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1.00uM\Red\"/>
    </mc:Choice>
  </mc:AlternateContent>
  <xr:revisionPtr revIDLastSave="0" documentId="10_ncr:100000_{C856EEDC-F5B4-44A6-99FD-1DB5A1BB2E7A}" xr6:coauthVersionLast="31" xr6:coauthVersionMax="31" xr10:uidLastSave="{00000000-0000-0000-0000-000000000000}"/>
  <bookViews>
    <workbookView xWindow="0" yWindow="0" windowWidth="19200" windowHeight="1104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B!$C$8:$O$8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B!$B$2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FN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FN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FQ199" i="90"/>
  <c r="FN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Q195" i="90"/>
  <c r="FP195" i="90"/>
  <c r="FN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FP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FQ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FQ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GI190" i="90"/>
  <c r="FQ190" i="90"/>
  <c r="FP190" i="90"/>
  <c r="FO190" i="90"/>
  <c r="FN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P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Q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Q187" i="90"/>
  <c r="FP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Q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Q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Q184" i="90"/>
  <c r="FP184" i="90"/>
  <c r="FO184" i="90"/>
  <c r="FH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GI183" i="90"/>
  <c r="FQ183" i="90"/>
  <c r="FP183" i="90"/>
  <c r="FO183" i="90"/>
  <c r="FH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Q182" i="90"/>
  <c r="FP182" i="90"/>
  <c r="FO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FQ181" i="90"/>
  <c r="FP181" i="90"/>
  <c r="FO181" i="90"/>
  <c r="FH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GJ180" i="90"/>
  <c r="FQ180" i="90"/>
  <c r="FP180" i="90"/>
  <c r="FO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Q179" i="90"/>
  <c r="FP179" i="90"/>
  <c r="FO179" i="90"/>
  <c r="FH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FQ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Q177" i="90"/>
  <c r="FP177" i="90"/>
  <c r="FO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Q176" i="90"/>
  <c r="FP176" i="90"/>
  <c r="FO176" i="90"/>
  <c r="FI176" i="90"/>
  <c r="FH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GI175" i="90"/>
  <c r="FQ175" i="90"/>
  <c r="FP175" i="90"/>
  <c r="FO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Q174" i="90"/>
  <c r="FP174" i="90"/>
  <c r="FO174" i="90"/>
  <c r="FH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GI173" i="90"/>
  <c r="FQ173" i="90"/>
  <c r="FP173" i="90"/>
  <c r="FO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Q172" i="90"/>
  <c r="FP172" i="90"/>
  <c r="FO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Q171" i="90"/>
  <c r="FP171" i="90"/>
  <c r="FO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Q170" i="90"/>
  <c r="FP170" i="90"/>
  <c r="FO170" i="90"/>
  <c r="FN170" i="90"/>
  <c r="FH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FQ169" i="90"/>
  <c r="FP169" i="90"/>
  <c r="FO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Q168" i="90"/>
  <c r="FP168" i="90"/>
  <c r="FO168" i="90"/>
  <c r="FN168" i="90"/>
  <c r="FH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FQ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Q166" i="90"/>
  <c r="FP166" i="90"/>
  <c r="FO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GJ165" i="90"/>
  <c r="FQ165" i="90"/>
  <c r="FP165" i="90"/>
  <c r="FO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GI164" i="90"/>
  <c r="FQ164" i="90"/>
  <c r="FP164" i="90"/>
  <c r="FO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Q163" i="90"/>
  <c r="FP163" i="90"/>
  <c r="FO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FQ162" i="90"/>
  <c r="FP162" i="90"/>
  <c r="FO162" i="90"/>
  <c r="FH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GI161" i="90"/>
  <c r="FQ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GJ160" i="90"/>
  <c r="FQ160" i="90"/>
  <c r="FP160" i="90"/>
  <c r="FO160" i="90"/>
  <c r="FH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GI159" i="90"/>
  <c r="FQ159" i="90"/>
  <c r="FP159" i="90"/>
  <c r="FO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FQ158" i="90"/>
  <c r="FP158" i="90"/>
  <c r="FO158" i="90"/>
  <c r="FH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Q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GJ156" i="90"/>
  <c r="FQ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P155" i="90"/>
  <c r="FO155" i="90"/>
  <c r="FH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Q154" i="90"/>
  <c r="FP154" i="90"/>
  <c r="FO154" i="90"/>
  <c r="FN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GI153" i="90"/>
  <c r="FQ153" i="90"/>
  <c r="FP153" i="90"/>
  <c r="FO153" i="90"/>
  <c r="FN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P152" i="90"/>
  <c r="FO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Q151" i="90"/>
  <c r="FP151" i="90"/>
  <c r="FO151" i="90"/>
  <c r="FN151" i="90"/>
  <c r="FI151" i="90"/>
  <c r="FH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P150" i="90"/>
  <c r="FO150" i="90"/>
  <c r="FN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FQ149" i="90"/>
  <c r="FP149" i="90"/>
  <c r="FO149" i="90"/>
  <c r="FN149" i="90"/>
  <c r="FH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Q148" i="90"/>
  <c r="FP148" i="90"/>
  <c r="FO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GI147" i="90"/>
  <c r="FQ147" i="90"/>
  <c r="FP147" i="90"/>
  <c r="FO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GJ146" i="90"/>
  <c r="FQ146" i="90"/>
  <c r="FP146" i="90"/>
  <c r="FO146" i="90"/>
  <c r="FN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GI145" i="90"/>
  <c r="FQ145" i="90"/>
  <c r="FP145" i="90"/>
  <c r="FO145" i="90"/>
  <c r="FH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FQ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GJ143" i="90"/>
  <c r="FQ143" i="90"/>
  <c r="FP143" i="90"/>
  <c r="FO143" i="90"/>
  <c r="FH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GI142" i="90"/>
  <c r="FQ142" i="90"/>
  <c r="FP142" i="90"/>
  <c r="FO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Q141" i="90"/>
  <c r="FP141" i="90"/>
  <c r="FO141" i="90"/>
  <c r="FN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GJ140" i="90"/>
  <c r="FQ140" i="90"/>
  <c r="FP140" i="90"/>
  <c r="FO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FQ139" i="90"/>
  <c r="FP139" i="90"/>
  <c r="FO139" i="90"/>
  <c r="FN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O138" i="90"/>
  <c r="FN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FQ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Q136" i="90"/>
  <c r="FP136" i="90"/>
  <c r="FO136" i="90"/>
  <c r="FH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O135" i="90"/>
  <c r="FN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GI134" i="90"/>
  <c r="FQ134" i="90"/>
  <c r="FP134" i="90"/>
  <c r="FO134" i="90"/>
  <c r="FI134" i="90"/>
  <c r="FH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P133" i="90"/>
  <c r="FO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Q132" i="90"/>
  <c r="FP132" i="90"/>
  <c r="FO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GI131" i="90"/>
  <c r="FQ131" i="90"/>
  <c r="FP131" i="90"/>
  <c r="FO131" i="90"/>
  <c r="FN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Q130" i="90"/>
  <c r="FP130" i="90"/>
  <c r="FO130" i="90"/>
  <c r="FH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Q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P128" i="90"/>
  <c r="FO128" i="90"/>
  <c r="FN128" i="90"/>
  <c r="FH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Q127" i="90"/>
  <c r="FP127" i="90"/>
  <c r="FO127" i="90"/>
  <c r="FN127" i="90"/>
  <c r="FI127" i="90"/>
  <c r="FH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GI125" i="90"/>
  <c r="FQ125" i="90"/>
  <c r="FP125" i="90"/>
  <c r="FO125" i="90"/>
  <c r="FN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FQ124" i="90"/>
  <c r="FP124" i="90"/>
  <c r="FO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Q123" i="90"/>
  <c r="FP123" i="90"/>
  <c r="FO123" i="90"/>
  <c r="FH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O122" i="90"/>
  <c r="FN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FQ121" i="90"/>
  <c r="FP121" i="90"/>
  <c r="FO121" i="90"/>
  <c r="FH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Q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Q119" i="90"/>
  <c r="FP119" i="90"/>
  <c r="FO119" i="90"/>
  <c r="FN119" i="90"/>
  <c r="FH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GI118" i="90"/>
  <c r="FQ118" i="90"/>
  <c r="FP118" i="90"/>
  <c r="FO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Q117" i="90"/>
  <c r="FP117" i="90"/>
  <c r="FO117" i="90"/>
  <c r="FH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FQ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Q115" i="90"/>
  <c r="FP115" i="90"/>
  <c r="FO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FQ114" i="90"/>
  <c r="FP114" i="90"/>
  <c r="FO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Q113" i="90"/>
  <c r="FP113" i="90"/>
  <c r="FO113" i="90"/>
  <c r="FN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Q112" i="90"/>
  <c r="FP112" i="90"/>
  <c r="FO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GI110" i="90"/>
  <c r="FQ110" i="90"/>
  <c r="FP110" i="90"/>
  <c r="FO110" i="90"/>
  <c r="FN110" i="90"/>
  <c r="FH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Q109" i="90"/>
  <c r="FP109" i="90"/>
  <c r="FO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FQ108" i="90"/>
  <c r="FP108" i="90"/>
  <c r="FO108" i="90"/>
  <c r="FH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Q107" i="90"/>
  <c r="FP107" i="90"/>
  <c r="FO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P106" i="90"/>
  <c r="FO106" i="90"/>
  <c r="FN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Q105" i="90"/>
  <c r="FP105" i="90"/>
  <c r="FO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P104" i="90"/>
  <c r="FO104" i="90"/>
  <c r="FH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GI103" i="90"/>
  <c r="FQ103" i="90"/>
  <c r="FP103" i="90"/>
  <c r="FO103" i="90"/>
  <c r="FM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Q102" i="90"/>
  <c r="FP102" i="90"/>
  <c r="FO102" i="90"/>
  <c r="FN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GI101" i="90"/>
  <c r="FQ101" i="90"/>
  <c r="FP101" i="90"/>
  <c r="FO101" i="90"/>
  <c r="FH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Q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GI99" i="90"/>
  <c r="FQ99" i="90"/>
  <c r="FP99" i="90"/>
  <c r="FO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Q98" i="90"/>
  <c r="FP98" i="90"/>
  <c r="FO98" i="90"/>
  <c r="FN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GI97" i="90"/>
  <c r="FQ97" i="90"/>
  <c r="FP97" i="90"/>
  <c r="FO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Q95" i="90"/>
  <c r="FP95" i="90"/>
  <c r="FO95" i="90"/>
  <c r="FN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FQ94" i="90"/>
  <c r="FP94" i="90"/>
  <c r="FO94" i="90"/>
  <c r="FN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GI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FQ92" i="90"/>
  <c r="FP92" i="90"/>
  <c r="FO92" i="90"/>
  <c r="FH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Q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GI90" i="90"/>
  <c r="FQ90" i="90"/>
  <c r="FP90" i="90"/>
  <c r="FO90" i="90"/>
  <c r="FN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GI89" i="90"/>
  <c r="FQ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GI88" i="90"/>
  <c r="FQ88" i="90"/>
  <c r="FP88" i="90"/>
  <c r="FO88" i="90"/>
  <c r="FN88" i="90"/>
  <c r="FH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GI87" i="90"/>
  <c r="FQ87" i="90"/>
  <c r="FP87" i="90"/>
  <c r="FO87" i="90"/>
  <c r="FI87" i="90"/>
  <c r="FH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GI86" i="90"/>
  <c r="FQ86" i="90"/>
  <c r="FP86" i="90"/>
  <c r="FO86" i="90"/>
  <c r="FN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GI85" i="90"/>
  <c r="FQ85" i="90"/>
  <c r="FP85" i="90"/>
  <c r="FO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GI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N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H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GI81" i="90"/>
  <c r="FQ81" i="90"/>
  <c r="FP81" i="90"/>
  <c r="FO81" i="90"/>
  <c r="FN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GI80" i="90"/>
  <c r="FQ80" i="90"/>
  <c r="FP80" i="90"/>
  <c r="FO80" i="90"/>
  <c r="FN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N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N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GI75" i="90"/>
  <c r="FQ75" i="90"/>
  <c r="FP75" i="90"/>
  <c r="FO75" i="90"/>
  <c r="FN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GI74" i="90"/>
  <c r="FQ74" i="90"/>
  <c r="FP74" i="90"/>
  <c r="FO74" i="90"/>
  <c r="FI74" i="90"/>
  <c r="FH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GI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GI72" i="90"/>
  <c r="FQ72" i="90"/>
  <c r="FP72" i="90"/>
  <c r="FO72" i="90"/>
  <c r="FM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N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GI70" i="90"/>
  <c r="FQ70" i="90"/>
  <c r="FP70" i="90"/>
  <c r="FO70" i="90"/>
  <c r="FN70" i="90"/>
  <c r="FH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GI69" i="90"/>
  <c r="FQ69" i="90"/>
  <c r="FP69" i="90"/>
  <c r="FO69" i="90"/>
  <c r="FN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GI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GI67" i="90"/>
  <c r="FQ67" i="90"/>
  <c r="FP67" i="90"/>
  <c r="FO67" i="90"/>
  <c r="FN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GI66" i="90"/>
  <c r="FQ66" i="90"/>
  <c r="FP66" i="90"/>
  <c r="FO66" i="90"/>
  <c r="FN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GI65" i="90"/>
  <c r="FQ65" i="90"/>
  <c r="FP65" i="90"/>
  <c r="FO65" i="90"/>
  <c r="FN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GI64" i="90"/>
  <c r="FQ64" i="90"/>
  <c r="FP64" i="90"/>
  <c r="FO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GI63" i="90"/>
  <c r="FQ63" i="90"/>
  <c r="FP63" i="90"/>
  <c r="FO63" i="90"/>
  <c r="FN63" i="90"/>
  <c r="FM63" i="90"/>
  <c r="FI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H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N61" i="90"/>
  <c r="FI61" i="90"/>
  <c r="FH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GI60" i="90"/>
  <c r="FQ60" i="90"/>
  <c r="FP60" i="90"/>
  <c r="FO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GI59" i="90"/>
  <c r="FQ59" i="90"/>
  <c r="FP59" i="90"/>
  <c r="FO59" i="90"/>
  <c r="FN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GI58" i="90"/>
  <c r="FQ58" i="90"/>
  <c r="FP58" i="90"/>
  <c r="FO58" i="90"/>
  <c r="FN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N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GI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N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Q52" i="90"/>
  <c r="FP52" i="90"/>
  <c r="FO52" i="90"/>
  <c r="FN52" i="90"/>
  <c r="FI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GI51" i="90"/>
  <c r="FQ51" i="90"/>
  <c r="FP51" i="90"/>
  <c r="FO51" i="90"/>
  <c r="FN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GI50" i="90"/>
  <c r="FQ50" i="90"/>
  <c r="FP50" i="90"/>
  <c r="FO50" i="90"/>
  <c r="FI50" i="90"/>
  <c r="FH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GI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GI48" i="90"/>
  <c r="FQ48" i="90"/>
  <c r="FP48" i="90"/>
  <c r="FO48" i="90"/>
  <c r="FN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GI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GI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GI45" i="90"/>
  <c r="FQ45" i="90"/>
  <c r="FP45" i="90"/>
  <c r="FO45" i="90"/>
  <c r="FN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GI44" i="90"/>
  <c r="FQ44" i="90"/>
  <c r="FP44" i="90"/>
  <c r="FO44" i="90"/>
  <c r="FN44" i="90"/>
  <c r="FI44" i="90"/>
  <c r="FH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GI43" i="90"/>
  <c r="FQ43" i="90"/>
  <c r="FP43" i="90"/>
  <c r="FO43" i="90"/>
  <c r="FN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GI42" i="90"/>
  <c r="FQ42" i="90"/>
  <c r="FP42" i="90"/>
  <c r="FO42" i="90"/>
  <c r="FI42" i="90"/>
  <c r="FH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GI41" i="90"/>
  <c r="FQ41" i="90"/>
  <c r="FP41" i="90"/>
  <c r="FO41" i="90"/>
  <c r="FN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GI40" i="90"/>
  <c r="FQ40" i="90"/>
  <c r="FP40" i="90"/>
  <c r="FO40" i="90"/>
  <c r="FN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GI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GI38" i="90"/>
  <c r="FQ38" i="90"/>
  <c r="FP38" i="90"/>
  <c r="FO38" i="90"/>
  <c r="FN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GI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GI36" i="90"/>
  <c r="FQ36" i="90"/>
  <c r="FP36" i="90"/>
  <c r="FO36" i="90"/>
  <c r="FN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Q35" i="90"/>
  <c r="FP35" i="90"/>
  <c r="FO35" i="90"/>
  <c r="FI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GI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GI33" i="90"/>
  <c r="FQ33" i="90"/>
  <c r="FP33" i="90"/>
  <c r="FO33" i="90"/>
  <c r="FN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GI32" i="90"/>
  <c r="FQ32" i="90"/>
  <c r="FP32" i="90"/>
  <c r="FO32" i="90"/>
  <c r="FN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GI31" i="90"/>
  <c r="FQ31" i="90"/>
  <c r="FP31" i="90"/>
  <c r="FO31" i="90"/>
  <c r="FN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GI30" i="90"/>
  <c r="FQ30" i="90"/>
  <c r="FP30" i="90"/>
  <c r="FO30" i="90"/>
  <c r="FN30" i="90"/>
  <c r="FI30" i="90"/>
  <c r="FH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GI29" i="90"/>
  <c r="FQ29" i="90"/>
  <c r="FP29" i="90"/>
  <c r="FO29" i="90"/>
  <c r="FN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GI28" i="90"/>
  <c r="FQ28" i="90"/>
  <c r="FP28" i="90"/>
  <c r="FO28" i="90"/>
  <c r="FN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GI27" i="90"/>
  <c r="FQ27" i="90"/>
  <c r="FP27" i="90"/>
  <c r="FO27" i="90"/>
  <c r="FN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C6" i="53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FI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FI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FI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GJ214" i="44" s="1"/>
  <c r="O232" i="44"/>
  <c r="Q231" i="44"/>
  <c r="FU219" i="44" s="1"/>
  <c r="P231" i="44"/>
  <c r="FT227" i="44" s="1"/>
  <c r="O231" i="44"/>
  <c r="FS226" i="44" s="1"/>
  <c r="N231" i="44"/>
  <c r="M231" i="44"/>
  <c r="FQ226" i="44" s="1"/>
  <c r="L231" i="44"/>
  <c r="K231" i="44"/>
  <c r="J231" i="44"/>
  <c r="I231" i="44"/>
  <c r="FM224" i="44" s="1"/>
  <c r="H231" i="44"/>
  <c r="FL227" i="44" s="1"/>
  <c r="G231" i="44"/>
  <c r="FK227" i="44" s="1"/>
  <c r="F231" i="44"/>
  <c r="E231" i="44"/>
  <c r="FI227" i="44" s="1"/>
  <c r="D231" i="44"/>
  <c r="C231" i="44"/>
  <c r="FG169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Q193" i="90" l="1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DI104" i="89" l="1"/>
  <c r="JI35" i="89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CO35" i="89"/>
  <c r="DE35" i="89"/>
  <c r="BY35" i="89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DF118" i="44"/>
  <c r="BZ123" i="44"/>
  <c r="CP123" i="44"/>
  <c r="DF123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CP118" i="44" l="1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39" i="89"/>
  <c r="AG39" i="89" s="1"/>
  <c r="AW39" i="89" s="1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215" i="89" l="1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BC193" i="90" s="1"/>
  <c r="W193" i="90" s="1"/>
  <c r="AM193" i="90" s="1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BF195" i="89" s="1"/>
  <c r="Z195" i="89" s="1"/>
  <c r="AP195" i="89" s="1"/>
  <c r="EX203" i="89"/>
  <c r="EX211" i="89"/>
  <c r="EX219" i="89"/>
  <c r="EX227" i="89"/>
  <c r="EW207" i="89"/>
  <c r="EX29" i="89"/>
  <c r="BF29" i="89" s="1"/>
  <c r="Z29" i="89" s="1"/>
  <c r="AP29" i="89" s="1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BI190" i="44" s="1"/>
  <c r="AC190" i="44" s="1"/>
  <c r="AS190" i="44" s="1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BC191" i="89" s="1"/>
  <c r="W191" i="89" s="1"/>
  <c r="AM191" i="89" s="1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BH191" i="89" s="1"/>
  <c r="AB191" i="89" s="1"/>
  <c r="AR191" i="89" s="1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BC192" i="89" s="1"/>
  <c r="W192" i="89" s="1"/>
  <c r="AM192" i="89" s="1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BH186" i="89" s="1"/>
  <c r="AB186" i="89" s="1"/>
  <c r="AR186" i="89" s="1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BH187" i="89" s="1"/>
  <c r="AB187" i="89" s="1"/>
  <c r="AR187" i="89" s="1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BB192" i="90" s="1"/>
  <c r="V192" i="90" s="1"/>
  <c r="AL192" i="90" s="1"/>
  <c r="DN191" i="90"/>
  <c r="BB191" i="90" s="1"/>
  <c r="V191" i="90" s="1"/>
  <c r="AL191" i="90" s="1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BC194" i="89" s="1"/>
  <c r="W194" i="89" s="1"/>
  <c r="AM194" i="89" s="1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BF190" i="89"/>
  <c r="Z190" i="89" s="1"/>
  <c r="AP190" i="89" s="1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BH188" i="89" s="1"/>
  <c r="AB188" i="89" s="1"/>
  <c r="AR188" i="89" s="1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BC195" i="89" s="1"/>
  <c r="W195" i="89" s="1"/>
  <c r="AM195" i="89" s="1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BD192" i="90" s="1"/>
  <c r="X192" i="90" s="1"/>
  <c r="AN192" i="90" s="1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BH189" i="89" s="1"/>
  <c r="AB189" i="89" s="1"/>
  <c r="AR189" i="89" s="1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BG193" i="89" s="1"/>
  <c r="AA193" i="89" s="1"/>
  <c r="AQ193" i="89" s="1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BD193" i="90" s="1"/>
  <c r="X193" i="90" s="1"/>
  <c r="AN193" i="90" s="1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AZ194" i="89" s="1"/>
  <c r="T194" i="89" s="1"/>
  <c r="AJ194" i="89" s="1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BH190" i="89" s="1"/>
  <c r="AB190" i="89" s="1"/>
  <c r="AR190" i="89" s="1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BA197" i="44"/>
  <c r="U197" i="44" s="1"/>
  <c r="AK197" i="44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H28" i="90" l="1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<sst xmlns="http://schemas.openxmlformats.org/spreadsheetml/2006/main" count="358" uniqueCount="86">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</sst>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93.29</c:v>
                </c:pt>
                <c:pt idx="1">
                  <c:v>94.274000000000001</c:v>
                </c:pt>
                <c:pt idx="2">
                  <c:v>95.742000000000004</c:v>
                </c:pt>
                <c:pt idx="3">
                  <c:v>95.596999999999994</c:v>
                </c:pt>
                <c:pt idx="4">
                  <c:v>94.516000000000005</c:v>
                </c:pt>
                <c:pt idx="5">
                  <c:v>95.805999999999997</c:v>
                </c:pt>
                <c:pt idx="6">
                  <c:v>93.113</c:v>
                </c:pt>
                <c:pt idx="7">
                  <c:v>93.548000000000002</c:v>
                </c:pt>
                <c:pt idx="8">
                  <c:v>94.096999999999994</c:v>
                </c:pt>
                <c:pt idx="9">
                  <c:v>91.855000000000004</c:v>
                </c:pt>
                <c:pt idx="10">
                  <c:v>94.403000000000006</c:v>
                </c:pt>
                <c:pt idx="11">
                  <c:v>94.935000000000002</c:v>
                </c:pt>
                <c:pt idx="12">
                  <c:v>91.968000000000004</c:v>
                </c:pt>
                <c:pt idx="13">
                  <c:v>94.225999999999999</c:v>
                </c:pt>
                <c:pt idx="14">
                  <c:v>92.694000000000003</c:v>
                </c:pt>
                <c:pt idx="15">
                  <c:v>94.548000000000002</c:v>
                </c:pt>
                <c:pt idx="16">
                  <c:v>93.451999999999998</c:v>
                </c:pt>
                <c:pt idx="17">
                  <c:v>91.870999999999995</c:v>
                </c:pt>
                <c:pt idx="18">
                  <c:v>93.742000000000004</c:v>
                </c:pt>
                <c:pt idx="19">
                  <c:v>93.322999999999993</c:v>
                </c:pt>
                <c:pt idx="20">
                  <c:v>91.79</c:v>
                </c:pt>
                <c:pt idx="21">
                  <c:v>94.274000000000001</c:v>
                </c:pt>
                <c:pt idx="22">
                  <c:v>92.838999999999999</c:v>
                </c:pt>
                <c:pt idx="23">
                  <c:v>95.081000000000003</c:v>
                </c:pt>
                <c:pt idx="24">
                  <c:v>92.113</c:v>
                </c:pt>
                <c:pt idx="25">
                  <c:v>91.805999999999997</c:v>
                </c:pt>
                <c:pt idx="26">
                  <c:v>95.644999999999996</c:v>
                </c:pt>
                <c:pt idx="27">
                  <c:v>93.968000000000004</c:v>
                </c:pt>
                <c:pt idx="28">
                  <c:v>95.531999999999996</c:v>
                </c:pt>
                <c:pt idx="29">
                  <c:v>94.274000000000001</c:v>
                </c:pt>
                <c:pt idx="30">
                  <c:v>94.677000000000007</c:v>
                </c:pt>
                <c:pt idx="31">
                  <c:v>95.031999999999996</c:v>
                </c:pt>
                <c:pt idx="32">
                  <c:v>97.644999999999996</c:v>
                </c:pt>
                <c:pt idx="33">
                  <c:v>97.822999999999993</c:v>
                </c:pt>
                <c:pt idx="34">
                  <c:v>97.031999999999996</c:v>
                </c:pt>
                <c:pt idx="35">
                  <c:v>98.757999999999996</c:v>
                </c:pt>
                <c:pt idx="36">
                  <c:v>99.355000000000004</c:v>
                </c:pt>
                <c:pt idx="37">
                  <c:v>100.629</c:v>
                </c:pt>
                <c:pt idx="38">
                  <c:v>99.774000000000001</c:v>
                </c:pt>
                <c:pt idx="39">
                  <c:v>102.90300000000001</c:v>
                </c:pt>
                <c:pt idx="40">
                  <c:v>102.726</c:v>
                </c:pt>
                <c:pt idx="41">
                  <c:v>105.387</c:v>
                </c:pt>
                <c:pt idx="42">
                  <c:v>110.51600000000001</c:v>
                </c:pt>
                <c:pt idx="43">
                  <c:v>113.048</c:v>
                </c:pt>
                <c:pt idx="44">
                  <c:v>118.40300000000001</c:v>
                </c:pt>
                <c:pt idx="45">
                  <c:v>124.806</c:v>
                </c:pt>
                <c:pt idx="46">
                  <c:v>131.03200000000001</c:v>
                </c:pt>
                <c:pt idx="47">
                  <c:v>143.32300000000001</c:v>
                </c:pt>
                <c:pt idx="48">
                  <c:v>157.40299999999999</c:v>
                </c:pt>
                <c:pt idx="49">
                  <c:v>171.565</c:v>
                </c:pt>
                <c:pt idx="50">
                  <c:v>189.25800000000001</c:v>
                </c:pt>
                <c:pt idx="51">
                  <c:v>204.613</c:v>
                </c:pt>
                <c:pt idx="52">
                  <c:v>218.98400000000001</c:v>
                </c:pt>
                <c:pt idx="53">
                  <c:v>228.53200000000001</c:v>
                </c:pt>
                <c:pt idx="54">
                  <c:v>235.24199999999999</c:v>
                </c:pt>
                <c:pt idx="55">
                  <c:v>236.51599999999999</c:v>
                </c:pt>
                <c:pt idx="56">
                  <c:v>236.274</c:v>
                </c:pt>
                <c:pt idx="57">
                  <c:v>231.29</c:v>
                </c:pt>
                <c:pt idx="58">
                  <c:v>218</c:v>
                </c:pt>
                <c:pt idx="59">
                  <c:v>191.35499999999999</c:v>
                </c:pt>
                <c:pt idx="60">
                  <c:v>145.339</c:v>
                </c:pt>
                <c:pt idx="61">
                  <c:v>106.887</c:v>
                </c:pt>
                <c:pt idx="62">
                  <c:v>94.435000000000002</c:v>
                </c:pt>
                <c:pt idx="63">
                  <c:v>95.387</c:v>
                </c:pt>
                <c:pt idx="64">
                  <c:v>97.096999999999994</c:v>
                </c:pt>
                <c:pt idx="65">
                  <c:v>98.355000000000004</c:v>
                </c:pt>
                <c:pt idx="66">
                  <c:v>103.242</c:v>
                </c:pt>
                <c:pt idx="67">
                  <c:v>105.065</c:v>
                </c:pt>
                <c:pt idx="68">
                  <c:v>110.48399999999999</c:v>
                </c:pt>
                <c:pt idx="69">
                  <c:v>115.645</c:v>
                </c:pt>
                <c:pt idx="70">
                  <c:v>128.85499999999999</c:v>
                </c:pt>
                <c:pt idx="71">
                  <c:v>139.96799999999999</c:v>
                </c:pt>
                <c:pt idx="72">
                  <c:v>151.98400000000001</c:v>
                </c:pt>
                <c:pt idx="73">
                  <c:v>164.452</c:v>
                </c:pt>
                <c:pt idx="74">
                  <c:v>174.887</c:v>
                </c:pt>
                <c:pt idx="75">
                  <c:v>182.21</c:v>
                </c:pt>
                <c:pt idx="76">
                  <c:v>189.46799999999999</c:v>
                </c:pt>
                <c:pt idx="77">
                  <c:v>189.69399999999999</c:v>
                </c:pt>
                <c:pt idx="78">
                  <c:v>187.98400000000001</c:v>
                </c:pt>
                <c:pt idx="79">
                  <c:v>180.887</c:v>
                </c:pt>
                <c:pt idx="80">
                  <c:v>162.548</c:v>
                </c:pt>
                <c:pt idx="81">
                  <c:v>130</c:v>
                </c:pt>
                <c:pt idx="82">
                  <c:v>101.32299999999999</c:v>
                </c:pt>
                <c:pt idx="83">
                  <c:v>84.661000000000001</c:v>
                </c:pt>
                <c:pt idx="84">
                  <c:v>81.596999999999994</c:v>
                </c:pt>
                <c:pt idx="85">
                  <c:v>83.694000000000003</c:v>
                </c:pt>
                <c:pt idx="86">
                  <c:v>80.290000000000006</c:v>
                </c:pt>
                <c:pt idx="87">
                  <c:v>83.129000000000005</c:v>
                </c:pt>
                <c:pt idx="88">
                  <c:v>78.177000000000007</c:v>
                </c:pt>
                <c:pt idx="89">
                  <c:v>81.403000000000006</c:v>
                </c:pt>
                <c:pt idx="90">
                  <c:v>84.129000000000005</c:v>
                </c:pt>
                <c:pt idx="91">
                  <c:v>81.951999999999998</c:v>
                </c:pt>
                <c:pt idx="92">
                  <c:v>83.71</c:v>
                </c:pt>
                <c:pt idx="93">
                  <c:v>80.387</c:v>
                </c:pt>
                <c:pt idx="94">
                  <c:v>80.870999999999995</c:v>
                </c:pt>
                <c:pt idx="95">
                  <c:v>81.548000000000002</c:v>
                </c:pt>
                <c:pt idx="96">
                  <c:v>83.757999999999996</c:v>
                </c:pt>
                <c:pt idx="97">
                  <c:v>80.403000000000006</c:v>
                </c:pt>
                <c:pt idx="98">
                  <c:v>81.225999999999999</c:v>
                </c:pt>
                <c:pt idx="99">
                  <c:v>81.225999999999999</c:v>
                </c:pt>
                <c:pt idx="100">
                  <c:v>79.531999999999996</c:v>
                </c:pt>
                <c:pt idx="101">
                  <c:v>83.177000000000007</c:v>
                </c:pt>
                <c:pt idx="102">
                  <c:v>80.822999999999993</c:v>
                </c:pt>
                <c:pt idx="103">
                  <c:v>82.355000000000004</c:v>
                </c:pt>
                <c:pt idx="104">
                  <c:v>83.096999999999994</c:v>
                </c:pt>
                <c:pt idx="105">
                  <c:v>79.805999999999997</c:v>
                </c:pt>
                <c:pt idx="106">
                  <c:v>83.322999999999993</c:v>
                </c:pt>
                <c:pt idx="107">
                  <c:v>79.225999999999999</c:v>
                </c:pt>
                <c:pt idx="108">
                  <c:v>82.418999999999997</c:v>
                </c:pt>
                <c:pt idx="109">
                  <c:v>81.725999999999999</c:v>
                </c:pt>
                <c:pt idx="110">
                  <c:v>78.709999999999994</c:v>
                </c:pt>
                <c:pt idx="111">
                  <c:v>79.064999999999998</c:v>
                </c:pt>
                <c:pt idx="112">
                  <c:v>78.855000000000004</c:v>
                </c:pt>
                <c:pt idx="113">
                  <c:v>78.774000000000001</c:v>
                </c:pt>
                <c:pt idx="114">
                  <c:v>77.242000000000004</c:v>
                </c:pt>
                <c:pt idx="115">
                  <c:v>78.644999999999996</c:v>
                </c:pt>
                <c:pt idx="116">
                  <c:v>79.629000000000005</c:v>
                </c:pt>
                <c:pt idx="117">
                  <c:v>78.242000000000004</c:v>
                </c:pt>
                <c:pt idx="118">
                  <c:v>80.629000000000005</c:v>
                </c:pt>
                <c:pt idx="119">
                  <c:v>79.113</c:v>
                </c:pt>
                <c:pt idx="120">
                  <c:v>80.887</c:v>
                </c:pt>
                <c:pt idx="121">
                  <c:v>77.951999999999998</c:v>
                </c:pt>
                <c:pt idx="122">
                  <c:v>78.822999999999993</c:v>
                </c:pt>
                <c:pt idx="123">
                  <c:v>78.548000000000002</c:v>
                </c:pt>
                <c:pt idx="124">
                  <c:v>78.370999999999995</c:v>
                </c:pt>
                <c:pt idx="125">
                  <c:v>78.048000000000002</c:v>
                </c:pt>
                <c:pt idx="126">
                  <c:v>76.644999999999996</c:v>
                </c:pt>
                <c:pt idx="127">
                  <c:v>77.903000000000006</c:v>
                </c:pt>
                <c:pt idx="128">
                  <c:v>77.257999999999996</c:v>
                </c:pt>
                <c:pt idx="129">
                  <c:v>77.194000000000003</c:v>
                </c:pt>
                <c:pt idx="130">
                  <c:v>78.048000000000002</c:v>
                </c:pt>
                <c:pt idx="131">
                  <c:v>79.225999999999999</c:v>
                </c:pt>
                <c:pt idx="132">
                  <c:v>78.242000000000004</c:v>
                </c:pt>
                <c:pt idx="133">
                  <c:v>77.209999999999994</c:v>
                </c:pt>
                <c:pt idx="134">
                  <c:v>78.5</c:v>
                </c:pt>
                <c:pt idx="135">
                  <c:v>78.951999999999998</c:v>
                </c:pt>
                <c:pt idx="136">
                  <c:v>79</c:v>
                </c:pt>
                <c:pt idx="137">
                  <c:v>76.838999999999999</c:v>
                </c:pt>
                <c:pt idx="138">
                  <c:v>78.177000000000007</c:v>
                </c:pt>
                <c:pt idx="139">
                  <c:v>79.435000000000002</c:v>
                </c:pt>
                <c:pt idx="140">
                  <c:v>77.935000000000002</c:v>
                </c:pt>
                <c:pt idx="141">
                  <c:v>78.870999999999995</c:v>
                </c:pt>
                <c:pt idx="142">
                  <c:v>80.161000000000001</c:v>
                </c:pt>
                <c:pt idx="143">
                  <c:v>77.322999999999993</c:v>
                </c:pt>
                <c:pt idx="144">
                  <c:v>76.5</c:v>
                </c:pt>
                <c:pt idx="145">
                  <c:v>76.694000000000003</c:v>
                </c:pt>
                <c:pt idx="146">
                  <c:v>76.225999999999999</c:v>
                </c:pt>
                <c:pt idx="147">
                  <c:v>75.403000000000006</c:v>
                </c:pt>
                <c:pt idx="148">
                  <c:v>77.016000000000005</c:v>
                </c:pt>
                <c:pt idx="149">
                  <c:v>75.516000000000005</c:v>
                </c:pt>
                <c:pt idx="150">
                  <c:v>75.531999999999996</c:v>
                </c:pt>
                <c:pt idx="151">
                  <c:v>76.031999999999996</c:v>
                </c:pt>
                <c:pt idx="152">
                  <c:v>76</c:v>
                </c:pt>
                <c:pt idx="153">
                  <c:v>76.161000000000001</c:v>
                </c:pt>
                <c:pt idx="154">
                  <c:v>76.338999999999999</c:v>
                </c:pt>
                <c:pt idx="155">
                  <c:v>75.887</c:v>
                </c:pt>
                <c:pt idx="156">
                  <c:v>75.387</c:v>
                </c:pt>
                <c:pt idx="157">
                  <c:v>77.194000000000003</c:v>
                </c:pt>
                <c:pt idx="158">
                  <c:v>75.870999999999995</c:v>
                </c:pt>
                <c:pt idx="159">
                  <c:v>73.403000000000006</c:v>
                </c:pt>
                <c:pt idx="160">
                  <c:v>76.064999999999998</c:v>
                </c:pt>
                <c:pt idx="161">
                  <c:v>76.370999999999995</c:v>
                </c:pt>
                <c:pt idx="162">
                  <c:v>73.644999999999996</c:v>
                </c:pt>
                <c:pt idx="163">
                  <c:v>74.709999999999994</c:v>
                </c:pt>
                <c:pt idx="164">
                  <c:v>75.081000000000003</c:v>
                </c:pt>
                <c:pt idx="165">
                  <c:v>76.822999999999993</c:v>
                </c:pt>
                <c:pt idx="166">
                  <c:v>76.613</c:v>
                </c:pt>
                <c:pt idx="167">
                  <c:v>75.742000000000004</c:v>
                </c:pt>
                <c:pt idx="168">
                  <c:v>73.661000000000001</c:v>
                </c:pt>
                <c:pt idx="169">
                  <c:v>73.983999999999995</c:v>
                </c:pt>
                <c:pt idx="170">
                  <c:v>76.790000000000006</c:v>
                </c:pt>
                <c:pt idx="171">
                  <c:v>73.531999999999996</c:v>
                </c:pt>
                <c:pt idx="172">
                  <c:v>75.016000000000005</c:v>
                </c:pt>
                <c:pt idx="173">
                  <c:v>74.661000000000001</c:v>
                </c:pt>
                <c:pt idx="174">
                  <c:v>74.403000000000006</c:v>
                </c:pt>
                <c:pt idx="175">
                  <c:v>77.064999999999998</c:v>
                </c:pt>
                <c:pt idx="176">
                  <c:v>74.5</c:v>
                </c:pt>
                <c:pt idx="177">
                  <c:v>76.742000000000004</c:v>
                </c:pt>
                <c:pt idx="178">
                  <c:v>74.725999999999999</c:v>
                </c:pt>
                <c:pt idx="179">
                  <c:v>73.483999999999995</c:v>
                </c:pt>
                <c:pt idx="180">
                  <c:v>74.564999999999998</c:v>
                </c:pt>
                <c:pt idx="181">
                  <c:v>73.274000000000001</c:v>
                </c:pt>
                <c:pt idx="182">
                  <c:v>73.468000000000004</c:v>
                </c:pt>
                <c:pt idx="183">
                  <c:v>74.596999999999994</c:v>
                </c:pt>
                <c:pt idx="184">
                  <c:v>74.677000000000007</c:v>
                </c:pt>
                <c:pt idx="185">
                  <c:v>74.177000000000007</c:v>
                </c:pt>
                <c:pt idx="186">
                  <c:v>74.516000000000005</c:v>
                </c:pt>
                <c:pt idx="187">
                  <c:v>75.113</c:v>
                </c:pt>
                <c:pt idx="188">
                  <c:v>74.725999999999999</c:v>
                </c:pt>
                <c:pt idx="189">
                  <c:v>76.194000000000003</c:v>
                </c:pt>
                <c:pt idx="190">
                  <c:v>74.838999999999999</c:v>
                </c:pt>
                <c:pt idx="191">
                  <c:v>73.064999999999998</c:v>
                </c:pt>
                <c:pt idx="192">
                  <c:v>74.677000000000007</c:v>
                </c:pt>
                <c:pt idx="193">
                  <c:v>73.016000000000005</c:v>
                </c:pt>
                <c:pt idx="194">
                  <c:v>74.161000000000001</c:v>
                </c:pt>
                <c:pt idx="195">
                  <c:v>74.225999999999999</c:v>
                </c:pt>
                <c:pt idx="196">
                  <c:v>76.403000000000006</c:v>
                </c:pt>
                <c:pt idx="197">
                  <c:v>74.081000000000003</c:v>
                </c:pt>
                <c:pt idx="198">
                  <c:v>72.983999999999995</c:v>
                </c:pt>
                <c:pt idx="199">
                  <c:v>72.209999999999994</c:v>
                </c:pt>
                <c:pt idx="200">
                  <c:v>74.305999999999997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92.66304345690375</c:v>
                </c:pt>
                <c:pt idx="1">
                  <c:v>92.763540313233179</c:v>
                </c:pt>
                <c:pt idx="2">
                  <c:v>92.862670641380987</c:v>
                </c:pt>
                <c:pt idx="3">
                  <c:v>92.960257507526578</c:v>
                </c:pt>
                <c:pt idx="4">
                  <c:v>93.056104985638839</c:v>
                </c:pt>
                <c:pt idx="5">
                  <c:v>93.149996648073326</c:v>
                </c:pt>
                <c:pt idx="6">
                  <c:v>93.241694039177418</c:v>
                </c:pt>
                <c:pt idx="7">
                  <c:v>93.33093515948454</c:v>
                </c:pt>
                <c:pt idx="8">
                  <c:v>93.417432996599842</c:v>
                </c:pt>
                <c:pt idx="9">
                  <c:v>93.500874150015576</c:v>
                </c:pt>
                <c:pt idx="10">
                  <c:v>93.580917612274746</c:v>
                </c:pt>
                <c:pt idx="11">
                  <c:v>93.65719379060576</c:v>
                </c:pt>
                <c:pt idx="12">
                  <c:v>93.729303885613419</c:v>
                </c:pt>
                <c:pt idx="13">
                  <c:v>93.796819793903452</c:v>
                </c:pt>
                <c:pt idx="14">
                  <c:v>93.859284781159204</c:v>
                </c:pt>
                <c:pt idx="15">
                  <c:v>93.916215299376546</c:v>
                </c:pt>
                <c:pt idx="16">
                  <c:v>93.967104524558124</c:v>
                </c:pt>
                <c:pt idx="17">
                  <c:v>94.011428510310097</c:v>
                </c:pt>
                <c:pt idx="18">
                  <c:v>94.04865634685703</c:v>
                </c:pt>
                <c:pt idx="19">
                  <c:v>94.078266463132323</c:v>
                </c:pt>
                <c:pt idx="20">
                  <c:v>94.099772313301784</c:v>
                </c:pt>
                <c:pt idx="21">
                  <c:v>94.112762269587733</c:v>
                </c:pt>
                <c:pt idx="22">
                  <c:v>94.11696073145508</c:v>
                </c:pt>
                <c:pt idx="23">
                  <c:v>94.112320375819834</c:v>
                </c:pt>
                <c:pt idx="24">
                  <c:v>94.099159182529647</c:v>
                </c:pt>
                <c:pt idx="25">
                  <c:v>94.078360334456306</c:v>
                </c:pt>
                <c:pt idx="26">
                  <c:v>94.051658085438547</c:v>
                </c:pt>
                <c:pt idx="27">
                  <c:v>94.022037701585077</c:v>
                </c:pt>
                <c:pt idx="28">
                  <c:v>93.994281715756486</c:v>
                </c:pt>
                <c:pt idx="29">
                  <c:v>93.975696623649682</c:v>
                </c:pt>
                <c:pt idx="30">
                  <c:v>93.977051919170805</c:v>
                </c:pt>
                <c:pt idx="31">
                  <c:v>94.013754698249713</c:v>
                </c:pt>
                <c:pt idx="32">
                  <c:v>94.107265396677278</c:v>
                </c:pt>
                <c:pt idx="33">
                  <c:v>94.286731166423692</c:v>
                </c:pt>
                <c:pt idx="34">
                  <c:v>94.590771288826176</c:v>
                </c:pt>
                <c:pt idx="35">
                  <c:v>95.069293763003046</c:v>
                </c:pt>
                <c:pt idx="36">
                  <c:v>95.785156102734206</c:v>
                </c:pt>
                <c:pt idx="37">
                  <c:v>96.815411966650373</c:v>
                </c:pt>
                <c:pt idx="38">
                  <c:v>98.251817829091365</c:v>
                </c:pt>
                <c:pt idx="39">
                  <c:v>100.20022346846579</c:v>
                </c:pt>
                <c:pt idx="40">
                  <c:v>102.77845241946976</c:v>
                </c:pt>
                <c:pt idx="41">
                  <c:v>106.11231043912045</c:v>
                </c:pt>
                <c:pt idx="42">
                  <c:v>110.32945622015492</c:v>
                </c:pt>
                <c:pt idx="43">
                  <c:v>115.55103813601113</c:v>
                </c:pt>
                <c:pt idx="44">
                  <c:v>121.8812432580072</c:v>
                </c:pt>
                <c:pt idx="45">
                  <c:v>129.39520693519279</c:v>
                </c:pt>
                <c:pt idx="46">
                  <c:v>138.1260649482067</c:v>
                </c:pt>
                <c:pt idx="47">
                  <c:v>148.05225379991217</c:v>
                </c:pt>
                <c:pt idx="48">
                  <c:v>159.08642603900316</c:v>
                </c:pt>
                <c:pt idx="49">
                  <c:v>171.06749003799584</c:v>
                </c:pt>
                <c:pt idx="50">
                  <c:v>183.75723384379145</c:v>
                </c:pt>
                <c:pt idx="51">
                  <c:v>196.84240460663955</c:v>
                </c:pt>
                <c:pt idx="52">
                  <c:v>209.93925932517826</c:v>
                </c:pt>
                <c:pt idx="53">
                  <c:v>222.57560714926356</c:v>
                </c:pt>
                <c:pt idx="54">
                  <c:v>234.04337710056413</c:v>
                </c:pt>
                <c:pt idx="55">
                  <c:v>242.87838472186817</c:v>
                </c:pt>
                <c:pt idx="56">
                  <c:v>245.92035091469194</c:v>
                </c:pt>
                <c:pt idx="57">
                  <c:v>238.14639420048226</c:v>
                </c:pt>
                <c:pt idx="58">
                  <c:v>215.60930254086691</c:v>
                </c:pt>
                <c:pt idx="59">
                  <c:v>180.78768290824374</c:v>
                </c:pt>
                <c:pt idx="60">
                  <c:v>143.82456554361889</c:v>
                </c:pt>
                <c:pt idx="61">
                  <c:v>115.70335306284139</c:v>
                </c:pt>
                <c:pt idx="62">
                  <c:v>100.5229320373103</c:v>
                </c:pt>
                <c:pt idx="63">
                  <c:v>95.394043093299913</c:v>
                </c:pt>
                <c:pt idx="64">
                  <c:v>95.631876548978312</c:v>
                </c:pt>
                <c:pt idx="65">
                  <c:v>98.270688642809674</c:v>
                </c:pt>
                <c:pt idx="66">
                  <c:v>102.21540304431961</c:v>
                </c:pt>
                <c:pt idx="67">
                  <c:v>107.25374334923052</c:v>
                </c:pt>
                <c:pt idx="68">
                  <c:v>113.40781974487113</c:v>
                </c:pt>
                <c:pt idx="69">
                  <c:v>120.70347210670151</c:v>
                </c:pt>
                <c:pt idx="70">
                  <c:v>129.10714550913559</c:v>
                </c:pt>
                <c:pt idx="71">
                  <c:v>138.50441935606497</c:v>
                </c:pt>
                <c:pt idx="72">
                  <c:v>148.6897497927493</c:v>
                </c:pt>
                <c:pt idx="73">
                  <c:v>159.36396787873826</c:v>
                </c:pt>
                <c:pt idx="74">
                  <c:v>170.13466865232783</c:v>
                </c:pt>
                <c:pt idx="75">
                  <c:v>180.47938009094474</c:v>
                </c:pt>
                <c:pt idx="76">
                  <c:v>189.51179893647497</c:v>
                </c:pt>
                <c:pt idx="77">
                  <c:v>195.2878519322345</c:v>
                </c:pt>
                <c:pt idx="78">
                  <c:v>194.02153987965468</c:v>
                </c:pt>
                <c:pt idx="79">
                  <c:v>181.30937770373743</c:v>
                </c:pt>
                <c:pt idx="80">
                  <c:v>156.81880076960545</c:v>
                </c:pt>
                <c:pt idx="81">
                  <c:v>127.68275303810516</c:v>
                </c:pt>
                <c:pt idx="82">
                  <c:v>103.93580182157491</c:v>
                </c:pt>
                <c:pt idx="83">
                  <c:v>90.321092757009495</c:v>
                </c:pt>
                <c:pt idx="84">
                  <c:v>84.748004024792181</c:v>
                </c:pt>
                <c:pt idx="85">
                  <c:v>83.058732176523264</c:v>
                </c:pt>
                <c:pt idx="86">
                  <c:v>82.609689205620839</c:v>
                </c:pt>
                <c:pt idx="87">
                  <c:v>82.431771131567615</c:v>
                </c:pt>
                <c:pt idx="88">
                  <c:v>82.295962918414702</c:v>
                </c:pt>
                <c:pt idx="89">
                  <c:v>82.165814630233186</c:v>
                </c:pt>
                <c:pt idx="90">
                  <c:v>82.037276090083751</c:v>
                </c:pt>
                <c:pt idx="91">
                  <c:v>81.909968290458835</c:v>
                </c:pt>
                <c:pt idx="92">
                  <c:v>81.78380941881781</c:v>
                </c:pt>
                <c:pt idx="93">
                  <c:v>81.658756118221405</c:v>
                </c:pt>
                <c:pt idx="94">
                  <c:v>81.534809903190606</c:v>
                </c:pt>
                <c:pt idx="95">
                  <c:v>81.412058373102099</c:v>
                </c:pt>
                <c:pt idx="96">
                  <c:v>81.290750504570426</c:v>
                </c:pt>
                <c:pt idx="97">
                  <c:v>81.171418517208409</c:v>
                </c:pt>
                <c:pt idx="98">
                  <c:v>81.055050169282595</c:v>
                </c:pt>
                <c:pt idx="99">
                  <c:v>80.943289074070748</c:v>
                </c:pt>
                <c:pt idx="100">
                  <c:v>80.838592234820553</c:v>
                </c:pt>
                <c:pt idx="101">
                  <c:v>80.744210637117916</c:v>
                </c:pt>
                <c:pt idx="102">
                  <c:v>80.663810657348847</c:v>
                </c:pt>
                <c:pt idx="103">
                  <c:v>80.600577160923763</c:v>
                </c:pt>
                <c:pt idx="104">
                  <c:v>80.555794159139708</c:v>
                </c:pt>
                <c:pt idx="105">
                  <c:v>80.527199315600342</c:v>
                </c:pt>
                <c:pt idx="106">
                  <c:v>80.507758758962595</c:v>
                </c:pt>
                <c:pt idx="107">
                  <c:v>80.485689489944562</c:v>
                </c:pt>
                <c:pt idx="108">
                  <c:v>80.44632219213311</c:v>
                </c:pt>
                <c:pt idx="109">
                  <c:v>80.375673576300969</c:v>
                </c:pt>
                <c:pt idx="110">
                  <c:v>80.264651385242885</c:v>
                </c:pt>
                <c:pt idx="111">
                  <c:v>80.11220051328543</c:v>
                </c:pt>
                <c:pt idx="112">
                  <c:v>79.92591573510262</c:v>
                </c:pt>
                <c:pt idx="113">
                  <c:v>79.719725221675262</c:v>
                </c:pt>
                <c:pt idx="114">
                  <c:v>79.509622330693489</c:v>
                </c:pt>
                <c:pt idx="115">
                  <c:v>79.309274746464993</c:v>
                </c:pt>
                <c:pt idx="116">
                  <c:v>79.12718799727601</c:v>
                </c:pt>
                <c:pt idx="117">
                  <c:v>78.966132307576672</c:v>
                </c:pt>
                <c:pt idx="118">
                  <c:v>78.824425528639964</c:v>
                </c:pt>
                <c:pt idx="119">
                  <c:v>78.698029415487824</c:v>
                </c:pt>
                <c:pt idx="120">
                  <c:v>78.582454674243962</c:v>
                </c:pt>
                <c:pt idx="121">
                  <c:v>78.473937831971568</c:v>
                </c:pt>
                <c:pt idx="122">
                  <c:v>78.36986002860192</c:v>
                </c:pt>
                <c:pt idx="123">
                  <c:v>78.26867450525944</c:v>
                </c:pt>
                <c:pt idx="124">
                  <c:v>78.169675780071643</c:v>
                </c:pt>
                <c:pt idx="125">
                  <c:v>78.072903678935859</c:v>
                </c:pt>
                <c:pt idx="126">
                  <c:v>77.979460476529027</c:v>
                </c:pt>
                <c:pt idx="127">
                  <c:v>77.892548370837972</c:v>
                </c:pt>
                <c:pt idx="128">
                  <c:v>77.819421321981537</c:v>
                </c:pt>
                <c:pt idx="129">
                  <c:v>77.773802040416982</c:v>
                </c:pt>
                <c:pt idx="130">
                  <c:v>77.776884853670026</c:v>
                </c:pt>
                <c:pt idx="131">
                  <c:v>77.853490185187468</c:v>
                </c:pt>
                <c:pt idx="132">
                  <c:v>78.020392565170212</c:v>
                </c:pt>
                <c:pt idx="133">
                  <c:v>78.268636104288916</c:v>
                </c:pt>
                <c:pt idx="134">
                  <c:v>78.549674022570201</c:v>
                </c:pt>
                <c:pt idx="135">
                  <c:v>78.779500947065856</c:v>
                </c:pt>
                <c:pt idx="136">
                  <c:v>78.867431728177621</c:v>
                </c:pt>
                <c:pt idx="137">
                  <c:v>78.757956731830944</c:v>
                </c:pt>
                <c:pt idx="138">
                  <c:v>78.459794262397523</c:v>
                </c:pt>
                <c:pt idx="139">
                  <c:v>78.041604631659965</c:v>
                </c:pt>
                <c:pt idx="140">
                  <c:v>77.597169770428451</c:v>
                </c:pt>
                <c:pt idx="141">
                  <c:v>77.203919127673132</c:v>
                </c:pt>
                <c:pt idx="142">
                  <c:v>76.899379395655828</c:v>
                </c:pt>
                <c:pt idx="143">
                  <c:v>76.682911959595856</c:v>
                </c:pt>
                <c:pt idx="144">
                  <c:v>76.53266459151564</c:v>
                </c:pt>
                <c:pt idx="145">
                  <c:v>76.423023016587194</c:v>
                </c:pt>
                <c:pt idx="146">
                  <c:v>76.3343302641658</c:v>
                </c:pt>
                <c:pt idx="147">
                  <c:v>76.254864904223083</c:v>
                </c:pt>
                <c:pt idx="148">
                  <c:v>76.178867083380581</c:v>
                </c:pt>
                <c:pt idx="149">
                  <c:v>76.103923026172922</c:v>
                </c:pt>
                <c:pt idx="150">
                  <c:v>76.029135567348561</c:v>
                </c:pt>
                <c:pt idx="151">
                  <c:v>75.954183995534663</c:v>
                </c:pt>
                <c:pt idx="152">
                  <c:v>75.878937807755321</c:v>
                </c:pt>
                <c:pt idx="153">
                  <c:v>75.803325135797422</c:v>
                </c:pt>
                <c:pt idx="154">
                  <c:v>75.727294731457846</c:v>
                </c:pt>
                <c:pt idx="155">
                  <c:v>75.650806342665348</c:v>
                </c:pt>
                <c:pt idx="156">
                  <c:v>75.573828297521771</c:v>
                </c:pt>
                <c:pt idx="157">
                  <c:v>75.496336599147554</c:v>
                </c:pt>
                <c:pt idx="158">
                  <c:v>75.418314254444439</c:v>
                </c:pt>
                <c:pt idx="159">
                  <c:v>75.339750609120571</c:v>
                </c:pt>
                <c:pt idx="160">
                  <c:v>75.260640669781395</c:v>
                </c:pt>
                <c:pt idx="161">
                  <c:v>75.180984426704327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92.663043456541104</c:v>
                </c:pt>
                <c:pt idx="1">
                  <c:v>92.763540312338037</c:v>
                </c:pt>
                <c:pt idx="2">
                  <c:v>92.862670639205277</c:v>
                </c:pt>
                <c:pt idx="3">
                  <c:v>92.960257502319308</c:v>
                </c:pt>
                <c:pt idx="4">
                  <c:v>93.056104973366701</c:v>
                </c:pt>
                <c:pt idx="5">
                  <c:v>93.149996619593836</c:v>
                </c:pt>
                <c:pt idx="6">
                  <c:v>93.241693974097714</c:v>
                </c:pt>
                <c:pt idx="7">
                  <c:v>93.330935013044225</c:v>
                </c:pt>
                <c:pt idx="8">
                  <c:v>93.417432672127717</c:v>
                </c:pt>
                <c:pt idx="9">
                  <c:v>93.500873442076639</c:v>
                </c:pt>
                <c:pt idx="10">
                  <c:v>93.580916091321455</c:v>
                </c:pt>
                <c:pt idx="11">
                  <c:v>93.657190572964552</c:v>
                </c:pt>
                <c:pt idx="12">
                  <c:v>93.729297182740055</c:v>
                </c:pt>
                <c:pt idx="13">
                  <c:v>93.796806044429673</c:v>
                </c:pt>
                <c:pt idx="14">
                  <c:v>93.859257008798153</c:v>
                </c:pt>
                <c:pt idx="15">
                  <c:v>93.916160060963762</c:v>
                </c:pt>
                <c:pt idx="16">
                  <c:v>93.96699633851361</c:v>
                </c:pt>
                <c:pt idx="17">
                  <c:v>94.011219867724193</c:v>
                </c:pt>
                <c:pt idx="18">
                  <c:v>94.048260126911629</c:v>
                </c:pt>
                <c:pt idx="19">
                  <c:v>94.077525543037254</c:v>
                </c:pt>
                <c:pt idx="20">
                  <c:v>94.09840801896415</c:v>
                </c:pt>
                <c:pt idx="21">
                  <c:v>94.110288572929491</c:v>
                </c:pt>
                <c:pt idx="22">
                  <c:v>94.112544147697321</c:v>
                </c:pt>
                <c:pt idx="23">
                  <c:v>94.104555613571691</c:v>
                </c:pt>
                <c:pt idx="24">
                  <c:v>94.085716946499872</c:v>
                </c:pt>
                <c:pt idx="25">
                  <c:v>94.05544551002626</c:v>
                </c:pt>
                <c:pt idx="26">
                  <c:v>94.013193308853047</c:v>
                </c:pt>
                <c:pt idx="27">
                  <c:v>93.958459014205459</c:v>
                </c:pt>
                <c:pt idx="28">
                  <c:v>93.890800490203659</c:v>
                </c:pt>
                <c:pt idx="29">
                  <c:v>93.809847480250781</c:v>
                </c:pt>
                <c:pt idx="30">
                  <c:v>93.715314048322043</c:v>
                </c:pt>
                <c:pt idx="31">
                  <c:v>93.607010317968005</c:v>
                </c:pt>
                <c:pt idx="32">
                  <c:v>93.484853018071334</c:v>
                </c:pt>
                <c:pt idx="33">
                  <c:v>93.348874334803185</c:v>
                </c:pt>
                <c:pt idx="34">
                  <c:v>93.199228588586223</c:v>
                </c:pt>
                <c:pt idx="35">
                  <c:v>93.036196306112814</c:v>
                </c:pt>
                <c:pt idx="36">
                  <c:v>92.86018534097596</c:v>
                </c:pt>
                <c:pt idx="37">
                  <c:v>92.671728809655278</c:v>
                </c:pt>
                <c:pt idx="38">
                  <c:v>92.471479746749253</c:v>
                </c:pt>
                <c:pt idx="39">
                  <c:v>92.260202535885114</c:v>
                </c:pt>
                <c:pt idx="40">
                  <c:v>92.038761329932555</c:v>
                </c:pt>
                <c:pt idx="41">
                  <c:v>91.808105824110356</c:v>
                </c:pt>
                <c:pt idx="42">
                  <c:v>91.569254876565054</c:v>
                </c:pt>
                <c:pt idx="43">
                  <c:v>91.323278572713861</c:v>
                </c:pt>
                <c:pt idx="44">
                  <c:v>91.07127939441078</c:v>
                </c:pt>
                <c:pt idx="45">
                  <c:v>90.814373178600519</c:v>
                </c:pt>
                <c:pt idx="46">
                  <c:v>90.553670532210447</c:v>
                </c:pt>
                <c:pt idx="47">
                  <c:v>90.290259313970836</c:v>
                </c:pt>
                <c:pt idx="48">
                  <c:v>90.02518870617844</c:v>
                </c:pt>
                <c:pt idx="49">
                  <c:v>89.759455288895737</c:v>
                </c:pt>
                <c:pt idx="50">
                  <c:v>89.493991405595551</c:v>
                </c:pt>
                <c:pt idx="51">
                  <c:v>89.229655982705722</c:v>
                </c:pt>
                <c:pt idx="52">
                  <c:v>88.967227844795772</c:v>
                </c:pt>
                <c:pt idx="53">
                  <c:v>88.70740145948055</c:v>
                </c:pt>
                <c:pt idx="54">
                  <c:v>88.450784956583604</c:v>
                </c:pt>
                <c:pt idx="55">
                  <c:v>88.19790019755375</c:v>
                </c:pt>
                <c:pt idx="56">
                  <c:v>87.94918462433084</c:v>
                </c:pt>
                <c:pt idx="57">
                  <c:v>87.704994590824242</c:v>
                </c:pt>
                <c:pt idx="58">
                  <c:v>87.465609872615872</c:v>
                </c:pt>
                <c:pt idx="59">
                  <c:v>87.231239058307565</c:v>
                </c:pt>
                <c:pt idx="60">
                  <c:v>87.002025545594691</c:v>
                </c:pt>
                <c:pt idx="61">
                  <c:v>86.778053893141333</c:v>
                </c:pt>
                <c:pt idx="62">
                  <c:v>86.559356312394925</c:v>
                </c:pt>
                <c:pt idx="63">
                  <c:v>86.345919118793475</c:v>
                </c:pt>
                <c:pt idx="64">
                  <c:v>86.137688997106679</c:v>
                </c:pt>
                <c:pt idx="65">
                  <c:v>85.934578969194945</c:v>
                </c:pt>
                <c:pt idx="66">
                  <c:v>85.736473983081197</c:v>
                </c:pt>
                <c:pt idx="67">
                  <c:v>85.543236069189291</c:v>
                </c:pt>
                <c:pt idx="68">
                  <c:v>85.354709032576153</c:v>
                </c:pt>
                <c:pt idx="69">
                  <c:v>85.170722668937742</c:v>
                </c:pt>
                <c:pt idx="70">
                  <c:v>84.991096507285249</c:v>
                </c:pt>
                <c:pt idx="71">
                  <c:v>84.815643093793781</c:v>
                </c:pt>
                <c:pt idx="72">
                  <c:v>84.644170839830679</c:v>
                </c:pt>
                <c:pt idx="73">
                  <c:v>84.476486463021999</c:v>
                </c:pt>
                <c:pt idx="74">
                  <c:v>84.312397053860167</c:v>
                </c:pt>
                <c:pt idx="75">
                  <c:v>84.151711802216909</c:v>
                </c:pt>
                <c:pt idx="76">
                  <c:v>83.994243418587857</c:v>
                </c:pt>
                <c:pt idx="77">
                  <c:v>83.839809284299335</c:v>
                </c:pt>
                <c:pt idx="78">
                  <c:v>83.688232363540834</c:v>
                </c:pt>
                <c:pt idx="79">
                  <c:v>83.539341908188362</c:v>
                </c:pt>
                <c:pt idx="80">
                  <c:v>83.392973984152135</c:v>
                </c:pt>
                <c:pt idx="81">
                  <c:v>83.248971845567226</c:v>
                </c:pt>
                <c:pt idx="82">
                  <c:v>83.107186180669217</c:v>
                </c:pt>
                <c:pt idx="83">
                  <c:v>82.967475250743959</c:v>
                </c:pt>
                <c:pt idx="84">
                  <c:v>82.82970494117788</c:v>
                </c:pt>
                <c:pt idx="85">
                  <c:v>82.693748741402686</c:v>
                </c:pt>
                <c:pt idx="86">
                  <c:v>82.559487668453841</c:v>
                </c:pt>
                <c:pt idx="87">
                  <c:v>82.42681014696079</c:v>
                </c:pt>
                <c:pt idx="88">
                  <c:v>82.295611856661637</c:v>
                </c:pt>
                <c:pt idx="89">
                  <c:v>82.165795556984662</c:v>
                </c:pt>
                <c:pt idx="90">
                  <c:v>82.037270896855659</c:v>
                </c:pt>
                <c:pt idx="91">
                  <c:v>81.909954216662186</c:v>
                </c:pt>
                <c:pt idx="92">
                  <c:v>81.783768348220391</c:v>
                </c:pt>
                <c:pt idx="93">
                  <c:v>81.658642417631313</c:v>
                </c:pt>
                <c:pt idx="94">
                  <c:v>81.534511655066154</c:v>
                </c:pt>
                <c:pt idx="95">
                  <c:v>81.411317214766683</c:v>
                </c:pt>
                <c:pt idx="96">
                  <c:v>81.289006007872018</c:v>
                </c:pt>
                <c:pt idx="97">
                  <c:v>81.167530550068278</c:v>
                </c:pt>
                <c:pt idx="98">
                  <c:v>81.046848825488723</c:v>
                </c:pt>
                <c:pt idx="99">
                  <c:v>80.926924167751025</c:v>
                </c:pt>
                <c:pt idx="100">
                  <c:v>80.807725158488921</c:v>
                </c:pt>
                <c:pt idx="101">
                  <c:v>80.689225543204913</c:v>
                </c:pt>
                <c:pt idx="102">
                  <c:v>80.571404163719478</c:v>
                </c:pt>
                <c:pt idx="103">
                  <c:v>80.454244905911096</c:v>
                </c:pt>
                <c:pt idx="104">
                  <c:v>80.337736660812908</c:v>
                </c:pt>
                <c:pt idx="105">
                  <c:v>80.221873296447725</c:v>
                </c:pt>
                <c:pt idx="106">
                  <c:v>80.106653637034512</c:v>
                </c:pt>
                <c:pt idx="107">
                  <c:v>79.992081445378986</c:v>
                </c:pt>
                <c:pt idx="108">
                  <c:v>79.878165403372364</c:v>
                </c:pt>
                <c:pt idx="109">
                  <c:v>79.764919084568746</c:v>
                </c:pt>
                <c:pt idx="110">
                  <c:v>79.652360911808742</c:v>
                </c:pt>
                <c:pt idx="111">
                  <c:v>79.540514091831668</c:v>
                </c:pt>
                <c:pt idx="112">
                  <c:v>79.429406517804679</c:v>
                </c:pt>
                <c:pt idx="113">
                  <c:v>79.319070629751764</c:v>
                </c:pt>
                <c:pt idx="114">
                  <c:v>79.209543222051622</c:v>
                </c:pt>
                <c:pt idx="115">
                  <c:v>79.100865186581657</c:v>
                </c:pt>
                <c:pt idx="116">
                  <c:v>78.993081179814908</c:v>
                </c:pt>
                <c:pt idx="117">
                  <c:v>78.886239202348122</c:v>
                </c:pt>
                <c:pt idx="118">
                  <c:v>78.780390080078035</c:v>
                </c:pt>
                <c:pt idx="119">
                  <c:v>78.675586837685415</c:v>
                </c:pt>
                <c:pt idx="120">
                  <c:v>78.571883957353592</c:v>
                </c:pt>
                <c:pt idx="121">
                  <c:v>78.469336518845992</c:v>
                </c:pt>
                <c:pt idx="122">
                  <c:v>78.367999221259183</c:v>
                </c:pt>
                <c:pt idx="123">
                  <c:v>78.267925291957667</c:v>
                </c:pt>
                <c:pt idx="124">
                  <c:v>78.169165294311284</c:v>
                </c:pt>
                <c:pt idx="125">
                  <c:v>78.071765852716581</c:v>
                </c:pt>
                <c:pt idx="126">
                  <c:v>77.975768320703196</c:v>
                </c:pt>
                <c:pt idx="127">
                  <c:v>77.881207425295813</c:v>
                </c:pt>
                <c:pt idx="128">
                  <c:v>77.788109927703701</c:v>
                </c:pt>
                <c:pt idx="129">
                  <c:v>77.696493346238881</c:v>
                </c:pt>
                <c:pt idx="130">
                  <c:v>77.606364791473339</c:v>
                </c:pt>
                <c:pt idx="131">
                  <c:v>77.51771996540991</c:v>
                </c:pt>
                <c:pt idx="132">
                  <c:v>77.430542375320599</c:v>
                </c:pt>
                <c:pt idx="133">
                  <c:v>77.344802808538461</c:v>
                </c:pt>
                <c:pt idx="134">
                  <c:v>77.260459106751711</c:v>
                </c:pt>
                <c:pt idx="135">
                  <c:v>77.177456267422315</c:v>
                </c:pt>
                <c:pt idx="136">
                  <c:v>77.095726886336081</c:v>
                </c:pt>
                <c:pt idx="137">
                  <c:v>77.015191939801582</c:v>
                </c:pt>
                <c:pt idx="138">
                  <c:v>76.935761888710488</c:v>
                </c:pt>
                <c:pt idx="139">
                  <c:v>76.857338070764868</c:v>
                </c:pt>
                <c:pt idx="140">
                  <c:v>76.779814332909211</c:v>
                </c:pt>
                <c:pt idx="141">
                  <c:v>76.703078844497043</c:v>
                </c:pt>
                <c:pt idx="142">
                  <c:v>76.627016023864627</c:v>
                </c:pt>
                <c:pt idx="143">
                  <c:v>76.55150850731826</c:v>
                </c:pt>
                <c:pt idx="144">
                  <c:v>76.476439090222186</c:v>
                </c:pt>
                <c:pt idx="145">
                  <c:v>76.401692574653907</c:v>
                </c:pt>
                <c:pt idx="146">
                  <c:v>76.327157466378665</c:v>
                </c:pt>
                <c:pt idx="147">
                  <c:v>76.252727474828362</c:v>
                </c:pt>
                <c:pt idx="148">
                  <c:v>76.178302782344488</c:v>
                </c:pt>
                <c:pt idx="149">
                  <c:v>76.103791062120479</c:v>
                </c:pt>
                <c:pt idx="150">
                  <c:v>76.029108237091748</c:v>
                </c:pt>
                <c:pt idx="151">
                  <c:v>75.954178983666651</c:v>
                </c:pt>
                <c:pt idx="152">
                  <c:v>75.878936994073996</c:v>
                </c:pt>
                <c:pt idx="153">
                  <c:v>75.803325018862381</c:v>
                </c:pt>
                <c:pt idx="154">
                  <c:v>75.727294716584368</c:v>
                </c:pt>
                <c:pt idx="155">
                  <c:v>75.650806340991153</c:v>
                </c:pt>
                <c:pt idx="156">
                  <c:v>75.573828297355021</c:v>
                </c:pt>
                <c:pt idx="157">
                  <c:v>75.49633659913286</c:v>
                </c:pt>
                <c:pt idx="158">
                  <c:v>75.418314254443288</c:v>
                </c:pt>
                <c:pt idx="159">
                  <c:v>75.339750609120486</c:v>
                </c:pt>
                <c:pt idx="160">
                  <c:v>75.260640669781395</c:v>
                </c:pt>
                <c:pt idx="161">
                  <c:v>75.180984426704327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90.516999999999996</c:v>
                </c:pt>
                <c:pt idx="1">
                  <c:v>92.602999999999994</c:v>
                </c:pt>
                <c:pt idx="2">
                  <c:v>93.31</c:v>
                </c:pt>
                <c:pt idx="3">
                  <c:v>92.241</c:v>
                </c:pt>
                <c:pt idx="4">
                  <c:v>92.947999999999993</c:v>
                </c:pt>
                <c:pt idx="5">
                  <c:v>91.81</c:v>
                </c:pt>
                <c:pt idx="6">
                  <c:v>91</c:v>
                </c:pt>
                <c:pt idx="7">
                  <c:v>91.638000000000005</c:v>
                </c:pt>
                <c:pt idx="8">
                  <c:v>92.585999999999999</c:v>
                </c:pt>
                <c:pt idx="9">
                  <c:v>94.293000000000006</c:v>
                </c:pt>
                <c:pt idx="10">
                  <c:v>93.534000000000006</c:v>
                </c:pt>
                <c:pt idx="11">
                  <c:v>92.552000000000007</c:v>
                </c:pt>
                <c:pt idx="12">
                  <c:v>91.759</c:v>
                </c:pt>
                <c:pt idx="13">
                  <c:v>91.793000000000006</c:v>
                </c:pt>
                <c:pt idx="14">
                  <c:v>91</c:v>
                </c:pt>
                <c:pt idx="15">
                  <c:v>93.379000000000005</c:v>
                </c:pt>
                <c:pt idx="16">
                  <c:v>92.793000000000006</c:v>
                </c:pt>
                <c:pt idx="17">
                  <c:v>90.844999999999999</c:v>
                </c:pt>
                <c:pt idx="18">
                  <c:v>91.483000000000004</c:v>
                </c:pt>
                <c:pt idx="19">
                  <c:v>93.81</c:v>
                </c:pt>
                <c:pt idx="20">
                  <c:v>94.671999999999997</c:v>
                </c:pt>
                <c:pt idx="21">
                  <c:v>89.828000000000003</c:v>
                </c:pt>
                <c:pt idx="22">
                  <c:v>93.138000000000005</c:v>
                </c:pt>
                <c:pt idx="23">
                  <c:v>92.671999999999997</c:v>
                </c:pt>
                <c:pt idx="24">
                  <c:v>94</c:v>
                </c:pt>
                <c:pt idx="25">
                  <c:v>91.344999999999999</c:v>
                </c:pt>
                <c:pt idx="26">
                  <c:v>93.930999999999997</c:v>
                </c:pt>
                <c:pt idx="27">
                  <c:v>94.138000000000005</c:v>
                </c:pt>
                <c:pt idx="28">
                  <c:v>93.638000000000005</c:v>
                </c:pt>
                <c:pt idx="29">
                  <c:v>93.534000000000006</c:v>
                </c:pt>
                <c:pt idx="30">
                  <c:v>96</c:v>
                </c:pt>
                <c:pt idx="31">
                  <c:v>92.275999999999996</c:v>
                </c:pt>
                <c:pt idx="32">
                  <c:v>93.361999999999995</c:v>
                </c:pt>
                <c:pt idx="33">
                  <c:v>96.671999999999997</c:v>
                </c:pt>
                <c:pt idx="34">
                  <c:v>96.965999999999994</c:v>
                </c:pt>
                <c:pt idx="35">
                  <c:v>98.793000000000006</c:v>
                </c:pt>
                <c:pt idx="36">
                  <c:v>97.447999999999993</c:v>
                </c:pt>
                <c:pt idx="37">
                  <c:v>98.930999999999997</c:v>
                </c:pt>
                <c:pt idx="38">
                  <c:v>98.655000000000001</c:v>
                </c:pt>
                <c:pt idx="39">
                  <c:v>101.20699999999999</c:v>
                </c:pt>
                <c:pt idx="40">
                  <c:v>101.36199999999999</c:v>
                </c:pt>
                <c:pt idx="41">
                  <c:v>102.759</c:v>
                </c:pt>
                <c:pt idx="42">
                  <c:v>102.914</c:v>
                </c:pt>
                <c:pt idx="43">
                  <c:v>105.69</c:v>
                </c:pt>
                <c:pt idx="44">
                  <c:v>107.19</c:v>
                </c:pt>
                <c:pt idx="45">
                  <c:v>110.13800000000001</c:v>
                </c:pt>
                <c:pt idx="46">
                  <c:v>113.741</c:v>
                </c:pt>
                <c:pt idx="47">
                  <c:v>117.60299999999999</c:v>
                </c:pt>
                <c:pt idx="48">
                  <c:v>121.483</c:v>
                </c:pt>
                <c:pt idx="49">
                  <c:v>130.46600000000001</c:v>
                </c:pt>
                <c:pt idx="50">
                  <c:v>138.172</c:v>
                </c:pt>
                <c:pt idx="51">
                  <c:v>150.017</c:v>
                </c:pt>
                <c:pt idx="52">
                  <c:v>161.77600000000001</c:v>
                </c:pt>
                <c:pt idx="53">
                  <c:v>175.29300000000001</c:v>
                </c:pt>
                <c:pt idx="54">
                  <c:v>189.58600000000001</c:v>
                </c:pt>
                <c:pt idx="55">
                  <c:v>202.172</c:v>
                </c:pt>
                <c:pt idx="56">
                  <c:v>214.10300000000001</c:v>
                </c:pt>
                <c:pt idx="57">
                  <c:v>220.828</c:v>
                </c:pt>
                <c:pt idx="58">
                  <c:v>224.172</c:v>
                </c:pt>
                <c:pt idx="59">
                  <c:v>223.29300000000001</c:v>
                </c:pt>
                <c:pt idx="60">
                  <c:v>217.81</c:v>
                </c:pt>
                <c:pt idx="61">
                  <c:v>204.5</c:v>
                </c:pt>
                <c:pt idx="62">
                  <c:v>188.10300000000001</c:v>
                </c:pt>
                <c:pt idx="63">
                  <c:v>168.13800000000001</c:v>
                </c:pt>
                <c:pt idx="64">
                  <c:v>143.05199999999999</c:v>
                </c:pt>
                <c:pt idx="65">
                  <c:v>123.5</c:v>
                </c:pt>
                <c:pt idx="66">
                  <c:v>105.776</c:v>
                </c:pt>
                <c:pt idx="67">
                  <c:v>98.69</c:v>
                </c:pt>
                <c:pt idx="68">
                  <c:v>97.534000000000006</c:v>
                </c:pt>
                <c:pt idx="69">
                  <c:v>103.345</c:v>
                </c:pt>
                <c:pt idx="70">
                  <c:v>105.983</c:v>
                </c:pt>
                <c:pt idx="71">
                  <c:v>112.017</c:v>
                </c:pt>
                <c:pt idx="72">
                  <c:v>118.79300000000001</c:v>
                </c:pt>
                <c:pt idx="73">
                  <c:v>128.08600000000001</c:v>
                </c:pt>
                <c:pt idx="74">
                  <c:v>137.828</c:v>
                </c:pt>
                <c:pt idx="75">
                  <c:v>147.37899999999999</c:v>
                </c:pt>
                <c:pt idx="76">
                  <c:v>157.69</c:v>
                </c:pt>
                <c:pt idx="77">
                  <c:v>168.53399999999999</c:v>
                </c:pt>
                <c:pt idx="78">
                  <c:v>176.828</c:v>
                </c:pt>
                <c:pt idx="79">
                  <c:v>178.27600000000001</c:v>
                </c:pt>
                <c:pt idx="80">
                  <c:v>179.672</c:v>
                </c:pt>
                <c:pt idx="81">
                  <c:v>174.56899999999999</c:v>
                </c:pt>
                <c:pt idx="82">
                  <c:v>165.89699999999999</c:v>
                </c:pt>
                <c:pt idx="83">
                  <c:v>149.345</c:v>
                </c:pt>
                <c:pt idx="84">
                  <c:v>132.483</c:v>
                </c:pt>
                <c:pt idx="85">
                  <c:v>117.46599999999999</c:v>
                </c:pt>
                <c:pt idx="86">
                  <c:v>102.60299999999999</c:v>
                </c:pt>
                <c:pt idx="87">
                  <c:v>90.275999999999996</c:v>
                </c:pt>
                <c:pt idx="88">
                  <c:v>86.120999999999995</c:v>
                </c:pt>
                <c:pt idx="89">
                  <c:v>82.069000000000003</c:v>
                </c:pt>
                <c:pt idx="90">
                  <c:v>84.81</c:v>
                </c:pt>
                <c:pt idx="91">
                  <c:v>84.620999999999995</c:v>
                </c:pt>
                <c:pt idx="92">
                  <c:v>84.430999999999997</c:v>
                </c:pt>
                <c:pt idx="93">
                  <c:v>82.430999999999997</c:v>
                </c:pt>
                <c:pt idx="94">
                  <c:v>82.516999999999996</c:v>
                </c:pt>
                <c:pt idx="95">
                  <c:v>82.671999999999997</c:v>
                </c:pt>
                <c:pt idx="96">
                  <c:v>85.259</c:v>
                </c:pt>
                <c:pt idx="97">
                  <c:v>83.275999999999996</c:v>
                </c:pt>
                <c:pt idx="98">
                  <c:v>81.947999999999993</c:v>
                </c:pt>
                <c:pt idx="99">
                  <c:v>83.19</c:v>
                </c:pt>
                <c:pt idx="100">
                  <c:v>81.361999999999995</c:v>
                </c:pt>
                <c:pt idx="101">
                  <c:v>82.897000000000006</c:v>
                </c:pt>
                <c:pt idx="102">
                  <c:v>84.171999999999997</c:v>
                </c:pt>
                <c:pt idx="103">
                  <c:v>81.914000000000001</c:v>
                </c:pt>
                <c:pt idx="104">
                  <c:v>82.138000000000005</c:v>
                </c:pt>
                <c:pt idx="105">
                  <c:v>84.585999999999999</c:v>
                </c:pt>
                <c:pt idx="106">
                  <c:v>83.052000000000007</c:v>
                </c:pt>
                <c:pt idx="107">
                  <c:v>80.465999999999994</c:v>
                </c:pt>
                <c:pt idx="108">
                  <c:v>83.741</c:v>
                </c:pt>
                <c:pt idx="109">
                  <c:v>82.5</c:v>
                </c:pt>
                <c:pt idx="110">
                  <c:v>82.069000000000003</c:v>
                </c:pt>
                <c:pt idx="111">
                  <c:v>83.828000000000003</c:v>
                </c:pt>
                <c:pt idx="112">
                  <c:v>82.483000000000004</c:v>
                </c:pt>
                <c:pt idx="113">
                  <c:v>84.414000000000001</c:v>
                </c:pt>
                <c:pt idx="114">
                  <c:v>85.224000000000004</c:v>
                </c:pt>
                <c:pt idx="115">
                  <c:v>81.534000000000006</c:v>
                </c:pt>
                <c:pt idx="116">
                  <c:v>80.224000000000004</c:v>
                </c:pt>
                <c:pt idx="117">
                  <c:v>82.361999999999995</c:v>
                </c:pt>
                <c:pt idx="118">
                  <c:v>79.620999999999995</c:v>
                </c:pt>
                <c:pt idx="119">
                  <c:v>78.516999999999996</c:v>
                </c:pt>
                <c:pt idx="120">
                  <c:v>82.397000000000006</c:v>
                </c:pt>
                <c:pt idx="121">
                  <c:v>79.638000000000005</c:v>
                </c:pt>
                <c:pt idx="122">
                  <c:v>78.534000000000006</c:v>
                </c:pt>
                <c:pt idx="123">
                  <c:v>78.465999999999994</c:v>
                </c:pt>
                <c:pt idx="124">
                  <c:v>79.552000000000007</c:v>
                </c:pt>
                <c:pt idx="125">
                  <c:v>76.620999999999995</c:v>
                </c:pt>
                <c:pt idx="126">
                  <c:v>78.914000000000001</c:v>
                </c:pt>
                <c:pt idx="127">
                  <c:v>75.414000000000001</c:v>
                </c:pt>
                <c:pt idx="128">
                  <c:v>76.741</c:v>
                </c:pt>
                <c:pt idx="129">
                  <c:v>76.671999999999997</c:v>
                </c:pt>
                <c:pt idx="130">
                  <c:v>79.5</c:v>
                </c:pt>
                <c:pt idx="131">
                  <c:v>76.120999999999995</c:v>
                </c:pt>
                <c:pt idx="132">
                  <c:v>78.397000000000006</c:v>
                </c:pt>
                <c:pt idx="133">
                  <c:v>77.328000000000003</c:v>
                </c:pt>
                <c:pt idx="134">
                  <c:v>79.361999999999995</c:v>
                </c:pt>
                <c:pt idx="135">
                  <c:v>80.793000000000006</c:v>
                </c:pt>
                <c:pt idx="136">
                  <c:v>78.120999999999995</c:v>
                </c:pt>
                <c:pt idx="137">
                  <c:v>79.275999999999996</c:v>
                </c:pt>
                <c:pt idx="138">
                  <c:v>79.328000000000003</c:v>
                </c:pt>
                <c:pt idx="139">
                  <c:v>77.31</c:v>
                </c:pt>
                <c:pt idx="140">
                  <c:v>79.206999999999994</c:v>
                </c:pt>
                <c:pt idx="141">
                  <c:v>79.620999999999995</c:v>
                </c:pt>
                <c:pt idx="142">
                  <c:v>79.81</c:v>
                </c:pt>
                <c:pt idx="143">
                  <c:v>77.206999999999994</c:v>
                </c:pt>
                <c:pt idx="144">
                  <c:v>74.5</c:v>
                </c:pt>
                <c:pt idx="145">
                  <c:v>77.5</c:v>
                </c:pt>
                <c:pt idx="146">
                  <c:v>79.275999999999996</c:v>
                </c:pt>
                <c:pt idx="147">
                  <c:v>76.983000000000004</c:v>
                </c:pt>
                <c:pt idx="148">
                  <c:v>76.585999999999999</c:v>
                </c:pt>
                <c:pt idx="149">
                  <c:v>77.828000000000003</c:v>
                </c:pt>
                <c:pt idx="150">
                  <c:v>77.361999999999995</c:v>
                </c:pt>
                <c:pt idx="151">
                  <c:v>77.793000000000006</c:v>
                </c:pt>
                <c:pt idx="152">
                  <c:v>77.224000000000004</c:v>
                </c:pt>
                <c:pt idx="153">
                  <c:v>78.069000000000003</c:v>
                </c:pt>
                <c:pt idx="154">
                  <c:v>78.569000000000003</c:v>
                </c:pt>
                <c:pt idx="155">
                  <c:v>75.516999999999996</c:v>
                </c:pt>
                <c:pt idx="156">
                  <c:v>75.034000000000006</c:v>
                </c:pt>
                <c:pt idx="157">
                  <c:v>75.861999999999995</c:v>
                </c:pt>
                <c:pt idx="158">
                  <c:v>77.69</c:v>
                </c:pt>
                <c:pt idx="159">
                  <c:v>75.344999999999999</c:v>
                </c:pt>
                <c:pt idx="160">
                  <c:v>76.171999999999997</c:v>
                </c:pt>
                <c:pt idx="161">
                  <c:v>75.224000000000004</c:v>
                </c:pt>
                <c:pt idx="162">
                  <c:v>76.759</c:v>
                </c:pt>
                <c:pt idx="163">
                  <c:v>77.465999999999994</c:v>
                </c:pt>
                <c:pt idx="164">
                  <c:v>76.534000000000006</c:v>
                </c:pt>
                <c:pt idx="165">
                  <c:v>77.430999999999997</c:v>
                </c:pt>
                <c:pt idx="166">
                  <c:v>74.828000000000003</c:v>
                </c:pt>
                <c:pt idx="167">
                  <c:v>77.655000000000001</c:v>
                </c:pt>
                <c:pt idx="168">
                  <c:v>75.741</c:v>
                </c:pt>
                <c:pt idx="169">
                  <c:v>78.361999999999995</c:v>
                </c:pt>
                <c:pt idx="170">
                  <c:v>76.81</c:v>
                </c:pt>
                <c:pt idx="171">
                  <c:v>75.828000000000003</c:v>
                </c:pt>
                <c:pt idx="172">
                  <c:v>77.31</c:v>
                </c:pt>
                <c:pt idx="173">
                  <c:v>77.19</c:v>
                </c:pt>
                <c:pt idx="174">
                  <c:v>74.897000000000006</c:v>
                </c:pt>
                <c:pt idx="175">
                  <c:v>76.879000000000005</c:v>
                </c:pt>
                <c:pt idx="176">
                  <c:v>76.947999999999993</c:v>
                </c:pt>
                <c:pt idx="177">
                  <c:v>77.241</c:v>
                </c:pt>
                <c:pt idx="178">
                  <c:v>75.206999999999994</c:v>
                </c:pt>
                <c:pt idx="179">
                  <c:v>76.293000000000006</c:v>
                </c:pt>
                <c:pt idx="180">
                  <c:v>76.741</c:v>
                </c:pt>
                <c:pt idx="181">
                  <c:v>76.293000000000006</c:v>
                </c:pt>
                <c:pt idx="182">
                  <c:v>76.602999999999994</c:v>
                </c:pt>
                <c:pt idx="183">
                  <c:v>74.034000000000006</c:v>
                </c:pt>
                <c:pt idx="184">
                  <c:v>76.465999999999994</c:v>
                </c:pt>
                <c:pt idx="185">
                  <c:v>75.120999999999995</c:v>
                </c:pt>
                <c:pt idx="186">
                  <c:v>75.793000000000006</c:v>
                </c:pt>
                <c:pt idx="187">
                  <c:v>74.897000000000006</c:v>
                </c:pt>
                <c:pt idx="188">
                  <c:v>74.516999999999996</c:v>
                </c:pt>
                <c:pt idx="189">
                  <c:v>75.155000000000001</c:v>
                </c:pt>
                <c:pt idx="190">
                  <c:v>72.397000000000006</c:v>
                </c:pt>
                <c:pt idx="191">
                  <c:v>76.965999999999994</c:v>
                </c:pt>
                <c:pt idx="192">
                  <c:v>75.259</c:v>
                </c:pt>
                <c:pt idx="193">
                  <c:v>75.102999999999994</c:v>
                </c:pt>
                <c:pt idx="194">
                  <c:v>74.241</c:v>
                </c:pt>
                <c:pt idx="195">
                  <c:v>74.585999999999999</c:v>
                </c:pt>
                <c:pt idx="196">
                  <c:v>75.638000000000005</c:v>
                </c:pt>
                <c:pt idx="197">
                  <c:v>74.793000000000006</c:v>
                </c:pt>
                <c:pt idx="198">
                  <c:v>75.171999999999997</c:v>
                </c:pt>
                <c:pt idx="199">
                  <c:v>74.775999999999996</c:v>
                </c:pt>
                <c:pt idx="200">
                  <c:v>73.224000000000004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89.975734818863558</c:v>
                </c:pt>
                <c:pt idx="7">
                  <c:v>90.271477020276492</c:v>
                </c:pt>
                <c:pt idx="8">
                  <c:v>90.567003656801674</c:v>
                </c:pt>
                <c:pt idx="9">
                  <c:v>90.862157091137703</c:v>
                </c:pt>
                <c:pt idx="10">
                  <c:v>91.156753625351726</c:v>
                </c:pt>
                <c:pt idx="11">
                  <c:v>91.450580572227224</c:v>
                </c:pt>
                <c:pt idx="12">
                  <c:v>91.743393149961989</c:v>
                </c:pt>
                <c:pt idx="13">
                  <c:v>92.034911222052699</c:v>
                </c:pt>
                <c:pt idx="14">
                  <c:v>92.324815914524223</c:v>
                </c:pt>
                <c:pt idx="15">
                  <c:v>92.612746155324857</c:v>
                </c:pt>
                <c:pt idx="16">
                  <c:v>92.898295196352038</c:v>
                </c:pt>
                <c:pt idx="17">
                  <c:v>93.181007198334186</c:v>
                </c:pt>
                <c:pt idx="18">
                  <c:v>93.46037398482558</c:v>
                </c:pt>
                <c:pt idx="19">
                  <c:v>93.735832107982617</c:v>
                </c:pt>
                <c:pt idx="20">
                  <c:v>94.0067604233531</c:v>
                </c:pt>
                <c:pt idx="21">
                  <c:v>94.272478457922062</c:v>
                </c:pt>
                <c:pt idx="22">
                  <c:v>94.532246000556654</c:v>
                </c:pt>
                <c:pt idx="23">
                  <c:v>94.785264590441187</c:v>
                </c:pt>
                <c:pt idx="24">
                  <c:v>95.030681999038691</c:v>
                </c:pt>
                <c:pt idx="25">
                  <c:v>95.267601508089925</c:v>
                </c:pt>
                <c:pt idx="26">
                  <c:v>95.495098950767058</c:v>
                </c:pt>
                <c:pt idx="27">
                  <c:v>95.712252347704805</c:v>
                </c:pt>
                <c:pt idx="28">
                  <c:v>95.918191855758238</c:v>
                </c:pt>
                <c:pt idx="29">
                  <c:v>96.11218204464393</c:v>
                </c:pt>
                <c:pt idx="30">
                  <c:v>96.293754636800941</c:v>
                </c:pt>
                <c:pt idx="31">
                  <c:v>96.462918120200015</c:v>
                </c:pt>
                <c:pt idx="32">
                  <c:v>96.620481142628549</c:v>
                </c:pt>
                <c:pt idx="33">
                  <c:v>96.768538854195512</c:v>
                </c:pt>
                <c:pt idx="34">
                  <c:v>96.911184020625512</c:v>
                </c:pt>
                <c:pt idx="35">
                  <c:v>97.055515118876997</c:v>
                </c:pt>
                <c:pt idx="36">
                  <c:v>97.213017430603543</c:v>
                </c:pt>
                <c:pt idx="37">
                  <c:v>97.401384265066497</c:v>
                </c:pt>
                <c:pt idx="38">
                  <c:v>97.646816295983584</c:v>
                </c:pt>
                <c:pt idx="39">
                  <c:v>97.986779538977089</c:v>
                </c:pt>
                <c:pt idx="40">
                  <c:v>98.473110085404912</c:v>
                </c:pt>
                <c:pt idx="41">
                  <c:v>99.175223883283664</c:v>
                </c:pt>
                <c:pt idx="42">
                  <c:v>100.1830277391351</c:v>
                </c:pt>
                <c:pt idx="43">
                  <c:v>101.60894937228075</c:v>
                </c:pt>
                <c:pt idx="44">
                  <c:v>103.58833903672802</c:v>
                </c:pt>
                <c:pt idx="45">
                  <c:v>106.27738513864897</c:v>
                </c:pt>
                <c:pt idx="46">
                  <c:v>109.84768254686371</c:v>
                </c:pt>
                <c:pt idx="47">
                  <c:v>114.47674627913352</c:v>
                </c:pt>
                <c:pt idx="48">
                  <c:v>120.33411285922121</c:v>
                </c:pt>
                <c:pt idx="49">
                  <c:v>127.56322085068739</c:v>
                </c:pt>
                <c:pt idx="50">
                  <c:v>136.25994045845121</c:v>
                </c:pt>
                <c:pt idx="51">
                  <c:v>146.44917383901361</c:v>
                </c:pt>
                <c:pt idx="52">
                  <c:v>158.06064528058693</c:v>
                </c:pt>
                <c:pt idx="53">
                  <c:v>170.90220170869952</c:v>
                </c:pt>
                <c:pt idx="54">
                  <c:v>184.621406511365</c:v>
                </c:pt>
                <c:pt idx="55">
                  <c:v>198.63496089522249</c:v>
                </c:pt>
                <c:pt idx="56">
                  <c:v>212.0044602563357</c:v>
                </c:pt>
                <c:pt idx="57">
                  <c:v>223.2788309197677</c:v>
                </c:pt>
                <c:pt idx="58">
                  <c:v>230.43187666053998</c:v>
                </c:pt>
                <c:pt idx="59">
                  <c:v>231.13642253118451</c:v>
                </c:pt>
                <c:pt idx="60">
                  <c:v>223.55294249353216</c:v>
                </c:pt>
                <c:pt idx="61">
                  <c:v>207.43191332416632</c:v>
                </c:pt>
                <c:pt idx="62">
                  <c:v>184.84527844531181</c:v>
                </c:pt>
                <c:pt idx="63">
                  <c:v>159.82421870023052</c:v>
                </c:pt>
                <c:pt idx="64">
                  <c:v>136.87720505339806</c:v>
                </c:pt>
                <c:pt idx="65">
                  <c:v>119.26654979680791</c:v>
                </c:pt>
                <c:pt idx="66">
                  <c:v>108.12353986609105</c:v>
                </c:pt>
                <c:pt idx="67">
                  <c:v>102.76608355930303</c:v>
                </c:pt>
                <c:pt idx="68">
                  <c:v>101.69854272843089</c:v>
                </c:pt>
                <c:pt idx="69">
                  <c:v>103.51502862709668</c:v>
                </c:pt>
                <c:pt idx="70">
                  <c:v>107.30455429124692</c:v>
                </c:pt>
                <c:pt idx="71">
                  <c:v>112.62752818827676</c:v>
                </c:pt>
                <c:pt idx="72">
                  <c:v>119.31732262002063</c:v>
                </c:pt>
                <c:pt idx="73">
                  <c:v>127.2900391151864</c:v>
                </c:pt>
                <c:pt idx="74">
                  <c:v>136.41701820659588</c:v>
                </c:pt>
                <c:pt idx="75">
                  <c:v>146.43988506229243</c:v>
                </c:pt>
                <c:pt idx="76">
                  <c:v>156.88950850356858</c:v>
                </c:pt>
                <c:pt idx="77">
                  <c:v>166.98513679160038</c:v>
                </c:pt>
                <c:pt idx="78">
                  <c:v>175.53767312625627</c:v>
                </c:pt>
                <c:pt idx="79">
                  <c:v>180.96083659710246</c:v>
                </c:pt>
                <c:pt idx="80">
                  <c:v>181.54804653445302</c:v>
                </c:pt>
                <c:pt idx="81">
                  <c:v>176.08405035776624</c:v>
                </c:pt>
                <c:pt idx="82">
                  <c:v>164.58294339236485</c:v>
                </c:pt>
                <c:pt idx="83">
                  <c:v>148.66965468463616</c:v>
                </c:pt>
                <c:pt idx="84">
                  <c:v>131.19216425735212</c:v>
                </c:pt>
                <c:pt idx="85">
                  <c:v>115.15704258614319</c:v>
                </c:pt>
                <c:pt idx="86">
                  <c:v>102.61541689325935</c:v>
                </c:pt>
                <c:pt idx="87">
                  <c:v>94.160675569690966</c:v>
                </c:pt>
                <c:pt idx="88">
                  <c:v>89.198953975383148</c:v>
                </c:pt>
                <c:pt idx="89">
                  <c:v>86.621344840066271</c:v>
                </c:pt>
                <c:pt idx="90">
                  <c:v>85.388770722378979</c:v>
                </c:pt>
                <c:pt idx="91">
                  <c:v>84.794455822751388</c:v>
                </c:pt>
                <c:pt idx="92">
                  <c:v>84.457838847580234</c:v>
                </c:pt>
                <c:pt idx="93">
                  <c:v>84.210890622637649</c:v>
                </c:pt>
                <c:pt idx="94">
                  <c:v>83.991647075676994</c:v>
                </c:pt>
                <c:pt idx="95">
                  <c:v>83.780802139284503</c:v>
                </c:pt>
                <c:pt idx="96">
                  <c:v>83.57323991483112</c:v>
                </c:pt>
                <c:pt idx="97">
                  <c:v>83.367860294739415</c:v>
                </c:pt>
                <c:pt idx="98">
                  <c:v>83.164678367447181</c:v>
                </c:pt>
                <c:pt idx="99">
                  <c:v>82.964321488631271</c:v>
                </c:pt>
                <c:pt idx="100">
                  <c:v>82.768336651776167</c:v>
                </c:pt>
                <c:pt idx="101">
                  <c:v>82.5799622063589</c:v>
                </c:pt>
                <c:pt idx="102">
                  <c:v>82.40532328275539</c:v>
                </c:pt>
                <c:pt idx="103">
                  <c:v>82.254896414263797</c:v>
                </c:pt>
                <c:pt idx="104">
                  <c:v>82.144698827723204</c:v>
                </c:pt>
                <c:pt idx="105">
                  <c:v>82.096096894770881</c:v>
                </c:pt>
                <c:pt idx="106">
                  <c:v>82.1327009126083</c:v>
                </c:pt>
                <c:pt idx="107">
                  <c:v>82.273093653853849</c:v>
                </c:pt>
                <c:pt idx="108">
                  <c:v>82.519727359449192</c:v>
                </c:pt>
                <c:pt idx="109">
                  <c:v>82.847217385354625</c:v>
                </c:pt>
                <c:pt idx="110">
                  <c:v>83.196184384457823</c:v>
                </c:pt>
                <c:pt idx="111">
                  <c:v>83.479289539958188</c:v>
                </c:pt>
                <c:pt idx="112">
                  <c:v>83.602062334140399</c:v>
                </c:pt>
                <c:pt idx="113">
                  <c:v>83.493181121285701</c:v>
                </c:pt>
                <c:pt idx="114">
                  <c:v>83.131463369512218</c:v>
                </c:pt>
                <c:pt idx="115">
                  <c:v>82.55578527317401</c:v>
                </c:pt>
                <c:pt idx="116">
                  <c:v>81.851840298451989</c:v>
                </c:pt>
                <c:pt idx="117">
                  <c:v>81.121911034216922</c:v>
                </c:pt>
                <c:pt idx="118">
                  <c:v>80.452492769989036</c:v>
                </c:pt>
                <c:pt idx="119">
                  <c:v>79.893984328695169</c:v>
                </c:pt>
                <c:pt idx="120">
                  <c:v>79.458102296323688</c:v>
                </c:pt>
                <c:pt idx="121">
                  <c:v>79.128880046581571</c:v>
                </c:pt>
                <c:pt idx="122">
                  <c:v>78.878242530919991</c:v>
                </c:pt>
                <c:pt idx="123">
                  <c:v>78.678507635798468</c:v>
                </c:pt>
                <c:pt idx="124">
                  <c:v>78.50874326803067</c:v>
                </c:pt>
                <c:pt idx="125">
                  <c:v>78.355940806235694</c:v>
                </c:pt>
                <c:pt idx="126">
                  <c:v>78.213701648652034</c:v>
                </c:pt>
                <c:pt idx="127">
                  <c:v>78.081026329415707</c:v>
                </c:pt>
                <c:pt idx="128">
                  <c:v>77.963005202738657</c:v>
                </c:pt>
                <c:pt idx="129">
                  <c:v>77.874116925508801</c:v>
                </c:pt>
                <c:pt idx="130">
                  <c:v>77.842645456742247</c:v>
                </c:pt>
                <c:pt idx="131">
                  <c:v>77.910782346138632</c:v>
                </c:pt>
                <c:pt idx="132">
                  <c:v>78.121700243872453</c:v>
                </c:pt>
                <c:pt idx="133">
                  <c:v>78.4889540382175</c:v>
                </c:pt>
                <c:pt idx="134">
                  <c:v>78.959744649475667</c:v>
                </c:pt>
                <c:pt idx="135">
                  <c:v>79.402530688005527</c:v>
                </c:pt>
                <c:pt idx="136">
                  <c:v>79.64703679164289</c:v>
                </c:pt>
                <c:pt idx="137">
                  <c:v>79.567681256508166</c:v>
                </c:pt>
                <c:pt idx="138">
                  <c:v>79.156528390045381</c:v>
                </c:pt>
                <c:pt idx="139">
                  <c:v>78.528811042319546</c:v>
                </c:pt>
                <c:pt idx="140">
                  <c:v>77.855864660439025</c:v>
                </c:pt>
                <c:pt idx="141">
                  <c:v>77.277936286841339</c:v>
                </c:pt>
                <c:pt idx="142">
                  <c:v>76.856144201420932</c:v>
                </c:pt>
                <c:pt idx="143">
                  <c:v>76.58019505044517</c:v>
                </c:pt>
                <c:pt idx="144">
                  <c:v>76.405799769319287</c:v>
                </c:pt>
                <c:pt idx="145">
                  <c:v>76.288173724635939</c:v>
                </c:pt>
                <c:pt idx="146">
                  <c:v>76.196882959390877</c:v>
                </c:pt>
                <c:pt idx="147">
                  <c:v>76.115916721519596</c:v>
                </c:pt>
                <c:pt idx="148">
                  <c:v>76.038361549350043</c:v>
                </c:pt>
                <c:pt idx="149">
                  <c:v>75.96163392393602</c:v>
                </c:pt>
                <c:pt idx="150">
                  <c:v>75.884808424562806</c:v>
                </c:pt>
                <c:pt idx="151">
                  <c:v>75.807494064059881</c:v>
                </c:pt>
                <c:pt idx="152">
                  <c:v>75.729457800757245</c:v>
                </c:pt>
                <c:pt idx="153">
                  <c:v>75.650521049236048</c:v>
                </c:pt>
                <c:pt idx="154">
                  <c:v>75.570535656996952</c:v>
                </c:pt>
                <c:pt idx="155">
                  <c:v>75.489378608571741</c:v>
                </c:pt>
                <c:pt idx="156">
                  <c:v>75.406950177388012</c:v>
                </c:pt>
                <c:pt idx="157">
                  <c:v>75.323172417338057</c:v>
                </c:pt>
                <c:pt idx="158">
                  <c:v>75.237987523169053</c:v>
                </c:pt>
                <c:pt idx="159">
                  <c:v>75.151356055518576</c:v>
                </c:pt>
                <c:pt idx="160">
                  <c:v>75.063255088655779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89.975734818856878</c:v>
                </c:pt>
                <c:pt idx="7">
                  <c:v>90.271477020256654</c:v>
                </c:pt>
                <c:pt idx="8">
                  <c:v>90.567003656743822</c:v>
                </c:pt>
                <c:pt idx="9">
                  <c:v>90.862157090972318</c:v>
                </c:pt>
                <c:pt idx="10">
                  <c:v>91.156753624888054</c:v>
                </c:pt>
                <c:pt idx="11">
                  <c:v>91.450580570952482</c:v>
                </c:pt>
                <c:pt idx="12">
                  <c:v>91.743393146525293</c:v>
                </c:pt>
                <c:pt idx="13">
                  <c:v>92.034911212966918</c:v>
                </c:pt>
                <c:pt idx="14">
                  <c:v>92.324815890968949</c:v>
                </c:pt>
                <c:pt idx="15">
                  <c:v>92.612746095439874</c:v>
                </c:pt>
                <c:pt idx="16">
                  <c:v>92.898295047054674</c:v>
                </c:pt>
                <c:pt idx="17">
                  <c:v>93.18100683333607</c:v>
                </c:pt>
                <c:pt idx="18">
                  <c:v>93.460373109774494</c:v>
                </c:pt>
                <c:pt idx="19">
                  <c:v>93.735830050763781</c:v>
                </c:pt>
                <c:pt idx="20">
                  <c:v>94.006755680585229</c:v>
                </c:pt>
                <c:pt idx="21">
                  <c:v>94.272467735632205</c:v>
                </c:pt>
                <c:pt idx="22">
                  <c:v>94.532222229553312</c:v>
                </c:pt>
                <c:pt idx="23">
                  <c:v>94.785212911717579</c:v>
                </c:pt>
                <c:pt idx="24">
                  <c:v>95.030571824728568</c:v>
                </c:pt>
                <c:pt idx="25">
                  <c:v>95.267371176663801</c:v>
                </c:pt>
                <c:pt idx="26">
                  <c:v>95.494626746019563</c:v>
                </c:pt>
                <c:pt idx="27">
                  <c:v>95.711303029526121</c:v>
                </c:pt>
                <c:pt idx="28">
                  <c:v>95.916320322534105</c:v>
                </c:pt>
                <c:pt idx="29">
                  <c:v>96.108563886203044</c:v>
                </c:pt>
                <c:pt idx="30">
                  <c:v>96.286895303339989</c:v>
                </c:pt>
                <c:pt idx="31">
                  <c:v>96.450166054331959</c:v>
                </c:pt>
                <c:pt idx="32">
                  <c:v>96.597233256264772</c:v>
                </c:pt>
                <c:pt idx="33">
                  <c:v>96.726977403637193</c:v>
                </c:pt>
                <c:pt idx="34">
                  <c:v>96.838321831545656</c:v>
                </c:pt>
                <c:pt idx="35">
                  <c:v>96.930253497343244</c:v>
                </c:pt>
                <c:pt idx="36">
                  <c:v>97.001844552101261</c:v>
                </c:pt>
                <c:pt idx="37">
                  <c:v>97.052274057980327</c:v>
                </c:pt>
                <c:pt idx="38">
                  <c:v>97.08084911224941</c:v>
                </c:pt>
                <c:pt idx="39">
                  <c:v>97.08702457381689</c:v>
                </c:pt>
                <c:pt idx="40">
                  <c:v>97.070420563509401</c:v>
                </c:pt>
                <c:pt idx="41">
                  <c:v>97.030836932545171</c:v>
                </c:pt>
                <c:pt idx="42">
                  <c:v>96.968263968907678</c:v>
                </c:pt>
                <c:pt idx="43">
                  <c:v>96.882888738474009</c:v>
                </c:pt>
                <c:pt idx="44">
                  <c:v>96.775096631701288</c:v>
                </c:pt>
                <c:pt idx="45">
                  <c:v>96.645467897459298</c:v>
                </c:pt>
                <c:pt idx="46">
                  <c:v>96.49476917904677</c:v>
                </c:pt>
                <c:pt idx="47">
                  <c:v>96.323940306503204</c:v>
                </c:pt>
                <c:pt idx="48">
                  <c:v>96.134076825870352</c:v>
                </c:pt>
                <c:pt idx="49">
                  <c:v>95.926408942803349</c:v>
                </c:pt>
                <c:pt idx="50">
                  <c:v>95.702277710410414</c:v>
                </c:pt>
                <c:pt idx="51">
                  <c:v>95.463109389282479</c:v>
                </c:pt>
                <c:pt idx="52">
                  <c:v>95.210388946522997</c:v>
                </c:pt>
                <c:pt idx="53">
                  <c:v>94.945633640900112</c:v>
                </c:pt>
                <c:pt idx="54">
                  <c:v>94.670367568782908</c:v>
                </c:pt>
                <c:pt idx="55">
                  <c:v>94.386097930089377</c:v>
                </c:pt>
                <c:pt idx="56">
                  <c:v>94.094293627475068</c:v>
                </c:pt>
                <c:pt idx="57">
                  <c:v>93.796366648895372</c:v>
                </c:pt>
                <c:pt idx="58">
                  <c:v>93.493656516550971</c:v>
                </c:pt>
                <c:pt idx="59">
                  <c:v>93.187417925548473</c:v>
                </c:pt>
                <c:pt idx="60">
                  <c:v>92.878811552447473</c:v>
                </c:pt>
                <c:pt idx="61">
                  <c:v>92.568897893486877</c:v>
                </c:pt>
                <c:pt idx="62">
                  <c:v>92.25863389811289</c:v>
                </c:pt>
                <c:pt idx="63">
                  <c:v>91.948872096333872</c:v>
                </c:pt>
                <c:pt idx="64">
                  <c:v>91.640361877177668</c:v>
                </c:pt>
                <c:pt idx="65">
                  <c:v>91.333752557358224</c:v>
                </c:pt>
                <c:pt idx="66">
                  <c:v>91.029597880467051</c:v>
                </c:pt>
                <c:pt idx="67">
                  <c:v>90.728361603438216</c:v>
                </c:pt>
                <c:pt idx="68">
                  <c:v>90.430423854540379</c:v>
                </c:pt>
                <c:pt idx="69">
                  <c:v>90.136087981870446</c:v>
                </c:pt>
                <c:pt idx="70">
                  <c:v>89.845587649911593</c:v>
                </c:pt>
                <c:pt idx="71">
                  <c:v>89.559093981426273</c:v>
                </c:pt>
                <c:pt idx="72">
                  <c:v>89.276722580670608</c:v>
                </c:pt>
                <c:pt idx="73">
                  <c:v>88.998540310120916</c:v>
                </c:pt>
                <c:pt idx="74">
                  <c:v>88.724571725612194</c:v>
                </c:pt>
                <c:pt idx="75">
                  <c:v>88.454805103455953</c:v>
                </c:pt>
                <c:pt idx="76">
                  <c:v>88.189198017537962</c:v>
                </c:pt>
                <c:pt idx="77">
                  <c:v>87.927682444661087</c:v>
                </c:pt>
                <c:pt idx="78">
                  <c:v>87.670169392745223</c:v>
                </c:pt>
                <c:pt idx="79">
                  <c:v>87.416553059284567</c:v>
                </c:pt>
                <c:pt idx="80">
                  <c:v>87.166714537123283</c:v>
                </c:pt>
                <c:pt idx="81">
                  <c:v>86.920525091583514</c:v>
                </c:pt>
                <c:pt idx="82">
                  <c:v>86.677849037708114</c:v>
                </c:pt>
                <c:pt idx="83">
                  <c:v>86.438546249273358</c:v>
                </c:pt>
                <c:pt idx="84">
                  <c:v>86.202474332653622</c:v>
                </c:pt>
                <c:pt idx="85">
                  <c:v>85.969490498911028</c:v>
                </c:pt>
                <c:pt idx="86">
                  <c:v>85.73945316691362</c:v>
                </c:pt>
                <c:pt idx="87">
                  <c:v>85.512223329091142</c:v>
                </c:pt>
                <c:pt idx="88">
                  <c:v>85.287665709808834</c:v>
                </c:pt>
                <c:pt idx="89">
                  <c:v>85.065649744429251</c:v>
                </c:pt>
                <c:pt idx="90">
                  <c:v>84.846050405057298</c:v>
                </c:pt>
                <c:pt idx="91">
                  <c:v>84.628748896816148</c:v>
                </c:pt>
                <c:pt idx="92">
                  <c:v>84.413633246344602</c:v>
                </c:pt>
                <c:pt idx="93">
                  <c:v>84.20059880208396</c:v>
                </c:pt>
                <c:pt idx="94">
                  <c:v>83.989548663862948</c:v>
                </c:pt>
                <c:pt idx="95">
                  <c:v>83.780394057302559</c:v>
                </c:pt>
                <c:pt idx="96">
                  <c:v>83.573054666654798</c:v>
                </c:pt>
                <c:pt idx="97">
                  <c:v>83.367458937846251</c:v>
                </c:pt>
                <c:pt idx="98">
                  <c:v>83.163544361710905</c:v>
                </c:pt>
                <c:pt idx="99">
                  <c:v>82.961257745637624</c:v>
                </c:pt>
                <c:pt idx="100">
                  <c:v>82.76055548010612</c:v>
                </c:pt>
                <c:pt idx="101">
                  <c:v>82.561403804808648</c:v>
                </c:pt>
                <c:pt idx="102">
                  <c:v>82.36377907721976</c:v>
                </c:pt>
                <c:pt idx="103">
                  <c:v>82.167668044554645</c:v>
                </c:pt>
                <c:pt idx="104">
                  <c:v>81.973068118010403</c:v>
                </c:pt>
                <c:pt idx="105">
                  <c:v>81.77998764598938</c:v>
                </c:pt>
                <c:pt idx="106">
                  <c:v>81.588446180631024</c:v>
                </c:pt>
                <c:pt idx="107">
                  <c:v>81.398474729415923</c:v>
                </c:pt>
                <c:pt idx="108">
                  <c:v>81.210115980845345</c:v>
                </c:pt>
                <c:pt idx="109">
                  <c:v>81.023424490257696</c:v>
                </c:pt>
                <c:pt idx="110">
                  <c:v>80.838466808750539</c:v>
                </c:pt>
                <c:pt idx="111">
                  <c:v>80.655321534999089</c:v>
                </c:pt>
                <c:pt idx="112">
                  <c:v>80.474079266593463</c:v>
                </c:pt>
                <c:pt idx="113">
                  <c:v>80.294842424495627</c:v>
                </c:pt>
                <c:pt idx="114">
                  <c:v>80.117724921526076</c:v>
                </c:pt>
                <c:pt idx="115">
                  <c:v>79.942851643661996</c:v>
                </c:pt>
                <c:pt idx="116">
                  <c:v>79.770357711646469</c:v>
                </c:pt>
                <c:pt idx="117">
                  <c:v>79.600387490300889</c:v>
                </c:pt>
                <c:pt idx="118">
                  <c:v>79.433093314365564</c:v>
                </c:pt>
                <c:pt idx="119">
                  <c:v>79.268633903048709</c:v>
                </c:pt>
                <c:pt idx="120">
                  <c:v>79.107172441111913</c:v>
                </c:pt>
                <c:pt idx="121">
                  <c:v>78.948874312585204</c:v>
                </c:pt>
                <c:pt idx="122">
                  <c:v>78.793904484305841</c:v>
                </c:pt>
                <c:pt idx="123">
                  <c:v>78.642424550484918</c:v>
                </c:pt>
                <c:pt idx="124">
                  <c:v>78.49458946627243</c:v>
                </c:pt>
                <c:pt idx="125">
                  <c:v>78.35054401739518</c:v>
                </c:pt>
                <c:pt idx="126">
                  <c:v>78.210419093641761</c:v>
                </c:pt>
                <c:pt idx="127">
                  <c:v>78.07432785518148</c:v>
                </c:pt>
                <c:pt idx="128">
                  <c:v>77.942361901021499</c:v>
                </c:pt>
                <c:pt idx="129">
                  <c:v>77.814587566650545</c:v>
                </c:pt>
                <c:pt idx="130">
                  <c:v>77.691042491252446</c:v>
                </c:pt>
                <c:pt idx="131">
                  <c:v>77.571732601968918</c:v>
                </c:pt>
                <c:pt idx="132">
                  <c:v>77.456629661926868</c:v>
                </c:pt>
                <c:pt idx="133">
                  <c:v>77.345669518932425</c:v>
                </c:pt>
                <c:pt idx="134">
                  <c:v>77.238751172334375</c:v>
                </c:pt>
                <c:pt idx="135">
                  <c:v>77.135736746857248</c:v>
                </c:pt>
                <c:pt idx="136">
                  <c:v>77.036452425399489</c:v>
                </c:pt>
                <c:pt idx="137">
                  <c:v>76.940690349982276</c:v>
                </c:pt>
                <c:pt idx="138">
                  <c:v>76.848211454079035</c:v>
                </c:pt>
                <c:pt idx="139">
                  <c:v>76.758749143822513</c:v>
                </c:pt>
                <c:pt idx="140">
                  <c:v>76.67201370359561</c:v>
                </c:pt>
                <c:pt idx="141">
                  <c:v>76.587697266571411</c:v>
                </c:pt>
                <c:pt idx="142">
                  <c:v>76.505479165568602</c:v>
                </c:pt>
                <c:pt idx="143">
                  <c:v>76.425031465930473</c:v>
                </c:pt>
                <c:pt idx="144">
                  <c:v>76.346024480726314</c:v>
                </c:pt>
                <c:pt idx="145">
                  <c:v>76.268132078988131</c:v>
                </c:pt>
                <c:pt idx="146">
                  <c:v>76.191036618486123</c:v>
                </c:pt>
                <c:pt idx="147">
                  <c:v>76.114433363458161</c:v>
                </c:pt>
                <c:pt idx="148">
                  <c:v>76.038034281987294</c:v>
                </c:pt>
                <c:pt idx="149">
                  <c:v>75.961571154444869</c:v>
                </c:pt>
                <c:pt idx="150">
                  <c:v>75.884797960803439</c:v>
                </c:pt>
                <c:pt idx="151">
                  <c:v>75.807492548291506</c:v>
                </c:pt>
                <c:pt idx="152">
                  <c:v>75.72945760998968</c:v>
                </c:pt>
                <c:pt idx="153">
                  <c:v>75.650521028380069</c:v>
                </c:pt>
                <c:pt idx="154">
                  <c:v>75.570535655016585</c:v>
                </c:pt>
                <c:pt idx="155">
                  <c:v>75.489378608408444</c:v>
                </c:pt>
                <c:pt idx="156">
                  <c:v>75.406950177376316</c:v>
                </c:pt>
                <c:pt idx="157">
                  <c:v>75.323172417337332</c:v>
                </c:pt>
                <c:pt idx="158">
                  <c:v>75.237987523169011</c:v>
                </c:pt>
                <c:pt idx="159">
                  <c:v>75.151356055518576</c:v>
                </c:pt>
                <c:pt idx="160">
                  <c:v>75.063255088655779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94.876999999999995</c:v>
                </c:pt>
                <c:pt idx="1">
                  <c:v>91.298000000000002</c:v>
                </c:pt>
                <c:pt idx="2">
                  <c:v>95.174999999999997</c:v>
                </c:pt>
                <c:pt idx="3">
                  <c:v>94.981999999999999</c:v>
                </c:pt>
                <c:pt idx="4">
                  <c:v>91.841999999999999</c:v>
                </c:pt>
                <c:pt idx="5">
                  <c:v>93.649000000000001</c:v>
                </c:pt>
                <c:pt idx="6">
                  <c:v>93.509</c:v>
                </c:pt>
                <c:pt idx="7">
                  <c:v>93.649000000000001</c:v>
                </c:pt>
                <c:pt idx="8">
                  <c:v>95.543999999999997</c:v>
                </c:pt>
                <c:pt idx="9">
                  <c:v>93.701999999999998</c:v>
                </c:pt>
                <c:pt idx="10">
                  <c:v>92.385999999999996</c:v>
                </c:pt>
                <c:pt idx="11">
                  <c:v>90.981999999999999</c:v>
                </c:pt>
                <c:pt idx="12">
                  <c:v>92.701999999999998</c:v>
                </c:pt>
                <c:pt idx="13">
                  <c:v>90.86</c:v>
                </c:pt>
                <c:pt idx="14">
                  <c:v>90.86</c:v>
                </c:pt>
                <c:pt idx="15">
                  <c:v>92.263000000000005</c:v>
                </c:pt>
                <c:pt idx="16">
                  <c:v>93.07</c:v>
                </c:pt>
                <c:pt idx="17">
                  <c:v>92.491</c:v>
                </c:pt>
                <c:pt idx="18">
                  <c:v>91.876999999999995</c:v>
                </c:pt>
                <c:pt idx="19">
                  <c:v>92.718999999999994</c:v>
                </c:pt>
                <c:pt idx="20">
                  <c:v>93.894999999999996</c:v>
                </c:pt>
                <c:pt idx="21">
                  <c:v>95.876999999999995</c:v>
                </c:pt>
                <c:pt idx="22">
                  <c:v>92.332999999999998</c:v>
                </c:pt>
                <c:pt idx="23">
                  <c:v>90.981999999999999</c:v>
                </c:pt>
                <c:pt idx="24">
                  <c:v>94.174999999999997</c:v>
                </c:pt>
                <c:pt idx="25">
                  <c:v>92.736999999999995</c:v>
                </c:pt>
                <c:pt idx="26">
                  <c:v>93.578999999999994</c:v>
                </c:pt>
                <c:pt idx="27">
                  <c:v>93.509</c:v>
                </c:pt>
                <c:pt idx="28">
                  <c:v>93.438999999999993</c:v>
                </c:pt>
                <c:pt idx="29">
                  <c:v>97.281000000000006</c:v>
                </c:pt>
                <c:pt idx="30">
                  <c:v>96.86</c:v>
                </c:pt>
                <c:pt idx="31">
                  <c:v>96.509</c:v>
                </c:pt>
                <c:pt idx="32">
                  <c:v>96.158000000000001</c:v>
                </c:pt>
                <c:pt idx="33">
                  <c:v>95.912000000000006</c:v>
                </c:pt>
                <c:pt idx="34">
                  <c:v>97.298000000000002</c:v>
                </c:pt>
                <c:pt idx="35">
                  <c:v>99.263000000000005</c:v>
                </c:pt>
                <c:pt idx="36">
                  <c:v>97.456000000000003</c:v>
                </c:pt>
                <c:pt idx="37">
                  <c:v>100.211</c:v>
                </c:pt>
                <c:pt idx="38">
                  <c:v>99.543999999999997</c:v>
                </c:pt>
                <c:pt idx="39">
                  <c:v>100.211</c:v>
                </c:pt>
                <c:pt idx="40">
                  <c:v>100.667</c:v>
                </c:pt>
                <c:pt idx="41">
                  <c:v>103.28100000000001</c:v>
                </c:pt>
                <c:pt idx="42">
                  <c:v>106.07</c:v>
                </c:pt>
                <c:pt idx="43">
                  <c:v>108.825</c:v>
                </c:pt>
                <c:pt idx="44">
                  <c:v>111.018</c:v>
                </c:pt>
                <c:pt idx="45">
                  <c:v>114.73699999999999</c:v>
                </c:pt>
                <c:pt idx="46">
                  <c:v>120.684</c:v>
                </c:pt>
                <c:pt idx="47">
                  <c:v>127.789</c:v>
                </c:pt>
                <c:pt idx="48">
                  <c:v>137.10499999999999</c:v>
                </c:pt>
                <c:pt idx="49">
                  <c:v>147.17500000000001</c:v>
                </c:pt>
                <c:pt idx="50">
                  <c:v>162.50899999999999</c:v>
                </c:pt>
                <c:pt idx="51">
                  <c:v>181.15799999999999</c:v>
                </c:pt>
                <c:pt idx="52">
                  <c:v>199.596</c:v>
                </c:pt>
                <c:pt idx="53">
                  <c:v>215.52600000000001</c:v>
                </c:pt>
                <c:pt idx="54">
                  <c:v>225</c:v>
                </c:pt>
                <c:pt idx="55">
                  <c:v>233.57900000000001</c:v>
                </c:pt>
                <c:pt idx="56">
                  <c:v>237.404</c:v>
                </c:pt>
                <c:pt idx="57">
                  <c:v>235.77199999999999</c:v>
                </c:pt>
                <c:pt idx="58">
                  <c:v>230.614</c:v>
                </c:pt>
                <c:pt idx="59">
                  <c:v>218.08799999999999</c:v>
                </c:pt>
                <c:pt idx="60">
                  <c:v>190.965</c:v>
                </c:pt>
                <c:pt idx="61">
                  <c:v>148.93</c:v>
                </c:pt>
                <c:pt idx="62">
                  <c:v>109.965</c:v>
                </c:pt>
                <c:pt idx="63">
                  <c:v>96.649000000000001</c:v>
                </c:pt>
                <c:pt idx="64">
                  <c:v>92.543999999999997</c:v>
                </c:pt>
                <c:pt idx="65">
                  <c:v>93.789000000000001</c:v>
                </c:pt>
                <c:pt idx="66">
                  <c:v>97.474000000000004</c:v>
                </c:pt>
                <c:pt idx="67">
                  <c:v>99.332999999999998</c:v>
                </c:pt>
                <c:pt idx="68">
                  <c:v>103.947</c:v>
                </c:pt>
                <c:pt idx="69">
                  <c:v>110.667</c:v>
                </c:pt>
                <c:pt idx="70">
                  <c:v>119.491</c:v>
                </c:pt>
                <c:pt idx="71">
                  <c:v>129.965</c:v>
                </c:pt>
                <c:pt idx="72">
                  <c:v>143.47399999999999</c:v>
                </c:pt>
                <c:pt idx="73">
                  <c:v>156.93</c:v>
                </c:pt>
                <c:pt idx="74">
                  <c:v>169.56100000000001</c:v>
                </c:pt>
                <c:pt idx="75">
                  <c:v>180.614</c:v>
                </c:pt>
                <c:pt idx="76">
                  <c:v>185.87700000000001</c:v>
                </c:pt>
                <c:pt idx="77">
                  <c:v>190.52600000000001</c:v>
                </c:pt>
                <c:pt idx="78">
                  <c:v>190.75399999999999</c:v>
                </c:pt>
                <c:pt idx="79">
                  <c:v>183.93</c:v>
                </c:pt>
                <c:pt idx="80">
                  <c:v>170.947</c:v>
                </c:pt>
                <c:pt idx="81">
                  <c:v>144.21100000000001</c:v>
                </c:pt>
                <c:pt idx="82">
                  <c:v>113.351</c:v>
                </c:pt>
                <c:pt idx="83">
                  <c:v>93.298000000000002</c:v>
                </c:pt>
                <c:pt idx="84">
                  <c:v>85</c:v>
                </c:pt>
                <c:pt idx="85">
                  <c:v>83.210999999999999</c:v>
                </c:pt>
                <c:pt idx="86">
                  <c:v>83.298000000000002</c:v>
                </c:pt>
                <c:pt idx="87">
                  <c:v>85.052999999999997</c:v>
                </c:pt>
                <c:pt idx="88">
                  <c:v>84.281000000000006</c:v>
                </c:pt>
                <c:pt idx="89">
                  <c:v>83.210999999999999</c:v>
                </c:pt>
                <c:pt idx="90">
                  <c:v>83.263000000000005</c:v>
                </c:pt>
                <c:pt idx="91">
                  <c:v>83.227999999999994</c:v>
                </c:pt>
                <c:pt idx="92">
                  <c:v>83.754000000000005</c:v>
                </c:pt>
                <c:pt idx="93">
                  <c:v>82.350999999999999</c:v>
                </c:pt>
                <c:pt idx="94">
                  <c:v>83.316000000000003</c:v>
                </c:pt>
                <c:pt idx="95">
                  <c:v>84.245999999999995</c:v>
                </c:pt>
                <c:pt idx="96">
                  <c:v>84.525999999999996</c:v>
                </c:pt>
                <c:pt idx="97">
                  <c:v>85.683999999999997</c:v>
                </c:pt>
                <c:pt idx="98">
                  <c:v>82.158000000000001</c:v>
                </c:pt>
                <c:pt idx="99">
                  <c:v>87.018000000000001</c:v>
                </c:pt>
                <c:pt idx="100">
                  <c:v>82.474000000000004</c:v>
                </c:pt>
                <c:pt idx="101">
                  <c:v>84.596000000000004</c:v>
                </c:pt>
                <c:pt idx="102">
                  <c:v>82.981999999999999</c:v>
                </c:pt>
                <c:pt idx="103">
                  <c:v>83.525999999999996</c:v>
                </c:pt>
                <c:pt idx="104">
                  <c:v>83.525999999999996</c:v>
                </c:pt>
                <c:pt idx="105">
                  <c:v>83.876999999999995</c:v>
                </c:pt>
                <c:pt idx="106">
                  <c:v>87.474000000000004</c:v>
                </c:pt>
                <c:pt idx="107">
                  <c:v>84.578999999999994</c:v>
                </c:pt>
                <c:pt idx="108">
                  <c:v>84.596000000000004</c:v>
                </c:pt>
                <c:pt idx="109">
                  <c:v>85.701999999999998</c:v>
                </c:pt>
                <c:pt idx="110">
                  <c:v>86.718999999999994</c:v>
                </c:pt>
                <c:pt idx="111">
                  <c:v>88.263000000000005</c:v>
                </c:pt>
                <c:pt idx="112">
                  <c:v>88.123000000000005</c:v>
                </c:pt>
                <c:pt idx="113">
                  <c:v>85.807000000000002</c:v>
                </c:pt>
                <c:pt idx="114">
                  <c:v>85.263000000000005</c:v>
                </c:pt>
                <c:pt idx="115">
                  <c:v>84.105000000000004</c:v>
                </c:pt>
                <c:pt idx="116">
                  <c:v>81.298000000000002</c:v>
                </c:pt>
                <c:pt idx="117">
                  <c:v>82.192999999999998</c:v>
                </c:pt>
                <c:pt idx="118">
                  <c:v>80.263000000000005</c:v>
                </c:pt>
                <c:pt idx="119">
                  <c:v>78.087999999999994</c:v>
                </c:pt>
                <c:pt idx="120">
                  <c:v>76.543999999999997</c:v>
                </c:pt>
                <c:pt idx="121">
                  <c:v>79.263000000000005</c:v>
                </c:pt>
                <c:pt idx="122">
                  <c:v>79.123000000000005</c:v>
                </c:pt>
                <c:pt idx="123">
                  <c:v>77.385999999999996</c:v>
                </c:pt>
                <c:pt idx="124">
                  <c:v>78.421000000000006</c:v>
                </c:pt>
                <c:pt idx="125">
                  <c:v>81.123000000000005</c:v>
                </c:pt>
                <c:pt idx="126">
                  <c:v>79.561000000000007</c:v>
                </c:pt>
                <c:pt idx="127">
                  <c:v>78.894999999999996</c:v>
                </c:pt>
                <c:pt idx="128">
                  <c:v>77.316000000000003</c:v>
                </c:pt>
                <c:pt idx="129">
                  <c:v>79.596000000000004</c:v>
                </c:pt>
                <c:pt idx="130">
                  <c:v>75.947000000000003</c:v>
                </c:pt>
                <c:pt idx="131">
                  <c:v>78.210999999999999</c:v>
                </c:pt>
                <c:pt idx="132">
                  <c:v>78.438999999999993</c:v>
                </c:pt>
                <c:pt idx="133">
                  <c:v>78.772000000000006</c:v>
                </c:pt>
                <c:pt idx="134">
                  <c:v>82.596000000000004</c:v>
                </c:pt>
                <c:pt idx="135">
                  <c:v>80.123000000000005</c:v>
                </c:pt>
                <c:pt idx="136">
                  <c:v>81.632000000000005</c:v>
                </c:pt>
                <c:pt idx="137">
                  <c:v>85.07</c:v>
                </c:pt>
                <c:pt idx="138">
                  <c:v>82.93</c:v>
                </c:pt>
                <c:pt idx="139">
                  <c:v>84.718999999999994</c:v>
                </c:pt>
                <c:pt idx="140">
                  <c:v>79.649000000000001</c:v>
                </c:pt>
                <c:pt idx="141">
                  <c:v>79.789000000000001</c:v>
                </c:pt>
                <c:pt idx="142">
                  <c:v>80.332999999999998</c:v>
                </c:pt>
                <c:pt idx="143">
                  <c:v>80.456000000000003</c:v>
                </c:pt>
                <c:pt idx="144">
                  <c:v>78.052999999999997</c:v>
                </c:pt>
                <c:pt idx="145">
                  <c:v>76.825000000000003</c:v>
                </c:pt>
                <c:pt idx="146">
                  <c:v>76.561000000000007</c:v>
                </c:pt>
                <c:pt idx="147">
                  <c:v>78.543999999999997</c:v>
                </c:pt>
                <c:pt idx="148">
                  <c:v>78.105000000000004</c:v>
                </c:pt>
                <c:pt idx="149">
                  <c:v>76.807000000000002</c:v>
                </c:pt>
                <c:pt idx="150">
                  <c:v>77.912000000000006</c:v>
                </c:pt>
                <c:pt idx="151">
                  <c:v>75.509</c:v>
                </c:pt>
                <c:pt idx="152">
                  <c:v>76.667000000000002</c:v>
                </c:pt>
                <c:pt idx="153">
                  <c:v>77.491</c:v>
                </c:pt>
                <c:pt idx="154">
                  <c:v>78</c:v>
                </c:pt>
                <c:pt idx="155">
                  <c:v>76.525999999999996</c:v>
                </c:pt>
                <c:pt idx="156">
                  <c:v>76.614000000000004</c:v>
                </c:pt>
                <c:pt idx="157">
                  <c:v>74.876999999999995</c:v>
                </c:pt>
                <c:pt idx="158">
                  <c:v>74.350999999999999</c:v>
                </c:pt>
                <c:pt idx="159">
                  <c:v>77.210999999999999</c:v>
                </c:pt>
                <c:pt idx="160">
                  <c:v>74.192999999999998</c:v>
                </c:pt>
                <c:pt idx="161">
                  <c:v>78.718999999999994</c:v>
                </c:pt>
                <c:pt idx="162">
                  <c:v>76.034999999999997</c:v>
                </c:pt>
                <c:pt idx="163">
                  <c:v>75.263000000000005</c:v>
                </c:pt>
                <c:pt idx="164">
                  <c:v>74.367999999999995</c:v>
                </c:pt>
                <c:pt idx="165">
                  <c:v>75.701999999999998</c:v>
                </c:pt>
                <c:pt idx="166">
                  <c:v>75</c:v>
                </c:pt>
                <c:pt idx="167">
                  <c:v>75.525999999999996</c:v>
                </c:pt>
                <c:pt idx="168">
                  <c:v>78.069999999999993</c:v>
                </c:pt>
                <c:pt idx="169">
                  <c:v>76.018000000000001</c:v>
                </c:pt>
                <c:pt idx="170">
                  <c:v>75.561000000000007</c:v>
                </c:pt>
                <c:pt idx="171">
                  <c:v>75.701999999999998</c:v>
                </c:pt>
                <c:pt idx="172">
                  <c:v>77.667000000000002</c:v>
                </c:pt>
                <c:pt idx="173">
                  <c:v>75.298000000000002</c:v>
                </c:pt>
                <c:pt idx="174">
                  <c:v>75.86</c:v>
                </c:pt>
                <c:pt idx="175">
                  <c:v>76.367999999999995</c:v>
                </c:pt>
                <c:pt idx="176">
                  <c:v>76.403999999999996</c:v>
                </c:pt>
                <c:pt idx="177">
                  <c:v>77.350999999999999</c:v>
                </c:pt>
                <c:pt idx="178">
                  <c:v>74.367999999999995</c:v>
                </c:pt>
                <c:pt idx="179">
                  <c:v>75.403999999999996</c:v>
                </c:pt>
                <c:pt idx="180">
                  <c:v>75.876999999999995</c:v>
                </c:pt>
                <c:pt idx="181">
                  <c:v>75.596000000000004</c:v>
                </c:pt>
                <c:pt idx="182">
                  <c:v>77.578999999999994</c:v>
                </c:pt>
                <c:pt idx="183">
                  <c:v>76.034999999999997</c:v>
                </c:pt>
                <c:pt idx="184">
                  <c:v>74.825000000000003</c:v>
                </c:pt>
                <c:pt idx="185">
                  <c:v>76.421000000000006</c:v>
                </c:pt>
                <c:pt idx="186">
                  <c:v>75.509</c:v>
                </c:pt>
                <c:pt idx="187">
                  <c:v>75.632000000000005</c:v>
                </c:pt>
                <c:pt idx="188">
                  <c:v>75.632000000000005</c:v>
                </c:pt>
                <c:pt idx="189">
                  <c:v>73.578999999999994</c:v>
                </c:pt>
                <c:pt idx="190">
                  <c:v>77.14</c:v>
                </c:pt>
                <c:pt idx="191">
                  <c:v>74.736999999999995</c:v>
                </c:pt>
                <c:pt idx="192">
                  <c:v>73.825000000000003</c:v>
                </c:pt>
                <c:pt idx="193">
                  <c:v>76.561000000000007</c:v>
                </c:pt>
                <c:pt idx="194">
                  <c:v>75.894999999999996</c:v>
                </c:pt>
                <c:pt idx="195">
                  <c:v>72.298000000000002</c:v>
                </c:pt>
                <c:pt idx="196">
                  <c:v>72.367999999999995</c:v>
                </c:pt>
                <c:pt idx="197">
                  <c:v>73.245999999999995</c:v>
                </c:pt>
                <c:pt idx="198">
                  <c:v>73.947000000000003</c:v>
                </c:pt>
                <c:pt idx="199">
                  <c:v>74.912000000000006</c:v>
                </c:pt>
                <c:pt idx="200">
                  <c:v>73.543999999999997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90.895668733003063</c:v>
                </c:pt>
                <c:pt idx="5">
                  <c:v>91.123976552247157</c:v>
                </c:pt>
                <c:pt idx="6">
                  <c:v>91.35167278353768</c:v>
                </c:pt>
                <c:pt idx="7">
                  <c:v>91.578593858992463</c:v>
                </c:pt>
                <c:pt idx="8">
                  <c:v>91.804552800088416</c:v>
                </c:pt>
                <c:pt idx="9">
                  <c:v>92.02933682831754</c:v>
                </c:pt>
                <c:pt idx="10">
                  <c:v>92.252704863868715</c:v>
                </c:pt>
                <c:pt idx="11">
                  <c:v>92.474384937227143</c:v>
                </c:pt>
                <c:pt idx="12">
                  <c:v>92.694071547923699</c:v>
                </c:pt>
                <c:pt idx="13">
                  <c:v>92.911423016018944</c:v>
                </c:pt>
                <c:pt idx="14">
                  <c:v>93.12605888591483</c:v>
                </c:pt>
                <c:pt idx="15">
                  <c:v>93.337557459975869</c:v>
                </c:pt>
                <c:pt idx="16">
                  <c:v>93.545453563602024</c:v>
                </c:pt>
                <c:pt idx="17">
                  <c:v>93.749236678512133</c:v>
                </c:pt>
                <c:pt idx="18">
                  <c:v>93.94834963597792</c:v>
                </c:pt>
                <c:pt idx="19">
                  <c:v>94.142188153056836</c:v>
                </c:pt>
                <c:pt idx="20">
                  <c:v>94.330101651837921</c:v>
                </c:pt>
                <c:pt idx="21">
                  <c:v>94.511396074649269</c:v>
                </c:pt>
                <c:pt idx="22">
                  <c:v>94.685339879892638</c:v>
                </c:pt>
                <c:pt idx="23">
                  <c:v>94.851175204082182</c:v>
                </c:pt>
                <c:pt idx="24">
                  <c:v>95.008137501152859</c:v>
                </c:pt>
                <c:pt idx="25">
                  <c:v>95.155489096553907</c:v>
                </c:pt>
                <c:pt idx="26">
                  <c:v>95.292575385357978</c:v>
                </c:pt>
                <c:pt idx="27">
                  <c:v>95.418917297545477</c:v>
                </c:pt>
                <c:pt idx="28">
                  <c:v>95.534360602528466</c:v>
                </c:pt>
                <c:pt idx="29">
                  <c:v>95.639311974732635</c:v>
                </c:pt>
                <c:pt idx="30">
                  <c:v>95.735103518575869</c:v>
                </c:pt>
                <c:pt idx="31">
                  <c:v>95.824541041946745</c:v>
                </c:pt>
                <c:pt idx="32">
                  <c:v>95.912705107966758</c:v>
                </c:pt>
                <c:pt idx="33">
                  <c:v>96.008084616561845</c:v>
                </c:pt>
                <c:pt idx="34">
                  <c:v>96.124125325810311</c:v>
                </c:pt>
                <c:pt idx="35">
                  <c:v>96.281263304924892</c:v>
                </c:pt>
                <c:pt idx="36">
                  <c:v>96.509477277015534</c:v>
                </c:pt>
                <c:pt idx="37">
                  <c:v>96.8513253478378</c:v>
                </c:pt>
                <c:pt idx="38">
                  <c:v>97.365323895328501</c:v>
                </c:pt>
                <c:pt idx="39">
                  <c:v>98.129377803985861</c:v>
                </c:pt>
                <c:pt idx="40">
                  <c:v>99.24378923148798</c:v>
                </c:pt>
                <c:pt idx="41">
                  <c:v>100.8331768610235</c:v>
                </c:pt>
                <c:pt idx="42">
                  <c:v>103.04646412362699</c:v>
                </c:pt>
                <c:pt idx="43">
                  <c:v>106.05399208053184</c:v>
                </c:pt>
                <c:pt idx="44">
                  <c:v>110.0408379611372</c:v>
                </c:pt>
                <c:pt idx="45">
                  <c:v>115.19562913186368</c:v>
                </c:pt>
                <c:pt idx="46">
                  <c:v>121.6945727389955</c:v>
                </c:pt>
                <c:pt idx="47">
                  <c:v>129.68107722384369</c:v>
                </c:pt>
                <c:pt idx="48">
                  <c:v>139.24217740575841</c:v>
                </c:pt>
                <c:pt idx="49">
                  <c:v>150.38388427604457</c:v>
                </c:pt>
                <c:pt idx="50">
                  <c:v>163.00837845109291</c:v>
                </c:pt>
                <c:pt idx="51">
                  <c:v>176.89618915667305</c:v>
                </c:pt>
                <c:pt idx="52">
                  <c:v>191.69414691902702</c:v>
                </c:pt>
                <c:pt idx="53">
                  <c:v>206.89684018698711</c:v>
                </c:pt>
                <c:pt idx="54">
                  <c:v>221.7661589280406</c:v>
                </c:pt>
                <c:pt idx="55">
                  <c:v>235.06020844909244</c:v>
                </c:pt>
                <c:pt idx="56">
                  <c:v>244.48647189155301</c:v>
                </c:pt>
                <c:pt idx="57">
                  <c:v>246.29222614326665</c:v>
                </c:pt>
                <c:pt idx="58">
                  <c:v>236.21479000420229</c:v>
                </c:pt>
                <c:pt idx="59">
                  <c:v>212.56707596027539</c:v>
                </c:pt>
                <c:pt idx="60">
                  <c:v>179.37414515704609</c:v>
                </c:pt>
                <c:pt idx="61">
                  <c:v>145.50921060295212</c:v>
                </c:pt>
                <c:pt idx="62">
                  <c:v>119.35543499354533</c:v>
                </c:pt>
                <c:pt idx="63">
                  <c:v>104.07388579951262</c:v>
                </c:pt>
                <c:pt idx="64">
                  <c:v>97.749324360496701</c:v>
                </c:pt>
                <c:pt idx="65">
                  <c:v>96.793654965907422</c:v>
                </c:pt>
                <c:pt idx="66">
                  <c:v>98.592008549785916</c:v>
                </c:pt>
                <c:pt idx="67">
                  <c:v>101.99821184557996</c:v>
                </c:pt>
                <c:pt idx="68">
                  <c:v>106.75073968528383</c:v>
                </c:pt>
                <c:pt idx="69">
                  <c:v>112.90479574976249</c:v>
                </c:pt>
                <c:pt idx="70">
                  <c:v>120.55093178026534</c:v>
                </c:pt>
                <c:pt idx="71">
                  <c:v>129.70553553224161</c:v>
                </c:pt>
                <c:pt idx="72">
                  <c:v>140.26207497739586</c:v>
                </c:pt>
                <c:pt idx="73">
                  <c:v>151.96141871933773</c:v>
                </c:pt>
                <c:pt idx="74">
                  <c:v>164.36256576692978</c:v>
                </c:pt>
                <c:pt idx="75">
                  <c:v>176.76088943864835</c:v>
                </c:pt>
                <c:pt idx="76">
                  <c:v>187.92506916008068</c:v>
                </c:pt>
                <c:pt idx="77">
                  <c:v>195.58513967483393</c:v>
                </c:pt>
                <c:pt idx="78">
                  <c:v>196.18611258231238</c:v>
                </c:pt>
                <c:pt idx="79">
                  <c:v>186.21124024220831</c:v>
                </c:pt>
                <c:pt idx="80">
                  <c:v>165.4071147166963</c:v>
                </c:pt>
                <c:pt idx="81">
                  <c:v>138.93710227371758</c:v>
                </c:pt>
                <c:pt idx="82">
                  <c:v>114.82268226574206</c:v>
                </c:pt>
                <c:pt idx="83">
                  <c:v>98.458125226425665</c:v>
                </c:pt>
                <c:pt idx="84">
                  <c:v>90.043257283252672</c:v>
                </c:pt>
                <c:pt idx="85">
                  <c:v>86.694342270604338</c:v>
                </c:pt>
                <c:pt idx="86">
                  <c:v>85.590186072272246</c:v>
                </c:pt>
                <c:pt idx="87">
                  <c:v>85.206633710676286</c:v>
                </c:pt>
                <c:pt idx="88">
                  <c:v>84.994779252643539</c:v>
                </c:pt>
                <c:pt idx="89">
                  <c:v>84.81468618711466</c:v>
                </c:pt>
                <c:pt idx="90">
                  <c:v>84.640344307767407</c:v>
                </c:pt>
                <c:pt idx="91">
                  <c:v>84.468107305594273</c:v>
                </c:pt>
                <c:pt idx="92">
                  <c:v>84.297514486104959</c:v>
                </c:pt>
                <c:pt idx="93">
                  <c:v>84.128449075223457</c:v>
                </c:pt>
                <c:pt idx="94">
                  <c:v>83.96084530240627</c:v>
                </c:pt>
                <c:pt idx="95">
                  <c:v>83.794704687552539</c:v>
                </c:pt>
                <c:pt idx="96">
                  <c:v>83.630205690119496</c:v>
                </c:pt>
                <c:pt idx="97">
                  <c:v>83.467980214387921</c:v>
                </c:pt>
                <c:pt idx="98">
                  <c:v>83.309735450891878</c:v>
                </c:pt>
                <c:pt idx="99">
                  <c:v>83.159502514393992</c:v>
                </c:pt>
                <c:pt idx="100">
                  <c:v>83.025833536675748</c:v>
                </c:pt>
                <c:pt idx="101">
                  <c:v>82.925067619981746</c:v>
                </c:pt>
                <c:pt idx="102">
                  <c:v>82.88508238116242</c:v>
                </c:pt>
                <c:pt idx="103">
                  <c:v>82.947580504989645</c:v>
                </c:pt>
                <c:pt idx="104">
                  <c:v>83.165269180089155</c:v>
                </c:pt>
                <c:pt idx="105">
                  <c:v>83.589550616120775</c:v>
                </c:pt>
                <c:pt idx="106">
                  <c:v>84.246635517007874</c:v>
                </c:pt>
                <c:pt idx="107">
                  <c:v>85.106753784999754</c:v>
                </c:pt>
                <c:pt idx="108">
                  <c:v>86.060548080279787</c:v>
                </c:pt>
                <c:pt idx="109">
                  <c:v>86.922209660840181</c:v>
                </c:pt>
                <c:pt idx="110">
                  <c:v>87.472156537475598</c:v>
                </c:pt>
                <c:pt idx="111">
                  <c:v>87.531125112312907</c:v>
                </c:pt>
                <c:pt idx="112">
                  <c:v>87.033425916942406</c:v>
                </c:pt>
                <c:pt idx="113">
                  <c:v>86.059099144402069</c:v>
                </c:pt>
                <c:pt idx="114">
                  <c:v>84.80400547674158</c:v>
                </c:pt>
                <c:pt idx="115">
                  <c:v>83.502999348952812</c:v>
                </c:pt>
                <c:pt idx="116">
                  <c:v>82.347928734663228</c:v>
                </c:pt>
                <c:pt idx="117">
                  <c:v>81.43997551658461</c:v>
                </c:pt>
                <c:pt idx="118">
                  <c:v>80.789505098250729</c:v>
                </c:pt>
                <c:pt idx="119">
                  <c:v>80.348544206579732</c:v>
                </c:pt>
                <c:pt idx="120">
                  <c:v>80.049954753858898</c:v>
                </c:pt>
                <c:pt idx="121">
                  <c:v>79.834617585872039</c:v>
                </c:pt>
                <c:pt idx="122">
                  <c:v>79.661967002284854</c:v>
                </c:pt>
                <c:pt idx="123">
                  <c:v>79.508894158553176</c:v>
                </c:pt>
                <c:pt idx="124">
                  <c:v>79.364167282111396</c:v>
                </c:pt>
                <c:pt idx="125">
                  <c:v>79.223087834966933</c:v>
                </c:pt>
                <c:pt idx="126">
                  <c:v>79.084081172670182</c:v>
                </c:pt>
                <c:pt idx="127">
                  <c:v>78.947314073125568</c:v>
                </c:pt>
                <c:pt idx="128">
                  <c:v>78.815439113224286</c:v>
                </c:pt>
                <c:pt idx="129">
                  <c:v>78.697669206924147</c:v>
                </c:pt>
                <c:pt idx="130">
                  <c:v>78.61941006543654</c:v>
                </c:pt>
                <c:pt idx="131">
                  <c:v>78.637654828813254</c:v>
                </c:pt>
                <c:pt idx="132">
                  <c:v>78.85298935263593</c:v>
                </c:pt>
                <c:pt idx="133">
                  <c:v>79.393805543021344</c:v>
                </c:pt>
                <c:pt idx="134">
                  <c:v>80.34542002603466</c:v>
                </c:pt>
                <c:pt idx="135">
                  <c:v>81.634521542182242</c:v>
                </c:pt>
                <c:pt idx="136">
                  <c:v>82.951770183298791</c:v>
                </c:pt>
                <c:pt idx="137">
                  <c:v>83.824954522143429</c:v>
                </c:pt>
                <c:pt idx="138">
                  <c:v>83.858020684631526</c:v>
                </c:pt>
                <c:pt idx="139">
                  <c:v>82.980158592240315</c:v>
                </c:pt>
                <c:pt idx="140">
                  <c:v>81.495687015433177</c:v>
                </c:pt>
                <c:pt idx="141">
                  <c:v>79.887952532259035</c:v>
                </c:pt>
                <c:pt idx="142">
                  <c:v>78.546635105251084</c:v>
                </c:pt>
                <c:pt idx="143">
                  <c:v>77.62366404307123</c:v>
                </c:pt>
                <c:pt idx="144">
                  <c:v>77.069603434008044</c:v>
                </c:pt>
                <c:pt idx="145">
                  <c:v>76.754017291355879</c:v>
                </c:pt>
                <c:pt idx="146">
                  <c:v>76.559939800141862</c:v>
                </c:pt>
                <c:pt idx="147">
                  <c:v>76.41621452993904</c:v>
                </c:pt>
                <c:pt idx="148">
                  <c:v>76.289748941863238</c:v>
                </c:pt>
                <c:pt idx="149">
                  <c:v>76.168217784479481</c:v>
                </c:pt>
                <c:pt idx="150">
                  <c:v>76.047837030613877</c:v>
                </c:pt>
                <c:pt idx="151">
                  <c:v>75.927609352299271</c:v>
                </c:pt>
                <c:pt idx="152">
                  <c:v>75.807279636617565</c:v>
                </c:pt>
                <c:pt idx="153">
                  <c:v>75.686759912533688</c:v>
                </c:pt>
                <c:pt idx="154">
                  <c:v>75.5659981435726</c:v>
                </c:pt>
                <c:pt idx="155">
                  <c:v>75.444953513755436</c:v>
                </c:pt>
                <c:pt idx="156">
                  <c:v>75.323592390932276</c:v>
                </c:pt>
                <c:pt idx="157">
                  <c:v>75.201887525098769</c:v>
                </c:pt>
                <c:pt idx="158">
                  <c:v>75.079817609170561</c:v>
                </c:pt>
                <c:pt idx="159">
                  <c:v>74.957366828902309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90.895668732996029</c:v>
                </c:pt>
                <c:pt idx="5">
                  <c:v>91.123976552226111</c:v>
                </c:pt>
                <c:pt idx="6">
                  <c:v>91.351672783475976</c:v>
                </c:pt>
                <c:pt idx="7">
                  <c:v>91.578593858815154</c:v>
                </c:pt>
                <c:pt idx="8">
                  <c:v>91.804552799588834</c:v>
                </c:pt>
                <c:pt idx="9">
                  <c:v>92.029336826937538</c:v>
                </c:pt>
                <c:pt idx="10">
                  <c:v>92.252704860131345</c:v>
                </c:pt>
                <c:pt idx="11">
                  <c:v>92.474384927303575</c:v>
                </c:pt>
                <c:pt idx="12">
                  <c:v>92.694071522090084</c:v>
                </c:pt>
                <c:pt idx="13">
                  <c:v>92.911422950083733</c:v>
                </c:pt>
                <c:pt idx="14">
                  <c:v>93.126058720922259</c:v>
                </c:pt>
                <c:pt idx="15">
                  <c:v>93.337557055189166</c:v>
                </c:pt>
                <c:pt idx="16">
                  <c:v>93.545452589951893</c:v>
                </c:pt>
                <c:pt idx="17">
                  <c:v>93.749234382392757</c:v>
                </c:pt>
                <c:pt idx="18">
                  <c:v>93.948344327123152</c:v>
                </c:pt>
                <c:pt idx="19">
                  <c:v>94.142176118722546</c:v>
                </c:pt>
                <c:pt idx="20">
                  <c:v>94.330074905880878</c:v>
                </c:pt>
                <c:pt idx="21">
                  <c:v>94.511337796056068</c:v>
                </c:pt>
                <c:pt idx="22">
                  <c:v>94.685215378324372</c:v>
                </c:pt>
                <c:pt idx="23">
                  <c:v>94.850914435401549</c:v>
                </c:pt>
                <c:pt idx="24">
                  <c:v>95.007602011747565</c:v>
                </c:pt>
                <c:pt idx="25">
                  <c:v>95.154410991253854</c:v>
                </c:pt>
                <c:pt idx="26">
                  <c:v>95.290447313322446</c:v>
                </c:pt>
                <c:pt idx="27">
                  <c:v>95.414798918515515</c:v>
                </c:pt>
                <c:pt idx="28">
                  <c:v>95.526546463240351</c:v>
                </c:pt>
                <c:pt idx="29">
                  <c:v>95.624775776793953</c:v>
                </c:pt>
                <c:pt idx="30">
                  <c:v>95.708591954308758</c:v>
                </c:pt>
                <c:pt idx="31">
                  <c:v>95.777134887863753</c:v>
                </c:pt>
                <c:pt idx="32">
                  <c:v>95.829595939012179</c:v>
                </c:pt>
                <c:pt idx="33">
                  <c:v>95.865235354614114</c:v>
                </c:pt>
                <c:pt idx="34">
                  <c:v>95.88339993107455</c:v>
                </c:pt>
                <c:pt idx="35">
                  <c:v>95.883540347962608</c:v>
                </c:pt>
                <c:pt idx="36">
                  <c:v>95.865227529175726</c:v>
                </c:pt>
                <c:pt idx="37">
                  <c:v>95.828167356692148</c:v>
                </c:pt>
                <c:pt idx="38">
                  <c:v>95.772213065640088</c:v>
                </c:pt>
                <c:pt idx="39">
                  <c:v>95.697374694715322</c:v>
                </c:pt>
                <c:pt idx="40">
                  <c:v>95.603825054484531</c:v>
                </c:pt>
                <c:pt idx="41">
                  <c:v>95.491901805518864</c:v>
                </c:pt>
                <c:pt idx="42">
                  <c:v>95.362105402206566</c:v>
                </c:pt>
                <c:pt idx="43">
                  <c:v>95.21509284625958</c:v>
                </c:pt>
                <c:pt idx="44">
                  <c:v>95.051667393151519</c:v>
                </c:pt>
                <c:pt idx="45">
                  <c:v>94.872764550096406</c:v>
                </c:pt>
                <c:pt idx="46">
                  <c:v>94.6794348807137</c:v>
                </c:pt>
                <c:pt idx="47">
                  <c:v>94.472824275802267</c:v>
                </c:pt>
                <c:pt idx="48">
                  <c:v>94.254152451307732</c:v>
                </c:pt>
                <c:pt idx="49">
                  <c:v>94.024690487378109</c:v>
                </c:pt>
                <c:pt idx="50">
                  <c:v>93.785738224787778</c:v>
                </c:pt>
                <c:pt idx="51">
                  <c:v>93.538602289944876</c:v>
                </c:pt>
                <c:pt idx="52">
                  <c:v>93.284575434076416</c:v>
                </c:pt>
                <c:pt idx="53">
                  <c:v>93.024917755741612</c:v>
                </c:pt>
                <c:pt idx="54">
                  <c:v>92.760840239842167</c:v>
                </c:pt>
                <c:pt idx="55">
                  <c:v>92.493490902304899</c:v>
                </c:pt>
                <c:pt idx="56">
                  <c:v>92.22394368820953</c:v>
                </c:pt>
                <c:pt idx="57">
                  <c:v>91.953190141146393</c:v>
                </c:pt>
                <c:pt idx="58">
                  <c:v>91.682133749522009</c:v>
                </c:pt>
                <c:pt idx="59">
                  <c:v>91.411586785410435</c:v>
                </c:pt>
                <c:pt idx="60">
                  <c:v>91.142269385030175</c:v>
                </c:pt>
                <c:pt idx="61">
                  <c:v>90.874810576638509</c:v>
                </c:pt>
                <c:pt idx="62">
                  <c:v>90.609750939641245</c:v>
                </c:pt>
                <c:pt idx="63">
                  <c:v>90.347546575024353</c:v>
                </c:pt>
                <c:pt idx="64">
                  <c:v>90.088574078264074</c:v>
                </c:pt>
                <c:pt idx="65">
                  <c:v>89.833136227949623</c:v>
                </c:pt>
                <c:pt idx="66">
                  <c:v>89.581468132909151</c:v>
                </c:pt>
                <c:pt idx="67">
                  <c:v>89.333743614502694</c:v>
                </c:pt>
                <c:pt idx="68">
                  <c:v>89.090081636292169</c:v>
                </c:pt>
                <c:pt idx="69">
                  <c:v>88.850552628429355</c:v>
                </c:pt>
                <c:pt idx="70">
                  <c:v>88.615184587289903</c:v>
                </c:pt>
                <c:pt idx="71">
                  <c:v>88.383968861092313</c:v>
                </c:pt>
                <c:pt idx="72">
                  <c:v>88.156865558873619</c:v>
                </c:pt>
                <c:pt idx="73">
                  <c:v>87.933808542991216</c:v>
                </c:pt>
                <c:pt idx="74">
                  <c:v>87.714709984286287</c:v>
                </c:pt>
                <c:pt idx="75">
                  <c:v>87.499464474371607</c:v>
                </c:pt>
                <c:pt idx="76">
                  <c:v>87.287952701504906</c:v>
                </c:pt>
                <c:pt idx="77">
                  <c:v>87.080044705564873</c:v>
                </c:pt>
                <c:pt idx="78">
                  <c:v>86.875602734164517</c:v>
                </c:pt>
                <c:pt idx="79">
                  <c:v>86.674483726329086</c:v>
                </c:pt>
                <c:pt idx="80">
                  <c:v>86.476541452816946</c:v>
                </c:pt>
                <c:pt idx="81">
                  <c:v>86.281628343423534</c:v>
                </c:pt>
                <c:pt idx="82">
                  <c:v>86.089597031794597</c:v>
                </c:pt>
                <c:pt idx="83">
                  <c:v>85.90030164764751</c:v>
                </c:pt>
                <c:pt idx="84">
                  <c:v>85.713598885088985</c:v>
                </c:pt>
                <c:pt idx="85">
                  <c:v>85.529348874103476</c:v>
                </c:pt>
                <c:pt idx="86">
                  <c:v>85.34741588041976</c:v>
                </c:pt>
                <c:pt idx="87">
                  <c:v>85.167668856960375</c:v>
                </c:pt>
                <c:pt idx="88">
                  <c:v>84.989981868026646</c:v>
                </c:pt>
                <c:pt idx="89">
                  <c:v>84.814234405339562</c:v>
                </c:pt>
                <c:pt idx="90">
                  <c:v>84.640311613090944</c:v>
                </c:pt>
                <c:pt idx="91">
                  <c:v>84.468104437289952</c:v>
                </c:pt>
                <c:pt idx="92">
                  <c:v>84.297509712940936</c:v>
                </c:pt>
                <c:pt idx="93">
                  <c:v>84.128430200966761</c:v>
                </c:pt>
                <c:pt idx="94">
                  <c:v>83.960774585302403</c:v>
                </c:pt>
                <c:pt idx="95">
                  <c:v>83.794457439223606</c:v>
                </c:pt>
                <c:pt idx="96">
                  <c:v>83.629399168737294</c:v>
                </c:pt>
                <c:pt idx="97">
                  <c:v>83.465525939736466</c:v>
                </c:pt>
                <c:pt idx="98">
                  <c:v>83.302769594598246</c:v>
                </c:pt>
                <c:pt idx="99">
                  <c:v>83.141067562969283</c:v>
                </c:pt>
                <c:pt idx="100">
                  <c:v>82.98036277061864</c:v>
                </c:pt>
                <c:pt idx="101">
                  <c:v>82.820603549436939</c:v>
                </c:pt>
                <c:pt idx="102">
                  <c:v>82.661743550899402</c:v>
                </c:pt>
                <c:pt idx="103">
                  <c:v>82.503741664579266</c:v>
                </c:pt>
                <c:pt idx="104">
                  <c:v>82.346561942581445</c:v>
                </c:pt>
                <c:pt idx="105">
                  <c:v>82.190173530049037</c:v>
                </c:pt>
                <c:pt idx="106">
                  <c:v>82.034550601166686</c:v>
                </c:pt>
                <c:pt idx="107">
                  <c:v>81.879672299333748</c:v>
                </c:pt>
                <c:pt idx="108">
                  <c:v>81.725522679398352</c:v>
                </c:pt>
                <c:pt idx="109">
                  <c:v>81.572090649027771</c:v>
                </c:pt>
                <c:pt idx="110">
                  <c:v>81.419369905440789</c:v>
                </c:pt>
                <c:pt idx="111">
                  <c:v>81.267358862850415</c:v>
                </c:pt>
                <c:pt idx="112">
                  <c:v>81.11606056507739</c:v>
                </c:pt>
                <c:pt idx="113">
                  <c:v>80.965482576915761</c:v>
                </c:pt>
                <c:pt idx="114">
                  <c:v>80.815636847002352</c:v>
                </c:pt>
                <c:pt idx="115">
                  <c:v>80.666539534203707</c:v>
                </c:pt>
                <c:pt idx="116">
                  <c:v>80.518210788952686</c:v>
                </c:pt>
                <c:pt idx="117">
                  <c:v>80.370674480614085</c:v>
                </c:pt>
                <c:pt idx="118">
                  <c:v>80.223957861921463</c:v>
                </c:pt>
                <c:pt idx="119">
                  <c:v>80.078091161905789</c:v>
                </c:pt>
                <c:pt idx="120">
                  <c:v>79.933107099626568</c:v>
                </c:pt>
                <c:pt idx="121">
                  <c:v>79.789040312523497</c:v>
                </c:pt>
                <c:pt idx="122">
                  <c:v>79.645926695412513</c:v>
                </c:pt>
                <c:pt idx="123">
                  <c:v>79.503802649116906</c:v>
                </c:pt>
                <c:pt idx="124">
                  <c:v>79.362704241472684</c:v>
                </c:pt>
                <c:pt idx="125">
                  <c:v>79.222666287935937</c:v>
                </c:pt>
                <c:pt idx="126">
                  <c:v>79.083721364142249</c:v>
                </c:pt>
                <c:pt idx="127">
                  <c:v>78.945898768324653</c:v>
                </c:pt>
                <c:pt idx="128">
                  <c:v>78.809223457200943</c:v>
                </c:pt>
                <c:pt idx="129">
                  <c:v>78.673714984419462</c:v>
                </c:pt>
                <c:pt idx="130">
                  <c:v>78.539386475452631</c:v>
                </c:pt>
                <c:pt idx="131">
                  <c:v>78.406243676460079</c:v>
                </c:pt>
                <c:pt idx="132">
                  <c:v>78.274284116614965</c:v>
                </c:pt>
                <c:pt idx="133">
                  <c:v>78.143496423256494</c:v>
                </c:pt>
                <c:pt idx="134">
                  <c:v>78.013859826677759</c:v>
                </c:pt>
                <c:pt idx="135">
                  <c:v>77.885343886223509</c:v>
                </c:pt>
                <c:pt idx="136">
                  <c:v>77.75790846172869</c:v>
                </c:pt>
                <c:pt idx="137">
                  <c:v>77.631503944486667</c:v>
                </c:pt>
                <c:pt idx="138">
                  <c:v>77.506071750450474</c:v>
                </c:pt>
                <c:pt idx="139">
                  <c:v>77.381545066009352</c:v>
                </c:pt>
                <c:pt idx="140">
                  <c:v>77.25784982434152</c:v>
                </c:pt>
                <c:pt idx="141">
                  <c:v>77.134905878982266</c:v>
                </c:pt>
                <c:pt idx="142">
                  <c:v>77.012628331749767</c:v>
                </c:pt>
                <c:pt idx="143">
                  <c:v>76.890928965282626</c:v>
                </c:pt>
                <c:pt idx="144">
                  <c:v>76.769717726653596</c:v>
                </c:pt>
                <c:pt idx="145">
                  <c:v>76.648904208040591</c:v>
                </c:pt>
                <c:pt idx="146">
                  <c:v>76.528399073152997</c:v>
                </c:pt>
                <c:pt idx="147">
                  <c:v>76.408115383652017</c:v>
                </c:pt>
                <c:pt idx="148">
                  <c:v>76.287969787560229</c:v>
                </c:pt>
                <c:pt idx="149">
                  <c:v>76.167883540894422</c:v>
                </c:pt>
                <c:pt idx="150">
                  <c:v>76.047783343679811</c:v>
                </c:pt>
                <c:pt idx="151">
                  <c:v>75.927601981364262</c:v>
                </c:pt>
                <c:pt idx="152">
                  <c:v>75.807278771793648</c:v>
                </c:pt>
                <c:pt idx="153">
                  <c:v>75.686759825838337</c:v>
                </c:pt>
                <c:pt idx="154">
                  <c:v>75.565998136148437</c:v>
                </c:pt>
                <c:pt idx="155">
                  <c:v>75.444953513212425</c:v>
                </c:pt>
                <c:pt idx="156">
                  <c:v>75.323592390898355</c:v>
                </c:pt>
                <c:pt idx="157">
                  <c:v>75.201887525096964</c:v>
                </c:pt>
                <c:pt idx="158">
                  <c:v>75.079817609170476</c:v>
                </c:pt>
                <c:pt idx="159">
                  <c:v>74.957366828902309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89.483000000000004</c:v>
                </c:pt>
                <c:pt idx="1">
                  <c:v>89.879000000000005</c:v>
                </c:pt>
                <c:pt idx="2">
                  <c:v>89.879000000000005</c:v>
                </c:pt>
                <c:pt idx="3">
                  <c:v>89.034000000000006</c:v>
                </c:pt>
                <c:pt idx="4">
                  <c:v>90.775999999999996</c:v>
                </c:pt>
                <c:pt idx="5">
                  <c:v>91.102999999999994</c:v>
                </c:pt>
                <c:pt idx="6">
                  <c:v>89.5</c:v>
                </c:pt>
                <c:pt idx="7">
                  <c:v>90</c:v>
                </c:pt>
                <c:pt idx="8">
                  <c:v>89.897000000000006</c:v>
                </c:pt>
                <c:pt idx="9">
                  <c:v>89.552000000000007</c:v>
                </c:pt>
                <c:pt idx="10">
                  <c:v>87.5</c:v>
                </c:pt>
                <c:pt idx="11">
                  <c:v>90.397000000000006</c:v>
                </c:pt>
                <c:pt idx="12">
                  <c:v>87.069000000000003</c:v>
                </c:pt>
                <c:pt idx="13">
                  <c:v>89.655000000000001</c:v>
                </c:pt>
                <c:pt idx="14">
                  <c:v>85.793000000000006</c:v>
                </c:pt>
                <c:pt idx="15">
                  <c:v>88</c:v>
                </c:pt>
                <c:pt idx="16">
                  <c:v>88.914000000000001</c:v>
                </c:pt>
                <c:pt idx="17">
                  <c:v>88.706999999999994</c:v>
                </c:pt>
                <c:pt idx="18">
                  <c:v>89.293000000000006</c:v>
                </c:pt>
                <c:pt idx="19">
                  <c:v>92.534000000000006</c:v>
                </c:pt>
                <c:pt idx="20">
                  <c:v>88.275999999999996</c:v>
                </c:pt>
                <c:pt idx="21">
                  <c:v>91.034000000000006</c:v>
                </c:pt>
                <c:pt idx="22">
                  <c:v>90.465999999999994</c:v>
                </c:pt>
                <c:pt idx="23">
                  <c:v>89.706999999999994</c:v>
                </c:pt>
                <c:pt idx="24">
                  <c:v>90.155000000000001</c:v>
                </c:pt>
                <c:pt idx="25">
                  <c:v>89.879000000000005</c:v>
                </c:pt>
                <c:pt idx="26">
                  <c:v>88.844999999999999</c:v>
                </c:pt>
                <c:pt idx="27">
                  <c:v>91.430999999999997</c:v>
                </c:pt>
                <c:pt idx="28">
                  <c:v>92.171999999999997</c:v>
                </c:pt>
                <c:pt idx="29">
                  <c:v>92.828000000000003</c:v>
                </c:pt>
                <c:pt idx="30">
                  <c:v>93.759</c:v>
                </c:pt>
                <c:pt idx="31">
                  <c:v>93.965999999999994</c:v>
                </c:pt>
                <c:pt idx="32">
                  <c:v>92.397000000000006</c:v>
                </c:pt>
                <c:pt idx="33">
                  <c:v>93.947999999999993</c:v>
                </c:pt>
                <c:pt idx="34">
                  <c:v>94.5</c:v>
                </c:pt>
                <c:pt idx="35">
                  <c:v>92.69</c:v>
                </c:pt>
                <c:pt idx="36">
                  <c:v>96.120999999999995</c:v>
                </c:pt>
                <c:pt idx="37">
                  <c:v>96.430999999999997</c:v>
                </c:pt>
                <c:pt idx="38">
                  <c:v>98.741</c:v>
                </c:pt>
                <c:pt idx="39">
                  <c:v>99.914000000000001</c:v>
                </c:pt>
                <c:pt idx="40">
                  <c:v>97.965999999999994</c:v>
                </c:pt>
                <c:pt idx="41">
                  <c:v>100.20699999999999</c:v>
                </c:pt>
                <c:pt idx="42">
                  <c:v>105.276</c:v>
                </c:pt>
                <c:pt idx="43">
                  <c:v>105.86199999999999</c:v>
                </c:pt>
                <c:pt idx="44">
                  <c:v>109.36199999999999</c:v>
                </c:pt>
                <c:pt idx="45">
                  <c:v>111.70699999999999</c:v>
                </c:pt>
                <c:pt idx="46">
                  <c:v>117.879</c:v>
                </c:pt>
                <c:pt idx="47">
                  <c:v>126.44799999999999</c:v>
                </c:pt>
                <c:pt idx="48">
                  <c:v>135.25899999999999</c:v>
                </c:pt>
                <c:pt idx="49">
                  <c:v>147.69</c:v>
                </c:pt>
                <c:pt idx="50">
                  <c:v>163.05199999999999</c:v>
                </c:pt>
                <c:pt idx="51">
                  <c:v>182.155</c:v>
                </c:pt>
                <c:pt idx="52">
                  <c:v>198.655</c:v>
                </c:pt>
                <c:pt idx="53">
                  <c:v>213.81</c:v>
                </c:pt>
                <c:pt idx="54">
                  <c:v>225.43100000000001</c:v>
                </c:pt>
                <c:pt idx="55">
                  <c:v>230.89699999999999</c:v>
                </c:pt>
                <c:pt idx="56">
                  <c:v>233.63800000000001</c:v>
                </c:pt>
                <c:pt idx="57">
                  <c:v>231.74100000000001</c:v>
                </c:pt>
                <c:pt idx="58">
                  <c:v>225.41399999999999</c:v>
                </c:pt>
                <c:pt idx="59">
                  <c:v>206.05199999999999</c:v>
                </c:pt>
                <c:pt idx="60">
                  <c:v>169.5</c:v>
                </c:pt>
                <c:pt idx="61">
                  <c:v>120.70699999999999</c:v>
                </c:pt>
                <c:pt idx="62">
                  <c:v>97.19</c:v>
                </c:pt>
                <c:pt idx="63">
                  <c:v>93.052000000000007</c:v>
                </c:pt>
                <c:pt idx="64">
                  <c:v>92.585999999999999</c:v>
                </c:pt>
                <c:pt idx="65">
                  <c:v>97.465999999999994</c:v>
                </c:pt>
                <c:pt idx="66">
                  <c:v>93.293000000000006</c:v>
                </c:pt>
                <c:pt idx="67">
                  <c:v>100.828</c:v>
                </c:pt>
                <c:pt idx="68">
                  <c:v>107.017</c:v>
                </c:pt>
                <c:pt idx="69">
                  <c:v>113.121</c:v>
                </c:pt>
                <c:pt idx="70">
                  <c:v>125</c:v>
                </c:pt>
                <c:pt idx="71">
                  <c:v>141.72399999999999</c:v>
                </c:pt>
                <c:pt idx="72">
                  <c:v>155.31</c:v>
                </c:pt>
                <c:pt idx="73">
                  <c:v>168.06899999999999</c:v>
                </c:pt>
                <c:pt idx="74">
                  <c:v>180.29300000000001</c:v>
                </c:pt>
                <c:pt idx="75">
                  <c:v>190.53399999999999</c:v>
                </c:pt>
                <c:pt idx="76">
                  <c:v>193.24100000000001</c:v>
                </c:pt>
                <c:pt idx="77">
                  <c:v>191.983</c:v>
                </c:pt>
                <c:pt idx="78">
                  <c:v>185.345</c:v>
                </c:pt>
                <c:pt idx="79">
                  <c:v>163.31</c:v>
                </c:pt>
                <c:pt idx="80">
                  <c:v>125.672</c:v>
                </c:pt>
                <c:pt idx="81">
                  <c:v>94.275999999999996</c:v>
                </c:pt>
                <c:pt idx="82">
                  <c:v>87.085999999999999</c:v>
                </c:pt>
                <c:pt idx="83">
                  <c:v>84.655000000000001</c:v>
                </c:pt>
                <c:pt idx="84">
                  <c:v>84.5</c:v>
                </c:pt>
                <c:pt idx="85">
                  <c:v>84.5</c:v>
                </c:pt>
                <c:pt idx="86">
                  <c:v>84.414000000000001</c:v>
                </c:pt>
                <c:pt idx="87">
                  <c:v>83.016999999999996</c:v>
                </c:pt>
                <c:pt idx="88">
                  <c:v>84.155000000000001</c:v>
                </c:pt>
                <c:pt idx="89">
                  <c:v>84.241</c:v>
                </c:pt>
                <c:pt idx="90">
                  <c:v>83.638000000000005</c:v>
                </c:pt>
                <c:pt idx="91">
                  <c:v>83.602999999999994</c:v>
                </c:pt>
                <c:pt idx="92">
                  <c:v>85.155000000000001</c:v>
                </c:pt>
                <c:pt idx="93">
                  <c:v>82.861999999999995</c:v>
                </c:pt>
                <c:pt idx="94">
                  <c:v>85.138000000000005</c:v>
                </c:pt>
                <c:pt idx="95">
                  <c:v>81.5</c:v>
                </c:pt>
                <c:pt idx="96">
                  <c:v>83.879000000000005</c:v>
                </c:pt>
                <c:pt idx="97">
                  <c:v>84.638000000000005</c:v>
                </c:pt>
                <c:pt idx="98">
                  <c:v>86.397000000000006</c:v>
                </c:pt>
                <c:pt idx="99">
                  <c:v>82.724000000000004</c:v>
                </c:pt>
                <c:pt idx="100">
                  <c:v>81.897000000000006</c:v>
                </c:pt>
                <c:pt idx="101">
                  <c:v>82.465999999999994</c:v>
                </c:pt>
                <c:pt idx="102">
                  <c:v>81.655000000000001</c:v>
                </c:pt>
                <c:pt idx="103">
                  <c:v>84.602999999999994</c:v>
                </c:pt>
                <c:pt idx="104">
                  <c:v>84.775999999999996</c:v>
                </c:pt>
                <c:pt idx="105">
                  <c:v>84.171999999999997</c:v>
                </c:pt>
                <c:pt idx="106">
                  <c:v>84.052000000000007</c:v>
                </c:pt>
                <c:pt idx="107">
                  <c:v>88.706999999999994</c:v>
                </c:pt>
                <c:pt idx="108">
                  <c:v>89.844999999999999</c:v>
                </c:pt>
                <c:pt idx="109">
                  <c:v>91.328000000000003</c:v>
                </c:pt>
                <c:pt idx="110">
                  <c:v>88.741</c:v>
                </c:pt>
                <c:pt idx="111">
                  <c:v>87.620999999999995</c:v>
                </c:pt>
                <c:pt idx="112">
                  <c:v>86.138000000000005</c:v>
                </c:pt>
                <c:pt idx="113">
                  <c:v>83.861999999999995</c:v>
                </c:pt>
                <c:pt idx="114">
                  <c:v>82.930999999999997</c:v>
                </c:pt>
                <c:pt idx="115">
                  <c:v>81.259</c:v>
                </c:pt>
                <c:pt idx="116">
                  <c:v>78.655000000000001</c:v>
                </c:pt>
                <c:pt idx="117">
                  <c:v>80.897000000000006</c:v>
                </c:pt>
                <c:pt idx="118">
                  <c:v>80.293000000000006</c:v>
                </c:pt>
                <c:pt idx="119">
                  <c:v>78.344999999999999</c:v>
                </c:pt>
                <c:pt idx="120">
                  <c:v>79.397000000000006</c:v>
                </c:pt>
                <c:pt idx="121">
                  <c:v>78.638000000000005</c:v>
                </c:pt>
                <c:pt idx="122">
                  <c:v>80.344999999999999</c:v>
                </c:pt>
                <c:pt idx="123">
                  <c:v>79.483000000000004</c:v>
                </c:pt>
                <c:pt idx="124">
                  <c:v>79.241</c:v>
                </c:pt>
                <c:pt idx="125">
                  <c:v>78.120999999999995</c:v>
                </c:pt>
                <c:pt idx="126">
                  <c:v>78.31</c:v>
                </c:pt>
                <c:pt idx="127">
                  <c:v>78.241</c:v>
                </c:pt>
                <c:pt idx="128">
                  <c:v>78.016999999999996</c:v>
                </c:pt>
                <c:pt idx="129">
                  <c:v>80.534000000000006</c:v>
                </c:pt>
                <c:pt idx="130">
                  <c:v>78.914000000000001</c:v>
                </c:pt>
                <c:pt idx="131">
                  <c:v>78.275999999999996</c:v>
                </c:pt>
                <c:pt idx="132">
                  <c:v>78.293000000000006</c:v>
                </c:pt>
                <c:pt idx="133">
                  <c:v>79.397000000000006</c:v>
                </c:pt>
                <c:pt idx="134">
                  <c:v>81.569000000000003</c:v>
                </c:pt>
                <c:pt idx="135">
                  <c:v>82.447999999999993</c:v>
                </c:pt>
                <c:pt idx="136">
                  <c:v>83.085999999999999</c:v>
                </c:pt>
                <c:pt idx="137">
                  <c:v>84.102999999999994</c:v>
                </c:pt>
                <c:pt idx="138">
                  <c:v>84.861999999999995</c:v>
                </c:pt>
                <c:pt idx="139">
                  <c:v>82.275999999999996</c:v>
                </c:pt>
                <c:pt idx="140">
                  <c:v>82.138000000000005</c:v>
                </c:pt>
                <c:pt idx="141">
                  <c:v>80.534000000000006</c:v>
                </c:pt>
                <c:pt idx="142">
                  <c:v>77.275999999999996</c:v>
                </c:pt>
                <c:pt idx="143">
                  <c:v>76.706999999999994</c:v>
                </c:pt>
                <c:pt idx="144">
                  <c:v>78.602999999999994</c:v>
                </c:pt>
                <c:pt idx="145">
                  <c:v>76.344999999999999</c:v>
                </c:pt>
                <c:pt idx="146">
                  <c:v>77.31</c:v>
                </c:pt>
                <c:pt idx="147">
                  <c:v>77.034000000000006</c:v>
                </c:pt>
                <c:pt idx="148">
                  <c:v>76.361999999999995</c:v>
                </c:pt>
                <c:pt idx="149">
                  <c:v>75.344999999999999</c:v>
                </c:pt>
                <c:pt idx="150">
                  <c:v>76.069000000000003</c:v>
                </c:pt>
                <c:pt idx="151">
                  <c:v>75.828000000000003</c:v>
                </c:pt>
                <c:pt idx="152">
                  <c:v>75.361999999999995</c:v>
                </c:pt>
                <c:pt idx="153">
                  <c:v>76.655000000000001</c:v>
                </c:pt>
                <c:pt idx="154">
                  <c:v>75.275999999999996</c:v>
                </c:pt>
                <c:pt idx="155">
                  <c:v>77.069000000000003</c:v>
                </c:pt>
                <c:pt idx="156">
                  <c:v>75.016999999999996</c:v>
                </c:pt>
                <c:pt idx="157">
                  <c:v>77.516999999999996</c:v>
                </c:pt>
                <c:pt idx="158">
                  <c:v>76.016999999999996</c:v>
                </c:pt>
                <c:pt idx="159">
                  <c:v>76.569000000000003</c:v>
                </c:pt>
                <c:pt idx="160">
                  <c:v>74.138000000000005</c:v>
                </c:pt>
                <c:pt idx="161">
                  <c:v>73.947999999999993</c:v>
                </c:pt>
                <c:pt idx="162">
                  <c:v>75.585999999999999</c:v>
                </c:pt>
                <c:pt idx="163">
                  <c:v>72.775999999999996</c:v>
                </c:pt>
                <c:pt idx="164">
                  <c:v>73.465999999999994</c:v>
                </c:pt>
                <c:pt idx="165">
                  <c:v>75.085999999999999</c:v>
                </c:pt>
                <c:pt idx="166">
                  <c:v>74.293000000000006</c:v>
                </c:pt>
                <c:pt idx="167">
                  <c:v>75.155000000000001</c:v>
                </c:pt>
                <c:pt idx="168">
                  <c:v>73.861999999999995</c:v>
                </c:pt>
                <c:pt idx="169">
                  <c:v>73.741</c:v>
                </c:pt>
                <c:pt idx="170">
                  <c:v>73.534000000000006</c:v>
                </c:pt>
                <c:pt idx="171">
                  <c:v>75.275999999999996</c:v>
                </c:pt>
                <c:pt idx="172">
                  <c:v>73.897000000000006</c:v>
                </c:pt>
                <c:pt idx="173">
                  <c:v>75.741</c:v>
                </c:pt>
                <c:pt idx="174">
                  <c:v>72</c:v>
                </c:pt>
                <c:pt idx="175">
                  <c:v>73.844999999999999</c:v>
                </c:pt>
                <c:pt idx="176">
                  <c:v>74.638000000000005</c:v>
                </c:pt>
                <c:pt idx="177">
                  <c:v>75.759</c:v>
                </c:pt>
                <c:pt idx="178">
                  <c:v>72.361999999999995</c:v>
                </c:pt>
                <c:pt idx="179">
                  <c:v>75.465999999999994</c:v>
                </c:pt>
                <c:pt idx="180">
                  <c:v>74.224000000000004</c:v>
                </c:pt>
                <c:pt idx="181">
                  <c:v>72.897000000000006</c:v>
                </c:pt>
                <c:pt idx="182">
                  <c:v>74.897000000000006</c:v>
                </c:pt>
                <c:pt idx="183">
                  <c:v>73.31</c:v>
                </c:pt>
                <c:pt idx="184">
                  <c:v>73.138000000000005</c:v>
                </c:pt>
                <c:pt idx="185">
                  <c:v>72.965999999999994</c:v>
                </c:pt>
                <c:pt idx="186">
                  <c:v>74.706999999999994</c:v>
                </c:pt>
                <c:pt idx="187">
                  <c:v>73.259</c:v>
                </c:pt>
                <c:pt idx="188">
                  <c:v>72.759</c:v>
                </c:pt>
                <c:pt idx="189">
                  <c:v>73</c:v>
                </c:pt>
                <c:pt idx="190">
                  <c:v>74.069000000000003</c:v>
                </c:pt>
                <c:pt idx="191">
                  <c:v>71.914000000000001</c:v>
                </c:pt>
                <c:pt idx="192">
                  <c:v>72.965999999999994</c:v>
                </c:pt>
                <c:pt idx="193">
                  <c:v>74.138000000000005</c:v>
                </c:pt>
                <c:pt idx="194">
                  <c:v>73.81</c:v>
                </c:pt>
                <c:pt idx="195">
                  <c:v>73.552000000000007</c:v>
                </c:pt>
                <c:pt idx="196">
                  <c:v>72.397000000000006</c:v>
                </c:pt>
                <c:pt idx="197">
                  <c:v>72.361999999999995</c:v>
                </c:pt>
                <c:pt idx="198">
                  <c:v>73.879000000000005</c:v>
                </c:pt>
                <c:pt idx="199">
                  <c:v>72.861999999999995</c:v>
                </c:pt>
                <c:pt idx="200">
                  <c:v>72.5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87.497607485789203</c:v>
                </c:pt>
                <c:pt idx="3">
                  <c:v>87.724834180985312</c:v>
                </c:pt>
                <c:pt idx="4">
                  <c:v>87.952183969932179</c:v>
                </c:pt>
                <c:pt idx="5">
                  <c:v>88.179572132054659</c:v>
                </c:pt>
                <c:pt idx="6">
                  <c:v>88.406897609115219</c:v>
                </c:pt>
                <c:pt idx="7">
                  <c:v>88.634040985036322</c:v>
                </c:pt>
                <c:pt idx="8">
                  <c:v>88.860862312750797</c:v>
                </c:pt>
                <c:pt idx="9">
                  <c:v>89.087198795229568</c:v>
                </c:pt>
                <c:pt idx="10">
                  <c:v>89.312862333742714</c:v>
                </c:pt>
                <c:pt idx="11">
                  <c:v>89.537636963839233</c:v>
                </c:pt>
                <c:pt idx="12">
                  <c:v>89.761276208904746</c:v>
                </c:pt>
                <c:pt idx="13">
                  <c:v>89.983500393159602</c:v>
                </c:pt>
                <c:pt idx="14">
                  <c:v>90.203993971847837</c:v>
                </c:pt>
                <c:pt idx="15">
                  <c:v>90.422402958477178</c:v>
                </c:pt>
                <c:pt idx="16">
                  <c:v>90.63833256168094</c:v>
                </c:pt>
                <c:pt idx="17">
                  <c:v>90.851345195669367</c:v>
                </c:pt>
                <c:pt idx="18">
                  <c:v>91.060959112842127</c:v>
                </c:pt>
                <c:pt idx="19">
                  <c:v>91.266648050247014</c:v>
                </c:pt>
                <c:pt idx="20">
                  <c:v>91.467842525727704</c:v>
                </c:pt>
                <c:pt idx="21">
                  <c:v>91.663933833605128</c:v>
                </c:pt>
                <c:pt idx="22">
                  <c:v>91.854282480198421</c:v>
                </c:pt>
                <c:pt idx="23">
                  <c:v>92.038233923872198</c:v>
                </c:pt>
                <c:pt idx="24">
                  <c:v>92.215146262449636</c:v>
                </c:pt>
                <c:pt idx="25">
                  <c:v>92.384437229191192</c:v>
                </c:pt>
                <c:pt idx="26">
                  <c:v>92.54566185722129</c:v>
                </c:pt>
                <c:pt idx="27">
                  <c:v>92.698637800856659</c:v>
                </c:pt>
                <c:pt idx="28">
                  <c:v>92.843642826789036</c:v>
                </c:pt>
                <c:pt idx="29">
                  <c:v>92.981718431598907</c:v>
                </c:pt>
                <c:pt idx="30">
                  <c:v>93.115124448375866</c:v>
                </c:pt>
                <c:pt idx="31">
                  <c:v>93.248000632264947</c:v>
                </c:pt>
                <c:pt idx="32">
                  <c:v>93.387300196944039</c:v>
                </c:pt>
                <c:pt idx="33">
                  <c:v>93.544063336982063</c:v>
                </c:pt>
                <c:pt idx="34">
                  <c:v>93.735090635714542</c:v>
                </c:pt>
                <c:pt idx="35">
                  <c:v>93.985050417156287</c:v>
                </c:pt>
                <c:pt idx="36">
                  <c:v>94.329003662865574</c:v>
                </c:pt>
                <c:pt idx="37">
                  <c:v>94.815249372857465</c:v>
                </c:pt>
                <c:pt idx="38">
                  <c:v>95.508279982585492</c:v>
                </c:pt>
                <c:pt idx="39">
                  <c:v>96.491494744988557</c:v>
                </c:pt>
                <c:pt idx="40">
                  <c:v>97.869162058996338</c:v>
                </c:pt>
                <c:pt idx="41">
                  <c:v>99.766973846824484</c:v>
                </c:pt>
                <c:pt idx="42">
                  <c:v>102.33043156580359</c:v>
                </c:pt>
                <c:pt idx="43">
                  <c:v>105.72028758493462</c:v>
                </c:pt>
                <c:pt idx="44">
                  <c:v>110.10438196681848</c:v>
                </c:pt>
                <c:pt idx="45">
                  <c:v>115.64549851862495</c:v>
                </c:pt>
                <c:pt idx="46">
                  <c:v>122.48532886665025</c:v>
                </c:pt>
                <c:pt idx="47">
                  <c:v>130.72525874833212</c:v>
                </c:pt>
                <c:pt idx="48">
                  <c:v>140.40541380516763</c:v>
                </c:pt>
                <c:pt idx="49">
                  <c:v>151.48411716357037</c:v>
                </c:pt>
                <c:pt idx="50">
                  <c:v>163.82047916145891</c:v>
                </c:pt>
                <c:pt idx="51">
                  <c:v>177.16309432043198</c:v>
                </c:pt>
                <c:pt idx="52">
                  <c:v>191.14733579588685</c:v>
                </c:pt>
                <c:pt idx="53">
                  <c:v>205.29921292095057</c:v>
                </c:pt>
                <c:pt idx="54">
                  <c:v>219.01411996518902</c:v>
                </c:pt>
                <c:pt idx="55">
                  <c:v>231.35626456864327</c:v>
                </c:pt>
                <c:pt idx="56">
                  <c:v>240.31883478301165</c:v>
                </c:pt>
                <c:pt idx="57">
                  <c:v>241.59625880461985</c:v>
                </c:pt>
                <c:pt idx="58">
                  <c:v>229.03693507126357</c:v>
                </c:pt>
                <c:pt idx="59">
                  <c:v>199.86292126190295</c:v>
                </c:pt>
                <c:pt idx="60">
                  <c:v>160.99833633267284</c:v>
                </c:pt>
                <c:pt idx="61">
                  <c:v>126.20245911709843</c:v>
                </c:pt>
                <c:pt idx="62">
                  <c:v>104.72466472065193</c:v>
                </c:pt>
                <c:pt idx="63">
                  <c:v>95.896887940250636</c:v>
                </c:pt>
                <c:pt idx="64">
                  <c:v>94.293520001000743</c:v>
                </c:pt>
                <c:pt idx="65">
                  <c:v>95.810588532978841</c:v>
                </c:pt>
                <c:pt idx="66">
                  <c:v>98.897030465328129</c:v>
                </c:pt>
                <c:pt idx="67">
                  <c:v>103.33843655587143</c:v>
                </c:pt>
                <c:pt idx="68">
                  <c:v>109.29289968041151</c:v>
                </c:pt>
                <c:pt idx="69">
                  <c:v>116.93488334433584</c:v>
                </c:pt>
                <c:pt idx="70">
                  <c:v>126.34363633292612</c:v>
                </c:pt>
                <c:pt idx="71">
                  <c:v>137.44561427944211</c:v>
                </c:pt>
                <c:pt idx="72">
                  <c:v>149.9729105313115</c:v>
                </c:pt>
                <c:pt idx="73">
                  <c:v>163.43812541151388</c:v>
                </c:pt>
                <c:pt idx="74">
                  <c:v>177.0992860438767</c:v>
                </c:pt>
                <c:pt idx="75">
                  <c:v>189.73287686942001</c:v>
                </c:pt>
                <c:pt idx="76">
                  <c:v>198.77611596992773</c:v>
                </c:pt>
                <c:pt idx="77">
                  <c:v>199.13074793585133</c:v>
                </c:pt>
                <c:pt idx="78">
                  <c:v>184.8571327162166</c:v>
                </c:pt>
                <c:pt idx="79">
                  <c:v>156.29821752438374</c:v>
                </c:pt>
                <c:pt idx="80">
                  <c:v>124.23106494714156</c:v>
                </c:pt>
                <c:pt idx="81">
                  <c:v>101.07579457349868</c:v>
                </c:pt>
                <c:pt idx="82">
                  <c:v>89.960145278771336</c:v>
                </c:pt>
                <c:pt idx="83">
                  <c:v>86.315991511371124</c:v>
                </c:pt>
                <c:pt idx="84">
                  <c:v>85.410249111913714</c:v>
                </c:pt>
                <c:pt idx="85">
                  <c:v>85.138684323445915</c:v>
                </c:pt>
                <c:pt idx="86">
                  <c:v>84.963529540295383</c:v>
                </c:pt>
                <c:pt idx="87">
                  <c:v>84.799352473345579</c:v>
                </c:pt>
                <c:pt idx="88">
                  <c:v>84.637374812462369</c:v>
                </c:pt>
                <c:pt idx="89">
                  <c:v>84.476932879207851</c:v>
                </c:pt>
                <c:pt idx="90">
                  <c:v>84.317917941059804</c:v>
                </c:pt>
                <c:pt idx="91">
                  <c:v>84.160250047605416</c:v>
                </c:pt>
                <c:pt idx="92">
                  <c:v>84.00385639986402</c:v>
                </c:pt>
                <c:pt idx="93">
                  <c:v>83.848678222037108</c:v>
                </c:pt>
                <c:pt idx="94">
                  <c:v>83.69469732331433</c:v>
                </c:pt>
                <c:pt idx="95">
                  <c:v>83.542021458273723</c:v>
                </c:pt>
                <c:pt idx="96">
                  <c:v>83.391131816970514</c:v>
                </c:pt>
                <c:pt idx="97">
                  <c:v>83.243525438910723</c:v>
                </c:pt>
                <c:pt idx="98">
                  <c:v>83.103192818733035</c:v>
                </c:pt>
                <c:pt idx="99">
                  <c:v>82.97958011050963</c:v>
                </c:pt>
                <c:pt idx="100">
                  <c:v>82.89260967701361</c:v>
                </c:pt>
                <c:pt idx="101">
                  <c:v>82.879399170167886</c:v>
                </c:pt>
                <c:pt idx="102">
                  <c:v>82.999900931775471</c:v>
                </c:pt>
                <c:pt idx="103">
                  <c:v>83.334968041092608</c:v>
                </c:pt>
                <c:pt idx="104">
                  <c:v>83.967699073211236</c:v>
                </c:pt>
                <c:pt idx="105">
                  <c:v>84.942252026548942</c:v>
                </c:pt>
                <c:pt idx="106">
                  <c:v>86.208057343307658</c:v>
                </c:pt>
                <c:pt idx="107">
                  <c:v>87.578213743614825</c:v>
                </c:pt>
                <c:pt idx="108">
                  <c:v>88.742699913225081</c:v>
                </c:pt>
                <c:pt idx="109">
                  <c:v>89.359089515067581</c:v>
                </c:pt>
                <c:pt idx="110">
                  <c:v>89.19354875844067</c:v>
                </c:pt>
                <c:pt idx="111">
                  <c:v>88.23596486342592</c:v>
                </c:pt>
                <c:pt idx="112">
                  <c:v>86.713071453750288</c:v>
                </c:pt>
                <c:pt idx="113">
                  <c:v>84.985603752770373</c:v>
                </c:pt>
                <c:pt idx="114">
                  <c:v>83.39346599811428</c:v>
                </c:pt>
                <c:pt idx="115">
                  <c:v>82.140738240079259</c:v>
                </c:pt>
                <c:pt idx="116">
                  <c:v>81.271122643497549</c:v>
                </c:pt>
                <c:pt idx="117">
                  <c:v>80.717751746499431</c:v>
                </c:pt>
                <c:pt idx="118">
                  <c:v>80.375039579425078</c:v>
                </c:pt>
                <c:pt idx="119">
                  <c:v>80.150022136848378</c:v>
                </c:pt>
                <c:pt idx="120">
                  <c:v>79.981359076700898</c:v>
                </c:pt>
                <c:pt idx="121">
                  <c:v>79.836292987935266</c:v>
                </c:pt>
                <c:pt idx="122">
                  <c:v>79.700205822496173</c:v>
                </c:pt>
                <c:pt idx="123">
                  <c:v>79.567562964515588</c:v>
                </c:pt>
                <c:pt idx="124">
                  <c:v>79.436581089748003</c:v>
                </c:pt>
                <c:pt idx="125">
                  <c:v>79.306788315331133</c:v>
                </c:pt>
                <c:pt idx="126">
                  <c:v>79.178147026905307</c:v>
                </c:pt>
                <c:pt idx="127">
                  <c:v>79.050991699579427</c:v>
                </c:pt>
                <c:pt idx="128">
                  <c:v>78.926967053586495</c:v>
                </c:pt>
                <c:pt idx="129">
                  <c:v>78.812635111010323</c:v>
                </c:pt>
                <c:pt idx="130">
                  <c:v>78.72947184805399</c:v>
                </c:pt>
                <c:pt idx="131">
                  <c:v>78.733768533490888</c:v>
                </c:pt>
                <c:pt idx="132">
                  <c:v>78.939579199979519</c:v>
                </c:pt>
                <c:pt idx="133">
                  <c:v>79.51232713553776</c:v>
                </c:pt>
                <c:pt idx="134">
                  <c:v>80.582855181192485</c:v>
                </c:pt>
                <c:pt idx="135">
                  <c:v>82.079015978584991</c:v>
                </c:pt>
                <c:pt idx="136">
                  <c:v>83.598461721105636</c:v>
                </c:pt>
                <c:pt idx="137">
                  <c:v>84.516411518655417</c:v>
                </c:pt>
                <c:pt idx="138">
                  <c:v>84.3546234915664</c:v>
                </c:pt>
                <c:pt idx="139">
                  <c:v>83.129992411638639</c:v>
                </c:pt>
                <c:pt idx="140">
                  <c:v>81.345413888755331</c:v>
                </c:pt>
                <c:pt idx="141">
                  <c:v>79.628536802143742</c:v>
                </c:pt>
                <c:pt idx="142">
                  <c:v>78.364295171709813</c:v>
                </c:pt>
                <c:pt idx="143">
                  <c:v>77.601325755242343</c:v>
                </c:pt>
                <c:pt idx="144">
                  <c:v>77.193545972307021</c:v>
                </c:pt>
                <c:pt idx="145">
                  <c:v>76.972453720635087</c:v>
                </c:pt>
                <c:pt idx="146">
                  <c:v>76.827956890631924</c:v>
                </c:pt>
                <c:pt idx="147">
                  <c:v>76.708614500310588</c:v>
                </c:pt>
                <c:pt idx="148">
                  <c:v>76.595989043377216</c:v>
                </c:pt>
                <c:pt idx="149">
                  <c:v>76.484824802026239</c:v>
                </c:pt>
                <c:pt idx="150">
                  <c:v>76.373878687493544</c:v>
                </c:pt>
                <c:pt idx="151">
                  <c:v>76.262871744214664</c:v>
                </c:pt>
                <c:pt idx="152">
                  <c:v>76.151714717690666</c:v>
                </c:pt>
                <c:pt idx="153">
                  <c:v>76.040353328020345</c:v>
                </c:pt>
                <c:pt idx="154">
                  <c:v>75.928743529586541</c:v>
                </c:pt>
                <c:pt idx="155">
                  <c:v>75.816848208229246</c:v>
                </c:pt>
                <c:pt idx="156">
                  <c:v>75.704636625687229</c:v>
                </c:pt>
                <c:pt idx="157">
                  <c:v>75.592084074905102</c:v>
                </c:pt>
                <c:pt idx="158">
                  <c:v>75.479171487663862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87.49760748578565</c:v>
                </c:pt>
                <c:pt idx="3">
                  <c:v>87.724834180974796</c:v>
                </c:pt>
                <c:pt idx="4">
                  <c:v>87.952183969901654</c:v>
                </c:pt>
                <c:pt idx="5">
                  <c:v>88.179572131967731</c:v>
                </c:pt>
                <c:pt idx="6">
                  <c:v>88.406897608872328</c:v>
                </c:pt>
                <c:pt idx="7">
                  <c:v>88.634040984370401</c:v>
                </c:pt>
                <c:pt idx="8">
                  <c:v>88.860862310959419</c:v>
                </c:pt>
                <c:pt idx="9">
                  <c:v>89.087198790501262</c:v>
                </c:pt>
                <c:pt idx="10">
                  <c:v>89.312862321497263</c:v>
                </c:pt>
                <c:pt idx="11">
                  <c:v>89.537636932722378</c:v>
                </c:pt>
                <c:pt idx="12">
                  <c:v>89.761276131321367</c:v>
                </c:pt>
                <c:pt idx="13">
                  <c:v>89.983500203360649</c:v>
                </c:pt>
                <c:pt idx="14">
                  <c:v>90.203993516261278</c:v>
                </c:pt>
                <c:pt idx="15">
                  <c:v>90.422401885476361</c:v>
                </c:pt>
                <c:pt idx="16">
                  <c:v>90.638330082083186</c:v>
                </c:pt>
                <c:pt idx="17">
                  <c:v>90.851339573363688</c:v>
                </c:pt>
                <c:pt idx="18">
                  <c:v>91.06094660450124</c:v>
                </c:pt>
                <c:pt idx="19">
                  <c:v>91.266620745572752</c:v>
                </c:pt>
                <c:pt idx="20">
                  <c:v>91.467784043174049</c:v>
                </c:pt>
                <c:pt idx="21">
                  <c:v>91.663810929131145</c:v>
                </c:pt>
                <c:pt idx="22">
                  <c:v>91.854029048406986</c:v>
                </c:pt>
                <c:pt idx="23">
                  <c:v>92.037721172854404</c:v>
                </c:pt>
                <c:pt idx="24">
                  <c:v>92.21412836504912</c:v>
                </c:pt>
                <c:pt idx="25">
                  <c:v>92.382454545126905</c:v>
                </c:pt>
                <c:pt idx="26">
                  <c:v>92.541872591481479</c:v>
                </c:pt>
                <c:pt idx="27">
                  <c:v>92.691532071744859</c:v>
                </c:pt>
                <c:pt idx="28">
                  <c:v>92.83056865258159</c:v>
                </c:pt>
                <c:pt idx="29">
                  <c:v>92.958115175185071</c:v>
                </c:pt>
                <c:pt idx="30">
                  <c:v>93.073314308754377</c:v>
                </c:pt>
                <c:pt idx="31">
                  <c:v>93.17533260878065</c:v>
                </c:pt>
                <c:pt idx="32">
                  <c:v>93.263375714315245</c:v>
                </c:pt>
                <c:pt idx="33">
                  <c:v>93.336704323711444</c:v>
                </c:pt>
                <c:pt idx="34">
                  <c:v>93.394650498200392</c:v>
                </c:pt>
                <c:pt idx="35">
                  <c:v>93.436633764679556</c:v>
                </c:pt>
                <c:pt idx="36">
                  <c:v>93.462176431270649</c:v>
                </c:pt>
                <c:pt idx="37">
                  <c:v>93.470917499165935</c:v>
                </c:pt>
                <c:pt idx="38">
                  <c:v>93.462624558331015</c:v>
                </c:pt>
                <c:pt idx="39">
                  <c:v>93.437203096811174</c:v>
                </c:pt>
                <c:pt idx="40">
                  <c:v>93.394702734666325</c:v>
                </c:pt>
                <c:pt idx="41">
                  <c:v>93.335320011331092</c:v>
                </c:pt>
                <c:pt idx="42">
                  <c:v>93.259397503149728</c:v>
                </c:pt>
                <c:pt idx="43">
                  <c:v>93.167419216346616</c:v>
                </c:pt>
                <c:pt idx="44">
                  <c:v>93.060002377667544</c:v>
                </c:pt>
                <c:pt idx="45">
                  <c:v>92.937885917028552</c:v>
                </c:pt>
                <c:pt idx="46">
                  <c:v>92.801916090626122</c:v>
                </c:pt>
                <c:pt idx="47">
                  <c:v>92.653029817634916</c:v>
                </c:pt>
                <c:pt idx="48">
                  <c:v>92.492236390301585</c:v>
                </c:pt>
                <c:pt idx="49">
                  <c:v>92.320598261118931</c:v>
                </c:pt>
                <c:pt idx="50">
                  <c:v>92.139211611090275</c:v>
                </c:pt>
                <c:pt idx="51">
                  <c:v>91.949187362997804</c:v>
                </c:pt>
                <c:pt idx="52">
                  <c:v>91.751633229412988</c:v>
                </c:pt>
                <c:pt idx="53">
                  <c:v>91.547637285519841</c:v>
                </c:pt>
                <c:pt idx="54">
                  <c:v>91.338253441363705</c:v>
                </c:pt>
                <c:pt idx="55">
                  <c:v>91.124489066609229</c:v>
                </c:pt>
                <c:pt idx="56">
                  <c:v>90.907294902090612</c:v>
                </c:pt>
                <c:pt idx="57">
                  <c:v>90.687557283566406</c:v>
                </c:pt>
                <c:pt idx="58">
                  <c:v>90.466092609376105</c:v>
                </c:pt>
                <c:pt idx="59">
                  <c:v>90.243643908288078</c:v>
                </c:pt>
                <c:pt idx="60">
                  <c:v>90.020879307942195</c:v>
                </c:pt>
                <c:pt idx="61">
                  <c:v>89.79839216750851</c:v>
                </c:pt>
                <c:pt idx="62">
                  <c:v>89.576702618849566</c:v>
                </c:pt>
                <c:pt idx="63">
                  <c:v>89.356260256111923</c:v>
                </c:pt>
                <c:pt idx="64">
                  <c:v>89.13744772137261</c:v>
                </c:pt>
                <c:pt idx="65">
                  <c:v>88.920584950726393</c:v>
                </c:pt>
                <c:pt idx="66">
                  <c:v>88.705933868153181</c:v>
                </c:pt>
                <c:pt idx="67">
                  <c:v>88.49370334111893</c:v>
                </c:pt>
                <c:pt idx="68">
                  <c:v>88.28405424000691</c:v>
                </c:pt>
                <c:pt idx="69">
                  <c:v>88.07710447147285</c:v>
                </c:pt>
                <c:pt idx="70">
                  <c:v>87.872933882429606</c:v>
                </c:pt>
                <c:pt idx="71">
                  <c:v>87.671588955749016</c:v>
                </c:pt>
                <c:pt idx="72">
                  <c:v>87.473087240419076</c:v>
                </c:pt>
                <c:pt idx="73">
                  <c:v>87.277421477579978</c:v>
                </c:pt>
                <c:pt idx="74">
                  <c:v>87.084563399563677</c:v>
                </c:pt>
                <c:pt idx="75">
                  <c:v>86.894467191901498</c:v>
                </c:pt>
                <c:pt idx="76">
                  <c:v>86.707072618473305</c:v>
                </c:pt>
                <c:pt idx="77">
                  <c:v>86.522307817831717</c:v>
                </c:pt>
                <c:pt idx="78">
                  <c:v>86.340091784555625</c:v>
                </c:pt>
                <c:pt idx="79">
                  <c:v>86.160336553582624</c:v>
                </c:pt>
                <c:pt idx="80">
                  <c:v>85.982949108135969</c:v>
                </c:pt>
                <c:pt idx="81">
                  <c:v>85.807833033375417</c:v>
                </c:pt>
                <c:pt idx="82">
                  <c:v>85.634889938502894</c:v>
                </c:pt>
                <c:pt idx="83">
                  <c:v>85.464020669959552</c:v>
                </c:pt>
                <c:pt idx="84">
                  <c:v>85.295126337734985</c:v>
                </c:pt>
                <c:pt idx="85">
                  <c:v>85.128109175827049</c:v>
                </c:pt>
                <c:pt idx="86">
                  <c:v>84.962873256656366</c:v>
                </c:pt>
                <c:pt idx="87">
                  <c:v>84.799325077855613</c:v>
                </c:pt>
                <c:pt idx="88">
                  <c:v>84.637374038391599</c:v>
                </c:pt>
                <c:pt idx="89">
                  <c:v>84.476932819496596</c:v>
                </c:pt>
                <c:pt idx="90">
                  <c:v>84.317917684424344</c:v>
                </c:pt>
                <c:pt idx="91">
                  <c:v>84.160248709638651</c:v>
                </c:pt>
                <c:pt idx="92">
                  <c:v>84.003849958704464</c:v>
                </c:pt>
                <c:pt idx="93">
                  <c:v>83.848649608895229</c:v>
                </c:pt>
                <c:pt idx="94">
                  <c:v>83.694580039363885</c:v>
                </c:pt>
                <c:pt idx="95">
                  <c:v>83.541577888644042</c:v>
                </c:pt>
                <c:pt idx="96">
                  <c:v>83.389584088253258</c:v>
                </c:pt>
                <c:pt idx="97">
                  <c:v>83.238543878253608</c:v>
                </c:pt>
                <c:pt idx="98">
                  <c:v>83.088406809777425</c:v>
                </c:pt>
                <c:pt idx="99">
                  <c:v>82.939126738739361</c:v>
                </c:pt>
                <c:pt idx="100">
                  <c:v>82.790661814218197</c:v>
                </c:pt>
                <c:pt idx="101">
                  <c:v>82.642974464290575</c:v>
                </c:pt>
                <c:pt idx="102">
                  <c:v>82.496031381422895</c:v>
                </c:pt>
                <c:pt idx="103">
                  <c:v>82.349803508864255</c:v>
                </c:pt>
                <c:pt idx="104">
                  <c:v>82.204266028820498</c:v>
                </c:pt>
                <c:pt idx="105">
                  <c:v>82.059398352515174</c:v>
                </c:pt>
                <c:pt idx="106">
                  <c:v>81.915184111548598</c:v>
                </c:pt>
                <c:pt idx="107">
                  <c:v>81.771611149241679</c:v>
                </c:pt>
                <c:pt idx="108">
                  <c:v>81.62867150989193</c:v>
                </c:pt>
                <c:pt idx="109">
                  <c:v>81.486361423071344</c:v>
                </c:pt>
                <c:pt idx="110">
                  <c:v>81.344681279266297</c:v>
                </c:pt>
                <c:pt idx="111">
                  <c:v>81.203635592301481</c:v>
                </c:pt>
                <c:pt idx="112">
                  <c:v>81.063232943126067</c:v>
                </c:pt>
                <c:pt idx="113">
                  <c:v>80.923485898693386</c:v>
                </c:pt>
                <c:pt idx="114">
                  <c:v>80.784410898873048</c:v>
                </c:pt>
                <c:pt idx="115">
                  <c:v>80.64602810364859</c:v>
                </c:pt>
                <c:pt idx="116">
                  <c:v>80.508361192334178</c:v>
                </c:pt>
                <c:pt idx="117">
                  <c:v>80.371437106268871</c:v>
                </c:pt>
                <c:pt idx="118">
                  <c:v>80.235285726501687</c:v>
                </c:pt>
                <c:pt idx="119">
                  <c:v>80.099939478463043</c:v>
                </c:pt>
                <c:pt idx="120">
                  <c:v>79.965432856625029</c:v>
                </c:pt>
                <c:pt idx="121">
                  <c:v>79.831801863779077</c:v>
                </c:pt>
                <c:pt idx="122">
                  <c:v>79.699083361883751</c:v>
                </c:pt>
                <c:pt idx="123">
                  <c:v>79.56731433450561</c:v>
                </c:pt>
                <c:pt idx="124">
                  <c:v>79.43653106469948</c:v>
                </c:pt>
                <c:pt idx="125">
                  <c:v>79.306768236695561</c:v>
                </c:pt>
                <c:pt idx="126">
                  <c:v>79.178057974851754</c:v>
                </c:pt>
                <c:pt idx="127">
                  <c:v>79.050428838777549</c:v>
                </c:pt>
                <c:pt idx="128">
                  <c:v>78.923904799037572</c:v>
                </c:pt>
                <c:pt idx="129">
                  <c:v>78.798504223014334</c:v>
                </c:pt>
                <c:pt idx="130">
                  <c:v>78.674238904902296</c:v>
                </c:pt>
                <c:pt idx="131">
                  <c:v>78.55111317693445</c:v>
                </c:pt>
                <c:pt idx="132">
                  <c:v>78.429123140344245</c:v>
                </c:pt>
                <c:pt idx="133">
                  <c:v>78.308256053830377</c:v>
                </c:pt>
                <c:pt idx="134">
                  <c:v>78.188489914152683</c:v>
                </c:pt>
                <c:pt idx="135">
                  <c:v>78.069793257841638</c:v>
                </c:pt>
                <c:pt idx="136">
                  <c:v>77.952125204983219</c:v>
                </c:pt>
                <c:pt idx="137">
                  <c:v>77.835435756012942</c:v>
                </c:pt>
                <c:pt idx="138">
                  <c:v>77.719666341011319</c:v>
                </c:pt>
                <c:pt idx="139">
                  <c:v>77.604750608925087</c:v>
                </c:pt>
                <c:pt idx="140">
                  <c:v>77.490615432339069</c:v>
                </c:pt>
                <c:pt idx="141">
                  <c:v>77.377182092809392</c:v>
                </c:pt>
                <c:pt idx="142">
                  <c:v>77.264367603176538</c:v>
                </c:pt>
                <c:pt idx="143">
                  <c:v>77.152086117363027</c:v>
                </c:pt>
                <c:pt idx="144">
                  <c:v>77.040250375334722</c:v>
                </c:pt>
                <c:pt idx="145">
                  <c:v>76.928773131285311</c:v>
                </c:pt>
                <c:pt idx="146">
                  <c:v>76.817568516513447</c:v>
                </c:pt>
                <c:pt idx="147">
                  <c:v>76.706553294470751</c:v>
                </c:pt>
                <c:pt idx="148">
                  <c:v>76.595647973436314</c:v>
                </c:pt>
                <c:pt idx="149">
                  <c:v>76.484777751482099</c:v>
                </c:pt>
                <c:pt idx="150">
                  <c:v>76.373873278067563</c:v>
                </c:pt>
                <c:pt idx="151">
                  <c:v>76.262871226031919</c:v>
                </c:pt>
                <c:pt idx="152">
                  <c:v>76.151714676342905</c:v>
                </c:pt>
                <c:pt idx="153">
                  <c:v>76.04035332527269</c:v>
                </c:pt>
                <c:pt idx="154">
                  <c:v>75.928743529434513</c:v>
                </c:pt>
                <c:pt idx="155">
                  <c:v>75.81684820822224</c:v>
                </c:pt>
                <c:pt idx="156">
                  <c:v>75.704636625686959</c:v>
                </c:pt>
                <c:pt idx="157">
                  <c:v>75.592084074905088</c:v>
                </c:pt>
                <c:pt idx="158">
                  <c:v>75.479171487663862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91.983000000000004</c:v>
                </c:pt>
                <c:pt idx="1">
                  <c:v>91.052000000000007</c:v>
                </c:pt>
                <c:pt idx="2">
                  <c:v>91.397000000000006</c:v>
                </c:pt>
                <c:pt idx="3">
                  <c:v>90.828000000000003</c:v>
                </c:pt>
                <c:pt idx="4">
                  <c:v>93.052000000000007</c:v>
                </c:pt>
                <c:pt idx="5">
                  <c:v>92.793000000000006</c:v>
                </c:pt>
                <c:pt idx="6">
                  <c:v>90.759</c:v>
                </c:pt>
                <c:pt idx="7">
                  <c:v>91.602999999999994</c:v>
                </c:pt>
                <c:pt idx="8">
                  <c:v>91.724000000000004</c:v>
                </c:pt>
                <c:pt idx="9">
                  <c:v>91.69</c:v>
                </c:pt>
                <c:pt idx="10">
                  <c:v>91.397000000000006</c:v>
                </c:pt>
                <c:pt idx="11">
                  <c:v>92.81</c:v>
                </c:pt>
                <c:pt idx="12">
                  <c:v>92.085999999999999</c:v>
                </c:pt>
                <c:pt idx="13">
                  <c:v>91.085999999999999</c:v>
                </c:pt>
                <c:pt idx="14">
                  <c:v>90.861999999999995</c:v>
                </c:pt>
                <c:pt idx="15">
                  <c:v>91.016999999999996</c:v>
                </c:pt>
                <c:pt idx="16">
                  <c:v>93.224000000000004</c:v>
                </c:pt>
                <c:pt idx="17">
                  <c:v>92.516999999999996</c:v>
                </c:pt>
                <c:pt idx="18">
                  <c:v>89.552000000000007</c:v>
                </c:pt>
                <c:pt idx="19">
                  <c:v>92.930999999999997</c:v>
                </c:pt>
                <c:pt idx="20">
                  <c:v>90.655000000000001</c:v>
                </c:pt>
                <c:pt idx="21">
                  <c:v>92</c:v>
                </c:pt>
                <c:pt idx="22">
                  <c:v>91.293000000000006</c:v>
                </c:pt>
                <c:pt idx="23">
                  <c:v>93.206999999999994</c:v>
                </c:pt>
                <c:pt idx="24">
                  <c:v>93.275999999999996</c:v>
                </c:pt>
                <c:pt idx="25">
                  <c:v>94.206999999999994</c:v>
                </c:pt>
                <c:pt idx="26">
                  <c:v>92.19</c:v>
                </c:pt>
                <c:pt idx="27">
                  <c:v>95.102999999999994</c:v>
                </c:pt>
                <c:pt idx="28">
                  <c:v>93.879000000000005</c:v>
                </c:pt>
                <c:pt idx="29">
                  <c:v>95.31</c:v>
                </c:pt>
                <c:pt idx="30">
                  <c:v>94.344999999999999</c:v>
                </c:pt>
                <c:pt idx="31">
                  <c:v>95.241</c:v>
                </c:pt>
                <c:pt idx="32">
                  <c:v>96.759</c:v>
                </c:pt>
                <c:pt idx="33">
                  <c:v>95.447999999999993</c:v>
                </c:pt>
                <c:pt idx="34">
                  <c:v>96.171999999999997</c:v>
                </c:pt>
                <c:pt idx="35">
                  <c:v>99.516999999999996</c:v>
                </c:pt>
                <c:pt idx="36">
                  <c:v>99.516999999999996</c:v>
                </c:pt>
                <c:pt idx="37">
                  <c:v>99.534000000000006</c:v>
                </c:pt>
                <c:pt idx="38">
                  <c:v>101.724</c:v>
                </c:pt>
                <c:pt idx="39">
                  <c:v>101.414</c:v>
                </c:pt>
                <c:pt idx="40">
                  <c:v>103.483</c:v>
                </c:pt>
                <c:pt idx="41">
                  <c:v>104.89700000000001</c:v>
                </c:pt>
                <c:pt idx="42">
                  <c:v>107.655</c:v>
                </c:pt>
                <c:pt idx="43">
                  <c:v>108.483</c:v>
                </c:pt>
                <c:pt idx="44">
                  <c:v>112.172</c:v>
                </c:pt>
                <c:pt idx="45">
                  <c:v>118.724</c:v>
                </c:pt>
                <c:pt idx="46">
                  <c:v>124.81</c:v>
                </c:pt>
                <c:pt idx="47">
                  <c:v>131.62100000000001</c:v>
                </c:pt>
                <c:pt idx="48">
                  <c:v>143.31</c:v>
                </c:pt>
                <c:pt idx="49">
                  <c:v>157.39699999999999</c:v>
                </c:pt>
                <c:pt idx="50">
                  <c:v>174.60300000000001</c:v>
                </c:pt>
                <c:pt idx="51">
                  <c:v>192.77600000000001</c:v>
                </c:pt>
                <c:pt idx="52">
                  <c:v>206.29300000000001</c:v>
                </c:pt>
                <c:pt idx="53">
                  <c:v>220.10300000000001</c:v>
                </c:pt>
                <c:pt idx="54">
                  <c:v>227.60300000000001</c:v>
                </c:pt>
                <c:pt idx="55">
                  <c:v>232.74100000000001</c:v>
                </c:pt>
                <c:pt idx="56">
                  <c:v>233.87899999999999</c:v>
                </c:pt>
                <c:pt idx="57">
                  <c:v>229.53399999999999</c:v>
                </c:pt>
                <c:pt idx="58">
                  <c:v>218.55199999999999</c:v>
                </c:pt>
                <c:pt idx="59">
                  <c:v>194.828</c:v>
                </c:pt>
                <c:pt idx="60">
                  <c:v>148.483</c:v>
                </c:pt>
                <c:pt idx="61">
                  <c:v>105.431</c:v>
                </c:pt>
                <c:pt idx="62">
                  <c:v>94.430999999999997</c:v>
                </c:pt>
                <c:pt idx="63">
                  <c:v>92.206999999999994</c:v>
                </c:pt>
                <c:pt idx="64">
                  <c:v>93.81</c:v>
                </c:pt>
                <c:pt idx="65">
                  <c:v>95.31</c:v>
                </c:pt>
                <c:pt idx="66">
                  <c:v>99.585999999999999</c:v>
                </c:pt>
                <c:pt idx="67">
                  <c:v>102.94799999999999</c:v>
                </c:pt>
                <c:pt idx="68">
                  <c:v>107.94799999999999</c:v>
                </c:pt>
                <c:pt idx="69">
                  <c:v>116.44799999999999</c:v>
                </c:pt>
                <c:pt idx="70">
                  <c:v>127.724</c:v>
                </c:pt>
                <c:pt idx="71">
                  <c:v>143.39699999999999</c:v>
                </c:pt>
                <c:pt idx="72">
                  <c:v>156.672</c:v>
                </c:pt>
                <c:pt idx="73">
                  <c:v>169.62100000000001</c:v>
                </c:pt>
                <c:pt idx="74">
                  <c:v>180.72399999999999</c:v>
                </c:pt>
                <c:pt idx="75">
                  <c:v>186.39699999999999</c:v>
                </c:pt>
                <c:pt idx="76">
                  <c:v>191.10300000000001</c:v>
                </c:pt>
                <c:pt idx="77">
                  <c:v>189.79300000000001</c:v>
                </c:pt>
                <c:pt idx="78">
                  <c:v>180.69</c:v>
                </c:pt>
                <c:pt idx="79">
                  <c:v>157.72399999999999</c:v>
                </c:pt>
                <c:pt idx="80">
                  <c:v>119.414</c:v>
                </c:pt>
                <c:pt idx="81">
                  <c:v>94.19</c:v>
                </c:pt>
                <c:pt idx="82">
                  <c:v>86.552000000000007</c:v>
                </c:pt>
                <c:pt idx="83">
                  <c:v>84.69</c:v>
                </c:pt>
                <c:pt idx="84">
                  <c:v>86.102999999999994</c:v>
                </c:pt>
                <c:pt idx="85">
                  <c:v>83.585999999999999</c:v>
                </c:pt>
                <c:pt idx="86">
                  <c:v>81.775999999999996</c:v>
                </c:pt>
                <c:pt idx="87">
                  <c:v>83.120999999999995</c:v>
                </c:pt>
                <c:pt idx="88">
                  <c:v>84.793000000000006</c:v>
                </c:pt>
                <c:pt idx="89">
                  <c:v>80.724000000000004</c:v>
                </c:pt>
                <c:pt idx="90">
                  <c:v>83.069000000000003</c:v>
                </c:pt>
                <c:pt idx="91">
                  <c:v>82.81</c:v>
                </c:pt>
                <c:pt idx="92">
                  <c:v>83.171999999999997</c:v>
                </c:pt>
                <c:pt idx="93">
                  <c:v>85.414000000000001</c:v>
                </c:pt>
                <c:pt idx="94">
                  <c:v>81.293000000000006</c:v>
                </c:pt>
                <c:pt idx="95">
                  <c:v>82.397000000000006</c:v>
                </c:pt>
                <c:pt idx="96">
                  <c:v>81.965999999999994</c:v>
                </c:pt>
                <c:pt idx="97">
                  <c:v>80.965999999999994</c:v>
                </c:pt>
                <c:pt idx="98">
                  <c:v>82.516999999999996</c:v>
                </c:pt>
                <c:pt idx="99">
                  <c:v>84.430999999999997</c:v>
                </c:pt>
                <c:pt idx="100">
                  <c:v>81.138000000000005</c:v>
                </c:pt>
                <c:pt idx="101">
                  <c:v>81.81</c:v>
                </c:pt>
                <c:pt idx="102">
                  <c:v>84.034000000000006</c:v>
                </c:pt>
                <c:pt idx="103">
                  <c:v>83.534000000000006</c:v>
                </c:pt>
                <c:pt idx="104">
                  <c:v>83.947999999999993</c:v>
                </c:pt>
                <c:pt idx="105">
                  <c:v>84.671999999999997</c:v>
                </c:pt>
                <c:pt idx="106">
                  <c:v>86.414000000000001</c:v>
                </c:pt>
                <c:pt idx="107">
                  <c:v>88.516999999999996</c:v>
                </c:pt>
                <c:pt idx="108">
                  <c:v>89.947999999999993</c:v>
                </c:pt>
                <c:pt idx="109">
                  <c:v>91.930999999999997</c:v>
                </c:pt>
                <c:pt idx="110">
                  <c:v>88.085999999999999</c:v>
                </c:pt>
                <c:pt idx="111">
                  <c:v>89.414000000000001</c:v>
                </c:pt>
                <c:pt idx="112">
                  <c:v>87.793000000000006</c:v>
                </c:pt>
                <c:pt idx="113">
                  <c:v>87.120999999999995</c:v>
                </c:pt>
                <c:pt idx="114">
                  <c:v>82.844999999999999</c:v>
                </c:pt>
                <c:pt idx="115">
                  <c:v>81.69</c:v>
                </c:pt>
                <c:pt idx="116">
                  <c:v>80.775999999999996</c:v>
                </c:pt>
                <c:pt idx="117">
                  <c:v>78.259</c:v>
                </c:pt>
                <c:pt idx="118">
                  <c:v>77.706999999999994</c:v>
                </c:pt>
                <c:pt idx="119">
                  <c:v>76.706999999999994</c:v>
                </c:pt>
                <c:pt idx="120">
                  <c:v>81.069000000000003</c:v>
                </c:pt>
                <c:pt idx="121">
                  <c:v>79.465999999999994</c:v>
                </c:pt>
                <c:pt idx="122">
                  <c:v>80.259</c:v>
                </c:pt>
                <c:pt idx="123">
                  <c:v>79.516999999999996</c:v>
                </c:pt>
                <c:pt idx="124">
                  <c:v>76.275999999999996</c:v>
                </c:pt>
                <c:pt idx="125">
                  <c:v>76.759</c:v>
                </c:pt>
                <c:pt idx="126">
                  <c:v>77.293000000000006</c:v>
                </c:pt>
                <c:pt idx="127">
                  <c:v>79.828000000000003</c:v>
                </c:pt>
                <c:pt idx="128">
                  <c:v>78.19</c:v>
                </c:pt>
                <c:pt idx="129">
                  <c:v>78.81</c:v>
                </c:pt>
                <c:pt idx="130">
                  <c:v>79.759</c:v>
                </c:pt>
                <c:pt idx="131">
                  <c:v>78.947999999999993</c:v>
                </c:pt>
                <c:pt idx="132">
                  <c:v>80.741</c:v>
                </c:pt>
                <c:pt idx="133">
                  <c:v>81.31</c:v>
                </c:pt>
                <c:pt idx="134">
                  <c:v>82.724000000000004</c:v>
                </c:pt>
                <c:pt idx="135">
                  <c:v>85.328000000000003</c:v>
                </c:pt>
                <c:pt idx="136">
                  <c:v>82.171999999999997</c:v>
                </c:pt>
                <c:pt idx="137">
                  <c:v>83.81</c:v>
                </c:pt>
                <c:pt idx="138">
                  <c:v>82.465999999999994</c:v>
                </c:pt>
                <c:pt idx="139">
                  <c:v>81.585999999999999</c:v>
                </c:pt>
                <c:pt idx="140">
                  <c:v>80.534000000000006</c:v>
                </c:pt>
                <c:pt idx="141">
                  <c:v>76.983000000000004</c:v>
                </c:pt>
                <c:pt idx="142">
                  <c:v>76.706999999999994</c:v>
                </c:pt>
                <c:pt idx="143">
                  <c:v>78.224000000000004</c:v>
                </c:pt>
                <c:pt idx="144">
                  <c:v>77.741</c:v>
                </c:pt>
                <c:pt idx="145">
                  <c:v>75.155000000000001</c:v>
                </c:pt>
                <c:pt idx="146">
                  <c:v>77.034000000000006</c:v>
                </c:pt>
                <c:pt idx="147">
                  <c:v>77.585999999999999</c:v>
                </c:pt>
                <c:pt idx="148">
                  <c:v>75.483000000000004</c:v>
                </c:pt>
                <c:pt idx="149">
                  <c:v>76.914000000000001</c:v>
                </c:pt>
                <c:pt idx="150">
                  <c:v>75.706999999999994</c:v>
                </c:pt>
                <c:pt idx="151">
                  <c:v>75.120999999999995</c:v>
                </c:pt>
                <c:pt idx="152">
                  <c:v>75.483000000000004</c:v>
                </c:pt>
                <c:pt idx="153">
                  <c:v>77.034000000000006</c:v>
                </c:pt>
                <c:pt idx="154">
                  <c:v>75.861999999999995</c:v>
                </c:pt>
                <c:pt idx="155">
                  <c:v>77.155000000000001</c:v>
                </c:pt>
                <c:pt idx="156">
                  <c:v>74.516999999999996</c:v>
                </c:pt>
                <c:pt idx="157">
                  <c:v>76.275999999999996</c:v>
                </c:pt>
                <c:pt idx="158">
                  <c:v>77.259</c:v>
                </c:pt>
                <c:pt idx="159">
                  <c:v>77.69</c:v>
                </c:pt>
                <c:pt idx="160">
                  <c:v>76.534000000000006</c:v>
                </c:pt>
                <c:pt idx="161">
                  <c:v>76.138000000000005</c:v>
                </c:pt>
                <c:pt idx="162">
                  <c:v>72.930999999999997</c:v>
                </c:pt>
                <c:pt idx="163">
                  <c:v>76.069000000000003</c:v>
                </c:pt>
                <c:pt idx="164">
                  <c:v>75.897000000000006</c:v>
                </c:pt>
                <c:pt idx="165">
                  <c:v>76.465999999999994</c:v>
                </c:pt>
                <c:pt idx="166">
                  <c:v>75.844999999999999</c:v>
                </c:pt>
                <c:pt idx="167">
                  <c:v>76.69</c:v>
                </c:pt>
                <c:pt idx="168">
                  <c:v>74.741</c:v>
                </c:pt>
                <c:pt idx="169">
                  <c:v>75.5</c:v>
                </c:pt>
                <c:pt idx="170">
                  <c:v>74.069000000000003</c:v>
                </c:pt>
                <c:pt idx="171">
                  <c:v>74.81</c:v>
                </c:pt>
                <c:pt idx="172">
                  <c:v>74.120999999999995</c:v>
                </c:pt>
                <c:pt idx="173">
                  <c:v>76.344999999999999</c:v>
                </c:pt>
                <c:pt idx="174">
                  <c:v>74.171999999999997</c:v>
                </c:pt>
                <c:pt idx="175">
                  <c:v>74.585999999999999</c:v>
                </c:pt>
                <c:pt idx="176">
                  <c:v>74.828000000000003</c:v>
                </c:pt>
                <c:pt idx="177">
                  <c:v>73.620999999999995</c:v>
                </c:pt>
                <c:pt idx="178">
                  <c:v>74.724000000000004</c:v>
                </c:pt>
                <c:pt idx="179">
                  <c:v>73.259</c:v>
                </c:pt>
                <c:pt idx="180">
                  <c:v>75.741</c:v>
                </c:pt>
                <c:pt idx="181">
                  <c:v>73.638000000000005</c:v>
                </c:pt>
                <c:pt idx="182">
                  <c:v>76.138000000000005</c:v>
                </c:pt>
                <c:pt idx="183">
                  <c:v>74.602999999999994</c:v>
                </c:pt>
                <c:pt idx="184">
                  <c:v>74</c:v>
                </c:pt>
                <c:pt idx="185">
                  <c:v>76.602999999999994</c:v>
                </c:pt>
                <c:pt idx="186">
                  <c:v>73.430999999999997</c:v>
                </c:pt>
                <c:pt idx="187">
                  <c:v>73.397000000000006</c:v>
                </c:pt>
                <c:pt idx="188">
                  <c:v>75.034000000000006</c:v>
                </c:pt>
                <c:pt idx="189">
                  <c:v>74.155000000000001</c:v>
                </c:pt>
                <c:pt idx="190">
                  <c:v>74.361999999999995</c:v>
                </c:pt>
                <c:pt idx="191">
                  <c:v>71.016999999999996</c:v>
                </c:pt>
                <c:pt idx="192">
                  <c:v>73.379000000000005</c:v>
                </c:pt>
                <c:pt idx="193">
                  <c:v>73.947999999999993</c:v>
                </c:pt>
                <c:pt idx="194">
                  <c:v>73.828000000000003</c:v>
                </c:pt>
                <c:pt idx="195">
                  <c:v>73.828000000000003</c:v>
                </c:pt>
                <c:pt idx="196">
                  <c:v>71.224000000000004</c:v>
                </c:pt>
                <c:pt idx="197">
                  <c:v>74.983000000000004</c:v>
                </c:pt>
                <c:pt idx="198">
                  <c:v>75.034000000000006</c:v>
                </c:pt>
                <c:pt idx="199">
                  <c:v>72.914000000000001</c:v>
                </c:pt>
                <c:pt idx="200">
                  <c:v>72.19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89.674076782269779</c:v>
                </c:pt>
                <c:pt idx="1">
                  <c:v>89.886856485852618</c:v>
                </c:pt>
                <c:pt idx="2">
                  <c:v>90.099085672503904</c:v>
                </c:pt>
                <c:pt idx="3">
                  <c:v>90.310632978193695</c:v>
                </c:pt>
                <c:pt idx="4">
                  <c:v>90.521348431827946</c:v>
                </c:pt>
                <c:pt idx="5">
                  <c:v>90.731061484949862</c:v>
                </c:pt>
                <c:pt idx="6">
                  <c:v>90.939578921963829</c:v>
                </c:pt>
                <c:pt idx="7">
                  <c:v>91.146682663095589</c:v>
                </c:pt>
                <c:pt idx="8">
                  <c:v>91.352127478472497</c:v>
                </c:pt>
                <c:pt idx="9">
                  <c:v>91.555638639319568</c:v>
                </c:pt>
                <c:pt idx="10">
                  <c:v>91.756909541684266</c:v>
                </c:pt>
                <c:pt idx="11">
                  <c:v>91.955599349935568</c:v>
                </c:pt>
                <c:pt idx="12">
                  <c:v>92.151330722591837</c:v>
                </c:pt>
                <c:pt idx="13">
                  <c:v>92.343687703752877</c:v>
                </c:pt>
                <c:pt idx="14">
                  <c:v>92.53221389305709</c:v>
                </c:pt>
                <c:pt idx="15">
                  <c:v>92.716411051932013</c:v>
                </c:pt>
                <c:pt idx="16">
                  <c:v>92.895738374929806</c:v>
                </c:pt>
                <c:pt idx="17">
                  <c:v>93.069612770719729</c:v>
                </c:pt>
                <c:pt idx="18">
                  <c:v>93.237410688315805</c:v>
                </c:pt>
                <c:pt idx="19">
                  <c:v>93.398472338483131</c:v>
                </c:pt>
                <c:pt idx="20">
                  <c:v>93.552109671054055</c:v>
                </c:pt>
                <c:pt idx="21">
                  <c:v>93.697620282069821</c:v>
                </c:pt>
                <c:pt idx="22">
                  <c:v>93.834310686112445</c:v>
                </c:pt>
                <c:pt idx="23">
                  <c:v>93.961534287176491</c:v>
                </c:pt>
                <c:pt idx="24">
                  <c:v>94.078752139155768</c:v>
                </c:pt>
                <c:pt idx="25">
                  <c:v>94.185628437207654</c:v>
                </c:pt>
                <c:pt idx="26">
                  <c:v>94.282177812957656</c:v>
                </c:pt>
                <c:pt idx="27">
                  <c:v>94.368987974011276</c:v>
                </c:pt>
                <c:pt idx="28">
                  <c:v>94.447548815162335</c:v>
                </c:pt>
                <c:pt idx="29">
                  <c:v>94.520727168682569</c:v>
                </c:pt>
                <c:pt idx="30">
                  <c:v>94.59343353232461</c:v>
                </c:pt>
                <c:pt idx="31">
                  <c:v>94.673531247157143</c:v>
                </c:pt>
                <c:pt idx="32">
                  <c:v>94.773036567214405</c:v>
                </c:pt>
                <c:pt idx="33">
                  <c:v>94.909645854639365</c:v>
                </c:pt>
                <c:pt idx="34">
                  <c:v>95.108599201897121</c:v>
                </c:pt>
                <c:pt idx="35">
                  <c:v>95.404843799241419</c:v>
                </c:pt>
                <c:pt idx="36">
                  <c:v>95.845392414112467</c:v>
                </c:pt>
                <c:pt idx="37">
                  <c:v>96.491682509341146</c:v>
                </c:pt>
                <c:pt idx="38">
                  <c:v>97.421634653557533</c:v>
                </c:pt>
                <c:pt idx="39">
                  <c:v>98.730996187897802</c:v>
                </c:pt>
                <c:pt idx="40">
                  <c:v>100.53345604018364</c:v>
                </c:pt>
                <c:pt idx="41">
                  <c:v>102.95895424792381</c:v>
                </c:pt>
                <c:pt idx="42">
                  <c:v>106.14961452827805</c:v>
                </c:pt>
                <c:pt idx="43">
                  <c:v>110.25282903227711</c:v>
                </c:pt>
                <c:pt idx="44">
                  <c:v>115.41124301318767</c:v>
                </c:pt>
                <c:pt idx="45">
                  <c:v>121.74973032851615</c:v>
                </c:pt>
                <c:pt idx="46">
                  <c:v>129.35990295462616</c:v>
                </c:pt>
                <c:pt idx="47">
                  <c:v>138.28321635921299</c:v>
                </c:pt>
                <c:pt idx="48">
                  <c:v>148.494247789854</c:v>
                </c:pt>
                <c:pt idx="49">
                  <c:v>159.88614556256795</c:v>
                </c:pt>
                <c:pt idx="50">
                  <c:v>172.26047507392914</c:v>
                </c:pt>
                <c:pt idx="51">
                  <c:v>185.32361128281545</c:v>
                </c:pt>
                <c:pt idx="52">
                  <c:v>198.69097896746453</c:v>
                </c:pt>
                <c:pt idx="53">
                  <c:v>211.89412615541337</c:v>
                </c:pt>
                <c:pt idx="54">
                  <c:v>224.34292955130215</c:v>
                </c:pt>
                <c:pt idx="55">
                  <c:v>235.02354255110396</c:v>
                </c:pt>
                <c:pt idx="56">
                  <c:v>241.48779408588717</c:v>
                </c:pt>
                <c:pt idx="57">
                  <c:v>238.52498801099372</c:v>
                </c:pt>
                <c:pt idx="58">
                  <c:v>219.78411562622239</c:v>
                </c:pt>
                <c:pt idx="59">
                  <c:v>184.99828786493907</c:v>
                </c:pt>
                <c:pt idx="60">
                  <c:v>145.10933223248722</c:v>
                </c:pt>
                <c:pt idx="61">
                  <c:v>114.5391944839416</c:v>
                </c:pt>
                <c:pt idx="62">
                  <c:v>98.85089260899214</c:v>
                </c:pt>
                <c:pt idx="63">
                  <c:v>94.020147044295186</c:v>
                </c:pt>
                <c:pt idx="64">
                  <c:v>94.285734908423251</c:v>
                </c:pt>
                <c:pt idx="65">
                  <c:v>96.623367672201852</c:v>
                </c:pt>
                <c:pt idx="66">
                  <c:v>100.23832443647171</c:v>
                </c:pt>
                <c:pt idx="67">
                  <c:v>105.1428929088417</c:v>
                </c:pt>
                <c:pt idx="68">
                  <c:v>111.492564316022</c:v>
                </c:pt>
                <c:pt idx="69">
                  <c:v>119.39940886791032</c:v>
                </c:pt>
                <c:pt idx="70">
                  <c:v>128.87095484076596</c:v>
                </c:pt>
                <c:pt idx="71">
                  <c:v>139.77171295989081</c:v>
                </c:pt>
                <c:pt idx="72">
                  <c:v>151.79689516543903</c:v>
                </c:pt>
                <c:pt idx="73">
                  <c:v>164.45994953390013</c:v>
                </c:pt>
                <c:pt idx="74">
                  <c:v>177.06055515790393</c:v>
                </c:pt>
                <c:pt idx="75">
                  <c:v>188.43814569749406</c:v>
                </c:pt>
                <c:pt idx="76">
                  <c:v>196.08535640377892</c:v>
                </c:pt>
                <c:pt idx="77">
                  <c:v>195.03363662065732</c:v>
                </c:pt>
                <c:pt idx="78">
                  <c:v>179.78780736310037</c:v>
                </c:pt>
                <c:pt idx="79">
                  <c:v>151.32755332367978</c:v>
                </c:pt>
                <c:pt idx="80">
                  <c:v>120.45107560274454</c:v>
                </c:pt>
                <c:pt idx="81">
                  <c:v>98.727809883631636</c:v>
                </c:pt>
                <c:pt idx="82">
                  <c:v>88.526099664816499</c:v>
                </c:pt>
                <c:pt idx="83">
                  <c:v>85.239274912939536</c:v>
                </c:pt>
                <c:pt idx="84">
                  <c:v>84.425239201349228</c:v>
                </c:pt>
                <c:pt idx="85">
                  <c:v>84.172572152715887</c:v>
                </c:pt>
                <c:pt idx="86">
                  <c:v>84.004175822306479</c:v>
                </c:pt>
                <c:pt idx="87">
                  <c:v>83.845676679639681</c:v>
                </c:pt>
                <c:pt idx="88">
                  <c:v>83.689521427482177</c:v>
                </c:pt>
                <c:pt idx="89">
                  <c:v>83.53511107467142</c:v>
                </c:pt>
                <c:pt idx="90">
                  <c:v>83.382318678970364</c:v>
                </c:pt>
                <c:pt idx="91">
                  <c:v>83.231046159396342</c:v>
                </c:pt>
                <c:pt idx="92">
                  <c:v>83.081210863972331</c:v>
                </c:pt>
                <c:pt idx="93">
                  <c:v>82.932766775485504</c:v>
                </c:pt>
                <c:pt idx="94">
                  <c:v>82.785772767340049</c:v>
                </c:pt>
                <c:pt idx="95">
                  <c:v>82.640586877944969</c:v>
                </c:pt>
                <c:pt idx="96">
                  <c:v>82.498366076108667</c:v>
                </c:pt>
                <c:pt idx="97">
                  <c:v>82.362219824850101</c:v>
                </c:pt>
                <c:pt idx="98">
                  <c:v>82.239570450995529</c:v>
                </c:pt>
                <c:pt idx="99">
                  <c:v>82.146344995800092</c:v>
                </c:pt>
                <c:pt idx="100">
                  <c:v>82.113169759314175</c:v>
                </c:pt>
                <c:pt idx="101">
                  <c:v>82.192201515876704</c:v>
                </c:pt>
                <c:pt idx="102">
                  <c:v>82.460327774556887</c:v>
                </c:pt>
                <c:pt idx="103">
                  <c:v>83.011144375627325</c:v>
                </c:pt>
                <c:pt idx="104">
                  <c:v>83.927440773597183</c:v>
                </c:pt>
                <c:pt idx="105">
                  <c:v>85.232391643130327</c:v>
                </c:pt>
                <c:pt idx="106">
                  <c:v>86.833274299086256</c:v>
                </c:pt>
                <c:pt idx="107">
                  <c:v>88.489906879402284</c:v>
                </c:pt>
                <c:pt idx="108">
                  <c:v>89.844914118419695</c:v>
                </c:pt>
                <c:pt idx="109">
                  <c:v>90.528924646623764</c:v>
                </c:pt>
                <c:pt idx="110">
                  <c:v>90.305474566153109</c:v>
                </c:pt>
                <c:pt idx="111">
                  <c:v>89.18039094753648</c:v>
                </c:pt>
                <c:pt idx="112">
                  <c:v>87.407518586318901</c:v>
                </c:pt>
                <c:pt idx="113">
                  <c:v>85.3822768742817</c:v>
                </c:pt>
                <c:pt idx="114">
                  <c:v>83.48444405240312</c:v>
                </c:pt>
                <c:pt idx="115">
                  <c:v>81.956769914353089</c:v>
                </c:pt>
                <c:pt idx="116">
                  <c:v>80.870558817984005</c:v>
                </c:pt>
                <c:pt idx="117">
                  <c:v>80.168610721960547</c:v>
                </c:pt>
                <c:pt idx="118">
                  <c:v>79.738182494485329</c:v>
                </c:pt>
                <c:pt idx="119">
                  <c:v>79.469900166169765</c:v>
                </c:pt>
                <c:pt idx="120">
                  <c:v>79.285197382349395</c:v>
                </c:pt>
                <c:pt idx="121">
                  <c:v>79.138287658341397</c:v>
                </c:pt>
                <c:pt idx="122">
                  <c:v>79.00672281992064</c:v>
                </c:pt>
                <c:pt idx="123">
                  <c:v>78.881083309720211</c:v>
                </c:pt>
                <c:pt idx="124">
                  <c:v>78.75800081727553</c:v>
                </c:pt>
                <c:pt idx="125">
                  <c:v>78.636689843224417</c:v>
                </c:pt>
                <c:pt idx="126">
                  <c:v>78.518192064558164</c:v>
                </c:pt>
                <c:pt idx="127">
                  <c:v>78.407597951885052</c:v>
                </c:pt>
                <c:pt idx="128">
                  <c:v>78.321495139664123</c:v>
                </c:pt>
                <c:pt idx="129">
                  <c:v>78.303580364000297</c:v>
                </c:pt>
                <c:pt idx="130">
                  <c:v>78.44541238628392</c:v>
                </c:pt>
                <c:pt idx="131">
                  <c:v>78.891623113086212</c:v>
                </c:pt>
                <c:pt idx="132">
                  <c:v>79.789966908405347</c:v>
                </c:pt>
                <c:pt idx="133">
                  <c:v>81.164021521751579</c:v>
                </c:pt>
                <c:pt idx="134">
                  <c:v>82.769704488952826</c:v>
                </c:pt>
                <c:pt idx="135">
                  <c:v>84.086831405032825</c:v>
                </c:pt>
                <c:pt idx="136">
                  <c:v>84.550056847299317</c:v>
                </c:pt>
                <c:pt idx="137">
                  <c:v>83.902179377024297</c:v>
                </c:pt>
                <c:pt idx="138">
                  <c:v>82.376638795434985</c:v>
                </c:pt>
                <c:pt idx="139">
                  <c:v>80.536734606711391</c:v>
                </c:pt>
                <c:pt idx="140">
                  <c:v>78.919451242025275</c:v>
                </c:pt>
                <c:pt idx="141">
                  <c:v>77.785045445869656</c:v>
                </c:pt>
                <c:pt idx="142">
                  <c:v>77.113711971209469</c:v>
                </c:pt>
                <c:pt idx="143">
                  <c:v>76.752625210705773</c:v>
                </c:pt>
                <c:pt idx="144">
                  <c:v>76.551545691227105</c:v>
                </c:pt>
                <c:pt idx="145">
                  <c:v>76.416479485593982</c:v>
                </c:pt>
                <c:pt idx="146">
                  <c:v>76.303641370072327</c:v>
                </c:pt>
                <c:pt idx="147">
                  <c:v>76.196985577053795</c:v>
                </c:pt>
                <c:pt idx="148">
                  <c:v>76.091741783875619</c:v>
                </c:pt>
                <c:pt idx="149">
                  <c:v>75.986715654240967</c:v>
                </c:pt>
                <c:pt idx="150">
                  <c:v>75.881625243006866</c:v>
                </c:pt>
                <c:pt idx="151">
                  <c:v>75.77638209282398</c:v>
                </c:pt>
                <c:pt idx="152">
                  <c:v>75.670935841444717</c:v>
                </c:pt>
                <c:pt idx="153">
                  <c:v>75.565246857999981</c:v>
                </c:pt>
                <c:pt idx="154">
                  <c:v>75.459282155584347</c:v>
                </c:pt>
                <c:pt idx="155">
                  <c:v>75.353014677462554</c:v>
                </c:pt>
                <c:pt idx="156">
                  <c:v>75.246422924606321</c:v>
                </c:pt>
                <c:pt idx="157">
                  <c:v>75.139490563715981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89.674076782262105</c:v>
                </c:pt>
                <c:pt idx="1">
                  <c:v>89.88685648583116</c:v>
                </c:pt>
                <c:pt idx="2">
                  <c:v>90.099085672444943</c:v>
                </c:pt>
                <c:pt idx="3">
                  <c:v>90.310632978034434</c:v>
                </c:pt>
                <c:pt idx="4">
                  <c:v>90.521348431405258</c:v>
                </c:pt>
                <c:pt idx="5">
                  <c:v>90.731061483847483</c:v>
                </c:pt>
                <c:pt idx="6">
                  <c:v>90.939578919138754</c:v>
                </c:pt>
                <c:pt idx="7">
                  <c:v>91.146682655981422</c:v>
                </c:pt>
                <c:pt idx="8">
                  <c:v>91.35212746086836</c:v>
                </c:pt>
                <c:pt idx="9">
                  <c:v>91.555638596513887</c:v>
                </c:pt>
                <c:pt idx="10">
                  <c:v>91.756909439405888</c:v>
                </c:pt>
                <c:pt idx="11">
                  <c:v>91.95559910979695</c:v>
                </c:pt>
                <c:pt idx="12">
                  <c:v>92.151330168558403</c:v>
                </c:pt>
                <c:pt idx="13">
                  <c:v>92.343686447706375</c:v>
                </c:pt>
                <c:pt idx="14">
                  <c:v>92.532211094905321</c:v>
                </c:pt>
                <c:pt idx="15">
                  <c:v>92.716404926558056</c:v>
                </c:pt>
                <c:pt idx="16">
                  <c:v>92.895725198743023</c:v>
                </c:pt>
                <c:pt idx="17">
                  <c:v>93.069584919599279</c:v>
                </c:pt>
                <c:pt idx="18">
                  <c:v>93.237352839910116</c:v>
                </c:pt>
                <c:pt idx="19">
                  <c:v>93.398354269476044</c:v>
                </c:pt>
                <c:pt idx="20">
                  <c:v>93.55187287403993</c:v>
                </c:pt>
                <c:pt idx="21">
                  <c:v>93.697153609443902</c:v>
                </c:pt>
                <c:pt idx="22">
                  <c:v>93.833406944612207</c:v>
                </c:pt>
                <c:pt idx="23">
                  <c:v>93.95981451103863</c:v>
                </c:pt>
                <c:pt idx="24">
                  <c:v>94.075536291951209</c:v>
                </c:pt>
                <c:pt idx="25">
                  <c:v>94.179719427725118</c:v>
                </c:pt>
                <c:pt idx="26">
                  <c:v>94.271508664405729</c:v>
                </c:pt>
                <c:pt idx="27">
                  <c:v>94.35005840913108</c:v>
                </c:pt>
                <c:pt idx="28">
                  <c:v>94.414546280601726</c:v>
                </c:pt>
                <c:pt idx="29">
                  <c:v>94.464187956618161</c:v>
                </c:pt>
                <c:pt idx="30">
                  <c:v>94.498253027659786</c:v>
                </c:pt>
                <c:pt idx="31">
                  <c:v>94.516081470624727</c:v>
                </c:pt>
                <c:pt idx="32">
                  <c:v>94.517100266711552</c:v>
                </c:pt>
                <c:pt idx="33">
                  <c:v>94.500839609630148</c:v>
                </c:pt>
                <c:pt idx="34">
                  <c:v>94.46694809302079</c:v>
                </c:pt>
                <c:pt idx="35">
                  <c:v>94.41520623702327</c:v>
                </c:pt>
                <c:pt idx="36">
                  <c:v>94.345537720068762</c:v>
                </c:pt>
                <c:pt idx="37">
                  <c:v>94.258017727677725</c:v>
                </c:pt>
                <c:pt idx="38">
                  <c:v>94.152877916807839</c:v>
                </c:pt>
                <c:pt idx="39">
                  <c:v>94.030507619874172</c:v>
                </c:pt>
                <c:pt idx="40">
                  <c:v>93.891451070829092</c:v>
                </c:pt>
                <c:pt idx="41">
                  <c:v>93.736400616842005</c:v>
                </c:pt>
                <c:pt idx="42">
                  <c:v>93.566186070503491</c:v>
                </c:pt>
                <c:pt idx="43">
                  <c:v>93.381760544785791</c:v>
                </c:pt>
                <c:pt idx="44">
                  <c:v>93.184183281808629</c:v>
                </c:pt>
                <c:pt idx="45">
                  <c:v>92.974600123854245</c:v>
                </c:pt>
                <c:pt idx="46">
                  <c:v>92.75422237104587</c:v>
                </c:pt>
                <c:pt idx="47">
                  <c:v>92.524304818628664</c:v>
                </c:pt>
                <c:pt idx="48">
                  <c:v>92.286123766353683</c:v>
                </c:pt>
                <c:pt idx="49">
                  <c:v>92.040955745982458</c:v>
                </c:pt>
                <c:pt idx="50">
                  <c:v>91.790057627136534</c:v>
                </c:pt>
                <c:pt idx="51">
                  <c:v>91.534648646140766</c:v>
                </c:pt>
                <c:pt idx="52">
                  <c:v>91.275894768203671</c:v>
                </c:pt>
                <c:pt idx="53">
                  <c:v>91.014895651546226</c:v>
                </c:pt>
                <c:pt idx="54">
                  <c:v>90.752674343330114</c:v>
                </c:pt>
                <c:pt idx="55">
                  <c:v>90.490169710099977</c:v>
                </c:pt>
                <c:pt idx="56">
                  <c:v>90.228231496305213</c:v>
                </c:pt>
                <c:pt idx="57">
                  <c:v>89.967617817220173</c:v>
                </c:pt>
                <c:pt idx="58">
                  <c:v>89.708994828801622</c:v>
                </c:pt>
                <c:pt idx="59">
                  <c:v>89.452938276272377</c:v>
                </c:pt>
                <c:pt idx="60">
                  <c:v>89.199936603510025</c:v>
                </c:pt>
                <c:pt idx="61">
                  <c:v>88.950395303626891</c:v>
                </c:pt>
                <c:pt idx="62">
                  <c:v>88.704642203866101</c:v>
                </c:pt>
                <c:pt idx="63">
                  <c:v>88.462933401389165</c:v>
                </c:pt>
                <c:pt idx="64">
                  <c:v>88.225459597146354</c:v>
                </c:pt>
                <c:pt idx="65">
                  <c:v>87.99235260965655</c:v>
                </c:pt>
                <c:pt idx="66">
                  <c:v>87.763691886556586</c:v>
                </c:pt>
                <c:pt idx="67">
                  <c:v>87.539510867153169</c:v>
                </c:pt>
                <c:pt idx="68">
                  <c:v>87.319803082431989</c:v>
                </c:pt>
                <c:pt idx="69">
                  <c:v>87.104527909048258</c:v>
                </c:pt>
                <c:pt idx="70">
                  <c:v>86.893615920181844</c:v>
                </c:pt>
                <c:pt idx="71">
                  <c:v>86.686973798559919</c:v>
                </c:pt>
                <c:pt idx="72">
                  <c:v>86.4844887954727</c:v>
                </c:pt>
                <c:pt idx="73">
                  <c:v>86.286032734448341</c:v>
                </c:pt>
                <c:pt idx="74">
                  <c:v>86.091465569751392</c:v>
                </c:pt>
                <c:pt idx="75">
                  <c:v>85.900638518423875</c:v>
                </c:pt>
                <c:pt idx="76">
                  <c:v>85.713396790625922</c:v>
                </c:pt>
                <c:pt idx="77">
                  <c:v>85.529581946971263</c:v>
                </c:pt>
                <c:pt idx="78">
                  <c:v>85.349033913786386</c:v>
                </c:pt>
                <c:pt idx="79">
                  <c:v>85.17159268810839</c:v>
                </c:pt>
                <c:pt idx="80">
                  <c:v>84.997099764085576</c:v>
                </c:pt>
                <c:pt idx="81">
                  <c:v>84.825399311526482</c:v>
                </c:pt>
                <c:pt idx="82">
                  <c:v>84.656339135879122</c:v>
                </c:pt>
                <c:pt idx="83">
                  <c:v>84.489771447095933</c:v>
                </c:pt>
                <c:pt idx="84">
                  <c:v>84.325553462793863</c:v>
                </c:pt>
                <c:pt idx="85">
                  <c:v>84.163547868971293</c:v>
                </c:pt>
                <c:pt idx="86">
                  <c:v>84.00362315937322</c:v>
                </c:pt>
                <c:pt idx="87">
                  <c:v>83.845653872472468</c:v>
                </c:pt>
                <c:pt idx="88">
                  <c:v>83.689520742997331</c:v>
                </c:pt>
                <c:pt idx="89">
                  <c:v>83.535110783016236</c:v>
                </c:pt>
                <c:pt idx="90">
                  <c:v>83.382317305805458</c:v>
                </c:pt>
                <c:pt idx="91">
                  <c:v>83.231039904081882</c:v>
                </c:pt>
                <c:pt idx="92">
                  <c:v>83.081184392684406</c:v>
                </c:pt>
                <c:pt idx="93">
                  <c:v>82.932662724427146</c:v>
                </c:pt>
                <c:pt idx="94">
                  <c:v>82.785392886618794</c:v>
                </c:pt>
                <c:pt idx="95">
                  <c:v>82.639298784634406</c:v>
                </c:pt>
                <c:pt idx="96">
                  <c:v>82.49431011792548</c:v>
                </c:pt>
                <c:pt idx="97">
                  <c:v>82.350362252948187</c:v>
                </c:pt>
                <c:pt idx="98">
                  <c:v>82.207396096662563</c:v>
                </c:pt>
                <c:pt idx="99">
                  <c:v>82.065357973493889</c:v>
                </c:pt>
                <c:pt idx="100">
                  <c:v>81.924199507934219</c:v>
                </c:pt>
                <c:pt idx="101">
                  <c:v>81.783877514284256</c:v>
                </c:pt>
                <c:pt idx="102">
                  <c:v>81.644353894378654</c:v>
                </c:pt>
                <c:pt idx="103">
                  <c:v>81.50559554348591</c:v>
                </c:pt>
                <c:pt idx="104">
                  <c:v>81.367574263918385</c:v>
                </c:pt>
                <c:pt idx="105">
                  <c:v>81.230266685214119</c:v>
                </c:pt>
                <c:pt idx="106">
                  <c:v>81.093654189054647</c:v>
                </c:pt>
                <c:pt idx="107">
                  <c:v>80.95772283635371</c:v>
                </c:pt>
                <c:pt idx="108">
                  <c:v>80.822463293192172</c:v>
                </c:pt>
                <c:pt idx="109">
                  <c:v>80.687870751485704</c:v>
                </c:pt>
                <c:pt idx="110">
                  <c:v>80.553944839466382</c:v>
                </c:pt>
                <c:pt idx="111">
                  <c:v>80.420689516255564</c:v>
                </c:pt>
                <c:pt idx="112">
                  <c:v>80.288112944030132</c:v>
                </c:pt>
                <c:pt idx="113">
                  <c:v>80.15622733057991</c:v>
                </c:pt>
                <c:pt idx="114">
                  <c:v>80.025048734467433</c:v>
                </c:pt>
                <c:pt idx="115">
                  <c:v>79.894596824602274</c:v>
                </c:pt>
                <c:pt idx="116">
                  <c:v>79.764894585901075</c:v>
                </c:pt>
                <c:pt idx="117">
                  <c:v>79.635967962911508</c:v>
                </c:pt>
                <c:pt idx="118">
                  <c:v>79.507845433923691</c:v>
                </c:pt>
                <c:pt idx="119">
                  <c:v>79.380557509270801</c:v>
                </c:pt>
                <c:pt idx="120">
                  <c:v>79.254136149313666</c:v>
                </c:pt>
                <c:pt idx="121">
                  <c:v>79.128614100080469</c:v>
                </c:pt>
                <c:pt idx="122">
                  <c:v>79.004024147721879</c:v>
                </c:pt>
                <c:pt idx="123">
                  <c:v>78.880398296831018</c:v>
                </c:pt>
                <c:pt idx="124">
                  <c:v>78.757766882189813</c:v>
                </c:pt>
                <c:pt idx="125">
                  <c:v>78.636157628485009</c:v>
                </c:pt>
                <c:pt idx="126">
                  <c:v>78.515594677756667</c:v>
                </c:pt>
                <c:pt idx="127">
                  <c:v>78.396097609480165</c:v>
                </c:pt>
                <c:pt idx="128">
                  <c:v>78.27768048284986</c:v>
                </c:pt>
                <c:pt idx="129">
                  <c:v>78.160350934588465</c:v>
                </c:pt>
                <c:pt idx="130">
                  <c:v>78.044109367991808</c:v>
                </c:pt>
                <c:pt idx="131">
                  <c:v>77.928948269513171</c:v>
                </c:pt>
                <c:pt idx="132">
                  <c:v>77.814851687649309</c:v>
                </c:pt>
                <c:pt idx="133">
                  <c:v>77.701794905017806</c:v>
                </c:pt>
                <c:pt idx="134">
                  <c:v>77.589744328296007</c:v>
                </c:pt>
                <c:pt idx="135">
                  <c:v>77.478657612338509</c:v>
                </c:pt>
                <c:pt idx="136">
                  <c:v>77.368484024732354</c:v>
                </c:pt>
                <c:pt idx="137">
                  <c:v>77.259165045931525</c:v>
                </c:pt>
                <c:pt idx="138">
                  <c:v>77.150635188720258</c:v>
                </c:pt>
                <c:pt idx="139">
                  <c:v>77.042823009956805</c:v>
                </c:pt>
                <c:pt idx="140">
                  <c:v>76.935652278191412</c:v>
                </c:pt>
                <c:pt idx="141">
                  <c:v>76.829043253564521</c:v>
                </c:pt>
                <c:pt idx="142">
                  <c:v>76.722914031913149</c:v>
                </c:pt>
                <c:pt idx="143">
                  <c:v>76.617181903520958</c:v>
                </c:pt>
                <c:pt idx="144">
                  <c:v>76.51176467844634</c:v>
                </c:pt>
                <c:pt idx="145">
                  <c:v>76.406581934584054</c:v>
                </c:pt>
                <c:pt idx="146">
                  <c:v>76.301556151073029</c:v>
                </c:pt>
                <c:pt idx="147">
                  <c:v>76.196613697713346</c:v>
                </c:pt>
                <c:pt idx="148">
                  <c:v>76.091685659982687</c:v>
                </c:pt>
                <c:pt idx="149">
                  <c:v>75.986708488340668</c:v>
                </c:pt>
                <c:pt idx="150">
                  <c:v>75.881624469143162</c:v>
                </c:pt>
                <c:pt idx="151">
                  <c:v>75.776382022154351</c:v>
                </c:pt>
                <c:pt idx="152">
                  <c:v>75.67093583598853</c:v>
                </c:pt>
                <c:pt idx="153">
                  <c:v>75.565246857643899</c:v>
                </c:pt>
                <c:pt idx="154">
                  <c:v>75.459282155564708</c:v>
                </c:pt>
                <c:pt idx="155">
                  <c:v>75.353014677461644</c:v>
                </c:pt>
                <c:pt idx="156">
                  <c:v>75.246422924606279</c:v>
                </c:pt>
                <c:pt idx="157">
                  <c:v>75.139490563715981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95.379000000000005</c:v>
                </c:pt>
                <c:pt idx="1">
                  <c:v>94.171999999999997</c:v>
                </c:pt>
                <c:pt idx="2">
                  <c:v>94.085999999999999</c:v>
                </c:pt>
                <c:pt idx="3">
                  <c:v>94.930999999999997</c:v>
                </c:pt>
                <c:pt idx="4">
                  <c:v>96.516999999999996</c:v>
                </c:pt>
                <c:pt idx="5">
                  <c:v>93.861999999999995</c:v>
                </c:pt>
                <c:pt idx="6">
                  <c:v>94.930999999999997</c:v>
                </c:pt>
                <c:pt idx="7">
                  <c:v>94.5</c:v>
                </c:pt>
                <c:pt idx="8">
                  <c:v>94.724000000000004</c:v>
                </c:pt>
                <c:pt idx="9">
                  <c:v>95.206999999999994</c:v>
                </c:pt>
                <c:pt idx="10">
                  <c:v>93.741</c:v>
                </c:pt>
                <c:pt idx="11">
                  <c:v>96.171999999999997</c:v>
                </c:pt>
                <c:pt idx="12">
                  <c:v>94.138000000000005</c:v>
                </c:pt>
                <c:pt idx="13">
                  <c:v>95.085999999999999</c:v>
                </c:pt>
                <c:pt idx="14">
                  <c:v>94.414000000000001</c:v>
                </c:pt>
                <c:pt idx="15">
                  <c:v>95.638000000000005</c:v>
                </c:pt>
                <c:pt idx="16">
                  <c:v>93.241</c:v>
                </c:pt>
                <c:pt idx="17">
                  <c:v>97.379000000000005</c:v>
                </c:pt>
                <c:pt idx="18">
                  <c:v>93.052000000000007</c:v>
                </c:pt>
                <c:pt idx="19">
                  <c:v>94.085999999999999</c:v>
                </c:pt>
                <c:pt idx="20">
                  <c:v>94.930999999999997</c:v>
                </c:pt>
                <c:pt idx="21">
                  <c:v>95.379000000000005</c:v>
                </c:pt>
                <c:pt idx="22">
                  <c:v>95.19</c:v>
                </c:pt>
                <c:pt idx="23">
                  <c:v>92.947999999999993</c:v>
                </c:pt>
                <c:pt idx="24">
                  <c:v>94.259</c:v>
                </c:pt>
                <c:pt idx="25">
                  <c:v>97.516999999999996</c:v>
                </c:pt>
                <c:pt idx="26">
                  <c:v>97.516999999999996</c:v>
                </c:pt>
                <c:pt idx="27">
                  <c:v>96.19</c:v>
                </c:pt>
                <c:pt idx="28">
                  <c:v>96.052000000000007</c:v>
                </c:pt>
                <c:pt idx="29">
                  <c:v>96.602999999999994</c:v>
                </c:pt>
                <c:pt idx="30">
                  <c:v>98.344999999999999</c:v>
                </c:pt>
                <c:pt idx="31">
                  <c:v>97.947999999999993</c:v>
                </c:pt>
                <c:pt idx="32">
                  <c:v>96.361999999999995</c:v>
                </c:pt>
                <c:pt idx="33">
                  <c:v>96.138000000000005</c:v>
                </c:pt>
                <c:pt idx="34">
                  <c:v>97.947999999999993</c:v>
                </c:pt>
                <c:pt idx="35">
                  <c:v>101.017</c:v>
                </c:pt>
                <c:pt idx="36">
                  <c:v>100.121</c:v>
                </c:pt>
                <c:pt idx="37">
                  <c:v>99.69</c:v>
                </c:pt>
                <c:pt idx="38">
                  <c:v>99.775999999999996</c:v>
                </c:pt>
                <c:pt idx="39">
                  <c:v>101.70699999999999</c:v>
                </c:pt>
                <c:pt idx="40">
                  <c:v>101.724</c:v>
                </c:pt>
                <c:pt idx="41">
                  <c:v>106.121</c:v>
                </c:pt>
                <c:pt idx="42">
                  <c:v>107.53400000000001</c:v>
                </c:pt>
                <c:pt idx="43">
                  <c:v>111.13800000000001</c:v>
                </c:pt>
                <c:pt idx="44">
                  <c:v>115.36199999999999</c:v>
                </c:pt>
                <c:pt idx="45">
                  <c:v>120.46599999999999</c:v>
                </c:pt>
                <c:pt idx="46">
                  <c:v>127.241</c:v>
                </c:pt>
                <c:pt idx="47">
                  <c:v>138.06899999999999</c:v>
                </c:pt>
                <c:pt idx="48">
                  <c:v>149.845</c:v>
                </c:pt>
                <c:pt idx="49">
                  <c:v>163.56899999999999</c:v>
                </c:pt>
                <c:pt idx="50">
                  <c:v>179.517</c:v>
                </c:pt>
                <c:pt idx="51">
                  <c:v>194.517</c:v>
                </c:pt>
                <c:pt idx="52">
                  <c:v>207.63800000000001</c:v>
                </c:pt>
                <c:pt idx="53">
                  <c:v>218.20699999999999</c:v>
                </c:pt>
                <c:pt idx="54">
                  <c:v>226.06899999999999</c:v>
                </c:pt>
                <c:pt idx="55">
                  <c:v>229.27600000000001</c:v>
                </c:pt>
                <c:pt idx="56">
                  <c:v>228.36199999999999</c:v>
                </c:pt>
                <c:pt idx="57">
                  <c:v>223.79300000000001</c:v>
                </c:pt>
                <c:pt idx="58">
                  <c:v>214.19</c:v>
                </c:pt>
                <c:pt idx="59">
                  <c:v>191.345</c:v>
                </c:pt>
                <c:pt idx="60">
                  <c:v>149.46600000000001</c:v>
                </c:pt>
                <c:pt idx="61">
                  <c:v>109.86199999999999</c:v>
                </c:pt>
                <c:pt idx="62">
                  <c:v>94.930999999999997</c:v>
                </c:pt>
                <c:pt idx="63">
                  <c:v>97.914000000000001</c:v>
                </c:pt>
                <c:pt idx="64">
                  <c:v>96.138000000000005</c:v>
                </c:pt>
                <c:pt idx="65">
                  <c:v>97.965999999999994</c:v>
                </c:pt>
                <c:pt idx="66">
                  <c:v>99.793000000000006</c:v>
                </c:pt>
                <c:pt idx="67">
                  <c:v>105.621</c:v>
                </c:pt>
                <c:pt idx="68">
                  <c:v>111.017</c:v>
                </c:pt>
                <c:pt idx="69">
                  <c:v>119.724</c:v>
                </c:pt>
                <c:pt idx="70">
                  <c:v>133</c:v>
                </c:pt>
                <c:pt idx="71">
                  <c:v>146.41399999999999</c:v>
                </c:pt>
                <c:pt idx="72">
                  <c:v>158.19</c:v>
                </c:pt>
                <c:pt idx="73">
                  <c:v>169.77600000000001</c:v>
                </c:pt>
                <c:pt idx="74">
                  <c:v>176.77600000000001</c:v>
                </c:pt>
                <c:pt idx="75">
                  <c:v>184.89699999999999</c:v>
                </c:pt>
                <c:pt idx="76">
                  <c:v>185.46600000000001</c:v>
                </c:pt>
                <c:pt idx="77">
                  <c:v>183.72399999999999</c:v>
                </c:pt>
                <c:pt idx="78">
                  <c:v>173.72399999999999</c:v>
                </c:pt>
                <c:pt idx="79">
                  <c:v>157.655</c:v>
                </c:pt>
                <c:pt idx="80">
                  <c:v>123.89700000000001</c:v>
                </c:pt>
                <c:pt idx="81">
                  <c:v>95.241</c:v>
                </c:pt>
                <c:pt idx="82">
                  <c:v>87.397000000000006</c:v>
                </c:pt>
                <c:pt idx="83">
                  <c:v>86.344999999999999</c:v>
                </c:pt>
                <c:pt idx="84">
                  <c:v>82.897000000000006</c:v>
                </c:pt>
                <c:pt idx="85">
                  <c:v>84.724000000000004</c:v>
                </c:pt>
                <c:pt idx="86">
                  <c:v>84.361999999999995</c:v>
                </c:pt>
                <c:pt idx="87">
                  <c:v>82.759</c:v>
                </c:pt>
                <c:pt idx="88">
                  <c:v>86.085999999999999</c:v>
                </c:pt>
                <c:pt idx="89">
                  <c:v>81.828000000000003</c:v>
                </c:pt>
                <c:pt idx="90">
                  <c:v>85.259</c:v>
                </c:pt>
                <c:pt idx="91">
                  <c:v>84.085999999999999</c:v>
                </c:pt>
                <c:pt idx="92">
                  <c:v>83.947999999999993</c:v>
                </c:pt>
                <c:pt idx="93">
                  <c:v>83.344999999999999</c:v>
                </c:pt>
                <c:pt idx="94">
                  <c:v>85.259</c:v>
                </c:pt>
                <c:pt idx="95">
                  <c:v>84.5</c:v>
                </c:pt>
                <c:pt idx="96">
                  <c:v>83.602999999999994</c:v>
                </c:pt>
                <c:pt idx="97">
                  <c:v>84.706999999999994</c:v>
                </c:pt>
                <c:pt idx="98">
                  <c:v>85.552000000000007</c:v>
                </c:pt>
                <c:pt idx="99">
                  <c:v>84.983000000000004</c:v>
                </c:pt>
                <c:pt idx="100">
                  <c:v>84.620999999999995</c:v>
                </c:pt>
                <c:pt idx="101">
                  <c:v>83.947999999999993</c:v>
                </c:pt>
                <c:pt idx="102">
                  <c:v>84.206999999999994</c:v>
                </c:pt>
                <c:pt idx="103">
                  <c:v>85.706999999999994</c:v>
                </c:pt>
                <c:pt idx="104">
                  <c:v>86.275999999999996</c:v>
                </c:pt>
                <c:pt idx="105">
                  <c:v>86.414000000000001</c:v>
                </c:pt>
                <c:pt idx="106">
                  <c:v>86.585999999999999</c:v>
                </c:pt>
                <c:pt idx="107">
                  <c:v>92.585999999999999</c:v>
                </c:pt>
                <c:pt idx="108">
                  <c:v>94.155000000000001</c:v>
                </c:pt>
                <c:pt idx="109">
                  <c:v>94.171999999999997</c:v>
                </c:pt>
                <c:pt idx="110">
                  <c:v>95.793000000000006</c:v>
                </c:pt>
                <c:pt idx="111">
                  <c:v>90.397000000000006</c:v>
                </c:pt>
                <c:pt idx="112">
                  <c:v>91.585999999999999</c:v>
                </c:pt>
                <c:pt idx="113">
                  <c:v>88.947999999999993</c:v>
                </c:pt>
                <c:pt idx="114">
                  <c:v>85.016999999999996</c:v>
                </c:pt>
                <c:pt idx="115">
                  <c:v>83.5</c:v>
                </c:pt>
                <c:pt idx="116">
                  <c:v>81.361999999999995</c:v>
                </c:pt>
                <c:pt idx="117">
                  <c:v>80.465999999999994</c:v>
                </c:pt>
                <c:pt idx="118">
                  <c:v>79.81</c:v>
                </c:pt>
                <c:pt idx="119">
                  <c:v>78.379000000000005</c:v>
                </c:pt>
                <c:pt idx="120">
                  <c:v>78.930999999999997</c:v>
                </c:pt>
                <c:pt idx="121">
                  <c:v>81.379000000000005</c:v>
                </c:pt>
                <c:pt idx="122">
                  <c:v>80.120999999999995</c:v>
                </c:pt>
                <c:pt idx="123">
                  <c:v>81.5</c:v>
                </c:pt>
                <c:pt idx="124">
                  <c:v>77.052000000000007</c:v>
                </c:pt>
                <c:pt idx="125">
                  <c:v>80.259</c:v>
                </c:pt>
                <c:pt idx="126">
                  <c:v>80.741</c:v>
                </c:pt>
                <c:pt idx="127">
                  <c:v>78.844999999999999</c:v>
                </c:pt>
                <c:pt idx="128">
                  <c:v>78.914000000000001</c:v>
                </c:pt>
                <c:pt idx="129">
                  <c:v>79.102999999999994</c:v>
                </c:pt>
                <c:pt idx="130">
                  <c:v>82.102999999999994</c:v>
                </c:pt>
                <c:pt idx="131">
                  <c:v>79.414000000000001</c:v>
                </c:pt>
                <c:pt idx="132">
                  <c:v>80.155000000000001</c:v>
                </c:pt>
                <c:pt idx="133">
                  <c:v>84.052000000000007</c:v>
                </c:pt>
                <c:pt idx="134">
                  <c:v>83.447999999999993</c:v>
                </c:pt>
                <c:pt idx="135">
                  <c:v>85.69</c:v>
                </c:pt>
                <c:pt idx="136">
                  <c:v>85.844999999999999</c:v>
                </c:pt>
                <c:pt idx="137">
                  <c:v>87.102999999999994</c:v>
                </c:pt>
                <c:pt idx="138">
                  <c:v>84.483000000000004</c:v>
                </c:pt>
                <c:pt idx="139">
                  <c:v>82.585999999999999</c:v>
                </c:pt>
                <c:pt idx="140">
                  <c:v>80.516999999999996</c:v>
                </c:pt>
                <c:pt idx="141">
                  <c:v>80.155000000000001</c:v>
                </c:pt>
                <c:pt idx="142">
                  <c:v>78.861999999999995</c:v>
                </c:pt>
                <c:pt idx="143">
                  <c:v>78.534000000000006</c:v>
                </c:pt>
                <c:pt idx="144">
                  <c:v>78.602999999999994</c:v>
                </c:pt>
                <c:pt idx="145">
                  <c:v>78.897000000000006</c:v>
                </c:pt>
                <c:pt idx="146">
                  <c:v>79.275999999999996</c:v>
                </c:pt>
                <c:pt idx="147">
                  <c:v>77.741</c:v>
                </c:pt>
                <c:pt idx="148">
                  <c:v>78.706999999999994</c:v>
                </c:pt>
                <c:pt idx="149">
                  <c:v>75.569000000000003</c:v>
                </c:pt>
                <c:pt idx="150">
                  <c:v>74.930999999999997</c:v>
                </c:pt>
                <c:pt idx="151">
                  <c:v>76.861999999999995</c:v>
                </c:pt>
                <c:pt idx="152">
                  <c:v>76.965999999999994</c:v>
                </c:pt>
                <c:pt idx="153">
                  <c:v>77.81</c:v>
                </c:pt>
                <c:pt idx="154">
                  <c:v>75.259</c:v>
                </c:pt>
                <c:pt idx="155">
                  <c:v>75.534000000000006</c:v>
                </c:pt>
                <c:pt idx="156">
                  <c:v>76.569000000000003</c:v>
                </c:pt>
                <c:pt idx="157">
                  <c:v>77.397000000000006</c:v>
                </c:pt>
                <c:pt idx="158">
                  <c:v>75.914000000000001</c:v>
                </c:pt>
                <c:pt idx="159">
                  <c:v>76.430999999999997</c:v>
                </c:pt>
                <c:pt idx="160">
                  <c:v>75.741</c:v>
                </c:pt>
                <c:pt idx="161">
                  <c:v>75.81</c:v>
                </c:pt>
                <c:pt idx="162">
                  <c:v>75.69</c:v>
                </c:pt>
                <c:pt idx="163">
                  <c:v>78.069000000000003</c:v>
                </c:pt>
                <c:pt idx="164">
                  <c:v>76.206999999999994</c:v>
                </c:pt>
                <c:pt idx="165">
                  <c:v>76.465999999999994</c:v>
                </c:pt>
                <c:pt idx="166">
                  <c:v>76.171999999999997</c:v>
                </c:pt>
                <c:pt idx="167">
                  <c:v>75.5</c:v>
                </c:pt>
                <c:pt idx="168">
                  <c:v>74.828000000000003</c:v>
                </c:pt>
                <c:pt idx="169">
                  <c:v>78.465999999999994</c:v>
                </c:pt>
                <c:pt idx="170">
                  <c:v>77.206999999999994</c:v>
                </c:pt>
                <c:pt idx="171">
                  <c:v>75.379000000000005</c:v>
                </c:pt>
                <c:pt idx="172">
                  <c:v>75.671999999999997</c:v>
                </c:pt>
                <c:pt idx="173">
                  <c:v>77.983000000000004</c:v>
                </c:pt>
                <c:pt idx="174">
                  <c:v>77.844999999999999</c:v>
                </c:pt>
                <c:pt idx="175">
                  <c:v>75.638000000000005</c:v>
                </c:pt>
                <c:pt idx="176">
                  <c:v>76.897000000000006</c:v>
                </c:pt>
                <c:pt idx="177">
                  <c:v>76.965999999999994</c:v>
                </c:pt>
                <c:pt idx="178">
                  <c:v>74.724000000000004</c:v>
                </c:pt>
                <c:pt idx="179">
                  <c:v>75.930999999999997</c:v>
                </c:pt>
                <c:pt idx="180">
                  <c:v>72.793000000000006</c:v>
                </c:pt>
                <c:pt idx="181">
                  <c:v>75.638000000000005</c:v>
                </c:pt>
                <c:pt idx="182">
                  <c:v>75.465999999999994</c:v>
                </c:pt>
                <c:pt idx="183">
                  <c:v>75.155000000000001</c:v>
                </c:pt>
                <c:pt idx="184">
                  <c:v>76.102999999999994</c:v>
                </c:pt>
                <c:pt idx="185">
                  <c:v>75.328000000000003</c:v>
                </c:pt>
                <c:pt idx="186">
                  <c:v>73.585999999999999</c:v>
                </c:pt>
                <c:pt idx="187">
                  <c:v>74.052000000000007</c:v>
                </c:pt>
                <c:pt idx="188">
                  <c:v>75.344999999999999</c:v>
                </c:pt>
                <c:pt idx="189">
                  <c:v>75</c:v>
                </c:pt>
                <c:pt idx="190">
                  <c:v>75.897000000000006</c:v>
                </c:pt>
                <c:pt idx="191">
                  <c:v>74.224000000000004</c:v>
                </c:pt>
                <c:pt idx="192">
                  <c:v>74.671999999999997</c:v>
                </c:pt>
                <c:pt idx="193">
                  <c:v>75.293000000000006</c:v>
                </c:pt>
                <c:pt idx="194">
                  <c:v>72.947999999999993</c:v>
                </c:pt>
                <c:pt idx="195">
                  <c:v>75.534000000000006</c:v>
                </c:pt>
                <c:pt idx="196">
                  <c:v>77.085999999999999</c:v>
                </c:pt>
                <c:pt idx="197">
                  <c:v>74.741</c:v>
                </c:pt>
                <c:pt idx="198">
                  <c:v>73.81</c:v>
                </c:pt>
                <c:pt idx="199">
                  <c:v>72.430999999999997</c:v>
                </c:pt>
                <c:pt idx="200">
                  <c:v>74.293000000000006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93.447653251644667</c:v>
                </c:pt>
                <c:pt idx="1">
                  <c:v>93.578689996536454</c:v>
                </c:pt>
                <c:pt idx="2">
                  <c:v>93.708773064936693</c:v>
                </c:pt>
                <c:pt idx="3">
                  <c:v>93.837755264467475</c:v>
                </c:pt>
                <c:pt idx="4">
                  <c:v>93.965471780466416</c:v>
                </c:pt>
                <c:pt idx="5">
                  <c:v>94.09173856919243</c:v>
                </c:pt>
                <c:pt idx="6">
                  <c:v>94.216350690930611</c:v>
                </c:pt>
                <c:pt idx="7">
                  <c:v>94.339080601726252</c:v>
                </c:pt>
                <c:pt idx="8">
                  <c:v>94.459676429048102</c:v>
                </c:pt>
                <c:pt idx="9">
                  <c:v>94.577860264879575</c:v>
                </c:pt>
                <c:pt idx="10">
                  <c:v>94.693326520223792</c:v>
                </c:pt>
                <c:pt idx="11">
                  <c:v>94.80574039895896</c:v>
                </c:pt>
                <c:pt idx="12">
                  <c:v>94.914736568469323</c:v>
                </c:pt>
                <c:pt idx="13">
                  <c:v>95.01991813317791</c:v>
                </c:pt>
                <c:pt idx="14">
                  <c:v>95.12085606136695</c:v>
                </c:pt>
                <c:pt idx="15">
                  <c:v>95.217089286174698</c:v>
                </c:pt>
                <c:pt idx="16">
                  <c:v>95.308125815883699</c:v>
                </c:pt>
                <c:pt idx="17">
                  <c:v>95.393445374220903</c:v>
                </c:pt>
                <c:pt idx="18">
                  <c:v>95.472504390592704</c:v>
                </c:pt>
                <c:pt idx="19">
                  <c:v>95.544744634908071</c:v>
                </c:pt>
                <c:pt idx="20">
                  <c:v>95.609607528737143</c:v>
                </c:pt>
                <c:pt idx="21">
                  <c:v>95.66655727942566</c:v>
                </c:pt>
                <c:pt idx="22">
                  <c:v>95.715117619959997</c:v>
                </c:pt>
                <c:pt idx="23">
                  <c:v>95.754929257759485</c:v>
                </c:pt>
                <c:pt idx="24">
                  <c:v>95.785838300056724</c:v>
                </c:pt>
                <c:pt idx="25">
                  <c:v>95.808030046579603</c:v>
                </c:pt>
                <c:pt idx="26">
                  <c:v>95.82222762247973</c:v>
                </c:pt>
                <c:pt idx="27">
                  <c:v>95.82998075491065</c:v>
                </c:pt>
                <c:pt idx="28">
                  <c:v>95.834076028754282</c:v>
                </c:pt>
                <c:pt idx="29">
                  <c:v>95.839105171317712</c:v>
                </c:pt>
                <c:pt idx="30">
                  <c:v>95.8522306978562</c:v>
                </c:pt>
                <c:pt idx="31">
                  <c:v>95.884186327744558</c:v>
                </c:pt>
                <c:pt idx="32">
                  <c:v>95.950540085226152</c:v>
                </c:pt>
                <c:pt idx="33">
                  <c:v>96.073227711646027</c:v>
                </c:pt>
                <c:pt idx="34">
                  <c:v>96.282329877550993</c:v>
                </c:pt>
                <c:pt idx="35">
                  <c:v>96.61801657896639</c:v>
                </c:pt>
                <c:pt idx="36">
                  <c:v>97.132515908856433</c:v>
                </c:pt>
                <c:pt idx="37">
                  <c:v>97.891885156566289</c:v>
                </c:pt>
                <c:pt idx="38">
                  <c:v>98.977277198832851</c:v>
                </c:pt>
                <c:pt idx="39">
                  <c:v>100.4853166028155</c:v>
                </c:pt>
                <c:pt idx="40">
                  <c:v>102.5271446985918</c:v>
                </c:pt>
                <c:pt idx="41">
                  <c:v>105.22568141237191</c:v>
                </c:pt>
                <c:pt idx="42">
                  <c:v>108.71070481374613</c:v>
                </c:pt>
                <c:pt idx="43">
                  <c:v>113.11148453574664</c:v>
                </c:pt>
                <c:pt idx="44">
                  <c:v>118.54693131704991</c:v>
                </c:pt>
                <c:pt idx="45">
                  <c:v>125.11353704165944</c:v>
                </c:pt>
                <c:pt idx="46">
                  <c:v>132.87175531834473</c:v>
                </c:pt>
                <c:pt idx="47">
                  <c:v>141.83187029999985</c:v>
                </c:pt>
                <c:pt idx="48">
                  <c:v>151.94076280734575</c:v>
                </c:pt>
                <c:pt idx="49">
                  <c:v>163.0712390515379</c:v>
                </c:pt>
                <c:pt idx="50">
                  <c:v>175.01565868065003</c:v>
                </c:pt>
                <c:pt idx="51">
                  <c:v>187.48525509039806</c:v>
                </c:pt>
                <c:pt idx="52">
                  <c:v>200.11402101034767</c:v>
                </c:pt>
                <c:pt idx="53">
                  <c:v>212.45050895277797</c:v>
                </c:pt>
                <c:pt idx="54">
                  <c:v>223.85543718558492</c:v>
                </c:pt>
                <c:pt idx="55">
                  <c:v>233.08485375414512</c:v>
                </c:pt>
                <c:pt idx="56">
                  <c:v>237.41223773584909</c:v>
                </c:pt>
                <c:pt idx="57">
                  <c:v>232.17935949997855</c:v>
                </c:pt>
                <c:pt idx="58">
                  <c:v>213.07890180369662</c:v>
                </c:pt>
                <c:pt idx="59">
                  <c:v>181.34174011336864</c:v>
                </c:pt>
                <c:pt idx="60">
                  <c:v>145.9810545983141</c:v>
                </c:pt>
                <c:pt idx="61">
                  <c:v>117.98937113973145</c:v>
                </c:pt>
                <c:pt idx="62">
                  <c:v>102.27654883056123</c:v>
                </c:pt>
                <c:pt idx="63">
                  <c:v>96.60061983985149</c:v>
                </c:pt>
                <c:pt idx="64">
                  <c:v>96.459263980684611</c:v>
                </c:pt>
                <c:pt idx="65">
                  <c:v>98.870409212927001</c:v>
                </c:pt>
                <c:pt idx="66">
                  <c:v>102.73531914727047</c:v>
                </c:pt>
                <c:pt idx="67">
                  <c:v>107.87672662510812</c:v>
                </c:pt>
                <c:pt idx="68">
                  <c:v>114.35917993963639</c:v>
                </c:pt>
                <c:pt idx="69">
                  <c:v>122.23368255602408</c:v>
                </c:pt>
                <c:pt idx="70">
                  <c:v>131.45845531134819</c:v>
                </c:pt>
                <c:pt idx="71">
                  <c:v>141.86580392174341</c:v>
                </c:pt>
                <c:pt idx="72">
                  <c:v>153.14403631325609</c:v>
                </c:pt>
                <c:pt idx="73">
                  <c:v>164.82101740145941</c:v>
                </c:pt>
                <c:pt idx="74">
                  <c:v>176.1845609216378</c:v>
                </c:pt>
                <c:pt idx="75">
                  <c:v>185.94592269073308</c:v>
                </c:pt>
                <c:pt idx="76">
                  <c:v>191.50814183677502</c:v>
                </c:pt>
                <c:pt idx="77">
                  <c:v>188.67515460661005</c:v>
                </c:pt>
                <c:pt idx="78">
                  <c:v>173.91729608214379</c:v>
                </c:pt>
                <c:pt idx="79">
                  <c:v>148.98993422296803</c:v>
                </c:pt>
                <c:pt idx="80">
                  <c:v>122.1054355378003</c:v>
                </c:pt>
                <c:pt idx="81">
                  <c:v>101.92235166826744</c:v>
                </c:pt>
                <c:pt idx="82">
                  <c:v>91.107956043481707</c:v>
                </c:pt>
                <c:pt idx="83">
                  <c:v>86.896180235450586</c:v>
                </c:pt>
                <c:pt idx="84">
                  <c:v>85.639151808522044</c:v>
                </c:pt>
                <c:pt idx="85">
                  <c:v>85.277395581337856</c:v>
                </c:pt>
                <c:pt idx="86">
                  <c:v>85.105075744482761</c:v>
                </c:pt>
                <c:pt idx="87">
                  <c:v>84.962126131004766</c:v>
                </c:pt>
                <c:pt idx="88">
                  <c:v>84.823603248181186</c:v>
                </c:pt>
                <c:pt idx="89">
                  <c:v>84.686716440150988</c:v>
                </c:pt>
                <c:pt idx="90">
                  <c:v>84.551167301315289</c:v>
                </c:pt>
                <c:pt idx="91">
                  <c:v>84.416866584960133</c:v>
                </c:pt>
                <c:pt idx="92">
                  <c:v>84.283773203474752</c:v>
                </c:pt>
                <c:pt idx="93">
                  <c:v>84.151951065635529</c:v>
                </c:pt>
                <c:pt idx="94">
                  <c:v>84.021752702191307</c:v>
                </c:pt>
                <c:pt idx="95">
                  <c:v>83.894278886625727</c:v>
                </c:pt>
                <c:pt idx="96">
                  <c:v>83.772417581218562</c:v>
                </c:pt>
                <c:pt idx="97">
                  <c:v>83.662948038993903</c:v>
                </c:pt>
                <c:pt idx="98">
                  <c:v>83.580293768204001</c:v>
                </c:pt>
                <c:pt idx="99">
                  <c:v>83.552229400278932</c:v>
                </c:pt>
                <c:pt idx="100">
                  <c:v>83.626741379730419</c:v>
                </c:pt>
                <c:pt idx="101">
                  <c:v>83.876969631722048</c:v>
                </c:pt>
                <c:pt idx="102">
                  <c:v>84.398130289119933</c:v>
                </c:pt>
                <c:pt idx="103">
                  <c:v>85.288499891111655</c:v>
                </c:pt>
                <c:pt idx="104">
                  <c:v>86.609458337629476</c:v>
                </c:pt>
                <c:pt idx="105">
                  <c:v>88.330250294284539</c:v>
                </c:pt>
                <c:pt idx="106">
                  <c:v>90.279678729244608</c:v>
                </c:pt>
                <c:pt idx="107">
                  <c:v>92.139265876029413</c:v>
                </c:pt>
                <c:pt idx="108">
                  <c:v>93.505591009221405</c:v>
                </c:pt>
                <c:pt idx="109">
                  <c:v>94.016625981022116</c:v>
                </c:pt>
                <c:pt idx="110">
                  <c:v>93.49234164995687</c:v>
                </c:pt>
                <c:pt idx="111">
                  <c:v>92.016389155347554</c:v>
                </c:pt>
                <c:pt idx="112">
                  <c:v>89.908977468086576</c:v>
                </c:pt>
                <c:pt idx="113">
                  <c:v>87.602106829876988</c:v>
                </c:pt>
                <c:pt idx="114">
                  <c:v>85.484372404284542</c:v>
                </c:pt>
                <c:pt idx="115">
                  <c:v>83.792665380546879</c:v>
                </c:pt>
                <c:pt idx="116">
                  <c:v>82.589148708713466</c:v>
                </c:pt>
                <c:pt idx="117">
                  <c:v>81.808409162746926</c:v>
                </c:pt>
                <c:pt idx="118">
                  <c:v>81.329924949388257</c:v>
                </c:pt>
                <c:pt idx="119">
                  <c:v>81.036161736685472</c:v>
                </c:pt>
                <c:pt idx="120">
                  <c:v>80.840605642595648</c:v>
                </c:pt>
                <c:pt idx="121">
                  <c:v>80.690936683098514</c:v>
                </c:pt>
                <c:pt idx="122">
                  <c:v>80.560242273646537</c:v>
                </c:pt>
                <c:pt idx="123">
                  <c:v>80.436543864396342</c:v>
                </c:pt>
                <c:pt idx="124">
                  <c:v>80.315235658042667</c:v>
                </c:pt>
                <c:pt idx="125">
                  <c:v>80.195066044915578</c:v>
                </c:pt>
                <c:pt idx="126">
                  <c:v>80.077071199547674</c:v>
                </c:pt>
                <c:pt idx="127">
                  <c:v>79.966638055924307</c:v>
                </c:pt>
                <c:pt idx="128">
                  <c:v>79.880482268846364</c:v>
                </c:pt>
                <c:pt idx="129">
                  <c:v>79.860667618600218</c:v>
                </c:pt>
                <c:pt idx="130">
                  <c:v>79.992625716643232</c:v>
                </c:pt>
                <c:pt idx="131">
                  <c:v>80.410005599665382</c:v>
                </c:pt>
                <c:pt idx="132">
                  <c:v>81.254255109437906</c:v>
                </c:pt>
                <c:pt idx="133">
                  <c:v>82.568762017160822</c:v>
                </c:pt>
                <c:pt idx="134">
                  <c:v>84.169538307252751</c:v>
                </c:pt>
                <c:pt idx="135">
                  <c:v>85.60994459502362</c:v>
                </c:pt>
                <c:pt idx="136">
                  <c:v>86.341869429483111</c:v>
                </c:pt>
                <c:pt idx="137">
                  <c:v>86.019120072214932</c:v>
                </c:pt>
                <c:pt idx="138">
                  <c:v>84.720870241139721</c:v>
                </c:pt>
                <c:pt idx="139">
                  <c:v>82.902350568067988</c:v>
                </c:pt>
                <c:pt idx="140">
                  <c:v>81.113867383812263</c:v>
                </c:pt>
                <c:pt idx="141">
                  <c:v>79.721025991077937</c:v>
                </c:pt>
                <c:pt idx="142">
                  <c:v>78.812569945230152</c:v>
                </c:pt>
                <c:pt idx="143">
                  <c:v>78.287715542074864</c:v>
                </c:pt>
                <c:pt idx="144">
                  <c:v>77.993357778540968</c:v>
                </c:pt>
                <c:pt idx="145">
                  <c:v>77.809794328713025</c:v>
                </c:pt>
                <c:pt idx="146">
                  <c:v>77.669892622881193</c:v>
                </c:pt>
                <c:pt idx="147">
                  <c:v>77.544292939360218</c:v>
                </c:pt>
                <c:pt idx="148">
                  <c:v>77.422625916808201</c:v>
                </c:pt>
                <c:pt idx="149">
                  <c:v>77.301880017012508</c:v>
                </c:pt>
                <c:pt idx="150">
                  <c:v>77.181329101071086</c:v>
                </c:pt>
                <c:pt idx="151">
                  <c:v>77.060827800961462</c:v>
                </c:pt>
                <c:pt idx="152">
                  <c:v>76.940352829624189</c:v>
                </c:pt>
                <c:pt idx="153">
                  <c:v>76.819902121616252</c:v>
                </c:pt>
                <c:pt idx="154">
                  <c:v>76.699476489279377</c:v>
                </c:pt>
                <c:pt idx="155">
                  <c:v>76.579076847876522</c:v>
                </c:pt>
                <c:pt idx="156">
                  <c:v>76.45870387531339</c:v>
                </c:pt>
                <c:pt idx="157">
                  <c:v>76.338357992366923</c:v>
                </c:pt>
                <c:pt idx="158">
                  <c:v>76.218039380536709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93.44765325159014</c:v>
                </c:pt>
                <c:pt idx="1">
                  <c:v>93.578689996393649</c:v>
                </c:pt>
                <c:pt idx="2">
                  <c:v>93.708773064568774</c:v>
                </c:pt>
                <c:pt idx="3">
                  <c:v>93.837755263535058</c:v>
                </c:pt>
                <c:pt idx="4">
                  <c:v>93.965471778141776</c:v>
                </c:pt>
                <c:pt idx="5">
                  <c:v>94.091738563491077</c:v>
                </c:pt>
                <c:pt idx="6">
                  <c:v>94.216350677175029</c:v>
                </c:pt>
                <c:pt idx="7">
                  <c:v>94.339080569078078</c:v>
                </c:pt>
                <c:pt idx="8">
                  <c:v>94.459676352819642</c:v>
                </c:pt>
                <c:pt idx="9">
                  <c:v>94.577860089792594</c:v>
                </c:pt>
                <c:pt idx="10">
                  <c:v>94.693326124612113</c:v>
                </c:pt>
                <c:pt idx="11">
                  <c:v>94.805739519606817</c:v>
                </c:pt>
                <c:pt idx="12">
                  <c:v>94.914734645665192</c:v>
                </c:pt>
                <c:pt idx="13">
                  <c:v>95.019913997128057</c:v>
                </c:pt>
                <c:pt idx="14">
                  <c:v>95.120847309212408</c:v>
                </c:pt>
                <c:pt idx="15">
                  <c:v>95.217071067252306</c:v>
                </c:pt>
                <c:pt idx="16">
                  <c:v>95.308088507289057</c:v>
                </c:pt>
                <c:pt idx="17">
                  <c:v>95.393370216502092</c:v>
                </c:pt>
                <c:pt idx="18">
                  <c:v>95.472355448728536</c:v>
                </c:pt>
                <c:pt idx="19">
                  <c:v>95.544454273779237</c:v>
                </c:pt>
                <c:pt idx="20">
                  <c:v>95.609050678174739</c:v>
                </c:pt>
                <c:pt idx="21">
                  <c:v>95.665506727931671</c:v>
                </c:pt>
                <c:pt idx="22">
                  <c:v>95.713167889743346</c:v>
                </c:pt>
                <c:pt idx="23">
                  <c:v>95.751369584012465</c:v>
                </c:pt>
                <c:pt idx="24">
                  <c:v>95.779445010646256</c:v>
                </c:pt>
                <c:pt idx="25">
                  <c:v>95.796734245680113</c:v>
                </c:pt>
                <c:pt idx="26">
                  <c:v>95.802594553662104</c:v>
                </c:pt>
                <c:pt idx="27">
                  <c:v>95.796411798166702</c:v>
                </c:pt>
                <c:pt idx="28">
                  <c:v>95.777612762725269</c:v>
                </c:pt>
                <c:pt idx="29">
                  <c:v>95.745678119952345</c:v>
                </c:pt>
                <c:pt idx="30">
                  <c:v>95.700155712010272</c:v>
                </c:pt>
                <c:pt idx="31">
                  <c:v>95.640673736184212</c:v>
                </c:pt>
                <c:pt idx="32">
                  <c:v>95.566953371435901</c:v>
                </c:pt>
                <c:pt idx="33">
                  <c:v>95.478820341899848</c:v>
                </c:pt>
                <c:pt idx="34">
                  <c:v>95.376214897601955</c:v>
                </c:pt>
                <c:pt idx="35">
                  <c:v>95.259199706367568</c:v>
                </c:pt>
                <c:pt idx="36">
                  <c:v>95.127965197236037</c:v>
                </c:pt>
                <c:pt idx="37">
                  <c:v>94.982831975435943</c:v>
                </c:pt>
                <c:pt idx="38">
                  <c:v>94.824250039780821</c:v>
                </c:pt>
                <c:pt idx="39">
                  <c:v>94.652794669685335</c:v>
                </c:pt>
                <c:pt idx="40">
                  <c:v>94.469159002391578</c:v>
                </c:pt>
                <c:pt idx="41">
                  <c:v>94.274143480666623</c:v>
                </c:pt>
                <c:pt idx="42">
                  <c:v>94.068642505179724</c:v>
                </c:pt>
                <c:pt idx="43">
                  <c:v>93.853628762031875</c:v>
                </c:pt>
                <c:pt idx="44">
                  <c:v>93.630135803910235</c:v>
                </c:pt>
                <c:pt idx="45">
                  <c:v>93.399239535069739</c:v>
                </c:pt>
                <c:pt idx="46">
                  <c:v>93.162039281229568</c:v>
                </c:pt>
                <c:pt idx="47">
                  <c:v>92.919639114784076</c:v>
                </c:pt>
                <c:pt idx="48">
                  <c:v>92.673130056480488</c:v>
                </c:pt>
                <c:pt idx="49">
                  <c:v>92.423573693115685</c:v>
                </c:pt>
                <c:pt idx="50">
                  <c:v>92.171987645344643</c:v>
                </c:pt>
                <c:pt idx="51">
                  <c:v>91.919333200053558</c:v>
                </c:pt>
                <c:pt idx="52">
                  <c:v>91.666505297699544</c:v>
                </c:pt>
                <c:pt idx="53">
                  <c:v>91.414324945429556</c:v>
                </c:pt>
                <c:pt idx="54">
                  <c:v>91.163534018922348</c:v>
                </c:pt>
                <c:pt idx="55">
                  <c:v>90.914792324967209</c:v>
                </c:pt>
                <c:pt idx="56">
                  <c:v>90.668676725842047</c:v>
                </c:pt>
                <c:pt idx="57">
                  <c:v>90.425682076586739</c:v>
                </c:pt>
                <c:pt idx="58">
                  <c:v>90.186223696554933</c:v>
                </c:pt>
                <c:pt idx="59">
                  <c:v>89.950641085138102</c:v>
                </c:pt>
                <c:pt idx="60">
                  <c:v>89.719202595402223</c:v>
                </c:pt>
                <c:pt idx="61">
                  <c:v>89.492110795254121</c:v>
                </c:pt>
                <c:pt idx="62">
                  <c:v>89.269508270292832</c:v>
                </c:pt>
                <c:pt idx="63">
                  <c:v>89.051483652548541</c:v>
                </c:pt>
                <c:pt idx="64">
                  <c:v>88.838077692113131</c:v>
                </c:pt>
                <c:pt idx="65">
                  <c:v>88.62928922196545</c:v>
                </c:pt>
                <c:pt idx="66">
                  <c:v>88.425080898360605</c:v>
                </c:pt>
                <c:pt idx="67">
                  <c:v>88.225384628763067</c:v>
                </c:pt>
                <c:pt idx="68">
                  <c:v>88.030106625683061</c:v>
                </c:pt>
                <c:pt idx="69">
                  <c:v>87.839132047527201</c:v>
                </c:pt>
                <c:pt idx="70">
                  <c:v>87.652329206596207</c:v>
                </c:pt>
                <c:pt idx="71">
                  <c:v>87.469553339771551</c:v>
                </c:pt>
                <c:pt idx="72">
                  <c:v>87.290649949491396</c:v>
                </c:pt>
                <c:pt idx="73">
                  <c:v>87.115457731686334</c:v>
                </c:pt>
                <c:pt idx="74">
                  <c:v>86.943811113821127</c:v>
                </c:pt>
                <c:pt idx="75">
                  <c:v>86.775542430482332</c:v>
                </c:pt>
                <c:pt idx="76">
                  <c:v>86.610483766459396</c:v>
                </c:pt>
                <c:pt idx="77">
                  <c:v>86.448468498349129</c:v>
                </c:pt>
                <c:pt idx="78">
                  <c:v>86.289332565693925</c:v>
                </c:pt>
                <c:pt idx="79">
                  <c:v>86.132915501824641</c:v>
                </c:pt>
                <c:pt idx="80">
                  <c:v>85.97906125315258</c:v>
                </c:pt>
                <c:pt idx="81">
                  <c:v>85.827618813832501</c:v>
                </c:pt>
                <c:pt idx="82">
                  <c:v>85.678442700660881</c:v>
                </c:pt>
                <c:pt idx="83">
                  <c:v>85.531393290894997</c:v>
                </c:pt>
                <c:pt idx="84">
                  <c:v>85.386337043475265</c:v>
                </c:pt>
                <c:pt idx="85">
                  <c:v>85.243146621972684</c:v>
                </c:pt>
                <c:pt idx="86">
                  <c:v>85.101700935512952</c:v>
                </c:pt>
                <c:pt idx="87">
                  <c:v>84.961885111980507</c:v>
                </c:pt>
                <c:pt idx="88">
                  <c:v>84.823590416001693</c:v>
                </c:pt>
                <c:pt idx="89">
                  <c:v>84.6867141225528</c:v>
                </c:pt>
                <c:pt idx="90">
                  <c:v>84.551159355542239</c:v>
                </c:pt>
                <c:pt idx="91">
                  <c:v>84.416834899372475</c:v>
                </c:pt>
                <c:pt idx="92">
                  <c:v>84.283654990290742</c:v>
                </c:pt>
                <c:pt idx="93">
                  <c:v>84.151539093279823</c:v>
                </c:pt>
                <c:pt idx="94">
                  <c:v>84.020411669312281</c:v>
                </c:pt>
                <c:pt idx="95">
                  <c:v>83.890201936980759</c:v>
                </c:pt>
                <c:pt idx="96">
                  <c:v>83.760843631815376</c:v>
                </c:pt>
                <c:pt idx="97">
                  <c:v>83.632274765993586</c:v>
                </c:pt>
                <c:pt idx="98">
                  <c:v>83.504437390630159</c:v>
                </c:pt>
                <c:pt idx="99">
                  <c:v>83.377277362394196</c:v>
                </c:pt>
                <c:pt idx="100">
                  <c:v>83.250744115828766</c:v>
                </c:pt>
                <c:pt idx="101">
                  <c:v>83.124790442437956</c:v>
                </c:pt>
                <c:pt idx="102">
                  <c:v>82.999372277348755</c:v>
                </c:pt>
                <c:pt idx="103">
                  <c:v>82.874448494146364</c:v>
                </c:pt>
                <c:pt idx="104">
                  <c:v>82.749980708312322</c:v>
                </c:pt>
                <c:pt idx="105">
                  <c:v>82.625933089564455</c:v>
                </c:pt>
                <c:pt idx="106">
                  <c:v>82.502272183297109</c:v>
                </c:pt>
                <c:pt idx="107">
                  <c:v>82.378966741248874</c:v>
                </c:pt>
                <c:pt idx="108">
                  <c:v>82.255987561477284</c:v>
                </c:pt>
                <c:pt idx="109">
                  <c:v>82.133307337693211</c:v>
                </c:pt>
                <c:pt idx="110">
                  <c:v>82.010900517997257</c:v>
                </c:pt>
                <c:pt idx="111">
                  <c:v>81.888743173065009</c:v>
                </c:pt>
                <c:pt idx="112">
                  <c:v>81.766812873840649</c:v>
                </c:pt>
                <c:pt idx="113">
                  <c:v>81.645088578819013</c:v>
                </c:pt>
                <c:pt idx="114">
                  <c:v>81.523550531016397</c:v>
                </c:pt>
                <c:pt idx="115">
                  <c:v>81.402180164748188</c:v>
                </c:pt>
                <c:pt idx="116">
                  <c:v>81.280960022340579</c:v>
                </c:pt>
                <c:pt idx="117">
                  <c:v>81.159873680896538</c:v>
                </c:pt>
                <c:pt idx="118">
                  <c:v>81.038905689210182</c:v>
                </c:pt>
                <c:pt idx="119">
                  <c:v>80.918041514868918</c:v>
                </c:pt>
                <c:pt idx="120">
                  <c:v>80.797267501496464</c:v>
                </c:pt>
                <c:pt idx="121">
                  <c:v>80.676570835965805</c:v>
                </c:pt>
                <c:pt idx="122">
                  <c:v>80.555939525245719</c:v>
                </c:pt>
                <c:pt idx="123">
                  <c:v>80.435362382341424</c:v>
                </c:pt>
                <c:pt idx="124">
                  <c:v>80.314829020546895</c:v>
                </c:pt>
                <c:pt idx="125">
                  <c:v>80.194329854954077</c:v>
                </c:pt>
                <c:pt idx="126">
                  <c:v>80.073856109876289</c:v>
                </c:pt>
                <c:pt idx="127">
                  <c:v>79.953399830552399</c:v>
                </c:pt>
                <c:pt idx="128">
                  <c:v>79.832953897230041</c:v>
                </c:pt>
                <c:pt idx="129">
                  <c:v>79.712512039504418</c:v>
                </c:pt>
                <c:pt idx="130">
                  <c:v>79.592068848640139</c:v>
                </c:pt>
                <c:pt idx="131">
                  <c:v>79.471619785552946</c:v>
                </c:pt>
                <c:pt idx="132">
                  <c:v>79.351161182197899</c:v>
                </c:pt>
                <c:pt idx="133">
                  <c:v>79.230690234314594</c:v>
                </c:pt>
                <c:pt idx="134">
                  <c:v>79.110204983821646</c:v>
                </c:pt>
                <c:pt idx="135">
                  <c:v>78.989704289623376</c:v>
                </c:pt>
                <c:pt idx="136">
                  <c:v>78.86918778617067</c:v>
                </c:pt>
                <c:pt idx="137">
                  <c:v>78.748655829767756</c:v>
                </c:pt>
                <c:pt idx="138">
                  <c:v>78.628109433296601</c:v>
                </c:pt>
                <c:pt idx="139">
                  <c:v>78.5075501906868</c:v>
                </c:pt>
                <c:pt idx="140">
                  <c:v>78.386980193043669</c:v>
                </c:pt>
                <c:pt idx="141">
                  <c:v>78.266401938813345</c:v>
                </c:pt>
                <c:pt idx="142">
                  <c:v>78.145818240676562</c:v>
                </c:pt>
                <c:pt idx="143">
                  <c:v>78.025232132002941</c:v>
                </c:pt>
                <c:pt idx="144">
                  <c:v>77.904646775657923</c:v>
                </c:pt>
                <c:pt idx="145">
                  <c:v>77.784065377749783</c:v>
                </c:pt>
                <c:pt idx="146">
                  <c:v>77.663491108557551</c:v>
                </c:pt>
                <c:pt idx="147">
                  <c:v>77.542927032429745</c:v>
                </c:pt>
                <c:pt idx="148">
                  <c:v>77.422376047929362</c:v>
                </c:pt>
                <c:pt idx="149">
                  <c:v>77.301840838965532</c:v>
                </c:pt>
                <c:pt idx="150">
                  <c:v>77.181323837135054</c:v>
                </c:pt>
                <c:pt idx="151">
                  <c:v>77.060827195030754</c:v>
                </c:pt>
                <c:pt idx="152">
                  <c:v>76.940352769879965</c:v>
                </c:pt>
                <c:pt idx="153">
                  <c:v>76.819902116571342</c:v>
                </c:pt>
                <c:pt idx="154">
                  <c:v>76.699476488914598</c:v>
                </c:pt>
                <c:pt idx="155">
                  <c:v>76.579076847853941</c:v>
                </c:pt>
                <c:pt idx="156">
                  <c:v>76.458703875312196</c:v>
                </c:pt>
                <c:pt idx="157">
                  <c:v>76.338357992366866</c:v>
                </c:pt>
                <c:pt idx="158">
                  <c:v>76.218039380536709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94.775999999999996</c:v>
                </c:pt>
                <c:pt idx="1">
                  <c:v>93.706999999999994</c:v>
                </c:pt>
                <c:pt idx="2">
                  <c:v>96.052000000000007</c:v>
                </c:pt>
                <c:pt idx="3">
                  <c:v>92.759</c:v>
                </c:pt>
                <c:pt idx="4">
                  <c:v>95.275999999999996</c:v>
                </c:pt>
                <c:pt idx="5">
                  <c:v>94.120999999999995</c:v>
                </c:pt>
                <c:pt idx="6">
                  <c:v>93.102999999999994</c:v>
                </c:pt>
                <c:pt idx="7">
                  <c:v>94.759</c:v>
                </c:pt>
                <c:pt idx="8">
                  <c:v>94.897000000000006</c:v>
                </c:pt>
                <c:pt idx="9">
                  <c:v>92.828000000000003</c:v>
                </c:pt>
                <c:pt idx="10">
                  <c:v>92.81</c:v>
                </c:pt>
                <c:pt idx="11">
                  <c:v>94.069000000000003</c:v>
                </c:pt>
                <c:pt idx="12">
                  <c:v>92.724000000000004</c:v>
                </c:pt>
                <c:pt idx="13">
                  <c:v>93.328000000000003</c:v>
                </c:pt>
                <c:pt idx="14">
                  <c:v>93.724000000000004</c:v>
                </c:pt>
                <c:pt idx="15">
                  <c:v>96.293000000000006</c:v>
                </c:pt>
                <c:pt idx="16">
                  <c:v>92.983000000000004</c:v>
                </c:pt>
                <c:pt idx="17">
                  <c:v>95.585999999999999</c:v>
                </c:pt>
                <c:pt idx="18">
                  <c:v>93.569000000000003</c:v>
                </c:pt>
                <c:pt idx="19">
                  <c:v>92.5</c:v>
                </c:pt>
                <c:pt idx="20">
                  <c:v>93.585999999999999</c:v>
                </c:pt>
                <c:pt idx="21">
                  <c:v>93.516999999999996</c:v>
                </c:pt>
                <c:pt idx="22">
                  <c:v>96.241</c:v>
                </c:pt>
                <c:pt idx="23">
                  <c:v>95.585999999999999</c:v>
                </c:pt>
                <c:pt idx="24">
                  <c:v>95.016999999999996</c:v>
                </c:pt>
                <c:pt idx="25">
                  <c:v>95.879000000000005</c:v>
                </c:pt>
                <c:pt idx="26">
                  <c:v>93.947999999999993</c:v>
                </c:pt>
                <c:pt idx="27">
                  <c:v>95.861999999999995</c:v>
                </c:pt>
                <c:pt idx="28">
                  <c:v>93.552000000000007</c:v>
                </c:pt>
                <c:pt idx="29">
                  <c:v>96.085999999999999</c:v>
                </c:pt>
                <c:pt idx="30">
                  <c:v>97.102999999999994</c:v>
                </c:pt>
                <c:pt idx="31">
                  <c:v>96.655000000000001</c:v>
                </c:pt>
                <c:pt idx="32">
                  <c:v>99.361999999999995</c:v>
                </c:pt>
                <c:pt idx="33">
                  <c:v>98.138000000000005</c:v>
                </c:pt>
                <c:pt idx="34">
                  <c:v>98.259</c:v>
                </c:pt>
                <c:pt idx="35">
                  <c:v>99.379000000000005</c:v>
                </c:pt>
                <c:pt idx="36">
                  <c:v>102.569</c:v>
                </c:pt>
                <c:pt idx="37">
                  <c:v>101.845</c:v>
                </c:pt>
                <c:pt idx="38">
                  <c:v>100</c:v>
                </c:pt>
                <c:pt idx="39">
                  <c:v>103.55200000000001</c:v>
                </c:pt>
                <c:pt idx="40">
                  <c:v>105.569</c:v>
                </c:pt>
                <c:pt idx="41">
                  <c:v>105.379</c:v>
                </c:pt>
                <c:pt idx="42">
                  <c:v>106.5</c:v>
                </c:pt>
                <c:pt idx="43">
                  <c:v>108.845</c:v>
                </c:pt>
                <c:pt idx="44">
                  <c:v>114.086</c:v>
                </c:pt>
                <c:pt idx="45">
                  <c:v>117.414</c:v>
                </c:pt>
                <c:pt idx="46">
                  <c:v>123.845</c:v>
                </c:pt>
                <c:pt idx="47">
                  <c:v>129.10300000000001</c:v>
                </c:pt>
                <c:pt idx="48">
                  <c:v>139.43100000000001</c:v>
                </c:pt>
                <c:pt idx="49">
                  <c:v>154.483</c:v>
                </c:pt>
                <c:pt idx="50">
                  <c:v>167.56899999999999</c:v>
                </c:pt>
                <c:pt idx="51">
                  <c:v>184.24100000000001</c:v>
                </c:pt>
                <c:pt idx="52">
                  <c:v>199.63800000000001</c:v>
                </c:pt>
                <c:pt idx="53">
                  <c:v>212.25899999999999</c:v>
                </c:pt>
                <c:pt idx="54">
                  <c:v>221.94800000000001</c:v>
                </c:pt>
                <c:pt idx="55">
                  <c:v>227.29300000000001</c:v>
                </c:pt>
                <c:pt idx="56">
                  <c:v>227.94800000000001</c:v>
                </c:pt>
                <c:pt idx="57">
                  <c:v>226.25899999999999</c:v>
                </c:pt>
                <c:pt idx="58">
                  <c:v>219.13800000000001</c:v>
                </c:pt>
                <c:pt idx="59">
                  <c:v>201.55199999999999</c:v>
                </c:pt>
                <c:pt idx="60">
                  <c:v>169.13800000000001</c:v>
                </c:pt>
                <c:pt idx="61">
                  <c:v>128.86199999999999</c:v>
                </c:pt>
                <c:pt idx="62">
                  <c:v>104.759</c:v>
                </c:pt>
                <c:pt idx="63">
                  <c:v>99.516999999999996</c:v>
                </c:pt>
                <c:pt idx="64">
                  <c:v>99.430999999999997</c:v>
                </c:pt>
                <c:pt idx="65">
                  <c:v>99.344999999999999</c:v>
                </c:pt>
                <c:pt idx="66">
                  <c:v>101.431</c:v>
                </c:pt>
                <c:pt idx="67">
                  <c:v>106.069</c:v>
                </c:pt>
                <c:pt idx="68">
                  <c:v>112.845</c:v>
                </c:pt>
                <c:pt idx="69">
                  <c:v>117.914</c:v>
                </c:pt>
                <c:pt idx="70">
                  <c:v>129.27600000000001</c:v>
                </c:pt>
                <c:pt idx="71">
                  <c:v>142.93100000000001</c:v>
                </c:pt>
                <c:pt idx="72">
                  <c:v>155.46600000000001</c:v>
                </c:pt>
                <c:pt idx="73">
                  <c:v>168.05199999999999</c:v>
                </c:pt>
                <c:pt idx="74">
                  <c:v>175.86199999999999</c:v>
                </c:pt>
                <c:pt idx="75">
                  <c:v>183.77600000000001</c:v>
                </c:pt>
                <c:pt idx="76">
                  <c:v>184.483</c:v>
                </c:pt>
                <c:pt idx="77">
                  <c:v>183.70699999999999</c:v>
                </c:pt>
                <c:pt idx="78">
                  <c:v>175.93100000000001</c:v>
                </c:pt>
                <c:pt idx="79">
                  <c:v>158.672</c:v>
                </c:pt>
                <c:pt idx="80">
                  <c:v>127.19</c:v>
                </c:pt>
                <c:pt idx="81">
                  <c:v>102.96599999999999</c:v>
                </c:pt>
                <c:pt idx="82">
                  <c:v>90.897000000000006</c:v>
                </c:pt>
                <c:pt idx="83">
                  <c:v>86.361999999999995</c:v>
                </c:pt>
                <c:pt idx="84">
                  <c:v>87.414000000000001</c:v>
                </c:pt>
                <c:pt idx="85">
                  <c:v>85.844999999999999</c:v>
                </c:pt>
                <c:pt idx="86">
                  <c:v>86.5</c:v>
                </c:pt>
                <c:pt idx="87">
                  <c:v>84.085999999999999</c:v>
                </c:pt>
                <c:pt idx="88">
                  <c:v>87.620999999999995</c:v>
                </c:pt>
                <c:pt idx="89">
                  <c:v>85.138000000000005</c:v>
                </c:pt>
                <c:pt idx="90">
                  <c:v>86.138000000000005</c:v>
                </c:pt>
                <c:pt idx="91">
                  <c:v>83.534000000000006</c:v>
                </c:pt>
                <c:pt idx="92">
                  <c:v>87.052000000000007</c:v>
                </c:pt>
                <c:pt idx="93">
                  <c:v>84.775999999999996</c:v>
                </c:pt>
                <c:pt idx="94">
                  <c:v>87.155000000000001</c:v>
                </c:pt>
                <c:pt idx="95">
                  <c:v>84.224000000000004</c:v>
                </c:pt>
                <c:pt idx="96">
                  <c:v>86.793000000000006</c:v>
                </c:pt>
                <c:pt idx="97">
                  <c:v>83.034000000000006</c:v>
                </c:pt>
                <c:pt idx="98">
                  <c:v>86.947999999999993</c:v>
                </c:pt>
                <c:pt idx="99">
                  <c:v>84.171999999999997</c:v>
                </c:pt>
                <c:pt idx="100">
                  <c:v>83.552000000000007</c:v>
                </c:pt>
                <c:pt idx="101">
                  <c:v>87.671999999999997</c:v>
                </c:pt>
                <c:pt idx="102">
                  <c:v>87.414000000000001</c:v>
                </c:pt>
                <c:pt idx="103">
                  <c:v>88.69</c:v>
                </c:pt>
                <c:pt idx="104">
                  <c:v>87.155000000000001</c:v>
                </c:pt>
                <c:pt idx="105">
                  <c:v>88.5</c:v>
                </c:pt>
                <c:pt idx="106">
                  <c:v>92.224000000000004</c:v>
                </c:pt>
                <c:pt idx="107">
                  <c:v>94.138000000000005</c:v>
                </c:pt>
                <c:pt idx="108">
                  <c:v>93.034000000000006</c:v>
                </c:pt>
                <c:pt idx="109">
                  <c:v>95.085999999999999</c:v>
                </c:pt>
                <c:pt idx="110">
                  <c:v>94.741</c:v>
                </c:pt>
                <c:pt idx="111">
                  <c:v>95.361999999999995</c:v>
                </c:pt>
                <c:pt idx="112">
                  <c:v>91.397000000000006</c:v>
                </c:pt>
                <c:pt idx="113">
                  <c:v>88.034000000000006</c:v>
                </c:pt>
                <c:pt idx="114">
                  <c:v>87.052000000000007</c:v>
                </c:pt>
                <c:pt idx="115">
                  <c:v>85.397000000000006</c:v>
                </c:pt>
                <c:pt idx="116">
                  <c:v>81.102999999999994</c:v>
                </c:pt>
                <c:pt idx="117">
                  <c:v>80.397000000000006</c:v>
                </c:pt>
                <c:pt idx="118">
                  <c:v>81.724000000000004</c:v>
                </c:pt>
                <c:pt idx="119">
                  <c:v>83.31</c:v>
                </c:pt>
                <c:pt idx="120">
                  <c:v>83.534000000000006</c:v>
                </c:pt>
                <c:pt idx="121">
                  <c:v>82.397000000000006</c:v>
                </c:pt>
                <c:pt idx="122">
                  <c:v>81.741</c:v>
                </c:pt>
                <c:pt idx="123">
                  <c:v>79.724000000000004</c:v>
                </c:pt>
                <c:pt idx="124">
                  <c:v>82.328000000000003</c:v>
                </c:pt>
                <c:pt idx="125">
                  <c:v>81.206999999999994</c:v>
                </c:pt>
                <c:pt idx="126">
                  <c:v>79.947999999999993</c:v>
                </c:pt>
                <c:pt idx="127">
                  <c:v>81.224000000000004</c:v>
                </c:pt>
                <c:pt idx="128">
                  <c:v>80.947999999999993</c:v>
                </c:pt>
                <c:pt idx="129">
                  <c:v>82.741</c:v>
                </c:pt>
                <c:pt idx="130">
                  <c:v>83.69</c:v>
                </c:pt>
                <c:pt idx="131">
                  <c:v>81.483000000000004</c:v>
                </c:pt>
                <c:pt idx="132">
                  <c:v>84.275999999999996</c:v>
                </c:pt>
                <c:pt idx="133">
                  <c:v>84.914000000000001</c:v>
                </c:pt>
                <c:pt idx="134">
                  <c:v>86.293000000000006</c:v>
                </c:pt>
                <c:pt idx="135">
                  <c:v>89.034000000000006</c:v>
                </c:pt>
                <c:pt idx="136">
                  <c:v>88.275999999999996</c:v>
                </c:pt>
                <c:pt idx="137">
                  <c:v>87.5</c:v>
                </c:pt>
                <c:pt idx="138">
                  <c:v>84.516999999999996</c:v>
                </c:pt>
                <c:pt idx="139">
                  <c:v>83.206999999999994</c:v>
                </c:pt>
                <c:pt idx="140">
                  <c:v>83</c:v>
                </c:pt>
                <c:pt idx="141">
                  <c:v>80.879000000000005</c:v>
                </c:pt>
                <c:pt idx="142">
                  <c:v>79.914000000000001</c:v>
                </c:pt>
                <c:pt idx="143">
                  <c:v>78.914000000000001</c:v>
                </c:pt>
                <c:pt idx="144">
                  <c:v>78.861999999999995</c:v>
                </c:pt>
                <c:pt idx="145">
                  <c:v>80.585999999999999</c:v>
                </c:pt>
                <c:pt idx="146">
                  <c:v>79.275999999999996</c:v>
                </c:pt>
                <c:pt idx="147">
                  <c:v>79.947999999999993</c:v>
                </c:pt>
                <c:pt idx="148">
                  <c:v>77.655000000000001</c:v>
                </c:pt>
                <c:pt idx="149">
                  <c:v>79.414000000000001</c:v>
                </c:pt>
                <c:pt idx="150">
                  <c:v>77.465999999999994</c:v>
                </c:pt>
                <c:pt idx="151">
                  <c:v>78.397000000000006</c:v>
                </c:pt>
                <c:pt idx="152">
                  <c:v>76.724000000000004</c:v>
                </c:pt>
                <c:pt idx="153">
                  <c:v>77.724000000000004</c:v>
                </c:pt>
                <c:pt idx="154">
                  <c:v>77.620999999999995</c:v>
                </c:pt>
                <c:pt idx="155">
                  <c:v>76.930999999999997</c:v>
                </c:pt>
                <c:pt idx="156">
                  <c:v>77.81</c:v>
                </c:pt>
                <c:pt idx="157">
                  <c:v>76.897000000000006</c:v>
                </c:pt>
                <c:pt idx="158">
                  <c:v>76.569000000000003</c:v>
                </c:pt>
                <c:pt idx="159">
                  <c:v>77.414000000000001</c:v>
                </c:pt>
                <c:pt idx="160">
                  <c:v>75.155000000000001</c:v>
                </c:pt>
                <c:pt idx="161">
                  <c:v>77.706999999999994</c:v>
                </c:pt>
                <c:pt idx="162">
                  <c:v>77.706999999999994</c:v>
                </c:pt>
                <c:pt idx="163">
                  <c:v>75.655000000000001</c:v>
                </c:pt>
                <c:pt idx="164">
                  <c:v>76.293000000000006</c:v>
                </c:pt>
                <c:pt idx="165">
                  <c:v>77.534000000000006</c:v>
                </c:pt>
                <c:pt idx="166">
                  <c:v>75.828000000000003</c:v>
                </c:pt>
                <c:pt idx="167">
                  <c:v>77.965999999999994</c:v>
                </c:pt>
                <c:pt idx="168">
                  <c:v>77.430999999999997</c:v>
                </c:pt>
                <c:pt idx="169">
                  <c:v>75.724000000000004</c:v>
                </c:pt>
                <c:pt idx="170">
                  <c:v>76.914000000000001</c:v>
                </c:pt>
                <c:pt idx="171">
                  <c:v>77.120999999999995</c:v>
                </c:pt>
                <c:pt idx="172">
                  <c:v>77.328000000000003</c:v>
                </c:pt>
                <c:pt idx="173">
                  <c:v>78.671999999999997</c:v>
                </c:pt>
                <c:pt idx="174">
                  <c:v>75.69</c:v>
                </c:pt>
                <c:pt idx="175">
                  <c:v>76.034000000000006</c:v>
                </c:pt>
                <c:pt idx="176">
                  <c:v>76.397000000000006</c:v>
                </c:pt>
                <c:pt idx="177">
                  <c:v>77.930999999999997</c:v>
                </c:pt>
                <c:pt idx="178">
                  <c:v>76.620999999999995</c:v>
                </c:pt>
                <c:pt idx="179">
                  <c:v>74.069000000000003</c:v>
                </c:pt>
                <c:pt idx="180">
                  <c:v>77.275999999999996</c:v>
                </c:pt>
                <c:pt idx="181">
                  <c:v>78.483000000000004</c:v>
                </c:pt>
                <c:pt idx="182">
                  <c:v>78.016999999999996</c:v>
                </c:pt>
                <c:pt idx="183">
                  <c:v>75.638000000000005</c:v>
                </c:pt>
                <c:pt idx="184">
                  <c:v>74.414000000000001</c:v>
                </c:pt>
                <c:pt idx="185">
                  <c:v>76.569000000000003</c:v>
                </c:pt>
                <c:pt idx="186">
                  <c:v>75.102999999999994</c:v>
                </c:pt>
                <c:pt idx="187">
                  <c:v>77.620999999999995</c:v>
                </c:pt>
                <c:pt idx="188">
                  <c:v>76.120999999999995</c:v>
                </c:pt>
                <c:pt idx="189">
                  <c:v>75.569000000000003</c:v>
                </c:pt>
                <c:pt idx="190">
                  <c:v>76.983000000000004</c:v>
                </c:pt>
                <c:pt idx="191">
                  <c:v>72.741</c:v>
                </c:pt>
                <c:pt idx="192">
                  <c:v>74</c:v>
                </c:pt>
                <c:pt idx="193">
                  <c:v>75.483000000000004</c:v>
                </c:pt>
                <c:pt idx="194">
                  <c:v>72.828000000000003</c:v>
                </c:pt>
                <c:pt idx="195">
                  <c:v>75.171999999999997</c:v>
                </c:pt>
                <c:pt idx="196">
                  <c:v>74.897000000000006</c:v>
                </c:pt>
                <c:pt idx="197">
                  <c:v>75.328000000000003</c:v>
                </c:pt>
                <c:pt idx="198">
                  <c:v>75.724000000000004</c:v>
                </c:pt>
                <c:pt idx="199">
                  <c:v>74.724000000000004</c:v>
                </c:pt>
                <c:pt idx="200">
                  <c:v>74.5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91.961507233575773</c:v>
                </c:pt>
                <c:pt idx="2">
                  <c:v>92.171723430760494</c:v>
                </c:pt>
                <c:pt idx="3">
                  <c:v>92.381234440893991</c:v>
                </c:pt>
                <c:pt idx="4">
                  <c:v>92.589896489783513</c:v>
                </c:pt>
                <c:pt idx="5">
                  <c:v>92.797546450038482</c:v>
                </c:pt>
                <c:pt idx="6">
                  <c:v>93.00399987990086</c:v>
                </c:pt>
                <c:pt idx="7">
                  <c:v>93.209048957089607</c:v>
                </c:pt>
                <c:pt idx="8">
                  <c:v>93.412460323150242</c:v>
                </c:pt>
                <c:pt idx="9">
                  <c:v>93.613972860410641</c:v>
                </c:pt>
                <c:pt idx="10">
                  <c:v>93.813295431696517</c:v>
                </c:pt>
                <c:pt idx="11">
                  <c:v>94.01010462281593</c:v>
                </c:pt>
                <c:pt idx="12">
                  <c:v>94.20404254008389</c:v>
                </c:pt>
                <c:pt idx="13">
                  <c:v>94.394714730927078</c:v>
                </c:pt>
                <c:pt idx="14">
                  <c:v>94.581688316932301</c:v>
                </c:pt>
                <c:pt idx="15">
                  <c:v>94.764490459372254</c:v>
                </c:pt>
                <c:pt idx="16">
                  <c:v>94.94260732415762</c:v>
                </c:pt>
                <c:pt idx="17">
                  <c:v>95.115483788515334</c:v>
                </c:pt>
                <c:pt idx="18">
                  <c:v>95.282524256350882</c:v>
                </c:pt>
                <c:pt idx="19">
                  <c:v>95.443095157715575</c:v>
                </c:pt>
                <c:pt idx="20">
                  <c:v>95.596530054936835</c:v>
                </c:pt>
                <c:pt idx="21">
                  <c:v>95.742138847502886</c:v>
                </c:pt>
                <c:pt idx="22">
                  <c:v>95.87922348158375</c:v>
                </c:pt>
                <c:pt idx="23">
                  <c:v>96.007103996112122</c:v>
                </c:pt>
                <c:pt idx="24">
                  <c:v>96.125160892176439</c:v>
                </c:pt>
                <c:pt idx="25">
                  <c:v>96.232902951270376</c:v>
                </c:pt>
                <c:pt idx="26">
                  <c:v>96.330074012520924</c:v>
                </c:pt>
                <c:pt idx="27">
                  <c:v>96.416818051926271</c:v>
                </c:pt>
                <c:pt idx="28">
                  <c:v>96.493929219311084</c:v>
                </c:pt>
                <c:pt idx="29">
                  <c:v>96.563221976306622</c:v>
                </c:pt>
                <c:pt idx="30">
                  <c:v>96.628065285291058</c:v>
                </c:pt>
                <c:pt idx="31">
                  <c:v>96.69413227759172</c:v>
                </c:pt>
                <c:pt idx="32">
                  <c:v>96.770420327805752</c:v>
                </c:pt>
                <c:pt idx="33">
                  <c:v>96.87059222647818</c:v>
                </c:pt>
                <c:pt idx="34">
                  <c:v>97.01467245776908</c:v>
                </c:pt>
                <c:pt idx="35">
                  <c:v>97.231098276381459</c:v>
                </c:pt>
                <c:pt idx="36">
                  <c:v>97.559068694498308</c:v>
                </c:pt>
                <c:pt idx="37">
                  <c:v>98.051053032776906</c:v>
                </c:pt>
                <c:pt idx="38">
                  <c:v>98.775215733299831</c:v>
                </c:pt>
                <c:pt idx="39">
                  <c:v>99.81739308614921</c:v>
                </c:pt>
                <c:pt idx="40">
                  <c:v>101.28213550045187</c:v>
                </c:pt>
                <c:pt idx="41">
                  <c:v>103.2922293598911</c:v>
                </c:pt>
                <c:pt idx="42">
                  <c:v>105.98606577485707</c:v>
                </c:pt>
                <c:pt idx="43">
                  <c:v>109.51226343566182</c:v>
                </c:pt>
                <c:pt idx="44">
                  <c:v>114.02111004383437</c:v>
                </c:pt>
                <c:pt idx="45">
                  <c:v>119.6526807982094</c:v>
                </c:pt>
                <c:pt idx="46">
                  <c:v>126.52192193017764</c:v>
                </c:pt>
                <c:pt idx="47">
                  <c:v>134.7015228450789</c:v>
                </c:pt>
                <c:pt idx="48">
                  <c:v>144.20398052985232</c:v>
                </c:pt>
                <c:pt idx="49">
                  <c:v>154.96479167750829</c:v>
                </c:pt>
                <c:pt idx="50">
                  <c:v>166.82904997908742</c:v>
                </c:pt>
                <c:pt idx="51">
                  <c:v>179.54344940976108</c:v>
                </c:pt>
                <c:pt idx="52">
                  <c:v>192.75252761837822</c:v>
                </c:pt>
                <c:pt idx="53">
                  <c:v>205.98218344853726</c:v>
                </c:pt>
                <c:pt idx="54">
                  <c:v>218.54261875256043</c:v>
                </c:pt>
                <c:pt idx="55">
                  <c:v>229.20533591703079</c:v>
                </c:pt>
                <c:pt idx="56">
                  <c:v>235.60306166098337</c:v>
                </c:pt>
                <c:pt idx="57">
                  <c:v>233.94221774326363</c:v>
                </c:pt>
                <c:pt idx="58">
                  <c:v>220.41548860143843</c:v>
                </c:pt>
                <c:pt idx="59">
                  <c:v>194.67211137534309</c:v>
                </c:pt>
                <c:pt idx="60">
                  <c:v>162.31090435551747</c:v>
                </c:pt>
                <c:pt idx="61">
                  <c:v>132.46997921388515</c:v>
                </c:pt>
                <c:pt idx="62">
                  <c:v>111.90628350848294</c:v>
                </c:pt>
                <c:pt idx="63">
                  <c:v>101.63170173664381</c:v>
                </c:pt>
                <c:pt idx="64">
                  <c:v>98.708865851416078</c:v>
                </c:pt>
                <c:pt idx="65">
                  <c:v>99.825559583097487</c:v>
                </c:pt>
                <c:pt idx="66">
                  <c:v>103.0728906711291</c:v>
                </c:pt>
                <c:pt idx="67">
                  <c:v>107.78917211702841</c:v>
                </c:pt>
                <c:pt idx="68">
                  <c:v>113.87940988207475</c:v>
                </c:pt>
                <c:pt idx="69">
                  <c:v>121.37465459272786</c:v>
                </c:pt>
                <c:pt idx="70">
                  <c:v>130.25225957579644</c:v>
                </c:pt>
                <c:pt idx="71">
                  <c:v>140.3711569621691</c:v>
                </c:pt>
                <c:pt idx="72">
                  <c:v>151.44404747495955</c:v>
                </c:pt>
                <c:pt idx="73">
                  <c:v>163.0138097374753</c:v>
                </c:pt>
                <c:pt idx="74">
                  <c:v>174.367786195364</c:v>
                </c:pt>
                <c:pt idx="75">
                  <c:v>184.22424434851115</c:v>
                </c:pt>
                <c:pt idx="76">
                  <c:v>190.11105622434809</c:v>
                </c:pt>
                <c:pt idx="77">
                  <c:v>188.17843004375896</c:v>
                </c:pt>
                <c:pt idx="78">
                  <c:v>175.14745700445036</c:v>
                </c:pt>
                <c:pt idx="79">
                  <c:v>152.23020979745837</c:v>
                </c:pt>
                <c:pt idx="80">
                  <c:v>126.44456700196498</c:v>
                </c:pt>
                <c:pt idx="81">
                  <c:v>105.92886781439088</c:v>
                </c:pt>
                <c:pt idx="82">
                  <c:v>94.057874806060255</c:v>
                </c:pt>
                <c:pt idx="83">
                  <c:v>88.977102189808022</c:v>
                </c:pt>
                <c:pt idx="84">
                  <c:v>87.305822852243608</c:v>
                </c:pt>
                <c:pt idx="85">
                  <c:v>86.811944554954636</c:v>
                </c:pt>
                <c:pt idx="86">
                  <c:v>86.606938479262951</c:v>
                </c:pt>
                <c:pt idx="87">
                  <c:v>86.454152393995344</c:v>
                </c:pt>
                <c:pt idx="88">
                  <c:v>86.309607855645993</c:v>
                </c:pt>
                <c:pt idx="89">
                  <c:v>86.167407892006338</c:v>
                </c:pt>
                <c:pt idx="90">
                  <c:v>86.02689260377781</c:v>
                </c:pt>
                <c:pt idx="91">
                  <c:v>85.88792526897474</c:v>
                </c:pt>
                <c:pt idx="92">
                  <c:v>85.750439040065785</c:v>
                </c:pt>
                <c:pt idx="93">
                  <c:v>85.614465352069132</c:v>
                </c:pt>
                <c:pt idx="94">
                  <c:v>85.480306567411219</c:v>
                </c:pt>
                <c:pt idx="95">
                  <c:v>85.348980676743736</c:v>
                </c:pt>
                <c:pt idx="96">
                  <c:v>85.223246411065588</c:v>
                </c:pt>
                <c:pt idx="97">
                  <c:v>85.109716915858755</c:v>
                </c:pt>
                <c:pt idx="98">
                  <c:v>85.022692630385976</c:v>
                </c:pt>
                <c:pt idx="99">
                  <c:v>84.990080496752825</c:v>
                </c:pt>
                <c:pt idx="100">
                  <c:v>85.060621756073573</c:v>
                </c:pt>
                <c:pt idx="101">
                  <c:v>85.309224117573123</c:v>
                </c:pt>
                <c:pt idx="102">
                  <c:v>85.833896546891097</c:v>
                </c:pt>
                <c:pt idx="103">
                  <c:v>86.735748494067863</c:v>
                </c:pt>
                <c:pt idx="104">
                  <c:v>88.076655664297604</c:v>
                </c:pt>
                <c:pt idx="105">
                  <c:v>89.820872804074057</c:v>
                </c:pt>
                <c:pt idx="106">
                  <c:v>91.784959836339539</c:v>
                </c:pt>
                <c:pt idx="107">
                  <c:v>93.633428571712756</c:v>
                </c:pt>
                <c:pt idx="108">
                  <c:v>94.948926741996274</c:v>
                </c:pt>
                <c:pt idx="109">
                  <c:v>95.368632053068026</c:v>
                </c:pt>
                <c:pt idx="110">
                  <c:v>94.730297040718028</c:v>
                </c:pt>
                <c:pt idx="111">
                  <c:v>93.149062288440746</c:v>
                </c:pt>
                <c:pt idx="112">
                  <c:v>90.976242541940749</c:v>
                </c:pt>
                <c:pt idx="113">
                  <c:v>88.659676974582879</c:v>
                </c:pt>
                <c:pt idx="114">
                  <c:v>86.582422457368523</c:v>
                </c:pt>
                <c:pt idx="115">
                  <c:v>84.960178181848264</c:v>
                </c:pt>
                <c:pt idx="116">
                  <c:v>83.830545875726543</c:v>
                </c:pt>
                <c:pt idx="117">
                  <c:v>83.1106211584558</c:v>
                </c:pt>
                <c:pt idx="118">
                  <c:v>82.673117805332339</c:v>
                </c:pt>
                <c:pt idx="119">
                  <c:v>82.402068920933814</c:v>
                </c:pt>
                <c:pt idx="120">
                  <c:v>82.216218438157455</c:v>
                </c:pt>
                <c:pt idx="121">
                  <c:v>82.068541299121847</c:v>
                </c:pt>
                <c:pt idx="122">
                  <c:v>81.935859274120361</c:v>
                </c:pt>
                <c:pt idx="123">
                  <c:v>81.808302742532391</c:v>
                </c:pt>
                <c:pt idx="124">
                  <c:v>81.682339963845109</c:v>
                </c:pt>
                <c:pt idx="125">
                  <c:v>81.557563560675291</c:v>
                </c:pt>
                <c:pt idx="126">
                  <c:v>81.436900134623031</c:v>
                </c:pt>
                <c:pt idx="127">
                  <c:v>81.331352337823986</c:v>
                </c:pt>
                <c:pt idx="128">
                  <c:v>81.272006796350666</c:v>
                </c:pt>
                <c:pt idx="129">
                  <c:v>81.329963367482605</c:v>
                </c:pt>
                <c:pt idx="130">
                  <c:v>81.633247632926128</c:v>
                </c:pt>
                <c:pt idx="131">
                  <c:v>82.349541542998296</c:v>
                </c:pt>
                <c:pt idx="132">
                  <c:v>83.597469558915378</c:v>
                </c:pt>
                <c:pt idx="133">
                  <c:v>85.295549623694498</c:v>
                </c:pt>
                <c:pt idx="134">
                  <c:v>87.053649399510931</c:v>
                </c:pt>
                <c:pt idx="135">
                  <c:v>88.257757821135286</c:v>
                </c:pt>
                <c:pt idx="136">
                  <c:v>88.378308540663795</c:v>
                </c:pt>
                <c:pt idx="137">
                  <c:v>87.303887098099139</c:v>
                </c:pt>
                <c:pt idx="138">
                  <c:v>85.419604925794303</c:v>
                </c:pt>
                <c:pt idx="139">
                  <c:v>83.356766739075809</c:v>
                </c:pt>
                <c:pt idx="140">
                  <c:v>81.631928359978701</c:v>
                </c:pt>
                <c:pt idx="141">
                  <c:v>80.450786022409332</c:v>
                </c:pt>
                <c:pt idx="142">
                  <c:v>79.752007481436706</c:v>
                </c:pt>
                <c:pt idx="143">
                  <c:v>79.365432117544998</c:v>
                </c:pt>
                <c:pt idx="144">
                  <c:v>79.13764795987052</c:v>
                </c:pt>
                <c:pt idx="145">
                  <c:v>78.975354061081973</c:v>
                </c:pt>
                <c:pt idx="146">
                  <c:v>78.835327841082531</c:v>
                </c:pt>
                <c:pt idx="147">
                  <c:v>78.701616924336378</c:v>
                </c:pt>
                <c:pt idx="148">
                  <c:v>78.569434251291526</c:v>
                </c:pt>
                <c:pt idx="149">
                  <c:v>78.437607741079859</c:v>
                </c:pt>
                <c:pt idx="150">
                  <c:v>78.305912960321209</c:v>
                </c:pt>
                <c:pt idx="151">
                  <c:v>78.174328091293745</c:v>
                </c:pt>
                <c:pt idx="152">
                  <c:v>78.042865362135984</c:v>
                </c:pt>
                <c:pt idx="153">
                  <c:v>77.911539739698142</c:v>
                </c:pt>
                <c:pt idx="154">
                  <c:v>77.780364174276599</c:v>
                </c:pt>
                <c:pt idx="155">
                  <c:v>77.649349097387571</c:v>
                </c:pt>
                <c:pt idx="156">
                  <c:v>77.518502509756132</c:v>
                </c:pt>
                <c:pt idx="157">
                  <c:v>77.387830156794891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91.961507233569648</c:v>
                </c:pt>
                <c:pt idx="2">
                  <c:v>92.171723430743043</c:v>
                </c:pt>
                <c:pt idx="3">
                  <c:v>92.381234440845162</c:v>
                </c:pt>
                <c:pt idx="4">
                  <c:v>92.589896489649306</c:v>
                </c:pt>
                <c:pt idx="5">
                  <c:v>92.797546449676247</c:v>
                </c:pt>
                <c:pt idx="6">
                  <c:v>93.003999878940633</c:v>
                </c:pt>
                <c:pt idx="7">
                  <c:v>93.209048954589633</c:v>
                </c:pt>
                <c:pt idx="8">
                  <c:v>93.412460316757773</c:v>
                </c:pt>
                <c:pt idx="9">
                  <c:v>93.613972844356951</c:v>
                </c:pt>
                <c:pt idx="10">
                  <c:v>93.813295392100315</c:v>
                </c:pt>
                <c:pt idx="11">
                  <c:v>94.010104526896939</c:v>
                </c:pt>
                <c:pt idx="12">
                  <c:v>94.20404231187733</c:v>
                </c:pt>
                <c:pt idx="13">
                  <c:v>94.394714197685502</c:v>
                </c:pt>
                <c:pt idx="14">
                  <c:v>94.581687093183533</c:v>
                </c:pt>
                <c:pt idx="15">
                  <c:v>94.764487701126697</c:v>
                </c:pt>
                <c:pt idx="16">
                  <c:v>94.942601218309775</c:v>
                </c:pt>
                <c:pt idx="17">
                  <c:v>95.115470513610418</c:v>
                </c:pt>
                <c:pt idx="18">
                  <c:v>95.282495910516118</c:v>
                </c:pt>
                <c:pt idx="19">
                  <c:v>95.443035712148529</c:v>
                </c:pt>
                <c:pt idx="20">
                  <c:v>95.596407615284519</c:v>
                </c:pt>
                <c:pt idx="21">
                  <c:v>95.741891163993785</c:v>
                </c:pt>
                <c:pt idx="22">
                  <c:v>95.878731391643427</c:v>
                </c:pt>
                <c:pt idx="23">
                  <c:v>96.006143790427828</c:v>
                </c:pt>
                <c:pt idx="24">
                  <c:v>96.123320728520412</c:v>
                </c:pt>
                <c:pt idx="25">
                  <c:v>96.229439404823353</c:v>
                </c:pt>
                <c:pt idx="26">
                  <c:v>96.323671388881777</c:v>
                </c:pt>
                <c:pt idx="27">
                  <c:v>96.405193738209235</c:v>
                </c:pt>
                <c:pt idx="28">
                  <c:v>96.473201617294464</c:v>
                </c:pt>
                <c:pt idx="29">
                  <c:v>96.526922263322689</c:v>
                </c:pt>
                <c:pt idx="30">
                  <c:v>96.565630055900087</c:v>
                </c:pt>
                <c:pt idx="31">
                  <c:v>96.588662356056219</c:v>
                </c:pt>
                <c:pt idx="32">
                  <c:v>96.595435689214881</c:v>
                </c:pt>
                <c:pt idx="33">
                  <c:v>96.585461764615587</c:v>
                </c:pt>
                <c:pt idx="34">
                  <c:v>96.558362757598289</c:v>
                </c:pt>
                <c:pt idx="35">
                  <c:v>96.513885239140137</c:v>
                </c:pt>
                <c:pt idx="36">
                  <c:v>96.451912126280476</c:v>
                </c:pt>
                <c:pt idx="37">
                  <c:v>96.372472053160848</c:v>
                </c:pt>
                <c:pt idx="38">
                  <c:v>96.275745628351828</c:v>
                </c:pt>
                <c:pt idx="39">
                  <c:v>96.162068149609752</c:v>
                </c:pt>
                <c:pt idx="40">
                  <c:v>96.031928488106587</c:v>
                </c:pt>
                <c:pt idx="41">
                  <c:v>95.885964022631399</c:v>
                </c:pt>
                <c:pt idx="42">
                  <c:v>95.724951689133988</c:v>
                </c:pt>
                <c:pt idx="43">
                  <c:v>95.549795398853533</c:v>
                </c:pt>
                <c:pt idx="44">
                  <c:v>95.361510254834656</c:v>
                </c:pt>
                <c:pt idx="45">
                  <c:v>95.161204148221643</c:v>
                </c:pt>
                <c:pt idx="46">
                  <c:v>94.950057430882609</c:v>
                </c:pt>
                <c:pt idx="47">
                  <c:v>94.729301431635108</c:v>
                </c:pt>
                <c:pt idx="48">
                  <c:v>94.500196605868737</c:v>
                </c:pt>
                <c:pt idx="49">
                  <c:v>94.264011083419049</c:v>
                </c:pt>
                <c:pt idx="50">
                  <c:v>94.02200031201879</c:v>
                </c:pt>
                <c:pt idx="51">
                  <c:v>93.775388391737323</c:v>
                </c:pt>
                <c:pt idx="52">
                  <c:v>93.525351569883142</c:v>
                </c:pt>
                <c:pt idx="53">
                  <c:v>93.273004227134166</c:v>
                </c:pt>
                <c:pt idx="54">
                  <c:v>93.019387545080761</c:v>
                </c:pt>
                <c:pt idx="55">
                  <c:v>92.765460912462927</c:v>
                </c:pt>
                <c:pt idx="56">
                  <c:v>92.512096009661136</c:v>
                </c:pt>
                <c:pt idx="57">
                  <c:v>92.260073413556114</c:v>
                </c:pt>
                <c:pt idx="58">
                  <c:v>92.010081490385716</c:v>
                </c:pt>
                <c:pt idx="59">
                  <c:v>91.762717293178994</c:v>
                </c:pt>
                <c:pt idx="60">
                  <c:v>91.518489151438359</c:v>
                </c:pt>
                <c:pt idx="61">
                  <c:v>91.277820631380095</c:v>
                </c:pt>
                <c:pt idx="62">
                  <c:v>91.041055551849823</c:v>
                </c:pt>
                <c:pt idx="63">
                  <c:v>90.808463760293179</c:v>
                </c:pt>
                <c:pt idx="64">
                  <c:v>90.580247401204971</c:v>
                </c:pt>
                <c:pt idx="65">
                  <c:v>90.356547442933348</c:v>
                </c:pt>
                <c:pt idx="66">
                  <c:v>90.137450264684432</c:v>
                </c:pt>
                <c:pt idx="67">
                  <c:v>89.922994141725425</c:v>
                </c:pt>
                <c:pt idx="68">
                  <c:v>89.713175501356673</c:v>
                </c:pt>
                <c:pt idx="69">
                  <c:v>89.507954853993624</c:v>
                </c:pt>
                <c:pt idx="70">
                  <c:v>89.307262331913563</c:v>
                </c:pt>
                <c:pt idx="71">
                  <c:v>89.111002792507961</c:v>
                </c:pt>
                <c:pt idx="72">
                  <c:v>88.919060463177786</c:v>
                </c:pt>
                <c:pt idx="73">
                  <c:v>88.731303121460428</c:v>
                </c:pt>
                <c:pt idx="74">
                  <c:v>88.547585816884819</c:v>
                </c:pt>
                <c:pt idx="75">
                  <c:v>88.367754150801488</c:v>
                </c:pt>
                <c:pt idx="76">
                  <c:v>88.191647137448498</c:v>
                </c:pt>
                <c:pt idx="77">
                  <c:v>88.019099674229594</c:v>
                </c:pt>
                <c:pt idx="78">
                  <c:v>87.84994465200711</c:v>
                </c:pt>
                <c:pt idx="79">
                  <c:v>87.684014737530248</c:v>
                </c:pt>
                <c:pt idx="80">
                  <c:v>87.52114386026679</c:v>
                </c:pt>
                <c:pt idx="81">
                  <c:v>87.361168435174832</c:v>
                </c:pt>
                <c:pt idx="82">
                  <c:v>87.203928351583471</c:v>
                </c:pt>
                <c:pt idx="83">
                  <c:v>87.049267756553093</c:v>
                </c:pt>
                <c:pt idx="84">
                  <c:v>86.897035659016808</c:v>
                </c:pt>
                <c:pt idx="85">
                  <c:v>86.747086378793256</c:v>
                </c:pt>
                <c:pt idx="86">
                  <c:v>86.599279862305508</c:v>
                </c:pt>
                <c:pt idx="87">
                  <c:v>86.453481884614305</c:v>
                </c:pt>
                <c:pt idx="88">
                  <c:v>86.309564155228202</c:v>
                </c:pt>
                <c:pt idx="89">
                  <c:v>86.167404343125057</c:v>
                </c:pt>
                <c:pt idx="90">
                  <c:v>86.026886034531373</c:v>
                </c:pt>
                <c:pt idx="91">
                  <c:v>85.887898635271327</c:v>
                </c:pt>
                <c:pt idx="92">
                  <c:v>85.750337227921406</c:v>
                </c:pt>
                <c:pt idx="93">
                  <c:v>85.614102392589317</c:v>
                </c:pt>
                <c:pt idx="94">
                  <c:v>85.479099998874176</c:v>
                </c:pt>
                <c:pt idx="95">
                  <c:v>85.345240975450707</c:v>
                </c:pt>
                <c:pt idx="96">
                  <c:v>85.212441062748454</c:v>
                </c:pt>
                <c:pt idx="97">
                  <c:v>85.080620553356013</c:v>
                </c:pt>
                <c:pt idx="98">
                  <c:v>84.949704024064118</c:v>
                </c:pt>
                <c:pt idx="99">
                  <c:v>84.819620062859713</c:v>
                </c:pt>
                <c:pt idx="100">
                  <c:v>84.690300993689505</c:v>
                </c:pt>
                <c:pt idx="101">
                  <c:v>84.561682601417417</c:v>
                </c:pt>
                <c:pt idx="102">
                  <c:v>84.433703859099737</c:v>
                </c:pt>
                <c:pt idx="103">
                  <c:v>84.306306659490033</c:v>
                </c:pt>
                <c:pt idx="104">
                  <c:v>84.179435552554594</c:v>
                </c:pt>
                <c:pt idx="105">
                  <c:v>84.053037490726851</c:v>
                </c:pt>
                <c:pt idx="106">
                  <c:v>83.927061583646207</c:v>
                </c:pt>
                <c:pt idx="107">
                  <c:v>83.801458864212634</c:v>
                </c:pt>
                <c:pt idx="108">
                  <c:v>83.676182067928679</c:v>
                </c:pt>
                <c:pt idx="109">
                  <c:v>83.551185427694563</c:v>
                </c:pt>
                <c:pt idx="110">
                  <c:v>83.426424486450827</c:v>
                </c:pt>
                <c:pt idx="111">
                  <c:v>83.301855930317288</c:v>
                </c:pt>
                <c:pt idx="112">
                  <c:v>83.177437445134174</c:v>
                </c:pt>
                <c:pt idx="113">
                  <c:v>83.053127599550663</c:v>
                </c:pt>
                <c:pt idx="114">
                  <c:v>82.928885757995801</c:v>
                </c:pt>
                <c:pt idx="115">
                  <c:v>82.804672026975567</c:v>
                </c:pt>
                <c:pt idx="116">
                  <c:v>82.680447238125936</c:v>
                </c:pt>
                <c:pt idx="117">
                  <c:v>82.556172971274378</c:v>
                </c:pt>
                <c:pt idx="118">
                  <c:v>82.431811620373693</c:v>
                </c:pt>
                <c:pt idx="119">
                  <c:v>82.307326504531503</c:v>
                </c:pt>
                <c:pt idx="120">
                  <c:v>82.182682025426104</c:v>
                </c:pt>
                <c:pt idx="121">
                  <c:v>82.057843871147043</c:v>
                </c:pt>
                <c:pt idx="122">
                  <c:v>81.932779264919532</c:v>
                </c:pt>
                <c:pt idx="123">
                  <c:v>81.807457255277143</c:v>
                </c:pt>
                <c:pt idx="124">
                  <c:v>81.681849042085219</c:v>
                </c:pt>
                <c:pt idx="125">
                  <c:v>81.555928330467879</c:v>
                </c:pt>
                <c:pt idx="126">
                  <c:v>81.429671702277702</c:v>
                </c:pt>
                <c:pt idx="127">
                  <c:v>81.303058992423814</c:v>
                </c:pt>
                <c:pt idx="128">
                  <c:v>81.176073655336211</c:v>
                </c:pt>
                <c:pt idx="129">
                  <c:v>81.0487031052959</c:v>
                </c:pt>
                <c:pt idx="130">
                  <c:v>80.920939013514669</c:v>
                </c:pt>
                <c:pt idx="131">
                  <c:v>80.792777544892388</c:v>
                </c:pt>
                <c:pt idx="132">
                  <c:v>80.664219518452654</c:v>
                </c:pt>
                <c:pt idx="133">
                  <c:v>80.535270477628018</c:v>
                </c:pt>
                <c:pt idx="134">
                  <c:v>80.405940659807214</c:v>
                </c:pt>
                <c:pt idx="135">
                  <c:v>80.276244858738693</c:v>
                </c:pt>
                <c:pt idx="136">
                  <c:v>80.146202178273981</c:v>
                </c:pt>
                <c:pt idx="137">
                  <c:v>80.015835681206795</c:v>
                </c:pt>
                <c:pt idx="138">
                  <c:v>79.885171942238117</c:v>
                </c:pt>
                <c:pt idx="139">
                  <c:v>79.754240518966455</c:v>
                </c:pt>
                <c:pt idx="140">
                  <c:v>79.623073358885378</c:v>
                </c:pt>
                <c:pt idx="141">
                  <c:v>79.491704163351102</c:v>
                </c:pt>
                <c:pt idx="142">
                  <c:v>79.360167731146475</c:v>
                </c:pt>
                <c:pt idx="143">
                  <c:v>79.228499304523368</c:v>
                </c:pt>
                <c:pt idx="144">
                  <c:v>79.096733939494314</c:v>
                </c:pt>
                <c:pt idx="145">
                  <c:v>78.964905919824389</c:v>
                </c:pt>
                <c:pt idx="146">
                  <c:v>78.83304823089999</c:v>
                </c:pt>
                <c:pt idx="147">
                  <c:v>78.701192105737192</c:v>
                </c:pt>
                <c:pt idx="148">
                  <c:v>78.569366651175159</c:v>
                </c:pt>
                <c:pt idx="149">
                  <c:v>78.437598558101371</c:v>
                </c:pt>
                <c:pt idx="150">
                  <c:v>78.30591189565483</c:v>
                </c:pt>
                <c:pt idx="151">
                  <c:v>78.174327985964652</c:v>
                </c:pt>
                <c:pt idx="152">
                  <c:v>78.042865353245872</c:v>
                </c:pt>
                <c:pt idx="153">
                  <c:v>77.911539739058085</c:v>
                </c:pt>
                <c:pt idx="154">
                  <c:v>77.780364174237292</c:v>
                </c:pt>
                <c:pt idx="155">
                  <c:v>77.64934909738551</c:v>
                </c:pt>
                <c:pt idx="156">
                  <c:v>77.518502509756047</c:v>
                </c:pt>
                <c:pt idx="157">
                  <c:v>77.387830156794891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96.361999999999995</c:v>
                </c:pt>
                <c:pt idx="1">
                  <c:v>96.706999999999994</c:v>
                </c:pt>
                <c:pt idx="2">
                  <c:v>96.085999999999999</c:v>
                </c:pt>
                <c:pt idx="3">
                  <c:v>98.275999999999996</c:v>
                </c:pt>
                <c:pt idx="4">
                  <c:v>96.052000000000007</c:v>
                </c:pt>
                <c:pt idx="5">
                  <c:v>96.569000000000003</c:v>
                </c:pt>
                <c:pt idx="6">
                  <c:v>96.897000000000006</c:v>
                </c:pt>
                <c:pt idx="7">
                  <c:v>95.947999999999993</c:v>
                </c:pt>
                <c:pt idx="8">
                  <c:v>94.828000000000003</c:v>
                </c:pt>
                <c:pt idx="9">
                  <c:v>96.052000000000007</c:v>
                </c:pt>
                <c:pt idx="10">
                  <c:v>96.259</c:v>
                </c:pt>
                <c:pt idx="11">
                  <c:v>97.897000000000006</c:v>
                </c:pt>
                <c:pt idx="12">
                  <c:v>95.930999999999997</c:v>
                </c:pt>
                <c:pt idx="13">
                  <c:v>95.914000000000001</c:v>
                </c:pt>
                <c:pt idx="14">
                  <c:v>95.914000000000001</c:v>
                </c:pt>
                <c:pt idx="15">
                  <c:v>95.155000000000001</c:v>
                </c:pt>
                <c:pt idx="16">
                  <c:v>97.19</c:v>
                </c:pt>
                <c:pt idx="17">
                  <c:v>95.983000000000004</c:v>
                </c:pt>
                <c:pt idx="18">
                  <c:v>95.224000000000004</c:v>
                </c:pt>
                <c:pt idx="19">
                  <c:v>97.241</c:v>
                </c:pt>
                <c:pt idx="20">
                  <c:v>95.930999999999997</c:v>
                </c:pt>
                <c:pt idx="21">
                  <c:v>95.741</c:v>
                </c:pt>
                <c:pt idx="22">
                  <c:v>94.947999999999993</c:v>
                </c:pt>
                <c:pt idx="23">
                  <c:v>96.724000000000004</c:v>
                </c:pt>
                <c:pt idx="24">
                  <c:v>96.5</c:v>
                </c:pt>
                <c:pt idx="25">
                  <c:v>97.828000000000003</c:v>
                </c:pt>
                <c:pt idx="26">
                  <c:v>96.016999999999996</c:v>
                </c:pt>
                <c:pt idx="27">
                  <c:v>96.379000000000005</c:v>
                </c:pt>
                <c:pt idx="28">
                  <c:v>98.447999999999993</c:v>
                </c:pt>
                <c:pt idx="29">
                  <c:v>99.171999999999997</c:v>
                </c:pt>
                <c:pt idx="30">
                  <c:v>98.914000000000001</c:v>
                </c:pt>
                <c:pt idx="31">
                  <c:v>98.655000000000001</c:v>
                </c:pt>
                <c:pt idx="32">
                  <c:v>99.81</c:v>
                </c:pt>
                <c:pt idx="33">
                  <c:v>98.897000000000006</c:v>
                </c:pt>
                <c:pt idx="34">
                  <c:v>101.96599999999999</c:v>
                </c:pt>
                <c:pt idx="35">
                  <c:v>101.241</c:v>
                </c:pt>
                <c:pt idx="36">
                  <c:v>102.5</c:v>
                </c:pt>
                <c:pt idx="37">
                  <c:v>103.741</c:v>
                </c:pt>
                <c:pt idx="38">
                  <c:v>104.60299999999999</c:v>
                </c:pt>
                <c:pt idx="39">
                  <c:v>104.983</c:v>
                </c:pt>
                <c:pt idx="40">
                  <c:v>105.379</c:v>
                </c:pt>
                <c:pt idx="41">
                  <c:v>108.586</c:v>
                </c:pt>
                <c:pt idx="42">
                  <c:v>111.81</c:v>
                </c:pt>
                <c:pt idx="43">
                  <c:v>110.759</c:v>
                </c:pt>
                <c:pt idx="44">
                  <c:v>115.121</c:v>
                </c:pt>
                <c:pt idx="45">
                  <c:v>118.741</c:v>
                </c:pt>
                <c:pt idx="46">
                  <c:v>124.517</c:v>
                </c:pt>
                <c:pt idx="47">
                  <c:v>133.79300000000001</c:v>
                </c:pt>
                <c:pt idx="48">
                  <c:v>146.25899999999999</c:v>
                </c:pt>
                <c:pt idx="49">
                  <c:v>159.55199999999999</c:v>
                </c:pt>
                <c:pt idx="50">
                  <c:v>177.345</c:v>
                </c:pt>
                <c:pt idx="51">
                  <c:v>194.10300000000001</c:v>
                </c:pt>
                <c:pt idx="52">
                  <c:v>209.37899999999999</c:v>
                </c:pt>
                <c:pt idx="53">
                  <c:v>219.60300000000001</c:v>
                </c:pt>
                <c:pt idx="54">
                  <c:v>227.91399999999999</c:v>
                </c:pt>
                <c:pt idx="55">
                  <c:v>230.517</c:v>
                </c:pt>
                <c:pt idx="56">
                  <c:v>229.017</c:v>
                </c:pt>
                <c:pt idx="57">
                  <c:v>221.43100000000001</c:v>
                </c:pt>
                <c:pt idx="58">
                  <c:v>201.56899999999999</c:v>
                </c:pt>
                <c:pt idx="59">
                  <c:v>162.828</c:v>
                </c:pt>
                <c:pt idx="60">
                  <c:v>122.276</c:v>
                </c:pt>
                <c:pt idx="61">
                  <c:v>102.29300000000001</c:v>
                </c:pt>
                <c:pt idx="62">
                  <c:v>98.965999999999994</c:v>
                </c:pt>
                <c:pt idx="63">
                  <c:v>99.102999999999994</c:v>
                </c:pt>
                <c:pt idx="64">
                  <c:v>100.086</c:v>
                </c:pt>
                <c:pt idx="65">
                  <c:v>101.017</c:v>
                </c:pt>
                <c:pt idx="66">
                  <c:v>106.96599999999999</c:v>
                </c:pt>
                <c:pt idx="67">
                  <c:v>112.31</c:v>
                </c:pt>
                <c:pt idx="68">
                  <c:v>118.81</c:v>
                </c:pt>
                <c:pt idx="69">
                  <c:v>131.03399999999999</c:v>
                </c:pt>
                <c:pt idx="70">
                  <c:v>142.79300000000001</c:v>
                </c:pt>
                <c:pt idx="71">
                  <c:v>156.44800000000001</c:v>
                </c:pt>
                <c:pt idx="72">
                  <c:v>168.03399999999999</c:v>
                </c:pt>
                <c:pt idx="73">
                  <c:v>180.43100000000001</c:v>
                </c:pt>
                <c:pt idx="74">
                  <c:v>187.05199999999999</c:v>
                </c:pt>
                <c:pt idx="75">
                  <c:v>188.345</c:v>
                </c:pt>
                <c:pt idx="76">
                  <c:v>185.89699999999999</c:v>
                </c:pt>
                <c:pt idx="77">
                  <c:v>171.483</c:v>
                </c:pt>
                <c:pt idx="78">
                  <c:v>144.39699999999999</c:v>
                </c:pt>
                <c:pt idx="79">
                  <c:v>111.741</c:v>
                </c:pt>
                <c:pt idx="80">
                  <c:v>93.293000000000006</c:v>
                </c:pt>
                <c:pt idx="81">
                  <c:v>88.430999999999997</c:v>
                </c:pt>
                <c:pt idx="82">
                  <c:v>87.206999999999994</c:v>
                </c:pt>
                <c:pt idx="83">
                  <c:v>88.361999999999995</c:v>
                </c:pt>
                <c:pt idx="84">
                  <c:v>87.793000000000006</c:v>
                </c:pt>
                <c:pt idx="85">
                  <c:v>86.085999999999999</c:v>
                </c:pt>
                <c:pt idx="86">
                  <c:v>86.344999999999999</c:v>
                </c:pt>
                <c:pt idx="87">
                  <c:v>85.241</c:v>
                </c:pt>
                <c:pt idx="88">
                  <c:v>85.585999999999999</c:v>
                </c:pt>
                <c:pt idx="89">
                  <c:v>85.552000000000007</c:v>
                </c:pt>
                <c:pt idx="90">
                  <c:v>87.361999999999995</c:v>
                </c:pt>
                <c:pt idx="91">
                  <c:v>86.155000000000001</c:v>
                </c:pt>
                <c:pt idx="92">
                  <c:v>85.31</c:v>
                </c:pt>
                <c:pt idx="93">
                  <c:v>86.569000000000003</c:v>
                </c:pt>
                <c:pt idx="94">
                  <c:v>88.171999999999997</c:v>
                </c:pt>
                <c:pt idx="95">
                  <c:v>87.879000000000005</c:v>
                </c:pt>
                <c:pt idx="96">
                  <c:v>87.671999999999997</c:v>
                </c:pt>
                <c:pt idx="97">
                  <c:v>86.861999999999995</c:v>
                </c:pt>
                <c:pt idx="98">
                  <c:v>86.569000000000003</c:v>
                </c:pt>
                <c:pt idx="99">
                  <c:v>86.983000000000004</c:v>
                </c:pt>
                <c:pt idx="100">
                  <c:v>88.31</c:v>
                </c:pt>
                <c:pt idx="101">
                  <c:v>87.016999999999996</c:v>
                </c:pt>
                <c:pt idx="102">
                  <c:v>86.602999999999994</c:v>
                </c:pt>
                <c:pt idx="103">
                  <c:v>92.516999999999996</c:v>
                </c:pt>
                <c:pt idx="104">
                  <c:v>94.016999999999996</c:v>
                </c:pt>
                <c:pt idx="105">
                  <c:v>97.085999999999999</c:v>
                </c:pt>
                <c:pt idx="106">
                  <c:v>97.638000000000005</c:v>
                </c:pt>
                <c:pt idx="107">
                  <c:v>99.275999999999996</c:v>
                </c:pt>
                <c:pt idx="108">
                  <c:v>97.120999999999995</c:v>
                </c:pt>
                <c:pt idx="109">
                  <c:v>97.534000000000006</c:v>
                </c:pt>
                <c:pt idx="110">
                  <c:v>94.447999999999993</c:v>
                </c:pt>
                <c:pt idx="111">
                  <c:v>91.31</c:v>
                </c:pt>
                <c:pt idx="112">
                  <c:v>87.897000000000006</c:v>
                </c:pt>
                <c:pt idx="113">
                  <c:v>85.69</c:v>
                </c:pt>
                <c:pt idx="114">
                  <c:v>84.397000000000006</c:v>
                </c:pt>
                <c:pt idx="115">
                  <c:v>83.052000000000007</c:v>
                </c:pt>
                <c:pt idx="116">
                  <c:v>82.638000000000005</c:v>
                </c:pt>
                <c:pt idx="117">
                  <c:v>80.793000000000006</c:v>
                </c:pt>
                <c:pt idx="118">
                  <c:v>83.69</c:v>
                </c:pt>
                <c:pt idx="119">
                  <c:v>81.914000000000001</c:v>
                </c:pt>
                <c:pt idx="120">
                  <c:v>82.828000000000003</c:v>
                </c:pt>
                <c:pt idx="121">
                  <c:v>83.241</c:v>
                </c:pt>
                <c:pt idx="122">
                  <c:v>83.379000000000005</c:v>
                </c:pt>
                <c:pt idx="123">
                  <c:v>82.19</c:v>
                </c:pt>
                <c:pt idx="124">
                  <c:v>82.102999999999994</c:v>
                </c:pt>
                <c:pt idx="125">
                  <c:v>81.259</c:v>
                </c:pt>
                <c:pt idx="126">
                  <c:v>82.861999999999995</c:v>
                </c:pt>
                <c:pt idx="127">
                  <c:v>83.19</c:v>
                </c:pt>
                <c:pt idx="128">
                  <c:v>84.379000000000005</c:v>
                </c:pt>
                <c:pt idx="129">
                  <c:v>84.706999999999994</c:v>
                </c:pt>
                <c:pt idx="130">
                  <c:v>86.275999999999996</c:v>
                </c:pt>
                <c:pt idx="131">
                  <c:v>88.930999999999997</c:v>
                </c:pt>
                <c:pt idx="132">
                  <c:v>87.81</c:v>
                </c:pt>
                <c:pt idx="133">
                  <c:v>91.034000000000006</c:v>
                </c:pt>
                <c:pt idx="134">
                  <c:v>90.585999999999999</c:v>
                </c:pt>
                <c:pt idx="135">
                  <c:v>90.620999999999995</c:v>
                </c:pt>
                <c:pt idx="136">
                  <c:v>88.483000000000004</c:v>
                </c:pt>
                <c:pt idx="137">
                  <c:v>85.138000000000005</c:v>
                </c:pt>
                <c:pt idx="138">
                  <c:v>83.81</c:v>
                </c:pt>
                <c:pt idx="139">
                  <c:v>82.861999999999995</c:v>
                </c:pt>
                <c:pt idx="140">
                  <c:v>78.879000000000005</c:v>
                </c:pt>
                <c:pt idx="141">
                  <c:v>80.085999999999999</c:v>
                </c:pt>
                <c:pt idx="142">
                  <c:v>78.602999999999994</c:v>
                </c:pt>
                <c:pt idx="143">
                  <c:v>78.897000000000006</c:v>
                </c:pt>
                <c:pt idx="144">
                  <c:v>79.465999999999994</c:v>
                </c:pt>
                <c:pt idx="145">
                  <c:v>82.034000000000006</c:v>
                </c:pt>
                <c:pt idx="146">
                  <c:v>80.206999999999994</c:v>
                </c:pt>
                <c:pt idx="147">
                  <c:v>80.379000000000005</c:v>
                </c:pt>
                <c:pt idx="148">
                  <c:v>78.793000000000006</c:v>
                </c:pt>
                <c:pt idx="149">
                  <c:v>77.844999999999999</c:v>
                </c:pt>
                <c:pt idx="150">
                  <c:v>79.879000000000005</c:v>
                </c:pt>
                <c:pt idx="151">
                  <c:v>79.241</c:v>
                </c:pt>
                <c:pt idx="152">
                  <c:v>80.430999999999997</c:v>
                </c:pt>
                <c:pt idx="153">
                  <c:v>79.706999999999994</c:v>
                </c:pt>
                <c:pt idx="154">
                  <c:v>78.102999999999994</c:v>
                </c:pt>
                <c:pt idx="155">
                  <c:v>77.775999999999996</c:v>
                </c:pt>
                <c:pt idx="156">
                  <c:v>77</c:v>
                </c:pt>
                <c:pt idx="157">
                  <c:v>78.138000000000005</c:v>
                </c:pt>
                <c:pt idx="158">
                  <c:v>77.016999999999996</c:v>
                </c:pt>
                <c:pt idx="159">
                  <c:v>78.638000000000005</c:v>
                </c:pt>
                <c:pt idx="160">
                  <c:v>77.585999999999999</c:v>
                </c:pt>
                <c:pt idx="161">
                  <c:v>77.155000000000001</c:v>
                </c:pt>
                <c:pt idx="162">
                  <c:v>77.171999999999997</c:v>
                </c:pt>
                <c:pt idx="163">
                  <c:v>78.569000000000003</c:v>
                </c:pt>
                <c:pt idx="164">
                  <c:v>78.19</c:v>
                </c:pt>
                <c:pt idx="165">
                  <c:v>77.947999999999993</c:v>
                </c:pt>
                <c:pt idx="166">
                  <c:v>80.259</c:v>
                </c:pt>
                <c:pt idx="167">
                  <c:v>82.155000000000001</c:v>
                </c:pt>
                <c:pt idx="168">
                  <c:v>77.775999999999996</c:v>
                </c:pt>
                <c:pt idx="169">
                  <c:v>78.534000000000006</c:v>
                </c:pt>
                <c:pt idx="170">
                  <c:v>77.775999999999996</c:v>
                </c:pt>
                <c:pt idx="171">
                  <c:v>76.620999999999995</c:v>
                </c:pt>
                <c:pt idx="172">
                  <c:v>78.828000000000003</c:v>
                </c:pt>
                <c:pt idx="173">
                  <c:v>78.534000000000006</c:v>
                </c:pt>
                <c:pt idx="174">
                  <c:v>77.052000000000007</c:v>
                </c:pt>
                <c:pt idx="175">
                  <c:v>77.602999999999994</c:v>
                </c:pt>
                <c:pt idx="176">
                  <c:v>77.81</c:v>
                </c:pt>
                <c:pt idx="177">
                  <c:v>76.844999999999999</c:v>
                </c:pt>
                <c:pt idx="178">
                  <c:v>75.328000000000003</c:v>
                </c:pt>
                <c:pt idx="179">
                  <c:v>75.552000000000007</c:v>
                </c:pt>
                <c:pt idx="180">
                  <c:v>77.085999999999999</c:v>
                </c:pt>
                <c:pt idx="181">
                  <c:v>75.930999999999997</c:v>
                </c:pt>
                <c:pt idx="182">
                  <c:v>77.552000000000007</c:v>
                </c:pt>
                <c:pt idx="183">
                  <c:v>79.828000000000003</c:v>
                </c:pt>
                <c:pt idx="184">
                  <c:v>75.414000000000001</c:v>
                </c:pt>
                <c:pt idx="185">
                  <c:v>77.655000000000001</c:v>
                </c:pt>
                <c:pt idx="186">
                  <c:v>77.483000000000004</c:v>
                </c:pt>
                <c:pt idx="187">
                  <c:v>76.914000000000001</c:v>
                </c:pt>
                <c:pt idx="188">
                  <c:v>76.483000000000004</c:v>
                </c:pt>
                <c:pt idx="189">
                  <c:v>77.120999999999995</c:v>
                </c:pt>
                <c:pt idx="190">
                  <c:v>76.759</c:v>
                </c:pt>
                <c:pt idx="191">
                  <c:v>76.052000000000007</c:v>
                </c:pt>
                <c:pt idx="192">
                  <c:v>79.155000000000001</c:v>
                </c:pt>
                <c:pt idx="193">
                  <c:v>76.430999999999997</c:v>
                </c:pt>
                <c:pt idx="194">
                  <c:v>76.793000000000006</c:v>
                </c:pt>
                <c:pt idx="195">
                  <c:v>75.206999999999994</c:v>
                </c:pt>
                <c:pt idx="196">
                  <c:v>76.259</c:v>
                </c:pt>
                <c:pt idx="197">
                  <c:v>76.69</c:v>
                </c:pt>
                <c:pt idx="198">
                  <c:v>77.534000000000006</c:v>
                </c:pt>
                <c:pt idx="199">
                  <c:v>77.361999999999995</c:v>
                </c:pt>
                <c:pt idx="200">
                  <c:v>77.844999999999999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94.335057028180628</c:v>
                </c:pt>
                <c:pt idx="4">
                  <c:v>94.535378153686764</c:v>
                </c:pt>
                <c:pt idx="5">
                  <c:v>94.734357395033697</c:v>
                </c:pt>
                <c:pt idx="6">
                  <c:v>94.931785411076319</c:v>
                </c:pt>
                <c:pt idx="7">
                  <c:v>95.127428135867689</c:v>
                </c:pt>
                <c:pt idx="8">
                  <c:v>95.321024655289136</c:v>
                </c:pt>
                <c:pt idx="9">
                  <c:v>95.512285041775357</c:v>
                </c:pt>
                <c:pt idx="10">
                  <c:v>95.700888181611035</c:v>
                </c:pt>
                <c:pt idx="11">
                  <c:v>95.886479638967629</c:v>
                </c:pt>
                <c:pt idx="12">
                  <c:v>96.068669612290876</c:v>
                </c:pt>
                <c:pt idx="13">
                  <c:v>96.247031052378787</c:v>
                </c:pt>
                <c:pt idx="14">
                  <c:v>96.421098028616314</c:v>
                </c:pt>
                <c:pt idx="15">
                  <c:v>96.59036445262133</c:v>
                </c:pt>
                <c:pt idx="16">
                  <c:v>96.754283301560051</c:v>
                </c:pt>
                <c:pt idx="17">
                  <c:v>96.912266535412826</c:v>
                </c:pt>
                <c:pt idx="18">
                  <c:v>97.063685989924821</c:v>
                </c:pt>
                <c:pt idx="19">
                  <c:v>97.207875679260013</c:v>
                </c:pt>
                <c:pt idx="20">
                  <c:v>97.344136210032502</c:v>
                </c:pt>
                <c:pt idx="21">
                  <c:v>97.471742474686536</c:v>
                </c:pt>
                <c:pt idx="22">
                  <c:v>97.589956588124153</c:v>
                </c:pt>
                <c:pt idx="23">
                  <c:v>97.698049352808155</c:v>
                </c:pt>
                <c:pt idx="24">
                  <c:v>97.795335659963555</c:v>
                </c:pt>
                <c:pt idx="25">
                  <c:v>97.881232518603099</c:v>
                </c:pt>
                <c:pt idx="26">
                  <c:v>97.955353276929316</c:v>
                </c:pt>
                <c:pt idx="27">
                  <c:v>98.017658493531698</c:v>
                </c:pt>
                <c:pt idx="28">
                  <c:v>98.068693134449589</c:v>
                </c:pt>
                <c:pt idx="29">
                  <c:v>98.109951275429907</c:v>
                </c:pt>
                <c:pt idx="30">
                  <c:v>98.144422563370071</c:v>
                </c:pt>
                <c:pt idx="31">
                  <c:v>98.177387538302398</c:v>
                </c:pt>
                <c:pt idx="32">
                  <c:v>98.21753821490131</c:v>
                </c:pt>
                <c:pt idx="33">
                  <c:v>98.278500891806743</c:v>
                </c:pt>
                <c:pt idx="34">
                  <c:v>98.380822941923483</c:v>
                </c:pt>
                <c:pt idx="35">
                  <c:v>98.554445955230733</c:v>
                </c:pt>
                <c:pt idx="36">
                  <c:v>98.841615737365871</c:v>
                </c:pt>
                <c:pt idx="37">
                  <c:v>99.300069441518502</c:v>
                </c:pt>
                <c:pt idx="38">
                  <c:v>100.00619142042714</c:v>
                </c:pt>
                <c:pt idx="39">
                  <c:v>101.05765167512472</c:v>
                </c:pt>
                <c:pt idx="40">
                  <c:v>102.57485639669521</c:v>
                </c:pt>
                <c:pt idx="41">
                  <c:v>104.70038586790876</c:v>
                </c:pt>
                <c:pt idx="42">
                  <c:v>107.59552045349535</c:v>
                </c:pt>
                <c:pt idx="43">
                  <c:v>111.4330164521005</c:v>
                </c:pt>
                <c:pt idx="44">
                  <c:v>116.38554102059528</c:v>
                </c:pt>
                <c:pt idx="45">
                  <c:v>122.60963945078586</c:v>
                </c:pt>
                <c:pt idx="46">
                  <c:v>130.22578170528493</c:v>
                </c:pt>
                <c:pt idx="47">
                  <c:v>139.29586041727623</c:v>
                </c:pt>
                <c:pt idx="48">
                  <c:v>149.80037586833245</c:v>
                </c:pt>
                <c:pt idx="49">
                  <c:v>161.61828205505611</c:v>
                </c:pt>
                <c:pt idx="50">
                  <c:v>174.51286011342552</c:v>
                </c:pt>
                <c:pt idx="51">
                  <c:v>188.12634331434899</c:v>
                </c:pt>
                <c:pt idx="52">
                  <c:v>201.9795875017798</c:v>
                </c:pt>
                <c:pt idx="53">
                  <c:v>215.43601517435798</c:v>
                </c:pt>
                <c:pt idx="54">
                  <c:v>227.4621995956368</c:v>
                </c:pt>
                <c:pt idx="55">
                  <c:v>235.8789586386728</c:v>
                </c:pt>
                <c:pt idx="56">
                  <c:v>236.36714428443409</c:v>
                </c:pt>
                <c:pt idx="57">
                  <c:v>223.38553642450148</c:v>
                </c:pt>
                <c:pt idx="58">
                  <c:v>195.19486103028763</c:v>
                </c:pt>
                <c:pt idx="59">
                  <c:v>158.86533246977586</c:v>
                </c:pt>
                <c:pt idx="60">
                  <c:v>126.86627915692691</c:v>
                </c:pt>
                <c:pt idx="61">
                  <c:v>107.18870371585611</c:v>
                </c:pt>
                <c:pt idx="62">
                  <c:v>99.125947148980842</c:v>
                </c:pt>
                <c:pt idx="63">
                  <c:v>97.851304964471396</c:v>
                </c:pt>
                <c:pt idx="64">
                  <c:v>99.649677843933574</c:v>
                </c:pt>
                <c:pt idx="65">
                  <c:v>103.05046355537364</c:v>
                </c:pt>
                <c:pt idx="66">
                  <c:v>107.80217171445825</c:v>
                </c:pt>
                <c:pt idx="67">
                  <c:v>113.99985388888842</c:v>
                </c:pt>
                <c:pt idx="68">
                  <c:v>121.74253391242857</c:v>
                </c:pt>
                <c:pt idx="69">
                  <c:v>131.02544730297882</c:v>
                </c:pt>
                <c:pt idx="70">
                  <c:v>141.69248877003918</c:v>
                </c:pt>
                <c:pt idx="71">
                  <c:v>153.4088533659712</c:v>
                </c:pt>
                <c:pt idx="72">
                  <c:v>165.64594643070015</c:v>
                </c:pt>
                <c:pt idx="73">
                  <c:v>177.61582378765198</c:v>
                </c:pt>
                <c:pt idx="74">
                  <c:v>187.88055346186641</c:v>
                </c:pt>
                <c:pt idx="75">
                  <c:v>193.28131141513904</c:v>
                </c:pt>
                <c:pt idx="76">
                  <c:v>188.38136242024009</c:v>
                </c:pt>
                <c:pt idx="77">
                  <c:v>169.17756529193085</c:v>
                </c:pt>
                <c:pt idx="78">
                  <c:v>140.10549349191155</c:v>
                </c:pt>
                <c:pt idx="79">
                  <c:v>113.19877030746164</c:v>
                </c:pt>
                <c:pt idx="80">
                  <c:v>96.922272178271044</c:v>
                </c:pt>
                <c:pt idx="81">
                  <c:v>90.331819175192152</c:v>
                </c:pt>
                <c:pt idx="82">
                  <c:v>88.468276567454183</c:v>
                </c:pt>
                <c:pt idx="83">
                  <c:v>88.014709478634373</c:v>
                </c:pt>
                <c:pt idx="84">
                  <c:v>87.831068704322064</c:v>
                </c:pt>
                <c:pt idx="85">
                  <c:v>87.682857069165124</c:v>
                </c:pt>
                <c:pt idx="86">
                  <c:v>87.539577509122452</c:v>
                </c:pt>
                <c:pt idx="87">
                  <c:v>87.39855163581295</c:v>
                </c:pt>
                <c:pt idx="88">
                  <c:v>87.259504498532792</c:v>
                </c:pt>
                <c:pt idx="89">
                  <c:v>87.122303770059361</c:v>
                </c:pt>
                <c:pt idx="90">
                  <c:v>86.986838891339062</c:v>
                </c:pt>
                <c:pt idx="91">
                  <c:v>86.853043617571942</c:v>
                </c:pt>
                <c:pt idx="92">
                  <c:v>86.72098570354305</c:v>
                </c:pt>
                <c:pt idx="93">
                  <c:v>86.591134131919631</c:v>
                </c:pt>
                <c:pt idx="94">
                  <c:v>86.46507475907714</c:v>
                </c:pt>
                <c:pt idx="95">
                  <c:v>86.347222372977612</c:v>
                </c:pt>
                <c:pt idx="96">
                  <c:v>86.248434935798571</c:v>
                </c:pt>
                <c:pt idx="97">
                  <c:v>86.192602886692598</c:v>
                </c:pt>
                <c:pt idx="98">
                  <c:v>86.226585354194498</c:v>
                </c:pt>
                <c:pt idx="99">
                  <c:v>86.431283265338195</c:v>
                </c:pt>
                <c:pt idx="100">
                  <c:v>86.926624809126778</c:v>
                </c:pt>
                <c:pt idx="101">
                  <c:v>87.857476670173256</c:v>
                </c:pt>
                <c:pt idx="102">
                  <c:v>89.346630715971159</c:v>
                </c:pt>
                <c:pt idx="103">
                  <c:v>91.41322840363496</c:v>
                </c:pt>
                <c:pt idx="104">
                  <c:v>93.883235366913922</c:v>
                </c:pt>
                <c:pt idx="105">
                  <c:v>96.34948491663377</c:v>
                </c:pt>
                <c:pt idx="106">
                  <c:v>98.241641628383221</c:v>
                </c:pt>
                <c:pt idx="107">
                  <c:v>99.016112369376373</c:v>
                </c:pt>
                <c:pt idx="108">
                  <c:v>98.389337022398323</c:v>
                </c:pt>
                <c:pt idx="109">
                  <c:v>96.481088789307194</c:v>
                </c:pt>
                <c:pt idx="110">
                  <c:v>93.770571475838608</c:v>
                </c:pt>
                <c:pt idx="111">
                  <c:v>90.885699063380272</c:v>
                </c:pt>
                <c:pt idx="112">
                  <c:v>88.353244088009717</c:v>
                </c:pt>
                <c:pt idx="113">
                  <c:v>86.447002836235995</c:v>
                </c:pt>
                <c:pt idx="114">
                  <c:v>85.185235918577547</c:v>
                </c:pt>
                <c:pt idx="115">
                  <c:v>84.429656483668168</c:v>
                </c:pt>
                <c:pt idx="116">
                  <c:v>84.000343063589014</c:v>
                </c:pt>
                <c:pt idx="117">
                  <c:v>83.748922980516753</c:v>
                </c:pt>
                <c:pt idx="118">
                  <c:v>83.580848351453085</c:v>
                </c:pt>
                <c:pt idx="119">
                  <c:v>83.446636461392458</c:v>
                </c:pt>
                <c:pt idx="120">
                  <c:v>83.324423426557814</c:v>
                </c:pt>
                <c:pt idx="121">
                  <c:v>83.205935627332266</c:v>
                </c:pt>
                <c:pt idx="122">
                  <c:v>83.088529454057038</c:v>
                </c:pt>
                <c:pt idx="123">
                  <c:v>82.971869976644896</c:v>
                </c:pt>
                <c:pt idx="124">
                  <c:v>82.857908663862361</c:v>
                </c:pt>
                <c:pt idx="125">
                  <c:v>82.755142456234992</c:v>
                </c:pt>
                <c:pt idx="126">
                  <c:v>82.691356883489249</c:v>
                </c:pt>
                <c:pt idx="127">
                  <c:v>82.739435632066431</c:v>
                </c:pt>
                <c:pt idx="128">
                  <c:v>83.048761002569165</c:v>
                </c:pt>
                <c:pt idx="129">
                  <c:v>83.843114171077261</c:v>
                </c:pt>
                <c:pt idx="130">
                  <c:v>85.319580607581784</c:v>
                </c:pt>
                <c:pt idx="131">
                  <c:v>87.431743131519255</c:v>
                </c:pt>
                <c:pt idx="132">
                  <c:v>89.695707846654997</c:v>
                </c:pt>
                <c:pt idx="133">
                  <c:v>91.273484162481509</c:v>
                </c:pt>
                <c:pt idx="134">
                  <c:v>91.423667862954289</c:v>
                </c:pt>
                <c:pt idx="135">
                  <c:v>90.013343364215743</c:v>
                </c:pt>
                <c:pt idx="136">
                  <c:v>87.621476352192559</c:v>
                </c:pt>
                <c:pt idx="137">
                  <c:v>85.127371214044189</c:v>
                </c:pt>
                <c:pt idx="138">
                  <c:v>83.174514151676618</c:v>
                </c:pt>
                <c:pt idx="139">
                  <c:v>81.942639556914017</c:v>
                </c:pt>
                <c:pt idx="140">
                  <c:v>81.278849730963088</c:v>
                </c:pt>
                <c:pt idx="141">
                  <c:v>80.941862379142592</c:v>
                </c:pt>
                <c:pt idx="142">
                  <c:v>80.751069602975903</c:v>
                </c:pt>
                <c:pt idx="143">
                  <c:v>80.612577327600036</c:v>
                </c:pt>
                <c:pt idx="144">
                  <c:v>80.48927928496623</c:v>
                </c:pt>
                <c:pt idx="145">
                  <c:v>80.369609498754969</c:v>
                </c:pt>
                <c:pt idx="146">
                  <c:v>80.250673577204594</c:v>
                </c:pt>
                <c:pt idx="147">
                  <c:v>80.131888175903597</c:v>
                </c:pt>
                <c:pt idx="148">
                  <c:v>80.013162894262194</c:v>
                </c:pt>
                <c:pt idx="149">
                  <c:v>79.894491892642321</c:v>
                </c:pt>
                <c:pt idx="150">
                  <c:v>79.775880386761187</c:v>
                </c:pt>
                <c:pt idx="151">
                  <c:v>79.657333927921385</c:v>
                </c:pt>
                <c:pt idx="152">
                  <c:v>79.53885714969887</c:v>
                </c:pt>
                <c:pt idx="153">
                  <c:v>79.420453687167125</c:v>
                </c:pt>
                <c:pt idx="154">
                  <c:v>79.302126226459947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94.335057028174219</c:v>
                </c:pt>
                <c:pt idx="4">
                  <c:v>94.535378153667466</c:v>
                </c:pt>
                <c:pt idx="5">
                  <c:v>94.734357394976769</c:v>
                </c:pt>
                <c:pt idx="6">
                  <c:v>94.931785410911672</c:v>
                </c:pt>
                <c:pt idx="7">
                  <c:v>95.127428135401004</c:v>
                </c:pt>
                <c:pt idx="8">
                  <c:v>95.321024653992524</c:v>
                </c:pt>
                <c:pt idx="9">
                  <c:v>95.512285038244372</c:v>
                </c:pt>
                <c:pt idx="10">
                  <c:v>95.700888172185842</c:v>
                </c:pt>
                <c:pt idx="11">
                  <c:v>95.886479614307902</c:v>
                </c:pt>
                <c:pt idx="12">
                  <c:v>96.068669549050924</c:v>
                </c:pt>
                <c:pt idx="13">
                  <c:v>96.24703089341439</c:v>
                </c:pt>
                <c:pt idx="14">
                  <c:v>96.42109763695268</c:v>
                </c:pt>
                <c:pt idx="15">
                  <c:v>96.590363506750847</c:v>
                </c:pt>
                <c:pt idx="16">
                  <c:v>96.754281062554639</c:v>
                </c:pt>
                <c:pt idx="17">
                  <c:v>96.912261340435521</c:v>
                </c:pt>
                <c:pt idx="18">
                  <c:v>97.06367417537416</c:v>
                </c:pt>
                <c:pt idx="19">
                  <c:v>97.207849342896651</c:v>
                </c:pt>
                <c:pt idx="20">
                  <c:v>97.344078666112395</c:v>
                </c:pt>
                <c:pt idx="21">
                  <c:v>97.471619235698029</c:v>
                </c:pt>
                <c:pt idx="22">
                  <c:v>97.589697884895926</c:v>
                </c:pt>
                <c:pt idx="23">
                  <c:v>97.697517047725285</c:v>
                </c:pt>
                <c:pt idx="24">
                  <c:v>97.794262104663432</c:v>
                </c:pt>
                <c:pt idx="25">
                  <c:v>97.879110284594901</c:v>
                </c:pt>
                <c:pt idx="26">
                  <c:v>97.951241143849714</c:v>
                </c:pt>
                <c:pt idx="27">
                  <c:v>98.009848582353158</c:v>
                </c:pt>
                <c:pt idx="28">
                  <c:v>98.054154283963371</c:v>
                </c:pt>
                <c:pt idx="29">
                  <c:v>98.083422384865358</c:v>
                </c:pt>
                <c:pt idx="30">
                  <c:v>98.096975083726107</c:v>
                </c:pt>
                <c:pt idx="31">
                  <c:v>98.094208814990353</c:v>
                </c:pt>
                <c:pt idx="32">
                  <c:v>98.074610518414246</c:v>
                </c:pt>
                <c:pt idx="33">
                  <c:v>98.03777346103486</c:v>
                </c:pt>
                <c:pt idx="34">
                  <c:v>97.983412010199359</c:v>
                </c:pt>
                <c:pt idx="35">
                  <c:v>97.911374725869422</c:v>
                </c:pt>
                <c:pt idx="36">
                  <c:v>97.821655143993368</c:v>
                </c:pt>
                <c:pt idx="37">
                  <c:v>97.71439966514734</c:v>
                </c:pt>
                <c:pt idx="38">
                  <c:v>97.589912045847825</c:v>
                </c:pt>
                <c:pt idx="39">
                  <c:v>97.448654112318593</c:v>
                </c:pt>
                <c:pt idx="40">
                  <c:v>97.291242472548845</c:v>
                </c:pt>
                <c:pt idx="41">
                  <c:v>97.118441182955507</c:v>
                </c:pt>
                <c:pt idx="42">
                  <c:v>96.931150518538161</c:v>
                </c:pt>
                <c:pt idx="43">
                  <c:v>96.730392185851528</c:v>
                </c:pt>
                <c:pt idx="44">
                  <c:v>96.517291491738519</c:v>
                </c:pt>
                <c:pt idx="45">
                  <c:v>96.293057124086758</c:v>
                </c:pt>
                <c:pt idx="46">
                  <c:v>96.058959303117476</c:v>
                </c:pt>
                <c:pt idx="47">
                  <c:v>95.816307115999948</c:v>
                </c:pt>
                <c:pt idx="48">
                  <c:v>95.566425851568738</c:v>
                </c:pt>
                <c:pt idx="49">
                  <c:v>95.310635107872073</c:v>
                </c:pt>
                <c:pt idx="50">
                  <c:v>95.050228359562951</c:v>
                </c:pt>
                <c:pt idx="51">
                  <c:v>94.786454554229636</c:v>
                </c:pt>
                <c:pt idx="52">
                  <c:v>94.520502167958696</c:v>
                </c:pt>
                <c:pt idx="53">
                  <c:v>94.253486002539333</c:v>
                </c:pt>
                <c:pt idx="54">
                  <c:v>93.986436860819339</c:v>
                </c:pt>
                <c:pt idx="55">
                  <c:v>93.720294102180219</c:v>
                </c:pt>
                <c:pt idx="56">
                  <c:v>93.455900963954321</c:v>
                </c:pt>
                <c:pt idx="57">
                  <c:v>93.19400244132909</c:v>
                </c:pt>
                <c:pt idx="58">
                  <c:v>92.935245449824635</c:v>
                </c:pt>
                <c:pt idx="59">
                  <c:v>92.680180950554558</c:v>
                </c:pt>
                <c:pt idx="60">
                  <c:v>92.429267697223381</c:v>
                </c:pt>
                <c:pt idx="61">
                  <c:v>92.182877262036499</c:v>
                </c:pt>
                <c:pt idx="62">
                  <c:v>91.941300011591139</c:v>
                </c:pt>
                <c:pt idx="63">
                  <c:v>91.704751729380703</c:v>
                </c:pt>
                <c:pt idx="64">
                  <c:v>91.473380614927777</c:v>
                </c:pt>
                <c:pt idx="65">
                  <c:v>91.247274427331973</c:v>
                </c:pt>
                <c:pt idx="66">
                  <c:v>91.026467580296298</c:v>
                </c:pt>
                <c:pt idx="67">
                  <c:v>90.810948034220317</c:v>
                </c:pt>
                <c:pt idx="68">
                  <c:v>90.600663867069073</c:v>
                </c:pt>
                <c:pt idx="69">
                  <c:v>90.395529438348987</c:v>
                </c:pt>
                <c:pt idx="70">
                  <c:v>90.195431089025334</c:v>
                </c:pt>
                <c:pt idx="71">
                  <c:v>90.00023234435767</c:v>
                </c:pt>
                <c:pt idx="72">
                  <c:v>89.809778606463624</c:v>
                </c:pt>
                <c:pt idx="73">
                  <c:v>89.623901339194248</c:v>
                </c:pt>
                <c:pt idx="74">
                  <c:v>89.442421760000315</c:v>
                </c:pt>
                <c:pt idx="75">
                  <c:v>89.265154062338681</c:v>
                </c:pt>
                <c:pt idx="76">
                  <c:v>89.091908198290398</c:v>
                </c:pt>
                <c:pt idx="77">
                  <c:v>88.922492254903432</c:v>
                </c:pt>
                <c:pt idx="78">
                  <c:v>88.756714459777044</c:v>
                </c:pt>
                <c:pt idx="79">
                  <c:v>88.594384851963582</c:v>
                </c:pt>
                <c:pt idx="80">
                  <c:v>88.435316653727199</c:v>
                </c:pt>
                <c:pt idx="81">
                  <c:v>88.279327377359181</c:v>
                </c:pt>
                <c:pt idx="82">
                  <c:v>88.1262396993544</c:v>
                </c:pt>
                <c:pt idx="83">
                  <c:v>87.975882131998361</c:v>
                </c:pt>
                <c:pt idx="84">
                  <c:v>87.828089519959406</c:v>
                </c:pt>
                <c:pt idx="85">
                  <c:v>87.682703386945136</c:v>
                </c:pt>
                <c:pt idx="86">
                  <c:v>87.539572154959586</c:v>
                </c:pt>
                <c:pt idx="87">
                  <c:v>87.398551256251736</c:v>
                </c:pt>
                <c:pt idx="88">
                  <c:v>87.259503155725824</c:v>
                </c:pt>
                <c:pt idx="89">
                  <c:v>87.122297299414484</c:v>
                </c:pt>
                <c:pt idx="90">
                  <c:v>86.986810002621567</c:v>
                </c:pt>
                <c:pt idx="91">
                  <c:v>86.852924289520757</c:v>
                </c:pt>
                <c:pt idx="92">
                  <c:v>86.720529694359755</c:v>
                </c:pt>
                <c:pt idx="93">
                  <c:v>86.589522032954562</c:v>
                </c:pt>
                <c:pt idx="94">
                  <c:v>86.45980315186398</c:v>
                </c:pt>
                <c:pt idx="95">
                  <c:v>86.331280661494887</c:v>
                </c:pt>
                <c:pt idx="96">
                  <c:v>86.20386765839875</c:v>
                </c:pt>
                <c:pt idx="97">
                  <c:v>86.077482441162701</c:v>
                </c:pt>
                <c:pt idx="98">
                  <c:v>85.952048223567829</c:v>
                </c:pt>
                <c:pt idx="99">
                  <c:v>85.827492848067578</c:v>
                </c:pt>
                <c:pt idx="100">
                  <c:v>85.703748502123759</c:v>
                </c:pt>
                <c:pt idx="101">
                  <c:v>85.580751439513946</c:v>
                </c:pt>
                <c:pt idx="102">
                  <c:v>85.458441708385891</c:v>
                </c:pt>
                <c:pt idx="103">
                  <c:v>85.336762887570103</c:v>
                </c:pt>
                <c:pt idx="104">
                  <c:v>85.215661832468015</c:v>
                </c:pt>
                <c:pt idx="105">
                  <c:v>85.095088431696297</c:v>
                </c:pt>
                <c:pt idx="106">
                  <c:v>84.974995375587241</c:v>
                </c:pt>
                <c:pt idx="107">
                  <c:v>84.855337937607672</c:v>
                </c:pt>
                <c:pt idx="108">
                  <c:v>84.736073769758676</c:v>
                </c:pt>
                <c:pt idx="109">
                  <c:v>84.617162713045929</c:v>
                </c:pt>
                <c:pt idx="110">
                  <c:v>84.498566624154819</c:v>
                </c:pt>
                <c:pt idx="111">
                  <c:v>84.380249219513559</c:v>
                </c:pt>
                <c:pt idx="112">
                  <c:v>84.262175937966774</c:v>
                </c:pt>
                <c:pt idx="113">
                  <c:v>84.144313823295988</c:v>
                </c:pt>
                <c:pt idx="114">
                  <c:v>84.026631427793944</c:v>
                </c:pt>
                <c:pt idx="115">
                  <c:v>83.909098738007486</c:v>
                </c:pt>
                <c:pt idx="116">
                  <c:v>83.791687123588261</c:v>
                </c:pt>
                <c:pt idx="117">
                  <c:v>83.674369309914937</c:v>
                </c:pt>
                <c:pt idx="118">
                  <c:v>83.557119374755018</c:v>
                </c:pt>
                <c:pt idx="119">
                  <c:v>83.439912768710954</c:v>
                </c:pt>
                <c:pt idx="120">
                  <c:v>83.322726358536102</c:v>
                </c:pt>
                <c:pt idx="121">
                  <c:v>83.205538491620672</c:v>
                </c:pt>
                <c:pt idx="122">
                  <c:v>83.088329079052585</c:v>
                </c:pt>
                <c:pt idx="123">
                  <c:v>82.971079693689859</c:v>
                </c:pt>
                <c:pt idx="124">
                  <c:v>82.853773678688398</c:v>
                </c:pt>
                <c:pt idx="125">
                  <c:v>82.736396260980172</c:v>
                </c:pt>
                <c:pt idx="126">
                  <c:v>82.618934663368265</c:v>
                </c:pt>
                <c:pt idx="127">
                  <c:v>82.501378208287306</c:v>
                </c:pt>
                <c:pt idx="128">
                  <c:v>82.383718405952848</c:v>
                </c:pt>
                <c:pt idx="129">
                  <c:v>82.265949019672078</c:v>
                </c:pt>
                <c:pt idx="130">
                  <c:v>82.148066101564481</c:v>
                </c:pt>
                <c:pt idx="131">
                  <c:v>82.030067992871977</c:v>
                </c:pt>
                <c:pt idx="132">
                  <c:v>81.911955284410368</c:v>
                </c:pt>
                <c:pt idx="133">
                  <c:v>81.793730734470117</c:v>
                </c:pt>
                <c:pt idx="134">
                  <c:v>81.675399143517922</c:v>
                </c:pt>
                <c:pt idx="135">
                  <c:v>81.556967187242122</c:v>
                </c:pt>
                <c:pt idx="136">
                  <c:v>81.438443211669295</c:v>
                </c:pt>
                <c:pt idx="137">
                  <c:v>81.319836996085357</c:v>
                </c:pt>
                <c:pt idx="138">
                  <c:v>81.201159491168426</c:v>
                </c:pt>
                <c:pt idx="139">
                  <c:v>81.082422540950773</c:v>
                </c:pt>
                <c:pt idx="140">
                  <c:v>80.963638597891105</c:v>
                </c:pt>
                <c:pt idx="141">
                  <c:v>80.844820440418573</c:v>
                </c:pt>
                <c:pt idx="142">
                  <c:v>80.725980901827839</c:v>
                </c:pt>
                <c:pt idx="143">
                  <c:v>80.607132618428636</c:v>
                </c:pt>
                <c:pt idx="144">
                  <c:v>80.488287803488618</c:v>
                </c:pt>
                <c:pt idx="145">
                  <c:v>80.369458051887392</c:v>
                </c:pt>
                <c:pt idx="146">
                  <c:v>80.250654178661023</c:v>
                </c:pt>
                <c:pt idx="147">
                  <c:v>80.131886092891108</c:v>
                </c:pt>
                <c:pt idx="148">
                  <c:v>80.01316270679672</c:v>
                </c:pt>
                <c:pt idx="149">
                  <c:v>79.894491878505207</c:v>
                </c:pt>
                <c:pt idx="150">
                  <c:v>79.775880385868035</c:v>
                </c:pt>
                <c:pt idx="151">
                  <c:v>79.65733392787412</c:v>
                </c:pt>
                <c:pt idx="152">
                  <c:v>79.538857149696781</c:v>
                </c:pt>
                <c:pt idx="153">
                  <c:v>79.420453687167054</c:v>
                </c:pt>
                <c:pt idx="154">
                  <c:v>79.302126226459947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97.433000000000007</c:v>
                </c:pt>
                <c:pt idx="1">
                  <c:v>99.316999999999993</c:v>
                </c:pt>
                <c:pt idx="2">
                  <c:v>99.65</c:v>
                </c:pt>
                <c:pt idx="3">
                  <c:v>99.816999999999993</c:v>
                </c:pt>
                <c:pt idx="4">
                  <c:v>99.233000000000004</c:v>
                </c:pt>
                <c:pt idx="5">
                  <c:v>99.183000000000007</c:v>
                </c:pt>
                <c:pt idx="6">
                  <c:v>98.55</c:v>
                </c:pt>
                <c:pt idx="7">
                  <c:v>99.283000000000001</c:v>
                </c:pt>
                <c:pt idx="8">
                  <c:v>96.65</c:v>
                </c:pt>
                <c:pt idx="9">
                  <c:v>97.882999999999996</c:v>
                </c:pt>
                <c:pt idx="10">
                  <c:v>95.417000000000002</c:v>
                </c:pt>
                <c:pt idx="11">
                  <c:v>98.05</c:v>
                </c:pt>
                <c:pt idx="12">
                  <c:v>98.433000000000007</c:v>
                </c:pt>
                <c:pt idx="13">
                  <c:v>96.9</c:v>
                </c:pt>
                <c:pt idx="14">
                  <c:v>99.15</c:v>
                </c:pt>
                <c:pt idx="15">
                  <c:v>98.132999999999996</c:v>
                </c:pt>
                <c:pt idx="16">
                  <c:v>98.75</c:v>
                </c:pt>
                <c:pt idx="17">
                  <c:v>99.466999999999999</c:v>
                </c:pt>
                <c:pt idx="18">
                  <c:v>97.2</c:v>
                </c:pt>
                <c:pt idx="19">
                  <c:v>98.9</c:v>
                </c:pt>
                <c:pt idx="20">
                  <c:v>98.65</c:v>
                </c:pt>
                <c:pt idx="21">
                  <c:v>97.266999999999996</c:v>
                </c:pt>
                <c:pt idx="22">
                  <c:v>97.167000000000002</c:v>
                </c:pt>
                <c:pt idx="23">
                  <c:v>99.483000000000004</c:v>
                </c:pt>
                <c:pt idx="24">
                  <c:v>99.216999999999999</c:v>
                </c:pt>
                <c:pt idx="25">
                  <c:v>96.75</c:v>
                </c:pt>
                <c:pt idx="26">
                  <c:v>98.95</c:v>
                </c:pt>
                <c:pt idx="27">
                  <c:v>99.2</c:v>
                </c:pt>
                <c:pt idx="28">
                  <c:v>98.75</c:v>
                </c:pt>
                <c:pt idx="29">
                  <c:v>97.667000000000002</c:v>
                </c:pt>
                <c:pt idx="30">
                  <c:v>99.3</c:v>
                </c:pt>
                <c:pt idx="31">
                  <c:v>99.566999999999993</c:v>
                </c:pt>
                <c:pt idx="32">
                  <c:v>101.983</c:v>
                </c:pt>
                <c:pt idx="33">
                  <c:v>101.4</c:v>
                </c:pt>
                <c:pt idx="34">
                  <c:v>104.333</c:v>
                </c:pt>
                <c:pt idx="35">
                  <c:v>105.117</c:v>
                </c:pt>
                <c:pt idx="36">
                  <c:v>101.35</c:v>
                </c:pt>
                <c:pt idx="37">
                  <c:v>102.45</c:v>
                </c:pt>
                <c:pt idx="38">
                  <c:v>103.7</c:v>
                </c:pt>
                <c:pt idx="39">
                  <c:v>105.833</c:v>
                </c:pt>
                <c:pt idx="40">
                  <c:v>107.31699999999999</c:v>
                </c:pt>
                <c:pt idx="41">
                  <c:v>106.333</c:v>
                </c:pt>
                <c:pt idx="42">
                  <c:v>109.56699999999999</c:v>
                </c:pt>
                <c:pt idx="43">
                  <c:v>109.5</c:v>
                </c:pt>
                <c:pt idx="44">
                  <c:v>113.35</c:v>
                </c:pt>
                <c:pt idx="45">
                  <c:v>117.06699999999999</c:v>
                </c:pt>
                <c:pt idx="46">
                  <c:v>122.6</c:v>
                </c:pt>
                <c:pt idx="47">
                  <c:v>132.56700000000001</c:v>
                </c:pt>
                <c:pt idx="48">
                  <c:v>143.417</c:v>
                </c:pt>
                <c:pt idx="49">
                  <c:v>157.30000000000001</c:v>
                </c:pt>
                <c:pt idx="50">
                  <c:v>176.083</c:v>
                </c:pt>
                <c:pt idx="51">
                  <c:v>192.46700000000001</c:v>
                </c:pt>
                <c:pt idx="52">
                  <c:v>206.61699999999999</c:v>
                </c:pt>
                <c:pt idx="53">
                  <c:v>217.18299999999999</c:v>
                </c:pt>
                <c:pt idx="54">
                  <c:v>225.833</c:v>
                </c:pt>
                <c:pt idx="55">
                  <c:v>228.21700000000001</c:v>
                </c:pt>
                <c:pt idx="56">
                  <c:v>228.61699999999999</c:v>
                </c:pt>
                <c:pt idx="57">
                  <c:v>221.86699999999999</c:v>
                </c:pt>
                <c:pt idx="58">
                  <c:v>205.31700000000001</c:v>
                </c:pt>
                <c:pt idx="59">
                  <c:v>171.95</c:v>
                </c:pt>
                <c:pt idx="60">
                  <c:v>128.86699999999999</c:v>
                </c:pt>
                <c:pt idx="61">
                  <c:v>105.4</c:v>
                </c:pt>
                <c:pt idx="62">
                  <c:v>99.05</c:v>
                </c:pt>
                <c:pt idx="63">
                  <c:v>98.867000000000004</c:v>
                </c:pt>
                <c:pt idx="64">
                  <c:v>100.517</c:v>
                </c:pt>
                <c:pt idx="65">
                  <c:v>100.3</c:v>
                </c:pt>
                <c:pt idx="66">
                  <c:v>106.267</c:v>
                </c:pt>
                <c:pt idx="67">
                  <c:v>110.083</c:v>
                </c:pt>
                <c:pt idx="68">
                  <c:v>115.417</c:v>
                </c:pt>
                <c:pt idx="69">
                  <c:v>128.28299999999999</c:v>
                </c:pt>
                <c:pt idx="70">
                  <c:v>141.417</c:v>
                </c:pt>
                <c:pt idx="71">
                  <c:v>156.61699999999999</c:v>
                </c:pt>
                <c:pt idx="72">
                  <c:v>166.36699999999999</c:v>
                </c:pt>
                <c:pt idx="73">
                  <c:v>178.017</c:v>
                </c:pt>
                <c:pt idx="74">
                  <c:v>184.63300000000001</c:v>
                </c:pt>
                <c:pt idx="75">
                  <c:v>187.833</c:v>
                </c:pt>
                <c:pt idx="76">
                  <c:v>186.267</c:v>
                </c:pt>
                <c:pt idx="77">
                  <c:v>174.43299999999999</c:v>
                </c:pt>
                <c:pt idx="78">
                  <c:v>147.75</c:v>
                </c:pt>
                <c:pt idx="79">
                  <c:v>114.55</c:v>
                </c:pt>
                <c:pt idx="80">
                  <c:v>92.483000000000004</c:v>
                </c:pt>
                <c:pt idx="81">
                  <c:v>89.35</c:v>
                </c:pt>
                <c:pt idx="82">
                  <c:v>88.132999999999996</c:v>
                </c:pt>
                <c:pt idx="83">
                  <c:v>89.033000000000001</c:v>
                </c:pt>
                <c:pt idx="84">
                  <c:v>89</c:v>
                </c:pt>
                <c:pt idx="85">
                  <c:v>87.45</c:v>
                </c:pt>
                <c:pt idx="86">
                  <c:v>87.716999999999999</c:v>
                </c:pt>
                <c:pt idx="87">
                  <c:v>88.167000000000002</c:v>
                </c:pt>
                <c:pt idx="88">
                  <c:v>89.9</c:v>
                </c:pt>
                <c:pt idx="89">
                  <c:v>87.683000000000007</c:v>
                </c:pt>
                <c:pt idx="90">
                  <c:v>87.882999999999996</c:v>
                </c:pt>
                <c:pt idx="91">
                  <c:v>86.716999999999999</c:v>
                </c:pt>
                <c:pt idx="92">
                  <c:v>86.433000000000007</c:v>
                </c:pt>
                <c:pt idx="93">
                  <c:v>87.55</c:v>
                </c:pt>
                <c:pt idx="94">
                  <c:v>88.683000000000007</c:v>
                </c:pt>
                <c:pt idx="95">
                  <c:v>88.066999999999993</c:v>
                </c:pt>
                <c:pt idx="96">
                  <c:v>88.25</c:v>
                </c:pt>
                <c:pt idx="97">
                  <c:v>88</c:v>
                </c:pt>
                <c:pt idx="98">
                  <c:v>86.7</c:v>
                </c:pt>
                <c:pt idx="99">
                  <c:v>89.466999999999999</c:v>
                </c:pt>
                <c:pt idx="100">
                  <c:v>88.533000000000001</c:v>
                </c:pt>
                <c:pt idx="101">
                  <c:v>90.332999999999998</c:v>
                </c:pt>
                <c:pt idx="102">
                  <c:v>90.516999999999996</c:v>
                </c:pt>
                <c:pt idx="103">
                  <c:v>93.25</c:v>
                </c:pt>
                <c:pt idx="104">
                  <c:v>95.4</c:v>
                </c:pt>
                <c:pt idx="105">
                  <c:v>98.183000000000007</c:v>
                </c:pt>
                <c:pt idx="106">
                  <c:v>102.767</c:v>
                </c:pt>
                <c:pt idx="107">
                  <c:v>102.667</c:v>
                </c:pt>
                <c:pt idx="108">
                  <c:v>101.85</c:v>
                </c:pt>
                <c:pt idx="109">
                  <c:v>99.417000000000002</c:v>
                </c:pt>
                <c:pt idx="110">
                  <c:v>95.382999999999996</c:v>
                </c:pt>
                <c:pt idx="111">
                  <c:v>91.3</c:v>
                </c:pt>
                <c:pt idx="112">
                  <c:v>88.683000000000007</c:v>
                </c:pt>
                <c:pt idx="113">
                  <c:v>85.766999999999996</c:v>
                </c:pt>
                <c:pt idx="114">
                  <c:v>85.283000000000001</c:v>
                </c:pt>
                <c:pt idx="115">
                  <c:v>85.433000000000007</c:v>
                </c:pt>
                <c:pt idx="116">
                  <c:v>83.816999999999993</c:v>
                </c:pt>
                <c:pt idx="117">
                  <c:v>82.033000000000001</c:v>
                </c:pt>
                <c:pt idx="118">
                  <c:v>84.15</c:v>
                </c:pt>
                <c:pt idx="119">
                  <c:v>82.566999999999993</c:v>
                </c:pt>
                <c:pt idx="120">
                  <c:v>82.632999999999996</c:v>
                </c:pt>
                <c:pt idx="121">
                  <c:v>85.117000000000004</c:v>
                </c:pt>
                <c:pt idx="122">
                  <c:v>82.9</c:v>
                </c:pt>
                <c:pt idx="123">
                  <c:v>83.183000000000007</c:v>
                </c:pt>
                <c:pt idx="124">
                  <c:v>84.8</c:v>
                </c:pt>
                <c:pt idx="125">
                  <c:v>83.2</c:v>
                </c:pt>
                <c:pt idx="126">
                  <c:v>85.516999999999996</c:v>
                </c:pt>
                <c:pt idx="127">
                  <c:v>86.15</c:v>
                </c:pt>
                <c:pt idx="128">
                  <c:v>86.433000000000007</c:v>
                </c:pt>
                <c:pt idx="129">
                  <c:v>87.85</c:v>
                </c:pt>
                <c:pt idx="130">
                  <c:v>89.65</c:v>
                </c:pt>
                <c:pt idx="131">
                  <c:v>90.516999999999996</c:v>
                </c:pt>
                <c:pt idx="132">
                  <c:v>92.783000000000001</c:v>
                </c:pt>
                <c:pt idx="133">
                  <c:v>92.766999999999996</c:v>
                </c:pt>
                <c:pt idx="134">
                  <c:v>90.433000000000007</c:v>
                </c:pt>
                <c:pt idx="135">
                  <c:v>87.867000000000004</c:v>
                </c:pt>
                <c:pt idx="136">
                  <c:v>87.7</c:v>
                </c:pt>
                <c:pt idx="137">
                  <c:v>84.582999999999998</c:v>
                </c:pt>
                <c:pt idx="138">
                  <c:v>83.283000000000001</c:v>
                </c:pt>
                <c:pt idx="139">
                  <c:v>82.533000000000001</c:v>
                </c:pt>
                <c:pt idx="140">
                  <c:v>82.6</c:v>
                </c:pt>
                <c:pt idx="141">
                  <c:v>81.483000000000004</c:v>
                </c:pt>
                <c:pt idx="142">
                  <c:v>82.117000000000004</c:v>
                </c:pt>
                <c:pt idx="143">
                  <c:v>82.132999999999996</c:v>
                </c:pt>
                <c:pt idx="144">
                  <c:v>80.183000000000007</c:v>
                </c:pt>
                <c:pt idx="145">
                  <c:v>80.332999999999998</c:v>
                </c:pt>
                <c:pt idx="146">
                  <c:v>79.882999999999996</c:v>
                </c:pt>
                <c:pt idx="147">
                  <c:v>81.617000000000004</c:v>
                </c:pt>
                <c:pt idx="148">
                  <c:v>81.283000000000001</c:v>
                </c:pt>
                <c:pt idx="149">
                  <c:v>81.099999999999994</c:v>
                </c:pt>
                <c:pt idx="150">
                  <c:v>79.966999999999999</c:v>
                </c:pt>
                <c:pt idx="151">
                  <c:v>78.382999999999996</c:v>
                </c:pt>
                <c:pt idx="152">
                  <c:v>80.016999999999996</c:v>
                </c:pt>
                <c:pt idx="153">
                  <c:v>78.917000000000002</c:v>
                </c:pt>
                <c:pt idx="154">
                  <c:v>79.332999999999998</c:v>
                </c:pt>
                <c:pt idx="155">
                  <c:v>81.117000000000004</c:v>
                </c:pt>
                <c:pt idx="156">
                  <c:v>80.566999999999993</c:v>
                </c:pt>
                <c:pt idx="157">
                  <c:v>79.216999999999999</c:v>
                </c:pt>
                <c:pt idx="158">
                  <c:v>80.117000000000004</c:v>
                </c:pt>
                <c:pt idx="159">
                  <c:v>79.233000000000004</c:v>
                </c:pt>
                <c:pt idx="160">
                  <c:v>78.349999999999994</c:v>
                </c:pt>
                <c:pt idx="161">
                  <c:v>78.25</c:v>
                </c:pt>
                <c:pt idx="162">
                  <c:v>78.766999999999996</c:v>
                </c:pt>
                <c:pt idx="163">
                  <c:v>78.183000000000007</c:v>
                </c:pt>
                <c:pt idx="164">
                  <c:v>82.066999999999993</c:v>
                </c:pt>
                <c:pt idx="165">
                  <c:v>81.132999999999996</c:v>
                </c:pt>
                <c:pt idx="166">
                  <c:v>78.882999999999996</c:v>
                </c:pt>
                <c:pt idx="167">
                  <c:v>78.617000000000004</c:v>
                </c:pt>
                <c:pt idx="168">
                  <c:v>78.082999999999998</c:v>
                </c:pt>
                <c:pt idx="169">
                  <c:v>77.983000000000004</c:v>
                </c:pt>
                <c:pt idx="170">
                  <c:v>79.5</c:v>
                </c:pt>
                <c:pt idx="171">
                  <c:v>79.016999999999996</c:v>
                </c:pt>
                <c:pt idx="172">
                  <c:v>79.650000000000006</c:v>
                </c:pt>
                <c:pt idx="173">
                  <c:v>79.683000000000007</c:v>
                </c:pt>
                <c:pt idx="174">
                  <c:v>79.183000000000007</c:v>
                </c:pt>
                <c:pt idx="175">
                  <c:v>77.983000000000004</c:v>
                </c:pt>
                <c:pt idx="176">
                  <c:v>78.832999999999998</c:v>
                </c:pt>
                <c:pt idx="177">
                  <c:v>78.016999999999996</c:v>
                </c:pt>
                <c:pt idx="178">
                  <c:v>79.332999999999998</c:v>
                </c:pt>
                <c:pt idx="179">
                  <c:v>76</c:v>
                </c:pt>
                <c:pt idx="180">
                  <c:v>77.167000000000002</c:v>
                </c:pt>
                <c:pt idx="181">
                  <c:v>77.349999999999994</c:v>
                </c:pt>
                <c:pt idx="182">
                  <c:v>76.5</c:v>
                </c:pt>
                <c:pt idx="183">
                  <c:v>77.966999999999999</c:v>
                </c:pt>
                <c:pt idx="184">
                  <c:v>78.45</c:v>
                </c:pt>
                <c:pt idx="185">
                  <c:v>78.066999999999993</c:v>
                </c:pt>
                <c:pt idx="186">
                  <c:v>80.7</c:v>
                </c:pt>
                <c:pt idx="187">
                  <c:v>78.316999999999993</c:v>
                </c:pt>
                <c:pt idx="188">
                  <c:v>78.25</c:v>
                </c:pt>
                <c:pt idx="189">
                  <c:v>78.066999999999993</c:v>
                </c:pt>
                <c:pt idx="190">
                  <c:v>78.55</c:v>
                </c:pt>
                <c:pt idx="191">
                  <c:v>77.599999999999994</c:v>
                </c:pt>
                <c:pt idx="192">
                  <c:v>78.582999999999998</c:v>
                </c:pt>
                <c:pt idx="193">
                  <c:v>75.75</c:v>
                </c:pt>
                <c:pt idx="194">
                  <c:v>76.849999999999994</c:v>
                </c:pt>
                <c:pt idx="195">
                  <c:v>79.132999999999996</c:v>
                </c:pt>
                <c:pt idx="196">
                  <c:v>77.832999999999998</c:v>
                </c:pt>
                <c:pt idx="197">
                  <c:v>78.2</c:v>
                </c:pt>
                <c:pt idx="198">
                  <c:v>76.033000000000001</c:v>
                </c:pt>
                <c:pt idx="199">
                  <c:v>75.75</c:v>
                </c:pt>
                <c:pt idx="200">
                  <c:v>76.75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96.461940487279549</c:v>
                </c:pt>
                <c:pt idx="5">
                  <c:v>96.63348241604875</c:v>
                </c:pt>
                <c:pt idx="6">
                  <c:v>96.803469626943368</c:v>
                </c:pt>
                <c:pt idx="7">
                  <c:v>96.971680474487513</c:v>
                </c:pt>
                <c:pt idx="8">
                  <c:v>97.137868552752238</c:v>
                </c:pt>
                <c:pt idx="9">
                  <c:v>97.301760733044361</c:v>
                </c:pt>
                <c:pt idx="10">
                  <c:v>97.463055196285794</c:v>
                </c:pt>
                <c:pt idx="11">
                  <c:v>97.621419499675525</c:v>
                </c:pt>
                <c:pt idx="12">
                  <c:v>97.776488727180109</c:v>
                </c:pt>
                <c:pt idx="13">
                  <c:v>97.927863785050064</c:v>
                </c:pt>
                <c:pt idx="14">
                  <c:v>98.07510991754296</c:v>
                </c:pt>
                <c:pt idx="15">
                  <c:v>98.21775553570501</c:v>
                </c:pt>
                <c:pt idx="16">
                  <c:v>98.355291476297481</c:v>
                </c:pt>
                <c:pt idx="17">
                  <c:v>98.487170844583076</c:v>
                </c:pt>
                <c:pt idx="18">
                  <c:v>98.612809655084746</c:v>
                </c:pt>
                <c:pt idx="19">
                  <c:v>98.7315885898593</c:v>
                </c:pt>
                <c:pt idx="20">
                  <c:v>98.842856382410631</c:v>
                </c:pt>
                <c:pt idx="21">
                  <c:v>98.945935672593876</c:v>
                </c:pt>
                <c:pt idx="22">
                  <c:v>99.040132771307981</c:v>
                </c:pt>
                <c:pt idx="23">
                  <c:v>99.124753791789601</c:v>
                </c:pt>
                <c:pt idx="24">
                  <c:v>99.199131296391954</c:v>
                </c:pt>
                <c:pt idx="25">
                  <c:v>99.26266832054884</c:v>
                </c:pt>
                <c:pt idx="26">
                  <c:v>99.31491081329699</c:v>
                </c:pt>
                <c:pt idx="27">
                  <c:v>99.355665683264334</c:v>
                </c:pt>
                <c:pt idx="28">
                  <c:v>99.385190234834596</c:v>
                </c:pt>
                <c:pt idx="29">
                  <c:v>99.404490075953234</c:v>
                </c:pt>
                <c:pt idx="30">
                  <c:v>99.415776306719337</c:v>
                </c:pt>
                <c:pt idx="31">
                  <c:v>99.423147732607731</c:v>
                </c:pt>
                <c:pt idx="32">
                  <c:v>99.433577293654835</c:v>
                </c:pt>
                <c:pt idx="33">
                  <c:v>99.458289198863838</c:v>
                </c:pt>
                <c:pt idx="34">
                  <c:v>99.514607489437779</c:v>
                </c:pt>
                <c:pt idx="35">
                  <c:v>99.628328974830907</c:v>
                </c:pt>
                <c:pt idx="36">
                  <c:v>99.836613752973406</c:v>
                </c:pt>
                <c:pt idx="37">
                  <c:v>100.1912860820072</c:v>
                </c:pt>
                <c:pt idx="38">
                  <c:v>100.76229302299822</c:v>
                </c:pt>
                <c:pt idx="39">
                  <c:v>101.64088271362273</c:v>
                </c:pt>
                <c:pt idx="40">
                  <c:v>102.94185637418181</c:v>
                </c:pt>
                <c:pt idx="41">
                  <c:v>104.80405267546094</c:v>
                </c:pt>
                <c:pt idx="42">
                  <c:v>107.38809092163083</c:v>
                </c:pt>
                <c:pt idx="43">
                  <c:v>110.87039327952237</c:v>
                </c:pt>
                <c:pt idx="44">
                  <c:v>115.43268940003925</c:v>
                </c:pt>
                <c:pt idx="45">
                  <c:v>121.2466266950798</c:v>
                </c:pt>
                <c:pt idx="46">
                  <c:v>128.45377791675583</c:v>
                </c:pt>
                <c:pt idx="47">
                  <c:v>137.14221196527254</c:v>
                </c:pt>
                <c:pt idx="48">
                  <c:v>147.3217664614692</c:v>
                </c:pt>
                <c:pt idx="49">
                  <c:v>158.90105956715888</c:v>
                </c:pt>
                <c:pt idx="50">
                  <c:v>171.66984093212776</c:v>
                </c:pt>
                <c:pt idx="51">
                  <c:v>185.28966054049494</c:v>
                </c:pt>
                <c:pt idx="52">
                  <c:v>199.28894272240836</c:v>
                </c:pt>
                <c:pt idx="53">
                  <c:v>213.0225075312419</c:v>
                </c:pt>
                <c:pt idx="54">
                  <c:v>225.44566007706942</c:v>
                </c:pt>
                <c:pt idx="55">
                  <c:v>234.45684192272591</c:v>
                </c:pt>
                <c:pt idx="56">
                  <c:v>236.06453751649329</c:v>
                </c:pt>
                <c:pt idx="57">
                  <c:v>225.14844131076876</c:v>
                </c:pt>
                <c:pt idx="58">
                  <c:v>199.64895765456922</c:v>
                </c:pt>
                <c:pt idx="59">
                  <c:v>165.14521219001415</c:v>
                </c:pt>
                <c:pt idx="60">
                  <c:v>132.84156265258702</c:v>
                </c:pt>
                <c:pt idx="61">
                  <c:v>111.24623902642522</c:v>
                </c:pt>
                <c:pt idx="62">
                  <c:v>101.17301521985331</c:v>
                </c:pt>
                <c:pt idx="63">
                  <c:v>98.610901907940899</c:v>
                </c:pt>
                <c:pt idx="64">
                  <c:v>99.709439186506842</c:v>
                </c:pt>
                <c:pt idx="65">
                  <c:v>102.63497902003652</c:v>
                </c:pt>
                <c:pt idx="66">
                  <c:v>106.94618380170473</c:v>
                </c:pt>
                <c:pt idx="67">
                  <c:v>112.70068855228284</c:v>
                </c:pt>
                <c:pt idx="68">
                  <c:v>120.02010489039209</c:v>
                </c:pt>
                <c:pt idx="69">
                  <c:v>128.93880213640276</c:v>
                </c:pt>
                <c:pt idx="70">
                  <c:v>139.34127042392504</c:v>
                </c:pt>
                <c:pt idx="71">
                  <c:v>150.92660331170237</c:v>
                </c:pt>
                <c:pt idx="72">
                  <c:v>163.19159382310301</c:v>
                </c:pt>
                <c:pt idx="73">
                  <c:v>175.39477279067773</c:v>
                </c:pt>
                <c:pt idx="74">
                  <c:v>186.267377866739</c:v>
                </c:pt>
                <c:pt idx="75">
                  <c:v>192.96264269222914</c:v>
                </c:pt>
                <c:pt idx="76">
                  <c:v>189.94121298653607</c:v>
                </c:pt>
                <c:pt idx="77">
                  <c:v>172.039607604834</c:v>
                </c:pt>
                <c:pt idx="78">
                  <c:v>142.68692402298004</c:v>
                </c:pt>
                <c:pt idx="79">
                  <c:v>114.73326416392946</c:v>
                </c:pt>
                <c:pt idx="80">
                  <c:v>97.940897605786532</c:v>
                </c:pt>
                <c:pt idx="81">
                  <c:v>91.406869239284219</c:v>
                </c:pt>
                <c:pt idx="82">
                  <c:v>89.680283940298992</c:v>
                </c:pt>
                <c:pt idx="83">
                  <c:v>89.282351108755023</c:v>
                </c:pt>
                <c:pt idx="84">
                  <c:v>89.112676127303772</c:v>
                </c:pt>
                <c:pt idx="85">
                  <c:v>88.969537631030505</c:v>
                </c:pt>
                <c:pt idx="86">
                  <c:v>88.830246934062231</c:v>
                </c:pt>
                <c:pt idx="87">
                  <c:v>88.693082541879448</c:v>
                </c:pt>
                <c:pt idx="88">
                  <c:v>88.557834196282315</c:v>
                </c:pt>
                <c:pt idx="89">
                  <c:v>88.424367750589809</c:v>
                </c:pt>
                <c:pt idx="90">
                  <c:v>88.292566364334292</c:v>
                </c:pt>
                <c:pt idx="91">
                  <c:v>88.162354820725881</c:v>
                </c:pt>
                <c:pt idx="92">
                  <c:v>88.033789946785504</c:v>
                </c:pt>
                <c:pt idx="93">
                  <c:v>87.907341262712677</c:v>
                </c:pt>
                <c:pt idx="94">
                  <c:v>87.784671492263726</c:v>
                </c:pt>
                <c:pt idx="95">
                  <c:v>87.670568680220612</c:v>
                </c:pt>
                <c:pt idx="96">
                  <c:v>87.577151908236843</c:v>
                </c:pt>
                <c:pt idx="97">
                  <c:v>87.531750034762183</c:v>
                </c:pt>
                <c:pt idx="98">
                  <c:v>87.589067918148302</c:v>
                </c:pt>
                <c:pt idx="99">
                  <c:v>87.845031469434176</c:v>
                </c:pt>
                <c:pt idx="100">
                  <c:v>88.443196012858138</c:v>
                </c:pt>
                <c:pt idx="101">
                  <c:v>89.556964528868306</c:v>
                </c:pt>
                <c:pt idx="102">
                  <c:v>91.329748585955357</c:v>
                </c:pt>
                <c:pt idx="103">
                  <c:v>93.771815067338594</c:v>
                </c:pt>
                <c:pt idx="104">
                  <c:v>96.650542437437849</c:v>
                </c:pt>
                <c:pt idx="105">
                  <c:v>99.450553040585518</c:v>
                </c:pt>
                <c:pt idx="106">
                  <c:v>101.47878897705046</c:v>
                </c:pt>
                <c:pt idx="107">
                  <c:v>102.11588865541033</c:v>
                </c:pt>
                <c:pt idx="108">
                  <c:v>101.10037246152939</c:v>
                </c:pt>
                <c:pt idx="109">
                  <c:v>98.671476710996899</c:v>
                </c:pt>
                <c:pt idx="110">
                  <c:v>95.466513762686233</c:v>
                </c:pt>
                <c:pt idx="111">
                  <c:v>92.231998322541259</c:v>
                </c:pt>
                <c:pt idx="112">
                  <c:v>89.529056806045475</c:v>
                </c:pt>
                <c:pt idx="113">
                  <c:v>87.592201389607069</c:v>
                </c:pt>
                <c:pt idx="114">
                  <c:v>86.371317092321974</c:v>
                </c:pt>
                <c:pt idx="115">
                  <c:v>85.671531817723604</c:v>
                </c:pt>
                <c:pt idx="116">
                  <c:v>85.284261855168054</c:v>
                </c:pt>
                <c:pt idx="117">
                  <c:v>85.05524524331635</c:v>
                </c:pt>
                <c:pt idx="118">
                  <c:v>84.894621992074974</c:v>
                </c:pt>
                <c:pt idx="119">
                  <c:v>84.759176231427247</c:v>
                </c:pt>
                <c:pt idx="120">
                  <c:v>84.631353556746319</c:v>
                </c:pt>
                <c:pt idx="121">
                  <c:v>84.505114156439333</c:v>
                </c:pt>
                <c:pt idx="122">
                  <c:v>84.379118172089633</c:v>
                </c:pt>
                <c:pt idx="123">
                  <c:v>84.255429887247544</c:v>
                </c:pt>
                <c:pt idx="124">
                  <c:v>84.144280340170823</c:v>
                </c:pt>
                <c:pt idx="125">
                  <c:v>84.079514415354581</c:v>
                </c:pt>
                <c:pt idx="126">
                  <c:v>84.149351692673505</c:v>
                </c:pt>
                <c:pt idx="127">
                  <c:v>84.53042252491943</c:v>
                </c:pt>
                <c:pt idx="128">
                  <c:v>85.473218932304761</c:v>
                </c:pt>
                <c:pt idx="129">
                  <c:v>87.162855270440872</c:v>
                </c:pt>
                <c:pt idx="130">
                  <c:v>89.46001879636944</c:v>
                </c:pt>
                <c:pt idx="131">
                  <c:v>91.724341473899912</c:v>
                </c:pt>
                <c:pt idx="132">
                  <c:v>93.011621478258689</c:v>
                </c:pt>
                <c:pt idx="133">
                  <c:v>92.650922154345594</c:v>
                </c:pt>
                <c:pt idx="134">
                  <c:v>90.742741299850195</c:v>
                </c:pt>
                <c:pt idx="135">
                  <c:v>88.087488128548543</c:v>
                </c:pt>
                <c:pt idx="136">
                  <c:v>85.611793799187353</c:v>
                </c:pt>
                <c:pt idx="137">
                  <c:v>83.840729837923504</c:v>
                </c:pt>
                <c:pt idx="138">
                  <c:v>82.802727822757561</c:v>
                </c:pt>
                <c:pt idx="139">
                  <c:v>82.263871177323296</c:v>
                </c:pt>
                <c:pt idx="140">
                  <c:v>81.978305129931002</c:v>
                </c:pt>
                <c:pt idx="141">
                  <c:v>81.793039898230703</c:v>
                </c:pt>
                <c:pt idx="142">
                  <c:v>81.639434837470048</c:v>
                </c:pt>
                <c:pt idx="143">
                  <c:v>81.49388628212138</c:v>
                </c:pt>
                <c:pt idx="144">
                  <c:v>81.350025820972562</c:v>
                </c:pt>
                <c:pt idx="145">
                  <c:v>81.206520309973044</c:v>
                </c:pt>
                <c:pt idx="146">
                  <c:v>81.063189910740164</c:v>
                </c:pt>
                <c:pt idx="147">
                  <c:v>80.920061218876668</c:v>
                </c:pt>
                <c:pt idx="148">
                  <c:v>80.777185279042712</c:v>
                </c:pt>
                <c:pt idx="149">
                  <c:v>80.63460960191685</c:v>
                </c:pt>
                <c:pt idx="150">
                  <c:v>80.492374792693212</c:v>
                </c:pt>
                <c:pt idx="151">
                  <c:v>80.350514431656862</c:v>
                </c:pt>
                <c:pt idx="152">
                  <c:v>80.209055387684515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96.461940487273054</c:v>
                </c:pt>
                <c:pt idx="5">
                  <c:v>96.633482416028869</c:v>
                </c:pt>
                <c:pt idx="6">
                  <c:v>96.803469626883768</c:v>
                </c:pt>
                <c:pt idx="7">
                  <c:v>96.971680474312492</c:v>
                </c:pt>
                <c:pt idx="8">
                  <c:v>97.137868552248818</c:v>
                </c:pt>
                <c:pt idx="9">
                  <c:v>97.301760731625905</c:v>
                </c:pt>
                <c:pt idx="10">
                  <c:v>97.46305519237076</c:v>
                </c:pt>
                <c:pt idx="11">
                  <c:v>97.621419489090584</c:v>
                </c:pt>
                <c:pt idx="12">
                  <c:v>97.776488699146682</c:v>
                </c:pt>
                <c:pt idx="13">
                  <c:v>97.927863712322619</c:v>
                </c:pt>
                <c:pt idx="14">
                  <c:v>98.075109732720449</c:v>
                </c:pt>
                <c:pt idx="15">
                  <c:v>98.217755075611663</c:v>
                </c:pt>
                <c:pt idx="16">
                  <c:v>98.355290354352661</c:v>
                </c:pt>
                <c:pt idx="17">
                  <c:v>98.487168164603219</c:v>
                </c:pt>
                <c:pt idx="18">
                  <c:v>98.612803384240038</c:v>
                </c:pt>
                <c:pt idx="19">
                  <c:v>98.7315742166071</c:v>
                </c:pt>
                <c:pt idx="20">
                  <c:v>98.842824110956855</c:v>
                </c:pt>
                <c:pt idx="21">
                  <c:v>98.945864695780386</c:v>
                </c:pt>
                <c:pt idx="22">
                  <c:v>99.03997985670928</c:v>
                </c:pt>
                <c:pt idx="23">
                  <c:v>99.124431079217615</c:v>
                </c:pt>
                <c:pt idx="24">
                  <c:v>99.19846415589565</c:v>
                </c:pt>
                <c:pt idx="25">
                  <c:v>99.26131732721376</c:v>
                </c:pt>
                <c:pt idx="26">
                  <c:v>99.312230882416415</c:v>
                </c:pt>
                <c:pt idx="27">
                  <c:v>99.350458193039529</c:v>
                </c:pt>
                <c:pt idx="28">
                  <c:v>99.375278085932564</c:v>
                </c:pt>
                <c:pt idx="29">
                  <c:v>99.386008387063782</c:v>
                </c:pt>
                <c:pt idx="30">
                  <c:v>99.382020384548596</c:v>
                </c:pt>
                <c:pt idx="31">
                  <c:v>99.362753873396215</c:v>
                </c:pt>
                <c:pt idx="32">
                  <c:v>99.32773236090155</c:v>
                </c:pt>
                <c:pt idx="33">
                  <c:v>99.276577937035427</c:v>
                </c:pt>
                <c:pt idx="34">
                  <c:v>99.209025255937846</c:v>
                </c:pt>
                <c:pt idx="35">
                  <c:v>99.12493404012254</c:v>
                </c:pt>
                <c:pt idx="36">
                  <c:v>99.024299514955132</c:v>
                </c:pt>
                <c:pt idx="37">
                  <c:v>98.907260212470547</c:v>
                </c:pt>
                <c:pt idx="38">
                  <c:v>98.774102653242181</c:v>
                </c:pt>
                <c:pt idx="39">
                  <c:v>98.625262522199293</c:v>
                </c:pt>
                <c:pt idx="40">
                  <c:v>98.461322094773777</c:v>
                </c:pt>
                <c:pt idx="41">
                  <c:v>98.283003835706609</c:v>
                </c:pt>
                <c:pt idx="42">
                  <c:v>98.091160273292104</c:v>
                </c:pt>
                <c:pt idx="43">
                  <c:v>97.886760433684969</c:v>
                </c:pt>
                <c:pt idx="44">
                  <c:v>97.670873289215493</c:v>
                </c:pt>
                <c:pt idx="45">
                  <c:v>97.444648818237738</c:v>
                </c:pt>
                <c:pt idx="46">
                  <c:v>97.209297380857308</c:v>
                </c:pt>
                <c:pt idx="47">
                  <c:v>96.966068177354302</c:v>
                </c:pt>
                <c:pt idx="48">
                  <c:v>96.716227570847309</c:v>
                </c:pt>
                <c:pt idx="49">
                  <c:v>96.461038023775501</c:v>
                </c:pt>
                <c:pt idx="50">
                  <c:v>96.201738324233702</c:v>
                </c:pt>
                <c:pt idx="51">
                  <c:v>95.93952567146269</c:v>
                </c:pt>
                <c:pt idx="52">
                  <c:v>95.675540060359481</c:v>
                </c:pt>
                <c:pt idx="53">
                  <c:v>95.410851264030399</c:v>
                </c:pt>
                <c:pt idx="54">
                  <c:v>95.146448572058929</c:v>
                </c:pt>
                <c:pt idx="55">
                  <c:v>94.88323330977768</c:v>
                </c:pt>
                <c:pt idx="56">
                  <c:v>94.622014047787005</c:v>
                </c:pt>
                <c:pt idx="57">
                  <c:v>94.363504316176687</c:v>
                </c:pt>
                <c:pt idx="58">
                  <c:v>94.108322566834786</c:v>
                </c:pt>
                <c:pt idx="59">
                  <c:v>93.856994080119378</c:v>
                </c:pt>
                <c:pt idx="60">
                  <c:v>93.609954487477154</c:v>
                </c:pt>
                <c:pt idx="61">
                  <c:v>93.367554576499714</c:v>
                </c:pt>
                <c:pt idx="62">
                  <c:v>93.13006605583125</c:v>
                </c:pt>
                <c:pt idx="63">
                  <c:v>92.897687980401756</c:v>
                </c:pt>
                <c:pt idx="64">
                  <c:v>92.670553568862871</c:v>
                </c:pt>
                <c:pt idx="65">
                  <c:v>92.4487371813983</c:v>
                </c:pt>
                <c:pt idx="66">
                  <c:v>92.232261264339655</c:v>
                </c:pt>
                <c:pt idx="67">
                  <c:v>92.021103105907585</c:v>
                </c:pt>
                <c:pt idx="68">
                  <c:v>91.815201283184535</c:v>
                </c:pt>
                <c:pt idx="69">
                  <c:v>91.614461712936176</c:v>
                </c:pt>
                <c:pt idx="70">
                  <c:v>91.418763247441461</c:v>
                </c:pt>
                <c:pt idx="71">
                  <c:v>91.227962780769047</c:v>
                </c:pt>
                <c:pt idx="72">
                  <c:v>91.041899850952646</c:v>
                </c:pt>
                <c:pt idx="73">
                  <c:v>90.860400739488739</c:v>
                </c:pt>
                <c:pt idx="74">
                  <c:v>90.683282081865357</c:v>
                </c:pt>
                <c:pt idx="75">
                  <c:v>90.510354011868856</c:v>
                </c:pt>
                <c:pt idx="76">
                  <c:v>90.341422868676588</c:v>
                </c:pt>
                <c:pt idx="77">
                  <c:v>90.176293499694225</c:v>
                </c:pt>
                <c:pt idx="78">
                  <c:v>90.014771194179019</c:v>
                </c:pt>
                <c:pt idx="79">
                  <c:v>89.856663283301486</c:v>
                </c:pt>
                <c:pt idx="80">
                  <c:v>89.701780441792195</c:v>
                </c:pt>
                <c:pt idx="81">
                  <c:v>89.549937724992745</c:v>
                </c:pt>
                <c:pt idx="82">
                  <c:v>89.400955373234083</c:v>
                </c:pt>
                <c:pt idx="83">
                  <c:v>89.254659413201068</c:v>
                </c:pt>
                <c:pt idx="84">
                  <c:v>89.110882083471921</c:v>
                </c:pt>
                <c:pt idx="85">
                  <c:v>88.969462108870559</c:v>
                </c:pt>
                <c:pt idx="86">
                  <c:v>88.830244845731741</c:v>
                </c:pt>
                <c:pt idx="87">
                  <c:v>88.693082317723878</c:v>
                </c:pt>
                <c:pt idx="88">
                  <c:v>88.557833159550185</c:v>
                </c:pt>
                <c:pt idx="89">
                  <c:v>88.424362483687801</c:v>
                </c:pt>
                <c:pt idx="90">
                  <c:v>88.292541683347949</c:v>
                </c:pt>
                <c:pt idx="91">
                  <c:v>88.162248183056562</c:v>
                </c:pt>
                <c:pt idx="92">
                  <c:v>88.033365146670917</c:v>
                </c:pt>
                <c:pt idx="93">
                  <c:v>87.905781151260669</c:v>
                </c:pt>
                <c:pt idx="94">
                  <c:v>87.779389834089514</c:v>
                </c:pt>
                <c:pt idx="95">
                  <c:v>87.654089518930789</c:v>
                </c:pt>
                <c:pt idx="96">
                  <c:v>87.529782827129949</c:v>
                </c:pt>
                <c:pt idx="97">
                  <c:v>87.406376278185832</c:v>
                </c:pt>
                <c:pt idx="98">
                  <c:v>87.283779884151002</c:v>
                </c:pt>
                <c:pt idx="99">
                  <c:v>87.161906741848952</c:v>
                </c:pt>
                <c:pt idx="100">
                  <c:v>87.040672626763296</c:v>
                </c:pt>
                <c:pt idx="101">
                  <c:v>86.919995592468752</c:v>
                </c:pt>
                <c:pt idx="102">
                  <c:v>86.799795579639124</c:v>
                </c:pt>
                <c:pt idx="103">
                  <c:v>86.679994038974982</c:v>
                </c:pt>
                <c:pt idx="104">
                  <c:v>86.560513572835234</c:v>
                </c:pt>
                <c:pt idx="105">
                  <c:v>86.441277600914162</c:v>
                </c:pt>
                <c:pt idx="106">
                  <c:v>86.322210055961634</c:v>
                </c:pt>
                <c:pt idx="107">
                  <c:v>86.203235116266427</c:v>
                </c:pt>
                <c:pt idx="108">
                  <c:v>86.084276982375798</c:v>
                </c:pt>
                <c:pt idx="109">
                  <c:v>85.965259706255253</c:v>
                </c:pt>
                <c:pt idx="110">
                  <c:v>85.846107081738936</c:v>
                </c:pt>
                <c:pt idx="111">
                  <c:v>85.726742605602581</c:v>
                </c:pt>
                <c:pt idx="112">
                  <c:v>85.60708951881783</c:v>
                </c:pt>
                <c:pt idx="113">
                  <c:v>85.487070937409726</c:v>
                </c:pt>
                <c:pt idx="114">
                  <c:v>85.366610081726236</c:v>
                </c:pt>
                <c:pt idx="115">
                  <c:v>85.245630611721381</c:v>
                </c:pt>
                <c:pt idx="116">
                  <c:v>85.124057073940165</c:v>
                </c:pt>
                <c:pt idx="117">
                  <c:v>85.001815463181799</c:v>
                </c:pt>
                <c:pt idx="118">
                  <c:v>84.878833898250349</c:v>
                </c:pt>
                <c:pt idx="119">
                  <c:v>84.755043406769829</c:v>
                </c:pt>
                <c:pt idx="120">
                  <c:v>84.630378808809198</c:v>
                </c:pt>
                <c:pt idx="121">
                  <c:v>84.504779683181695</c:v>
                </c:pt>
                <c:pt idx="122">
                  <c:v>84.378191393996019</c:v>
                </c:pt>
                <c:pt idx="123">
                  <c:v>84.25056614870303</c:v>
                </c:pt>
                <c:pt idx="124">
                  <c:v>84.121864052939046</c:v>
                </c:pt>
                <c:pt idx="125">
                  <c:v>83.992054122440095</c:v>
                </c:pt>
                <c:pt idx="126">
                  <c:v>83.861115208745346</c:v>
                </c:pt>
                <c:pt idx="127">
                  <c:v>83.729036793860374</c:v>
                </c:pt>
                <c:pt idx="128">
                  <c:v>83.595819609972921</c:v>
                </c:pt>
                <c:pt idx="129">
                  <c:v>83.461476044015001</c:v>
                </c:pt>
                <c:pt idx="130">
                  <c:v>83.326030293448071</c:v>
                </c:pt>
                <c:pt idx="131">
                  <c:v>83.189518248954727</c:v>
                </c:pt>
                <c:pt idx="132">
                  <c:v>83.051987091319873</c:v>
                </c:pt>
                <c:pt idx="133">
                  <c:v>82.913494602979853</c:v>
                </c:pt>
                <c:pt idx="134">
                  <c:v>82.774108208603124</c:v>
                </c:pt>
                <c:pt idx="135">
                  <c:v>82.633903772609301</c:v>
                </c:pt>
                <c:pt idx="136">
                  <c:v>82.492964193680649</c:v>
                </c:pt>
                <c:pt idx="137">
                  <c:v>82.35137784612138</c:v>
                </c:pt>
                <c:pt idx="138">
                  <c:v>82.209236924628584</c:v>
                </c:pt>
                <c:pt idx="139">
                  <c:v>82.066635752198152</c:v>
                </c:pt>
                <c:pt idx="140">
                  <c:v>81.923669110377432</c:v>
                </c:pt>
                <c:pt idx="141">
                  <c:v>81.780430647106215</c:v>
                </c:pt>
                <c:pt idx="142">
                  <c:v>81.637011410463217</c:v>
                </c:pt>
                <c:pt idx="143">
                  <c:v>81.4934985474831</c:v>
                </c:pt>
                <c:pt idx="144">
                  <c:v>81.349974196674921</c:v>
                </c:pt>
                <c:pt idx="145">
                  <c:v>81.20651459183108</c:v>
                </c:pt>
                <c:pt idx="146">
                  <c:v>81.063189383975057</c:v>
                </c:pt>
                <c:pt idx="147">
                  <c:v>80.920061178527675</c:v>
                </c:pt>
                <c:pt idx="148">
                  <c:v>80.777185276473475</c:v>
                </c:pt>
                <c:pt idx="149">
                  <c:v>80.63460960178088</c:v>
                </c:pt>
                <c:pt idx="150">
                  <c:v>80.49237479268723</c:v>
                </c:pt>
                <c:pt idx="151">
                  <c:v>80.350514431656649</c:v>
                </c:pt>
                <c:pt idx="152">
                  <c:v>80.209055387684515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102.45</c:v>
                </c:pt>
                <c:pt idx="1">
                  <c:v>98.316999999999993</c:v>
                </c:pt>
                <c:pt idx="2">
                  <c:v>98.167000000000002</c:v>
                </c:pt>
                <c:pt idx="3">
                  <c:v>98.016999999999996</c:v>
                </c:pt>
                <c:pt idx="4">
                  <c:v>99.35</c:v>
                </c:pt>
                <c:pt idx="5">
                  <c:v>99.533000000000001</c:v>
                </c:pt>
                <c:pt idx="6">
                  <c:v>98.5</c:v>
                </c:pt>
                <c:pt idx="7">
                  <c:v>97.4</c:v>
                </c:pt>
                <c:pt idx="8">
                  <c:v>98.733000000000004</c:v>
                </c:pt>
                <c:pt idx="9">
                  <c:v>96.75</c:v>
                </c:pt>
                <c:pt idx="10">
                  <c:v>99.35</c:v>
                </c:pt>
                <c:pt idx="11">
                  <c:v>97.316999999999993</c:v>
                </c:pt>
                <c:pt idx="12">
                  <c:v>98.05</c:v>
                </c:pt>
                <c:pt idx="13">
                  <c:v>98.617000000000004</c:v>
                </c:pt>
                <c:pt idx="14">
                  <c:v>99.566999999999993</c:v>
                </c:pt>
                <c:pt idx="15">
                  <c:v>98.183000000000007</c:v>
                </c:pt>
                <c:pt idx="16">
                  <c:v>99.65</c:v>
                </c:pt>
                <c:pt idx="17">
                  <c:v>98.816999999999993</c:v>
                </c:pt>
                <c:pt idx="18">
                  <c:v>97.6</c:v>
                </c:pt>
                <c:pt idx="19">
                  <c:v>98.45</c:v>
                </c:pt>
                <c:pt idx="20">
                  <c:v>97.367000000000004</c:v>
                </c:pt>
                <c:pt idx="21">
                  <c:v>97.867000000000004</c:v>
                </c:pt>
                <c:pt idx="22">
                  <c:v>97.132999999999996</c:v>
                </c:pt>
                <c:pt idx="23">
                  <c:v>100.05</c:v>
                </c:pt>
                <c:pt idx="24">
                  <c:v>99.316999999999993</c:v>
                </c:pt>
                <c:pt idx="25">
                  <c:v>99.983000000000004</c:v>
                </c:pt>
                <c:pt idx="26">
                  <c:v>100.417</c:v>
                </c:pt>
                <c:pt idx="27">
                  <c:v>97.132999999999996</c:v>
                </c:pt>
                <c:pt idx="28">
                  <c:v>101.9</c:v>
                </c:pt>
                <c:pt idx="29">
                  <c:v>101.167</c:v>
                </c:pt>
                <c:pt idx="30">
                  <c:v>100.81699999999999</c:v>
                </c:pt>
                <c:pt idx="31">
                  <c:v>102.917</c:v>
                </c:pt>
                <c:pt idx="32">
                  <c:v>101.967</c:v>
                </c:pt>
                <c:pt idx="33">
                  <c:v>104.85</c:v>
                </c:pt>
                <c:pt idx="34">
                  <c:v>103.483</c:v>
                </c:pt>
                <c:pt idx="35">
                  <c:v>102.967</c:v>
                </c:pt>
                <c:pt idx="36">
                  <c:v>104.083</c:v>
                </c:pt>
                <c:pt idx="37">
                  <c:v>103.883</c:v>
                </c:pt>
                <c:pt idx="38">
                  <c:v>106.467</c:v>
                </c:pt>
                <c:pt idx="39">
                  <c:v>108.033</c:v>
                </c:pt>
                <c:pt idx="40">
                  <c:v>108.56699999999999</c:v>
                </c:pt>
                <c:pt idx="41">
                  <c:v>110.65</c:v>
                </c:pt>
                <c:pt idx="42">
                  <c:v>111.883</c:v>
                </c:pt>
                <c:pt idx="43">
                  <c:v>115.017</c:v>
                </c:pt>
                <c:pt idx="44">
                  <c:v>119.867</c:v>
                </c:pt>
                <c:pt idx="45">
                  <c:v>125.68300000000001</c:v>
                </c:pt>
                <c:pt idx="46">
                  <c:v>131.25</c:v>
                </c:pt>
                <c:pt idx="47">
                  <c:v>141.6</c:v>
                </c:pt>
                <c:pt idx="48">
                  <c:v>152.65</c:v>
                </c:pt>
                <c:pt idx="49">
                  <c:v>164.06700000000001</c:v>
                </c:pt>
                <c:pt idx="50">
                  <c:v>179.75</c:v>
                </c:pt>
                <c:pt idx="51">
                  <c:v>193.63300000000001</c:v>
                </c:pt>
                <c:pt idx="52">
                  <c:v>206.1</c:v>
                </c:pt>
                <c:pt idx="53">
                  <c:v>213.4</c:v>
                </c:pt>
                <c:pt idx="54">
                  <c:v>218.96700000000001</c:v>
                </c:pt>
                <c:pt idx="55">
                  <c:v>222.11699999999999</c:v>
                </c:pt>
                <c:pt idx="56">
                  <c:v>218.9</c:v>
                </c:pt>
                <c:pt idx="57">
                  <c:v>211.583</c:v>
                </c:pt>
                <c:pt idx="58">
                  <c:v>199.083</c:v>
                </c:pt>
                <c:pt idx="59">
                  <c:v>176.35</c:v>
                </c:pt>
                <c:pt idx="60">
                  <c:v>138.71700000000001</c:v>
                </c:pt>
                <c:pt idx="61">
                  <c:v>108.75</c:v>
                </c:pt>
                <c:pt idx="62">
                  <c:v>102.35</c:v>
                </c:pt>
                <c:pt idx="63">
                  <c:v>98.766999999999996</c:v>
                </c:pt>
                <c:pt idx="64">
                  <c:v>101.2</c:v>
                </c:pt>
                <c:pt idx="65">
                  <c:v>102.017</c:v>
                </c:pt>
                <c:pt idx="66">
                  <c:v>104.983</c:v>
                </c:pt>
                <c:pt idx="67">
                  <c:v>110.3</c:v>
                </c:pt>
                <c:pt idx="68">
                  <c:v>121.25</c:v>
                </c:pt>
                <c:pt idx="69">
                  <c:v>126.883</c:v>
                </c:pt>
                <c:pt idx="70">
                  <c:v>139.80000000000001</c:v>
                </c:pt>
                <c:pt idx="71">
                  <c:v>153.06700000000001</c:v>
                </c:pt>
                <c:pt idx="72">
                  <c:v>162.28299999999999</c:v>
                </c:pt>
                <c:pt idx="73">
                  <c:v>171.667</c:v>
                </c:pt>
                <c:pt idx="74">
                  <c:v>178.7</c:v>
                </c:pt>
                <c:pt idx="75">
                  <c:v>179.75</c:v>
                </c:pt>
                <c:pt idx="76">
                  <c:v>178.333</c:v>
                </c:pt>
                <c:pt idx="77">
                  <c:v>171.267</c:v>
                </c:pt>
                <c:pt idx="78">
                  <c:v>158.63300000000001</c:v>
                </c:pt>
                <c:pt idx="79">
                  <c:v>133.03299999999999</c:v>
                </c:pt>
                <c:pt idx="80">
                  <c:v>106.883</c:v>
                </c:pt>
                <c:pt idx="81">
                  <c:v>90.716999999999999</c:v>
                </c:pt>
                <c:pt idx="82">
                  <c:v>87.65</c:v>
                </c:pt>
                <c:pt idx="83">
                  <c:v>87.9</c:v>
                </c:pt>
                <c:pt idx="84">
                  <c:v>86.233000000000004</c:v>
                </c:pt>
                <c:pt idx="85">
                  <c:v>87.466999999999999</c:v>
                </c:pt>
                <c:pt idx="86">
                  <c:v>85.683000000000007</c:v>
                </c:pt>
                <c:pt idx="87">
                  <c:v>87.9</c:v>
                </c:pt>
                <c:pt idx="88">
                  <c:v>87.933000000000007</c:v>
                </c:pt>
                <c:pt idx="89">
                  <c:v>88.45</c:v>
                </c:pt>
                <c:pt idx="90">
                  <c:v>88.417000000000002</c:v>
                </c:pt>
                <c:pt idx="91">
                  <c:v>89.566999999999993</c:v>
                </c:pt>
                <c:pt idx="92">
                  <c:v>88.8</c:v>
                </c:pt>
                <c:pt idx="93">
                  <c:v>89.132999999999996</c:v>
                </c:pt>
                <c:pt idx="94">
                  <c:v>87.433000000000007</c:v>
                </c:pt>
                <c:pt idx="95">
                  <c:v>87.25</c:v>
                </c:pt>
                <c:pt idx="96">
                  <c:v>87.783000000000001</c:v>
                </c:pt>
                <c:pt idx="97">
                  <c:v>86.566999999999993</c:v>
                </c:pt>
                <c:pt idx="98">
                  <c:v>88.15</c:v>
                </c:pt>
                <c:pt idx="99">
                  <c:v>88.516999999999996</c:v>
                </c:pt>
                <c:pt idx="100">
                  <c:v>88.033000000000001</c:v>
                </c:pt>
                <c:pt idx="101">
                  <c:v>88.382999999999996</c:v>
                </c:pt>
                <c:pt idx="102">
                  <c:v>89.316999999999993</c:v>
                </c:pt>
                <c:pt idx="103">
                  <c:v>92.617000000000004</c:v>
                </c:pt>
                <c:pt idx="104">
                  <c:v>93.367000000000004</c:v>
                </c:pt>
                <c:pt idx="105">
                  <c:v>97.667000000000002</c:v>
                </c:pt>
                <c:pt idx="106">
                  <c:v>100.06699999999999</c:v>
                </c:pt>
                <c:pt idx="107">
                  <c:v>101.93300000000001</c:v>
                </c:pt>
                <c:pt idx="108">
                  <c:v>103.6</c:v>
                </c:pt>
                <c:pt idx="109">
                  <c:v>99.683000000000007</c:v>
                </c:pt>
                <c:pt idx="110">
                  <c:v>96.95</c:v>
                </c:pt>
                <c:pt idx="111">
                  <c:v>93.183000000000007</c:v>
                </c:pt>
                <c:pt idx="112">
                  <c:v>90.466999999999999</c:v>
                </c:pt>
                <c:pt idx="113">
                  <c:v>86.9</c:v>
                </c:pt>
                <c:pt idx="114">
                  <c:v>86.066999999999993</c:v>
                </c:pt>
                <c:pt idx="115">
                  <c:v>82.382999999999996</c:v>
                </c:pt>
                <c:pt idx="116">
                  <c:v>83.7</c:v>
                </c:pt>
                <c:pt idx="117">
                  <c:v>83.582999999999998</c:v>
                </c:pt>
                <c:pt idx="118">
                  <c:v>84.033000000000001</c:v>
                </c:pt>
                <c:pt idx="119">
                  <c:v>82.516999999999996</c:v>
                </c:pt>
                <c:pt idx="120">
                  <c:v>81.683000000000007</c:v>
                </c:pt>
                <c:pt idx="121">
                  <c:v>81.917000000000002</c:v>
                </c:pt>
                <c:pt idx="122">
                  <c:v>80.900000000000006</c:v>
                </c:pt>
                <c:pt idx="123">
                  <c:v>82.167000000000002</c:v>
                </c:pt>
                <c:pt idx="124">
                  <c:v>82.55</c:v>
                </c:pt>
                <c:pt idx="125">
                  <c:v>82.332999999999998</c:v>
                </c:pt>
                <c:pt idx="126">
                  <c:v>83.45</c:v>
                </c:pt>
                <c:pt idx="127">
                  <c:v>82.95</c:v>
                </c:pt>
                <c:pt idx="128">
                  <c:v>83.75</c:v>
                </c:pt>
                <c:pt idx="129">
                  <c:v>84.766999999999996</c:v>
                </c:pt>
                <c:pt idx="130">
                  <c:v>87.766999999999996</c:v>
                </c:pt>
                <c:pt idx="131">
                  <c:v>89.132999999999996</c:v>
                </c:pt>
                <c:pt idx="132">
                  <c:v>90.433000000000007</c:v>
                </c:pt>
                <c:pt idx="133">
                  <c:v>90.933000000000007</c:v>
                </c:pt>
                <c:pt idx="134">
                  <c:v>90.566999999999993</c:v>
                </c:pt>
                <c:pt idx="135">
                  <c:v>89.2</c:v>
                </c:pt>
                <c:pt idx="136">
                  <c:v>88.35</c:v>
                </c:pt>
                <c:pt idx="137">
                  <c:v>89.016999999999996</c:v>
                </c:pt>
                <c:pt idx="138">
                  <c:v>85.216999999999999</c:v>
                </c:pt>
                <c:pt idx="139">
                  <c:v>79.95</c:v>
                </c:pt>
                <c:pt idx="140">
                  <c:v>79.917000000000002</c:v>
                </c:pt>
                <c:pt idx="141">
                  <c:v>81.900000000000006</c:v>
                </c:pt>
                <c:pt idx="142">
                  <c:v>82.483000000000004</c:v>
                </c:pt>
                <c:pt idx="143">
                  <c:v>78.45</c:v>
                </c:pt>
                <c:pt idx="144">
                  <c:v>80.582999999999998</c:v>
                </c:pt>
                <c:pt idx="145">
                  <c:v>80.3</c:v>
                </c:pt>
                <c:pt idx="146">
                  <c:v>80.433000000000007</c:v>
                </c:pt>
                <c:pt idx="147">
                  <c:v>81.167000000000002</c:v>
                </c:pt>
                <c:pt idx="148">
                  <c:v>80.55</c:v>
                </c:pt>
                <c:pt idx="149">
                  <c:v>79.582999999999998</c:v>
                </c:pt>
                <c:pt idx="150">
                  <c:v>79.3</c:v>
                </c:pt>
                <c:pt idx="151">
                  <c:v>81.117000000000004</c:v>
                </c:pt>
                <c:pt idx="152">
                  <c:v>80.349999999999994</c:v>
                </c:pt>
                <c:pt idx="153">
                  <c:v>79.882999999999996</c:v>
                </c:pt>
                <c:pt idx="154">
                  <c:v>80.533000000000001</c:v>
                </c:pt>
                <c:pt idx="155">
                  <c:v>80.45</c:v>
                </c:pt>
                <c:pt idx="156">
                  <c:v>78.066999999999993</c:v>
                </c:pt>
                <c:pt idx="157">
                  <c:v>77.332999999999998</c:v>
                </c:pt>
                <c:pt idx="158">
                  <c:v>79.016999999999996</c:v>
                </c:pt>
                <c:pt idx="159">
                  <c:v>78.433000000000007</c:v>
                </c:pt>
                <c:pt idx="160">
                  <c:v>77.05</c:v>
                </c:pt>
                <c:pt idx="161">
                  <c:v>78.150000000000006</c:v>
                </c:pt>
                <c:pt idx="162">
                  <c:v>79.599999999999994</c:v>
                </c:pt>
                <c:pt idx="163">
                  <c:v>78.55</c:v>
                </c:pt>
                <c:pt idx="164">
                  <c:v>79.367000000000004</c:v>
                </c:pt>
                <c:pt idx="165">
                  <c:v>78.099999999999994</c:v>
                </c:pt>
                <c:pt idx="166">
                  <c:v>79.382999999999996</c:v>
                </c:pt>
                <c:pt idx="167">
                  <c:v>78.533000000000001</c:v>
                </c:pt>
                <c:pt idx="168">
                  <c:v>78.316999999999993</c:v>
                </c:pt>
                <c:pt idx="169">
                  <c:v>78.533000000000001</c:v>
                </c:pt>
                <c:pt idx="170">
                  <c:v>77.183000000000007</c:v>
                </c:pt>
                <c:pt idx="171">
                  <c:v>77.2</c:v>
                </c:pt>
                <c:pt idx="172">
                  <c:v>77.55</c:v>
                </c:pt>
                <c:pt idx="173">
                  <c:v>77.55</c:v>
                </c:pt>
                <c:pt idx="174">
                  <c:v>78.45</c:v>
                </c:pt>
                <c:pt idx="175">
                  <c:v>78</c:v>
                </c:pt>
                <c:pt idx="176">
                  <c:v>75.783000000000001</c:v>
                </c:pt>
                <c:pt idx="177">
                  <c:v>77.05</c:v>
                </c:pt>
                <c:pt idx="178">
                  <c:v>78.266999999999996</c:v>
                </c:pt>
                <c:pt idx="179">
                  <c:v>76.332999999999998</c:v>
                </c:pt>
                <c:pt idx="180">
                  <c:v>80.433000000000007</c:v>
                </c:pt>
                <c:pt idx="181">
                  <c:v>75.900000000000006</c:v>
                </c:pt>
                <c:pt idx="182">
                  <c:v>79.283000000000001</c:v>
                </c:pt>
                <c:pt idx="183">
                  <c:v>78.233000000000004</c:v>
                </c:pt>
                <c:pt idx="184">
                  <c:v>76.483000000000004</c:v>
                </c:pt>
                <c:pt idx="185">
                  <c:v>75.400000000000006</c:v>
                </c:pt>
                <c:pt idx="186">
                  <c:v>77.867000000000004</c:v>
                </c:pt>
                <c:pt idx="187">
                  <c:v>76.466999999999999</c:v>
                </c:pt>
                <c:pt idx="188">
                  <c:v>75.966999999999999</c:v>
                </c:pt>
                <c:pt idx="189">
                  <c:v>79.55</c:v>
                </c:pt>
                <c:pt idx="190">
                  <c:v>77.582999999999998</c:v>
                </c:pt>
                <c:pt idx="191">
                  <c:v>75.45</c:v>
                </c:pt>
                <c:pt idx="192">
                  <c:v>74.849999999999994</c:v>
                </c:pt>
                <c:pt idx="193">
                  <c:v>73.483000000000004</c:v>
                </c:pt>
                <c:pt idx="194">
                  <c:v>76.05</c:v>
                </c:pt>
                <c:pt idx="195">
                  <c:v>75.882999999999996</c:v>
                </c:pt>
                <c:pt idx="196">
                  <c:v>73.917000000000002</c:v>
                </c:pt>
                <c:pt idx="197">
                  <c:v>75.316999999999993</c:v>
                </c:pt>
                <c:pt idx="198">
                  <c:v>75.283000000000001</c:v>
                </c:pt>
                <c:pt idx="199">
                  <c:v>74.683000000000007</c:v>
                </c:pt>
                <c:pt idx="200">
                  <c:v>75.733000000000004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97.270211514589192</c:v>
                </c:pt>
                <c:pt idx="1">
                  <c:v>97.416195229574669</c:v>
                </c:pt>
                <c:pt idx="2">
                  <c:v>97.561522605438043</c:v>
                </c:pt>
                <c:pt idx="3">
                  <c:v>97.706059907540819</c:v>
                </c:pt>
                <c:pt idx="4">
                  <c:v>97.849655480580395</c:v>
                </c:pt>
                <c:pt idx="5">
                  <c:v>97.992137957141026</c:v>
                </c:pt>
                <c:pt idx="6">
                  <c:v>98.13331437746254</c:v>
                </c:pt>
                <c:pt idx="7">
                  <c:v>98.272968236909719</c:v>
                </c:pt>
                <c:pt idx="8">
                  <c:v>98.410857484402925</c:v>
                </c:pt>
                <c:pt idx="9">
                  <c:v>98.546712503590328</c:v>
                </c:pt>
                <c:pt idx="10">
                  <c:v>98.680234119474832</c:v>
                </c:pt>
                <c:pt idx="11">
                  <c:v>98.811091687734333</c:v>
                </c:pt>
                <c:pt idx="12">
                  <c:v>98.938921344161329</c:v>
                </c:pt>
                <c:pt idx="13">
                  <c:v>99.063324521149781</c:v>
                </c:pt>
                <c:pt idx="14">
                  <c:v>99.183866883270724</c:v>
                </c:pt>
                <c:pt idx="15">
                  <c:v>99.300077905326859</c:v>
                </c:pt>
                <c:pt idx="16">
                  <c:v>99.411451431241034</c:v>
                </c:pt>
                <c:pt idx="17">
                  <c:v>99.517447738250596</c:v>
                </c:pt>
                <c:pt idx="18">
                  <c:v>99.617497930207932</c:v>
                </c:pt>
                <c:pt idx="19">
                  <c:v>99.711011958031477</c:v>
                </c:pt>
                <c:pt idx="20">
                  <c:v>99.797392300946896</c:v>
                </c:pt>
                <c:pt idx="21">
                  <c:v>99.876056453742876</c:v>
                </c:pt>
                <c:pt idx="22">
                  <c:v>99.946472994758906</c:v>
                </c:pt>
                <c:pt idx="23">
                  <c:v>100.00821831645257</c:v>
                </c:pt>
                <c:pt idx="24">
                  <c:v>100.06106423910452</c:v>
                </c:pt>
                <c:pt idx="25">
                  <c:v>100.10511080258716</c:v>
                </c:pt>
                <c:pt idx="26">
                  <c:v>100.140983524886</c:v>
                </c:pt>
                <c:pt idx="27">
                  <c:v>100.17012009299704</c:v>
                </c:pt>
                <c:pt idx="28">
                  <c:v>100.19517723065762</c:v>
                </c:pt>
                <c:pt idx="29">
                  <c:v>100.22059330608633</c:v>
                </c:pt>
                <c:pt idx="30">
                  <c:v>100.25334444238793</c:v>
                </c:pt>
                <c:pt idx="31">
                  <c:v>100.30392916776837</c:v>
                </c:pt>
                <c:pt idx="32">
                  <c:v>100.38760612029412</c:v>
                </c:pt>
                <c:pt idx="33">
                  <c:v>100.52588784510536</c:v>
                </c:pt>
                <c:pt idx="34">
                  <c:v>100.74825838816388</c:v>
                </c:pt>
                <c:pt idx="35">
                  <c:v>101.09403137652275</c:v>
                </c:pt>
                <c:pt idx="36">
                  <c:v>101.61419890219955</c:v>
                </c:pt>
                <c:pt idx="37">
                  <c:v>102.37304342917587</c:v>
                </c:pt>
                <c:pt idx="38">
                  <c:v>103.44920308945025</c:v>
                </c:pt>
                <c:pt idx="39">
                  <c:v>104.93580795564039</c:v>
                </c:pt>
                <c:pt idx="40">
                  <c:v>106.93925850677735</c:v>
                </c:pt>
                <c:pt idx="41">
                  <c:v>109.57621777148086</c:v>
                </c:pt>
                <c:pt idx="42">
                  <c:v>112.96845564148155</c:v>
                </c:pt>
                <c:pt idx="43">
                  <c:v>117.23533324476075</c:v>
                </c:pt>
                <c:pt idx="44">
                  <c:v>122.48395313800013</c:v>
                </c:pt>
                <c:pt idx="45">
                  <c:v>128.79731902722705</c:v>
                </c:pt>
                <c:pt idx="46">
                  <c:v>136.22122041777615</c:v>
                </c:pt>
                <c:pt idx="47">
                  <c:v>144.75093807576059</c:v>
                </c:pt>
                <c:pt idx="48">
                  <c:v>154.3191940285343</c:v>
                </c:pt>
                <c:pt idx="49">
                  <c:v>164.7869589274905</c:v>
                </c:pt>
                <c:pt idx="50">
                  <c:v>175.93852823087389</c:v>
                </c:pt>
                <c:pt idx="51">
                  <c:v>187.48028875839688</c:v>
                </c:pt>
                <c:pt idx="52">
                  <c:v>199.03232997192265</c:v>
                </c:pt>
                <c:pt idx="53">
                  <c:v>210.06605833470854</c:v>
                </c:pt>
                <c:pt idx="54">
                  <c:v>219.67341424608279</c:v>
                </c:pt>
                <c:pt idx="55">
                  <c:v>226.07585016343717</c:v>
                </c:pt>
                <c:pt idx="56">
                  <c:v>226.21217573834159</c:v>
                </c:pt>
                <c:pt idx="57">
                  <c:v>216.50673711558744</c:v>
                </c:pt>
                <c:pt idx="58">
                  <c:v>195.57628934308113</c:v>
                </c:pt>
                <c:pt idx="59">
                  <c:v>167.0124858160072</c:v>
                </c:pt>
                <c:pt idx="60">
                  <c:v>138.53913776117142</c:v>
                </c:pt>
                <c:pt idx="61">
                  <c:v>117.20889521673448</c:v>
                </c:pt>
                <c:pt idx="62">
                  <c:v>105.37286444666493</c:v>
                </c:pt>
                <c:pt idx="63">
                  <c:v>101.1073787664406</c:v>
                </c:pt>
                <c:pt idx="64">
                  <c:v>101.31196390065561</c:v>
                </c:pt>
                <c:pt idx="65">
                  <c:v>103.87833106061494</c:v>
                </c:pt>
                <c:pt idx="66">
                  <c:v>107.94772965181716</c:v>
                </c:pt>
                <c:pt idx="67">
                  <c:v>113.34139812167294</c:v>
                </c:pt>
                <c:pt idx="68">
                  <c:v>120.08051158503773</c:v>
                </c:pt>
                <c:pt idx="69">
                  <c:v>128.16353672933315</c:v>
                </c:pt>
                <c:pt idx="70">
                  <c:v>137.48286329727799</c:v>
                </c:pt>
                <c:pt idx="71">
                  <c:v>147.78938350822716</c:v>
                </c:pt>
                <c:pt idx="72">
                  <c:v>158.6628578012577</c:v>
                </c:pt>
                <c:pt idx="73">
                  <c:v>169.42479745278433</c:v>
                </c:pt>
                <c:pt idx="74">
                  <c:v>178.85926015185481</c:v>
                </c:pt>
                <c:pt idx="75">
                  <c:v>184.70769687998853</c:v>
                </c:pt>
                <c:pt idx="76">
                  <c:v>183.57171854678484</c:v>
                </c:pt>
                <c:pt idx="77">
                  <c:v>172.54747378665678</c:v>
                </c:pt>
                <c:pt idx="78">
                  <c:v>152.43729127048735</c:v>
                </c:pt>
                <c:pt idx="79">
                  <c:v>129.0144927817478</c:v>
                </c:pt>
                <c:pt idx="80">
                  <c:v>109.48303827001922</c:v>
                </c:pt>
                <c:pt idx="81">
                  <c:v>97.44793431877801</c:v>
                </c:pt>
                <c:pt idx="82">
                  <c:v>91.870183161646779</c:v>
                </c:pt>
                <c:pt idx="83">
                  <c:v>89.858449861117563</c:v>
                </c:pt>
                <c:pt idx="84">
                  <c:v>89.217773408374413</c:v>
                </c:pt>
                <c:pt idx="85">
                  <c:v>88.956776948100426</c:v>
                </c:pt>
                <c:pt idx="86">
                  <c:v>88.773605011278988</c:v>
                </c:pt>
                <c:pt idx="87">
                  <c:v>88.603346260355664</c:v>
                </c:pt>
                <c:pt idx="88">
                  <c:v>88.435863698044201</c:v>
                </c:pt>
                <c:pt idx="89">
                  <c:v>88.269934534954118</c:v>
                </c:pt>
                <c:pt idx="90">
                  <c:v>88.1053993895937</c:v>
                </c:pt>
                <c:pt idx="91">
                  <c:v>87.942249566381264</c:v>
                </c:pt>
                <c:pt idx="92">
                  <c:v>87.780664957089854</c:v>
                </c:pt>
                <c:pt idx="93">
                  <c:v>87.621344529317994</c:v>
                </c:pt>
                <c:pt idx="94">
                  <c:v>87.466349922856949</c:v>
                </c:pt>
                <c:pt idx="95">
                  <c:v>87.321011701324991</c:v>
                </c:pt>
                <c:pt idx="96">
                  <c:v>87.197752746208508</c:v>
                </c:pt>
                <c:pt idx="97">
                  <c:v>87.122752322688456</c:v>
                </c:pt>
                <c:pt idx="98">
                  <c:v>87.145614939944082</c:v>
                </c:pt>
                <c:pt idx="99">
                  <c:v>87.349808025528276</c:v>
                </c:pt>
                <c:pt idx="100">
                  <c:v>87.857241924902638</c:v>
                </c:pt>
                <c:pt idx="101">
                  <c:v>88.81546798677887</c:v>
                </c:pt>
                <c:pt idx="102">
                  <c:v>90.355125596597262</c:v>
                </c:pt>
                <c:pt idx="103">
                  <c:v>92.515015993908207</c:v>
                </c:pt>
                <c:pt idx="104">
                  <c:v>95.155370975142546</c:v>
                </c:pt>
                <c:pt idx="105">
                  <c:v>97.907277448523089</c:v>
                </c:pt>
                <c:pt idx="106">
                  <c:v>100.21439228061493</c:v>
                </c:pt>
                <c:pt idx="107">
                  <c:v>101.48917328595859</c:v>
                </c:pt>
                <c:pt idx="108">
                  <c:v>101.33494693397348</c:v>
                </c:pt>
                <c:pt idx="109">
                  <c:v>99.723028160540792</c:v>
                </c:pt>
                <c:pt idx="110">
                  <c:v>97.018327431441193</c:v>
                </c:pt>
                <c:pt idx="111">
                  <c:v>93.830488232654403</c:v>
                </c:pt>
                <c:pt idx="112">
                  <c:v>90.77401500549432</c:v>
                </c:pt>
                <c:pt idx="113">
                  <c:v>88.268251014937448</c:v>
                </c:pt>
                <c:pt idx="114">
                  <c:v>86.464625919680245</c:v>
                </c:pt>
                <c:pt idx="115">
                  <c:v>85.298692366839518</c:v>
                </c:pt>
                <c:pt idx="116">
                  <c:v>84.600287813047174</c:v>
                </c:pt>
                <c:pt idx="117">
                  <c:v>84.1912248155583</c:v>
                </c:pt>
                <c:pt idx="118">
                  <c:v>83.936695115912784</c:v>
                </c:pt>
                <c:pt idx="119">
                  <c:v>83.75446412070572</c:v>
                </c:pt>
                <c:pt idx="120">
                  <c:v>83.602382992607602</c:v>
                </c:pt>
                <c:pt idx="121">
                  <c:v>83.461961697733543</c:v>
                </c:pt>
                <c:pt idx="122">
                  <c:v>83.326349571334234</c:v>
                </c:pt>
                <c:pt idx="123">
                  <c:v>83.194196099506598</c:v>
                </c:pt>
                <c:pt idx="124">
                  <c:v>83.068876748992906</c:v>
                </c:pt>
                <c:pt idx="125">
                  <c:v>82.964147880071067</c:v>
                </c:pt>
                <c:pt idx="126">
                  <c:v>82.919614447645813</c:v>
                </c:pt>
                <c:pt idx="127">
                  <c:v>83.026830404026114</c:v>
                </c:pt>
                <c:pt idx="128">
                  <c:v>83.451174940678101</c:v>
                </c:pt>
                <c:pt idx="129">
                  <c:v>84.407112112511243</c:v>
                </c:pt>
                <c:pt idx="130">
                  <c:v>86.037349253231355</c:v>
                </c:pt>
                <c:pt idx="131">
                  <c:v>88.213018347784526</c:v>
                </c:pt>
                <c:pt idx="132">
                  <c:v>90.403270330327899</c:v>
                </c:pt>
                <c:pt idx="133">
                  <c:v>91.813881561678514</c:v>
                </c:pt>
                <c:pt idx="134">
                  <c:v>91.810952188349333</c:v>
                </c:pt>
                <c:pt idx="135">
                  <c:v>90.337060809961528</c:v>
                </c:pt>
                <c:pt idx="136">
                  <c:v>87.9554317936948</c:v>
                </c:pt>
                <c:pt idx="137">
                  <c:v>85.477387178481877</c:v>
                </c:pt>
                <c:pt idx="138">
                  <c:v>83.503019927450637</c:v>
                </c:pt>
                <c:pt idx="139">
                  <c:v>82.219935094472348</c:v>
                </c:pt>
                <c:pt idx="140">
                  <c:v>81.504980744289924</c:v>
                </c:pt>
                <c:pt idx="141">
                  <c:v>81.135406489828071</c:v>
                </c:pt>
                <c:pt idx="142">
                  <c:v>80.931300597678813</c:v>
                </c:pt>
                <c:pt idx="143">
                  <c:v>80.791477811203094</c:v>
                </c:pt>
                <c:pt idx="144">
                  <c:v>80.672236438049183</c:v>
                </c:pt>
                <c:pt idx="145">
                  <c:v>80.558475754297888</c:v>
                </c:pt>
                <c:pt idx="146">
                  <c:v>80.445904049787075</c:v>
                </c:pt>
                <c:pt idx="147">
                  <c:v>80.333471227356185</c:v>
                </c:pt>
                <c:pt idx="148">
                  <c:v>80.220919431849424</c:v>
                </c:pt>
                <c:pt idx="149">
                  <c:v>80.108154955500012</c:v>
                </c:pt>
                <c:pt idx="150">
                  <c:v>79.995117885801747</c:v>
                </c:pt>
                <c:pt idx="151">
                  <c:v>79.881759833825527</c:v>
                </c:pt>
                <c:pt idx="152">
                  <c:v>79.768040589546743</c:v>
                </c:pt>
                <c:pt idx="153">
                  <c:v>79.65392740970772</c:v>
                </c:pt>
                <c:pt idx="154">
                  <c:v>79.539394537044487</c:v>
                </c:pt>
                <c:pt idx="155">
                  <c:v>79.424422680489215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97.27021151454106</c:v>
                </c:pt>
                <c:pt idx="1">
                  <c:v>97.416195229447723</c:v>
                </c:pt>
                <c:pt idx="2">
                  <c:v>97.56152260510882</c:v>
                </c:pt>
                <c:pt idx="3">
                  <c:v>97.706059906701029</c:v>
                </c:pt>
                <c:pt idx="4">
                  <c:v>97.849655478473551</c:v>
                </c:pt>
                <c:pt idx="5">
                  <c:v>97.992137951942482</c:v>
                </c:pt>
                <c:pt idx="6">
                  <c:v>98.133314364846768</c:v>
                </c:pt>
                <c:pt idx="7">
                  <c:v>98.272968206798367</c:v>
                </c:pt>
                <c:pt idx="8">
                  <c:v>98.410857413717309</c:v>
                </c:pt>
                <c:pt idx="9">
                  <c:v>98.546712340391792</c:v>
                </c:pt>
                <c:pt idx="10">
                  <c:v>98.680233748891538</c:v>
                </c:pt>
                <c:pt idx="11">
                  <c:v>98.811090860097551</c:v>
                </c:pt>
                <c:pt idx="12">
                  <c:v>98.938919526227451</c:v>
                </c:pt>
                <c:pt idx="13">
                  <c:v>99.063320593789456</c:v>
                </c:pt>
                <c:pt idx="14">
                  <c:v>99.183858538627376</c:v>
                </c:pt>
                <c:pt idx="15">
                  <c:v>99.300060467226317</c:v>
                </c:pt>
                <c:pt idx="16">
                  <c:v>99.411415590668327</c:v>
                </c:pt>
                <c:pt idx="17">
                  <c:v>99.517375288804473</c:v>
                </c:pt>
                <c:pt idx="18">
                  <c:v>99.617353891384852</c:v>
                </c:pt>
                <c:pt idx="19">
                  <c:v>99.710730308894838</c:v>
                </c:pt>
                <c:pt idx="20">
                  <c:v>99.796850647326821</c:v>
                </c:pt>
                <c:pt idx="21">
                  <c:v>99.875031936572356</c:v>
                </c:pt>
                <c:pt idx="22">
                  <c:v>99.944567089982783</c:v>
                </c:pt>
                <c:pt idx="23">
                  <c:v>100.00473119140815</c:v>
                </c:pt>
                <c:pt idx="24">
                  <c:v>100.05478917438801</c:v>
                </c:pt>
                <c:pt idx="25">
                  <c:v>100.09400491526257</c:v>
                </c:pt>
                <c:pt idx="26">
                  <c:v>100.12165170757015</c:v>
                </c:pt>
                <c:pt idx="27">
                  <c:v>100.13702401986905</c:v>
                </c:pt>
                <c:pt idx="28">
                  <c:v>100.13945036484687</c:v>
                </c:pt>
                <c:pt idx="29">
                  <c:v>100.12830702731075</c:v>
                </c:pt>
                <c:pt idx="30">
                  <c:v>100.10303231677116</c:v>
                </c:pt>
                <c:pt idx="31">
                  <c:v>100.06314093245493</c:v>
                </c:pt>
                <c:pt idx="32">
                  <c:v>100.00823796127753</c:v>
                </c:pt>
                <c:pt idx="33">
                  <c:v>99.93803197960915</c:v>
                </c:pt>
                <c:pt idx="34">
                  <c:v>99.852346704421194</c:v>
                </c:pt>
                <c:pt idx="35">
                  <c:v>99.751130644432394</c:v>
                </c:pt>
                <c:pt idx="36">
                  <c:v>99.634464241162362</c:v>
                </c:pt>
                <c:pt idx="37">
                  <c:v>99.502564064698618</c:v>
                </c:pt>
                <c:pt idx="38">
                  <c:v>99.355783737658854</c:v>
                </c:pt>
                <c:pt idx="39">
                  <c:v>99.194611398050426</c:v>
                </c:pt>
                <c:pt idx="40">
                  <c:v>99.019663669079137</c:v>
                </c:pt>
                <c:pt idx="41">
                  <c:v>98.831676270483129</c:v>
                </c:pt>
                <c:pt idx="42">
                  <c:v>98.631491569249619</c:v>
                </c:pt>
                <c:pt idx="43">
                  <c:v>98.4200435150305</c:v>
                </c:pt>
                <c:pt idx="44">
                  <c:v>98.198340525879459</c:v>
                </c:pt>
                <c:pt idx="45">
                  <c:v>97.967446974264391</c:v>
                </c:pt>
                <c:pt idx="46">
                  <c:v>97.728463966286498</c:v>
                </c:pt>
                <c:pt idx="47">
                  <c:v>97.482510107214566</c:v>
                </c:pt>
                <c:pt idx="48">
                  <c:v>97.23070290625148</c:v>
                </c:pt>
                <c:pt idx="49">
                  <c:v>96.974141398696204</c:v>
                </c:pt>
                <c:pt idx="50">
                  <c:v>96.713890462628214</c:v>
                </c:pt>
                <c:pt idx="51">
                  <c:v>96.45096718958834</c:v>
                </c:pt>
                <c:pt idx="52">
                  <c:v>96.186329544374473</c:v>
                </c:pt>
                <c:pt idx="53">
                  <c:v>95.920867427173761</c:v>
                </c:pt>
                <c:pt idx="54">
                  <c:v>95.655396139455732</c:v>
                </c:pt>
                <c:pt idx="55">
                  <c:v>95.390652159000268</c:v>
                </c:pt>
                <c:pt idx="56">
                  <c:v>95.127291052620237</c:v>
                </c:pt>
                <c:pt idx="57">
                  <c:v>94.865887298980766</c:v>
                </c:pt>
                <c:pt idx="58">
                  <c:v>94.606935758062406</c:v>
                </c:pt>
                <c:pt idx="59">
                  <c:v>94.350854506528151</c:v>
                </c:pt>
                <c:pt idx="60">
                  <c:v>94.097988756881719</c:v>
                </c:pt>
                <c:pt idx="61">
                  <c:v>93.84861558968332</c:v>
                </c:pt>
                <c:pt idx="62">
                  <c:v>93.602949248935033</c:v>
                </c:pt>
                <c:pt idx="63">
                  <c:v>93.361146777921391</c:v>
                </c:pt>
                <c:pt idx="64">
                  <c:v>93.123313803508566</c:v>
                </c:pt>
                <c:pt idx="65">
                  <c:v>92.889510308841622</c:v>
                </c:pt>
                <c:pt idx="66">
                  <c:v>92.659756265714122</c:v>
                </c:pt>
                <c:pt idx="67">
                  <c:v>92.434037027290245</c:v>
                </c:pt>
                <c:pt idx="68">
                  <c:v>92.21230840845999</c:v>
                </c:pt>
                <c:pt idx="69">
                  <c:v>91.994501404399244</c:v>
                </c:pt>
                <c:pt idx="70">
                  <c:v>91.780526517699158</c:v>
                </c:pt>
                <c:pt idx="71">
                  <c:v>91.570277680754799</c:v>
                </c:pt>
                <c:pt idx="72">
                  <c:v>91.363635773161349</c:v>
                </c:pt>
                <c:pt idx="73">
                  <c:v>91.160471743960386</c:v>
                </c:pt>
                <c:pt idx="74">
                  <c:v>90.960649356061907</c:v>
                </c:pt>
                <c:pt idx="75">
                  <c:v>90.764027575426425</c:v>
                </c:pt>
                <c:pt idx="76">
                  <c:v>90.570462630992722</c:v>
                </c:pt>
                <c:pt idx="77">
                  <c:v>90.379809773234641</c:v>
                </c:pt>
                <c:pt idx="78">
                  <c:v>90.191924759942353</c:v>
                </c:pt>
                <c:pt idx="79">
                  <c:v>90.006665097623454</c:v>
                </c:pt>
                <c:pt idx="80">
                  <c:v>89.823891066049995</c:v>
                </c:pt>
                <c:pt idx="81">
                  <c:v>89.643466552131201</c:v>
                </c:pt>
                <c:pt idx="82">
                  <c:v>89.465259717633018</c:v>
                </c:pt>
                <c:pt idx="83">
                  <c:v>89.289143523420535</c:v>
                </c:pt>
                <c:pt idx="84">
                  <c:v>89.11499613096781</c:v>
                </c:pt>
                <c:pt idx="85">
                  <c:v>88.942701199936266</c:v>
                </c:pt>
                <c:pt idx="86">
                  <c:v>88.77214809872325</c:v>
                </c:pt>
                <c:pt idx="87">
                  <c:v>88.603232043061467</c:v>
                </c:pt>
                <c:pt idx="88">
                  <c:v>88.435854176036628</c:v>
                </c:pt>
                <c:pt idx="89">
                  <c:v>88.269921601293248</c:v>
                </c:pt>
                <c:pt idx="90">
                  <c:v>88.10534737972786</c:v>
                </c:pt>
                <c:pt idx="91">
                  <c:v>87.942050498619594</c:v>
                </c:pt>
                <c:pt idx="92">
                  <c:v>87.779955820916825</c:v>
                </c:pt>
                <c:pt idx="93">
                  <c:v>87.618994021276336</c:v>
                </c:pt>
                <c:pt idx="94">
                  <c:v>87.459101514423708</c:v>
                </c:pt>
                <c:pt idx="95">
                  <c:v>87.300220380460061</c:v>
                </c:pt>
                <c:pt idx="96">
                  <c:v>87.142298290863366</c:v>
                </c:pt>
                <c:pt idx="97">
                  <c:v>86.985288438106892</c:v>
                </c:pt>
                <c:pt idx="98">
                  <c:v>86.829149471028032</c:v>
                </c:pt>
                <c:pt idx="99">
                  <c:v>86.673845437309438</c:v>
                </c:pt>
                <c:pt idx="100">
                  <c:v>86.519345733667038</c:v>
                </c:pt>
                <c:pt idx="101">
                  <c:v>86.365625063559747</c:v>
                </c:pt>
                <c:pt idx="102">
                  <c:v>86.212663401430405</c:v>
                </c:pt>
                <c:pt idx="103">
                  <c:v>86.060445961645414</c:v>
                </c:pt>
                <c:pt idx="104">
                  <c:v>85.908963169412971</c:v>
                </c:pt>
                <c:pt idx="105">
                  <c:v>85.758210630021551</c:v>
                </c:pt>
                <c:pt idx="106">
                  <c:v>85.608189091756088</c:v>
                </c:pt>
                <c:pt idx="107">
                  <c:v>85.458904396823783</c:v>
                </c:pt>
                <c:pt idx="108">
                  <c:v>85.310367413576358</c:v>
                </c:pt>
                <c:pt idx="109">
                  <c:v>85.162593942278548</c:v>
                </c:pt>
                <c:pt idx="110">
                  <c:v>85.01560458568656</c:v>
                </c:pt>
                <c:pt idx="111">
                  <c:v>84.869424574823626</c:v>
                </c:pt>
                <c:pt idx="112">
                  <c:v>84.72408353964461</c:v>
                </c:pt>
                <c:pt idx="113">
                  <c:v>84.579615213861587</c:v>
                </c:pt>
                <c:pt idx="114">
                  <c:v>84.436057063157648</c:v>
                </c:pt>
                <c:pt idx="115">
                  <c:v>84.293449826469029</c:v>
                </c:pt>
                <c:pt idx="116">
                  <c:v>84.151836961085337</c:v>
                </c:pt>
                <c:pt idx="117">
                  <c:v>84.011263984124582</c:v>
                </c:pt>
                <c:pt idx="118">
                  <c:v>83.871777705588372</c:v>
                </c:pt>
                <c:pt idx="119">
                  <c:v>83.733425351763998</c:v>
                </c:pt>
                <c:pt idx="120">
                  <c:v>83.59625358223775</c:v>
                </c:pt>
                <c:pt idx="121">
                  <c:v>83.46030740917017</c:v>
                </c:pt>
                <c:pt idx="122">
                  <c:v>83.32562903362448</c:v>
                </c:pt>
                <c:pt idx="123">
                  <c:v>83.19225662039787</c:v>
                </c:pt>
                <c:pt idx="124">
                  <c:v>83.060223039632575</c:v>
                </c:pt>
                <c:pt idx="125">
                  <c:v>82.92955461003038</c:v>
                </c:pt>
                <c:pt idx="126">
                  <c:v>82.800269884219787</c:v>
                </c:pt>
                <c:pt idx="127">
                  <c:v>82.672378521140928</c:v>
                </c:pt>
                <c:pt idx="128">
                  <c:v>82.545880292632035</c:v>
                </c:pt>
                <c:pt idx="129">
                  <c:v>82.420764271200966</c:v>
                </c:pt>
                <c:pt idx="130">
                  <c:v>82.297008242864507</c:v>
                </c:pt>
                <c:pt idx="131">
                  <c:v>82.174578382762405</c:v>
                </c:pt>
                <c:pt idx="132">
                  <c:v>82.053429222093129</c:v>
                </c:pt>
                <c:pt idx="133">
                  <c:v>81.933503923156422</c:v>
                </c:pt>
                <c:pt idx="134">
                  <c:v>81.814734865596137</c:v>
                </c:pt>
                <c:pt idx="135">
                  <c:v>81.697044532230933</c:v>
                </c:pt>
                <c:pt idx="136">
                  <c:v>81.58034666821635</c:v>
                </c:pt>
                <c:pt idx="137">
                  <c:v>81.464547673830623</c:v>
                </c:pt>
                <c:pt idx="138">
                  <c:v>81.349548179972601</c:v>
                </c:pt>
                <c:pt idx="139">
                  <c:v>81.235244747368867</c:v>
                </c:pt>
                <c:pt idx="140">
                  <c:v>81.121531626083367</c:v>
                </c:pt>
                <c:pt idx="141">
                  <c:v>81.008302511434366</c:v>
                </c:pt>
                <c:pt idx="142">
                  <c:v>80.895452235715354</c:v>
                </c:pt>
                <c:pt idx="143">
                  <c:v>80.782878341727582</c:v>
                </c:pt>
                <c:pt idx="144">
                  <c:v>80.670482493342305</c:v>
                </c:pt>
                <c:pt idx="145">
                  <c:v>80.558171689241235</c:v>
                </c:pt>
                <c:pt idx="146">
                  <c:v>80.445859257702125</c:v>
                </c:pt>
                <c:pt idx="147">
                  <c:v>80.333465621913689</c:v>
                </c:pt>
                <c:pt idx="148">
                  <c:v>80.220918836059994</c:v>
                </c:pt>
                <c:pt idx="149">
                  <c:v>80.108154901727545</c:v>
                </c:pt>
                <c:pt idx="150">
                  <c:v>79.995117881681438</c:v>
                </c:pt>
                <c:pt idx="151">
                  <c:v>79.881759833557524</c:v>
                </c:pt>
                <c:pt idx="152">
                  <c:v>79.76804058953195</c:v>
                </c:pt>
                <c:pt idx="153">
                  <c:v>79.653927409707023</c:v>
                </c:pt>
                <c:pt idx="154">
                  <c:v>79.539394537044458</c:v>
                </c:pt>
                <c:pt idx="155">
                  <c:v>79.424422680489215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101.81399999999999</c:v>
                </c:pt>
                <c:pt idx="1">
                  <c:v>99.322000000000003</c:v>
                </c:pt>
                <c:pt idx="2">
                  <c:v>99.525000000000006</c:v>
                </c:pt>
                <c:pt idx="3">
                  <c:v>98.745999999999995</c:v>
                </c:pt>
                <c:pt idx="4">
                  <c:v>99.712000000000003</c:v>
                </c:pt>
                <c:pt idx="5">
                  <c:v>97.712000000000003</c:v>
                </c:pt>
                <c:pt idx="6">
                  <c:v>97.067999999999998</c:v>
                </c:pt>
                <c:pt idx="7">
                  <c:v>99.338999999999999</c:v>
                </c:pt>
                <c:pt idx="8">
                  <c:v>97.322000000000003</c:v>
                </c:pt>
                <c:pt idx="9">
                  <c:v>98.763000000000005</c:v>
                </c:pt>
                <c:pt idx="10">
                  <c:v>98.983000000000004</c:v>
                </c:pt>
                <c:pt idx="11">
                  <c:v>100.949</c:v>
                </c:pt>
                <c:pt idx="12">
                  <c:v>99.575999999999993</c:v>
                </c:pt>
                <c:pt idx="13">
                  <c:v>98.067999999999998</c:v>
                </c:pt>
                <c:pt idx="14">
                  <c:v>97.492000000000004</c:v>
                </c:pt>
                <c:pt idx="15">
                  <c:v>99.492000000000004</c:v>
                </c:pt>
                <c:pt idx="16">
                  <c:v>100.898</c:v>
                </c:pt>
                <c:pt idx="17">
                  <c:v>97.881</c:v>
                </c:pt>
                <c:pt idx="18">
                  <c:v>98.271000000000001</c:v>
                </c:pt>
                <c:pt idx="19">
                  <c:v>98.881</c:v>
                </c:pt>
                <c:pt idx="20">
                  <c:v>100.559</c:v>
                </c:pt>
                <c:pt idx="21">
                  <c:v>98.254000000000005</c:v>
                </c:pt>
                <c:pt idx="22">
                  <c:v>100.203</c:v>
                </c:pt>
                <c:pt idx="23">
                  <c:v>97.406999999999996</c:v>
                </c:pt>
                <c:pt idx="24">
                  <c:v>98.965999999999994</c:v>
                </c:pt>
                <c:pt idx="25">
                  <c:v>98.051000000000002</c:v>
                </c:pt>
                <c:pt idx="26">
                  <c:v>96.575999999999993</c:v>
                </c:pt>
                <c:pt idx="27">
                  <c:v>97</c:v>
                </c:pt>
                <c:pt idx="28">
                  <c:v>100.203</c:v>
                </c:pt>
                <c:pt idx="29">
                  <c:v>98.813999999999993</c:v>
                </c:pt>
                <c:pt idx="30">
                  <c:v>101.169</c:v>
                </c:pt>
                <c:pt idx="31">
                  <c:v>99.558999999999997</c:v>
                </c:pt>
                <c:pt idx="32">
                  <c:v>98.983000000000004</c:v>
                </c:pt>
                <c:pt idx="33">
                  <c:v>101.42400000000001</c:v>
                </c:pt>
                <c:pt idx="34">
                  <c:v>102.203</c:v>
                </c:pt>
                <c:pt idx="35">
                  <c:v>102.746</c:v>
                </c:pt>
                <c:pt idx="36">
                  <c:v>103.458</c:v>
                </c:pt>
                <c:pt idx="37">
                  <c:v>103.47499999999999</c:v>
                </c:pt>
                <c:pt idx="38">
                  <c:v>104.932</c:v>
                </c:pt>
                <c:pt idx="39">
                  <c:v>106.542</c:v>
                </c:pt>
                <c:pt idx="40">
                  <c:v>108</c:v>
                </c:pt>
                <c:pt idx="41">
                  <c:v>106.508</c:v>
                </c:pt>
                <c:pt idx="42">
                  <c:v>109.08499999999999</c:v>
                </c:pt>
                <c:pt idx="43">
                  <c:v>112.254</c:v>
                </c:pt>
                <c:pt idx="44">
                  <c:v>113.017</c:v>
                </c:pt>
                <c:pt idx="45">
                  <c:v>117.441</c:v>
                </c:pt>
                <c:pt idx="46">
                  <c:v>122.797</c:v>
                </c:pt>
                <c:pt idx="47">
                  <c:v>129.06800000000001</c:v>
                </c:pt>
                <c:pt idx="48">
                  <c:v>139.52500000000001</c:v>
                </c:pt>
                <c:pt idx="49">
                  <c:v>153.559</c:v>
                </c:pt>
                <c:pt idx="50">
                  <c:v>169.678</c:v>
                </c:pt>
                <c:pt idx="51">
                  <c:v>186.37299999999999</c:v>
                </c:pt>
                <c:pt idx="52">
                  <c:v>202.16900000000001</c:v>
                </c:pt>
                <c:pt idx="53">
                  <c:v>213.49199999999999</c:v>
                </c:pt>
                <c:pt idx="54">
                  <c:v>219.06800000000001</c:v>
                </c:pt>
                <c:pt idx="55">
                  <c:v>224.017</c:v>
                </c:pt>
                <c:pt idx="56">
                  <c:v>222.74600000000001</c:v>
                </c:pt>
                <c:pt idx="57">
                  <c:v>218.322</c:v>
                </c:pt>
                <c:pt idx="58">
                  <c:v>206.72900000000001</c:v>
                </c:pt>
                <c:pt idx="59">
                  <c:v>180.898</c:v>
                </c:pt>
                <c:pt idx="60">
                  <c:v>135.678</c:v>
                </c:pt>
                <c:pt idx="61">
                  <c:v>105.30500000000001</c:v>
                </c:pt>
                <c:pt idx="62">
                  <c:v>96.965999999999994</c:v>
                </c:pt>
                <c:pt idx="63">
                  <c:v>98.322000000000003</c:v>
                </c:pt>
                <c:pt idx="64">
                  <c:v>100.441</c:v>
                </c:pt>
                <c:pt idx="65">
                  <c:v>99.965999999999994</c:v>
                </c:pt>
                <c:pt idx="66">
                  <c:v>102.23699999999999</c:v>
                </c:pt>
                <c:pt idx="67">
                  <c:v>106.52500000000001</c:v>
                </c:pt>
                <c:pt idx="68">
                  <c:v>110.051</c:v>
                </c:pt>
                <c:pt idx="69">
                  <c:v>120.593</c:v>
                </c:pt>
                <c:pt idx="70">
                  <c:v>132.08500000000001</c:v>
                </c:pt>
                <c:pt idx="71">
                  <c:v>145.76300000000001</c:v>
                </c:pt>
                <c:pt idx="72">
                  <c:v>157.69499999999999</c:v>
                </c:pt>
                <c:pt idx="73">
                  <c:v>169.339</c:v>
                </c:pt>
                <c:pt idx="74">
                  <c:v>176.93199999999999</c:v>
                </c:pt>
                <c:pt idx="75">
                  <c:v>182.39</c:v>
                </c:pt>
                <c:pt idx="76">
                  <c:v>183.40700000000001</c:v>
                </c:pt>
                <c:pt idx="77">
                  <c:v>180.84700000000001</c:v>
                </c:pt>
                <c:pt idx="78">
                  <c:v>168.136</c:v>
                </c:pt>
                <c:pt idx="79">
                  <c:v>143.983</c:v>
                </c:pt>
                <c:pt idx="80">
                  <c:v>111.508</c:v>
                </c:pt>
                <c:pt idx="81">
                  <c:v>93.846999999999994</c:v>
                </c:pt>
                <c:pt idx="82">
                  <c:v>91.119</c:v>
                </c:pt>
                <c:pt idx="83">
                  <c:v>89.406999999999996</c:v>
                </c:pt>
                <c:pt idx="84">
                  <c:v>88</c:v>
                </c:pt>
                <c:pt idx="85">
                  <c:v>87.677999999999997</c:v>
                </c:pt>
                <c:pt idx="86">
                  <c:v>87.525000000000006</c:v>
                </c:pt>
                <c:pt idx="87">
                  <c:v>86.796999999999997</c:v>
                </c:pt>
                <c:pt idx="88">
                  <c:v>87.474999999999994</c:v>
                </c:pt>
                <c:pt idx="89">
                  <c:v>88.661000000000001</c:v>
                </c:pt>
                <c:pt idx="90">
                  <c:v>87.881</c:v>
                </c:pt>
                <c:pt idx="91">
                  <c:v>85.712000000000003</c:v>
                </c:pt>
                <c:pt idx="92">
                  <c:v>88.61</c:v>
                </c:pt>
                <c:pt idx="93">
                  <c:v>88.119</c:v>
                </c:pt>
                <c:pt idx="94">
                  <c:v>88.846999999999994</c:v>
                </c:pt>
                <c:pt idx="95">
                  <c:v>87.305000000000007</c:v>
                </c:pt>
                <c:pt idx="96">
                  <c:v>87.965999999999994</c:v>
                </c:pt>
                <c:pt idx="97">
                  <c:v>87.236999999999995</c:v>
                </c:pt>
                <c:pt idx="98">
                  <c:v>86.558999999999997</c:v>
                </c:pt>
                <c:pt idx="99">
                  <c:v>88.305000000000007</c:v>
                </c:pt>
                <c:pt idx="100">
                  <c:v>89.881</c:v>
                </c:pt>
                <c:pt idx="101">
                  <c:v>89.78</c:v>
                </c:pt>
                <c:pt idx="102">
                  <c:v>87.254000000000005</c:v>
                </c:pt>
                <c:pt idx="103">
                  <c:v>88.712000000000003</c:v>
                </c:pt>
                <c:pt idx="104">
                  <c:v>93.135999999999996</c:v>
                </c:pt>
                <c:pt idx="105">
                  <c:v>94.728999999999999</c:v>
                </c:pt>
                <c:pt idx="106">
                  <c:v>97.831000000000003</c:v>
                </c:pt>
                <c:pt idx="107">
                  <c:v>100.203</c:v>
                </c:pt>
                <c:pt idx="108">
                  <c:v>102.47499999999999</c:v>
                </c:pt>
                <c:pt idx="109">
                  <c:v>103.661</c:v>
                </c:pt>
                <c:pt idx="110">
                  <c:v>102.35599999999999</c:v>
                </c:pt>
                <c:pt idx="111">
                  <c:v>100.254</c:v>
                </c:pt>
                <c:pt idx="112">
                  <c:v>97.474999999999994</c:v>
                </c:pt>
                <c:pt idx="113">
                  <c:v>92.61</c:v>
                </c:pt>
                <c:pt idx="114">
                  <c:v>88.153000000000006</c:v>
                </c:pt>
                <c:pt idx="115">
                  <c:v>85.932000000000002</c:v>
                </c:pt>
                <c:pt idx="116">
                  <c:v>85.61</c:v>
                </c:pt>
                <c:pt idx="117">
                  <c:v>83.39</c:v>
                </c:pt>
                <c:pt idx="118">
                  <c:v>83.965999999999994</c:v>
                </c:pt>
                <c:pt idx="119">
                  <c:v>84.457999999999998</c:v>
                </c:pt>
                <c:pt idx="120">
                  <c:v>81.355999999999995</c:v>
                </c:pt>
                <c:pt idx="121">
                  <c:v>81.745999999999995</c:v>
                </c:pt>
                <c:pt idx="122">
                  <c:v>82.016999999999996</c:v>
                </c:pt>
                <c:pt idx="123">
                  <c:v>83.22</c:v>
                </c:pt>
                <c:pt idx="124">
                  <c:v>81.626999999999995</c:v>
                </c:pt>
                <c:pt idx="125">
                  <c:v>82.305000000000007</c:v>
                </c:pt>
                <c:pt idx="126">
                  <c:v>80.948999999999998</c:v>
                </c:pt>
                <c:pt idx="127">
                  <c:v>83.644000000000005</c:v>
                </c:pt>
                <c:pt idx="128">
                  <c:v>81.626999999999995</c:v>
                </c:pt>
                <c:pt idx="129">
                  <c:v>84.745999999999995</c:v>
                </c:pt>
                <c:pt idx="130">
                  <c:v>83.457999999999998</c:v>
                </c:pt>
                <c:pt idx="131">
                  <c:v>86.881</c:v>
                </c:pt>
                <c:pt idx="132">
                  <c:v>86.897999999999996</c:v>
                </c:pt>
                <c:pt idx="133">
                  <c:v>89.575999999999993</c:v>
                </c:pt>
                <c:pt idx="134">
                  <c:v>91.287999999999997</c:v>
                </c:pt>
                <c:pt idx="135">
                  <c:v>89.897999999999996</c:v>
                </c:pt>
                <c:pt idx="136">
                  <c:v>93.287999999999997</c:v>
                </c:pt>
                <c:pt idx="137">
                  <c:v>89.813999999999993</c:v>
                </c:pt>
                <c:pt idx="138">
                  <c:v>89.61</c:v>
                </c:pt>
                <c:pt idx="139">
                  <c:v>85.745999999999995</c:v>
                </c:pt>
                <c:pt idx="140">
                  <c:v>84</c:v>
                </c:pt>
                <c:pt idx="141">
                  <c:v>83.948999999999998</c:v>
                </c:pt>
                <c:pt idx="142">
                  <c:v>81.305000000000007</c:v>
                </c:pt>
                <c:pt idx="143">
                  <c:v>80.186000000000007</c:v>
                </c:pt>
                <c:pt idx="144">
                  <c:v>82</c:v>
                </c:pt>
                <c:pt idx="145">
                  <c:v>81.203000000000003</c:v>
                </c:pt>
                <c:pt idx="146">
                  <c:v>78.424000000000007</c:v>
                </c:pt>
                <c:pt idx="147">
                  <c:v>77.355999999999995</c:v>
                </c:pt>
                <c:pt idx="148">
                  <c:v>78.948999999999998</c:v>
                </c:pt>
                <c:pt idx="149">
                  <c:v>78.305000000000007</c:v>
                </c:pt>
                <c:pt idx="150">
                  <c:v>79.712000000000003</c:v>
                </c:pt>
                <c:pt idx="151">
                  <c:v>79.034000000000006</c:v>
                </c:pt>
                <c:pt idx="152">
                  <c:v>79.203000000000003</c:v>
                </c:pt>
                <c:pt idx="153">
                  <c:v>78.61</c:v>
                </c:pt>
                <c:pt idx="154">
                  <c:v>78.406999999999996</c:v>
                </c:pt>
                <c:pt idx="155">
                  <c:v>77.948999999999998</c:v>
                </c:pt>
                <c:pt idx="156">
                  <c:v>79.864000000000004</c:v>
                </c:pt>
                <c:pt idx="157">
                  <c:v>79.728999999999999</c:v>
                </c:pt>
                <c:pt idx="158">
                  <c:v>79.119</c:v>
                </c:pt>
                <c:pt idx="159">
                  <c:v>77.305000000000007</c:v>
                </c:pt>
                <c:pt idx="160">
                  <c:v>78.119</c:v>
                </c:pt>
                <c:pt idx="161">
                  <c:v>77.373000000000005</c:v>
                </c:pt>
                <c:pt idx="162">
                  <c:v>76.338999999999999</c:v>
                </c:pt>
                <c:pt idx="163">
                  <c:v>77.271000000000001</c:v>
                </c:pt>
                <c:pt idx="164">
                  <c:v>78.661000000000001</c:v>
                </c:pt>
                <c:pt idx="165">
                  <c:v>77.915000000000006</c:v>
                </c:pt>
                <c:pt idx="166">
                  <c:v>78.084999999999994</c:v>
                </c:pt>
                <c:pt idx="167">
                  <c:v>76.287999999999997</c:v>
                </c:pt>
                <c:pt idx="168">
                  <c:v>76.796999999999997</c:v>
                </c:pt>
                <c:pt idx="169">
                  <c:v>77.644000000000005</c:v>
                </c:pt>
                <c:pt idx="170">
                  <c:v>76.135999999999996</c:v>
                </c:pt>
                <c:pt idx="171">
                  <c:v>78.203000000000003</c:v>
                </c:pt>
                <c:pt idx="172">
                  <c:v>78.39</c:v>
                </c:pt>
                <c:pt idx="173">
                  <c:v>78.203000000000003</c:v>
                </c:pt>
                <c:pt idx="174">
                  <c:v>76.694999999999993</c:v>
                </c:pt>
                <c:pt idx="175">
                  <c:v>76.745999999999995</c:v>
                </c:pt>
                <c:pt idx="176">
                  <c:v>78.034000000000006</c:v>
                </c:pt>
                <c:pt idx="177">
                  <c:v>75.881</c:v>
                </c:pt>
                <c:pt idx="178">
                  <c:v>75.694999999999993</c:v>
                </c:pt>
                <c:pt idx="179">
                  <c:v>75.694999999999993</c:v>
                </c:pt>
                <c:pt idx="180">
                  <c:v>76.22</c:v>
                </c:pt>
                <c:pt idx="181">
                  <c:v>76.067999999999998</c:v>
                </c:pt>
                <c:pt idx="182">
                  <c:v>74.694999999999993</c:v>
                </c:pt>
                <c:pt idx="183">
                  <c:v>76.796999999999997</c:v>
                </c:pt>
                <c:pt idx="184">
                  <c:v>75.119</c:v>
                </c:pt>
                <c:pt idx="185">
                  <c:v>75.881</c:v>
                </c:pt>
                <c:pt idx="186">
                  <c:v>76.441000000000003</c:v>
                </c:pt>
                <c:pt idx="187">
                  <c:v>76.135999999999996</c:v>
                </c:pt>
                <c:pt idx="188">
                  <c:v>74.948999999999998</c:v>
                </c:pt>
                <c:pt idx="189">
                  <c:v>74.236999999999995</c:v>
                </c:pt>
                <c:pt idx="190">
                  <c:v>74.373000000000005</c:v>
                </c:pt>
                <c:pt idx="191">
                  <c:v>73.763000000000005</c:v>
                </c:pt>
                <c:pt idx="192">
                  <c:v>76.287999999999997</c:v>
                </c:pt>
                <c:pt idx="193">
                  <c:v>77.712000000000003</c:v>
                </c:pt>
                <c:pt idx="194">
                  <c:v>76.186000000000007</c:v>
                </c:pt>
                <c:pt idx="195">
                  <c:v>74.507999999999996</c:v>
                </c:pt>
                <c:pt idx="196">
                  <c:v>75.78</c:v>
                </c:pt>
                <c:pt idx="197">
                  <c:v>76.236999999999995</c:v>
                </c:pt>
                <c:pt idx="198">
                  <c:v>74.983000000000004</c:v>
                </c:pt>
                <c:pt idx="199">
                  <c:v>75.457999999999998</c:v>
                </c:pt>
                <c:pt idx="200">
                  <c:v>74.406999999999996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97.189837118789157</c:v>
                </c:pt>
                <c:pt idx="4">
                  <c:v>97.342688322123124</c:v>
                </c:pt>
                <c:pt idx="5">
                  <c:v>97.494585377812527</c:v>
                </c:pt>
                <c:pt idx="6">
                  <c:v>97.645360552388809</c:v>
                </c:pt>
                <c:pt idx="7">
                  <c:v>97.794825115893232</c:v>
                </c:pt>
                <c:pt idx="8">
                  <c:v>97.942767417685445</c:v>
                </c:pt>
                <c:pt idx="9">
                  <c:v>98.088950901609209</c:v>
                </c:pt>
                <c:pt idx="10">
                  <c:v>98.23311208665686</c:v>
                </c:pt>
                <c:pt idx="11">
                  <c:v>98.374958547434176</c:v>
                </c:pt>
                <c:pt idx="12">
                  <c:v>98.514166938463518</c:v>
                </c:pt>
                <c:pt idx="13">
                  <c:v>98.650381118153675</c:v>
                </c:pt>
                <c:pt idx="14">
                  <c:v>98.783210443049711</c:v>
                </c:pt>
                <c:pt idx="15">
                  <c:v>98.912228322650861</c:v>
                </c:pt>
                <c:pt idx="16">
                  <c:v>99.036971153396905</c:v>
                </c:pt>
                <c:pt idx="17">
                  <c:v>99.156937794612901</c:v>
                </c:pt>
                <c:pt idx="18">
                  <c:v>99.271589822717914</c:v>
                </c:pt>
                <c:pt idx="19">
                  <c:v>99.380352926978063</c:v>
                </c:pt>
                <c:pt idx="20">
                  <c:v>99.482620032082423</c:v>
                </c:pt>
                <c:pt idx="21">
                  <c:v>99.577757118584572</c:v>
                </c:pt>
                <c:pt idx="22">
                  <c:v>99.665113370460986</c:v>
                </c:pt>
                <c:pt idx="23">
                  <c:v>99.744038373244081</c:v>
                </c:pt>
                <c:pt idx="24">
                  <c:v>99.813910848857645</c:v>
                </c:pt>
                <c:pt idx="25">
                  <c:v>99.874186152648178</c:v>
                </c:pt>
                <c:pt idx="26">
                  <c:v>99.92447384682275</c:v>
                </c:pt>
                <c:pt idx="27">
                  <c:v>99.964662493844429</c:v>
                </c:pt>
                <c:pt idx="28">
                  <c:v>99.995116692141139</c:v>
                </c:pt>
                <c:pt idx="29">
                  <c:v>100.01698135352855</c:v>
                </c:pt>
                <c:pt idx="30">
                  <c:v>100.03263981769122</c:v>
                </c:pt>
                <c:pt idx="31">
                  <c:v>100.04638425496047</c:v>
                </c:pt>
                <c:pt idx="32">
                  <c:v>100.06536629588508</c:v>
                </c:pt>
                <c:pt idx="33">
                  <c:v>100.10089871802141</c:v>
                </c:pt>
                <c:pt idx="34">
                  <c:v>100.17016939017506</c:v>
                </c:pt>
                <c:pt idx="35">
                  <c:v>100.29839924002567</c:v>
                </c:pt>
                <c:pt idx="36">
                  <c:v>100.52141916365224</c:v>
                </c:pt>
                <c:pt idx="37">
                  <c:v>100.88855048459794</c:v>
                </c:pt>
                <c:pt idx="38">
                  <c:v>101.46554804684894</c:v>
                </c:pt>
                <c:pt idx="39">
                  <c:v>102.33721014325134</c:v>
                </c:pt>
                <c:pt idx="40">
                  <c:v>103.60909185847491</c:v>
                </c:pt>
                <c:pt idx="41">
                  <c:v>105.40760737529601</c:v>
                </c:pt>
                <c:pt idx="42">
                  <c:v>107.87771379121523</c:v>
                </c:pt>
                <c:pt idx="43">
                  <c:v>111.1773831634987</c:v>
                </c:pt>
                <c:pt idx="44">
                  <c:v>115.46823885218357</c:v>
                </c:pt>
                <c:pt idx="45">
                  <c:v>120.90209080575247</c:v>
                </c:pt>
                <c:pt idx="46">
                  <c:v>127.60365748509948</c:v>
                </c:pt>
                <c:pt idx="47">
                  <c:v>135.65047281615216</c:v>
                </c:pt>
                <c:pt idx="48">
                  <c:v>145.05175878297982</c:v>
                </c:pt>
                <c:pt idx="49">
                  <c:v>155.72876572192033</c:v>
                </c:pt>
                <c:pt idx="50">
                  <c:v>167.49957422428878</c:v>
                </c:pt>
                <c:pt idx="51">
                  <c:v>180.07131713829196</c:v>
                </c:pt>
                <c:pt idx="52">
                  <c:v>193.04048885660328</c:v>
                </c:pt>
                <c:pt idx="53">
                  <c:v>205.88568987719248</c:v>
                </c:pt>
                <c:pt idx="54">
                  <c:v>217.86075315523271</c:v>
                </c:pt>
                <c:pt idx="55">
                  <c:v>227.52034791282924</c:v>
                </c:pt>
                <c:pt idx="56">
                  <c:v>231.70317057389798</c:v>
                </c:pt>
                <c:pt idx="57">
                  <c:v>225.18034894384226</c:v>
                </c:pt>
                <c:pt idx="58">
                  <c:v>203.84588495915534</c:v>
                </c:pt>
                <c:pt idx="59">
                  <c:v>170.78005571253624</c:v>
                </c:pt>
                <c:pt idx="60">
                  <c:v>137.05523210710558</c:v>
                </c:pt>
                <c:pt idx="61">
                  <c:v>113.23913635971056</c:v>
                </c:pt>
                <c:pt idx="62">
                  <c:v>101.67859191197526</c:v>
                </c:pt>
                <c:pt idx="63">
                  <c:v>98.352219246363077</c:v>
                </c:pt>
                <c:pt idx="64">
                  <c:v>98.870669645417081</c:v>
                </c:pt>
                <c:pt idx="65">
                  <c:v>101.09122735903604</c:v>
                </c:pt>
                <c:pt idx="66">
                  <c:v>104.487969971458</c:v>
                </c:pt>
                <c:pt idx="67">
                  <c:v>109.11157857847192</c:v>
                </c:pt>
                <c:pt idx="68">
                  <c:v>115.10904133367266</c:v>
                </c:pt>
                <c:pt idx="69">
                  <c:v>122.57565953020979</c:v>
                </c:pt>
                <c:pt idx="70">
                  <c:v>131.49817682314165</c:v>
                </c:pt>
                <c:pt idx="71">
                  <c:v>141.71750854496173</c:v>
                </c:pt>
                <c:pt idx="72">
                  <c:v>152.90354992942173</c:v>
                </c:pt>
                <c:pt idx="73">
                  <c:v>164.53206497228166</c:v>
                </c:pt>
                <c:pt idx="74">
                  <c:v>175.77872551180167</c:v>
                </c:pt>
                <c:pt idx="75">
                  <c:v>185.07455981033775</c:v>
                </c:pt>
                <c:pt idx="76">
                  <c:v>189.22465019548306</c:v>
                </c:pt>
                <c:pt idx="77">
                  <c:v>183.47926824898195</c:v>
                </c:pt>
                <c:pt idx="78">
                  <c:v>165.14948321968529</c:v>
                </c:pt>
                <c:pt idx="79">
                  <c:v>138.71300718655579</c:v>
                </c:pt>
                <c:pt idx="80">
                  <c:v>114.26368965137505</c:v>
                </c:pt>
                <c:pt idx="81">
                  <c:v>98.869384624810237</c:v>
                </c:pt>
                <c:pt idx="82">
                  <c:v>92.116497533552632</c:v>
                </c:pt>
                <c:pt idx="83">
                  <c:v>89.972734828582148</c:v>
                </c:pt>
                <c:pt idx="84">
                  <c:v>89.391893434312877</c:v>
                </c:pt>
                <c:pt idx="85">
                  <c:v>89.16390694299011</c:v>
                </c:pt>
                <c:pt idx="86">
                  <c:v>88.991221730755555</c:v>
                </c:pt>
                <c:pt idx="87">
                  <c:v>88.825939305290788</c:v>
                </c:pt>
                <c:pt idx="88">
                  <c:v>88.662800611658142</c:v>
                </c:pt>
                <c:pt idx="89">
                  <c:v>88.501317267258344</c:v>
                </c:pt>
                <c:pt idx="90">
                  <c:v>88.341364215708012</c:v>
                </c:pt>
                <c:pt idx="91">
                  <c:v>88.182844831232174</c:v>
                </c:pt>
                <c:pt idx="92">
                  <c:v>88.025687417456055</c:v>
                </c:pt>
                <c:pt idx="93">
                  <c:v>87.869893724286996</c:v>
                </c:pt>
                <c:pt idx="94">
                  <c:v>87.715695377801339</c:v>
                </c:pt>
                <c:pt idx="95">
                  <c:v>87.56400407099629</c:v>
                </c:pt>
                <c:pt idx="96">
                  <c:v>87.417576430488452</c:v>
                </c:pt>
                <c:pt idx="97">
                  <c:v>87.283701209424436</c:v>
                </c:pt>
                <c:pt idx="98">
                  <c:v>87.17964842121178</c:v>
                </c:pt>
                <c:pt idx="99">
                  <c:v>87.142138767973776</c:v>
                </c:pt>
                <c:pt idx="100">
                  <c:v>87.240709347811119</c:v>
                </c:pt>
                <c:pt idx="101">
                  <c:v>87.590819063040186</c:v>
                </c:pt>
                <c:pt idx="102">
                  <c:v>88.355657641794195</c:v>
                </c:pt>
                <c:pt idx="103">
                  <c:v>89.719147382018221</c:v>
                </c:pt>
                <c:pt idx="104">
                  <c:v>91.814816042259451</c:v>
                </c:pt>
                <c:pt idx="105">
                  <c:v>94.615787072120227</c:v>
                </c:pt>
                <c:pt idx="106">
                  <c:v>97.829778366084099</c:v>
                </c:pt>
                <c:pt idx="107">
                  <c:v>100.87685901145757</c:v>
                </c:pt>
                <c:pt idx="108">
                  <c:v>103.01656014020961</c:v>
                </c:pt>
                <c:pt idx="109">
                  <c:v>103.61259939054683</c:v>
                </c:pt>
                <c:pt idx="110">
                  <c:v>102.41546228659121</c:v>
                </c:pt>
                <c:pt idx="111">
                  <c:v>99.694763698276645</c:v>
                </c:pt>
                <c:pt idx="112">
                  <c:v>96.127810156798631</c:v>
                </c:pt>
                <c:pt idx="113">
                  <c:v>92.506602066378065</c:v>
                </c:pt>
                <c:pt idx="114">
                  <c:v>89.438323531804315</c:v>
                </c:pt>
                <c:pt idx="115">
                  <c:v>87.194647643928604</c:v>
                </c:pt>
                <c:pt idx="116">
                  <c:v>85.744156705044816</c:v>
                </c:pt>
                <c:pt idx="117">
                  <c:v>84.889893139533086</c:v>
                </c:pt>
                <c:pt idx="118">
                  <c:v>84.406927760165019</c:v>
                </c:pt>
                <c:pt idx="119">
                  <c:v>84.120532169843003</c:v>
                </c:pt>
                <c:pt idx="120">
                  <c:v>83.923821069231209</c:v>
                </c:pt>
                <c:pt idx="121">
                  <c:v>83.762646577102785</c:v>
                </c:pt>
                <c:pt idx="122">
                  <c:v>83.61374227835465</c:v>
                </c:pt>
                <c:pt idx="123">
                  <c:v>83.46852571086535</c:v>
                </c:pt>
                <c:pt idx="124">
                  <c:v>83.324353074636676</c:v>
                </c:pt>
                <c:pt idx="125">
                  <c:v>83.181100171815018</c:v>
                </c:pt>
                <c:pt idx="126">
                  <c:v>83.041603692121384</c:v>
                </c:pt>
                <c:pt idx="127">
                  <c:v>82.917459524868931</c:v>
                </c:pt>
                <c:pt idx="128">
                  <c:v>82.845274997904895</c:v>
                </c:pt>
                <c:pt idx="129">
                  <c:v>82.917730994067682</c:v>
                </c:pt>
                <c:pt idx="130">
                  <c:v>83.317371172689221</c:v>
                </c:pt>
                <c:pt idx="131">
                  <c:v>84.303608015659449</c:v>
                </c:pt>
                <c:pt idx="132">
                  <c:v>86.080072895783942</c:v>
                </c:pt>
                <c:pt idx="133">
                  <c:v>88.540568585409019</c:v>
                </c:pt>
                <c:pt idx="134">
                  <c:v>91.073752115568624</c:v>
                </c:pt>
                <c:pt idx="135">
                  <c:v>92.709774129826599</c:v>
                </c:pt>
                <c:pt idx="136">
                  <c:v>92.662543468170696</c:v>
                </c:pt>
                <c:pt idx="137">
                  <c:v>90.877815322926523</c:v>
                </c:pt>
                <c:pt idx="138">
                  <c:v>88.078923067753408</c:v>
                </c:pt>
                <c:pt idx="139">
                  <c:v>85.259994634609839</c:v>
                </c:pt>
                <c:pt idx="140">
                  <c:v>83.100728082565482</c:v>
                </c:pt>
                <c:pt idx="141">
                  <c:v>81.756533228651193</c:v>
                </c:pt>
                <c:pt idx="142">
                  <c:v>81.033236637204197</c:v>
                </c:pt>
                <c:pt idx="143">
                  <c:v>80.65905295955514</c:v>
                </c:pt>
                <c:pt idx="144">
                  <c:v>80.438291282211708</c:v>
                </c:pt>
                <c:pt idx="145">
                  <c:v>80.271615867213058</c:v>
                </c:pt>
                <c:pt idx="146">
                  <c:v>80.120458563859074</c:v>
                </c:pt>
                <c:pt idx="147">
                  <c:v>79.97296730234703</c:v>
                </c:pt>
                <c:pt idx="148">
                  <c:v>79.826212100128572</c:v>
                </c:pt>
                <c:pt idx="149">
                  <c:v>79.679610156802582</c:v>
                </c:pt>
                <c:pt idx="150">
                  <c:v>79.533073955795388</c:v>
                </c:pt>
                <c:pt idx="151">
                  <c:v>79.386599984674149</c:v>
                </c:pt>
                <c:pt idx="152">
                  <c:v>79.240195367155167</c:v>
                </c:pt>
                <c:pt idx="153">
                  <c:v>79.093867245815787</c:v>
                </c:pt>
                <c:pt idx="154">
                  <c:v>78.947621560456611</c:v>
                </c:pt>
                <c:pt idx="155">
                  <c:v>78.801462987043621</c:v>
                </c:pt>
                <c:pt idx="156">
                  <c:v>78.655395007515224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97.189837118783672</c:v>
                </c:pt>
                <c:pt idx="4">
                  <c:v>97.342688322106682</c:v>
                </c:pt>
                <c:pt idx="5">
                  <c:v>97.494585377764238</c:v>
                </c:pt>
                <c:pt idx="6">
                  <c:v>97.645360552249713</c:v>
                </c:pt>
                <c:pt idx="7">
                  <c:v>97.794825115500402</c:v>
                </c:pt>
                <c:pt idx="8">
                  <c:v>97.942767416597803</c:v>
                </c:pt>
                <c:pt idx="9">
                  <c:v>98.088950898656876</c:v>
                </c:pt>
                <c:pt idx="10">
                  <c:v>98.233112078800033</c:v>
                </c:pt>
                <c:pt idx="11">
                  <c:v>98.374958526935202</c:v>
                </c:pt>
                <c:pt idx="12">
                  <c:v>98.514166886028775</c:v>
                </c:pt>
                <c:pt idx="13">
                  <c:v>98.650380986658917</c:v>
                </c:pt>
                <c:pt idx="14">
                  <c:v>98.783210119753889</c:v>
                </c:pt>
                <c:pt idx="15">
                  <c:v>98.912227543369909</c:v>
                </c:pt>
                <c:pt idx="16">
                  <c:v>99.03696931181797</c:v>
                </c:pt>
                <c:pt idx="17">
                  <c:v>99.156933527944076</c:v>
                </c:pt>
                <c:pt idx="18">
                  <c:v>99.271580131243653</c:v>
                </c:pt>
                <c:pt idx="19">
                  <c:v>99.380331344909209</c:v>
                </c:pt>
                <c:pt idx="20">
                  <c:v>99.482572912805566</c:v>
                </c:pt>
                <c:pt idx="21">
                  <c:v>99.577656261484819</c:v>
                </c:pt>
                <c:pt idx="22">
                  <c:v>99.664901721251937</c:v>
                </c:pt>
                <c:pt idx="23">
                  <c:v>99.743602932423244</c:v>
                </c:pt>
                <c:pt idx="24">
                  <c:v>99.813032546707603</c:v>
                </c:pt>
                <c:pt idx="25">
                  <c:v>99.872449307629097</c:v>
                </c:pt>
                <c:pt idx="26">
                  <c:v>99.921106556944522</c:v>
                </c:pt>
                <c:pt idx="27">
                  <c:v>99.958262165446584</c:v>
                </c:pt>
                <c:pt idx="28">
                  <c:v>99.983189826500194</c:v>
                </c:pt>
                <c:pt idx="29">
                  <c:v>99.995191580251358</c:v>
                </c:pt>
                <c:pt idx="30">
                  <c:v>99.993611357988442</c:v>
                </c:pt>
                <c:pt idx="31">
                  <c:v>99.977849253271586</c:v>
                </c:pt>
                <c:pt idx="32">
                  <c:v>99.947376144154617</c:v>
                </c:pt>
                <c:pt idx="33">
                  <c:v>99.901748215248872</c:v>
                </c:pt>
                <c:pt idx="34">
                  <c:v>99.840620866462274</c:v>
                </c:pt>
                <c:pt idx="35">
                  <c:v>99.763761454173917</c:v>
                </c:pt>
                <c:pt idx="36">
                  <c:v>99.671060297038139</c:v>
                </c:pt>
                <c:pt idx="37">
                  <c:v>99.562539397866075</c:v>
                </c:pt>
                <c:pt idx="38">
                  <c:v>99.438358388200442</c:v>
                </c:pt>
                <c:pt idx="39">
                  <c:v>99.298817293444046</c:v>
                </c:pt>
                <c:pt idx="40">
                  <c:v>99.144355840498889</c:v>
                </c:pt>
                <c:pt idx="41">
                  <c:v>98.975549180144498</c:v>
                </c:pt>
                <c:pt idx="42">
                  <c:v>98.793100063091984</c:v>
                </c:pt>
                <c:pt idx="43">
                  <c:v>98.597827679831127</c:v>
                </c:pt>
                <c:pt idx="44">
                  <c:v>98.390653537056849</c:v>
                </c:pt>
                <c:pt idx="45">
                  <c:v>98.172584885024037</c:v>
                </c:pt>
                <c:pt idx="46">
                  <c:v>97.944696319840389</c:v>
                </c:pt>
                <c:pt idx="47">
                  <c:v>97.708110254663623</c:v>
                </c:pt>
                <c:pt idx="48">
                  <c:v>97.463976980021357</c:v>
                </c:pt>
                <c:pt idx="49">
                  <c:v>97.213455016106067</c:v>
                </c:pt>
                <c:pt idx="50">
                  <c:v>96.957692402864623</c:v>
                </c:pt>
                <c:pt idx="51">
                  <c:v>96.697809484115737</c:v>
                </c:pt>
                <c:pt idx="52">
                  <c:v>96.434883629047022</c:v>
                </c:pt>
                <c:pt idx="53">
                  <c:v>96.16993620850306</c:v>
                </c:pt>
                <c:pt idx="54">
                  <c:v>95.903922014551853</c:v>
                </c:pt>
                <c:pt idx="55">
                  <c:v>95.637721188863765</c:v>
                </c:pt>
                <c:pt idx="56">
                  <c:v>95.372133615607268</c:v>
                </c:pt>
                <c:pt idx="57">
                  <c:v>95.107875642839488</c:v>
                </c:pt>
                <c:pt idx="58">
                  <c:v>94.845578925493484</c:v>
                </c:pt>
                <c:pt idx="59">
                  <c:v>94.585791133736222</c:v>
                </c:pt>
                <c:pt idx="60">
                  <c:v>94.32897824168532</c:v>
                </c:pt>
                <c:pt idx="61">
                  <c:v>94.075528100985238</c:v>
                </c:pt>
                <c:pt idx="62">
                  <c:v>93.825755008514321</c:v>
                </c:pt>
                <c:pt idx="63">
                  <c:v>93.579904994131468</c:v>
                </c:pt>
                <c:pt idx="64">
                  <c:v>93.338161579474175</c:v>
                </c:pt>
                <c:pt idx="65">
                  <c:v>93.10065178924026</c:v>
                </c:pt>
                <c:pt idx="66">
                  <c:v>92.867452229401536</c:v>
                </c:pt>
                <c:pt idx="67">
                  <c:v>92.638595080192118</c:v>
                </c:pt>
                <c:pt idx="68">
                  <c:v>92.414073883805997</c:v>
                </c:pt>
                <c:pt idx="69">
                  <c:v>92.193849036339685</c:v>
                </c:pt>
                <c:pt idx="70">
                  <c:v>91.977852919887695</c:v>
                </c:pt>
                <c:pt idx="71">
                  <c:v>91.765994633464103</c:v>
                </c:pt>
                <c:pt idx="72">
                  <c:v>91.55816430049444</c:v>
                </c:pt>
                <c:pt idx="73">
                  <c:v>91.354236946119542</c:v>
                </c:pt>
                <c:pt idx="74">
                  <c:v>91.154075949740886</c:v>
                </c:pt>
                <c:pt idx="75">
                  <c:v>90.95753608746864</c:v>
                </c:pt>
                <c:pt idx="76">
                  <c:v>90.764466185796209</c:v>
                </c:pt>
                <c:pt idx="77">
                  <c:v>90.574711412325883</c:v>
                </c:pt>
                <c:pt idx="78">
                  <c:v>90.388115232088964</c:v>
                </c:pt>
                <c:pt idx="79">
                  <c:v>90.204521059300831</c:v>
                </c:pt>
                <c:pt idx="80">
                  <c:v>90.02377363457893</c:v>
                </c:pt>
                <c:pt idx="81">
                  <c:v>89.845720157007548</c:v>
                </c:pt>
                <c:pt idx="82">
                  <c:v>89.670211199186284</c:v>
                </c:pt>
                <c:pt idx="83">
                  <c:v>89.497101431739253</c:v>
                </c:pt>
                <c:pt idx="84">
                  <c:v>89.326250181846149</c:v>
                </c:pt>
                <c:pt idx="85">
                  <c:v>89.157521848301045</c:v>
                </c:pt>
                <c:pt idx="86">
                  <c:v>88.990786193505485</c:v>
                </c:pt>
                <c:pt idx="87">
                  <c:v>88.825918530727805</c:v>
                </c:pt>
                <c:pt idx="88">
                  <c:v>88.662799822959698</c:v>
                </c:pt>
                <c:pt idx="89">
                  <c:v>88.501316707808073</c:v>
                </c:pt>
                <c:pt idx="90">
                  <c:v>88.341361461098231</c:v>
                </c:pt>
                <c:pt idx="91">
                  <c:v>88.182831910242555</c:v>
                </c:pt>
                <c:pt idx="92">
                  <c:v>88.025631306956527</c:v>
                </c:pt>
                <c:pt idx="93">
                  <c:v>87.869668167575824</c:v>
                </c:pt>
                <c:pt idx="94">
                  <c:v>87.714856088045195</c:v>
                </c:pt>
                <c:pt idx="95">
                  <c:v>87.56111353960182</c:v>
                </c:pt>
                <c:pt idx="96">
                  <c:v>87.408363650256391</c:v>
                </c:pt>
                <c:pt idx="97">
                  <c:v>87.256533976376218</c:v>
                </c:pt>
                <c:pt idx="98">
                  <c:v>87.105556267985264</c:v>
                </c:pt>
                <c:pt idx="99">
                  <c:v>86.955366230809773</c:v>
                </c:pt>
                <c:pt idx="100">
                  <c:v>86.805903287603527</c:v>
                </c:pt>
                <c:pt idx="101">
                  <c:v>86.657110340879683</c:v>
                </c:pt>
                <c:pt idx="102">
                  <c:v>86.508933538845483</c:v>
                </c:pt>
                <c:pt idx="103">
                  <c:v>86.361322046078257</c:v>
                </c:pt>
                <c:pt idx="104">
                  <c:v>86.214227820287931</c:v>
                </c:pt>
                <c:pt idx="105">
                  <c:v>86.067605396377758</c:v>
                </c:pt>
                <c:pt idx="106">
                  <c:v>85.921411678936437</c:v>
                </c:pt>
                <c:pt idx="107">
                  <c:v>85.775605744263459</c:v>
                </c:pt>
                <c:pt idx="108">
                  <c:v>85.630148653041985</c:v>
                </c:pt>
                <c:pt idx="109">
                  <c:v>85.485003274820784</c:v>
                </c:pt>
                <c:pt idx="110">
                  <c:v>85.340134125543159</c:v>
                </c:pt>
                <c:pt idx="111">
                  <c:v>85.195507219454328</c:v>
                </c:pt>
                <c:pt idx="112">
                  <c:v>85.051089936820958</c:v>
                </c:pt>
                <c:pt idx="113">
                  <c:v>84.906850908992098</c:v>
                </c:pt>
                <c:pt idx="114">
                  <c:v>84.762759922402068</c:v>
                </c:pt>
                <c:pt idx="115">
                  <c:v>84.618787843149079</c:v>
                </c:pt>
                <c:pt idx="116">
                  <c:v>84.474906563750721</c:v>
                </c:pt>
                <c:pt idx="117">
                  <c:v>84.331088973562672</c:v>
                </c:pt>
                <c:pt idx="118">
                  <c:v>84.187308954120596</c:v>
                </c:pt>
                <c:pt idx="119">
                  <c:v>84.043541400310929</c:v>
                </c:pt>
                <c:pt idx="120">
                  <c:v>83.899762267769717</c:v>
                </c:pt>
                <c:pt idx="121">
                  <c:v>83.755948646240924</c:v>
                </c:pt>
                <c:pt idx="122">
                  <c:v>83.612078857792454</c:v>
                </c:pt>
                <c:pt idx="123">
                  <c:v>83.468132577798784</c:v>
                </c:pt>
                <c:pt idx="124">
                  <c:v>83.324090975481639</c:v>
                </c:pt>
                <c:pt idx="125">
                  <c:v>83.179936869598521</c:v>
                </c:pt>
                <c:pt idx="126">
                  <c:v>83.035654893648996</c:v>
                </c:pt>
                <c:pt idx="127">
                  <c:v>82.891231663814295</c:v>
                </c:pt>
                <c:pt idx="128">
                  <c:v>82.746655941856034</c:v>
                </c:pt>
                <c:pt idx="129">
                  <c:v>82.601918784481029</c:v>
                </c:pt>
                <c:pt idx="130">
                  <c:v>82.457013670338938</c:v>
                </c:pt>
                <c:pt idx="131">
                  <c:v>82.311936595945838</c:v>
                </c:pt>
                <c:pt idx="132">
                  <c:v>82.166686132488465</c:v>
                </c:pt>
                <c:pt idx="133">
                  <c:v>82.021263436683668</c:v>
                </c:pt>
                <c:pt idx="134">
                  <c:v>81.875672210623122</c:v>
                </c:pt>
                <c:pt idx="135">
                  <c:v>81.729918607748331</c:v>
                </c:pt>
                <c:pt idx="136">
                  <c:v>81.584011084644402</c:v>
                </c:pt>
                <c:pt idx="137">
                  <c:v>81.437960201045257</c:v>
                </c:pt>
                <c:pt idx="138">
                  <c:v>81.291778373103824</c:v>
                </c:pt>
                <c:pt idx="139">
                  <c:v>81.145479587398</c:v>
                </c:pt>
                <c:pt idx="140">
                  <c:v>80.999079085123768</c:v>
                </c:pt>
                <c:pt idx="141">
                  <c:v>80.8525930273196</c:v>
                </c:pt>
                <c:pt idx="142">
                  <c:v>80.706038152675873</c:v>
                </c:pt>
                <c:pt idx="143">
                  <c:v>80.559431439472874</c:v>
                </c:pt>
                <c:pt idx="144">
                  <c:v>80.41278978249818</c:v>
                </c:pt>
                <c:pt idx="145">
                  <c:v>80.266129694506859</c:v>
                </c:pt>
                <c:pt idx="146">
                  <c:v>80.119467040045549</c:v>
                </c:pt>
                <c:pt idx="147">
                  <c:v>79.972816807426398</c:v>
                </c:pt>
                <c:pt idx="148">
                  <c:v>79.826192922481184</c:v>
                </c:pt>
                <c:pt idx="149">
                  <c:v>79.679608105609688</c:v>
                </c:pt>
                <c:pt idx="150">
                  <c:v>79.533073771697005</c:v>
                </c:pt>
                <c:pt idx="151">
                  <c:v>79.386599970812</c:v>
                </c:pt>
                <c:pt idx="152">
                  <c:v>79.24019536627965</c:v>
                </c:pt>
                <c:pt idx="153">
                  <c:v>79.093867245769417</c:v>
                </c:pt>
                <c:pt idx="154">
                  <c:v>78.94762156045455</c:v>
                </c:pt>
                <c:pt idx="155">
                  <c:v>78.80146298704355</c:v>
                </c:pt>
                <c:pt idx="156">
                  <c:v>78.655395007515224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96.706999999999994</c:v>
                </c:pt>
                <c:pt idx="1">
                  <c:v>95.861999999999995</c:v>
                </c:pt>
                <c:pt idx="2">
                  <c:v>97.259</c:v>
                </c:pt>
                <c:pt idx="3">
                  <c:v>96.138000000000005</c:v>
                </c:pt>
                <c:pt idx="4">
                  <c:v>93.052000000000007</c:v>
                </c:pt>
                <c:pt idx="5">
                  <c:v>94.879000000000005</c:v>
                </c:pt>
                <c:pt idx="6">
                  <c:v>96.085999999999999</c:v>
                </c:pt>
                <c:pt idx="7">
                  <c:v>93.793000000000006</c:v>
                </c:pt>
                <c:pt idx="8">
                  <c:v>97.293000000000006</c:v>
                </c:pt>
                <c:pt idx="9">
                  <c:v>95.585999999999999</c:v>
                </c:pt>
                <c:pt idx="10">
                  <c:v>95.724000000000004</c:v>
                </c:pt>
                <c:pt idx="11">
                  <c:v>94.328000000000003</c:v>
                </c:pt>
                <c:pt idx="12">
                  <c:v>98.447999999999993</c:v>
                </c:pt>
                <c:pt idx="13">
                  <c:v>96.897000000000006</c:v>
                </c:pt>
                <c:pt idx="14">
                  <c:v>96.585999999999999</c:v>
                </c:pt>
                <c:pt idx="15">
                  <c:v>96.655000000000001</c:v>
                </c:pt>
                <c:pt idx="16">
                  <c:v>97.224000000000004</c:v>
                </c:pt>
                <c:pt idx="17">
                  <c:v>96.828000000000003</c:v>
                </c:pt>
                <c:pt idx="18">
                  <c:v>96.655000000000001</c:v>
                </c:pt>
                <c:pt idx="19">
                  <c:v>98</c:v>
                </c:pt>
                <c:pt idx="20">
                  <c:v>97.759</c:v>
                </c:pt>
                <c:pt idx="21">
                  <c:v>97.465999999999994</c:v>
                </c:pt>
                <c:pt idx="22">
                  <c:v>98.102999999999994</c:v>
                </c:pt>
                <c:pt idx="23">
                  <c:v>95.983000000000004</c:v>
                </c:pt>
                <c:pt idx="24">
                  <c:v>96.569000000000003</c:v>
                </c:pt>
                <c:pt idx="25">
                  <c:v>96.344999999999999</c:v>
                </c:pt>
                <c:pt idx="26">
                  <c:v>94.914000000000001</c:v>
                </c:pt>
                <c:pt idx="27">
                  <c:v>97</c:v>
                </c:pt>
                <c:pt idx="28">
                  <c:v>97.914000000000001</c:v>
                </c:pt>
                <c:pt idx="29">
                  <c:v>98.052000000000007</c:v>
                </c:pt>
                <c:pt idx="30">
                  <c:v>97.914000000000001</c:v>
                </c:pt>
                <c:pt idx="31">
                  <c:v>97.379000000000005</c:v>
                </c:pt>
                <c:pt idx="32">
                  <c:v>99.947999999999993</c:v>
                </c:pt>
                <c:pt idx="33">
                  <c:v>99.947999999999993</c:v>
                </c:pt>
                <c:pt idx="34">
                  <c:v>99.19</c:v>
                </c:pt>
                <c:pt idx="35">
                  <c:v>101.328</c:v>
                </c:pt>
                <c:pt idx="36">
                  <c:v>102.29300000000001</c:v>
                </c:pt>
                <c:pt idx="37">
                  <c:v>102.121</c:v>
                </c:pt>
                <c:pt idx="38">
                  <c:v>102.89700000000001</c:v>
                </c:pt>
                <c:pt idx="39">
                  <c:v>104.776</c:v>
                </c:pt>
                <c:pt idx="40">
                  <c:v>104.241</c:v>
                </c:pt>
                <c:pt idx="41">
                  <c:v>106.431</c:v>
                </c:pt>
                <c:pt idx="42">
                  <c:v>105.94799999999999</c:v>
                </c:pt>
                <c:pt idx="43">
                  <c:v>110.121</c:v>
                </c:pt>
                <c:pt idx="44">
                  <c:v>111.879</c:v>
                </c:pt>
                <c:pt idx="45">
                  <c:v>113.89700000000001</c:v>
                </c:pt>
                <c:pt idx="46">
                  <c:v>120.121</c:v>
                </c:pt>
                <c:pt idx="47">
                  <c:v>127.63800000000001</c:v>
                </c:pt>
                <c:pt idx="48">
                  <c:v>137.06899999999999</c:v>
                </c:pt>
                <c:pt idx="49">
                  <c:v>151.517</c:v>
                </c:pt>
                <c:pt idx="50">
                  <c:v>170.41399999999999</c:v>
                </c:pt>
                <c:pt idx="51">
                  <c:v>187.155</c:v>
                </c:pt>
                <c:pt idx="52">
                  <c:v>201.828</c:v>
                </c:pt>
                <c:pt idx="53">
                  <c:v>214.517</c:v>
                </c:pt>
                <c:pt idx="54">
                  <c:v>222.72399999999999</c:v>
                </c:pt>
                <c:pt idx="55">
                  <c:v>227.81</c:v>
                </c:pt>
                <c:pt idx="56">
                  <c:v>225.60300000000001</c:v>
                </c:pt>
                <c:pt idx="57">
                  <c:v>221.31</c:v>
                </c:pt>
                <c:pt idx="58">
                  <c:v>207.91399999999999</c:v>
                </c:pt>
                <c:pt idx="59">
                  <c:v>180.017</c:v>
                </c:pt>
                <c:pt idx="60">
                  <c:v>137.44800000000001</c:v>
                </c:pt>
                <c:pt idx="61">
                  <c:v>106.155</c:v>
                </c:pt>
                <c:pt idx="62">
                  <c:v>95.844999999999999</c:v>
                </c:pt>
                <c:pt idx="63">
                  <c:v>95.085999999999999</c:v>
                </c:pt>
                <c:pt idx="64">
                  <c:v>94.983000000000004</c:v>
                </c:pt>
                <c:pt idx="65">
                  <c:v>95.655000000000001</c:v>
                </c:pt>
                <c:pt idx="66">
                  <c:v>99.483000000000004</c:v>
                </c:pt>
                <c:pt idx="67">
                  <c:v>102.759</c:v>
                </c:pt>
                <c:pt idx="68">
                  <c:v>107.69</c:v>
                </c:pt>
                <c:pt idx="69">
                  <c:v>116.69</c:v>
                </c:pt>
                <c:pt idx="70">
                  <c:v>128.25899999999999</c:v>
                </c:pt>
                <c:pt idx="71">
                  <c:v>141.63800000000001</c:v>
                </c:pt>
                <c:pt idx="72">
                  <c:v>153.5</c:v>
                </c:pt>
                <c:pt idx="73">
                  <c:v>166.345</c:v>
                </c:pt>
                <c:pt idx="74">
                  <c:v>175.39699999999999</c:v>
                </c:pt>
                <c:pt idx="75">
                  <c:v>181.63800000000001</c:v>
                </c:pt>
                <c:pt idx="76">
                  <c:v>186.69</c:v>
                </c:pt>
                <c:pt idx="77">
                  <c:v>183.12100000000001</c:v>
                </c:pt>
                <c:pt idx="78">
                  <c:v>176.43100000000001</c:v>
                </c:pt>
                <c:pt idx="79">
                  <c:v>160.53399999999999</c:v>
                </c:pt>
                <c:pt idx="80">
                  <c:v>129.27600000000001</c:v>
                </c:pt>
                <c:pt idx="81">
                  <c:v>100.03400000000001</c:v>
                </c:pt>
                <c:pt idx="82">
                  <c:v>90.19</c:v>
                </c:pt>
                <c:pt idx="83">
                  <c:v>87.5</c:v>
                </c:pt>
                <c:pt idx="84">
                  <c:v>86.379000000000005</c:v>
                </c:pt>
                <c:pt idx="85">
                  <c:v>85.724000000000004</c:v>
                </c:pt>
                <c:pt idx="86">
                  <c:v>85.759</c:v>
                </c:pt>
                <c:pt idx="87">
                  <c:v>86.430999999999997</c:v>
                </c:pt>
                <c:pt idx="88">
                  <c:v>86.275999999999996</c:v>
                </c:pt>
                <c:pt idx="89">
                  <c:v>86.914000000000001</c:v>
                </c:pt>
                <c:pt idx="90">
                  <c:v>85.828000000000003</c:v>
                </c:pt>
                <c:pt idx="91">
                  <c:v>86.447999999999993</c:v>
                </c:pt>
                <c:pt idx="92">
                  <c:v>85.5</c:v>
                </c:pt>
                <c:pt idx="93">
                  <c:v>85.259</c:v>
                </c:pt>
                <c:pt idx="94">
                  <c:v>87.483000000000004</c:v>
                </c:pt>
                <c:pt idx="95">
                  <c:v>85.69</c:v>
                </c:pt>
                <c:pt idx="96">
                  <c:v>87.361999999999995</c:v>
                </c:pt>
                <c:pt idx="97">
                  <c:v>86.930999999999997</c:v>
                </c:pt>
                <c:pt idx="98">
                  <c:v>86.034000000000006</c:v>
                </c:pt>
                <c:pt idx="99">
                  <c:v>84.585999999999999</c:v>
                </c:pt>
                <c:pt idx="100">
                  <c:v>87.120999999999995</c:v>
                </c:pt>
                <c:pt idx="101">
                  <c:v>87.5</c:v>
                </c:pt>
                <c:pt idx="102">
                  <c:v>88.793000000000006</c:v>
                </c:pt>
                <c:pt idx="103">
                  <c:v>89.31</c:v>
                </c:pt>
                <c:pt idx="104">
                  <c:v>91.861999999999995</c:v>
                </c:pt>
                <c:pt idx="105">
                  <c:v>95.155000000000001</c:v>
                </c:pt>
                <c:pt idx="106">
                  <c:v>96.016999999999996</c:v>
                </c:pt>
                <c:pt idx="107">
                  <c:v>101.13800000000001</c:v>
                </c:pt>
                <c:pt idx="108">
                  <c:v>105</c:v>
                </c:pt>
                <c:pt idx="109">
                  <c:v>104.36199999999999</c:v>
                </c:pt>
                <c:pt idx="110">
                  <c:v>105.55200000000001</c:v>
                </c:pt>
                <c:pt idx="111">
                  <c:v>102.94799999999999</c:v>
                </c:pt>
                <c:pt idx="112">
                  <c:v>98.397000000000006</c:v>
                </c:pt>
                <c:pt idx="113">
                  <c:v>94.328000000000003</c:v>
                </c:pt>
                <c:pt idx="114">
                  <c:v>89.638000000000005</c:v>
                </c:pt>
                <c:pt idx="115">
                  <c:v>87.534000000000006</c:v>
                </c:pt>
                <c:pt idx="116">
                  <c:v>82.759</c:v>
                </c:pt>
                <c:pt idx="117">
                  <c:v>82.655000000000001</c:v>
                </c:pt>
                <c:pt idx="118">
                  <c:v>80.965999999999994</c:v>
                </c:pt>
                <c:pt idx="119">
                  <c:v>83.361999999999995</c:v>
                </c:pt>
                <c:pt idx="120">
                  <c:v>79.102999999999994</c:v>
                </c:pt>
                <c:pt idx="121">
                  <c:v>81.81</c:v>
                </c:pt>
                <c:pt idx="122">
                  <c:v>80.828000000000003</c:v>
                </c:pt>
                <c:pt idx="123">
                  <c:v>82.379000000000005</c:v>
                </c:pt>
                <c:pt idx="124">
                  <c:v>80.259</c:v>
                </c:pt>
                <c:pt idx="125">
                  <c:v>81.361999999999995</c:v>
                </c:pt>
                <c:pt idx="126">
                  <c:v>82</c:v>
                </c:pt>
                <c:pt idx="127">
                  <c:v>83.016999999999996</c:v>
                </c:pt>
                <c:pt idx="128">
                  <c:v>81.034000000000006</c:v>
                </c:pt>
                <c:pt idx="129">
                  <c:v>82.759</c:v>
                </c:pt>
                <c:pt idx="130">
                  <c:v>83.034000000000006</c:v>
                </c:pt>
                <c:pt idx="131">
                  <c:v>85.430999999999997</c:v>
                </c:pt>
                <c:pt idx="132">
                  <c:v>84.155000000000001</c:v>
                </c:pt>
                <c:pt idx="133">
                  <c:v>89.483000000000004</c:v>
                </c:pt>
                <c:pt idx="134">
                  <c:v>90.914000000000001</c:v>
                </c:pt>
                <c:pt idx="135">
                  <c:v>93.430999999999997</c:v>
                </c:pt>
                <c:pt idx="136">
                  <c:v>92.552000000000007</c:v>
                </c:pt>
                <c:pt idx="137">
                  <c:v>91.983000000000004</c:v>
                </c:pt>
                <c:pt idx="138">
                  <c:v>90.81</c:v>
                </c:pt>
                <c:pt idx="139">
                  <c:v>87.552000000000007</c:v>
                </c:pt>
                <c:pt idx="140">
                  <c:v>85.585999999999999</c:v>
                </c:pt>
                <c:pt idx="141">
                  <c:v>81.361999999999995</c:v>
                </c:pt>
                <c:pt idx="142">
                  <c:v>81.965999999999994</c:v>
                </c:pt>
                <c:pt idx="143">
                  <c:v>78.585999999999999</c:v>
                </c:pt>
                <c:pt idx="144">
                  <c:v>77.379000000000005</c:v>
                </c:pt>
                <c:pt idx="145">
                  <c:v>78.155000000000001</c:v>
                </c:pt>
                <c:pt idx="146">
                  <c:v>80.741</c:v>
                </c:pt>
                <c:pt idx="147">
                  <c:v>76.828000000000003</c:v>
                </c:pt>
                <c:pt idx="148">
                  <c:v>77.275999999999996</c:v>
                </c:pt>
                <c:pt idx="149">
                  <c:v>79.447999999999993</c:v>
                </c:pt>
                <c:pt idx="150">
                  <c:v>79.102999999999994</c:v>
                </c:pt>
                <c:pt idx="151">
                  <c:v>76.671999999999997</c:v>
                </c:pt>
                <c:pt idx="152">
                  <c:v>77.775999999999996</c:v>
                </c:pt>
                <c:pt idx="153">
                  <c:v>79.430999999999997</c:v>
                </c:pt>
                <c:pt idx="154">
                  <c:v>77.138000000000005</c:v>
                </c:pt>
                <c:pt idx="155">
                  <c:v>77.361999999999995</c:v>
                </c:pt>
                <c:pt idx="156">
                  <c:v>78.724000000000004</c:v>
                </c:pt>
                <c:pt idx="157">
                  <c:v>78.138000000000005</c:v>
                </c:pt>
                <c:pt idx="158">
                  <c:v>78.775999999999996</c:v>
                </c:pt>
                <c:pt idx="159">
                  <c:v>76.31</c:v>
                </c:pt>
                <c:pt idx="160">
                  <c:v>76.638000000000005</c:v>
                </c:pt>
                <c:pt idx="161">
                  <c:v>77.430999999999997</c:v>
                </c:pt>
                <c:pt idx="162">
                  <c:v>76.328000000000003</c:v>
                </c:pt>
                <c:pt idx="163">
                  <c:v>77.879000000000005</c:v>
                </c:pt>
                <c:pt idx="164">
                  <c:v>76.741</c:v>
                </c:pt>
                <c:pt idx="165">
                  <c:v>77.19</c:v>
                </c:pt>
                <c:pt idx="166">
                  <c:v>76.361999999999995</c:v>
                </c:pt>
                <c:pt idx="167">
                  <c:v>77.552000000000007</c:v>
                </c:pt>
                <c:pt idx="168">
                  <c:v>76.483000000000004</c:v>
                </c:pt>
                <c:pt idx="169">
                  <c:v>77.102999999999994</c:v>
                </c:pt>
                <c:pt idx="170">
                  <c:v>75.275999999999996</c:v>
                </c:pt>
                <c:pt idx="171">
                  <c:v>77.206999999999994</c:v>
                </c:pt>
                <c:pt idx="172">
                  <c:v>78.241</c:v>
                </c:pt>
                <c:pt idx="173">
                  <c:v>78.397000000000006</c:v>
                </c:pt>
                <c:pt idx="174">
                  <c:v>74.5</c:v>
                </c:pt>
                <c:pt idx="175">
                  <c:v>75.638000000000005</c:v>
                </c:pt>
                <c:pt idx="176">
                  <c:v>76.569000000000003</c:v>
                </c:pt>
                <c:pt idx="177">
                  <c:v>74.724000000000004</c:v>
                </c:pt>
                <c:pt idx="178">
                  <c:v>75.965999999999994</c:v>
                </c:pt>
                <c:pt idx="179">
                  <c:v>75.085999999999999</c:v>
                </c:pt>
                <c:pt idx="180">
                  <c:v>76.241</c:v>
                </c:pt>
                <c:pt idx="181">
                  <c:v>72.085999999999999</c:v>
                </c:pt>
                <c:pt idx="182">
                  <c:v>77.052000000000007</c:v>
                </c:pt>
                <c:pt idx="183">
                  <c:v>74.171999999999997</c:v>
                </c:pt>
                <c:pt idx="184">
                  <c:v>75.585999999999999</c:v>
                </c:pt>
                <c:pt idx="185">
                  <c:v>75.585999999999999</c:v>
                </c:pt>
                <c:pt idx="186">
                  <c:v>74.483000000000004</c:v>
                </c:pt>
                <c:pt idx="187">
                  <c:v>75.102999999999994</c:v>
                </c:pt>
                <c:pt idx="188">
                  <c:v>74.447999999999993</c:v>
                </c:pt>
                <c:pt idx="189">
                  <c:v>74.620999999999995</c:v>
                </c:pt>
                <c:pt idx="190">
                  <c:v>75.965999999999994</c:v>
                </c:pt>
                <c:pt idx="191">
                  <c:v>77.602999999999994</c:v>
                </c:pt>
                <c:pt idx="192">
                  <c:v>74.465999999999994</c:v>
                </c:pt>
                <c:pt idx="193">
                  <c:v>74.534000000000006</c:v>
                </c:pt>
                <c:pt idx="194">
                  <c:v>77.206999999999994</c:v>
                </c:pt>
                <c:pt idx="195">
                  <c:v>73.879000000000005</c:v>
                </c:pt>
                <c:pt idx="196">
                  <c:v>73.775999999999996</c:v>
                </c:pt>
                <c:pt idx="197">
                  <c:v>74.638000000000005</c:v>
                </c:pt>
                <c:pt idx="198">
                  <c:v>75.138000000000005</c:v>
                </c:pt>
                <c:pt idx="199">
                  <c:v>74.793000000000006</c:v>
                </c:pt>
                <c:pt idx="200">
                  <c:v>73.983000000000004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93.938793958328176</c:v>
                </c:pt>
                <c:pt idx="5">
                  <c:v>94.162252446991133</c:v>
                </c:pt>
                <c:pt idx="6">
                  <c:v>94.384259841490945</c:v>
                </c:pt>
                <c:pt idx="7">
                  <c:v>94.604588123345266</c:v>
                </c:pt>
                <c:pt idx="8">
                  <c:v>94.822982310043741</c:v>
                </c:pt>
                <c:pt idx="9">
                  <c:v>95.039158150113039</c:v>
                </c:pt>
                <c:pt idx="10">
                  <c:v>95.252799776835047</c:v>
                </c:pt>
                <c:pt idx="11">
                  <c:v>95.463557359083978</c:v>
                </c:pt>
                <c:pt idx="12">
                  <c:v>95.671044798277194</c:v>
                </c:pt>
                <c:pt idx="13">
                  <c:v>95.874837532671521</c:v>
                </c:pt>
                <c:pt idx="14">
                  <c:v>96.074470524588875</c:v>
                </c:pt>
                <c:pt idx="15">
                  <c:v>96.269436523481218</c:v>
                </c:pt>
                <c:pt idx="16">
                  <c:v>96.459184719925304</c:v>
                </c:pt>
                <c:pt idx="17">
                  <c:v>96.643119936629191</c:v>
                </c:pt>
                <c:pt idx="18">
                  <c:v>96.820602550366672</c:v>
                </c:pt>
                <c:pt idx="19">
                  <c:v>96.990949418990056</c:v>
                </c:pt>
                <c:pt idx="20">
                  <c:v>97.153436229217945</c:v>
                </c:pt>
                <c:pt idx="21">
                  <c:v>97.307301935150562</c:v>
                </c:pt>
                <c:pt idx="22">
                  <c:v>97.451756411875124</c:v>
                </c:pt>
                <c:pt idx="23">
                  <c:v>97.585993244975768</c:v>
                </c:pt>
                <c:pt idx="24">
                  <c:v>97.709210933956257</c:v>
                </c:pt>
                <c:pt idx="25">
                  <c:v>97.82064802326164</c:v>
                </c:pt>
                <c:pt idx="26">
                  <c:v>97.919641218603132</c:v>
                </c:pt>
                <c:pt idx="27">
                  <c:v>98.005720927895368</c:v>
                </c:pt>
                <c:pt idx="28">
                  <c:v>98.078766450073516</c:v>
                </c:pt>
                <c:pt idx="29">
                  <c:v>98.139253673496498</c:v>
                </c:pt>
                <c:pt idx="30">
                  <c:v>98.188641710677359</c:v>
                </c:pt>
                <c:pt idx="31">
                  <c:v>98.229960670376371</c:v>
                </c:pt>
                <c:pt idx="32">
                  <c:v>98.268678704814306</c:v>
                </c:pt>
                <c:pt idx="33">
                  <c:v>98.313938597509448</c:v>
                </c:pt>
                <c:pt idx="34">
                  <c:v>98.380256099013749</c:v>
                </c:pt>
                <c:pt idx="35">
                  <c:v>98.489755101445567</c:v>
                </c:pt>
                <c:pt idx="36">
                  <c:v>98.674967868207005</c:v>
                </c:pt>
                <c:pt idx="37">
                  <c:v>98.982141176265046</c:v>
                </c:pt>
                <c:pt idx="38">
                  <c:v>99.474853811161964</c:v>
                </c:pt>
                <c:pt idx="39">
                  <c:v>100.23756742361053</c:v>
                </c:pt>
                <c:pt idx="40">
                  <c:v>101.37851408744861</c:v>
                </c:pt>
                <c:pt idx="41">
                  <c:v>103.03109995116498</c:v>
                </c:pt>
                <c:pt idx="42">
                  <c:v>105.3528241527037</c:v>
                </c:pt>
                <c:pt idx="43">
                  <c:v>108.52064080771514</c:v>
                </c:pt>
                <c:pt idx="44">
                  <c:v>112.72180122000718</c:v>
                </c:pt>
                <c:pt idx="45">
                  <c:v>118.13956564379437</c:v>
                </c:pt>
                <c:pt idx="46">
                  <c:v>124.93379984463431</c:v>
                </c:pt>
                <c:pt idx="47">
                  <c:v>133.21734870921821</c:v>
                </c:pt>
                <c:pt idx="48">
                  <c:v>143.03011462279161</c:v>
                </c:pt>
                <c:pt idx="49">
                  <c:v>154.31379402771188</c:v>
                </c:pt>
                <c:pt idx="50">
                  <c:v>166.89096952803146</c:v>
                </c:pt>
                <c:pt idx="51">
                  <c:v>180.45191211098637</c:v>
                </c:pt>
                <c:pt idx="52">
                  <c:v>194.54663389115154</c:v>
                </c:pt>
                <c:pt idx="53">
                  <c:v>208.54947742112489</c:v>
                </c:pt>
                <c:pt idx="54">
                  <c:v>221.47120654578259</c:v>
                </c:pt>
                <c:pt idx="55">
                  <c:v>231.4007097602032</c:v>
                </c:pt>
                <c:pt idx="56">
                  <c:v>234.72548043885993</c:v>
                </c:pt>
                <c:pt idx="57">
                  <c:v>226.54188360007115</c:v>
                </c:pt>
                <c:pt idx="58">
                  <c:v>204.06855473913433</c:v>
                </c:pt>
                <c:pt idx="59">
                  <c:v>171.18373574395636</c:v>
                </c:pt>
                <c:pt idx="60">
                  <c:v>137.95458384405285</c:v>
                </c:pt>
                <c:pt idx="61">
                  <c:v>113.61901456296083</c:v>
                </c:pt>
                <c:pt idx="62">
                  <c:v>100.65600838012253</c:v>
                </c:pt>
                <c:pt idx="63">
                  <c:v>95.946291791776588</c:v>
                </c:pt>
                <c:pt idx="64">
                  <c:v>95.480687986872326</c:v>
                </c:pt>
                <c:pt idx="65">
                  <c:v>96.971858590865963</c:v>
                </c:pt>
                <c:pt idx="66">
                  <c:v>99.724161962067683</c:v>
                </c:pt>
                <c:pt idx="67">
                  <c:v>103.76667658165906</c:v>
                </c:pt>
                <c:pt idx="68">
                  <c:v>109.324000782376</c:v>
                </c:pt>
                <c:pt idx="69">
                  <c:v>116.61103180190243</c:v>
                </c:pt>
                <c:pt idx="70">
                  <c:v>125.7436477528798</c:v>
                </c:pt>
                <c:pt idx="71">
                  <c:v>136.67305723595302</c:v>
                </c:pt>
                <c:pt idx="72">
                  <c:v>149.12183426012527</c:v>
                </c:pt>
                <c:pt idx="73">
                  <c:v>162.4935866023294</c:v>
                </c:pt>
                <c:pt idx="74">
                  <c:v>175.67230678057354</c:v>
                </c:pt>
                <c:pt idx="75">
                  <c:v>186.63134461132921</c:v>
                </c:pt>
                <c:pt idx="76">
                  <c:v>192.12012690666751</c:v>
                </c:pt>
                <c:pt idx="77">
                  <c:v>188.37611005259919</c:v>
                </c:pt>
                <c:pt idx="78">
                  <c:v>173.59250164379242</c:v>
                </c:pt>
                <c:pt idx="79">
                  <c:v>150.57430261670871</c:v>
                </c:pt>
                <c:pt idx="80">
                  <c:v>126.18515814397524</c:v>
                </c:pt>
                <c:pt idx="81">
                  <c:v>107.02836265441169</c:v>
                </c:pt>
                <c:pt idx="82">
                  <c:v>95.566350153655961</c:v>
                </c:pt>
                <c:pt idx="83">
                  <c:v>90.256849501351837</c:v>
                </c:pt>
                <c:pt idx="84">
                  <c:v>88.295522271389459</c:v>
                </c:pt>
                <c:pt idx="85">
                  <c:v>87.655204864687093</c:v>
                </c:pt>
                <c:pt idx="86">
                  <c:v>87.403801976269477</c:v>
                </c:pt>
                <c:pt idx="87">
                  <c:v>87.24013379485659</c:v>
                </c:pt>
                <c:pt idx="88">
                  <c:v>87.09301023575847</c:v>
                </c:pt>
                <c:pt idx="89">
                  <c:v>86.949794540256761</c:v>
                </c:pt>
                <c:pt idx="90">
                  <c:v>86.808692392442225</c:v>
                </c:pt>
                <c:pt idx="91">
                  <c:v>86.669405579575553</c:v>
                </c:pt>
                <c:pt idx="92">
                  <c:v>86.531800301950739</c:v>
                </c:pt>
                <c:pt idx="93">
                  <c:v>86.395779359576522</c:v>
                </c:pt>
                <c:pt idx="94">
                  <c:v>86.261325247300519</c:v>
                </c:pt>
                <c:pt idx="95">
                  <c:v>86.128690900649786</c:v>
                </c:pt>
                <c:pt idx="96">
                  <c:v>85.999001207438809</c:v>
                </c:pt>
                <c:pt idx="97">
                  <c:v>85.875932475406032</c:v>
                </c:pt>
                <c:pt idx="98">
                  <c:v>85.769839707535994</c:v>
                </c:pt>
                <c:pt idx="99">
                  <c:v>85.706542297770284</c:v>
                </c:pt>
                <c:pt idx="100">
                  <c:v>85.743049060352064</c:v>
                </c:pt>
                <c:pt idx="101">
                  <c:v>85.989711747134407</c:v>
                </c:pt>
                <c:pt idx="102">
                  <c:v>86.630010577960221</c:v>
                </c:pt>
                <c:pt idx="103">
                  <c:v>87.915508784136634</c:v>
                </c:pt>
                <c:pt idx="104">
                  <c:v>90.103082272073465</c:v>
                </c:pt>
                <c:pt idx="105">
                  <c:v>93.313776062212014</c:v>
                </c:pt>
                <c:pt idx="106">
                  <c:v>97.345161727822301</c:v>
                </c:pt>
                <c:pt idx="107">
                  <c:v>101.5469485749276</c:v>
                </c:pt>
                <c:pt idx="108">
                  <c:v>104.90504849132529</c:v>
                </c:pt>
                <c:pt idx="109">
                  <c:v>106.39258847217677</c:v>
                </c:pt>
                <c:pt idx="110">
                  <c:v>105.4483305795325</c:v>
                </c:pt>
                <c:pt idx="111">
                  <c:v>102.28746432196972</c:v>
                </c:pt>
                <c:pt idx="112">
                  <c:v>97.814402769771405</c:v>
                </c:pt>
                <c:pt idx="113">
                  <c:v>93.182141112097426</c:v>
                </c:pt>
                <c:pt idx="114">
                  <c:v>89.293045696303835</c:v>
                </c:pt>
                <c:pt idx="115">
                  <c:v>86.537554793738934</c:v>
                </c:pt>
                <c:pt idx="116">
                  <c:v>84.84718284198</c:v>
                </c:pt>
                <c:pt idx="117">
                  <c:v>83.921683524208447</c:v>
                </c:pt>
                <c:pt idx="118">
                  <c:v>83.443157246564354</c:v>
                </c:pt>
                <c:pt idx="119">
                  <c:v>83.182990094896439</c:v>
                </c:pt>
                <c:pt idx="120">
                  <c:v>83.013179526415911</c:v>
                </c:pt>
                <c:pt idx="121">
                  <c:v>82.87515726900503</c:v>
                </c:pt>
                <c:pt idx="122">
                  <c:v>82.746498514217819</c:v>
                </c:pt>
                <c:pt idx="123">
                  <c:v>82.619910949047267</c:v>
                </c:pt>
                <c:pt idx="124">
                  <c:v>82.493367325919564</c:v>
                </c:pt>
                <c:pt idx="125">
                  <c:v>82.366515095099246</c:v>
                </c:pt>
                <c:pt idx="126">
                  <c:v>82.240227677727262</c:v>
                </c:pt>
                <c:pt idx="127">
                  <c:v>82.119491258551918</c:v>
                </c:pt>
                <c:pt idx="128">
                  <c:v>82.024646039803272</c:v>
                </c:pt>
                <c:pt idx="129">
                  <c:v>82.021419926191101</c:v>
                </c:pt>
                <c:pt idx="130">
                  <c:v>82.275020691394701</c:v>
                </c:pt>
                <c:pt idx="131">
                  <c:v>83.093400468618128</c:v>
                </c:pt>
                <c:pt idx="132">
                  <c:v>84.851475917659016</c:v>
                </c:pt>
                <c:pt idx="133">
                  <c:v>87.686841077101889</c:v>
                </c:pt>
                <c:pt idx="134">
                  <c:v>91.084185326758799</c:v>
                </c:pt>
                <c:pt idx="135">
                  <c:v>93.802084973973649</c:v>
                </c:pt>
                <c:pt idx="136">
                  <c:v>94.50959104839248</c:v>
                </c:pt>
                <c:pt idx="137">
                  <c:v>92.760594561698539</c:v>
                </c:pt>
                <c:pt idx="138">
                  <c:v>89.364254454977981</c:v>
                </c:pt>
                <c:pt idx="139">
                  <c:v>85.745511251988617</c:v>
                </c:pt>
                <c:pt idx="140">
                  <c:v>82.966043736578499</c:v>
                </c:pt>
                <c:pt idx="141">
                  <c:v>81.294909830581176</c:v>
                </c:pt>
                <c:pt idx="142">
                  <c:v>80.455798368243009</c:v>
                </c:pt>
                <c:pt idx="143">
                  <c:v>80.061327816097574</c:v>
                </c:pt>
                <c:pt idx="144">
                  <c:v>79.847492025628029</c:v>
                </c:pt>
                <c:pt idx="145">
                  <c:v>79.69104395351016</c:v>
                </c:pt>
                <c:pt idx="146">
                  <c:v>79.54905616861187</c:v>
                </c:pt>
                <c:pt idx="147">
                  <c:v>79.409986661846006</c:v>
                </c:pt>
                <c:pt idx="148">
                  <c:v>79.271419988828413</c:v>
                </c:pt>
                <c:pt idx="149">
                  <c:v>79.132985839031534</c:v>
                </c:pt>
                <c:pt idx="150">
                  <c:v>78.994671185872818</c:v>
                </c:pt>
                <c:pt idx="151">
                  <c:v>78.856509052287166</c:v>
                </c:pt>
                <c:pt idx="152">
                  <c:v>78.718533283362248</c:v>
                </c:pt>
                <c:pt idx="153">
                  <c:v>78.580773343821619</c:v>
                </c:pt>
                <c:pt idx="154">
                  <c:v>78.443253944004837</c:v>
                </c:pt>
                <c:pt idx="155">
                  <c:v>78.305995196164901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93.938793958325491</c:v>
                </c:pt>
                <c:pt idx="5">
                  <c:v>94.162252446982677</c:v>
                </c:pt>
                <c:pt idx="6">
                  <c:v>94.384259841464896</c:v>
                </c:pt>
                <c:pt idx="7">
                  <c:v>94.604588123266709</c:v>
                </c:pt>
                <c:pt idx="8">
                  <c:v>94.822982309811692</c:v>
                </c:pt>
                <c:pt idx="9">
                  <c:v>95.039158149441946</c:v>
                </c:pt>
                <c:pt idx="10">
                  <c:v>95.252799774934672</c:v>
                </c:pt>
                <c:pt idx="11">
                  <c:v>95.463557353814821</c:v>
                </c:pt>
                <c:pt idx="12">
                  <c:v>95.671044783972093</c:v>
                </c:pt>
                <c:pt idx="13">
                  <c:v>95.874837494645021</c:v>
                </c:pt>
                <c:pt idx="14">
                  <c:v>96.074470425613384</c:v>
                </c:pt>
                <c:pt idx="15">
                  <c:v>96.269436271240707</c:v>
                </c:pt>
                <c:pt idx="16">
                  <c:v>96.45918409049456</c:v>
                </c:pt>
                <c:pt idx="17">
                  <c:v>96.643118398733222</c:v>
                </c:pt>
                <c:pt idx="18">
                  <c:v>96.820598871179669</c:v>
                </c:pt>
                <c:pt idx="19">
                  <c:v>96.99094080066908</c:v>
                </c:pt>
                <c:pt idx="20">
                  <c:v>97.15341646228147</c:v>
                </c:pt>
                <c:pt idx="21">
                  <c:v>97.307257543431135</c:v>
                </c:pt>
                <c:pt idx="22">
                  <c:v>97.451658798244537</c:v>
                </c:pt>
                <c:pt idx="23">
                  <c:v>97.585783077811826</c:v>
                </c:pt>
                <c:pt idx="24">
                  <c:v>97.70876787128627</c:v>
                </c:pt>
                <c:pt idx="25">
                  <c:v>97.819733465045616</c:v>
                </c:pt>
                <c:pt idx="26">
                  <c:v>97.917792786725499</c:v>
                </c:pt>
                <c:pt idx="27">
                  <c:v>98.002062946920134</c:v>
                </c:pt>
                <c:pt idx="28">
                  <c:v>98.071678423551333</c:v>
                </c:pt>
                <c:pt idx="29">
                  <c:v>98.125805753270086</c:v>
                </c:pt>
                <c:pt idx="30">
                  <c:v>98.163659503066512</c:v>
                </c:pt>
                <c:pt idx="31">
                  <c:v>98.184519197358028</c:v>
                </c:pt>
                <c:pt idx="32">
                  <c:v>98.187746776651096</c:v>
                </c:pt>
                <c:pt idx="33">
                  <c:v>98.172804070353294</c:v>
                </c:pt>
                <c:pt idx="34">
                  <c:v>98.139269686509095</c:v>
                </c:pt>
                <c:pt idx="35">
                  <c:v>98.086854663742869</c:v>
                </c:pt>
                <c:pt idx="36">
                  <c:v>98.015416203823762</c:v>
                </c:pt>
                <c:pt idx="37">
                  <c:v>97.924968814053898</c:v>
                </c:pt>
                <c:pt idx="38">
                  <c:v>97.815692241846861</c:v>
                </c:pt>
                <c:pt idx="39">
                  <c:v>97.687935680866758</c:v>
                </c:pt>
                <c:pt idx="40">
                  <c:v>97.542217866467254</c:v>
                </c:pt>
                <c:pt idx="41">
                  <c:v>97.379222851231958</c:v>
                </c:pt>
                <c:pt idx="42">
                  <c:v>97.199791448566629</c:v>
                </c:pt>
                <c:pt idx="43">
                  <c:v>97.004908539823887</c:v>
                </c:pt>
                <c:pt idx="44">
                  <c:v>96.795686642842796</c:v>
                </c:pt>
                <c:pt idx="45">
                  <c:v>96.573346321410725</c:v>
                </c:pt>
                <c:pt idx="46">
                  <c:v>96.339194161944775</c:v>
                </c:pt>
                <c:pt idx="47">
                  <c:v>96.09459914475751</c:v>
                </c:pt>
                <c:pt idx="48">
                  <c:v>95.840968286079587</c:v>
                </c:pt>
                <c:pt idx="49">
                  <c:v>95.57972242195585</c:v>
                </c:pt>
                <c:pt idx="50">
                  <c:v>95.312272949499359</c:v>
                </c:pt>
                <c:pt idx="51">
                  <c:v>95.040000242292578</c:v>
                </c:pt>
                <c:pt idx="52">
                  <c:v>94.764234325574321</c:v>
                </c:pt>
                <c:pt idx="53">
                  <c:v>94.486238245570945</c:v>
                </c:pt>
                <c:pt idx="54">
                  <c:v>94.207194408510631</c:v>
                </c:pt>
                <c:pt idx="55">
                  <c:v>93.928194010097315</c:v>
                </c:pt>
                <c:pt idx="56">
                  <c:v>93.650229535136091</c:v>
                </c:pt>
                <c:pt idx="57">
                  <c:v>93.374190186651205</c:v>
                </c:pt>
                <c:pt idx="58">
                  <c:v>93.100860008509002</c:v>
                </c:pt>
                <c:pt idx="59">
                  <c:v>92.830918396892116</c:v>
                </c:pt>
                <c:pt idx="60">
                  <c:v>92.564942653348297</c:v>
                </c:pt>
                <c:pt idx="61">
                  <c:v>92.303412213193226</c:v>
                </c:pt>
                <c:pt idx="62">
                  <c:v>92.04671418425815</c:v>
                </c:pt>
                <c:pt idx="63">
                  <c:v>91.795149848202698</c:v>
                </c:pt>
                <c:pt idx="64">
                  <c:v>91.548941805586026</c:v>
                </c:pt>
                <c:pt idx="65">
                  <c:v>91.308241482558259</c:v>
                </c:pt>
                <c:pt idx="66">
                  <c:v>91.073136757820748</c:v>
                </c:pt>
                <c:pt idx="67">
                  <c:v>90.843659510448589</c:v>
                </c:pt>
                <c:pt idx="68">
                  <c:v>90.619792929969861</c:v>
                </c:pt>
                <c:pt idx="69">
                  <c:v>90.401478468099754</c:v>
                </c:pt>
                <c:pt idx="70">
                  <c:v>90.188622345655617</c:v>
                </c:pt>
                <c:pt idx="71">
                  <c:v>89.981101557845903</c:v>
                </c:pt>
                <c:pt idx="72">
                  <c:v>89.778769346133899</c:v>
                </c:pt>
                <c:pt idx="73">
                  <c:v>89.581460125318927</c:v>
                </c:pt>
                <c:pt idx="74">
                  <c:v>89.388993870651063</c:v>
                </c:pt>
                <c:pt idx="75">
                  <c:v>89.201179982120834</c:v>
                </c:pt>
                <c:pt idx="76">
                  <c:v>89.017820652033322</c:v>
                </c:pt>
                <c:pt idx="77">
                  <c:v>88.83871376809644</c:v>
                </c:pt>
                <c:pt idx="78">
                  <c:v>88.663655388016963</c:v>
                </c:pt>
                <c:pt idx="79">
                  <c:v>88.492441823476014</c:v>
                </c:pt>
                <c:pt idx="80">
                  <c:v>88.324871371749168</c:v>
                </c:pt>
                <c:pt idx="81">
                  <c:v>88.160745732520795</c:v>
                </c:pt>
                <c:pt idx="82">
                  <c:v>87.999871145906667</c:v>
                </c:pt>
                <c:pt idx="83">
                  <c:v>87.842059285611143</c:v>
                </c:pt>
                <c:pt idx="84">
                  <c:v>87.68712793869787</c:v>
                </c:pt>
                <c:pt idx="85">
                  <c:v>87.534901500815607</c:v>
                </c:pt>
                <c:pt idx="86">
                  <c:v>87.385211313012618</c:v>
                </c:pt>
                <c:pt idx="87">
                  <c:v>87.2378958635896</c:v>
                </c:pt>
                <c:pt idx="88">
                  <c:v>87.092800875850202</c:v>
                </c:pt>
                <c:pt idx="89">
                  <c:v>86.949779300153224</c:v>
                </c:pt>
                <c:pt idx="90">
                  <c:v>86.808691226386458</c:v>
                </c:pt>
                <c:pt idx="91">
                  <c:v>86.669403730881584</c:v>
                </c:pt>
                <c:pt idx="92">
                  <c:v>86.531790669884217</c:v>
                </c:pt>
                <c:pt idx="93">
                  <c:v>86.395732429982559</c:v>
                </c:pt>
                <c:pt idx="94">
                  <c:v>86.261115644378123</c:v>
                </c:pt>
                <c:pt idx="95">
                  <c:v>86.127832882547509</c:v>
                </c:pt>
                <c:pt idx="96">
                  <c:v>85.995782319685176</c:v>
                </c:pt>
                <c:pt idx="97">
                  <c:v>85.86486739132414</c:v>
                </c:pt>
                <c:pt idx="98">
                  <c:v>85.734996437696267</c:v>
                </c:pt>
                <c:pt idx="99">
                  <c:v>85.60608234170634</c:v>
                </c:pt>
                <c:pt idx="100">
                  <c:v>85.478042163845217</c:v>
                </c:pt>
                <c:pt idx="101">
                  <c:v>85.350796776951938</c:v>
                </c:pt>
                <c:pt idx="102">
                  <c:v>85.224270503443464</c:v>
                </c:pt>
                <c:pt idx="103">
                  <c:v>85.098390757461189</c:v>
                </c:pt>
                <c:pt idx="104">
                  <c:v>84.973087694326381</c:v>
                </c:pt>
                <c:pt idx="105">
                  <c:v>84.848293869751018</c:v>
                </c:pt>
                <c:pt idx="106">
                  <c:v>84.723943911408028</c:v>
                </c:pt>
                <c:pt idx="107">
                  <c:v>84.599974205719278</c:v>
                </c:pt>
                <c:pt idx="108">
                  <c:v>84.476322603061746</c:v>
                </c:pt>
                <c:pt idx="109">
                  <c:v>84.352928145010125</c:v>
                </c:pt>
                <c:pt idx="110">
                  <c:v>84.229730817708415</c:v>
                </c:pt>
                <c:pt idx="111">
                  <c:v>84.106671335973829</c:v>
                </c:pt>
                <c:pt idx="112">
                  <c:v>83.983690963249813</c:v>
                </c:pt>
                <c:pt idx="113">
                  <c:v>83.860731373004526</c:v>
                </c:pt>
                <c:pt idx="114">
                  <c:v>83.737734557566625</c:v>
                </c:pt>
                <c:pt idx="115">
                  <c:v>83.614642790644453</c:v>
                </c:pt>
                <c:pt idx="116">
                  <c:v>83.491398649819359</c:v>
                </c:pt>
                <c:pt idx="117">
                  <c:v>83.367945105063129</c:v>
                </c:pt>
                <c:pt idx="118">
                  <c:v>83.24422567872648</c:v>
                </c:pt>
                <c:pt idx="119">
                  <c:v>83.120184681398342</c:v>
                </c:pt>
                <c:pt idx="120">
                  <c:v>82.995767526478133</c:v>
                </c:pt>
                <c:pt idx="121">
                  <c:v>82.870921124180128</c:v>
                </c:pt>
                <c:pt idx="122">
                  <c:v>82.745594352981485</c:v>
                </c:pt>
                <c:pt idx="123">
                  <c:v>82.619738603247882</c:v>
                </c:pt>
                <c:pt idx="124">
                  <c:v>82.493308383999292</c:v>
                </c:pt>
                <c:pt idx="125">
                  <c:v>82.366261979646723</c:v>
                </c:pt>
                <c:pt idx="126">
                  <c:v>82.238562139242248</c:v>
                </c:pt>
                <c:pt idx="127">
                  <c:v>82.110176776614026</c:v>
                </c:pt>
                <c:pt idx="128">
                  <c:v>81.981079656033288</c:v>
                </c:pt>
                <c:pt idx="129">
                  <c:v>81.851251035148707</c:v>
                </c:pt>
                <c:pt idx="130">
                  <c:v>81.720678235200523</c:v>
                </c:pt>
                <c:pt idx="131">
                  <c:v>81.589356108331472</c:v>
                </c:pt>
                <c:pt idx="132">
                  <c:v>81.457287373405975</c:v>
                </c:pt>
                <c:pt idx="133">
                  <c:v>81.324482795273639</c:v>
                </c:pt>
                <c:pt idx="134">
                  <c:v>81.190961187844053</c:v>
                </c:pt>
                <c:pt idx="135">
                  <c:v>81.056749228474928</c:v>
                </c:pt>
                <c:pt idx="136">
                  <c:v>80.921881079625223</c:v>
                </c:pt>
                <c:pt idx="137">
                  <c:v>80.786397822938284</c:v>
                </c:pt>
                <c:pt idx="138">
                  <c:v>80.65034672023485</c:v>
                </c:pt>
                <c:pt idx="139">
                  <c:v>80.513780324599452</c:v>
                </c:pt>
                <c:pt idx="140">
                  <c:v>80.376755472154272</c:v>
                </c:pt>
                <c:pt idx="141">
                  <c:v>80.239332190659809</c:v>
                </c:pt>
                <c:pt idx="142">
                  <c:v>80.10157256435582</c:v>
                </c:pt>
                <c:pt idx="143">
                  <c:v>79.963539595272593</c:v>
                </c:pt>
                <c:pt idx="144">
                  <c:v>79.82529609964206</c:v>
                </c:pt>
                <c:pt idx="145">
                  <c:v>79.686903674269772</c:v>
                </c:pt>
                <c:pt idx="146">
                  <c:v>79.548421762223256</c:v>
                </c:pt>
                <c:pt idx="147">
                  <c:v>79.40990684048478</c:v>
                </c:pt>
                <c:pt idx="148">
                  <c:v>79.271411744895119</c:v>
                </c:pt>
                <c:pt idx="149">
                  <c:v>79.132985140349462</c:v>
                </c:pt>
                <c:pt idx="150">
                  <c:v>78.99467113729537</c:v>
                </c:pt>
                <c:pt idx="151">
                  <c:v>78.856509049517086</c:v>
                </c:pt>
                <c:pt idx="152">
                  <c:v>78.718533283232716</c:v>
                </c:pt>
                <c:pt idx="153">
                  <c:v>78.580773343816659</c:v>
                </c:pt>
                <c:pt idx="154">
                  <c:v>78.443253944004681</c:v>
                </c:pt>
                <c:pt idx="155">
                  <c:v>78.305995196164901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94.807000000000002</c:v>
                </c:pt>
                <c:pt idx="1">
                  <c:v>96.421000000000006</c:v>
                </c:pt>
                <c:pt idx="2">
                  <c:v>93.772000000000006</c:v>
                </c:pt>
                <c:pt idx="3">
                  <c:v>94.263000000000005</c:v>
                </c:pt>
                <c:pt idx="4">
                  <c:v>95.192999999999998</c:v>
                </c:pt>
                <c:pt idx="5">
                  <c:v>93.825000000000003</c:v>
                </c:pt>
                <c:pt idx="6">
                  <c:v>94.718999999999994</c:v>
                </c:pt>
                <c:pt idx="7">
                  <c:v>93.981999999999999</c:v>
                </c:pt>
                <c:pt idx="8">
                  <c:v>95.509</c:v>
                </c:pt>
                <c:pt idx="9">
                  <c:v>95.421000000000006</c:v>
                </c:pt>
                <c:pt idx="10">
                  <c:v>95.087999999999994</c:v>
                </c:pt>
                <c:pt idx="11">
                  <c:v>94.07</c:v>
                </c:pt>
                <c:pt idx="12">
                  <c:v>96.192999999999998</c:v>
                </c:pt>
                <c:pt idx="13">
                  <c:v>93.332999999999998</c:v>
                </c:pt>
                <c:pt idx="14">
                  <c:v>97</c:v>
                </c:pt>
                <c:pt idx="15">
                  <c:v>95.894999999999996</c:v>
                </c:pt>
                <c:pt idx="16">
                  <c:v>97.841999999999999</c:v>
                </c:pt>
                <c:pt idx="17">
                  <c:v>93.105000000000004</c:v>
                </c:pt>
                <c:pt idx="18">
                  <c:v>94.245999999999995</c:v>
                </c:pt>
                <c:pt idx="19">
                  <c:v>95.876999999999995</c:v>
                </c:pt>
                <c:pt idx="20">
                  <c:v>93.981999999999999</c:v>
                </c:pt>
                <c:pt idx="21">
                  <c:v>94.86</c:v>
                </c:pt>
                <c:pt idx="22">
                  <c:v>96.649000000000001</c:v>
                </c:pt>
                <c:pt idx="23">
                  <c:v>96.281000000000006</c:v>
                </c:pt>
                <c:pt idx="24">
                  <c:v>95.754000000000005</c:v>
                </c:pt>
                <c:pt idx="25">
                  <c:v>95.543999999999997</c:v>
                </c:pt>
                <c:pt idx="26">
                  <c:v>95.841999999999999</c:v>
                </c:pt>
                <c:pt idx="27">
                  <c:v>97.192999999999998</c:v>
                </c:pt>
                <c:pt idx="28">
                  <c:v>95.825000000000003</c:v>
                </c:pt>
                <c:pt idx="29">
                  <c:v>97.350999999999999</c:v>
                </c:pt>
                <c:pt idx="30">
                  <c:v>97.227999999999994</c:v>
                </c:pt>
                <c:pt idx="31">
                  <c:v>98.227999999999994</c:v>
                </c:pt>
                <c:pt idx="32">
                  <c:v>96.403999999999996</c:v>
                </c:pt>
                <c:pt idx="33">
                  <c:v>99.087999999999994</c:v>
                </c:pt>
                <c:pt idx="34">
                  <c:v>99.614000000000004</c:v>
                </c:pt>
                <c:pt idx="35">
                  <c:v>100.105</c:v>
                </c:pt>
                <c:pt idx="36">
                  <c:v>100.246</c:v>
                </c:pt>
                <c:pt idx="37">
                  <c:v>102.57899999999999</c:v>
                </c:pt>
                <c:pt idx="38">
                  <c:v>104.509</c:v>
                </c:pt>
                <c:pt idx="39">
                  <c:v>103.14</c:v>
                </c:pt>
                <c:pt idx="40">
                  <c:v>107.07</c:v>
                </c:pt>
                <c:pt idx="41">
                  <c:v>105.842</c:v>
                </c:pt>
                <c:pt idx="42">
                  <c:v>110.246</c:v>
                </c:pt>
                <c:pt idx="43">
                  <c:v>111.56100000000001</c:v>
                </c:pt>
                <c:pt idx="44">
                  <c:v>113.193</c:v>
                </c:pt>
                <c:pt idx="45">
                  <c:v>116.667</c:v>
                </c:pt>
                <c:pt idx="46">
                  <c:v>122.544</c:v>
                </c:pt>
                <c:pt idx="47">
                  <c:v>130.63200000000001</c:v>
                </c:pt>
                <c:pt idx="48">
                  <c:v>139.50899999999999</c:v>
                </c:pt>
                <c:pt idx="49">
                  <c:v>153.035</c:v>
                </c:pt>
                <c:pt idx="50">
                  <c:v>172.10499999999999</c:v>
                </c:pt>
                <c:pt idx="51">
                  <c:v>188.14</c:v>
                </c:pt>
                <c:pt idx="52">
                  <c:v>203.73699999999999</c:v>
                </c:pt>
                <c:pt idx="53">
                  <c:v>216.91200000000001</c:v>
                </c:pt>
                <c:pt idx="54">
                  <c:v>224.596</c:v>
                </c:pt>
                <c:pt idx="55">
                  <c:v>227.684</c:v>
                </c:pt>
                <c:pt idx="56">
                  <c:v>228.702</c:v>
                </c:pt>
                <c:pt idx="57">
                  <c:v>223.21100000000001</c:v>
                </c:pt>
                <c:pt idx="58">
                  <c:v>209.596</c:v>
                </c:pt>
                <c:pt idx="59">
                  <c:v>180.21100000000001</c:v>
                </c:pt>
                <c:pt idx="60">
                  <c:v>139.45599999999999</c:v>
                </c:pt>
                <c:pt idx="61">
                  <c:v>107.807</c:v>
                </c:pt>
                <c:pt idx="62">
                  <c:v>100.14</c:v>
                </c:pt>
                <c:pt idx="63">
                  <c:v>97.263000000000005</c:v>
                </c:pt>
                <c:pt idx="64">
                  <c:v>96.649000000000001</c:v>
                </c:pt>
                <c:pt idx="65">
                  <c:v>98.86</c:v>
                </c:pt>
                <c:pt idx="66">
                  <c:v>100.22799999999999</c:v>
                </c:pt>
                <c:pt idx="67">
                  <c:v>104.807</c:v>
                </c:pt>
                <c:pt idx="68">
                  <c:v>107.93</c:v>
                </c:pt>
                <c:pt idx="69">
                  <c:v>117.73699999999999</c:v>
                </c:pt>
                <c:pt idx="70">
                  <c:v>129.42099999999999</c:v>
                </c:pt>
                <c:pt idx="71">
                  <c:v>142.28100000000001</c:v>
                </c:pt>
                <c:pt idx="72">
                  <c:v>155.43899999999999</c:v>
                </c:pt>
                <c:pt idx="73">
                  <c:v>168.24600000000001</c:v>
                </c:pt>
                <c:pt idx="74">
                  <c:v>178.82499999999999</c:v>
                </c:pt>
                <c:pt idx="75">
                  <c:v>184.22800000000001</c:v>
                </c:pt>
                <c:pt idx="76">
                  <c:v>188.57900000000001</c:v>
                </c:pt>
                <c:pt idx="77">
                  <c:v>185.82499999999999</c:v>
                </c:pt>
                <c:pt idx="78">
                  <c:v>177.24600000000001</c:v>
                </c:pt>
                <c:pt idx="79">
                  <c:v>160.36799999999999</c:v>
                </c:pt>
                <c:pt idx="80">
                  <c:v>131.47399999999999</c:v>
                </c:pt>
                <c:pt idx="81">
                  <c:v>100.825</c:v>
                </c:pt>
                <c:pt idx="82">
                  <c:v>89.227999999999994</c:v>
                </c:pt>
                <c:pt idx="83">
                  <c:v>86.509</c:v>
                </c:pt>
                <c:pt idx="84">
                  <c:v>84.421000000000006</c:v>
                </c:pt>
                <c:pt idx="85">
                  <c:v>84.385999999999996</c:v>
                </c:pt>
                <c:pt idx="86">
                  <c:v>85.403999999999996</c:v>
                </c:pt>
                <c:pt idx="87">
                  <c:v>86.912000000000006</c:v>
                </c:pt>
                <c:pt idx="88">
                  <c:v>86.123000000000005</c:v>
                </c:pt>
                <c:pt idx="89">
                  <c:v>86.052999999999997</c:v>
                </c:pt>
                <c:pt idx="90">
                  <c:v>86.876999999999995</c:v>
                </c:pt>
                <c:pt idx="91">
                  <c:v>85.509</c:v>
                </c:pt>
                <c:pt idx="92">
                  <c:v>86.649000000000001</c:v>
                </c:pt>
                <c:pt idx="93">
                  <c:v>84.509</c:v>
                </c:pt>
                <c:pt idx="94">
                  <c:v>84.825000000000003</c:v>
                </c:pt>
                <c:pt idx="95">
                  <c:v>85.543999999999997</c:v>
                </c:pt>
                <c:pt idx="96">
                  <c:v>87.087999999999994</c:v>
                </c:pt>
                <c:pt idx="97">
                  <c:v>85.789000000000001</c:v>
                </c:pt>
                <c:pt idx="98">
                  <c:v>86.912000000000006</c:v>
                </c:pt>
                <c:pt idx="99">
                  <c:v>85.86</c:v>
                </c:pt>
                <c:pt idx="100">
                  <c:v>85.281000000000006</c:v>
                </c:pt>
                <c:pt idx="101">
                  <c:v>87.052999999999997</c:v>
                </c:pt>
                <c:pt idx="102">
                  <c:v>90.421000000000006</c:v>
                </c:pt>
                <c:pt idx="103">
                  <c:v>90.701999999999998</c:v>
                </c:pt>
                <c:pt idx="104">
                  <c:v>94.456000000000003</c:v>
                </c:pt>
                <c:pt idx="105">
                  <c:v>95.421000000000006</c:v>
                </c:pt>
                <c:pt idx="106">
                  <c:v>98.543999999999997</c:v>
                </c:pt>
                <c:pt idx="107">
                  <c:v>103.36799999999999</c:v>
                </c:pt>
                <c:pt idx="108">
                  <c:v>106.789</c:v>
                </c:pt>
                <c:pt idx="109">
                  <c:v>106.754</c:v>
                </c:pt>
                <c:pt idx="110">
                  <c:v>105.456</c:v>
                </c:pt>
                <c:pt idx="111">
                  <c:v>102.386</c:v>
                </c:pt>
                <c:pt idx="112">
                  <c:v>99.403999999999996</c:v>
                </c:pt>
                <c:pt idx="113">
                  <c:v>93.174999999999997</c:v>
                </c:pt>
                <c:pt idx="114">
                  <c:v>88.07</c:v>
                </c:pt>
                <c:pt idx="115">
                  <c:v>84.105000000000004</c:v>
                </c:pt>
                <c:pt idx="116">
                  <c:v>84.403999999999996</c:v>
                </c:pt>
                <c:pt idx="117">
                  <c:v>82.596000000000004</c:v>
                </c:pt>
                <c:pt idx="118">
                  <c:v>85.456000000000003</c:v>
                </c:pt>
                <c:pt idx="119">
                  <c:v>79.403999999999996</c:v>
                </c:pt>
                <c:pt idx="120">
                  <c:v>83.578999999999994</c:v>
                </c:pt>
                <c:pt idx="121">
                  <c:v>83.07</c:v>
                </c:pt>
                <c:pt idx="122">
                  <c:v>81.965000000000003</c:v>
                </c:pt>
                <c:pt idx="123">
                  <c:v>83.332999999999998</c:v>
                </c:pt>
                <c:pt idx="124">
                  <c:v>83.052999999999997</c:v>
                </c:pt>
                <c:pt idx="125">
                  <c:v>83.158000000000001</c:v>
                </c:pt>
                <c:pt idx="126">
                  <c:v>81.841999999999999</c:v>
                </c:pt>
                <c:pt idx="127">
                  <c:v>82.034999999999997</c:v>
                </c:pt>
                <c:pt idx="128">
                  <c:v>81.701999999999998</c:v>
                </c:pt>
                <c:pt idx="129">
                  <c:v>83.561000000000007</c:v>
                </c:pt>
                <c:pt idx="130">
                  <c:v>85.474000000000004</c:v>
                </c:pt>
                <c:pt idx="131">
                  <c:v>87.509</c:v>
                </c:pt>
                <c:pt idx="132">
                  <c:v>89.718999999999994</c:v>
                </c:pt>
                <c:pt idx="133">
                  <c:v>91.876999999999995</c:v>
                </c:pt>
                <c:pt idx="134">
                  <c:v>92.736999999999995</c:v>
                </c:pt>
                <c:pt idx="135">
                  <c:v>95.07</c:v>
                </c:pt>
                <c:pt idx="136">
                  <c:v>95.245999999999995</c:v>
                </c:pt>
                <c:pt idx="137">
                  <c:v>94.736999999999995</c:v>
                </c:pt>
                <c:pt idx="138">
                  <c:v>89.491</c:v>
                </c:pt>
                <c:pt idx="139">
                  <c:v>87.561000000000007</c:v>
                </c:pt>
                <c:pt idx="140">
                  <c:v>86.210999999999999</c:v>
                </c:pt>
                <c:pt idx="141">
                  <c:v>82.474000000000004</c:v>
                </c:pt>
                <c:pt idx="142">
                  <c:v>81.123000000000005</c:v>
                </c:pt>
                <c:pt idx="143">
                  <c:v>79.105000000000004</c:v>
                </c:pt>
                <c:pt idx="144">
                  <c:v>80.930000000000007</c:v>
                </c:pt>
                <c:pt idx="145">
                  <c:v>78.561000000000007</c:v>
                </c:pt>
                <c:pt idx="146">
                  <c:v>78.367999999999995</c:v>
                </c:pt>
                <c:pt idx="147">
                  <c:v>77.578999999999994</c:v>
                </c:pt>
                <c:pt idx="148">
                  <c:v>79.052999999999997</c:v>
                </c:pt>
                <c:pt idx="149">
                  <c:v>79.789000000000001</c:v>
                </c:pt>
                <c:pt idx="150">
                  <c:v>78.807000000000002</c:v>
                </c:pt>
                <c:pt idx="151">
                  <c:v>77.174999999999997</c:v>
                </c:pt>
                <c:pt idx="152">
                  <c:v>79</c:v>
                </c:pt>
                <c:pt idx="153">
                  <c:v>76.350999999999999</c:v>
                </c:pt>
                <c:pt idx="154">
                  <c:v>77.281000000000006</c:v>
                </c:pt>
                <c:pt idx="155">
                  <c:v>77.912000000000006</c:v>
                </c:pt>
                <c:pt idx="156">
                  <c:v>76.754000000000005</c:v>
                </c:pt>
                <c:pt idx="157">
                  <c:v>75.718999999999994</c:v>
                </c:pt>
                <c:pt idx="158">
                  <c:v>78.298000000000002</c:v>
                </c:pt>
                <c:pt idx="159">
                  <c:v>78.596000000000004</c:v>
                </c:pt>
                <c:pt idx="160">
                  <c:v>77.632000000000005</c:v>
                </c:pt>
                <c:pt idx="161">
                  <c:v>77.754000000000005</c:v>
                </c:pt>
                <c:pt idx="162">
                  <c:v>77.525999999999996</c:v>
                </c:pt>
                <c:pt idx="163">
                  <c:v>76.947000000000003</c:v>
                </c:pt>
                <c:pt idx="164">
                  <c:v>76.456000000000003</c:v>
                </c:pt>
                <c:pt idx="165">
                  <c:v>77.667000000000002</c:v>
                </c:pt>
                <c:pt idx="166">
                  <c:v>78.123000000000005</c:v>
                </c:pt>
                <c:pt idx="167">
                  <c:v>77.403999999999996</c:v>
                </c:pt>
                <c:pt idx="168">
                  <c:v>77.825000000000003</c:v>
                </c:pt>
                <c:pt idx="169">
                  <c:v>76.772000000000006</c:v>
                </c:pt>
                <c:pt idx="170">
                  <c:v>77.632000000000005</c:v>
                </c:pt>
                <c:pt idx="171">
                  <c:v>75.912000000000006</c:v>
                </c:pt>
                <c:pt idx="172">
                  <c:v>76.825000000000003</c:v>
                </c:pt>
                <c:pt idx="173">
                  <c:v>76.069999999999993</c:v>
                </c:pt>
                <c:pt idx="174">
                  <c:v>76.841999999999999</c:v>
                </c:pt>
                <c:pt idx="175">
                  <c:v>76.403999999999996</c:v>
                </c:pt>
                <c:pt idx="176">
                  <c:v>76.825000000000003</c:v>
                </c:pt>
                <c:pt idx="177">
                  <c:v>77.034999999999997</c:v>
                </c:pt>
                <c:pt idx="178">
                  <c:v>75.543999999999997</c:v>
                </c:pt>
                <c:pt idx="179">
                  <c:v>74.807000000000002</c:v>
                </c:pt>
                <c:pt idx="180">
                  <c:v>76.421000000000006</c:v>
                </c:pt>
                <c:pt idx="181">
                  <c:v>77.403999999999996</c:v>
                </c:pt>
                <c:pt idx="182">
                  <c:v>75.683999999999997</c:v>
                </c:pt>
                <c:pt idx="183">
                  <c:v>75.316000000000003</c:v>
                </c:pt>
                <c:pt idx="184">
                  <c:v>75.069999999999993</c:v>
                </c:pt>
                <c:pt idx="185">
                  <c:v>75</c:v>
                </c:pt>
                <c:pt idx="186">
                  <c:v>74.789000000000001</c:v>
                </c:pt>
                <c:pt idx="187">
                  <c:v>77</c:v>
                </c:pt>
                <c:pt idx="188">
                  <c:v>76.227999999999994</c:v>
                </c:pt>
                <c:pt idx="189">
                  <c:v>75.543999999999997</c:v>
                </c:pt>
                <c:pt idx="190">
                  <c:v>76.596000000000004</c:v>
                </c:pt>
                <c:pt idx="191">
                  <c:v>75.86</c:v>
                </c:pt>
                <c:pt idx="192">
                  <c:v>75.087999999999994</c:v>
                </c:pt>
                <c:pt idx="193">
                  <c:v>71.754000000000005</c:v>
                </c:pt>
                <c:pt idx="194">
                  <c:v>75.718999999999994</c:v>
                </c:pt>
                <c:pt idx="195">
                  <c:v>75.578999999999994</c:v>
                </c:pt>
                <c:pt idx="196">
                  <c:v>74.807000000000002</c:v>
                </c:pt>
                <c:pt idx="197">
                  <c:v>75.718999999999994</c:v>
                </c:pt>
                <c:pt idx="198">
                  <c:v>75.912000000000006</c:v>
                </c:pt>
                <c:pt idx="199">
                  <c:v>75.701999999999998</c:v>
                </c:pt>
                <c:pt idx="200">
                  <c:v>76.087999999999994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92.499985908397278</c:v>
                </c:pt>
                <c:pt idx="9">
                  <c:v>92.802266598174313</c:v>
                </c:pt>
                <c:pt idx="10">
                  <c:v>93.101375592283077</c:v>
                </c:pt>
                <c:pt idx="11">
                  <c:v>93.396896467891978</c:v>
                </c:pt>
                <c:pt idx="12">
                  <c:v>93.688370419358876</c:v>
                </c:pt>
                <c:pt idx="13">
                  <c:v>93.975293649304732</c:v>
                </c:pt>
                <c:pt idx="14">
                  <c:v>94.257114943059932</c:v>
                </c:pt>
                <c:pt idx="15">
                  <c:v>94.533233523178069</c:v>
                </c:pt>
                <c:pt idx="16">
                  <c:v>94.802997298882175</c:v>
                </c:pt>
                <c:pt idx="17">
                  <c:v>95.06570164600079</c:v>
                </c:pt>
                <c:pt idx="18">
                  <c:v>95.320588878053357</c:v>
                </c:pt>
                <c:pt idx="19">
                  <c:v>95.566848603323749</c:v>
                </c:pt>
                <c:pt idx="20">
                  <c:v>95.80361921653018</c:v>
                </c:pt>
                <c:pt idx="21">
                  <c:v>96.029990869196425</c:v>
                </c:pt>
                <c:pt idx="22">
                  <c:v>96.245010444040204</c:v>
                </c:pt>
                <c:pt idx="23">
                  <c:v>96.447689408640173</c:v>
                </c:pt>
                <c:pt idx="24">
                  <c:v>96.637016091206647</c:v>
                </c:pt>
                <c:pt idx="25">
                  <c:v>96.811975159888036</c:v>
                </c:pt>
                <c:pt idx="26">
                  <c:v>96.971579304252899</c:v>
                </c:pt>
                <c:pt idx="27">
                  <c:v>97.114921927918076</c:v>
                </c:pt>
                <c:pt idx="28">
                  <c:v>97.241265921715495</c:v>
                </c:pt>
                <c:pt idx="29">
                  <c:v>97.35019337484583</c:v>
                </c:pt>
                <c:pt idx="30">
                  <c:v>97.441855551494925</c:v>
                </c:pt>
                <c:pt idx="31">
                  <c:v>97.517382491432727</c:v>
                </c:pt>
                <c:pt idx="32">
                  <c:v>97.579537137732117</c:v>
                </c:pt>
                <c:pt idx="33">
                  <c:v>97.633727975553327</c:v>
                </c:pt>
                <c:pt idx="34">
                  <c:v>97.689521573645749</c:v>
                </c:pt>
                <c:pt idx="35">
                  <c:v>97.762812363829525</c:v>
                </c:pt>
                <c:pt idx="36">
                  <c:v>97.878796231453819</c:v>
                </c:pt>
                <c:pt idx="37">
                  <c:v>98.075836765527015</c:v>
                </c:pt>
                <c:pt idx="38">
                  <c:v>98.410185807035433</c:v>
                </c:pt>
                <c:pt idx="39">
                  <c:v>98.961304372797528</c:v>
                </c:pt>
                <c:pt idx="40">
                  <c:v>99.837220229370558</c:v>
                </c:pt>
                <c:pt idx="41">
                  <c:v>101.17897304921019</c:v>
                </c:pt>
                <c:pt idx="42">
                  <c:v>103.16279152519468</c:v>
                </c:pt>
                <c:pt idx="43">
                  <c:v>105.99831472939645</c:v>
                </c:pt>
                <c:pt idx="44">
                  <c:v>109.92104414339144</c:v>
                </c:pt>
                <c:pt idx="45">
                  <c:v>115.17743992085617</c:v>
                </c:pt>
                <c:pt idx="46">
                  <c:v>122.00177847969695</c:v>
                </c:pt>
                <c:pt idx="47">
                  <c:v>130.58511611555693</c:v>
                </c:pt>
                <c:pt idx="48">
                  <c:v>141.0383574183127</c:v>
                </c:pt>
                <c:pt idx="49">
                  <c:v>153.35309447483499</c:v>
                </c:pt>
                <c:pt idx="50">
                  <c:v>167.36412453116213</c:v>
                </c:pt>
                <c:pt idx="51">
                  <c:v>182.71163711622756</c:v>
                </c:pt>
                <c:pt idx="52">
                  <c:v>198.77831722392787</c:v>
                </c:pt>
                <c:pt idx="53">
                  <c:v>214.53241791488756</c:v>
                </c:pt>
                <c:pt idx="54">
                  <c:v>228.20021552342692</c:v>
                </c:pt>
                <c:pt idx="55">
                  <c:v>236.89346026501391</c:v>
                </c:pt>
                <c:pt idx="56">
                  <c:v>236.80374005517453</c:v>
                </c:pt>
                <c:pt idx="57">
                  <c:v>224.77238869258755</c:v>
                </c:pt>
                <c:pt idx="58">
                  <c:v>200.93256095687062</c:v>
                </c:pt>
                <c:pt idx="59">
                  <c:v>170.17924519550439</c:v>
                </c:pt>
                <c:pt idx="60">
                  <c:v>140.26158816654109</c:v>
                </c:pt>
                <c:pt idx="61">
                  <c:v>117.52717604755838</c:v>
                </c:pt>
                <c:pt idx="62">
                  <c:v>104.03563984666633</c:v>
                </c:pt>
                <c:pt idx="63">
                  <c:v>98.136975274262809</c:v>
                </c:pt>
                <c:pt idx="64">
                  <c:v>96.989630638625144</c:v>
                </c:pt>
                <c:pt idx="65">
                  <c:v>98.459477217636632</c:v>
                </c:pt>
                <c:pt idx="66">
                  <c:v>101.54545894461015</c:v>
                </c:pt>
                <c:pt idx="67">
                  <c:v>105.99481830260791</c:v>
                </c:pt>
                <c:pt idx="68">
                  <c:v>111.85838423681712</c:v>
                </c:pt>
                <c:pt idx="69">
                  <c:v>119.23323916735822</c:v>
                </c:pt>
                <c:pt idx="70">
                  <c:v>128.14508427463147</c:v>
                </c:pt>
                <c:pt idx="71">
                  <c:v>138.4907398369773</c:v>
                </c:pt>
                <c:pt idx="72">
                  <c:v>150.00413835163005</c:v>
                </c:pt>
                <c:pt idx="73">
                  <c:v>162.22789046245077</c:v>
                </c:pt>
                <c:pt idx="74">
                  <c:v>174.43323081627119</c:v>
                </c:pt>
                <c:pt idx="75">
                  <c:v>185.32545926664613</c:v>
                </c:pt>
                <c:pt idx="76">
                  <c:v>192.41655982421344</c:v>
                </c:pt>
                <c:pt idx="77">
                  <c:v>191.72456501252444</c:v>
                </c:pt>
                <c:pt idx="78">
                  <c:v>179.56697695697295</c:v>
                </c:pt>
                <c:pt idx="79">
                  <c:v>156.63854234596877</c:v>
                </c:pt>
                <c:pt idx="80">
                  <c:v>129.87116367804907</c:v>
                </c:pt>
                <c:pt idx="81">
                  <c:v>107.97120029276689</c:v>
                </c:pt>
                <c:pt idx="82">
                  <c:v>95.001640678508863</c:v>
                </c:pt>
                <c:pt idx="83">
                  <c:v>89.349818129793277</c:v>
                </c:pt>
                <c:pt idx="84">
                  <c:v>87.480937682423928</c:v>
                </c:pt>
                <c:pt idx="85">
                  <c:v>86.94984442679818</c:v>
                </c:pt>
                <c:pt idx="86">
                  <c:v>86.754178397999937</c:v>
                </c:pt>
                <c:pt idx="87">
                  <c:v>86.620813855984366</c:v>
                </c:pt>
                <c:pt idx="88">
                  <c:v>86.497988394832532</c:v>
                </c:pt>
                <c:pt idx="89">
                  <c:v>86.378602713966245</c:v>
                </c:pt>
                <c:pt idx="90">
                  <c:v>86.261806059605249</c:v>
                </c:pt>
                <c:pt idx="91">
                  <c:v>86.147384562897344</c:v>
                </c:pt>
                <c:pt idx="92">
                  <c:v>86.035221629113977</c:v>
                </c:pt>
                <c:pt idx="93">
                  <c:v>85.925362869387754</c:v>
                </c:pt>
                <c:pt idx="94">
                  <c:v>85.818327571393652</c:v>
                </c:pt>
                <c:pt idx="95">
                  <c:v>85.715946333672278</c:v>
                </c:pt>
                <c:pt idx="96">
                  <c:v>85.623373776505801</c:v>
                </c:pt>
                <c:pt idx="97">
                  <c:v>85.553394491884845</c:v>
                </c:pt>
                <c:pt idx="98">
                  <c:v>85.53448533784875</c:v>
                </c:pt>
                <c:pt idx="99">
                  <c:v>85.623601770928516</c:v>
                </c:pt>
                <c:pt idx="100">
                  <c:v>85.92210020009837</c:v>
                </c:pt>
                <c:pt idx="101">
                  <c:v>86.587530024351977</c:v>
                </c:pt>
                <c:pt idx="102">
                  <c:v>87.826156075809024</c:v>
                </c:pt>
                <c:pt idx="103">
                  <c:v>89.846343651887835</c:v>
                </c:pt>
                <c:pt idx="104">
                  <c:v>92.761260581633351</c:v>
                </c:pt>
                <c:pt idx="105">
                  <c:v>96.458793794595152</c:v>
                </c:pt>
                <c:pt idx="106">
                  <c:v>100.50013087049838</c:v>
                </c:pt>
                <c:pt idx="107">
                  <c:v>104.13498781505733</c:v>
                </c:pt>
                <c:pt idx="108">
                  <c:v>106.4900300404035</c:v>
                </c:pt>
                <c:pt idx="109">
                  <c:v>106.88840900577033</c:v>
                </c:pt>
                <c:pt idx="110">
                  <c:v>105.14869237537847</c:v>
                </c:pt>
                <c:pt idx="111">
                  <c:v>101.68565893059299</c:v>
                </c:pt>
                <c:pt idx="112">
                  <c:v>97.339780046424721</c:v>
                </c:pt>
                <c:pt idx="113">
                  <c:v>93.031100086970767</c:v>
                </c:pt>
                <c:pt idx="114">
                  <c:v>89.434797009770875</c:v>
                </c:pt>
                <c:pt idx="115">
                  <c:v>86.834443091445451</c:v>
                </c:pt>
                <c:pt idx="116">
                  <c:v>85.17410942221484</c:v>
                </c:pt>
                <c:pt idx="117">
                  <c:v>84.21741874244843</c:v>
                </c:pt>
                <c:pt idx="118">
                  <c:v>83.700696326399637</c:v>
                </c:pt>
                <c:pt idx="119">
                  <c:v>83.419050798724797</c:v>
                </c:pt>
                <c:pt idx="120">
                  <c:v>83.245779085669398</c:v>
                </c:pt>
                <c:pt idx="121">
                  <c:v>83.115495823008914</c:v>
                </c:pt>
                <c:pt idx="122">
                  <c:v>82.9993793203314</c:v>
                </c:pt>
                <c:pt idx="123">
                  <c:v>82.886454191994005</c:v>
                </c:pt>
                <c:pt idx="124">
                  <c:v>82.773313521631209</c:v>
                </c:pt>
                <c:pt idx="125">
                  <c:v>82.660378286198579</c:v>
                </c:pt>
                <c:pt idx="126">
                  <c:v>82.553847562772589</c:v>
                </c:pt>
                <c:pt idx="127">
                  <c:v>82.476408804702103</c:v>
                </c:pt>
                <c:pt idx="128">
                  <c:v>82.493341486183965</c:v>
                </c:pt>
                <c:pt idx="129">
                  <c:v>82.75526298268737</c:v>
                </c:pt>
                <c:pt idx="130">
                  <c:v>83.53086487759812</c:v>
                </c:pt>
                <c:pt idx="131">
                  <c:v>85.156798810676349</c:v>
                </c:pt>
                <c:pt idx="132">
                  <c:v>87.826761133843704</c:v>
                </c:pt>
                <c:pt idx="133">
                  <c:v>91.266757572719285</c:v>
                </c:pt>
                <c:pt idx="134">
                  <c:v>94.563336887339489</c:v>
                </c:pt>
                <c:pt idx="135">
                  <c:v>96.45921073509399</c:v>
                </c:pt>
                <c:pt idx="136">
                  <c:v>96.073367070528363</c:v>
                </c:pt>
                <c:pt idx="137">
                  <c:v>93.505647214273424</c:v>
                </c:pt>
                <c:pt idx="138">
                  <c:v>89.77308821395043</c:v>
                </c:pt>
                <c:pt idx="139">
                  <c:v>86.13189362118942</c:v>
                </c:pt>
                <c:pt idx="140">
                  <c:v>83.389966980028888</c:v>
                </c:pt>
                <c:pt idx="141">
                  <c:v>81.701958754504318</c:v>
                </c:pt>
                <c:pt idx="142">
                  <c:v>80.806771648627816</c:v>
                </c:pt>
                <c:pt idx="143">
                  <c:v>80.358712649836647</c:v>
                </c:pt>
                <c:pt idx="144">
                  <c:v>80.109752477960569</c:v>
                </c:pt>
                <c:pt idx="145">
                  <c:v>79.932465592074152</c:v>
                </c:pt>
                <c:pt idx="146">
                  <c:v>79.776314973780359</c:v>
                </c:pt>
                <c:pt idx="147">
                  <c:v>79.625365794686843</c:v>
                </c:pt>
                <c:pt idx="148">
                  <c:v>79.475615559279305</c:v>
                </c:pt>
                <c:pt idx="149">
                  <c:v>79.326322700497343</c:v>
                </c:pt>
                <c:pt idx="150">
                  <c:v>79.177458063666705</c:v>
                </c:pt>
                <c:pt idx="151">
                  <c:v>79.029109810470302</c:v>
                </c:pt>
                <c:pt idx="152">
                  <c:v>78.881371025056168</c:v>
                </c:pt>
                <c:pt idx="153">
                  <c:v>78.734322571668059</c:v>
                </c:pt>
                <c:pt idx="154">
                  <c:v>78.58803136400708</c:v>
                </c:pt>
                <c:pt idx="155">
                  <c:v>78.442550833969392</c:v>
                </c:pt>
                <c:pt idx="156">
                  <c:v>78.297921784397218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92.49998590838959</c:v>
                </c:pt>
                <c:pt idx="9">
                  <c:v>92.802266598148705</c:v>
                </c:pt>
                <c:pt idx="10">
                  <c:v>93.101375592199801</c:v>
                </c:pt>
                <c:pt idx="11">
                  <c:v>93.396896467627599</c:v>
                </c:pt>
                <c:pt idx="12">
                  <c:v>93.688370418539378</c:v>
                </c:pt>
                <c:pt idx="13">
                  <c:v>93.975293646824753</c:v>
                </c:pt>
                <c:pt idx="14">
                  <c:v>94.257114935732957</c:v>
                </c:pt>
                <c:pt idx="15">
                  <c:v>94.533233502044212</c:v>
                </c:pt>
                <c:pt idx="16">
                  <c:v>94.802997239369361</c:v>
                </c:pt>
                <c:pt idx="17">
                  <c:v>95.065701482386885</c:v>
                </c:pt>
                <c:pt idx="18">
                  <c:v>95.320588438908459</c:v>
                </c:pt>
                <c:pt idx="19">
                  <c:v>95.566847452593791</c:v>
                </c:pt>
                <c:pt idx="20">
                  <c:v>95.803616272671661</c:v>
                </c:pt>
                <c:pt idx="21">
                  <c:v>96.02998351663966</c:v>
                </c:pt>
                <c:pt idx="22">
                  <c:v>96.244992515795317</c:v>
                </c:pt>
                <c:pt idx="23">
                  <c:v>96.447646729554847</c:v>
                </c:pt>
                <c:pt idx="24">
                  <c:v>96.636916900640429</c:v>
                </c:pt>
                <c:pt idx="25">
                  <c:v>96.811750097162644</c:v>
                </c:pt>
                <c:pt idx="26">
                  <c:v>96.97108074737028</c:v>
                </c:pt>
                <c:pt idx="27">
                  <c:v>97.113843716822288</c:v>
                </c:pt>
                <c:pt idx="28">
                  <c:v>97.238989405145517</c:v>
                </c:pt>
                <c:pt idx="29">
                  <c:v>97.345500750678895</c:v>
                </c:pt>
                <c:pt idx="30">
                  <c:v>97.432411927907012</c:v>
                </c:pt>
                <c:pt idx="31">
                  <c:v>97.49882840814054</c:v>
                </c:pt>
                <c:pt idx="32">
                  <c:v>97.543947933797753</c:v>
                </c:pt>
                <c:pt idx="33">
                  <c:v>97.567081838198419</c:v>
                </c:pt>
                <c:pt idx="34">
                  <c:v>97.567676034986121</c:v>
                </c:pt>
                <c:pt idx="35">
                  <c:v>97.545330914285188</c:v>
                </c:pt>
                <c:pt idx="36">
                  <c:v>97.499819326937427</c:v>
                </c:pt>
                <c:pt idx="37">
                  <c:v>97.431101823354723</c:v>
                </c:pt>
                <c:pt idx="38">
                  <c:v>97.339338347370216</c:v>
                </c:pt>
                <c:pt idx="39">
                  <c:v>97.224895672424353</c:v>
                </c:pt>
                <c:pt idx="40">
                  <c:v>97.088350007604532</c:v>
                </c:pt>
                <c:pt idx="41">
                  <c:v>96.93048438958958</c:v>
                </c:pt>
                <c:pt idx="42">
                  <c:v>96.752280703428866</c:v>
                </c:pt>
                <c:pt idx="43">
                  <c:v>96.554906425729712</c:v>
                </c:pt>
                <c:pt idx="44">
                  <c:v>96.339696440320097</c:v>
                </c:pt>
                <c:pt idx="45">
                  <c:v>96.108130519310222</c:v>
                </c:pt>
                <c:pt idx="46">
                  <c:v>95.861807272759378</c:v>
                </c:pt>
                <c:pt idx="47">
                  <c:v>95.602415531599206</c:v>
                </c:pt>
                <c:pt idx="48">
                  <c:v>95.331704229305856</c:v>
                </c:pt>
                <c:pt idx="49">
                  <c:v>95.051451882029468</c:v>
                </c:pt>
                <c:pt idx="50">
                  <c:v>94.763436734683779</c:v>
                </c:pt>
                <c:pt idx="51">
                  <c:v>94.469408547975803</c:v>
                </c:pt>
                <c:pt idx="52">
                  <c:v>94.171062859488487</c:v>
                </c:pt>
                <c:pt idx="53">
                  <c:v>93.870018374997457</c:v>
                </c:pt>
                <c:pt idx="54">
                  <c:v>93.56779795002015</c:v>
                </c:pt>
                <c:pt idx="55">
                  <c:v>93.265813421723664</c:v>
                </c:pt>
                <c:pt idx="56">
                  <c:v>92.965354361596368</c:v>
                </c:pt>
                <c:pt idx="57">
                  <c:v>92.667580650740291</c:v>
                </c:pt>
                <c:pt idx="58">
                  <c:v>92.373518639912334</c:v>
                </c:pt>
                <c:pt idx="59">
                  <c:v>92.084060549671349</c:v>
                </c:pt>
                <c:pt idx="60">
                  <c:v>91.799966693113717</c:v>
                </c:pt>
                <c:pt idx="61">
                  <c:v>91.521870062975779</c:v>
                </c:pt>
                <c:pt idx="62">
                  <c:v>91.250282812681533</c:v>
                </c:pt>
                <c:pt idx="63">
                  <c:v>90.985604172328365</c:v>
                </c:pt>
                <c:pt idx="64">
                  <c:v>90.7281293702098</c:v>
                </c:pt>
                <c:pt idx="65">
                  <c:v>90.478059172857826</c:v>
                </c:pt>
                <c:pt idx="66">
                  <c:v>90.235509706771992</c:v>
                </c:pt>
                <c:pt idx="67">
                  <c:v>90.000522278697048</c:v>
                </c:pt>
                <c:pt idx="68">
                  <c:v>89.773072965058375</c:v>
                </c:pt>
                <c:pt idx="69">
                  <c:v>89.553081792354106</c:v>
                </c:pt>
                <c:pt idx="70">
                  <c:v>89.340421377136323</c:v>
                </c:pt>
                <c:pt idx="71">
                  <c:v>89.134924935587463</c:v>
                </c:pt>
                <c:pt idx="72">
                  <c:v>88.936393608096523</c:v>
                </c:pt>
                <c:pt idx="73">
                  <c:v>88.744603073593495</c:v>
                </c:pt>
                <c:pt idx="74">
                  <c:v>88.559309451968033</c:v>
                </c:pt>
                <c:pt idx="75">
                  <c:v>88.380254511154249</c:v>
                </c:pt>
                <c:pt idx="76">
                  <c:v>88.207170209014151</c:v>
                </c:pt>
                <c:pt idx="77">
                  <c:v>88.039782609651539</c:v>
                </c:pt>
                <c:pt idx="78">
                  <c:v>87.877815219906779</c:v>
                </c:pt>
                <c:pt idx="79">
                  <c:v>87.720991795145864</c:v>
                </c:pt>
                <c:pt idx="80">
                  <c:v>87.56903866464576</c:v>
                </c:pt>
                <c:pt idx="81">
                  <c:v>87.421686626397999</c:v>
                </c:pt>
                <c:pt idx="82">
                  <c:v>87.278672459442305</c:v>
                </c:pt>
                <c:pt idx="83">
                  <c:v>87.139740099265723</c:v>
                </c:pt>
                <c:pt idx="84">
                  <c:v>87.004641518659639</c:v>
                </c:pt>
                <c:pt idx="85">
                  <c:v>86.873137352954828</c:v>
                </c:pt>
                <c:pt idx="86">
                  <c:v>86.74499730493757</c:v>
                </c:pt>
                <c:pt idx="87">
                  <c:v>86.62000036113173</c:v>
                </c:pt>
                <c:pt idx="88">
                  <c:v>86.497934847611504</c:v>
                </c:pt>
                <c:pt idx="89">
                  <c:v>86.378598350164651</c:v>
                </c:pt>
                <c:pt idx="90">
                  <c:v>86.261797520503663</c:v>
                </c:pt>
                <c:pt idx="91">
                  <c:v>86.147347787354221</c:v>
                </c:pt>
                <c:pt idx="92">
                  <c:v>86.035072988653326</c:v>
                </c:pt>
                <c:pt idx="93">
                  <c:v>85.924804938772155</c:v>
                </c:pt>
                <c:pt idx="94">
                  <c:v>85.816382942639905</c:v>
                </c:pt>
                <c:pt idx="95">
                  <c:v>85.709653266881176</c:v>
                </c:pt>
                <c:pt idx="96">
                  <c:v>85.604468576586953</c:v>
                </c:pt>
                <c:pt idx="97">
                  <c:v>85.5006873451064</c:v>
                </c:pt>
                <c:pt idx="98">
                  <c:v>85.39817324327214</c:v>
                </c:pt>
                <c:pt idx="99">
                  <c:v>85.296794513744743</c:v>
                </c:pt>
                <c:pt idx="100">
                  <c:v>85.196423335683534</c:v>
                </c:pt>
                <c:pt idx="101">
                  <c:v>85.096935184710844</c:v>
                </c:pt>
                <c:pt idx="102">
                  <c:v>84.998208193142403</c:v>
                </c:pt>
                <c:pt idx="103">
                  <c:v>84.900122515696424</c:v>
                </c:pt>
                <c:pt idx="104">
                  <c:v>84.802559706375305</c:v>
                </c:pt>
                <c:pt idx="105">
                  <c:v>84.705402112925356</c:v>
                </c:pt>
                <c:pt idx="106">
                  <c:v>84.608532296219408</c:v>
                </c:pt>
                <c:pt idx="107">
                  <c:v>84.511832483055414</c:v>
                </c:pt>
                <c:pt idx="108">
                  <c:v>84.41518406220338</c:v>
                </c:pt>
                <c:pt idx="109">
                  <c:v>84.318467135020427</c:v>
                </c:pt>
                <c:pt idx="110">
                  <c:v>84.221560133545808</c:v>
                </c:pt>
                <c:pt idx="111">
                  <c:v>84.124339520602334</c:v>
                </c:pt>
                <c:pt idx="112">
                  <c:v>84.026679587981931</c:v>
                </c:pt>
                <c:pt idx="113">
                  <c:v>83.928452370148378</c:v>
                </c:pt>
                <c:pt idx="114">
                  <c:v>83.829527691905199</c:v>
                </c:pt>
                <c:pt idx="115">
                  <c:v>83.729773368965894</c:v>
                </c:pt>
                <c:pt idx="116">
                  <c:v>83.629055580123136</c:v>
                </c:pt>
                <c:pt idx="117">
                  <c:v>83.52723942851712</c:v>
                </c:pt>
                <c:pt idx="118">
                  <c:v>83.424189707123375</c:v>
                </c:pt>
                <c:pt idx="119">
                  <c:v>83.319771879794118</c:v>
                </c:pt>
                <c:pt idx="120">
                  <c:v>83.213853283819546</c:v>
                </c:pt>
                <c:pt idx="121">
                  <c:v>83.106304552904959</c:v>
                </c:pt>
                <c:pt idx="122">
                  <c:v>82.997001250681123</c:v>
                </c:pt>
                <c:pt idx="123">
                  <c:v>82.885825694498493</c:v>
                </c:pt>
                <c:pt idx="124">
                  <c:v>82.772668937599391</c:v>
                </c:pt>
                <c:pt idx="125">
                  <c:v>82.657432865308749</c:v>
                </c:pt>
                <c:pt idx="126">
                  <c:v>82.54003234832453</c:v>
                </c:pt>
                <c:pt idx="127">
                  <c:v>82.420397384409497</c:v>
                </c:pt>
                <c:pt idx="128">
                  <c:v>82.298475149817236</c:v>
                </c:pt>
                <c:pt idx="129">
                  <c:v>82.174231874725294</c:v>
                </c:pt>
                <c:pt idx="130">
                  <c:v>82.047654453874259</c:v>
                </c:pt>
                <c:pt idx="131">
                  <c:v>81.918751705430921</c:v>
                </c:pt>
                <c:pt idx="132">
                  <c:v>81.787555198434248</c:v>
                </c:pt>
                <c:pt idx="133">
                  <c:v>81.654119582246096</c:v>
                </c:pt>
                <c:pt idx="134">
                  <c:v>81.518522369914081</c:v>
                </c:pt>
                <c:pt idx="135">
                  <c:v>81.380863150405929</c:v>
                </c:pt>
                <c:pt idx="136">
                  <c:v>81.241262230916931</c:v>
                </c:pt>
                <c:pt idx="137">
                  <c:v>81.099858738086226</c:v>
                </c:pt>
                <c:pt idx="138">
                  <c:v>80.956808233926139</c:v>
                </c:pt>
                <c:pt idx="139">
                  <c:v>80.812279926480869</c:v>
                </c:pt>
                <c:pt idx="140">
                  <c:v>80.666453574780562</c:v>
                </c:pt>
                <c:pt idx="141">
                  <c:v>80.519516201053094</c:v>
                </c:pt>
                <c:pt idx="142">
                  <c:v>80.371658729480743</c:v>
                </c:pt>
                <c:pt idx="143">
                  <c:v>80.223072669784813</c:v>
                </c:pt>
                <c:pt idx="144">
                  <c:v>80.073946956009905</c:v>
                </c:pt>
                <c:pt idx="145">
                  <c:v>79.924465037056308</c:v>
                </c:pt>
                <c:pt idx="146">
                  <c:v>79.774802297220901</c:v>
                </c:pt>
                <c:pt idx="147">
                  <c:v>79.625123863945845</c:v>
                </c:pt>
                <c:pt idx="148">
                  <c:v>79.475582837884787</c:v>
                </c:pt>
                <c:pt idx="149">
                  <c:v>79.326318958898241</c:v>
                </c:pt>
                <c:pt idx="150">
                  <c:v>79.177457702034403</c:v>
                </c:pt>
                <c:pt idx="151">
                  <c:v>79.02910978093297</c:v>
                </c:pt>
                <c:pt idx="152">
                  <c:v>78.881371023017778</c:v>
                </c:pt>
                <c:pt idx="153">
                  <c:v>78.734322571549228</c:v>
                </c:pt>
                <c:pt idx="154">
                  <c:v>78.588031364001225</c:v>
                </c:pt>
                <c:pt idx="155">
                  <c:v>78.44255083396915</c:v>
                </c:pt>
                <c:pt idx="156">
                  <c:v>78.297921784397204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2.4683971110106384E-3</c:v>
                </c:pt>
                <c:pt idx="1">
                  <c:v>1.3619757761053446E-2</c:v>
                </c:pt>
                <c:pt idx="2">
                  <c:v>2.3889209361797569E-2</c:v>
                </c:pt>
                <c:pt idx="3">
                  <c:v>2.9098144745648449E-2</c:v>
                </c:pt>
                <c:pt idx="4">
                  <c:v>3.6478471465629624E-2</c:v>
                </c:pt>
                <c:pt idx="5">
                  <c:v>4.4719058118130081E-2</c:v>
                </c:pt>
                <c:pt idx="6">
                  <c:v>4.579333159879094E-2</c:v>
                </c:pt>
                <c:pt idx="7">
                  <c:v>5.4953712095921321E-2</c:v>
                </c:pt>
                <c:pt idx="8">
                  <c:v>6.1141018636208085E-2</c:v>
                </c:pt>
                <c:pt idx="9">
                  <c:v>6.3928583499085118E-2</c:v>
                </c:pt>
                <c:pt idx="10">
                  <c:v>7.2897303578254427E-2</c:v>
                </c:pt>
                <c:pt idx="11">
                  <c:v>8.090507798108873E-2</c:v>
                </c:pt>
                <c:pt idx="12">
                  <c:v>8.8103739013710269E-2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9.8623247146055679E-3</c:v>
                </c:pt>
                <c:pt idx="1">
                  <c:v>1.5268832217782516E-2</c:v>
                </c:pt>
                <c:pt idx="2">
                  <c:v>3.3468632535085002E-2</c:v>
                </c:pt>
                <c:pt idx="3">
                  <c:v>3.523471418374613E-2</c:v>
                </c:pt>
                <c:pt idx="4">
                  <c:v>3.8187475809075583E-2</c:v>
                </c:pt>
                <c:pt idx="5">
                  <c:v>4.1739592231037403E-2</c:v>
                </c:pt>
                <c:pt idx="6">
                  <c:v>4.6483061929313334E-2</c:v>
                </c:pt>
                <c:pt idx="7">
                  <c:v>5.481717993176765E-2</c:v>
                </c:pt>
                <c:pt idx="8">
                  <c:v>5.6898983292836804E-2</c:v>
                </c:pt>
                <c:pt idx="9">
                  <c:v>6.0038605189816262E-2</c:v>
                </c:pt>
                <c:pt idx="10">
                  <c:v>6.4946207443987311E-2</c:v>
                </c:pt>
                <c:pt idx="11">
                  <c:v>7.0299084814571533E-2</c:v>
                </c:pt>
                <c:pt idx="12">
                  <c:v>7.9974574019251482E-2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96.745999999999995</c:v>
                </c:pt>
                <c:pt idx="1">
                  <c:v>98.305000000000007</c:v>
                </c:pt>
                <c:pt idx="2">
                  <c:v>95.694999999999993</c:v>
                </c:pt>
                <c:pt idx="3">
                  <c:v>94.355999999999995</c:v>
                </c:pt>
                <c:pt idx="4">
                  <c:v>96.593000000000004</c:v>
                </c:pt>
                <c:pt idx="5">
                  <c:v>98.965999999999994</c:v>
                </c:pt>
                <c:pt idx="6">
                  <c:v>97.254000000000005</c:v>
                </c:pt>
                <c:pt idx="7">
                  <c:v>98.406999999999996</c:v>
                </c:pt>
                <c:pt idx="8">
                  <c:v>97.846999999999994</c:v>
                </c:pt>
                <c:pt idx="9">
                  <c:v>95.542000000000002</c:v>
                </c:pt>
                <c:pt idx="10">
                  <c:v>98.39</c:v>
                </c:pt>
                <c:pt idx="11">
                  <c:v>98.051000000000002</c:v>
                </c:pt>
                <c:pt idx="12">
                  <c:v>96.78</c:v>
                </c:pt>
                <c:pt idx="13">
                  <c:v>98.338999999999999</c:v>
                </c:pt>
                <c:pt idx="14">
                  <c:v>96.287999999999997</c:v>
                </c:pt>
                <c:pt idx="15">
                  <c:v>99.558999999999997</c:v>
                </c:pt>
                <c:pt idx="16">
                  <c:v>97.355999999999995</c:v>
                </c:pt>
                <c:pt idx="17">
                  <c:v>97.542000000000002</c:v>
                </c:pt>
                <c:pt idx="18">
                  <c:v>99.22</c:v>
                </c:pt>
                <c:pt idx="19">
                  <c:v>97.287999999999997</c:v>
                </c:pt>
                <c:pt idx="20">
                  <c:v>98.983000000000004</c:v>
                </c:pt>
                <c:pt idx="21">
                  <c:v>98.542000000000002</c:v>
                </c:pt>
                <c:pt idx="22">
                  <c:v>98.78</c:v>
                </c:pt>
                <c:pt idx="23">
                  <c:v>99.119</c:v>
                </c:pt>
                <c:pt idx="24">
                  <c:v>99.236999999999995</c:v>
                </c:pt>
                <c:pt idx="25">
                  <c:v>99.067999999999998</c:v>
                </c:pt>
                <c:pt idx="26">
                  <c:v>99.168999999999997</c:v>
                </c:pt>
                <c:pt idx="27">
                  <c:v>98.728999999999999</c:v>
                </c:pt>
                <c:pt idx="28">
                  <c:v>99.575999999999993</c:v>
                </c:pt>
                <c:pt idx="29">
                  <c:v>99.813999999999993</c:v>
                </c:pt>
                <c:pt idx="30">
                  <c:v>100.61</c:v>
                </c:pt>
                <c:pt idx="31">
                  <c:v>100.119</c:v>
                </c:pt>
                <c:pt idx="32">
                  <c:v>100.492</c:v>
                </c:pt>
                <c:pt idx="33">
                  <c:v>101.746</c:v>
                </c:pt>
                <c:pt idx="34">
                  <c:v>102.864</c:v>
                </c:pt>
                <c:pt idx="35">
                  <c:v>101.661</c:v>
                </c:pt>
                <c:pt idx="36">
                  <c:v>103.03400000000001</c:v>
                </c:pt>
                <c:pt idx="37">
                  <c:v>103.407</c:v>
                </c:pt>
                <c:pt idx="38">
                  <c:v>105.712</c:v>
                </c:pt>
                <c:pt idx="39">
                  <c:v>104.881</c:v>
                </c:pt>
                <c:pt idx="40">
                  <c:v>106.797</c:v>
                </c:pt>
                <c:pt idx="41">
                  <c:v>107.559</c:v>
                </c:pt>
                <c:pt idx="42">
                  <c:v>110.661</c:v>
                </c:pt>
                <c:pt idx="43">
                  <c:v>113.492</c:v>
                </c:pt>
                <c:pt idx="44">
                  <c:v>116.949</c:v>
                </c:pt>
                <c:pt idx="45">
                  <c:v>119.068</c:v>
                </c:pt>
                <c:pt idx="46">
                  <c:v>125.39</c:v>
                </c:pt>
                <c:pt idx="47">
                  <c:v>133.74600000000001</c:v>
                </c:pt>
                <c:pt idx="48">
                  <c:v>141.84700000000001</c:v>
                </c:pt>
                <c:pt idx="49">
                  <c:v>154.22</c:v>
                </c:pt>
                <c:pt idx="50">
                  <c:v>171.27099999999999</c:v>
                </c:pt>
                <c:pt idx="51">
                  <c:v>184.40700000000001</c:v>
                </c:pt>
                <c:pt idx="52">
                  <c:v>201.37299999999999</c:v>
                </c:pt>
                <c:pt idx="53">
                  <c:v>214.52500000000001</c:v>
                </c:pt>
                <c:pt idx="54">
                  <c:v>222.81399999999999</c:v>
                </c:pt>
                <c:pt idx="55">
                  <c:v>226.15299999999999</c:v>
                </c:pt>
                <c:pt idx="56">
                  <c:v>227.441</c:v>
                </c:pt>
                <c:pt idx="57">
                  <c:v>222.05099999999999</c:v>
                </c:pt>
                <c:pt idx="58">
                  <c:v>208.136</c:v>
                </c:pt>
                <c:pt idx="59">
                  <c:v>182.441</c:v>
                </c:pt>
                <c:pt idx="60">
                  <c:v>147.322</c:v>
                </c:pt>
                <c:pt idx="61">
                  <c:v>115.881</c:v>
                </c:pt>
                <c:pt idx="62">
                  <c:v>102.91500000000001</c:v>
                </c:pt>
                <c:pt idx="63">
                  <c:v>101.96599999999999</c:v>
                </c:pt>
                <c:pt idx="64">
                  <c:v>103.15300000000001</c:v>
                </c:pt>
                <c:pt idx="65">
                  <c:v>104.017</c:v>
                </c:pt>
                <c:pt idx="66">
                  <c:v>108.492</c:v>
                </c:pt>
                <c:pt idx="67">
                  <c:v>111.76300000000001</c:v>
                </c:pt>
                <c:pt idx="68">
                  <c:v>116.881</c:v>
                </c:pt>
                <c:pt idx="69">
                  <c:v>123.559</c:v>
                </c:pt>
                <c:pt idx="70">
                  <c:v>133.30500000000001</c:v>
                </c:pt>
                <c:pt idx="71">
                  <c:v>143.94900000000001</c:v>
                </c:pt>
                <c:pt idx="72">
                  <c:v>158.35599999999999</c:v>
                </c:pt>
                <c:pt idx="73">
                  <c:v>169.50800000000001</c:v>
                </c:pt>
                <c:pt idx="74">
                  <c:v>178.76300000000001</c:v>
                </c:pt>
                <c:pt idx="75">
                  <c:v>183.339</c:v>
                </c:pt>
                <c:pt idx="76">
                  <c:v>188.05099999999999</c:v>
                </c:pt>
                <c:pt idx="77">
                  <c:v>183.16900000000001</c:v>
                </c:pt>
                <c:pt idx="78">
                  <c:v>171.78</c:v>
                </c:pt>
                <c:pt idx="79">
                  <c:v>151.84700000000001</c:v>
                </c:pt>
                <c:pt idx="80">
                  <c:v>122.102</c:v>
                </c:pt>
                <c:pt idx="81">
                  <c:v>101.542</c:v>
                </c:pt>
                <c:pt idx="82">
                  <c:v>94.712000000000003</c:v>
                </c:pt>
                <c:pt idx="83">
                  <c:v>91.78</c:v>
                </c:pt>
                <c:pt idx="84">
                  <c:v>92.864000000000004</c:v>
                </c:pt>
                <c:pt idx="85">
                  <c:v>92.558999999999997</c:v>
                </c:pt>
                <c:pt idx="86">
                  <c:v>90.355999999999995</c:v>
                </c:pt>
                <c:pt idx="87">
                  <c:v>93.373000000000005</c:v>
                </c:pt>
                <c:pt idx="88">
                  <c:v>91.406999999999996</c:v>
                </c:pt>
                <c:pt idx="89">
                  <c:v>92.168999999999997</c:v>
                </c:pt>
                <c:pt idx="90">
                  <c:v>91.728999999999999</c:v>
                </c:pt>
                <c:pt idx="91">
                  <c:v>91.373000000000005</c:v>
                </c:pt>
                <c:pt idx="92">
                  <c:v>93.441000000000003</c:v>
                </c:pt>
                <c:pt idx="93">
                  <c:v>89.915000000000006</c:v>
                </c:pt>
                <c:pt idx="94">
                  <c:v>91.322000000000003</c:v>
                </c:pt>
                <c:pt idx="95">
                  <c:v>91.864000000000004</c:v>
                </c:pt>
                <c:pt idx="96">
                  <c:v>94.236999999999995</c:v>
                </c:pt>
                <c:pt idx="97">
                  <c:v>93.542000000000002</c:v>
                </c:pt>
                <c:pt idx="98">
                  <c:v>93.424000000000007</c:v>
                </c:pt>
                <c:pt idx="99">
                  <c:v>98.287999999999997</c:v>
                </c:pt>
                <c:pt idx="100">
                  <c:v>95.424000000000007</c:v>
                </c:pt>
                <c:pt idx="101">
                  <c:v>99.305000000000007</c:v>
                </c:pt>
                <c:pt idx="102">
                  <c:v>103.23699999999999</c:v>
                </c:pt>
                <c:pt idx="103">
                  <c:v>108.881</c:v>
                </c:pt>
                <c:pt idx="104">
                  <c:v>112.169</c:v>
                </c:pt>
                <c:pt idx="105">
                  <c:v>121.96599999999999</c:v>
                </c:pt>
                <c:pt idx="106">
                  <c:v>124.22</c:v>
                </c:pt>
                <c:pt idx="107">
                  <c:v>129.661</c:v>
                </c:pt>
                <c:pt idx="108">
                  <c:v>134.83099999999999</c:v>
                </c:pt>
                <c:pt idx="109">
                  <c:v>134.881</c:v>
                </c:pt>
                <c:pt idx="110">
                  <c:v>132.69499999999999</c:v>
                </c:pt>
                <c:pt idx="111">
                  <c:v>128.05099999999999</c:v>
                </c:pt>
                <c:pt idx="112">
                  <c:v>123.23699999999999</c:v>
                </c:pt>
                <c:pt idx="113">
                  <c:v>114.983</c:v>
                </c:pt>
                <c:pt idx="114">
                  <c:v>105.76300000000001</c:v>
                </c:pt>
                <c:pt idx="115">
                  <c:v>97.186000000000007</c:v>
                </c:pt>
                <c:pt idx="116">
                  <c:v>91.965999999999994</c:v>
                </c:pt>
                <c:pt idx="117">
                  <c:v>88.864000000000004</c:v>
                </c:pt>
                <c:pt idx="118">
                  <c:v>90.034000000000006</c:v>
                </c:pt>
                <c:pt idx="119">
                  <c:v>86.254000000000005</c:v>
                </c:pt>
                <c:pt idx="120">
                  <c:v>86.441000000000003</c:v>
                </c:pt>
                <c:pt idx="121">
                  <c:v>85.558999999999997</c:v>
                </c:pt>
                <c:pt idx="122">
                  <c:v>85.593000000000004</c:v>
                </c:pt>
                <c:pt idx="123">
                  <c:v>88.271000000000001</c:v>
                </c:pt>
                <c:pt idx="124">
                  <c:v>86.119</c:v>
                </c:pt>
                <c:pt idx="125">
                  <c:v>88.102000000000004</c:v>
                </c:pt>
                <c:pt idx="126">
                  <c:v>89.287999999999997</c:v>
                </c:pt>
                <c:pt idx="127">
                  <c:v>89.39</c:v>
                </c:pt>
                <c:pt idx="128">
                  <c:v>92.78</c:v>
                </c:pt>
                <c:pt idx="129">
                  <c:v>92.983000000000004</c:v>
                </c:pt>
                <c:pt idx="130">
                  <c:v>95.338999999999999</c:v>
                </c:pt>
                <c:pt idx="131">
                  <c:v>97.813999999999993</c:v>
                </c:pt>
                <c:pt idx="132">
                  <c:v>103.831</c:v>
                </c:pt>
                <c:pt idx="133">
                  <c:v>107.61</c:v>
                </c:pt>
                <c:pt idx="134">
                  <c:v>109.627</c:v>
                </c:pt>
                <c:pt idx="135">
                  <c:v>111.661</c:v>
                </c:pt>
                <c:pt idx="136">
                  <c:v>112.18600000000001</c:v>
                </c:pt>
                <c:pt idx="137">
                  <c:v>110</c:v>
                </c:pt>
                <c:pt idx="138">
                  <c:v>109.492</c:v>
                </c:pt>
                <c:pt idx="139">
                  <c:v>104.983</c:v>
                </c:pt>
                <c:pt idx="140">
                  <c:v>99.034000000000006</c:v>
                </c:pt>
                <c:pt idx="141">
                  <c:v>94.203000000000003</c:v>
                </c:pt>
                <c:pt idx="142">
                  <c:v>91.932000000000002</c:v>
                </c:pt>
                <c:pt idx="143">
                  <c:v>87.355999999999995</c:v>
                </c:pt>
                <c:pt idx="144">
                  <c:v>83.864000000000004</c:v>
                </c:pt>
                <c:pt idx="145">
                  <c:v>83.983000000000004</c:v>
                </c:pt>
                <c:pt idx="146">
                  <c:v>83.153000000000006</c:v>
                </c:pt>
                <c:pt idx="147">
                  <c:v>81.593000000000004</c:v>
                </c:pt>
                <c:pt idx="148">
                  <c:v>84.492000000000004</c:v>
                </c:pt>
                <c:pt idx="149">
                  <c:v>81.932000000000002</c:v>
                </c:pt>
                <c:pt idx="150">
                  <c:v>80.61</c:v>
                </c:pt>
                <c:pt idx="151">
                  <c:v>81.406999999999996</c:v>
                </c:pt>
                <c:pt idx="152">
                  <c:v>82.983000000000004</c:v>
                </c:pt>
                <c:pt idx="153">
                  <c:v>82.728999999999999</c:v>
                </c:pt>
                <c:pt idx="154">
                  <c:v>81.254000000000005</c:v>
                </c:pt>
                <c:pt idx="155">
                  <c:v>83.254000000000005</c:v>
                </c:pt>
                <c:pt idx="156">
                  <c:v>79.864000000000004</c:v>
                </c:pt>
                <c:pt idx="157">
                  <c:v>79.948999999999998</c:v>
                </c:pt>
                <c:pt idx="158">
                  <c:v>79.507999999999996</c:v>
                </c:pt>
                <c:pt idx="159">
                  <c:v>81.677999999999997</c:v>
                </c:pt>
                <c:pt idx="160">
                  <c:v>80.168999999999997</c:v>
                </c:pt>
                <c:pt idx="161">
                  <c:v>80.254000000000005</c:v>
                </c:pt>
                <c:pt idx="162">
                  <c:v>77.694999999999993</c:v>
                </c:pt>
                <c:pt idx="163">
                  <c:v>80.983000000000004</c:v>
                </c:pt>
                <c:pt idx="164">
                  <c:v>81.542000000000002</c:v>
                </c:pt>
                <c:pt idx="165">
                  <c:v>80.525000000000006</c:v>
                </c:pt>
                <c:pt idx="166">
                  <c:v>77.492000000000004</c:v>
                </c:pt>
                <c:pt idx="167">
                  <c:v>80.694999999999993</c:v>
                </c:pt>
                <c:pt idx="168">
                  <c:v>79.424000000000007</c:v>
                </c:pt>
                <c:pt idx="169">
                  <c:v>79.542000000000002</c:v>
                </c:pt>
                <c:pt idx="170">
                  <c:v>79.254000000000005</c:v>
                </c:pt>
                <c:pt idx="171">
                  <c:v>78.915000000000006</c:v>
                </c:pt>
                <c:pt idx="172">
                  <c:v>78.168999999999997</c:v>
                </c:pt>
                <c:pt idx="173">
                  <c:v>79.644000000000005</c:v>
                </c:pt>
                <c:pt idx="174">
                  <c:v>79.441000000000003</c:v>
                </c:pt>
                <c:pt idx="175">
                  <c:v>78.626999999999995</c:v>
                </c:pt>
                <c:pt idx="176">
                  <c:v>80.593000000000004</c:v>
                </c:pt>
                <c:pt idx="177">
                  <c:v>78.525000000000006</c:v>
                </c:pt>
                <c:pt idx="178">
                  <c:v>78.051000000000002</c:v>
                </c:pt>
                <c:pt idx="179">
                  <c:v>78.677999999999997</c:v>
                </c:pt>
                <c:pt idx="180">
                  <c:v>80.051000000000002</c:v>
                </c:pt>
                <c:pt idx="181">
                  <c:v>79.287999999999997</c:v>
                </c:pt>
                <c:pt idx="182">
                  <c:v>79.948999999999998</c:v>
                </c:pt>
                <c:pt idx="183">
                  <c:v>78.897999999999996</c:v>
                </c:pt>
                <c:pt idx="184">
                  <c:v>77.813999999999993</c:v>
                </c:pt>
                <c:pt idx="185">
                  <c:v>75.441000000000003</c:v>
                </c:pt>
                <c:pt idx="186">
                  <c:v>79.102000000000004</c:v>
                </c:pt>
                <c:pt idx="187">
                  <c:v>77.168999999999997</c:v>
                </c:pt>
                <c:pt idx="188">
                  <c:v>77</c:v>
                </c:pt>
                <c:pt idx="189">
                  <c:v>75.236999999999995</c:v>
                </c:pt>
                <c:pt idx="190">
                  <c:v>77.287999999999997</c:v>
                </c:pt>
                <c:pt idx="191">
                  <c:v>77.593000000000004</c:v>
                </c:pt>
                <c:pt idx="192">
                  <c:v>76.338999999999999</c:v>
                </c:pt>
                <c:pt idx="193">
                  <c:v>78.424000000000007</c:v>
                </c:pt>
                <c:pt idx="194">
                  <c:v>77.626999999999995</c:v>
                </c:pt>
                <c:pt idx="195">
                  <c:v>76.626999999999995</c:v>
                </c:pt>
                <c:pt idx="196">
                  <c:v>78.254000000000005</c:v>
                </c:pt>
                <c:pt idx="197">
                  <c:v>76.492000000000004</c:v>
                </c:pt>
                <c:pt idx="198">
                  <c:v>78.067999999999998</c:v>
                </c:pt>
                <c:pt idx="199">
                  <c:v>77.932000000000002</c:v>
                </c:pt>
                <c:pt idx="200">
                  <c:v>76.102000000000004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95.999704426623126</c:v>
                </c:pt>
                <c:pt idx="5">
                  <c:v>96.229493083299872</c:v>
                </c:pt>
                <c:pt idx="6">
                  <c:v>96.459077180728229</c:v>
                </c:pt>
                <c:pt idx="7">
                  <c:v>96.688327541219067</c:v>
                </c:pt>
                <c:pt idx="8">
                  <c:v>96.917094020158558</c:v>
                </c:pt>
                <c:pt idx="9">
                  <c:v>97.145203208628558</c:v>
                </c:pt>
                <c:pt idx="10">
                  <c:v>97.37245601192663</c:v>
                </c:pt>
                <c:pt idx="11">
                  <c:v>97.598625125220906</c:v>
                </c:pt>
                <c:pt idx="12">
                  <c:v>97.823452436369848</c:v>
                </c:pt>
                <c:pt idx="13">
                  <c:v>98.046646396670582</c:v>
                </c:pt>
                <c:pt idx="14">
                  <c:v>98.267879413584012</c:v>
                </c:pt>
                <c:pt idx="15">
                  <c:v>98.486785336496425</c:v>
                </c:pt>
                <c:pt idx="16">
                  <c:v>98.702957129662835</c:v>
                </c:pt>
                <c:pt idx="17">
                  <c:v>98.915944860304791</c:v>
                </c:pt>
                <c:pt idx="18">
                  <c:v>99.125254183464534</c:v>
                </c:pt>
                <c:pt idx="19">
                  <c:v>99.330345595659821</c:v>
                </c:pt>
                <c:pt idx="20">
                  <c:v>99.530634887433791</c:v>
                </c:pt>
                <c:pt idx="21">
                  <c:v>99.725495504110498</c:v>
                </c:pt>
                <c:pt idx="22">
                  <c:v>99.914264013719233</c:v>
                </c:pt>
                <c:pt idx="23">
                  <c:v>100.09625072317833</c:v>
                </c:pt>
                <c:pt idx="24">
                  <c:v>100.27075889301703</c:v>
                </c:pt>
                <c:pt idx="25">
                  <c:v>100.43711828232686</c:v>
                </c:pt>
                <c:pt idx="26">
                  <c:v>100.59474231200157</c:v>
                </c:pt>
                <c:pt idx="27">
                  <c:v>100.74322344592032</c:v>
                </c:pt>
                <c:pt idx="28">
                  <c:v>100.88248894374914</c:v>
                </c:pt>
                <c:pt idx="29">
                  <c:v>101.01304927924465</c:v>
                </c:pt>
                <c:pt idx="30">
                  <c:v>101.13638418597498</c:v>
                </c:pt>
                <c:pt idx="31">
                  <c:v>101.25552564603962</c:v>
                </c:pt>
                <c:pt idx="32">
                  <c:v>101.37591106560814</c:v>
                </c:pt>
                <c:pt idx="33">
                  <c:v>101.50658949487411</c:v>
                </c:pt>
                <c:pt idx="34">
                  <c:v>101.66186301157659</c:v>
                </c:pt>
                <c:pt idx="35">
                  <c:v>101.8634261308122</c:v>
                </c:pt>
                <c:pt idx="36">
                  <c:v>102.14301876722639</c:v>
                </c:pt>
                <c:pt idx="37">
                  <c:v>102.54552365335972</c:v>
                </c:pt>
                <c:pt idx="38">
                  <c:v>103.13231130762576</c:v>
                </c:pt>
                <c:pt idx="39">
                  <c:v>103.98446604598524</c:v>
                </c:pt>
                <c:pt idx="40">
                  <c:v>105.20532826718646</c:v>
                </c:pt>
                <c:pt idx="41">
                  <c:v>106.92158981294439</c:v>
                </c:pt>
                <c:pt idx="42">
                  <c:v>109.28202567467885</c:v>
                </c:pt>
                <c:pt idx="43">
                  <c:v>112.45289518966777</c:v>
                </c:pt>
                <c:pt idx="44">
                  <c:v>116.60916225038089</c:v>
                </c:pt>
                <c:pt idx="45">
                  <c:v>121.92101992880893</c:v>
                </c:pt>
                <c:pt idx="46">
                  <c:v>128.53578427221251</c:v>
                </c:pt>
                <c:pt idx="47">
                  <c:v>136.55602074934254</c:v>
                </c:pt>
                <c:pt idx="48">
                  <c:v>146.01569894862268</c:v>
                </c:pt>
                <c:pt idx="49">
                  <c:v>156.85708120875114</c:v>
                </c:pt>
                <c:pt idx="50">
                  <c:v>168.91165338819096</c:v>
                </c:pt>
                <c:pt idx="51">
                  <c:v>181.88768481469728</c:v>
                </c:pt>
                <c:pt idx="52">
                  <c:v>195.35991090883405</c:v>
                </c:pt>
                <c:pt idx="53">
                  <c:v>208.72556671245439</c:v>
                </c:pt>
                <c:pt idx="54">
                  <c:v>221.01205372545977</c:v>
                </c:pt>
                <c:pt idx="55">
                  <c:v>230.37825196472426</c:v>
                </c:pt>
                <c:pt idx="56">
                  <c:v>233.51958977801812</c:v>
                </c:pt>
                <c:pt idx="57">
                  <c:v>226.16378506502386</c:v>
                </c:pt>
                <c:pt idx="58">
                  <c:v>205.95572527917253</c:v>
                </c:pt>
                <c:pt idx="59">
                  <c:v>176.12257694485885</c:v>
                </c:pt>
                <c:pt idx="60">
                  <c:v>145.22618926296619</c:v>
                </c:pt>
                <c:pt idx="61">
                  <c:v>121.65011706466085</c:v>
                </c:pt>
                <c:pt idx="62">
                  <c:v>108.39969973128912</c:v>
                </c:pt>
                <c:pt idx="63">
                  <c:v>103.3385537029438</c:v>
                </c:pt>
                <c:pt idx="64">
                  <c:v>102.9131452466218</c:v>
                </c:pt>
                <c:pt idx="65">
                  <c:v>104.76382844269922</c:v>
                </c:pt>
                <c:pt idx="66">
                  <c:v>107.98501479174482</c:v>
                </c:pt>
                <c:pt idx="67">
                  <c:v>112.43622874477873</c:v>
                </c:pt>
                <c:pt idx="68">
                  <c:v>118.20500991476428</c:v>
                </c:pt>
                <c:pt idx="69">
                  <c:v>125.37426323828331</c:v>
                </c:pt>
                <c:pt idx="70">
                  <c:v>133.93569549931752</c:v>
                </c:pt>
                <c:pt idx="71">
                  <c:v>143.74805241895902</c:v>
                </c:pt>
                <c:pt idx="72">
                  <c:v>154.51178677182796</c:v>
                </c:pt>
                <c:pt idx="73">
                  <c:v>165.74499055592352</c:v>
                </c:pt>
                <c:pt idx="74">
                  <c:v>176.68643071110273</c:v>
                </c:pt>
                <c:pt idx="75">
                  <c:v>185.91877903886967</c:v>
                </c:pt>
                <c:pt idx="76">
                  <c:v>190.63489364564239</c:v>
                </c:pt>
                <c:pt idx="77">
                  <c:v>186.60904176137078</c:v>
                </c:pt>
                <c:pt idx="78">
                  <c:v>170.97651383057953</c:v>
                </c:pt>
                <c:pt idx="79">
                  <c:v>146.7060783002342</c:v>
                </c:pt>
                <c:pt idx="80">
                  <c:v>122.41392539039455</c:v>
                </c:pt>
                <c:pt idx="81">
                  <c:v>105.55777281041142</c:v>
                </c:pt>
                <c:pt idx="82">
                  <c:v>97.252349266460811</c:v>
                </c:pt>
                <c:pt idx="83">
                  <c:v>94.270465787680308</c:v>
                </c:pt>
                <c:pt idx="84">
                  <c:v>93.41378431096355</c:v>
                </c:pt>
                <c:pt idx="85">
                  <c:v>93.131222767952053</c:v>
                </c:pt>
                <c:pt idx="86">
                  <c:v>92.957544089237743</c:v>
                </c:pt>
                <c:pt idx="87">
                  <c:v>92.800794344868109</c:v>
                </c:pt>
                <c:pt idx="88">
                  <c:v>92.649648665665907</c:v>
                </c:pt>
                <c:pt idx="89">
                  <c:v>92.505288272097872</c:v>
                </c:pt>
                <c:pt idx="90">
                  <c:v>92.371910626250553</c:v>
                </c:pt>
                <c:pt idx="91">
                  <c:v>92.256893418318882</c:v>
                </c:pt>
                <c:pt idx="92">
                  <c:v>92.172439274159146</c:v>
                </c:pt>
                <c:pt idx="93">
                  <c:v>92.137881336768288</c:v>
                </c:pt>
                <c:pt idx="94">
                  <c:v>92.182554754757831</c:v>
                </c:pt>
                <c:pt idx="95">
                  <c:v>92.349016471237576</c:v>
                </c:pt>
                <c:pt idx="96">
                  <c:v>92.696130330405865</c:v>
                </c:pt>
                <c:pt idx="97">
                  <c:v>93.301206871953767</c:v>
                </c:pt>
                <c:pt idx="98">
                  <c:v>94.260067653655554</c:v>
                </c:pt>
                <c:pt idx="99">
                  <c:v>95.683703237549423</c:v>
                </c:pt>
                <c:pt idx="100">
                  <c:v>97.6902399398451</c:v>
                </c:pt>
                <c:pt idx="101">
                  <c:v>100.39128863725421</c:v>
                </c:pt>
                <c:pt idx="102">
                  <c:v>103.87225477971423</c:v>
                </c:pt>
                <c:pt idx="103">
                  <c:v>108.16623259941595</c:v>
                </c:pt>
                <c:pt idx="104">
                  <c:v>113.21977712926055</c:v>
                </c:pt>
                <c:pt idx="105">
                  <c:v>118.8464819232278</c:v>
                </c:pt>
                <c:pt idx="106">
                  <c:v>124.66597985300407</c:v>
                </c:pt>
                <c:pt idx="107">
                  <c:v>130.04301365909063</c:v>
                </c:pt>
                <c:pt idx="108">
                  <c:v>134.07980655185546</c:v>
                </c:pt>
                <c:pt idx="109">
                  <c:v>135.74969055467861</c:v>
                </c:pt>
                <c:pt idx="110">
                  <c:v>134.22558919944782</c:v>
                </c:pt>
                <c:pt idx="111">
                  <c:v>129.31172421229888</c:v>
                </c:pt>
                <c:pt idx="112">
                  <c:v>121.71666418187853</c:v>
                </c:pt>
                <c:pt idx="113">
                  <c:v>112.90778063393088</c:v>
                </c:pt>
                <c:pt idx="114">
                  <c:v>104.55096730266666</c:v>
                </c:pt>
                <c:pt idx="115">
                  <c:v>97.864735947360771</c:v>
                </c:pt>
                <c:pt idx="116">
                  <c:v>93.28297673834291</c:v>
                </c:pt>
                <c:pt idx="117">
                  <c:v>90.558908789097757</c:v>
                </c:pt>
                <c:pt idx="118">
                  <c:v>89.124304879093344</c:v>
                </c:pt>
                <c:pt idx="119">
                  <c:v>88.42321502960381</c:v>
                </c:pt>
                <c:pt idx="120">
                  <c:v>88.071768619374893</c:v>
                </c:pt>
                <c:pt idx="121">
                  <c:v>87.864589705060382</c:v>
                </c:pt>
                <c:pt idx="122">
                  <c:v>87.717471672283324</c:v>
                </c:pt>
                <c:pt idx="123">
                  <c:v>87.61360949551144</c:v>
                </c:pt>
                <c:pt idx="124">
                  <c:v>87.575852524448251</c:v>
                </c:pt>
                <c:pt idx="125">
                  <c:v>87.660951814382557</c:v>
                </c:pt>
                <c:pt idx="126">
                  <c:v>87.964496250422613</c:v>
                </c:pt>
                <c:pt idx="127">
                  <c:v>88.624907978761883</c:v>
                </c:pt>
                <c:pt idx="128">
                  <c:v>89.814623828925278</c:v>
                </c:pt>
                <c:pt idx="129">
                  <c:v>91.707252328662776</c:v>
                </c:pt>
                <c:pt idx="130">
                  <c:v>94.41543863370471</c:v>
                </c:pt>
                <c:pt idx="131">
                  <c:v>97.908391347634677</c:v>
                </c:pt>
                <c:pt idx="132">
                  <c:v>101.93764130366344</c:v>
                </c:pt>
                <c:pt idx="133">
                  <c:v>106.01385349289109</c:v>
                </c:pt>
                <c:pt idx="134">
                  <c:v>109.47191116002044</c:v>
                </c:pt>
                <c:pt idx="135">
                  <c:v>111.6286810869733</c:v>
                </c:pt>
                <c:pt idx="136">
                  <c:v>111.98850267428513</c:v>
                </c:pt>
                <c:pt idx="137">
                  <c:v>110.41375499308717</c:v>
                </c:pt>
                <c:pt idx="138">
                  <c:v>107.18070972521249</c:v>
                </c:pt>
                <c:pt idx="139">
                  <c:v>102.89034176778259</c:v>
                </c:pt>
                <c:pt idx="140">
                  <c:v>98.273593118088456</c:v>
                </c:pt>
                <c:pt idx="141">
                  <c:v>93.978394338597312</c:v>
                </c:pt>
                <c:pt idx="142">
                  <c:v>90.423842769297835</c:v>
                </c:pt>
                <c:pt idx="143">
                  <c:v>87.761788164671245</c:v>
                </c:pt>
                <c:pt idx="144">
                  <c:v>85.930418327504682</c:v>
                </c:pt>
                <c:pt idx="145">
                  <c:v>84.750884478483471</c:v>
                </c:pt>
                <c:pt idx="146">
                  <c:v>84.017794491444079</c:v>
                </c:pt>
                <c:pt idx="147">
                  <c:v>83.556288572525531</c:v>
                </c:pt>
                <c:pt idx="148">
                  <c:v>83.243033495192165</c:v>
                </c:pt>
                <c:pt idx="149">
                  <c:v>83.002909612400344</c:v>
                </c:pt>
                <c:pt idx="150">
                  <c:v>82.795602874709402</c:v>
                </c:pt>
                <c:pt idx="151">
                  <c:v>82.601840303396685</c:v>
                </c:pt>
                <c:pt idx="152">
                  <c:v>82.413368756139576</c:v>
                </c:pt>
                <c:pt idx="153">
                  <c:v>82.227022813830061</c:v>
                </c:pt>
                <c:pt idx="154">
                  <c:v>82.041727205853093</c:v>
                </c:pt>
                <c:pt idx="155">
                  <c:v>81.857173003515811</c:v>
                </c:pt>
                <c:pt idx="156">
                  <c:v>81.673299912122658</c:v>
                </c:pt>
                <c:pt idx="157">
                  <c:v>81.490115689983782</c:v>
                </c:pt>
                <c:pt idx="158">
                  <c:v>81.307639945381354</c:v>
                </c:pt>
                <c:pt idx="159">
                  <c:v>81.125888819688527</c:v>
                </c:pt>
                <c:pt idx="160">
                  <c:v>80.944871726888024</c:v>
                </c:pt>
                <c:pt idx="161">
                  <c:v>80.76459129084482</c:v>
                </c:pt>
                <c:pt idx="162">
                  <c:v>80.585044033664019</c:v>
                </c:pt>
                <c:pt idx="163">
                  <c:v>80.406221198420411</c:v>
                </c:pt>
                <c:pt idx="164">
                  <c:v>80.228109558913602</c:v>
                </c:pt>
                <c:pt idx="165">
                  <c:v>80.05069217958264</c:v>
                </c:pt>
                <c:pt idx="166">
                  <c:v>79.873949114246642</c:v>
                </c:pt>
                <c:pt idx="167">
                  <c:v>79.69785803944464</c:v>
                </c:pt>
                <c:pt idx="168">
                  <c:v>79.522394821295165</c:v>
                </c:pt>
                <c:pt idx="169">
                  <c:v>79.347534016832213</c:v>
                </c:pt>
                <c:pt idx="170">
                  <c:v>79.173249312249041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95.999704426618948</c:v>
                </c:pt>
                <c:pt idx="5">
                  <c:v>96.229493083286982</c:v>
                </c:pt>
                <c:pt idx="6">
                  <c:v>96.459077180689263</c:v>
                </c:pt>
                <c:pt idx="7">
                  <c:v>96.688327541103632</c:v>
                </c:pt>
                <c:pt idx="8">
                  <c:v>96.91709401982358</c:v>
                </c:pt>
                <c:pt idx="9">
                  <c:v>97.145203207676403</c:v>
                </c:pt>
                <c:pt idx="10">
                  <c:v>97.372456009275638</c:v>
                </c:pt>
                <c:pt idx="11">
                  <c:v>97.598625117991332</c:v>
                </c:pt>
                <c:pt idx="12">
                  <c:v>97.823452417057936</c:v>
                </c:pt>
                <c:pt idx="13">
                  <c:v>98.046646346140946</c:v>
                </c:pt>
                <c:pt idx="14">
                  <c:v>98.267879284082383</c:v>
                </c:pt>
                <c:pt idx="15">
                  <c:v>98.486785011399945</c:v>
                </c:pt>
                <c:pt idx="16">
                  <c:v>98.702956330275313</c:v>
                </c:pt>
                <c:pt idx="17">
                  <c:v>98.915942934951246</c:v>
                </c:pt>
                <c:pt idx="18">
                  <c:v>99.1252496412081</c:v>
                </c:pt>
                <c:pt idx="19">
                  <c:v>99.330335099248401</c:v>
                </c:pt>
                <c:pt idx="20">
                  <c:v>99.530611128985242</c:v>
                </c:pt>
                <c:pt idx="21">
                  <c:v>99.725442829255883</c:v>
                </c:pt>
                <c:pt idx="22">
                  <c:v>99.914149621456815</c:v>
                </c:pt>
                <c:pt idx="23">
                  <c:v>100.09600739187124</c:v>
                </c:pt>
                <c:pt idx="24">
                  <c:v>100.27025189371165</c:v>
                </c:pt>
                <c:pt idx="25">
                  <c:v>100.43608355772433</c:v>
                </c:pt>
                <c:pt idx="26">
                  <c:v>100.59267383725933</c:v>
                </c:pt>
                <c:pt idx="27">
                  <c:v>100.7391731784431</c:v>
                </c:pt>
                <c:pt idx="28">
                  <c:v>100.87472065745148</c:v>
                </c:pt>
                <c:pt idx="29">
                  <c:v>100.99845526462471</c:v>
                </c:pt>
                <c:pt idx="30">
                  <c:v>101.1095287401332</c:v>
                </c:pt>
                <c:pt idx="31">
                  <c:v>101.20711978026397</c:v>
                </c:pt>
                <c:pt idx="32">
                  <c:v>101.29044934083011</c:v>
                </c:pt>
                <c:pt idx="33">
                  <c:v>101.35879666992325</c:v>
                </c:pt>
                <c:pt idx="34">
                  <c:v>101.41151561282973</c:v>
                </c:pt>
                <c:pt idx="35">
                  <c:v>101.44805065501798</c:v>
                </c:pt>
                <c:pt idx="36">
                  <c:v>101.46795211268801</c:v>
                </c:pt>
                <c:pt idx="37">
                  <c:v>101.47088985205497</c:v>
                </c:pt>
                <c:pt idx="38">
                  <c:v>101.45666492458622</c:v>
                </c:pt>
                <c:pt idx="39">
                  <c:v>101.4252185498147</c:v>
                </c:pt>
                <c:pt idx="40">
                  <c:v>101.3766379610128</c:v>
                </c:pt>
                <c:pt idx="41">
                  <c:v>101.31115874922868</c:v>
                </c:pt>
                <c:pt idx="42">
                  <c:v>101.2291634915418</c:v>
                </c:pt>
                <c:pt idx="43">
                  <c:v>101.13117662012989</c:v>
                </c:pt>
                <c:pt idx="44">
                  <c:v>101.01785566761482</c:v>
                </c:pt>
                <c:pt idx="45">
                  <c:v>100.88997919769159</c:v>
                </c:pt>
                <c:pt idx="46">
                  <c:v>100.74843188499032</c:v>
                </c:pt>
                <c:pt idx="47">
                  <c:v>100.59418733291625</c:v>
                </c:pt>
                <c:pt idx="48">
                  <c:v>100.42828930424557</c:v>
                </c:pt>
                <c:pt idx="49">
                  <c:v>100.25183208171438</c:v>
                </c:pt>
                <c:pt idx="50">
                  <c:v>100.06594067403947</c:v>
                </c:pt>
                <c:pt idx="51">
                  <c:v>99.871751540010663</c:v>
                </c:pt>
                <c:pt idx="52">
                  <c:v>99.670394426018078</c:v>
                </c:pt>
                <c:pt idx="53">
                  <c:v>99.462975809417941</c:v>
                </c:pt>
                <c:pt idx="54">
                  <c:v>99.25056432142685</c:v>
                </c:pt>
                <c:pt idx="55">
                  <c:v>99.034178398691679</c:v>
                </c:pt>
                <c:pt idx="56">
                  <c:v>98.81477629128473</c:v>
                </c:pt>
                <c:pt idx="57">
                  <c:v>98.593248443953669</c:v>
                </c:pt>
                <c:pt idx="58">
                  <c:v>98.370412172306914</c:v>
                </c:pt>
                <c:pt idx="59">
                  <c:v>98.147008479405798</c:v>
                </c:pt>
                <c:pt idx="60">
                  <c:v>97.923700802147124</c:v>
                </c:pt>
                <c:pt idx="61">
                  <c:v>97.701075440360782</c:v>
                </c:pt>
                <c:pt idx="62">
                  <c:v>97.479643402965507</c:v>
                </c:pt>
                <c:pt idx="63">
                  <c:v>97.259843402229791</c:v>
                </c:pt>
                <c:pt idx="64">
                  <c:v>97.042045736157448</c:v>
                </c:pt>
                <c:pt idx="65">
                  <c:v>96.826556817143711</c:v>
                </c:pt>
                <c:pt idx="66">
                  <c:v>96.613624129382544</c:v>
                </c:pt>
                <c:pt idx="67">
                  <c:v>96.403441425430714</c:v>
                </c:pt>
                <c:pt idx="68">
                  <c:v>96.196154001679531</c:v>
                </c:pt>
                <c:pt idx="69">
                  <c:v>95.991863921529429</c:v>
                </c:pt>
                <c:pt idx="70">
                  <c:v>95.790635082555966</c:v>
                </c:pt>
                <c:pt idx="71">
                  <c:v>95.592498049048217</c:v>
                </c:pt>
                <c:pt idx="72">
                  <c:v>95.397454593491673</c:v>
                </c:pt>
                <c:pt idx="73">
                  <c:v>95.205481909645357</c:v>
                </c:pt>
                <c:pt idx="74">
                  <c:v>95.016536475813297</c:v>
                </c:pt>
                <c:pt idx="75">
                  <c:v>94.830557559890323</c:v>
                </c:pt>
                <c:pt idx="76">
                  <c:v>94.647470368009323</c:v>
                </c:pt>
                <c:pt idx="77">
                  <c:v>94.467188846440493</c:v>
                </c:pt>
                <c:pt idx="78">
                  <c:v>94.28961815211845</c:v>
                </c:pt>
                <c:pt idx="79">
                  <c:v>94.114656811127446</c:v>
                </c:pt>
                <c:pt idx="80">
                  <c:v>93.942198586972268</c:v>
                </c:pt>
                <c:pt idx="81">
                  <c:v>93.77213408178514</c:v>
                </c:pt>
                <c:pt idx="82">
                  <c:v>93.604352094023312</c:v>
                </c:pt>
                <c:pt idx="83">
                  <c:v>93.4387407559134</c:v>
                </c:pt>
                <c:pt idx="84">
                  <c:v>93.275188473084754</c:v>
                </c:pt>
                <c:pt idx="85">
                  <c:v>93.113584687657948</c:v>
                </c:pt>
                <c:pt idx="86">
                  <c:v>92.953820484638797</c:v>
                </c:pt>
                <c:pt idx="87">
                  <c:v>92.795789059914654</c:v>
                </c:pt>
                <c:pt idx="88">
                  <c:v>92.639386066533973</c:v>
                </c:pt>
                <c:pt idx="89">
                  <c:v>92.48450985433243</c:v>
                </c:pt>
                <c:pt idx="90">
                  <c:v>92.331061616393271</c:v>
                </c:pt>
                <c:pt idx="91">
                  <c:v>92.178945454327632</c:v>
                </c:pt>
                <c:pt idx="92">
                  <c:v>92.028068372957918</c:v>
                </c:pt>
                <c:pt idx="93">
                  <c:v>91.878340213694841</c:v>
                </c:pt>
                <c:pt idx="94">
                  <c:v>91.729673534733365</c:v>
                </c:pt>
                <c:pt idx="95">
                  <c:v>91.581983445154094</c:v>
                </c:pt>
                <c:pt idx="96">
                  <c:v>91.435187399115563</c:v>
                </c:pt>
                <c:pt idx="97">
                  <c:v>91.289204955557111</c:v>
                </c:pt>
                <c:pt idx="98">
                  <c:v>91.143957508207862</c:v>
                </c:pt>
                <c:pt idx="99">
                  <c:v>90.999367990213287</c:v>
                </c:pt>
                <c:pt idx="100">
                  <c:v>90.85536055735389</c:v>
                </c:pt>
                <c:pt idx="101">
                  <c:v>90.711860253639912</c:v>
                </c:pt>
                <c:pt idx="102">
                  <c:v>90.568792663028972</c:v>
                </c:pt>
                <c:pt idx="103">
                  <c:v>90.426083551132308</c:v>
                </c:pt>
                <c:pt idx="104">
                  <c:v>90.28365850105564</c:v>
                </c:pt>
                <c:pt idx="105">
                  <c:v>90.141442547965369</c:v>
                </c:pt>
                <c:pt idx="106">
                  <c:v>89.999359817581862</c:v>
                </c:pt>
                <c:pt idx="107">
                  <c:v>89.85733317457786</c:v>
                </c:pt>
                <c:pt idx="108">
                  <c:v>89.715283887794584</c:v>
                </c:pt>
                <c:pt idx="109">
                  <c:v>89.573131320267308</c:v>
                </c:pt>
                <c:pt idx="110">
                  <c:v>89.430792653253505</c:v>
                </c:pt>
                <c:pt idx="111">
                  <c:v>89.288182654742897</c:v>
                </c:pt>
                <c:pt idx="112">
                  <c:v>89.145213504247948</c:v>
                </c:pt>
                <c:pt idx="113">
                  <c:v>89.001794686957183</c:v>
                </c:pt>
                <c:pt idx="114">
                  <c:v>88.857832971486772</c:v>
                </c:pt>
                <c:pt idx="115">
                  <c:v>88.713232486374238</c:v>
                </c:pt>
                <c:pt idx="116">
                  <c:v>88.567894910984734</c:v>
                </c:pt>
                <c:pt idx="117">
                  <c:v>88.421719796478783</c:v>
                </c:pt>
                <c:pt idx="118">
                  <c:v>88.274605031748209</c:v>
                </c:pt>
                <c:pt idx="119">
                  <c:v>88.126447467573968</c:v>
                </c:pt>
                <c:pt idx="120">
                  <c:v>87.977143709515701</c:v>
                </c:pt>
                <c:pt idx="121">
                  <c:v>87.82659108605003</c:v>
                </c:pt>
                <c:pt idx="122">
                  <c:v>87.674688793122101</c:v>
                </c:pt>
                <c:pt idx="123">
                  <c:v>87.521339209526928</c:v>
                </c:pt>
                <c:pt idx="124">
                  <c:v>87.366449369457655</c:v>
                </c:pt>
                <c:pt idx="125">
                  <c:v>87.209932569349348</c:v>
                </c:pt>
                <c:pt idx="126">
                  <c:v>87.05171007615823</c:v>
                </c:pt>
                <c:pt idx="127">
                  <c:v>86.891712893964694</c:v>
                </c:pt>
                <c:pt idx="128">
                  <c:v>86.729883535951203</c:v>
                </c:pt>
                <c:pt idx="129">
                  <c:v>86.566177740187257</c:v>
                </c:pt>
                <c:pt idx="130">
                  <c:v>86.400566061141859</c:v>
                </c:pt>
                <c:pt idx="131">
                  <c:v>86.233035265322684</c:v>
                </c:pt>
                <c:pt idx="132">
                  <c:v>86.063589459702513</c:v>
                </c:pt>
                <c:pt idx="133">
                  <c:v>85.8922508862196</c:v>
                </c:pt>
                <c:pt idx="134">
                  <c:v>85.719060324905371</c:v>
                </c:pt>
                <c:pt idx="135">
                  <c:v>85.54407706197432</c:v>
                </c:pt>
                <c:pt idx="136">
                  <c:v>85.367378396947686</c:v>
                </c:pt>
                <c:pt idx="137">
                  <c:v>85.189058683568248</c:v>
                </c:pt>
                <c:pt idx="138">
                  <c:v>85.009227921528691</c:v>
                </c:pt>
                <c:pt idx="139">
                  <c:v>84.828009938251341</c:v>
                </c:pt>
                <c:pt idx="140">
                  <c:v>84.645540220418226</c:v>
                </c:pt>
                <c:pt idx="141">
                  <c:v>84.461963472040836</c:v>
                </c:pt>
                <c:pt idx="142">
                  <c:v>84.27743098826511</c:v>
                </c:pt>
                <c:pt idx="143">
                  <c:v>84.092097940929619</c:v>
                </c:pt>
                <c:pt idx="144">
                  <c:v>83.906120672775231</c:v>
                </c:pt>
                <c:pt idx="145">
                  <c:v>83.719654092325385</c:v>
                </c:pt>
                <c:pt idx="146">
                  <c:v>83.532849251503535</c:v>
                </c:pt>
                <c:pt idx="147">
                  <c:v>83.345851174113506</c:v>
                </c:pt>
                <c:pt idx="148">
                  <c:v>83.158796986709319</c:v>
                </c:pt>
                <c:pt idx="149">
                  <c:v>82.971814385545798</c:v>
                </c:pt>
                <c:pt idx="150">
                  <c:v>82.785020455587045</c:v>
                </c:pt>
                <c:pt idx="151">
                  <c:v>82.598520841122806</c:v>
                </c:pt>
                <c:pt idx="152">
                  <c:v>82.412409253302357</c:v>
                </c:pt>
                <c:pt idx="153">
                  <c:v>82.226767288421925</c:v>
                </c:pt>
                <c:pt idx="154">
                  <c:v>82.04166452237142</c:v>
                </c:pt>
                <c:pt idx="155">
                  <c:v>81.857158841253181</c:v>
                </c:pt>
                <c:pt idx="156">
                  <c:v>81.673296965607818</c:v>
                </c:pt>
                <c:pt idx="157">
                  <c:v>81.490115125537102</c:v>
                </c:pt>
                <c:pt idx="158">
                  <c:v>81.307639845835624</c:v>
                </c:pt>
                <c:pt idx="159">
                  <c:v>81.125888803527843</c:v>
                </c:pt>
                <c:pt idx="160">
                  <c:v>80.944871724473174</c:v>
                </c:pt>
                <c:pt idx="161">
                  <c:v>80.764591290512712</c:v>
                </c:pt>
                <c:pt idx="162">
                  <c:v>80.585044033621983</c:v>
                </c:pt>
                <c:pt idx="163">
                  <c:v>80.406221198415523</c:v>
                </c:pt>
                <c:pt idx="164">
                  <c:v>80.228109558913076</c:v>
                </c:pt>
                <c:pt idx="165">
                  <c:v>80.050692179582583</c:v>
                </c:pt>
                <c:pt idx="166">
                  <c:v>79.873949114246642</c:v>
                </c:pt>
                <c:pt idx="167">
                  <c:v>79.69785803944464</c:v>
                </c:pt>
                <c:pt idx="168">
                  <c:v>79.522394821295165</c:v>
                </c:pt>
                <c:pt idx="169">
                  <c:v>79.347534016832213</c:v>
                </c:pt>
                <c:pt idx="170">
                  <c:v>79.173249312249041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99.867000000000004</c:v>
                </c:pt>
                <c:pt idx="1">
                  <c:v>100.283</c:v>
                </c:pt>
                <c:pt idx="2">
                  <c:v>101.2</c:v>
                </c:pt>
                <c:pt idx="3">
                  <c:v>99.3</c:v>
                </c:pt>
                <c:pt idx="4">
                  <c:v>97.15</c:v>
                </c:pt>
                <c:pt idx="5">
                  <c:v>99.082999999999998</c:v>
                </c:pt>
                <c:pt idx="6">
                  <c:v>98.832999999999998</c:v>
                </c:pt>
                <c:pt idx="7">
                  <c:v>100.467</c:v>
                </c:pt>
                <c:pt idx="8">
                  <c:v>99.483000000000004</c:v>
                </c:pt>
                <c:pt idx="9">
                  <c:v>98.983000000000004</c:v>
                </c:pt>
                <c:pt idx="10">
                  <c:v>100.667</c:v>
                </c:pt>
                <c:pt idx="11">
                  <c:v>102.1</c:v>
                </c:pt>
                <c:pt idx="12">
                  <c:v>99.867000000000004</c:v>
                </c:pt>
                <c:pt idx="13">
                  <c:v>99.367000000000004</c:v>
                </c:pt>
                <c:pt idx="14">
                  <c:v>99.382999999999996</c:v>
                </c:pt>
                <c:pt idx="15">
                  <c:v>101.1</c:v>
                </c:pt>
                <c:pt idx="16">
                  <c:v>96.316999999999993</c:v>
                </c:pt>
                <c:pt idx="17">
                  <c:v>100.5</c:v>
                </c:pt>
                <c:pt idx="18">
                  <c:v>102.55</c:v>
                </c:pt>
                <c:pt idx="19">
                  <c:v>101.06699999999999</c:v>
                </c:pt>
                <c:pt idx="20">
                  <c:v>99.7</c:v>
                </c:pt>
                <c:pt idx="21">
                  <c:v>99.4</c:v>
                </c:pt>
                <c:pt idx="22">
                  <c:v>99.882999999999996</c:v>
                </c:pt>
                <c:pt idx="23">
                  <c:v>99.533000000000001</c:v>
                </c:pt>
                <c:pt idx="24">
                  <c:v>101.95</c:v>
                </c:pt>
                <c:pt idx="25">
                  <c:v>98.766999999999996</c:v>
                </c:pt>
                <c:pt idx="26">
                  <c:v>100.717</c:v>
                </c:pt>
                <c:pt idx="27">
                  <c:v>100.117</c:v>
                </c:pt>
                <c:pt idx="28">
                  <c:v>99.8</c:v>
                </c:pt>
                <c:pt idx="29">
                  <c:v>101.75</c:v>
                </c:pt>
                <c:pt idx="30">
                  <c:v>101.06699999999999</c:v>
                </c:pt>
                <c:pt idx="31">
                  <c:v>99.632999999999996</c:v>
                </c:pt>
                <c:pt idx="32">
                  <c:v>101.633</c:v>
                </c:pt>
                <c:pt idx="33">
                  <c:v>100.7</c:v>
                </c:pt>
                <c:pt idx="34">
                  <c:v>101.167</c:v>
                </c:pt>
                <c:pt idx="35">
                  <c:v>100.333</c:v>
                </c:pt>
                <c:pt idx="36">
                  <c:v>103.133</c:v>
                </c:pt>
                <c:pt idx="37">
                  <c:v>100.017</c:v>
                </c:pt>
                <c:pt idx="38">
                  <c:v>99.832999999999998</c:v>
                </c:pt>
                <c:pt idx="39">
                  <c:v>102.117</c:v>
                </c:pt>
                <c:pt idx="40">
                  <c:v>100.983</c:v>
                </c:pt>
                <c:pt idx="41">
                  <c:v>104.5</c:v>
                </c:pt>
                <c:pt idx="42">
                  <c:v>106.45</c:v>
                </c:pt>
                <c:pt idx="43">
                  <c:v>106.133</c:v>
                </c:pt>
                <c:pt idx="44">
                  <c:v>110.06699999999999</c:v>
                </c:pt>
                <c:pt idx="45">
                  <c:v>111.6</c:v>
                </c:pt>
                <c:pt idx="46">
                  <c:v>114.883</c:v>
                </c:pt>
                <c:pt idx="47">
                  <c:v>121.75</c:v>
                </c:pt>
                <c:pt idx="48">
                  <c:v>132.05000000000001</c:v>
                </c:pt>
                <c:pt idx="49">
                  <c:v>140.15</c:v>
                </c:pt>
                <c:pt idx="50">
                  <c:v>152.333</c:v>
                </c:pt>
                <c:pt idx="51">
                  <c:v>165.3</c:v>
                </c:pt>
                <c:pt idx="52">
                  <c:v>177.483</c:v>
                </c:pt>
                <c:pt idx="53">
                  <c:v>189.81700000000001</c:v>
                </c:pt>
                <c:pt idx="54">
                  <c:v>198.333</c:v>
                </c:pt>
                <c:pt idx="55">
                  <c:v>199.4</c:v>
                </c:pt>
                <c:pt idx="56">
                  <c:v>195.267</c:v>
                </c:pt>
                <c:pt idx="57">
                  <c:v>186.45</c:v>
                </c:pt>
                <c:pt idx="58">
                  <c:v>166.833</c:v>
                </c:pt>
                <c:pt idx="59">
                  <c:v>147.44999999999999</c:v>
                </c:pt>
                <c:pt idx="60">
                  <c:v>127.983</c:v>
                </c:pt>
                <c:pt idx="61">
                  <c:v>108.1</c:v>
                </c:pt>
                <c:pt idx="62">
                  <c:v>100.31699999999999</c:v>
                </c:pt>
                <c:pt idx="63">
                  <c:v>99.832999999999998</c:v>
                </c:pt>
                <c:pt idx="64">
                  <c:v>99</c:v>
                </c:pt>
                <c:pt idx="65">
                  <c:v>101.68300000000001</c:v>
                </c:pt>
                <c:pt idx="66">
                  <c:v>103.6</c:v>
                </c:pt>
                <c:pt idx="67">
                  <c:v>106.633</c:v>
                </c:pt>
                <c:pt idx="68">
                  <c:v>110.45</c:v>
                </c:pt>
                <c:pt idx="69">
                  <c:v>114.733</c:v>
                </c:pt>
                <c:pt idx="70">
                  <c:v>122.633</c:v>
                </c:pt>
                <c:pt idx="71">
                  <c:v>131.43299999999999</c:v>
                </c:pt>
                <c:pt idx="72">
                  <c:v>142.333</c:v>
                </c:pt>
                <c:pt idx="73">
                  <c:v>151.53299999999999</c:v>
                </c:pt>
                <c:pt idx="74">
                  <c:v>161.017</c:v>
                </c:pt>
                <c:pt idx="75">
                  <c:v>164.18299999999999</c:v>
                </c:pt>
                <c:pt idx="76">
                  <c:v>161.75</c:v>
                </c:pt>
                <c:pt idx="77">
                  <c:v>153.233</c:v>
                </c:pt>
                <c:pt idx="78">
                  <c:v>137.767</c:v>
                </c:pt>
                <c:pt idx="79">
                  <c:v>122.2</c:v>
                </c:pt>
                <c:pt idx="80">
                  <c:v>106.93300000000001</c:v>
                </c:pt>
                <c:pt idx="81">
                  <c:v>99.832999999999998</c:v>
                </c:pt>
                <c:pt idx="82">
                  <c:v>94.266999999999996</c:v>
                </c:pt>
                <c:pt idx="83">
                  <c:v>93.033000000000001</c:v>
                </c:pt>
                <c:pt idx="84">
                  <c:v>94.233000000000004</c:v>
                </c:pt>
                <c:pt idx="85">
                  <c:v>94.766999999999996</c:v>
                </c:pt>
                <c:pt idx="86">
                  <c:v>94.65</c:v>
                </c:pt>
                <c:pt idx="87">
                  <c:v>95.15</c:v>
                </c:pt>
                <c:pt idx="88">
                  <c:v>94.183000000000007</c:v>
                </c:pt>
                <c:pt idx="89">
                  <c:v>95.533000000000001</c:v>
                </c:pt>
                <c:pt idx="90">
                  <c:v>94.733000000000004</c:v>
                </c:pt>
                <c:pt idx="91">
                  <c:v>95.082999999999998</c:v>
                </c:pt>
                <c:pt idx="92">
                  <c:v>97.283000000000001</c:v>
                </c:pt>
                <c:pt idx="93">
                  <c:v>97.667000000000002</c:v>
                </c:pt>
                <c:pt idx="94">
                  <c:v>96.766999999999996</c:v>
                </c:pt>
                <c:pt idx="95">
                  <c:v>98.082999999999998</c:v>
                </c:pt>
                <c:pt idx="96">
                  <c:v>98.632999999999996</c:v>
                </c:pt>
                <c:pt idx="97">
                  <c:v>101.06699999999999</c:v>
                </c:pt>
                <c:pt idx="98">
                  <c:v>106.05</c:v>
                </c:pt>
                <c:pt idx="99">
                  <c:v>107.85</c:v>
                </c:pt>
                <c:pt idx="100">
                  <c:v>111.93300000000001</c:v>
                </c:pt>
                <c:pt idx="101">
                  <c:v>115.95</c:v>
                </c:pt>
                <c:pt idx="102">
                  <c:v>122.983</c:v>
                </c:pt>
                <c:pt idx="103">
                  <c:v>130.81700000000001</c:v>
                </c:pt>
                <c:pt idx="104">
                  <c:v>138.93299999999999</c:v>
                </c:pt>
                <c:pt idx="105">
                  <c:v>148.017</c:v>
                </c:pt>
                <c:pt idx="106">
                  <c:v>156.4</c:v>
                </c:pt>
                <c:pt idx="107">
                  <c:v>162.1</c:v>
                </c:pt>
                <c:pt idx="108">
                  <c:v>167.36699999999999</c:v>
                </c:pt>
                <c:pt idx="109">
                  <c:v>172.18299999999999</c:v>
                </c:pt>
                <c:pt idx="110">
                  <c:v>171.31700000000001</c:v>
                </c:pt>
                <c:pt idx="111">
                  <c:v>168.18299999999999</c:v>
                </c:pt>
                <c:pt idx="112">
                  <c:v>162.017</c:v>
                </c:pt>
                <c:pt idx="113">
                  <c:v>152.28299999999999</c:v>
                </c:pt>
                <c:pt idx="114">
                  <c:v>137.81700000000001</c:v>
                </c:pt>
                <c:pt idx="115">
                  <c:v>124.05</c:v>
                </c:pt>
                <c:pt idx="116">
                  <c:v>109.5</c:v>
                </c:pt>
                <c:pt idx="117">
                  <c:v>100.883</c:v>
                </c:pt>
                <c:pt idx="118">
                  <c:v>95.582999999999998</c:v>
                </c:pt>
                <c:pt idx="119">
                  <c:v>89.033000000000001</c:v>
                </c:pt>
                <c:pt idx="120">
                  <c:v>90.533000000000001</c:v>
                </c:pt>
                <c:pt idx="121">
                  <c:v>91.832999999999998</c:v>
                </c:pt>
                <c:pt idx="122">
                  <c:v>93.016999999999996</c:v>
                </c:pt>
                <c:pt idx="123">
                  <c:v>92.05</c:v>
                </c:pt>
                <c:pt idx="124">
                  <c:v>92.983000000000004</c:v>
                </c:pt>
                <c:pt idx="125">
                  <c:v>93.25</c:v>
                </c:pt>
                <c:pt idx="126">
                  <c:v>96.716999999999999</c:v>
                </c:pt>
                <c:pt idx="127">
                  <c:v>97.25</c:v>
                </c:pt>
                <c:pt idx="128">
                  <c:v>99.933000000000007</c:v>
                </c:pt>
                <c:pt idx="129">
                  <c:v>100.217</c:v>
                </c:pt>
                <c:pt idx="130">
                  <c:v>107.93300000000001</c:v>
                </c:pt>
                <c:pt idx="131">
                  <c:v>113.1</c:v>
                </c:pt>
                <c:pt idx="132">
                  <c:v>118.017</c:v>
                </c:pt>
                <c:pt idx="133">
                  <c:v>125.867</c:v>
                </c:pt>
                <c:pt idx="134">
                  <c:v>130.80000000000001</c:v>
                </c:pt>
                <c:pt idx="135">
                  <c:v>137.06700000000001</c:v>
                </c:pt>
                <c:pt idx="136">
                  <c:v>139.917</c:v>
                </c:pt>
                <c:pt idx="137">
                  <c:v>140.69999999999999</c:v>
                </c:pt>
                <c:pt idx="138">
                  <c:v>138.80000000000001</c:v>
                </c:pt>
                <c:pt idx="139">
                  <c:v>135</c:v>
                </c:pt>
                <c:pt idx="140">
                  <c:v>128.18299999999999</c:v>
                </c:pt>
                <c:pt idx="141">
                  <c:v>120.7</c:v>
                </c:pt>
                <c:pt idx="142">
                  <c:v>110.033</c:v>
                </c:pt>
                <c:pt idx="143">
                  <c:v>103.9</c:v>
                </c:pt>
                <c:pt idx="144">
                  <c:v>93.966999999999999</c:v>
                </c:pt>
                <c:pt idx="145">
                  <c:v>89.35</c:v>
                </c:pt>
                <c:pt idx="146">
                  <c:v>85.733000000000004</c:v>
                </c:pt>
                <c:pt idx="147">
                  <c:v>85.85</c:v>
                </c:pt>
                <c:pt idx="148">
                  <c:v>85.4</c:v>
                </c:pt>
                <c:pt idx="149">
                  <c:v>86.516999999999996</c:v>
                </c:pt>
                <c:pt idx="150">
                  <c:v>86.033000000000001</c:v>
                </c:pt>
                <c:pt idx="151">
                  <c:v>86.45</c:v>
                </c:pt>
                <c:pt idx="152">
                  <c:v>85.566999999999993</c:v>
                </c:pt>
                <c:pt idx="153">
                  <c:v>83.3</c:v>
                </c:pt>
                <c:pt idx="154">
                  <c:v>84.983000000000004</c:v>
                </c:pt>
                <c:pt idx="155">
                  <c:v>85.3</c:v>
                </c:pt>
                <c:pt idx="156">
                  <c:v>86.033000000000001</c:v>
                </c:pt>
                <c:pt idx="157">
                  <c:v>84.45</c:v>
                </c:pt>
                <c:pt idx="158">
                  <c:v>83.85</c:v>
                </c:pt>
                <c:pt idx="159">
                  <c:v>84.382999999999996</c:v>
                </c:pt>
                <c:pt idx="160">
                  <c:v>84.25</c:v>
                </c:pt>
                <c:pt idx="161">
                  <c:v>85.033000000000001</c:v>
                </c:pt>
                <c:pt idx="162">
                  <c:v>83.7</c:v>
                </c:pt>
                <c:pt idx="163">
                  <c:v>82.016999999999996</c:v>
                </c:pt>
                <c:pt idx="164">
                  <c:v>81.566999999999993</c:v>
                </c:pt>
                <c:pt idx="165">
                  <c:v>83.382999999999996</c:v>
                </c:pt>
                <c:pt idx="166">
                  <c:v>82.45</c:v>
                </c:pt>
                <c:pt idx="167">
                  <c:v>82.85</c:v>
                </c:pt>
                <c:pt idx="168">
                  <c:v>80.983000000000004</c:v>
                </c:pt>
                <c:pt idx="169">
                  <c:v>81.900000000000006</c:v>
                </c:pt>
                <c:pt idx="170">
                  <c:v>82.417000000000002</c:v>
                </c:pt>
                <c:pt idx="171">
                  <c:v>81.650000000000006</c:v>
                </c:pt>
                <c:pt idx="172">
                  <c:v>84.582999999999998</c:v>
                </c:pt>
                <c:pt idx="173">
                  <c:v>83.45</c:v>
                </c:pt>
                <c:pt idx="174">
                  <c:v>82.75</c:v>
                </c:pt>
                <c:pt idx="175">
                  <c:v>80.95</c:v>
                </c:pt>
                <c:pt idx="176">
                  <c:v>81.95</c:v>
                </c:pt>
                <c:pt idx="177">
                  <c:v>80.466999999999999</c:v>
                </c:pt>
                <c:pt idx="178">
                  <c:v>82.066999999999993</c:v>
                </c:pt>
                <c:pt idx="179">
                  <c:v>81.117000000000004</c:v>
                </c:pt>
                <c:pt idx="180">
                  <c:v>81.167000000000002</c:v>
                </c:pt>
                <c:pt idx="181">
                  <c:v>81.2</c:v>
                </c:pt>
                <c:pt idx="182">
                  <c:v>80.316999999999993</c:v>
                </c:pt>
                <c:pt idx="183">
                  <c:v>80.683000000000007</c:v>
                </c:pt>
                <c:pt idx="184">
                  <c:v>79.867000000000004</c:v>
                </c:pt>
                <c:pt idx="185">
                  <c:v>79.316999999999993</c:v>
                </c:pt>
                <c:pt idx="186">
                  <c:v>83.183000000000007</c:v>
                </c:pt>
                <c:pt idx="187">
                  <c:v>82.066999999999993</c:v>
                </c:pt>
                <c:pt idx="188">
                  <c:v>78.733000000000004</c:v>
                </c:pt>
                <c:pt idx="189">
                  <c:v>79.400000000000006</c:v>
                </c:pt>
                <c:pt idx="190">
                  <c:v>81.233000000000004</c:v>
                </c:pt>
                <c:pt idx="191">
                  <c:v>79.150000000000006</c:v>
                </c:pt>
                <c:pt idx="192">
                  <c:v>80.716999999999999</c:v>
                </c:pt>
                <c:pt idx="193">
                  <c:v>79.349999999999994</c:v>
                </c:pt>
                <c:pt idx="194">
                  <c:v>80.55</c:v>
                </c:pt>
                <c:pt idx="195">
                  <c:v>79.033000000000001</c:v>
                </c:pt>
                <c:pt idx="196">
                  <c:v>79.667000000000002</c:v>
                </c:pt>
                <c:pt idx="197">
                  <c:v>78.132999999999996</c:v>
                </c:pt>
                <c:pt idx="198">
                  <c:v>78.516999999999996</c:v>
                </c:pt>
                <c:pt idx="199">
                  <c:v>81.95</c:v>
                </c:pt>
                <c:pt idx="200">
                  <c:v>79.917000000000002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98.737391378021826</c:v>
                </c:pt>
                <c:pt idx="16">
                  <c:v>98.910464715613173</c:v>
                </c:pt>
                <c:pt idx="17">
                  <c:v>99.081092484948144</c:v>
                </c:pt>
                <c:pt idx="18">
                  <c:v>99.248955621872796</c:v>
                </c:pt>
                <c:pt idx="19">
                  <c:v>99.413706268412056</c:v>
                </c:pt>
                <c:pt idx="20">
                  <c:v>99.574967027656712</c:v>
                </c:pt>
                <c:pt idx="21">
                  <c:v>99.732330602579935</c:v>
                </c:pt>
                <c:pt idx="22">
                  <c:v>99.885359914799665</c:v>
                </c:pt>
                <c:pt idx="23">
                  <c:v>100.03358881135632</c:v>
                </c:pt>
                <c:pt idx="24">
                  <c:v>100.17652348641553</c:v>
                </c:pt>
                <c:pt idx="25">
                  <c:v>100.31364478509842</c:v>
                </c:pt>
                <c:pt idx="26">
                  <c:v>100.44441165627136</c:v>
                </c:pt>
                <c:pt idx="27">
                  <c:v>100.56826627082307</c:v>
                </c:pt>
                <c:pt idx="28">
                  <c:v>100.6846419253412</c:v>
                </c:pt>
                <c:pt idx="29">
                  <c:v>100.79297623698592</c:v>
                </c:pt>
                <c:pt idx="30">
                  <c:v>100.89273514864962</c:v>
                </c:pt>
                <c:pt idx="31">
                  <c:v>100.98345945153153</c:v>
                </c:pt>
                <c:pt idx="32">
                  <c:v>101.06485749905119</c:v>
                </c:pt>
                <c:pt idx="33">
                  <c:v>101.13698947842533</c:v>
                </c:pt>
                <c:pt idx="34">
                  <c:v>101.20062519887004</c:v>
                </c:pt>
                <c:pt idx="35">
                  <c:v>101.25791412872057</c:v>
                </c:pt>
                <c:pt idx="36">
                  <c:v>101.31358578006474</c:v>
                </c:pt>
                <c:pt idx="37">
                  <c:v>101.37699442492929</c:v>
                </c:pt>
                <c:pt idx="38">
                  <c:v>101.46541167691895</c:v>
                </c:pt>
                <c:pt idx="39">
                  <c:v>101.60900492622815</c:v>
                </c:pt>
                <c:pt idx="40">
                  <c:v>101.85783924303558</c:v>
                </c:pt>
                <c:pt idx="41">
                  <c:v>102.29090166177238</c:v>
                </c:pt>
                <c:pt idx="42">
                  <c:v>103.02647146147079</c:v>
                </c:pt>
                <c:pt idx="43">
                  <c:v>104.23211152665397</c:v>
                </c:pt>
                <c:pt idx="44">
                  <c:v>106.13123626751465</c:v>
                </c:pt>
                <c:pt idx="45">
                  <c:v>109.00193310031845</c:v>
                </c:pt>
                <c:pt idx="46">
                  <c:v>113.16301450457703</c:v>
                </c:pt>
                <c:pt idx="47">
                  <c:v>118.94280035477243</c:v>
                </c:pt>
                <c:pt idx="48">
                  <c:v>126.62823042333355</c:v>
                </c:pt>
                <c:pt idx="49">
                  <c:v>136.39466982165513</c:v>
                </c:pt>
                <c:pt idx="50">
                  <c:v>148.21630692111367</c:v>
                </c:pt>
                <c:pt idx="51">
                  <c:v>161.74668924875797</c:v>
                </c:pt>
                <c:pt idx="52">
                  <c:v>176.14146598597884</c:v>
                </c:pt>
                <c:pt idx="53">
                  <c:v>189.81452570121715</c:v>
                </c:pt>
                <c:pt idx="54">
                  <c:v>200.26189346146384</c:v>
                </c:pt>
                <c:pt idx="55">
                  <c:v>204.34138856911801</c:v>
                </c:pt>
                <c:pt idx="56">
                  <c:v>199.41524886809933</c:v>
                </c:pt>
                <c:pt idx="57">
                  <c:v>185.08842426980075</c:v>
                </c:pt>
                <c:pt idx="58">
                  <c:v>164.24536880656288</c:v>
                </c:pt>
                <c:pt idx="59">
                  <c:v>142.08608468235636</c:v>
                </c:pt>
                <c:pt idx="60">
                  <c:v>123.52847192690702</c:v>
                </c:pt>
                <c:pt idx="61">
                  <c:v>110.99416309890024</c:v>
                </c:pt>
                <c:pt idx="62">
                  <c:v>104.15531993045697</c:v>
                </c:pt>
                <c:pt idx="63">
                  <c:v>101.27271449874488</c:v>
                </c:pt>
                <c:pt idx="64">
                  <c:v>100.65275940986288</c:v>
                </c:pt>
                <c:pt idx="65">
                  <c:v>101.30957466513192</c:v>
                </c:pt>
                <c:pt idx="66">
                  <c:v>102.92564260022286</c:v>
                </c:pt>
                <c:pt idx="67">
                  <c:v>105.57552637452768</c:v>
                </c:pt>
                <c:pt idx="68">
                  <c:v>109.49313739602006</c:v>
                </c:pt>
                <c:pt idx="69">
                  <c:v>114.92455349573316</c:v>
                </c:pt>
                <c:pt idx="70">
                  <c:v>122.02255930226197</c:v>
                </c:pt>
                <c:pt idx="71">
                  <c:v>130.74727137281252</c:v>
                </c:pt>
                <c:pt idx="72">
                  <c:v>140.74573305754927</c:v>
                </c:pt>
                <c:pt idx="73">
                  <c:v>151.15444068057235</c:v>
                </c:pt>
                <c:pt idx="74">
                  <c:v>160.28004740364113</c:v>
                </c:pt>
                <c:pt idx="75">
                  <c:v>165.40288515444811</c:v>
                </c:pt>
                <c:pt idx="76">
                  <c:v>163.48137792384622</c:v>
                </c:pt>
                <c:pt idx="77">
                  <c:v>153.24040850217099</c:v>
                </c:pt>
                <c:pt idx="78">
                  <c:v>137.14460285753501</c:v>
                </c:pt>
                <c:pt idx="79">
                  <c:v>120.54666838334963</c:v>
                </c:pt>
                <c:pt idx="80">
                  <c:v>108.09492874328612</c:v>
                </c:pt>
                <c:pt idx="81">
                  <c:v>101.08200590293177</c:v>
                </c:pt>
                <c:pt idx="82">
                  <c:v>98.06397768864187</c:v>
                </c:pt>
                <c:pt idx="83">
                  <c:v>97.040012115491479</c:v>
                </c:pt>
                <c:pt idx="84">
                  <c:v>96.733088072988849</c:v>
                </c:pt>
                <c:pt idx="85">
                  <c:v>96.617969109327035</c:v>
                </c:pt>
                <c:pt idx="86">
                  <c:v>96.543837470002202</c:v>
                </c:pt>
                <c:pt idx="87">
                  <c:v>96.48059057398946</c:v>
                </c:pt>
                <c:pt idx="88">
                  <c:v>96.426393504603567</c:v>
                </c:pt>
                <c:pt idx="89">
                  <c:v>96.386140411283066</c:v>
                </c:pt>
                <c:pt idx="90">
                  <c:v>96.369079412037678</c:v>
                </c:pt>
                <c:pt idx="91">
                  <c:v>96.390433654481498</c:v>
                </c:pt>
                <c:pt idx="92">
                  <c:v>96.474211489078158</c:v>
                </c:pt>
                <c:pt idx="93">
                  <c:v>96.656846339696386</c:v>
                </c:pt>
                <c:pt idx="94">
                  <c:v>96.991485278660633</c:v>
                </c:pt>
                <c:pt idx="95">
                  <c:v>97.55250818202461</c:v>
                </c:pt>
                <c:pt idx="96">
                  <c:v>98.439500731883072</c:v>
                </c:pt>
                <c:pt idx="97">
                  <c:v>99.779500732787739</c:v>
                </c:pt>
                <c:pt idx="98">
                  <c:v>101.72598315081063</c:v>
                </c:pt>
                <c:pt idx="99">
                  <c:v>104.45287668248341</c:v>
                </c:pt>
                <c:pt idx="100">
                  <c:v>108.14204286355115</c:v>
                </c:pt>
                <c:pt idx="101">
                  <c:v>112.96312180408879</c:v>
                </c:pt>
                <c:pt idx="102">
                  <c:v>119.04518957629428</c:v>
                </c:pt>
                <c:pt idx="103">
                  <c:v>126.4395514392439</c:v>
                </c:pt>
                <c:pt idx="104">
                  <c:v>135.07134175298586</c:v>
                </c:pt>
                <c:pt idx="105">
                  <c:v>144.67516285182185</c:v>
                </c:pt>
                <c:pt idx="106">
                  <c:v>154.71246386312583</c:v>
                </c:pt>
                <c:pt idx="107">
                  <c:v>164.2872573546193</c:v>
                </c:pt>
                <c:pt idx="108">
                  <c:v>172.11885617683458</c:v>
                </c:pt>
                <c:pt idx="109">
                  <c:v>176.67338608031636</c:v>
                </c:pt>
                <c:pt idx="110">
                  <c:v>176.53728769789049</c:v>
                </c:pt>
                <c:pt idx="111">
                  <c:v>170.98004632772384</c:v>
                </c:pt>
                <c:pt idx="112">
                  <c:v>160.44858338221084</c:v>
                </c:pt>
                <c:pt idx="113">
                  <c:v>146.6442316547348</c:v>
                </c:pt>
                <c:pt idx="114">
                  <c:v>132.01781921900823</c:v>
                </c:pt>
                <c:pt idx="115">
                  <c:v>118.90057796974727</c:v>
                </c:pt>
                <c:pt idx="116">
                  <c:v>108.75276811076704</c:v>
                </c:pt>
                <c:pt idx="117">
                  <c:v>101.91318827272998</c:v>
                </c:pt>
                <c:pt idx="118">
                  <c:v>97.867054320371949</c:v>
                </c:pt>
                <c:pt idx="119">
                  <c:v>95.745447429608319</c:v>
                </c:pt>
                <c:pt idx="120">
                  <c:v>94.739874992817803</c:v>
                </c:pt>
                <c:pt idx="121">
                  <c:v>94.291775677344958</c:v>
                </c:pt>
                <c:pt idx="122">
                  <c:v>94.097377101977884</c:v>
                </c:pt>
                <c:pt idx="123">
                  <c:v>94.035565043147002</c:v>
                </c:pt>
                <c:pt idx="124">
                  <c:v>94.099160725553745</c:v>
                </c:pt>
                <c:pt idx="125">
                  <c:v>94.358306392577234</c:v>
                </c:pt>
                <c:pt idx="126">
                  <c:v>94.950892310048346</c:v>
                </c:pt>
                <c:pt idx="127">
                  <c:v>96.08258883642975</c:v>
                </c:pt>
                <c:pt idx="128">
                  <c:v>98.017088480770354</c:v>
                </c:pt>
                <c:pt idx="129">
                  <c:v>101.0390284161314</c:v>
                </c:pt>
                <c:pt idx="130">
                  <c:v>105.37872233082783</c:v>
                </c:pt>
                <c:pt idx="131">
                  <c:v>111.10268440080932</c:v>
                </c:pt>
                <c:pt idx="132">
                  <c:v>117.9964681665237</c:v>
                </c:pt>
                <c:pt idx="133">
                  <c:v>125.48821382911507</c:v>
                </c:pt>
                <c:pt idx="134">
                  <c:v>132.66765946765145</c:v>
                </c:pt>
                <c:pt idx="135">
                  <c:v>138.43308632894224</c:v>
                </c:pt>
                <c:pt idx="136">
                  <c:v>141.74807529602043</c:v>
                </c:pt>
                <c:pt idx="137">
                  <c:v>141.93148446046754</c:v>
                </c:pt>
                <c:pt idx="138">
                  <c:v>138.87105193676993</c:v>
                </c:pt>
                <c:pt idx="139">
                  <c:v>133.06926408379451</c:v>
                </c:pt>
                <c:pt idx="140">
                  <c:v>125.49734169262086</c:v>
                </c:pt>
                <c:pt idx="141">
                  <c:v>117.31583165570555</c:v>
                </c:pt>
                <c:pt idx="142">
                  <c:v>109.57329936175979</c:v>
                </c:pt>
                <c:pt idx="143">
                  <c:v>102.99098406218796</c:v>
                </c:pt>
                <c:pt idx="144">
                  <c:v>97.888804967154712</c:v>
                </c:pt>
                <c:pt idx="145">
                  <c:v>94.241156064609541</c:v>
                </c:pt>
                <c:pt idx="146">
                  <c:v>91.805427062562217</c:v>
                </c:pt>
                <c:pt idx="147">
                  <c:v>90.258064052799739</c:v>
                </c:pt>
                <c:pt idx="148">
                  <c:v>89.294223090608398</c:v>
                </c:pt>
                <c:pt idx="149">
                  <c:v>88.677563090363378</c:v>
                </c:pt>
                <c:pt idx="150">
                  <c:v>88.249434758990887</c:v>
                </c:pt>
                <c:pt idx="151">
                  <c:v>87.915443847985728</c:v>
                </c:pt>
                <c:pt idx="152">
                  <c:v>87.625190706767143</c:v>
                </c:pt>
                <c:pt idx="153">
                  <c:v>87.354375680291113</c:v>
                </c:pt>
                <c:pt idx="154">
                  <c:v>87.092409712492369</c:v>
                </c:pt>
                <c:pt idx="155">
                  <c:v>86.835154086012892</c:v>
                </c:pt>
                <c:pt idx="156">
                  <c:v>86.581200097780638</c:v>
                </c:pt>
                <c:pt idx="157">
                  <c:v>86.330173510303766</c:v>
                </c:pt>
                <c:pt idx="158">
                  <c:v>86.082040861157424</c:v>
                </c:pt>
                <c:pt idx="159">
                  <c:v>85.836853963149551</c:v>
                </c:pt>
                <c:pt idx="160">
                  <c:v>85.594665980272765</c:v>
                </c:pt>
                <c:pt idx="161">
                  <c:v>85.355508128709218</c:v>
                </c:pt>
                <c:pt idx="162">
                  <c:v>85.119385783044549</c:v>
                </c:pt>
                <c:pt idx="163">
                  <c:v>84.886280171749746</c:v>
                </c:pt>
                <c:pt idx="164">
                  <c:v>84.656151440031806</c:v>
                </c:pt>
                <c:pt idx="165">
                  <c:v>84.428941884251742</c:v>
                </c:pt>
                <c:pt idx="166">
                  <c:v>84.204579033064306</c:v>
                </c:pt>
                <c:pt idx="167">
                  <c:v>83.982978485298602</c:v>
                </c:pt>
                <c:pt idx="168">
                  <c:v>83.76404647852668</c:v>
                </c:pt>
                <c:pt idx="169">
                  <c:v>83.547682183199427</c:v>
                </c:pt>
                <c:pt idx="170">
                  <c:v>83.333779727076788</c:v>
                </c:pt>
                <c:pt idx="171">
                  <c:v>83.122229960819908</c:v>
                </c:pt>
                <c:pt idx="172">
                  <c:v>82.912921979765727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98.737391378019851</c:v>
                </c:pt>
                <c:pt idx="16">
                  <c:v>98.910464715604562</c:v>
                </c:pt>
                <c:pt idx="17">
                  <c:v>99.081092484911906</c:v>
                </c:pt>
                <c:pt idx="18">
                  <c:v>99.248955621725514</c:v>
                </c:pt>
                <c:pt idx="19">
                  <c:v>99.413706267833959</c:v>
                </c:pt>
                <c:pt idx="20">
                  <c:v>99.574967025465284</c:v>
                </c:pt>
                <c:pt idx="21">
                  <c:v>99.732330594556672</c:v>
                </c:pt>
                <c:pt idx="22">
                  <c:v>99.885359886429001</c:v>
                </c:pt>
                <c:pt idx="23">
                  <c:v>100.03358871446578</c:v>
                </c:pt>
                <c:pt idx="24">
                  <c:v>100.17652316682974</c:v>
                </c:pt>
                <c:pt idx="25">
                  <c:v>100.31364376700525</c:v>
                </c:pt>
                <c:pt idx="26">
                  <c:v>100.44440852383975</c:v>
                </c:pt>
                <c:pt idx="27">
                  <c:v>100.56825696253776</c:v>
                </c:pt>
                <c:pt idx="28">
                  <c:v>100.68461521054951</c:v>
                </c:pt>
                <c:pt idx="29">
                  <c:v>100.79290218650002</c:v>
                </c:pt>
                <c:pt idx="30">
                  <c:v>100.89253690556404</c:v>
                </c:pt>
                <c:pt idx="31">
                  <c:v>100.9829468708901</c:v>
                </c:pt>
                <c:pt idx="32">
                  <c:v>101.06357746840608</c:v>
                </c:pt>
                <c:pt idx="33">
                  <c:v>101.1339022230917</c:v>
                </c:pt>
                <c:pt idx="34">
                  <c:v>101.19343371107925</c:v>
                </c:pt>
                <c:pt idx="35">
                  <c:v>101.24173485729672</c:v>
                </c:pt>
                <c:pt idx="36">
                  <c:v>101.27843028730899</c:v>
                </c:pt>
                <c:pt idx="37">
                  <c:v>101.30321734978764</c:v>
                </c:pt>
                <c:pt idx="38">
                  <c:v>101.31587638822074</c:v>
                </c:pt>
                <c:pt idx="39">
                  <c:v>101.31627982243205</c:v>
                </c:pt>
                <c:pt idx="40">
                  <c:v>101.30439960673169</c:v>
                </c:pt>
                <c:pt idx="41">
                  <c:v>101.28031266506639</c:v>
                </c:pt>
                <c:pt idx="42">
                  <c:v>101.24420396525302</c:v>
                </c:pt>
                <c:pt idx="43">
                  <c:v>101.19636698259637</c:v>
                </c:pt>
                <c:pt idx="44">
                  <c:v>101.13720141355195</c:v>
                </c:pt>
                <c:pt idx="45">
                  <c:v>101.06720812573947</c:v>
                </c:pt>
                <c:pt idx="46">
                  <c:v>100.98698146273983</c:v>
                </c:pt>
                <c:pt idx="47">
                  <c:v>100.89719915082162</c:v>
                </c:pt>
                <c:pt idx="48">
                  <c:v>100.79861017011568</c:v>
                </c:pt>
                <c:pt idx="49">
                  <c:v>100.6920210459314</c:v>
                </c:pt>
                <c:pt idx="50">
                  <c:v>100.57828108008641</c:v>
                </c:pt>
                <c:pt idx="51">
                  <c:v>100.45826707328699</c:v>
                </c:pt>
                <c:pt idx="52">
                  <c:v>100.33286808685018</c:v>
                </c:pt>
                <c:pt idx="53">
                  <c:v>100.20297075757505</c:v>
                </c:pt>
                <c:pt idx="54">
                  <c:v>100.0694456181408</c:v>
                </c:pt>
                <c:pt idx="55">
                  <c:v>99.933134793732478</c:v>
                </c:pt>
                <c:pt idx="56">
                  <c:v>99.794841351390417</c:v>
                </c:pt>
                <c:pt idx="57">
                  <c:v>99.655320479700009</c:v>
                </c:pt>
                <c:pt idx="58">
                  <c:v>99.515272580079625</c:v>
                </c:pt>
                <c:pt idx="59">
                  <c:v>99.375338263034052</c:v>
                </c:pt>
                <c:pt idx="60">
                  <c:v>99.236095167667287</c:v>
                </c:pt>
                <c:pt idx="61">
                  <c:v>99.098056463119022</c:v>
                </c:pt>
                <c:pt idx="62">
                  <c:v>98.961670847407106</c:v>
                </c:pt>
                <c:pt idx="63">
                  <c:v>98.827323832031453</c:v>
                </c:pt>
                <c:pt idx="64">
                  <c:v>98.695340088173239</c:v>
                </c:pt>
                <c:pt idx="65">
                  <c:v>98.565986630242634</c:v>
                </c:pt>
                <c:pt idx="66">
                  <c:v>98.439476622359962</c:v>
                </c:pt>
                <c:pt idx="67">
                  <c:v>98.315973610480626</c:v>
                </c:pt>
                <c:pt idx="68">
                  <c:v>98.195596004820956</c:v>
                </c:pt>
                <c:pt idx="69">
                  <c:v>98.078421661818581</c:v>
                </c:pt>
                <c:pt idx="70">
                  <c:v>97.964492440252855</c:v>
                </c:pt>
                <c:pt idx="71">
                  <c:v>97.853818630943834</c:v>
                </c:pt>
                <c:pt idx="72">
                  <c:v>97.746383182620534</c:v>
                </c:pt>
                <c:pt idx="73">
                  <c:v>97.642145667427826</c:v>
                </c:pt>
                <c:pt idx="74">
                  <c:v>97.541045947754199</c:v>
                </c:pt>
                <c:pt idx="75">
                  <c:v>97.44300752147592</c:v>
                </c:pt>
                <c:pt idx="76">
                  <c:v>97.347940535363975</c:v>
                </c:pt>
                <c:pt idx="77">
                  <c:v>97.255744466462531</c:v>
                </c:pt>
                <c:pt idx="78">
                  <c:v>97.166310478961762</c:v>
                </c:pt>
                <c:pt idx="79">
                  <c:v>97.079523469746135</c:v>
                </c:pt>
                <c:pt idx="80">
                  <c:v>96.995263819702544</c:v>
                </c:pt>
                <c:pt idx="81">
                  <c:v>96.913408870318293</c:v>
                </c:pt>
                <c:pt idx="82">
                  <c:v>96.833834146366115</c:v>
                </c:pt>
                <c:pt idx="83">
                  <c:v>96.756414345811123</c:v>
                </c:pt>
                <c:pt idx="84">
                  <c:v>96.681024117703501</c:v>
                </c:pt>
                <c:pt idx="85">
                  <c:v>96.607538647929715</c:v>
                </c:pt>
                <c:pt idx="86">
                  <c:v>96.535834071438146</c:v>
                </c:pt>
                <c:pt idx="87">
                  <c:v>96.465787728064612</c:v>
                </c:pt>
                <c:pt idx="88">
                  <c:v>96.397278277460927</c:v>
                </c:pt>
                <c:pt idx="89">
                  <c:v>96.330185686958657</c:v>
                </c:pt>
                <c:pt idx="90">
                  <c:v>96.264391104545268</c:v>
                </c:pt>
                <c:pt idx="91">
                  <c:v>96.199776627542747</c:v>
                </c:pt>
                <c:pt idx="92">
                  <c:v>96.136224976096841</c:v>
                </c:pt>
                <c:pt idx="93">
                  <c:v>96.073619079242391</c:v>
                </c:pt>
                <c:pt idx="94">
                  <c:v>96.011841580131531</c:v>
                </c:pt>
                <c:pt idx="95">
                  <c:v>95.950774266019721</c:v>
                </c:pt>
                <c:pt idx="96">
                  <c:v>95.890297427822404</c:v>
                </c:pt>
                <c:pt idx="97">
                  <c:v>95.830289153502051</c:v>
                </c:pt>
                <c:pt idx="98">
                  <c:v>95.770624559246642</c:v>
                </c:pt>
                <c:pt idx="99">
                  <c:v>95.711174962381619</c:v>
                </c:pt>
                <c:pt idx="100">
                  <c:v>95.651807000244418</c:v>
                </c:pt>
                <c:pt idx="101">
                  <c:v>95.592381699880221</c:v>
                </c:pt>
                <c:pt idx="102">
                  <c:v>95.532753504418693</c:v>
                </c:pt>
                <c:pt idx="103">
                  <c:v>95.472769263407571</c:v>
                </c:pt>
                <c:pt idx="104">
                  <c:v>95.412267196242581</c:v>
                </c:pt>
                <c:pt idx="105">
                  <c:v>95.351075840184052</c:v>
                </c:pt>
                <c:pt idx="106">
                  <c:v>95.289012997318608</c:v>
                </c:pt>
                <c:pt idx="107">
                  <c:v>95.225884698232576</c:v>
                </c:pt>
                <c:pt idx="108">
                  <c:v>95.161484204117613</c:v>
                </c:pt>
                <c:pt idx="109">
                  <c:v>95.09559107351312</c:v>
                </c:pt>
                <c:pt idx="110">
                  <c:v>95.027970324857151</c:v>
                </c:pt>
                <c:pt idx="111">
                  <c:v>94.9583717313769</c:v>
                </c:pt>
                <c:pt idx="112">
                  <c:v>94.886529290456252</c:v>
                </c:pt>
                <c:pt idx="113">
                  <c:v>94.812160915264428</c:v>
                </c:pt>
                <c:pt idx="114">
                  <c:v>94.734968401822712</c:v>
                </c:pt>
                <c:pt idx="115">
                  <c:v>94.654637729451409</c:v>
                </c:pt>
                <c:pt idx="116">
                  <c:v>94.570839756201053</c:v>
                </c:pt>
                <c:pt idx="117">
                  <c:v>94.483231372859038</c:v>
                </c:pt>
                <c:pt idx="118">
                  <c:v>94.391457178781735</c:v>
                </c:pt>
                <c:pt idx="119">
                  <c:v>94.29515173940311</c:v>
                </c:pt>
                <c:pt idx="120">
                  <c:v>94.193942478068294</c:v>
                </c:pt>
                <c:pt idx="121">
                  <c:v>94.087453243106268</c:v>
                </c:pt>
                <c:pt idx="122">
                  <c:v>93.975308574174591</c:v>
                </c:pt>
                <c:pt idx="123">
                  <c:v>93.85713866946611</c:v>
                </c:pt>
                <c:pt idx="124">
                  <c:v>93.732585027260839</c:v>
                </c:pt>
                <c:pt idx="125">
                  <c:v>93.601306701871437</c:v>
                </c:pt>
                <c:pt idx="126">
                  <c:v>93.462987076144714</c:v>
                </c:pt>
                <c:pt idx="127">
                  <c:v>93.317341011855078</c:v>
                </c:pt>
                <c:pt idx="128">
                  <c:v>93.164122197739644</c:v>
                </c:pt>
                <c:pt idx="129">
                  <c:v>93.003130475392297</c:v>
                </c:pt>
                <c:pt idx="130">
                  <c:v>92.834218889090863</c:v>
                </c:pt>
                <c:pt idx="131">
                  <c:v>92.657300180490267</c:v>
                </c:pt>
                <c:pt idx="132">
                  <c:v>92.472352436561593</c:v>
                </c:pt>
                <c:pt idx="133">
                  <c:v>92.279423602326489</c:v>
                </c:pt>
                <c:pt idx="134">
                  <c:v>92.07863459108286</c:v>
                </c:pt>
                <c:pt idx="135">
                  <c:v>91.87018076488333</c:v>
                </c:pt>
                <c:pt idx="136">
                  <c:v>91.654331616314636</c:v>
                </c:pt>
                <c:pt idx="137">
                  <c:v>91.431428556628916</c:v>
                </c:pt>
                <c:pt idx="138">
                  <c:v>91.201880800720488</c:v>
                </c:pt>
                <c:pt idx="139">
                  <c:v>90.966159430583275</c:v>
                </c:pt>
                <c:pt idx="140">
                  <c:v>90.72478980901613</c:v>
                </c:pt>
                <c:pt idx="141">
                  <c:v>90.478342597497502</c:v>
                </c:pt>
                <c:pt idx="142">
                  <c:v>90.227423699859045</c:v>
                </c:pt>
                <c:pt idx="143">
                  <c:v>89.97266350141517</c:v>
                </c:pt>
                <c:pt idx="144">
                  <c:v>89.714705798145403</c:v>
                </c:pt>
                <c:pt idx="145">
                  <c:v>89.454196811142623</c:v>
                </c:pt>
                <c:pt idx="146">
                  <c:v>89.19177465883547</c:v>
                </c:pt>
                <c:pt idx="147">
                  <c:v>88.928059616485584</c:v>
                </c:pt>
                <c:pt idx="148">
                  <c:v>88.663645433727936</c:v>
                </c:pt>
                <c:pt idx="149">
                  <c:v>88.399091911995782</c:v>
                </c:pt>
                <c:pt idx="150">
                  <c:v>88.134918870365567</c:v>
                </c:pt>
                <c:pt idx="151">
                  <c:v>87.87160155616732</c:v>
                </c:pt>
                <c:pt idx="152">
                  <c:v>87.609567490303277</c:v>
                </c:pt>
                <c:pt idx="153">
                  <c:v>87.349194680133508</c:v>
                </c:pt>
                <c:pt idx="154">
                  <c:v>87.090811087263262</c:v>
                </c:pt>
                <c:pt idx="155">
                  <c:v>86.834695204582289</c:v>
                </c:pt>
                <c:pt idx="156">
                  <c:v>86.581077576326564</c:v>
                </c:pt>
                <c:pt idx="157">
                  <c:v>86.330143085744652</c:v>
                </c:pt>
                <c:pt idx="158">
                  <c:v>86.082033835538198</c:v>
                </c:pt>
                <c:pt idx="159">
                  <c:v>85.836852454649701</c:v>
                </c:pt>
                <c:pt idx="160">
                  <c:v>85.594665679136881</c:v>
                </c:pt>
                <c:pt idx="161">
                  <c:v>85.355508072824094</c:v>
                </c:pt>
                <c:pt idx="162">
                  <c:v>85.11938577340382</c:v>
                </c:pt>
                <c:pt idx="163">
                  <c:v>84.886280170203889</c:v>
                </c:pt>
                <c:pt idx="164">
                  <c:v>84.656151439801434</c:v>
                </c:pt>
                <c:pt idx="165">
                  <c:v>84.428941884219839</c:v>
                </c:pt>
                <c:pt idx="166">
                  <c:v>84.204579033060199</c:v>
                </c:pt>
                <c:pt idx="167">
                  <c:v>83.982978485298105</c:v>
                </c:pt>
                <c:pt idx="168">
                  <c:v>83.764046478526623</c:v>
                </c:pt>
                <c:pt idx="169">
                  <c:v>83.547682183199427</c:v>
                </c:pt>
                <c:pt idx="170">
                  <c:v>83.333779727076788</c:v>
                </c:pt>
                <c:pt idx="171">
                  <c:v>83.122229960819908</c:v>
                </c:pt>
                <c:pt idx="172">
                  <c:v>82.912921979765727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93.825000000000003</c:v>
                </c:pt>
                <c:pt idx="1">
                  <c:v>94.19</c:v>
                </c:pt>
                <c:pt idx="2">
                  <c:v>89.492000000000004</c:v>
                </c:pt>
                <c:pt idx="3">
                  <c:v>92.221999999999994</c:v>
                </c:pt>
                <c:pt idx="4">
                  <c:v>88.936999999999998</c:v>
                </c:pt>
                <c:pt idx="5">
                  <c:v>91.286000000000001</c:v>
                </c:pt>
                <c:pt idx="6">
                  <c:v>88.856999999999999</c:v>
                </c:pt>
                <c:pt idx="7">
                  <c:v>91.286000000000001</c:v>
                </c:pt>
                <c:pt idx="8">
                  <c:v>91.507999999999996</c:v>
                </c:pt>
                <c:pt idx="9">
                  <c:v>91.475999999999999</c:v>
                </c:pt>
                <c:pt idx="10">
                  <c:v>88.840999999999994</c:v>
                </c:pt>
                <c:pt idx="11">
                  <c:v>90.238</c:v>
                </c:pt>
                <c:pt idx="12">
                  <c:v>90.873000000000005</c:v>
                </c:pt>
                <c:pt idx="13">
                  <c:v>88.587000000000003</c:v>
                </c:pt>
                <c:pt idx="14">
                  <c:v>90.905000000000001</c:v>
                </c:pt>
                <c:pt idx="15">
                  <c:v>89.349000000000004</c:v>
                </c:pt>
                <c:pt idx="16">
                  <c:v>91.46</c:v>
                </c:pt>
                <c:pt idx="17">
                  <c:v>90.316999999999993</c:v>
                </c:pt>
                <c:pt idx="18">
                  <c:v>89.762</c:v>
                </c:pt>
                <c:pt idx="19">
                  <c:v>90.206000000000003</c:v>
                </c:pt>
                <c:pt idx="20">
                  <c:v>91.983999999999995</c:v>
                </c:pt>
                <c:pt idx="21">
                  <c:v>92.667000000000002</c:v>
                </c:pt>
                <c:pt idx="22">
                  <c:v>89.905000000000001</c:v>
                </c:pt>
                <c:pt idx="23">
                  <c:v>92.349000000000004</c:v>
                </c:pt>
                <c:pt idx="24">
                  <c:v>93.524000000000001</c:v>
                </c:pt>
                <c:pt idx="25">
                  <c:v>93.159000000000006</c:v>
                </c:pt>
                <c:pt idx="26">
                  <c:v>91.221999999999994</c:v>
                </c:pt>
                <c:pt idx="27">
                  <c:v>90.602999999999994</c:v>
                </c:pt>
                <c:pt idx="28">
                  <c:v>92.840999999999994</c:v>
                </c:pt>
                <c:pt idx="29">
                  <c:v>91.524000000000001</c:v>
                </c:pt>
                <c:pt idx="30">
                  <c:v>94.206000000000003</c:v>
                </c:pt>
                <c:pt idx="31">
                  <c:v>93.570999999999998</c:v>
                </c:pt>
                <c:pt idx="32">
                  <c:v>95.016000000000005</c:v>
                </c:pt>
                <c:pt idx="33">
                  <c:v>94.381</c:v>
                </c:pt>
                <c:pt idx="34">
                  <c:v>95.983999999999995</c:v>
                </c:pt>
                <c:pt idx="35">
                  <c:v>97.444000000000003</c:v>
                </c:pt>
                <c:pt idx="36">
                  <c:v>95.650999999999996</c:v>
                </c:pt>
                <c:pt idx="37">
                  <c:v>98.316999999999993</c:v>
                </c:pt>
                <c:pt idx="38">
                  <c:v>102.07899999999999</c:v>
                </c:pt>
                <c:pt idx="39">
                  <c:v>99.206000000000003</c:v>
                </c:pt>
                <c:pt idx="40">
                  <c:v>102.889</c:v>
                </c:pt>
                <c:pt idx="41">
                  <c:v>104.571</c:v>
                </c:pt>
                <c:pt idx="42">
                  <c:v>108.095</c:v>
                </c:pt>
                <c:pt idx="43">
                  <c:v>111.905</c:v>
                </c:pt>
                <c:pt idx="44">
                  <c:v>115.444</c:v>
                </c:pt>
                <c:pt idx="45">
                  <c:v>123.69799999999999</c:v>
                </c:pt>
                <c:pt idx="46">
                  <c:v>130.905</c:v>
                </c:pt>
                <c:pt idx="47">
                  <c:v>141.54</c:v>
                </c:pt>
                <c:pt idx="48">
                  <c:v>155.429</c:v>
                </c:pt>
                <c:pt idx="49">
                  <c:v>168.92099999999999</c:v>
                </c:pt>
                <c:pt idx="50">
                  <c:v>186.12700000000001</c:v>
                </c:pt>
                <c:pt idx="51">
                  <c:v>201.333</c:v>
                </c:pt>
                <c:pt idx="52">
                  <c:v>215.429</c:v>
                </c:pt>
                <c:pt idx="53">
                  <c:v>226.30199999999999</c:v>
                </c:pt>
                <c:pt idx="54">
                  <c:v>231.46</c:v>
                </c:pt>
                <c:pt idx="55">
                  <c:v>234.55600000000001</c:v>
                </c:pt>
                <c:pt idx="56">
                  <c:v>234.524</c:v>
                </c:pt>
                <c:pt idx="57">
                  <c:v>229.44399999999999</c:v>
                </c:pt>
                <c:pt idx="58">
                  <c:v>217.73</c:v>
                </c:pt>
                <c:pt idx="59">
                  <c:v>190.667</c:v>
                </c:pt>
                <c:pt idx="60">
                  <c:v>145.50800000000001</c:v>
                </c:pt>
                <c:pt idx="61">
                  <c:v>108.206</c:v>
                </c:pt>
                <c:pt idx="62">
                  <c:v>91.570999999999998</c:v>
                </c:pt>
                <c:pt idx="63">
                  <c:v>90.555999999999997</c:v>
                </c:pt>
                <c:pt idx="64">
                  <c:v>92.221999999999994</c:v>
                </c:pt>
                <c:pt idx="65">
                  <c:v>93.254000000000005</c:v>
                </c:pt>
                <c:pt idx="66">
                  <c:v>97.762</c:v>
                </c:pt>
                <c:pt idx="67">
                  <c:v>101.444</c:v>
                </c:pt>
                <c:pt idx="68">
                  <c:v>106.30200000000001</c:v>
                </c:pt>
                <c:pt idx="69">
                  <c:v>113.476</c:v>
                </c:pt>
                <c:pt idx="70">
                  <c:v>124.794</c:v>
                </c:pt>
                <c:pt idx="71">
                  <c:v>133.54</c:v>
                </c:pt>
                <c:pt idx="72">
                  <c:v>148.048</c:v>
                </c:pt>
                <c:pt idx="73">
                  <c:v>158.84100000000001</c:v>
                </c:pt>
                <c:pt idx="74">
                  <c:v>170.68299999999999</c:v>
                </c:pt>
                <c:pt idx="75">
                  <c:v>177.54</c:v>
                </c:pt>
                <c:pt idx="76">
                  <c:v>185.87299999999999</c:v>
                </c:pt>
                <c:pt idx="77">
                  <c:v>188.11099999999999</c:v>
                </c:pt>
                <c:pt idx="78">
                  <c:v>186.333</c:v>
                </c:pt>
                <c:pt idx="79">
                  <c:v>178.84100000000001</c:v>
                </c:pt>
                <c:pt idx="80">
                  <c:v>161.63499999999999</c:v>
                </c:pt>
                <c:pt idx="81">
                  <c:v>130.905</c:v>
                </c:pt>
                <c:pt idx="82">
                  <c:v>102.571</c:v>
                </c:pt>
                <c:pt idx="83">
                  <c:v>83.286000000000001</c:v>
                </c:pt>
                <c:pt idx="84">
                  <c:v>80.381</c:v>
                </c:pt>
                <c:pt idx="85">
                  <c:v>80.587000000000003</c:v>
                </c:pt>
                <c:pt idx="86">
                  <c:v>77.825000000000003</c:v>
                </c:pt>
                <c:pt idx="87">
                  <c:v>78.364999999999995</c:v>
                </c:pt>
                <c:pt idx="88">
                  <c:v>78.951999999999998</c:v>
                </c:pt>
                <c:pt idx="89">
                  <c:v>79.570999999999998</c:v>
                </c:pt>
                <c:pt idx="90">
                  <c:v>76.936999999999998</c:v>
                </c:pt>
                <c:pt idx="91">
                  <c:v>76.507999999999996</c:v>
                </c:pt>
                <c:pt idx="92">
                  <c:v>78.762</c:v>
                </c:pt>
                <c:pt idx="93">
                  <c:v>77.540000000000006</c:v>
                </c:pt>
                <c:pt idx="94">
                  <c:v>80.238</c:v>
                </c:pt>
                <c:pt idx="95">
                  <c:v>76.888999999999996</c:v>
                </c:pt>
                <c:pt idx="96">
                  <c:v>79.412999999999997</c:v>
                </c:pt>
                <c:pt idx="97">
                  <c:v>79.111000000000004</c:v>
                </c:pt>
                <c:pt idx="98">
                  <c:v>78.143000000000001</c:v>
                </c:pt>
                <c:pt idx="99">
                  <c:v>78.73</c:v>
                </c:pt>
                <c:pt idx="100">
                  <c:v>77.840999999999994</c:v>
                </c:pt>
                <c:pt idx="101">
                  <c:v>79.524000000000001</c:v>
                </c:pt>
                <c:pt idx="102">
                  <c:v>76.602999999999994</c:v>
                </c:pt>
                <c:pt idx="103">
                  <c:v>77.475999999999999</c:v>
                </c:pt>
                <c:pt idx="104">
                  <c:v>77.873000000000005</c:v>
                </c:pt>
                <c:pt idx="105">
                  <c:v>75.856999999999999</c:v>
                </c:pt>
                <c:pt idx="106">
                  <c:v>76.27</c:v>
                </c:pt>
                <c:pt idx="107">
                  <c:v>77.697999999999993</c:v>
                </c:pt>
                <c:pt idx="108">
                  <c:v>74.968000000000004</c:v>
                </c:pt>
                <c:pt idx="109">
                  <c:v>77.921000000000006</c:v>
                </c:pt>
                <c:pt idx="110">
                  <c:v>76.048000000000002</c:v>
                </c:pt>
                <c:pt idx="111">
                  <c:v>78.031999999999996</c:v>
                </c:pt>
                <c:pt idx="112">
                  <c:v>78.856999999999999</c:v>
                </c:pt>
                <c:pt idx="113">
                  <c:v>75.159000000000006</c:v>
                </c:pt>
                <c:pt idx="114">
                  <c:v>74.888999999999996</c:v>
                </c:pt>
                <c:pt idx="115">
                  <c:v>77.206000000000003</c:v>
                </c:pt>
                <c:pt idx="116">
                  <c:v>77.492000000000004</c:v>
                </c:pt>
                <c:pt idx="117">
                  <c:v>75.793999999999997</c:v>
                </c:pt>
                <c:pt idx="118">
                  <c:v>76.143000000000001</c:v>
                </c:pt>
                <c:pt idx="119">
                  <c:v>71.968000000000004</c:v>
                </c:pt>
                <c:pt idx="120">
                  <c:v>74.856999999999999</c:v>
                </c:pt>
                <c:pt idx="121">
                  <c:v>73.27</c:v>
                </c:pt>
                <c:pt idx="122">
                  <c:v>72.619</c:v>
                </c:pt>
                <c:pt idx="123">
                  <c:v>74.206000000000003</c:v>
                </c:pt>
                <c:pt idx="124">
                  <c:v>75.332999999999998</c:v>
                </c:pt>
                <c:pt idx="125">
                  <c:v>75.381</c:v>
                </c:pt>
                <c:pt idx="126">
                  <c:v>76.412999999999997</c:v>
                </c:pt>
                <c:pt idx="127">
                  <c:v>74.094999999999999</c:v>
                </c:pt>
                <c:pt idx="128">
                  <c:v>76.381</c:v>
                </c:pt>
                <c:pt idx="129">
                  <c:v>72.888999999999996</c:v>
                </c:pt>
                <c:pt idx="130">
                  <c:v>76.016000000000005</c:v>
                </c:pt>
                <c:pt idx="131">
                  <c:v>77.412999999999997</c:v>
                </c:pt>
                <c:pt idx="132">
                  <c:v>72.825000000000003</c:v>
                </c:pt>
                <c:pt idx="133">
                  <c:v>72.825000000000003</c:v>
                </c:pt>
                <c:pt idx="134">
                  <c:v>74.856999999999999</c:v>
                </c:pt>
                <c:pt idx="135">
                  <c:v>73.81</c:v>
                </c:pt>
                <c:pt idx="136">
                  <c:v>72.555999999999997</c:v>
                </c:pt>
                <c:pt idx="137">
                  <c:v>73.444000000000003</c:v>
                </c:pt>
                <c:pt idx="138">
                  <c:v>73.221999999999994</c:v>
                </c:pt>
                <c:pt idx="139">
                  <c:v>76.81</c:v>
                </c:pt>
                <c:pt idx="140">
                  <c:v>73.762</c:v>
                </c:pt>
                <c:pt idx="141">
                  <c:v>75.983999999999995</c:v>
                </c:pt>
                <c:pt idx="142">
                  <c:v>73.667000000000002</c:v>
                </c:pt>
                <c:pt idx="143">
                  <c:v>73.602999999999994</c:v>
                </c:pt>
                <c:pt idx="144">
                  <c:v>73.936999999999998</c:v>
                </c:pt>
                <c:pt idx="145">
                  <c:v>74.650999999999996</c:v>
                </c:pt>
                <c:pt idx="146">
                  <c:v>74.048000000000002</c:v>
                </c:pt>
                <c:pt idx="147">
                  <c:v>74.016000000000005</c:v>
                </c:pt>
                <c:pt idx="148">
                  <c:v>75.302000000000007</c:v>
                </c:pt>
                <c:pt idx="149">
                  <c:v>74.332999999999998</c:v>
                </c:pt>
                <c:pt idx="150">
                  <c:v>71.27</c:v>
                </c:pt>
                <c:pt idx="151">
                  <c:v>72</c:v>
                </c:pt>
                <c:pt idx="152">
                  <c:v>72.778000000000006</c:v>
                </c:pt>
                <c:pt idx="153">
                  <c:v>72.094999999999999</c:v>
                </c:pt>
                <c:pt idx="154">
                  <c:v>72.570999999999998</c:v>
                </c:pt>
                <c:pt idx="155">
                  <c:v>73.619</c:v>
                </c:pt>
                <c:pt idx="156">
                  <c:v>73.349000000000004</c:v>
                </c:pt>
                <c:pt idx="157">
                  <c:v>71</c:v>
                </c:pt>
                <c:pt idx="158">
                  <c:v>73.031999999999996</c:v>
                </c:pt>
                <c:pt idx="159">
                  <c:v>71.619</c:v>
                </c:pt>
                <c:pt idx="160">
                  <c:v>73.762</c:v>
                </c:pt>
                <c:pt idx="161">
                  <c:v>73.238</c:v>
                </c:pt>
                <c:pt idx="162">
                  <c:v>73.524000000000001</c:v>
                </c:pt>
                <c:pt idx="163">
                  <c:v>74.459999999999994</c:v>
                </c:pt>
                <c:pt idx="164">
                  <c:v>72.27</c:v>
                </c:pt>
                <c:pt idx="165">
                  <c:v>73.126999999999995</c:v>
                </c:pt>
                <c:pt idx="166">
                  <c:v>71.602999999999994</c:v>
                </c:pt>
                <c:pt idx="167">
                  <c:v>72.745999999999995</c:v>
                </c:pt>
                <c:pt idx="168">
                  <c:v>70.778000000000006</c:v>
                </c:pt>
                <c:pt idx="169">
                  <c:v>70.619</c:v>
                </c:pt>
                <c:pt idx="170">
                  <c:v>71.602999999999994</c:v>
                </c:pt>
                <c:pt idx="171">
                  <c:v>72.174999999999997</c:v>
                </c:pt>
                <c:pt idx="172">
                  <c:v>70.126999999999995</c:v>
                </c:pt>
                <c:pt idx="173">
                  <c:v>71.667000000000002</c:v>
                </c:pt>
                <c:pt idx="174">
                  <c:v>71.905000000000001</c:v>
                </c:pt>
                <c:pt idx="175">
                  <c:v>72.111000000000004</c:v>
                </c:pt>
                <c:pt idx="176">
                  <c:v>72.507999999999996</c:v>
                </c:pt>
                <c:pt idx="177">
                  <c:v>70.602999999999994</c:v>
                </c:pt>
                <c:pt idx="178">
                  <c:v>72.524000000000001</c:v>
                </c:pt>
                <c:pt idx="179">
                  <c:v>73.429000000000002</c:v>
                </c:pt>
                <c:pt idx="180">
                  <c:v>71.475999999999999</c:v>
                </c:pt>
                <c:pt idx="181">
                  <c:v>70.143000000000001</c:v>
                </c:pt>
                <c:pt idx="182">
                  <c:v>72.762</c:v>
                </c:pt>
                <c:pt idx="183">
                  <c:v>70.364999999999995</c:v>
                </c:pt>
                <c:pt idx="184">
                  <c:v>70.143000000000001</c:v>
                </c:pt>
                <c:pt idx="185">
                  <c:v>71.778000000000006</c:v>
                </c:pt>
                <c:pt idx="186">
                  <c:v>70.238</c:v>
                </c:pt>
                <c:pt idx="187">
                  <c:v>68.983999999999995</c:v>
                </c:pt>
                <c:pt idx="188">
                  <c:v>73.381</c:v>
                </c:pt>
                <c:pt idx="189">
                  <c:v>69.635000000000005</c:v>
                </c:pt>
                <c:pt idx="190">
                  <c:v>71.570999999999998</c:v>
                </c:pt>
                <c:pt idx="191">
                  <c:v>69.856999999999999</c:v>
                </c:pt>
                <c:pt idx="192">
                  <c:v>70.143000000000001</c:v>
                </c:pt>
                <c:pt idx="193">
                  <c:v>70.762</c:v>
                </c:pt>
                <c:pt idx="194">
                  <c:v>69.602999999999994</c:v>
                </c:pt>
                <c:pt idx="195">
                  <c:v>69.126999999999995</c:v>
                </c:pt>
                <c:pt idx="196">
                  <c:v>69.048000000000002</c:v>
                </c:pt>
                <c:pt idx="197">
                  <c:v>71.683000000000007</c:v>
                </c:pt>
                <c:pt idx="198">
                  <c:v>70.492000000000004</c:v>
                </c:pt>
                <c:pt idx="199">
                  <c:v>69.873000000000005</c:v>
                </c:pt>
                <c:pt idx="200">
                  <c:v>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89.18359295250545</c:v>
                </c:pt>
                <c:pt idx="1">
                  <c:v>89.334221093132413</c:v>
                </c:pt>
                <c:pt idx="2">
                  <c:v>89.483013999100578</c:v>
                </c:pt>
                <c:pt idx="3">
                  <c:v>89.629741678590506</c:v>
                </c:pt>
                <c:pt idx="4">
                  <c:v>89.774150081680446</c:v>
                </c:pt>
                <c:pt idx="5">
                  <c:v>89.915959267379975</c:v>
                </c:pt>
                <c:pt idx="6">
                  <c:v>90.054861567465295</c:v>
                </c:pt>
                <c:pt idx="7">
                  <c:v>90.190519785335852</c:v>
                </c:pt>
                <c:pt idx="8">
                  <c:v>90.32256547968197</c:v>
                </c:pt>
                <c:pt idx="9">
                  <c:v>90.450597397991942</c:v>
                </c:pt>
                <c:pt idx="10">
                  <c:v>90.574180145824911</c:v>
                </c:pt>
                <c:pt idx="11">
                  <c:v>90.692843207663444</c:v>
                </c:pt>
                <c:pt idx="12">
                  <c:v>90.806080479551142</c:v>
                </c:pt>
                <c:pt idx="13">
                  <c:v>90.91335054151169</c:v>
                </c:pt>
                <c:pt idx="14">
                  <c:v>91.014078002919405</c:v>
                </c:pt>
                <c:pt idx="15">
                  <c:v>91.107656417869961</c:v>
                </c:pt>
                <c:pt idx="16">
                  <c:v>91.193453521621876</c:v>
                </c:pt>
                <c:pt idx="17">
                  <c:v>91.270819927988853</c:v>
                </c:pt>
                <c:pt idx="18">
                  <c:v>91.339103011901386</c:v>
                </c:pt>
                <c:pt idx="19">
                  <c:v>91.397668559731713</c:v>
                </c:pt>
                <c:pt idx="20">
                  <c:v>91.445933997579516</c:v>
                </c:pt>
                <c:pt idx="21">
                  <c:v>91.483418710159953</c:v>
                </c:pt>
                <c:pt idx="22">
                  <c:v>91.509819241931666</c:v>
                </c:pt>
                <c:pt idx="23">
                  <c:v>91.525120099575659</c:v>
                </c:pt>
                <c:pt idx="24">
                  <c:v>91.529754452528095</c:v>
                </c:pt>
                <c:pt idx="25">
                  <c:v>91.524833130508839</c:v>
                </c:pt>
                <c:pt idx="26">
                  <c:v>91.512464619540808</c:v>
                </c:pt>
                <c:pt idx="27">
                  <c:v>91.496192657529164</c:v>
                </c:pt>
                <c:pt idx="28">
                  <c:v>91.481580570136302</c:v>
                </c:pt>
                <c:pt idx="29">
                  <c:v>91.476971310045855</c:v>
                </c:pt>
                <c:pt idx="30">
                  <c:v>91.494447521739147</c:v>
                </c:pt>
                <c:pt idx="31">
                  <c:v>91.551004822059454</c:v>
                </c:pt>
                <c:pt idx="32">
                  <c:v>91.669931792974623</c:v>
                </c:pt>
                <c:pt idx="33">
                  <c:v>91.882360205674871</c:v>
                </c:pt>
                <c:pt idx="34">
                  <c:v>92.228907910993982</c:v>
                </c:pt>
                <c:pt idx="35">
                  <c:v>92.761285377546429</c:v>
                </c:pt>
                <c:pt idx="36">
                  <c:v>93.543678020198939</c:v>
                </c:pt>
                <c:pt idx="37">
                  <c:v>94.653656030593041</c:v>
                </c:pt>
                <c:pt idx="38">
                  <c:v>96.182310245570505</c:v>
                </c:pt>
                <c:pt idx="39">
                  <c:v>98.233278288660244</c:v>
                </c:pt>
                <c:pt idx="40">
                  <c:v>100.92032319885124</c:v>
                </c:pt>
                <c:pt idx="41">
                  <c:v>104.36317042208816</c:v>
                </c:pt>
                <c:pt idx="42">
                  <c:v>108.68140926195034</c:v>
                </c:pt>
                <c:pt idx="43">
                  <c:v>113.98642702578292</c:v>
                </c:pt>
                <c:pt idx="44">
                  <c:v>120.37156501595227</c:v>
                </c:pt>
                <c:pt idx="45">
                  <c:v>127.90095123301238</c:v>
                </c:pt>
                <c:pt idx="46">
                  <c:v>136.59774945952196</c:v>
                </c:pt>
                <c:pt idx="47">
                  <c:v>146.43283193215382</c:v>
                </c:pt>
                <c:pt idx="48">
                  <c:v>157.31508962448459</c:v>
                </c:pt>
                <c:pt idx="49">
                  <c:v>169.08469483345451</c:v>
                </c:pt>
                <c:pt idx="50">
                  <c:v>181.51057131911224</c:v>
                </c:pt>
                <c:pt idx="51">
                  <c:v>194.29286594961448</c:v>
                </c:pt>
                <c:pt idx="52">
                  <c:v>207.06830677741738</c:v>
                </c:pt>
                <c:pt idx="53">
                  <c:v>219.39879291129841</c:v>
                </c:pt>
                <c:pt idx="54">
                  <c:v>230.6520900988306</c:v>
                </c:pt>
                <c:pt idx="55">
                  <c:v>239.5414216082311</c:v>
                </c:pt>
                <c:pt idx="56">
                  <c:v>243.19421371405127</c:v>
                </c:pt>
                <c:pt idx="57">
                  <c:v>236.73157541940932</c:v>
                </c:pt>
                <c:pt idx="58">
                  <c:v>215.7407631631327</c:v>
                </c:pt>
                <c:pt idx="59">
                  <c:v>181.67127641523396</c:v>
                </c:pt>
                <c:pt idx="60">
                  <c:v>144.03214864247556</c:v>
                </c:pt>
                <c:pt idx="61">
                  <c:v>114.28453748853129</c:v>
                </c:pt>
                <c:pt idx="62">
                  <c:v>97.513486699915717</c:v>
                </c:pt>
                <c:pt idx="63">
                  <c:v>91.341693519368491</c:v>
                </c:pt>
                <c:pt idx="64">
                  <c:v>90.998027933537827</c:v>
                </c:pt>
                <c:pt idx="65">
                  <c:v>93.273687252735201</c:v>
                </c:pt>
                <c:pt idx="66">
                  <c:v>96.940984567596274</c:v>
                </c:pt>
                <c:pt idx="67">
                  <c:v>101.76414817017033</c:v>
                </c:pt>
                <c:pt idx="68">
                  <c:v>107.78750613646831</c:v>
                </c:pt>
                <c:pt idx="69">
                  <c:v>115.07013052164973</c:v>
                </c:pt>
                <c:pt idx="70">
                  <c:v>123.60974135692608</c:v>
                </c:pt>
                <c:pt idx="71">
                  <c:v>133.31447715165095</c:v>
                </c:pt>
                <c:pt idx="72">
                  <c:v>143.98697339284482</c:v>
                </c:pt>
                <c:pt idx="73">
                  <c:v>155.31560452996055</c:v>
                </c:pt>
                <c:pt idx="74">
                  <c:v>166.86078140220252</c:v>
                </c:pt>
                <c:pt idx="75">
                  <c:v>177.97570835597367</c:v>
                </c:pt>
                <c:pt idx="76">
                  <c:v>187.50780596386909</c:v>
                </c:pt>
                <c:pt idx="77">
                  <c:v>193.19457492807186</c:v>
                </c:pt>
                <c:pt idx="78">
                  <c:v>191.37771583446406</c:v>
                </c:pt>
                <c:pt idx="79">
                  <c:v>178.596651589125</c:v>
                </c:pt>
                <c:pt idx="80">
                  <c:v>155.26913219389326</c:v>
                </c:pt>
                <c:pt idx="81">
                  <c:v>127.64254393412811</c:v>
                </c:pt>
                <c:pt idx="82">
                  <c:v>104.16074886706505</c:v>
                </c:pt>
                <c:pt idx="83">
                  <c:v>89.43884106432111</c:v>
                </c:pt>
                <c:pt idx="84">
                  <c:v>82.539987438741321</c:v>
                </c:pt>
                <c:pt idx="85">
                  <c:v>80.071620918333153</c:v>
                </c:pt>
                <c:pt idx="86">
                  <c:v>79.340478489149632</c:v>
                </c:pt>
                <c:pt idx="87">
                  <c:v>79.097773415339176</c:v>
                </c:pt>
                <c:pt idx="88">
                  <c:v>78.956060674609844</c:v>
                </c:pt>
                <c:pt idx="89">
                  <c:v>78.83085722518949</c:v>
                </c:pt>
                <c:pt idx="90">
                  <c:v>78.708852274717628</c:v>
                </c:pt>
                <c:pt idx="91">
                  <c:v>78.588451246209488</c:v>
                </c:pt>
                <c:pt idx="92">
                  <c:v>78.469459511193321</c:v>
                </c:pt>
                <c:pt idx="93">
                  <c:v>78.351832736729833</c:v>
                </c:pt>
                <c:pt idx="94">
                  <c:v>78.235584729016722</c:v>
                </c:pt>
                <c:pt idx="95">
                  <c:v>78.120808687961201</c:v>
                </c:pt>
                <c:pt idx="96">
                  <c:v>78.007716871190127</c:v>
                </c:pt>
                <c:pt idx="97">
                  <c:v>77.896691616854284</c:v>
                </c:pt>
                <c:pt idx="98">
                  <c:v>77.788342030121754</c:v>
                </c:pt>
                <c:pt idx="99">
                  <c:v>77.68355379839609</c:v>
                </c:pt>
                <c:pt idx="100">
                  <c:v>77.583510970742793</c:v>
                </c:pt>
                <c:pt idx="101">
                  <c:v>77.489660432028487</c:v>
                </c:pt>
                <c:pt idx="102">
                  <c:v>77.403584618541515</c:v>
                </c:pt>
                <c:pt idx="103">
                  <c:v>77.326746710278783</c:v>
                </c:pt>
                <c:pt idx="104">
                  <c:v>77.260074265995954</c:v>
                </c:pt>
                <c:pt idx="105">
                  <c:v>77.20335672328693</c:v>
                </c:pt>
                <c:pt idx="106">
                  <c:v>77.154477629376416</c:v>
                </c:pt>
                <c:pt idx="107">
                  <c:v>77.108643411995402</c:v>
                </c:pt>
                <c:pt idx="108">
                  <c:v>77.058039280378935</c:v>
                </c:pt>
                <c:pt idx="109">
                  <c:v>76.992599202006701</c:v>
                </c:pt>
                <c:pt idx="110">
                  <c:v>76.902432089449889</c:v>
                </c:pt>
                <c:pt idx="111">
                  <c:v>76.781552672802206</c:v>
                </c:pt>
                <c:pt idx="112">
                  <c:v>76.631238075250877</c:v>
                </c:pt>
                <c:pt idx="113">
                  <c:v>76.460741845136454</c:v>
                </c:pt>
                <c:pt idx="114">
                  <c:v>76.284290125965825</c:v>
                </c:pt>
                <c:pt idx="115">
                  <c:v>76.115736507199415</c:v>
                </c:pt>
                <c:pt idx="116">
                  <c:v>75.963919376353829</c:v>
                </c:pt>
                <c:pt idx="117">
                  <c:v>75.831104481111353</c:v>
                </c:pt>
                <c:pt idx="118">
                  <c:v>75.714578902764288</c:v>
                </c:pt>
                <c:pt idx="119">
                  <c:v>75.609600700659541</c:v>
                </c:pt>
                <c:pt idx="120">
                  <c:v>75.511791329279276</c:v>
                </c:pt>
                <c:pt idx="121">
                  <c:v>75.418175004110225</c:v>
                </c:pt>
                <c:pt idx="122">
                  <c:v>75.3271466702965</c:v>
                </c:pt>
                <c:pt idx="123">
                  <c:v>75.238009891711215</c:v>
                </c:pt>
                <c:pt idx="124">
                  <c:v>75.150535124788533</c:v>
                </c:pt>
                <c:pt idx="125">
                  <c:v>75.064686530254065</c:v>
                </c:pt>
                <c:pt idx="126">
                  <c:v>74.980492362326672</c:v>
                </c:pt>
                <c:pt idx="127">
                  <c:v>74.897994581004852</c:v>
                </c:pt>
                <c:pt idx="128">
                  <c:v>74.817231803451776</c:v>
                </c:pt>
                <c:pt idx="129">
                  <c:v>74.738233610318687</c:v>
                </c:pt>
                <c:pt idx="130">
                  <c:v>74.661018133197615</c:v>
                </c:pt>
                <c:pt idx="131">
                  <c:v>74.58559055845366</c:v>
                </c:pt>
                <c:pt idx="132">
                  <c:v>74.511942009055886</c:v>
                </c:pt>
                <c:pt idx="133">
                  <c:v>74.440048737800311</c:v>
                </c:pt>
                <c:pt idx="134">
                  <c:v>74.369871660630693</c:v>
                </c:pt>
                <c:pt idx="135">
                  <c:v>74.301356266043939</c:v>
                </c:pt>
                <c:pt idx="136">
                  <c:v>74.234432924511879</c:v>
                </c:pt>
                <c:pt idx="137">
                  <c:v>74.169017604612606</c:v>
                </c:pt>
                <c:pt idx="138">
                  <c:v>74.105012983482084</c:v>
                </c:pt>
                <c:pt idx="139">
                  <c:v>74.04230991995766</c:v>
                </c:pt>
                <c:pt idx="140">
                  <c:v>73.980789240904272</c:v>
                </c:pt>
                <c:pt idx="141">
                  <c:v>73.920323776094861</c:v>
                </c:pt>
                <c:pt idx="142">
                  <c:v>73.86078056583203</c:v>
                </c:pt>
                <c:pt idx="143">
                  <c:v>73.802023159052979</c:v>
                </c:pt>
                <c:pt idx="144">
                  <c:v>73.74391391831567</c:v>
                </c:pt>
                <c:pt idx="145">
                  <c:v>73.686316251706145</c:v>
                </c:pt>
                <c:pt idx="146">
                  <c:v>73.629096699783503</c:v>
                </c:pt>
                <c:pt idx="147">
                  <c:v>73.572126817290794</c:v>
                </c:pt>
                <c:pt idx="148">
                  <c:v>73.515284803378094</c:v>
                </c:pt>
                <c:pt idx="149">
                  <c:v>73.458456849293668</c:v>
                </c:pt>
                <c:pt idx="150">
                  <c:v>73.401538187727937</c:v>
                </c:pt>
                <c:pt idx="151">
                  <c:v>73.344433842222827</c:v>
                </c:pt>
                <c:pt idx="152">
                  <c:v>73.287059087494924</c:v>
                </c:pt>
                <c:pt idx="153">
                  <c:v>73.229339641636926</c:v>
                </c:pt>
                <c:pt idx="154">
                  <c:v>73.171211618697996</c:v>
                </c:pt>
                <c:pt idx="155">
                  <c:v>73.112621275079348</c:v>
                </c:pt>
                <c:pt idx="156">
                  <c:v>73.053524585689658</c:v>
                </c:pt>
                <c:pt idx="157">
                  <c:v>72.993886686196561</c:v>
                </c:pt>
                <c:pt idx="158">
                  <c:v>72.933681216379298</c:v>
                </c:pt>
                <c:pt idx="159">
                  <c:v>72.872889596956824</c:v>
                </c:pt>
                <c:pt idx="160">
                  <c:v>72.811500268750763</c:v>
                </c:pt>
                <c:pt idx="161">
                  <c:v>72.749507919017972</c:v>
                </c:pt>
                <c:pt idx="162">
                  <c:v>72.68691271557141</c:v>
                </c:pt>
                <c:pt idx="163">
                  <c:v>72.623719565153863</c:v>
                </c:pt>
                <c:pt idx="164">
                  <c:v>72.559937408620499</c:v>
                </c:pt>
                <c:pt idx="165">
                  <c:v>72.495578561951618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89.183592951546984</c:v>
                </c:pt>
                <c:pt idx="1">
                  <c:v>89.334221090846555</c:v>
                </c:pt>
                <c:pt idx="2">
                  <c:v>89.483013993729159</c:v>
                </c:pt>
                <c:pt idx="3">
                  <c:v>89.629741666154004</c:v>
                </c:pt>
                <c:pt idx="4">
                  <c:v>89.774150053309228</c:v>
                </c:pt>
                <c:pt idx="5">
                  <c:v>89.915959203608381</c:v>
                </c:pt>
                <c:pt idx="6">
                  <c:v>90.054861426229024</c:v>
                </c:pt>
                <c:pt idx="7">
                  <c:v>90.190519477134259</c:v>
                </c:pt>
                <c:pt idx="8">
                  <c:v>90.322564817018247</c:v>
                </c:pt>
                <c:pt idx="9">
                  <c:v>90.450595994140315</c:v>
                </c:pt>
                <c:pt idx="10">
                  <c:v>90.574177215478926</c:v>
                </c:pt>
                <c:pt idx="11">
                  <c:v>90.692837180870455</c:v>
                </c:pt>
                <c:pt idx="12">
                  <c:v>90.80606826652371</c:v>
                </c:pt>
                <c:pt idx="13">
                  <c:v>90.913326156101007</c:v>
                </c:pt>
                <c:pt idx="14">
                  <c:v>91.014030028856652</c:v>
                </c:pt>
                <c:pt idx="15">
                  <c:v>91.1075634243671</c:v>
                </c:pt>
                <c:pt idx="16">
                  <c:v>91.193275911219388</c:v>
                </c:pt>
                <c:pt idx="17">
                  <c:v>91.270485691490123</c:v>
                </c:pt>
                <c:pt idx="18">
                  <c:v>91.338483272609807</c:v>
                </c:pt>
                <c:pt idx="19">
                  <c:v>91.396536331778506</c:v>
                </c:pt>
                <c:pt idx="20">
                  <c:v>91.443895883929514</c:v>
                </c:pt>
                <c:pt idx="21">
                  <c:v>91.479803840807691</c:v>
                </c:pt>
                <c:pt idx="22">
                  <c:v>91.503502014723523</c:v>
                </c:pt>
                <c:pt idx="23">
                  <c:v>91.514242575029755</c:v>
                </c:pt>
                <c:pt idx="24">
                  <c:v>91.511299908036392</c:v>
                </c:pt>
                <c:pt idx="25">
                  <c:v>91.493983762486209</c:v>
                </c:pt>
                <c:pt idx="26">
                  <c:v>91.461653484517555</c:v>
                </c:pt>
                <c:pt idx="27">
                  <c:v>91.4137330611983</c:v>
                </c:pt>
                <c:pt idx="28">
                  <c:v>91.349726604574016</c:v>
                </c:pt>
                <c:pt idx="29">
                  <c:v>91.269233824440889</c:v>
                </c:pt>
                <c:pt idx="30">
                  <c:v>91.171964964566016</c:v>
                </c:pt>
                <c:pt idx="31">
                  <c:v>91.05775462137035</c:v>
                </c:pt>
                <c:pt idx="32">
                  <c:v>90.926573833746318</c:v>
                </c:pt>
                <c:pt idx="33">
                  <c:v>90.778539834510696</c:v>
                </c:pt>
                <c:pt idx="34">
                  <c:v>90.613922893097097</c:v>
                </c:pt>
                <c:pt idx="35">
                  <c:v>90.433149757969829</c:v>
                </c:pt>
                <c:pt idx="36">
                  <c:v>90.236803325024354</c:v>
                </c:pt>
                <c:pt idx="37">
                  <c:v>90.025618310291165</c:v>
                </c:pt>
                <c:pt idx="38">
                  <c:v>89.800472883144323</c:v>
                </c:pt>
                <c:pt idx="39">
                  <c:v>89.562376408251794</c:v>
                </c:pt>
                <c:pt idx="40">
                  <c:v>89.312453636742291</c:v>
                </c:pt>
                <c:pt idx="41">
                  <c:v>89.051925864718314</c:v>
                </c:pt>
                <c:pt idx="42">
                  <c:v>88.782089726291062</c:v>
                </c:pt>
                <c:pt idx="43">
                  <c:v>88.504294397091414</c:v>
                </c:pt>
                <c:pt idx="44">
                  <c:v>88.219918044740396</c:v>
                </c:pt>
                <c:pt idx="45">
                  <c:v>87.930344371598238</c:v>
                </c:pt>
                <c:pt idx="46">
                  <c:v>87.636940053586329</c:v>
                </c:pt>
                <c:pt idx="47">
                  <c:v>87.341033792762261</c:v>
                </c:pt>
                <c:pt idx="48">
                  <c:v>87.043897579909938</c:v>
                </c:pt>
                <c:pt idx="49">
                  <c:v>86.746730618265573</c:v>
                </c:pt>
                <c:pt idx="50">
                  <c:v>86.450646203067691</c:v>
                </c:pt>
                <c:pt idx="51">
                  <c:v>86.15666169586332</c:v>
                </c:pt>
                <c:pt idx="52">
                  <c:v>85.865691587781853</c:v>
                </c:pt>
                <c:pt idx="53">
                  <c:v>85.578543520315705</c:v>
                </c:pt>
                <c:pt idx="54">
                  <c:v>85.295917030787564</c:v>
                </c:pt>
                <c:pt idx="55">
                  <c:v>85.018404715160287</c:v>
                </c:pt>
                <c:pt idx="56">
                  <c:v>84.746495453213754</c:v>
                </c:pt>
                <c:pt idx="57">
                  <c:v>84.480579318444867</c:v>
                </c:pt>
                <c:pt idx="58">
                  <c:v>84.220953794014363</c:v>
                </c:pt>
                <c:pt idx="59">
                  <c:v>83.967830932513095</c:v>
                </c:pt>
                <c:pt idx="60">
                  <c:v>83.721345126810306</c:v>
                </c:pt>
                <c:pt idx="61">
                  <c:v>83.481561197457921</c:v>
                </c:pt>
                <c:pt idx="62">
                  <c:v>83.24848254517191</c:v>
                </c:pt>
                <c:pt idx="63">
                  <c:v>83.022059161523885</c:v>
                </c:pt>
                <c:pt idx="64">
                  <c:v>82.802195334575714</c:v>
                </c:pt>
                <c:pt idx="65">
                  <c:v>82.588756926897204</c:v>
                </c:pt>
                <c:pt idx="66">
                  <c:v>82.38157813998167</c:v>
                </c:pt>
                <c:pt idx="67">
                  <c:v>82.180467710822867</c:v>
                </c:pt>
                <c:pt idx="68">
                  <c:v>81.985214513089204</c:v>
                </c:pt>
                <c:pt idx="69">
                  <c:v>81.795592557009485</c:v>
                </c:pt>
                <c:pt idx="70">
                  <c:v>81.611365399087049</c:v>
                </c:pt>
                <c:pt idx="71">
                  <c:v>81.432289985548849</c:v>
                </c:pt>
                <c:pt idx="72">
                  <c:v>81.258119962559732</c:v>
                </c:pt>
                <c:pt idx="73">
                  <c:v>81.088608492254892</c:v>
                </c:pt>
                <c:pt idx="74">
                  <c:v>80.923510617124123</c:v>
                </c:pt>
                <c:pt idx="75">
                  <c:v>80.762585216733456</c:v>
                </c:pt>
                <c:pt idx="76">
                  <c:v>80.60559660065735</c:v>
                </c:pt>
                <c:pt idx="77">
                  <c:v>80.452315780218157</c:v>
                </c:pt>
                <c:pt idx="78">
                  <c:v>80.302521459525764</c:v>
                </c:pt>
                <c:pt idx="79">
                  <c:v>80.156000783660531</c:v>
                </c:pt>
                <c:pt idx="80">
                  <c:v>80.012549878864931</c:v>
                </c:pt>
                <c:pt idx="81">
                  <c:v>79.871974216481277</c:v>
                </c:pt>
                <c:pt idx="82">
                  <c:v>79.734088829224959</c:v>
                </c:pt>
                <c:pt idx="83">
                  <c:v>79.598718405309725</c:v>
                </c:pt>
                <c:pt idx="84">
                  <c:v>79.465697283013753</c:v>
                </c:pt>
                <c:pt idx="85">
                  <c:v>79.334869365534573</c:v>
                </c:pt>
                <c:pt idx="86">
                  <c:v>79.2060879734547</c:v>
                </c:pt>
                <c:pt idx="87">
                  <c:v>79.079215649839</c:v>
                </c:pt>
                <c:pt idx="88">
                  <c:v>78.954123930911749</c:v>
                </c:pt>
                <c:pt idx="89">
                  <c:v>78.830693093408499</c:v>
                </c:pt>
                <c:pt idx="90">
                  <c:v>78.708811888054584</c:v>
                </c:pt>
                <c:pt idx="91">
                  <c:v>78.588377267172575</c:v>
                </c:pt>
                <c:pt idx="92">
                  <c:v>78.469294113145594</c:v>
                </c:pt>
                <c:pt idx="93">
                  <c:v>78.351474973347365</c:v>
                </c:pt>
                <c:pt idx="94">
                  <c:v>78.234839806166647</c:v>
                </c:pt>
                <c:pt idx="95">
                  <c:v>78.119315741888542</c:v>
                </c:pt>
                <c:pt idx="96">
                  <c:v>78.004836861425801</c:v>
                </c:pt>
                <c:pt idx="97">
                  <c:v>77.891343995197488</c:v>
                </c:pt>
                <c:pt idx="98">
                  <c:v>77.778784543814396</c:v>
                </c:pt>
                <c:pt idx="99">
                  <c:v>77.667112321626647</c:v>
                </c:pt>
                <c:pt idx="100">
                  <c:v>77.556287423603848</c:v>
                </c:pt>
                <c:pt idx="101">
                  <c:v>77.446276115427963</c:v>
                </c:pt>
                <c:pt idx="102">
                  <c:v>77.33705074607272</c:v>
                </c:pt>
                <c:pt idx="103">
                  <c:v>77.228589681494029</c:v>
                </c:pt>
                <c:pt idx="104">
                  <c:v>77.120877257356739</c:v>
                </c:pt>
                <c:pt idx="105">
                  <c:v>77.013903747952057</c:v>
                </c:pt>
                <c:pt idx="106">
                  <c:v>76.907665347608727</c:v>
                </c:pt>
                <c:pt idx="107">
                  <c:v>76.802164159961421</c:v>
                </c:pt>
                <c:pt idx="108">
                  <c:v>76.697408189405479</c:v>
                </c:pt>
                <c:pt idx="109">
                  <c:v>76.593411327946356</c:v>
                </c:pt>
                <c:pt idx="110">
                  <c:v>76.490193329453973</c:v>
                </c:pt>
                <c:pt idx="111">
                  <c:v>76.387779762082786</c:v>
                </c:pt>
                <c:pt idx="112">
                  <c:v>76.286201928356633</c:v>
                </c:pt>
                <c:pt idx="113">
                  <c:v>76.185496741197611</c:v>
                </c:pt>
                <c:pt idx="114">
                  <c:v>76.085706543076</c:v>
                </c:pt>
                <c:pt idx="115">
                  <c:v>75.986878854568559</c:v>
                </c:pt>
                <c:pt idx="116">
                  <c:v>75.889066038053002</c:v>
                </c:pt>
                <c:pt idx="117">
                  <c:v>75.792324862172393</c:v>
                </c:pt>
                <c:pt idx="118">
                  <c:v>75.696715953230125</c:v>
                </c:pt>
                <c:pt idx="119">
                  <c:v>75.602303120983635</c:v>
                </c:pt>
                <c:pt idx="120">
                  <c:v>75.5091525485538</c:v>
                </c:pt>
                <c:pt idx="121">
                  <c:v>75.41733183949647</c:v>
                </c:pt>
                <c:pt idx="122">
                  <c:v>75.326908919598097</c:v>
                </c:pt>
                <c:pt idx="123">
                  <c:v>75.237950796696538</c:v>
                </c:pt>
                <c:pt idx="124">
                  <c:v>75.150522188746976</c:v>
                </c:pt>
                <c:pt idx="125">
                  <c:v>75.064684038290821</c:v>
                </c:pt>
                <c:pt idx="126">
                  <c:v>74.980491940151126</c:v>
                </c:pt>
                <c:pt idx="127">
                  <c:v>74.897994518138177</c:v>
                </c:pt>
                <c:pt idx="128">
                  <c:v>74.817231795227002</c:v>
                </c:pt>
                <c:pt idx="129">
                  <c:v>74.73823360937368</c:v>
                </c:pt>
                <c:pt idx="130">
                  <c:v>74.661018133102289</c:v>
                </c:pt>
                <c:pt idx="131">
                  <c:v>74.585590558445219</c:v>
                </c:pt>
                <c:pt idx="132">
                  <c:v>74.511942009055232</c:v>
                </c:pt>
                <c:pt idx="133">
                  <c:v>74.440048737800268</c:v>
                </c:pt>
                <c:pt idx="134">
                  <c:v>74.369871660630693</c:v>
                </c:pt>
                <c:pt idx="135">
                  <c:v>74.301356266043939</c:v>
                </c:pt>
                <c:pt idx="136">
                  <c:v>74.234432924511879</c:v>
                </c:pt>
                <c:pt idx="137">
                  <c:v>74.169017604612606</c:v>
                </c:pt>
                <c:pt idx="138">
                  <c:v>74.105012983482084</c:v>
                </c:pt>
                <c:pt idx="139">
                  <c:v>74.04230991995766</c:v>
                </c:pt>
                <c:pt idx="140">
                  <c:v>73.980789240904272</c:v>
                </c:pt>
                <c:pt idx="141">
                  <c:v>73.920323776094861</c:v>
                </c:pt>
                <c:pt idx="142">
                  <c:v>73.86078056583203</c:v>
                </c:pt>
                <c:pt idx="143">
                  <c:v>73.802023159052979</c:v>
                </c:pt>
                <c:pt idx="144">
                  <c:v>73.74391391831567</c:v>
                </c:pt>
                <c:pt idx="145">
                  <c:v>73.686316251706145</c:v>
                </c:pt>
                <c:pt idx="146">
                  <c:v>73.629096699783503</c:v>
                </c:pt>
                <c:pt idx="147">
                  <c:v>73.572126817290794</c:v>
                </c:pt>
                <c:pt idx="148">
                  <c:v>73.515284803378094</c:v>
                </c:pt>
                <c:pt idx="149">
                  <c:v>73.458456849293668</c:v>
                </c:pt>
                <c:pt idx="150">
                  <c:v>73.401538187727937</c:v>
                </c:pt>
                <c:pt idx="151">
                  <c:v>73.344433842222827</c:v>
                </c:pt>
                <c:pt idx="152">
                  <c:v>73.287059087494924</c:v>
                </c:pt>
                <c:pt idx="153">
                  <c:v>73.229339641636926</c:v>
                </c:pt>
                <c:pt idx="154">
                  <c:v>73.171211618697996</c:v>
                </c:pt>
                <c:pt idx="155">
                  <c:v>73.112621275079348</c:v>
                </c:pt>
                <c:pt idx="156">
                  <c:v>73.053524585689658</c:v>
                </c:pt>
                <c:pt idx="157">
                  <c:v>72.993886686196561</c:v>
                </c:pt>
                <c:pt idx="158">
                  <c:v>72.933681216379298</c:v>
                </c:pt>
                <c:pt idx="159">
                  <c:v>72.872889596956824</c:v>
                </c:pt>
                <c:pt idx="160">
                  <c:v>72.811500268750763</c:v>
                </c:pt>
                <c:pt idx="161">
                  <c:v>72.749507919017972</c:v>
                </c:pt>
                <c:pt idx="162">
                  <c:v>72.68691271557141</c:v>
                </c:pt>
                <c:pt idx="163">
                  <c:v>72.623719565153863</c:v>
                </c:pt>
                <c:pt idx="164">
                  <c:v>72.559937408620499</c:v>
                </c:pt>
                <c:pt idx="165">
                  <c:v>72.495578561951618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91.087999999999994</c:v>
                </c:pt>
                <c:pt idx="1">
                  <c:v>89.614000000000004</c:v>
                </c:pt>
                <c:pt idx="2">
                  <c:v>91.649000000000001</c:v>
                </c:pt>
                <c:pt idx="3">
                  <c:v>89.087999999999994</c:v>
                </c:pt>
                <c:pt idx="4">
                  <c:v>89.123000000000005</c:v>
                </c:pt>
                <c:pt idx="5">
                  <c:v>88.525999999999996</c:v>
                </c:pt>
                <c:pt idx="6">
                  <c:v>87.491</c:v>
                </c:pt>
                <c:pt idx="7">
                  <c:v>89.298000000000002</c:v>
                </c:pt>
                <c:pt idx="8">
                  <c:v>90.174999999999997</c:v>
                </c:pt>
                <c:pt idx="9">
                  <c:v>88.789000000000001</c:v>
                </c:pt>
                <c:pt idx="10">
                  <c:v>88.052999999999997</c:v>
                </c:pt>
                <c:pt idx="11">
                  <c:v>88.93</c:v>
                </c:pt>
                <c:pt idx="12">
                  <c:v>87.367999999999995</c:v>
                </c:pt>
                <c:pt idx="13">
                  <c:v>89.543999999999997</c:v>
                </c:pt>
                <c:pt idx="14">
                  <c:v>88.123000000000005</c:v>
                </c:pt>
                <c:pt idx="15">
                  <c:v>89.736999999999995</c:v>
                </c:pt>
                <c:pt idx="16">
                  <c:v>90.807000000000002</c:v>
                </c:pt>
                <c:pt idx="17">
                  <c:v>88.245999999999995</c:v>
                </c:pt>
                <c:pt idx="18">
                  <c:v>87.93</c:v>
                </c:pt>
                <c:pt idx="19">
                  <c:v>89.332999999999998</c:v>
                </c:pt>
                <c:pt idx="20">
                  <c:v>89</c:v>
                </c:pt>
                <c:pt idx="21">
                  <c:v>88.034999999999997</c:v>
                </c:pt>
                <c:pt idx="22">
                  <c:v>89.474000000000004</c:v>
                </c:pt>
                <c:pt idx="23">
                  <c:v>90.754000000000005</c:v>
                </c:pt>
                <c:pt idx="24">
                  <c:v>89.772000000000006</c:v>
                </c:pt>
                <c:pt idx="25">
                  <c:v>88.807000000000002</c:v>
                </c:pt>
                <c:pt idx="26">
                  <c:v>89.491</c:v>
                </c:pt>
                <c:pt idx="27">
                  <c:v>90.683999999999997</c:v>
                </c:pt>
                <c:pt idx="28">
                  <c:v>91.474000000000004</c:v>
                </c:pt>
                <c:pt idx="29">
                  <c:v>91.649000000000001</c:v>
                </c:pt>
                <c:pt idx="30">
                  <c:v>91.667000000000002</c:v>
                </c:pt>
                <c:pt idx="31">
                  <c:v>91.632000000000005</c:v>
                </c:pt>
                <c:pt idx="32">
                  <c:v>91.947000000000003</c:v>
                </c:pt>
                <c:pt idx="33">
                  <c:v>94.07</c:v>
                </c:pt>
                <c:pt idx="34">
                  <c:v>93.474000000000004</c:v>
                </c:pt>
                <c:pt idx="35">
                  <c:v>94.561000000000007</c:v>
                </c:pt>
                <c:pt idx="36">
                  <c:v>95.825000000000003</c:v>
                </c:pt>
                <c:pt idx="37">
                  <c:v>95.192999999999998</c:v>
                </c:pt>
                <c:pt idx="38">
                  <c:v>98.965000000000003</c:v>
                </c:pt>
                <c:pt idx="39">
                  <c:v>99.07</c:v>
                </c:pt>
                <c:pt idx="40">
                  <c:v>104.456</c:v>
                </c:pt>
                <c:pt idx="41">
                  <c:v>103.316</c:v>
                </c:pt>
                <c:pt idx="42">
                  <c:v>105.053</c:v>
                </c:pt>
                <c:pt idx="43">
                  <c:v>110.842</c:v>
                </c:pt>
                <c:pt idx="44">
                  <c:v>113.018</c:v>
                </c:pt>
                <c:pt idx="45">
                  <c:v>115.684</c:v>
                </c:pt>
                <c:pt idx="46">
                  <c:v>122.947</c:v>
                </c:pt>
                <c:pt idx="47">
                  <c:v>130.57900000000001</c:v>
                </c:pt>
                <c:pt idx="48">
                  <c:v>139.965</c:v>
                </c:pt>
                <c:pt idx="49">
                  <c:v>152.78899999999999</c:v>
                </c:pt>
                <c:pt idx="50">
                  <c:v>166.49100000000001</c:v>
                </c:pt>
                <c:pt idx="51">
                  <c:v>179.965</c:v>
                </c:pt>
                <c:pt idx="52">
                  <c:v>196.15799999999999</c:v>
                </c:pt>
                <c:pt idx="53">
                  <c:v>209.43899999999999</c:v>
                </c:pt>
                <c:pt idx="54">
                  <c:v>219.018</c:v>
                </c:pt>
                <c:pt idx="55">
                  <c:v>225.57900000000001</c:v>
                </c:pt>
                <c:pt idx="56">
                  <c:v>226.298</c:v>
                </c:pt>
                <c:pt idx="57">
                  <c:v>224.333</c:v>
                </c:pt>
                <c:pt idx="58">
                  <c:v>214.93</c:v>
                </c:pt>
                <c:pt idx="59">
                  <c:v>203.07</c:v>
                </c:pt>
                <c:pt idx="60">
                  <c:v>180.982</c:v>
                </c:pt>
                <c:pt idx="61">
                  <c:v>157.12299999999999</c:v>
                </c:pt>
                <c:pt idx="62">
                  <c:v>133.22800000000001</c:v>
                </c:pt>
                <c:pt idx="63">
                  <c:v>111.56100000000001</c:v>
                </c:pt>
                <c:pt idx="64">
                  <c:v>96.596000000000004</c:v>
                </c:pt>
                <c:pt idx="65">
                  <c:v>96.350999999999999</c:v>
                </c:pt>
                <c:pt idx="66">
                  <c:v>99.894999999999996</c:v>
                </c:pt>
                <c:pt idx="67">
                  <c:v>99.596000000000004</c:v>
                </c:pt>
                <c:pt idx="68">
                  <c:v>104.246</c:v>
                </c:pt>
                <c:pt idx="69">
                  <c:v>112</c:v>
                </c:pt>
                <c:pt idx="70">
                  <c:v>118.649</c:v>
                </c:pt>
                <c:pt idx="71">
                  <c:v>129.351</c:v>
                </c:pt>
                <c:pt idx="72">
                  <c:v>141.08799999999999</c:v>
                </c:pt>
                <c:pt idx="73">
                  <c:v>150.702</c:v>
                </c:pt>
                <c:pt idx="74">
                  <c:v>162.36799999999999</c:v>
                </c:pt>
                <c:pt idx="75">
                  <c:v>170.63200000000001</c:v>
                </c:pt>
                <c:pt idx="76">
                  <c:v>178.018</c:v>
                </c:pt>
                <c:pt idx="77">
                  <c:v>181.19300000000001</c:v>
                </c:pt>
                <c:pt idx="78">
                  <c:v>179.47399999999999</c:v>
                </c:pt>
                <c:pt idx="79">
                  <c:v>174.87700000000001</c:v>
                </c:pt>
                <c:pt idx="80">
                  <c:v>162.77199999999999</c:v>
                </c:pt>
                <c:pt idx="81">
                  <c:v>144.316</c:v>
                </c:pt>
                <c:pt idx="82">
                  <c:v>123.053</c:v>
                </c:pt>
                <c:pt idx="83">
                  <c:v>110.298</c:v>
                </c:pt>
                <c:pt idx="84">
                  <c:v>94.052999999999997</c:v>
                </c:pt>
                <c:pt idx="85">
                  <c:v>84.876999999999995</c:v>
                </c:pt>
                <c:pt idx="86">
                  <c:v>82.034999999999997</c:v>
                </c:pt>
                <c:pt idx="87">
                  <c:v>78.772000000000006</c:v>
                </c:pt>
                <c:pt idx="88">
                  <c:v>80.158000000000001</c:v>
                </c:pt>
                <c:pt idx="89">
                  <c:v>77.561000000000007</c:v>
                </c:pt>
                <c:pt idx="90">
                  <c:v>80.736999999999995</c:v>
                </c:pt>
                <c:pt idx="91">
                  <c:v>81.525999999999996</c:v>
                </c:pt>
                <c:pt idx="92">
                  <c:v>80.525999999999996</c:v>
                </c:pt>
                <c:pt idx="93">
                  <c:v>81.123000000000005</c:v>
                </c:pt>
                <c:pt idx="94">
                  <c:v>78.227999999999994</c:v>
                </c:pt>
                <c:pt idx="95">
                  <c:v>78.509</c:v>
                </c:pt>
                <c:pt idx="96">
                  <c:v>79.649000000000001</c:v>
                </c:pt>
                <c:pt idx="97">
                  <c:v>78.561000000000007</c:v>
                </c:pt>
                <c:pt idx="98">
                  <c:v>78.14</c:v>
                </c:pt>
                <c:pt idx="99">
                  <c:v>79.683999999999997</c:v>
                </c:pt>
                <c:pt idx="100">
                  <c:v>80.158000000000001</c:v>
                </c:pt>
                <c:pt idx="101">
                  <c:v>76.807000000000002</c:v>
                </c:pt>
                <c:pt idx="102">
                  <c:v>80.632000000000005</c:v>
                </c:pt>
                <c:pt idx="103">
                  <c:v>77.772000000000006</c:v>
                </c:pt>
                <c:pt idx="104">
                  <c:v>79.807000000000002</c:v>
                </c:pt>
                <c:pt idx="105">
                  <c:v>81.789000000000001</c:v>
                </c:pt>
                <c:pt idx="106">
                  <c:v>78.965000000000003</c:v>
                </c:pt>
                <c:pt idx="107">
                  <c:v>80.192999999999998</c:v>
                </c:pt>
                <c:pt idx="108">
                  <c:v>80.930000000000007</c:v>
                </c:pt>
                <c:pt idx="109">
                  <c:v>80.456000000000003</c:v>
                </c:pt>
                <c:pt idx="110">
                  <c:v>82.561000000000007</c:v>
                </c:pt>
                <c:pt idx="111">
                  <c:v>78.632000000000005</c:v>
                </c:pt>
                <c:pt idx="112">
                  <c:v>78.456000000000003</c:v>
                </c:pt>
                <c:pt idx="113">
                  <c:v>79</c:v>
                </c:pt>
                <c:pt idx="114">
                  <c:v>78.825000000000003</c:v>
                </c:pt>
                <c:pt idx="115">
                  <c:v>76.263000000000005</c:v>
                </c:pt>
                <c:pt idx="116">
                  <c:v>77.596000000000004</c:v>
                </c:pt>
                <c:pt idx="117">
                  <c:v>75.316000000000003</c:v>
                </c:pt>
                <c:pt idx="118">
                  <c:v>76.474000000000004</c:v>
                </c:pt>
                <c:pt idx="119">
                  <c:v>75</c:v>
                </c:pt>
                <c:pt idx="120">
                  <c:v>73.614000000000004</c:v>
                </c:pt>
                <c:pt idx="121">
                  <c:v>73.876999999999995</c:v>
                </c:pt>
                <c:pt idx="122">
                  <c:v>74.649000000000001</c:v>
                </c:pt>
                <c:pt idx="123">
                  <c:v>72.825000000000003</c:v>
                </c:pt>
                <c:pt idx="124">
                  <c:v>74.052999999999997</c:v>
                </c:pt>
                <c:pt idx="125">
                  <c:v>74.596000000000004</c:v>
                </c:pt>
                <c:pt idx="126">
                  <c:v>75.561000000000007</c:v>
                </c:pt>
                <c:pt idx="127">
                  <c:v>74.087999999999994</c:v>
                </c:pt>
                <c:pt idx="128">
                  <c:v>76.018000000000001</c:v>
                </c:pt>
                <c:pt idx="129">
                  <c:v>73.438999999999993</c:v>
                </c:pt>
                <c:pt idx="130">
                  <c:v>74.052999999999997</c:v>
                </c:pt>
                <c:pt idx="131">
                  <c:v>74.298000000000002</c:v>
                </c:pt>
                <c:pt idx="132">
                  <c:v>73.474000000000004</c:v>
                </c:pt>
                <c:pt idx="133">
                  <c:v>74.210999999999999</c:v>
                </c:pt>
                <c:pt idx="134">
                  <c:v>75.701999999999998</c:v>
                </c:pt>
                <c:pt idx="135">
                  <c:v>75.825000000000003</c:v>
                </c:pt>
                <c:pt idx="136">
                  <c:v>73.736999999999995</c:v>
                </c:pt>
                <c:pt idx="137">
                  <c:v>76.807000000000002</c:v>
                </c:pt>
                <c:pt idx="138">
                  <c:v>77.385999999999996</c:v>
                </c:pt>
                <c:pt idx="139">
                  <c:v>76.825000000000003</c:v>
                </c:pt>
                <c:pt idx="140">
                  <c:v>75.632000000000005</c:v>
                </c:pt>
                <c:pt idx="141">
                  <c:v>75.456000000000003</c:v>
                </c:pt>
                <c:pt idx="142">
                  <c:v>74.543999999999997</c:v>
                </c:pt>
                <c:pt idx="143">
                  <c:v>73.316000000000003</c:v>
                </c:pt>
                <c:pt idx="144">
                  <c:v>76.807000000000002</c:v>
                </c:pt>
                <c:pt idx="145">
                  <c:v>71.245999999999995</c:v>
                </c:pt>
                <c:pt idx="146">
                  <c:v>74.281000000000006</c:v>
                </c:pt>
                <c:pt idx="147">
                  <c:v>70.683999999999997</c:v>
                </c:pt>
                <c:pt idx="148">
                  <c:v>71.174999999999997</c:v>
                </c:pt>
                <c:pt idx="149">
                  <c:v>71.474000000000004</c:v>
                </c:pt>
                <c:pt idx="150">
                  <c:v>74.332999999999998</c:v>
                </c:pt>
                <c:pt idx="151">
                  <c:v>72.018000000000001</c:v>
                </c:pt>
                <c:pt idx="152">
                  <c:v>72.192999999999998</c:v>
                </c:pt>
                <c:pt idx="153">
                  <c:v>72.421000000000006</c:v>
                </c:pt>
                <c:pt idx="154">
                  <c:v>72.210999999999999</c:v>
                </c:pt>
                <c:pt idx="155">
                  <c:v>71.245999999999995</c:v>
                </c:pt>
                <c:pt idx="156">
                  <c:v>72.245999999999995</c:v>
                </c:pt>
                <c:pt idx="157">
                  <c:v>72.069999999999993</c:v>
                </c:pt>
                <c:pt idx="158">
                  <c:v>72.174999999999997</c:v>
                </c:pt>
                <c:pt idx="159">
                  <c:v>69.158000000000001</c:v>
                </c:pt>
                <c:pt idx="160">
                  <c:v>70.947000000000003</c:v>
                </c:pt>
                <c:pt idx="161">
                  <c:v>72.332999999999998</c:v>
                </c:pt>
                <c:pt idx="162">
                  <c:v>72.034999999999997</c:v>
                </c:pt>
                <c:pt idx="163">
                  <c:v>71.667000000000002</c:v>
                </c:pt>
                <c:pt idx="164">
                  <c:v>70.298000000000002</c:v>
                </c:pt>
                <c:pt idx="165">
                  <c:v>71.807000000000002</c:v>
                </c:pt>
                <c:pt idx="166">
                  <c:v>71.947000000000003</c:v>
                </c:pt>
                <c:pt idx="167">
                  <c:v>71.087999999999994</c:v>
                </c:pt>
                <c:pt idx="168">
                  <c:v>71.298000000000002</c:v>
                </c:pt>
                <c:pt idx="169">
                  <c:v>71.578999999999994</c:v>
                </c:pt>
                <c:pt idx="170">
                  <c:v>71.403999999999996</c:v>
                </c:pt>
                <c:pt idx="171">
                  <c:v>71.754000000000005</c:v>
                </c:pt>
                <c:pt idx="172">
                  <c:v>70.474000000000004</c:v>
                </c:pt>
                <c:pt idx="173">
                  <c:v>75.525999999999996</c:v>
                </c:pt>
                <c:pt idx="174">
                  <c:v>72.789000000000001</c:v>
                </c:pt>
                <c:pt idx="175">
                  <c:v>70.052999999999997</c:v>
                </c:pt>
                <c:pt idx="176">
                  <c:v>71.474000000000004</c:v>
                </c:pt>
                <c:pt idx="177">
                  <c:v>71.543999999999997</c:v>
                </c:pt>
                <c:pt idx="178">
                  <c:v>72.632000000000005</c:v>
                </c:pt>
                <c:pt idx="179">
                  <c:v>70.456000000000003</c:v>
                </c:pt>
                <c:pt idx="180">
                  <c:v>71.632000000000005</c:v>
                </c:pt>
                <c:pt idx="181">
                  <c:v>71.86</c:v>
                </c:pt>
                <c:pt idx="182">
                  <c:v>69.894999999999996</c:v>
                </c:pt>
                <c:pt idx="183">
                  <c:v>72.965000000000003</c:v>
                </c:pt>
                <c:pt idx="184">
                  <c:v>72.614000000000004</c:v>
                </c:pt>
                <c:pt idx="185">
                  <c:v>74.018000000000001</c:v>
                </c:pt>
                <c:pt idx="186">
                  <c:v>69.614000000000004</c:v>
                </c:pt>
                <c:pt idx="187">
                  <c:v>72.14</c:v>
                </c:pt>
                <c:pt idx="188">
                  <c:v>73.14</c:v>
                </c:pt>
                <c:pt idx="189">
                  <c:v>73.174999999999997</c:v>
                </c:pt>
                <c:pt idx="190">
                  <c:v>71.578999999999994</c:v>
                </c:pt>
                <c:pt idx="191">
                  <c:v>70.649000000000001</c:v>
                </c:pt>
                <c:pt idx="192">
                  <c:v>70.701999999999998</c:v>
                </c:pt>
                <c:pt idx="193">
                  <c:v>73.825000000000003</c:v>
                </c:pt>
                <c:pt idx="194">
                  <c:v>70.245999999999995</c:v>
                </c:pt>
                <c:pt idx="195">
                  <c:v>71.298000000000002</c:v>
                </c:pt>
                <c:pt idx="196">
                  <c:v>71.474000000000004</c:v>
                </c:pt>
                <c:pt idx="197">
                  <c:v>70.367999999999995</c:v>
                </c:pt>
                <c:pt idx="198">
                  <c:v>69.930000000000007</c:v>
                </c:pt>
                <c:pt idx="199">
                  <c:v>71.491</c:v>
                </c:pt>
                <c:pt idx="200">
                  <c:v>73.227999999999994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87.082865597355763</c:v>
                </c:pt>
                <c:pt idx="1">
                  <c:v>87.297373518051572</c:v>
                </c:pt>
                <c:pt idx="2">
                  <c:v>87.511657854596592</c:v>
                </c:pt>
                <c:pt idx="3">
                  <c:v>87.725610527324633</c:v>
                </c:pt>
                <c:pt idx="4">
                  <c:v>87.939105996908793</c:v>
                </c:pt>
                <c:pt idx="5">
                  <c:v>88.151999251595058</c:v>
                </c:pt>
                <c:pt idx="6">
                  <c:v>88.364123650290779</c:v>
                </c:pt>
                <c:pt idx="7">
                  <c:v>88.575288629200131</c:v>
                </c:pt>
                <c:pt idx="8">
                  <c:v>88.785277285502687</c:v>
                </c:pt>
                <c:pt idx="9">
                  <c:v>88.993843858954833</c:v>
                </c:pt>
                <c:pt idx="10">
                  <c:v>89.200711141762753</c:v>
                </c:pt>
                <c:pt idx="11">
                  <c:v>89.405567859432367</c:v>
                </c:pt>
                <c:pt idx="12">
                  <c:v>89.608066081933217</c:v>
                </c:pt>
                <c:pt idx="13">
                  <c:v>89.807818747818928</c:v>
                </c:pt>
                <c:pt idx="14">
                  <c:v>90.004397418097966</c:v>
                </c:pt>
                <c:pt idx="15">
                  <c:v>90.197330428776752</c:v>
                </c:pt>
                <c:pt idx="16">
                  <c:v>90.386101693043472</c:v>
                </c:pt>
                <c:pt idx="17">
                  <c:v>90.570150535462972</c:v>
                </c:pt>
                <c:pt idx="18">
                  <c:v>90.748873151968596</c:v>
                </c:pt>
                <c:pt idx="19">
                  <c:v>90.921626627562858</c:v>
                </c:pt>
                <c:pt idx="20">
                  <c:v>91.087736976794005</c:v>
                </c:pt>
                <c:pt idx="21">
                  <c:v>91.246513495828239</c:v>
                </c:pt>
                <c:pt idx="22">
                  <c:v>91.397272955897549</c:v>
                </c:pt>
                <c:pt idx="23">
                  <c:v>91.539378982841527</c:v>
                </c:pt>
                <c:pt idx="24">
                  <c:v>91.672304533106256</c:v>
                </c:pt>
                <c:pt idx="25">
                  <c:v>91.795728864157468</c:v>
                </c:pt>
                <c:pt idx="26">
                  <c:v>91.909684924854105</c:v>
                </c:pt>
                <c:pt idx="27">
                  <c:v>92.014778647406942</c:v>
                </c:pt>
                <c:pt idx="28">
                  <c:v>92.112507957781489</c:v>
                </c:pt>
                <c:pt idx="29">
                  <c:v>92.205715812154651</c:v>
                </c:pt>
                <c:pt idx="30">
                  <c:v>92.299217066174165</c:v>
                </c:pt>
                <c:pt idx="31">
                  <c:v>92.40064169050936</c:v>
                </c:pt>
                <c:pt idx="32">
                  <c:v>92.521534245658771</c:v>
                </c:pt>
                <c:pt idx="33">
                  <c:v>92.67873846952169</c:v>
                </c:pt>
                <c:pt idx="34">
                  <c:v>92.896072815645908</c:v>
                </c:pt>
                <c:pt idx="35">
                  <c:v>93.206264537698871</c:v>
                </c:pt>
                <c:pt idx="36">
                  <c:v>93.653054285357811</c:v>
                </c:pt>
                <c:pt idx="37">
                  <c:v>94.293310260479615</c:v>
                </c:pt>
                <c:pt idx="38">
                  <c:v>95.198904428682965</c:v>
                </c:pt>
                <c:pt idx="39">
                  <c:v>96.458011437972203</c:v>
                </c:pt>
                <c:pt idx="40">
                  <c:v>98.175407460580786</c:v>
                </c:pt>
                <c:pt idx="41">
                  <c:v>100.47128991494969</c:v>
                </c:pt>
                <c:pt idx="42">
                  <c:v>103.47813217406213</c:v>
                </c:pt>
                <c:pt idx="43">
                  <c:v>107.33515245545607</c:v>
                </c:pt>
                <c:pt idx="44">
                  <c:v>112.18013124917459</c:v>
                </c:pt>
                <c:pt idx="45">
                  <c:v>118.13856449172992</c:v>
                </c:pt>
                <c:pt idx="46">
                  <c:v>125.3104786596903</c:v>
                </c:pt>
                <c:pt idx="47">
                  <c:v>133.75560933868425</c:v>
                </c:pt>
                <c:pt idx="48">
                  <c:v>143.47791258369401</c:v>
                </c:pt>
                <c:pt idx="49">
                  <c:v>154.41015061744335</c:v>
                </c:pt>
                <c:pt idx="50">
                  <c:v>166.39768261047644</c:v>
                </c:pt>
                <c:pt idx="51">
                  <c:v>179.17621103029342</c:v>
                </c:pt>
                <c:pt idx="52">
                  <c:v>192.33073700742321</c:v>
                </c:pt>
                <c:pt idx="53">
                  <c:v>205.21776308914067</c:v>
                </c:pt>
                <c:pt idx="54">
                  <c:v>216.84650334679657</c:v>
                </c:pt>
                <c:pt idx="55">
                  <c:v>225.76906704847701</c:v>
                </c:pt>
                <c:pt idx="56">
                  <c:v>230.11697937546151</c:v>
                </c:pt>
                <c:pt idx="57">
                  <c:v>227.96309773118676</c:v>
                </c:pt>
                <c:pt idx="58">
                  <c:v>218.05952142736268</c:v>
                </c:pt>
                <c:pt idx="59">
                  <c:v>200.68330655110378</c:v>
                </c:pt>
                <c:pt idx="60">
                  <c:v>178.04114832755818</c:v>
                </c:pt>
                <c:pt idx="61">
                  <c:v>153.79087719968726</c:v>
                </c:pt>
                <c:pt idx="62">
                  <c:v>131.79581938877448</c:v>
                </c:pt>
                <c:pt idx="63">
                  <c:v>114.80619981295912</c:v>
                </c:pt>
                <c:pt idx="64">
                  <c:v>103.8152295649835</c:v>
                </c:pt>
                <c:pt idx="65">
                  <c:v>98.313814348391389</c:v>
                </c:pt>
                <c:pt idx="66">
                  <c:v>97.067553572213299</c:v>
                </c:pt>
                <c:pt idx="67">
                  <c:v>98.852813565436747</c:v>
                </c:pt>
                <c:pt idx="68">
                  <c:v>102.82948217473806</c:v>
                </c:pt>
                <c:pt idx="69">
                  <c:v>108.5632267257499</c:v>
                </c:pt>
                <c:pt idx="70">
                  <c:v>115.87365814998455</c:v>
                </c:pt>
                <c:pt idx="71">
                  <c:v>124.66287485294585</c:v>
                </c:pt>
                <c:pt idx="72">
                  <c:v>134.79137357430284</c:v>
                </c:pt>
                <c:pt idx="73">
                  <c:v>146.00378086160097</c:v>
                </c:pt>
                <c:pt idx="74">
                  <c:v>157.87359707221887</c:v>
                </c:pt>
                <c:pt idx="75">
                  <c:v>169.70184939162715</c:v>
                </c:pt>
                <c:pt idx="76">
                  <c:v>180.2738053421547</c:v>
                </c:pt>
                <c:pt idx="77">
                  <c:v>187.48955318817849</c:v>
                </c:pt>
                <c:pt idx="78">
                  <c:v>188.31852574125475</c:v>
                </c:pt>
                <c:pt idx="79">
                  <c:v>179.92042319861929</c:v>
                </c:pt>
                <c:pt idx="80">
                  <c:v>161.98327303507625</c:v>
                </c:pt>
                <c:pt idx="81">
                  <c:v>138.31512373147427</c:v>
                </c:pt>
                <c:pt idx="82">
                  <c:v>115.32397624939675</c:v>
                </c:pt>
                <c:pt idx="83">
                  <c:v>98.149627894206731</c:v>
                </c:pt>
                <c:pt idx="84">
                  <c:v>88.110506309196751</c:v>
                </c:pt>
                <c:pt idx="85">
                  <c:v>83.448037132454786</c:v>
                </c:pt>
                <c:pt idx="86">
                  <c:v>81.664502365269797</c:v>
                </c:pt>
                <c:pt idx="87">
                  <c:v>81.030344648189185</c:v>
                </c:pt>
                <c:pt idx="88">
                  <c:v>80.746429442330864</c:v>
                </c:pt>
                <c:pt idx="89">
                  <c:v>80.545707781092077</c:v>
                </c:pt>
                <c:pt idx="90">
                  <c:v>80.361389186048186</c:v>
                </c:pt>
                <c:pt idx="91">
                  <c:v>80.180722638089534</c:v>
                </c:pt>
                <c:pt idx="92">
                  <c:v>80.001831805053698</c:v>
                </c:pt>
                <c:pt idx="93">
                  <c:v>79.824575528292286</c:v>
                </c:pt>
                <c:pt idx="94">
                  <c:v>79.64918253713833</c:v>
                </c:pt>
                <c:pt idx="95">
                  <c:v>79.476237273309266</c:v>
                </c:pt>
                <c:pt idx="96">
                  <c:v>79.306933401145372</c:v>
                </c:pt>
                <c:pt idx="97">
                  <c:v>79.143489752860404</c:v>
                </c:pt>
                <c:pt idx="98">
                  <c:v>78.989734410879791</c:v>
                </c:pt>
                <c:pt idx="99">
                  <c:v>78.851824108463674</c:v>
                </c:pt>
                <c:pt idx="100">
                  <c:v>78.738973633332591</c:v>
                </c:pt>
                <c:pt idx="101">
                  <c:v>78.663939035359192</c:v>
                </c:pt>
                <c:pt idx="102">
                  <c:v>78.642857264953406</c:v>
                </c:pt>
                <c:pt idx="103">
                  <c:v>78.693937619011791</c:v>
                </c:pt>
                <c:pt idx="104">
                  <c:v>78.834458220482517</c:v>
                </c:pt>
                <c:pt idx="105">
                  <c:v>79.075537949440047</c:v>
                </c:pt>
                <c:pt idx="106">
                  <c:v>79.414290238000504</c:v>
                </c:pt>
                <c:pt idx="107">
                  <c:v>79.823680494027926</c:v>
                </c:pt>
                <c:pt idx="108">
                  <c:v>80.242749564333124</c:v>
                </c:pt>
                <c:pt idx="109">
                  <c:v>80.574280040774738</c:v>
                </c:pt>
                <c:pt idx="110">
                  <c:v>80.700374099602683</c:v>
                </c:pt>
                <c:pt idx="111">
                  <c:v>80.521349004111215</c:v>
                </c:pt>
                <c:pt idx="112">
                  <c:v>80.005744138412027</c:v>
                </c:pt>
                <c:pt idx="113">
                  <c:v>79.220320650759277</c:v>
                </c:pt>
                <c:pt idx="114">
                  <c:v>78.311805725273885</c:v>
                </c:pt>
                <c:pt idx="115">
                  <c:v>77.444514854149148</c:v>
                </c:pt>
                <c:pt idx="116">
                  <c:v>76.733276190355681</c:v>
                </c:pt>
                <c:pt idx="117">
                  <c:v>76.213287931361918</c:v>
                </c:pt>
                <c:pt idx="118">
                  <c:v>75.855953213205964</c:v>
                </c:pt>
                <c:pt idx="119">
                  <c:v>75.606818762718248</c:v>
                </c:pt>
                <c:pt idx="120">
                  <c:v>75.416633489366561</c:v>
                </c:pt>
                <c:pt idx="121">
                  <c:v>75.253622941774566</c:v>
                </c:pt>
                <c:pt idx="122">
                  <c:v>75.101803329685865</c:v>
                </c:pt>
                <c:pt idx="123">
                  <c:v>74.954775457904915</c:v>
                </c:pt>
                <c:pt idx="124">
                  <c:v>74.810771911115935</c:v>
                </c:pt>
                <c:pt idx="125">
                  <c:v>74.67037974182449</c:v>
                </c:pt>
                <c:pt idx="126">
                  <c:v>74.536503692764143</c:v>
                </c:pt>
                <c:pt idx="127">
                  <c:v>74.416041563304603</c:v>
                </c:pt>
                <c:pt idx="128">
                  <c:v>74.322827851572015</c:v>
                </c:pt>
                <c:pt idx="129">
                  <c:v>74.280680233273642</c:v>
                </c:pt>
                <c:pt idx="130">
                  <c:v>74.323764762739543</c:v>
                </c:pt>
                <c:pt idx="131">
                  <c:v>74.490095730121439</c:v>
                </c:pt>
                <c:pt idx="132">
                  <c:v>74.805140409326185</c:v>
                </c:pt>
                <c:pt idx="133">
                  <c:v>75.258200878079535</c:v>
                </c:pt>
                <c:pt idx="134">
                  <c:v>75.782991959187527</c:v>
                </c:pt>
                <c:pt idx="135">
                  <c:v>76.258925596978528</c:v>
                </c:pt>
                <c:pt idx="136">
                  <c:v>76.543081984800864</c:v>
                </c:pt>
                <c:pt idx="137">
                  <c:v>76.524272231764371</c:v>
                </c:pt>
                <c:pt idx="138">
                  <c:v>76.171989261427996</c:v>
                </c:pt>
                <c:pt idx="139">
                  <c:v>75.551040268931757</c:v>
                </c:pt>
                <c:pt idx="140">
                  <c:v>74.792336675809182</c:v>
                </c:pt>
                <c:pt idx="141">
                  <c:v>74.037709154228779</c:v>
                </c:pt>
                <c:pt idx="142">
                  <c:v>73.390356971954944</c:v>
                </c:pt>
                <c:pt idx="143">
                  <c:v>72.89366041759672</c:v>
                </c:pt>
                <c:pt idx="144">
                  <c:v>72.539849265268145</c:v>
                </c:pt>
                <c:pt idx="145">
                  <c:v>72.293979361903325</c:v>
                </c:pt>
                <c:pt idx="146">
                  <c:v>72.116645120997745</c:v>
                </c:pt>
                <c:pt idx="147">
                  <c:v>71.976797871246418</c:v>
                </c:pt>
                <c:pt idx="148">
                  <c:v>71.854843061722903</c:v>
                </c:pt>
                <c:pt idx="149">
                  <c:v>71.740370884757056</c:v>
                </c:pt>
                <c:pt idx="150">
                  <c:v>71.628596374563514</c:v>
                </c:pt>
                <c:pt idx="151">
                  <c:v>71.517568510463803</c:v>
                </c:pt>
                <c:pt idx="152">
                  <c:v>71.406551909104692</c:v>
                </c:pt>
                <c:pt idx="153">
                  <c:v>71.295266145124316</c:v>
                </c:pt>
                <c:pt idx="154">
                  <c:v>71.183584656903761</c:v>
                </c:pt>
                <c:pt idx="155">
                  <c:v>71.07143222716256</c:v>
                </c:pt>
                <c:pt idx="156">
                  <c:v>70.958754374832424</c:v>
                </c:pt>
                <c:pt idx="157">
                  <c:v>70.84550898727808</c:v>
                </c:pt>
                <c:pt idx="158">
                  <c:v>70.731663865535253</c:v>
                </c:pt>
                <c:pt idx="159">
                  <c:v>70.617195606171549</c:v>
                </c:pt>
                <c:pt idx="160">
                  <c:v>70.502088725857504</c:v>
                </c:pt>
                <c:pt idx="161">
                  <c:v>70.386334816706864</c:v>
                </c:pt>
                <c:pt idx="162">
                  <c:v>70.269931711236779</c:v>
                </c:pt>
                <c:pt idx="163">
                  <c:v>70.152882668868727</c:v>
                </c:pt>
                <c:pt idx="164">
                  <c:v>70.0351955979189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87.082865597333395</c:v>
                </c:pt>
                <c:pt idx="1">
                  <c:v>87.297373517991943</c:v>
                </c:pt>
                <c:pt idx="2">
                  <c:v>87.51165785444023</c:v>
                </c:pt>
                <c:pt idx="3">
                  <c:v>87.725610526921329</c:v>
                </c:pt>
                <c:pt idx="4">
                  <c:v>87.939105995885541</c:v>
                </c:pt>
                <c:pt idx="5">
                  <c:v>88.151999249041211</c:v>
                </c:pt>
                <c:pt idx="6">
                  <c:v>88.364123644020893</c:v>
                </c:pt>
                <c:pt idx="7">
                  <c:v>88.575288614058366</c:v>
                </c:pt>
                <c:pt idx="8">
                  <c:v>88.785277249532157</c:v>
                </c:pt>
                <c:pt idx="9">
                  <c:v>88.993843774898494</c:v>
                </c:pt>
                <c:pt idx="10">
                  <c:v>89.200710948544852</c:v>
                </c:pt>
                <c:pt idx="11">
                  <c:v>89.405567422536862</c:v>
                </c:pt>
                <c:pt idx="12">
                  <c:v>89.608065110168511</c:v>
                </c:pt>
                <c:pt idx="13">
                  <c:v>89.807816621648911</c:v>
                </c:pt>
                <c:pt idx="14">
                  <c:v>90.00439284207522</c:v>
                </c:pt>
                <c:pt idx="15">
                  <c:v>90.197320740831444</c:v>
                </c:pt>
                <c:pt idx="16">
                  <c:v>90.386081517348586</c:v>
                </c:pt>
                <c:pt idx="17">
                  <c:v>90.570109204203064</c:v>
                </c:pt>
                <c:pt idx="18">
                  <c:v>90.74878986403138</c:v>
                </c:pt>
                <c:pt idx="19">
                  <c:v>90.921461530674762</c:v>
                </c:pt>
                <c:pt idx="20">
                  <c:v>91.087415056031361</c:v>
                </c:pt>
                <c:pt idx="21">
                  <c:v>91.245896030739445</c:v>
                </c:pt>
                <c:pt idx="22">
                  <c:v>91.396107947255359</c:v>
                </c:pt>
                <c:pt idx="23">
                  <c:v>91.53721676619999</c:v>
                </c:pt>
                <c:pt idx="24">
                  <c:v>91.668357029063429</c:v>
                </c:pt>
                <c:pt idx="25">
                  <c:v>91.788639630663795</c:v>
                </c:pt>
                <c:pt idx="26">
                  <c:v>91.89716132170264</c:v>
                </c:pt>
                <c:pt idx="27">
                  <c:v>91.993015954534329</c:v>
                </c:pt>
                <c:pt idx="28">
                  <c:v>92.075307413996626</c:v>
                </c:pt>
                <c:pt idx="29">
                  <c:v>92.143164091184289</c:v>
                </c:pt>
                <c:pt idx="30">
                  <c:v>92.195754664207712</c:v>
                </c:pt>
                <c:pt idx="31">
                  <c:v>92.232304850697915</c:v>
                </c:pt>
                <c:pt idx="32">
                  <c:v>92.25211469812271</c:v>
                </c:pt>
                <c:pt idx="33">
                  <c:v>92.254575887264863</c:v>
                </c:pt>
                <c:pt idx="34">
                  <c:v>92.239188449776364</c:v>
                </c:pt>
                <c:pt idx="35">
                  <c:v>92.205576251064159</c:v>
                </c:pt>
                <c:pt idx="36">
                  <c:v>92.153500572660448</c:v>
                </c:pt>
                <c:pt idx="37">
                  <c:v>92.082871149759086</c:v>
                </c:pt>
                <c:pt idx="38">
                  <c:v>91.993754083108144</c:v>
                </c:pt>
                <c:pt idx="39">
                  <c:v>91.88637614979055</c:v>
                </c:pt>
                <c:pt idx="40">
                  <c:v>91.761125180467516</c:v>
                </c:pt>
                <c:pt idx="41">
                  <c:v>91.618546343323601</c:v>
                </c:pt>
                <c:pt idx="42">
                  <c:v>91.459334365724999</c:v>
                </c:pt>
                <c:pt idx="43">
                  <c:v>91.284321919608047</c:v>
                </c:pt>
                <c:pt idx="44">
                  <c:v>91.094464581033264</c:v>
                </c:pt>
                <c:pt idx="45">
                  <c:v>90.890822934034887</c:v>
                </c:pt>
                <c:pt idx="46">
                  <c:v>90.674542511989188</c:v>
                </c:pt>
                <c:pt idx="47">
                  <c:v>90.446832347876892</c:v>
                </c:pt>
                <c:pt idx="48">
                  <c:v>90.208942934031668</c:v>
                </c:pt>
                <c:pt idx="49">
                  <c:v>89.962144372822792</c:v>
                </c:pt>
                <c:pt idx="50">
                  <c:v>89.707705436996974</c:v>
                </c:pt>
                <c:pt idx="51">
                  <c:v>89.446874160253842</c:v>
                </c:pt>
                <c:pt idx="52">
                  <c:v>89.180860455384689</c:v>
                </c:pt>
                <c:pt idx="53">
                  <c:v>88.910821120215303</c:v>
                </c:pt>
                <c:pt idx="54">
                  <c:v>88.637847451574174</c:v>
                </c:pt>
                <c:pt idx="55">
                  <c:v>88.362955554155292</c:v>
                </c:pt>
                <c:pt idx="56">
                  <c:v>88.087079312034987</c:v>
                </c:pt>
                <c:pt idx="57">
                  <c:v>87.811065890950857</c:v>
                </c:pt>
                <c:pt idx="58">
                  <c:v>87.535673562078358</c:v>
                </c:pt>
                <c:pt idx="59">
                  <c:v>87.261571583609509</c:v>
                </c:pt>
                <c:pt idx="60">
                  <c:v>86.989341843831198</c:v>
                </c:pt>
                <c:pt idx="61">
                  <c:v>86.719481956224186</c:v>
                </c:pt>
                <c:pt idx="62">
                  <c:v>86.452409500153095</c:v>
                </c:pt>
                <c:pt idx="63">
                  <c:v>86.188467116437039</c:v>
                </c:pt>
                <c:pt idx="64">
                  <c:v>85.927928191929311</c:v>
                </c:pt>
                <c:pt idx="65">
                  <c:v>85.671002897906533</c:v>
                </c:pt>
                <c:pt idx="66">
                  <c:v>85.41784438073357</c:v>
                </c:pt>
                <c:pt idx="67">
                  <c:v>85.168554937611006</c:v>
                </c:pt>
                <c:pt idx="68">
                  <c:v>84.923192043456979</c:v>
                </c:pt>
                <c:pt idx="69">
                  <c:v>84.681774125863384</c:v>
                </c:pt>
                <c:pt idx="70">
                  <c:v>84.444286012798244</c:v>
                </c:pt>
                <c:pt idx="71">
                  <c:v>84.210684001872394</c:v>
                </c:pt>
                <c:pt idx="72">
                  <c:v>83.980900520417933</c:v>
                </c:pt>
                <c:pt idx="73">
                  <c:v>83.754848362434231</c:v>
                </c:pt>
                <c:pt idx="74">
                  <c:v>83.532424501875497</c:v>
                </c:pt>
                <c:pt idx="75">
                  <c:v>83.313513492125537</c:v>
                </c:pt>
                <c:pt idx="76">
                  <c:v>83.097990469205939</c:v>
                </c:pt>
                <c:pt idx="77">
                  <c:v>82.885723781691325</c:v>
                </c:pt>
                <c:pt idx="78">
                  <c:v>82.676577273846235</c:v>
                </c:pt>
                <c:pt idx="79">
                  <c:v>82.47041225050701</c:v>
                </c:pt>
                <c:pt idx="80">
                  <c:v>82.26708915303459</c:v>
                </c:pt>
                <c:pt idx="81">
                  <c:v>82.0664689755382</c:v>
                </c:pt>
                <c:pt idx="82">
                  <c:v>81.868414449757694</c:v>
                </c:pt>
                <c:pt idx="83">
                  <c:v>81.672791025689492</c:v>
                </c:pt>
                <c:pt idx="84">
                  <c:v>81.479467673414433</c:v>
                </c:pt>
                <c:pt idx="85">
                  <c:v>81.288317529760533</c:v>
                </c:pt>
                <c:pt idx="86">
                  <c:v>81.099218411512638</c:v>
                </c:pt>
                <c:pt idx="87">
                  <c:v>80.912053214939988</c:v>
                </c:pt>
                <c:pt idx="88">
                  <c:v>80.726710219507098</c:v>
                </c:pt>
                <c:pt idx="89">
                  <c:v>80.543083311802704</c:v>
                </c:pt>
                <c:pt idx="90">
                  <c:v>80.361072143991223</c:v>
                </c:pt>
                <c:pt idx="91">
                  <c:v>80.180582239476038</c:v>
                </c:pt>
                <c:pt idx="92">
                  <c:v>80.001525056970308</c:v>
                </c:pt>
                <c:pt idx="93">
                  <c:v>79.823818022799472</c:v>
                </c:pt>
                <c:pt idx="94">
                  <c:v>79.647384540003372</c:v>
                </c:pt>
                <c:pt idx="95">
                  <c:v>79.472153981657939</c:v>
                </c:pt>
                <c:pt idx="96">
                  <c:v>79.298061674783668</c:v>
                </c:pt>
                <c:pt idx="97">
                  <c:v>79.125048880236093</c:v>
                </c:pt>
                <c:pt idx="98">
                  <c:v>78.953062773068282</c:v>
                </c:pt>
                <c:pt idx="99">
                  <c:v>78.782056426997741</c:v>
                </c:pt>
                <c:pt idx="100">
                  <c:v>78.61198880578452</c:v>
                </c:pt>
                <c:pt idx="101">
                  <c:v>78.442824763513386</c:v>
                </c:pt>
                <c:pt idx="102">
                  <c:v>78.27453505495312</c:v>
                </c:pt>
                <c:pt idx="103">
                  <c:v>78.10709635632189</c:v>
                </c:pt>
                <c:pt idx="104">
                  <c:v>77.940491295900344</c:v>
                </c:pt>
                <c:pt idx="105">
                  <c:v>77.77470849298804</c:v>
                </c:pt>
                <c:pt idx="106">
                  <c:v>77.609742602678992</c:v>
                </c:pt>
                <c:pt idx="107">
                  <c:v>77.445594362827691</c:v>
                </c:pt>
                <c:pt idx="108">
                  <c:v>77.282270638381817</c:v>
                </c:pt>
                <c:pt idx="109">
                  <c:v>77.119784456972681</c:v>
                </c:pt>
                <c:pt idx="110">
                  <c:v>76.958155028288928</c:v>
                </c:pt>
                <c:pt idx="111">
                  <c:v>76.797407738333504</c:v>
                </c:pt>
                <c:pt idx="112">
                  <c:v>76.637574108216512</c:v>
                </c:pt>
                <c:pt idx="113">
                  <c:v>76.478691705716699</c:v>
                </c:pt>
                <c:pt idx="114">
                  <c:v>76.320803996528738</c:v>
                </c:pt>
                <c:pt idx="115">
                  <c:v>76.163960120995469</c:v>
                </c:pt>
                <c:pt idx="116">
                  <c:v>76.008214581321795</c:v>
                </c:pt>
                <c:pt idx="117">
                  <c:v>75.853626823925879</c:v>
                </c:pt>
                <c:pt idx="118">
                  <c:v>75.700260701857388</c:v>
                </c:pt>
                <c:pt idx="119">
                  <c:v>75.548183803282953</c:v>
                </c:pt>
                <c:pt idx="120">
                  <c:v>75.397466634075272</c:v>
                </c:pt>
                <c:pt idx="121">
                  <c:v>75.248181645711199</c:v>
                </c:pt>
                <c:pt idx="122">
                  <c:v>75.100402104111339</c:v>
                </c:pt>
                <c:pt idx="123">
                  <c:v>74.954200800811762</c:v>
                </c:pt>
                <c:pt idx="124">
                  <c:v>74.809648614931575</c:v>
                </c:pt>
                <c:pt idx="125">
                  <c:v>74.666812942659192</c:v>
                </c:pt>
                <c:pt idx="126">
                  <c:v>74.525756020162191</c:v>
                </c:pt>
                <c:pt idx="127">
                  <c:v>74.386533175508163</c:v>
                </c:pt>
                <c:pt idx="128">
                  <c:v>74.249191054795745</c:v>
                </c:pt>
                <c:pt idx="129">
                  <c:v>74.113765876521285</c:v>
                </c:pt>
                <c:pt idx="130">
                  <c:v>73.980281775434662</c:v>
                </c:pt>
                <c:pt idx="131">
                  <c:v>73.848749301919227</c:v>
                </c:pt>
                <c:pt idx="132">
                  <c:v>73.719164144467157</c:v>
                </c:pt>
                <c:pt idx="133">
                  <c:v>73.591506140459728</c:v>
                </c:pt>
                <c:pt idx="134">
                  <c:v>73.465738633804008</c:v>
                </c:pt>
                <c:pt idx="135">
                  <c:v>73.341808226966521</c:v>
                </c:pt>
                <c:pt idx="136">
                  <c:v>73.219644959921226</c:v>
                </c:pt>
                <c:pt idx="137">
                  <c:v>73.09916293026302</c:v>
                </c:pt>
                <c:pt idx="138">
                  <c:v>72.980261348372252</c:v>
                </c:pt>
                <c:pt idx="139">
                  <c:v>72.862826000489576</c:v>
                </c:pt>
                <c:pt idx="140">
                  <c:v>72.746731072465195</c:v>
                </c:pt>
                <c:pt idx="141">
                  <c:v>72.631841269345983</c:v>
                </c:pt>
                <c:pt idx="142">
                  <c:v>72.518014152236958</c:v>
                </c:pt>
                <c:pt idx="143">
                  <c:v>72.40510260504081</c:v>
                </c:pt>
                <c:pt idx="144">
                  <c:v>72.292957340301413</c:v>
                </c:pt>
                <c:pt idx="145">
                  <c:v>72.181429355506737</c:v>
                </c:pt>
                <c:pt idx="146">
                  <c:v>72.070372258397839</c:v>
                </c:pt>
                <c:pt idx="147">
                  <c:v>71.959644391221815</c:v>
                </c:pt>
                <c:pt idx="148">
                  <c:v>71.849110698306006</c:v>
                </c:pt>
                <c:pt idx="149">
                  <c:v>71.738644297512764</c:v>
                </c:pt>
                <c:pt idx="150">
                  <c:v>71.628127732760746</c:v>
                </c:pt>
                <c:pt idx="151">
                  <c:v>71.517453900695926</c:v>
                </c:pt>
                <c:pt idx="152">
                  <c:v>71.406526658815366</c:v>
                </c:pt>
                <c:pt idx="153">
                  <c:v>71.29526113421754</c:v>
                </c:pt>
                <c:pt idx="154">
                  <c:v>71.183583761297086</c:v>
                </c:pt>
                <c:pt idx="155">
                  <c:v>71.071432083010976</c:v>
                </c:pt>
                <c:pt idx="156">
                  <c:v>70.958754353940591</c:v>
                </c:pt>
                <c:pt idx="157">
                  <c:v>70.845508984551955</c:v>
                </c:pt>
                <c:pt idx="158">
                  <c:v>70.731663865214998</c:v>
                </c:pt>
                <c:pt idx="159">
                  <c:v>70.617195606137685</c:v>
                </c:pt>
                <c:pt idx="160">
                  <c:v>70.502088725854279</c:v>
                </c:pt>
                <c:pt idx="161">
                  <c:v>70.386334816706594</c:v>
                </c:pt>
                <c:pt idx="162">
                  <c:v>70.269931711236765</c:v>
                </c:pt>
                <c:pt idx="163">
                  <c:v>70.152882668868727</c:v>
                </c:pt>
                <c:pt idx="164">
                  <c:v>70.0351955979189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94.525999999999996</c:v>
                </c:pt>
                <c:pt idx="1">
                  <c:v>90.86</c:v>
                </c:pt>
                <c:pt idx="2">
                  <c:v>90.281000000000006</c:v>
                </c:pt>
                <c:pt idx="3">
                  <c:v>90.525999999999996</c:v>
                </c:pt>
                <c:pt idx="4">
                  <c:v>90.947000000000003</c:v>
                </c:pt>
                <c:pt idx="5">
                  <c:v>92.438999999999993</c:v>
                </c:pt>
                <c:pt idx="6">
                  <c:v>91.263000000000005</c:v>
                </c:pt>
                <c:pt idx="7">
                  <c:v>89.438999999999993</c:v>
                </c:pt>
                <c:pt idx="8">
                  <c:v>89.543999999999997</c:v>
                </c:pt>
                <c:pt idx="9">
                  <c:v>90.07</c:v>
                </c:pt>
                <c:pt idx="10">
                  <c:v>89.438999999999993</c:v>
                </c:pt>
                <c:pt idx="11">
                  <c:v>89.683999999999997</c:v>
                </c:pt>
                <c:pt idx="12">
                  <c:v>89.93</c:v>
                </c:pt>
                <c:pt idx="13">
                  <c:v>90.894999999999996</c:v>
                </c:pt>
                <c:pt idx="14">
                  <c:v>88.438999999999993</c:v>
                </c:pt>
                <c:pt idx="15">
                  <c:v>90.07</c:v>
                </c:pt>
                <c:pt idx="16">
                  <c:v>89.807000000000002</c:v>
                </c:pt>
                <c:pt idx="17">
                  <c:v>89.474000000000004</c:v>
                </c:pt>
                <c:pt idx="18">
                  <c:v>87.525999999999996</c:v>
                </c:pt>
                <c:pt idx="19">
                  <c:v>86.649000000000001</c:v>
                </c:pt>
                <c:pt idx="20">
                  <c:v>87.509</c:v>
                </c:pt>
                <c:pt idx="21">
                  <c:v>88.403999999999996</c:v>
                </c:pt>
                <c:pt idx="22">
                  <c:v>88.087999999999994</c:v>
                </c:pt>
                <c:pt idx="23">
                  <c:v>91.509</c:v>
                </c:pt>
                <c:pt idx="24">
                  <c:v>87.174999999999997</c:v>
                </c:pt>
                <c:pt idx="25">
                  <c:v>90.087999999999994</c:v>
                </c:pt>
                <c:pt idx="26">
                  <c:v>90.491</c:v>
                </c:pt>
                <c:pt idx="27">
                  <c:v>90.491</c:v>
                </c:pt>
                <c:pt idx="28">
                  <c:v>90.474000000000004</c:v>
                </c:pt>
                <c:pt idx="29">
                  <c:v>90.438999999999993</c:v>
                </c:pt>
                <c:pt idx="30">
                  <c:v>91.385999999999996</c:v>
                </c:pt>
                <c:pt idx="31">
                  <c:v>92.981999999999999</c:v>
                </c:pt>
                <c:pt idx="32">
                  <c:v>92.087999999999994</c:v>
                </c:pt>
                <c:pt idx="33">
                  <c:v>92.947000000000003</c:v>
                </c:pt>
                <c:pt idx="34">
                  <c:v>93.525999999999996</c:v>
                </c:pt>
                <c:pt idx="35">
                  <c:v>95.491</c:v>
                </c:pt>
                <c:pt idx="36">
                  <c:v>94.543999999999997</c:v>
                </c:pt>
                <c:pt idx="37">
                  <c:v>96.281000000000006</c:v>
                </c:pt>
                <c:pt idx="38">
                  <c:v>97.087999999999994</c:v>
                </c:pt>
                <c:pt idx="39">
                  <c:v>99.281000000000006</c:v>
                </c:pt>
                <c:pt idx="40">
                  <c:v>101.877</c:v>
                </c:pt>
                <c:pt idx="41">
                  <c:v>102.474</c:v>
                </c:pt>
                <c:pt idx="42">
                  <c:v>103.491</c:v>
                </c:pt>
                <c:pt idx="43">
                  <c:v>108.123</c:v>
                </c:pt>
                <c:pt idx="44">
                  <c:v>111.193</c:v>
                </c:pt>
                <c:pt idx="45">
                  <c:v>114.544</c:v>
                </c:pt>
                <c:pt idx="46">
                  <c:v>115.71899999999999</c:v>
                </c:pt>
                <c:pt idx="47">
                  <c:v>123.526</c:v>
                </c:pt>
                <c:pt idx="48">
                  <c:v>130.667</c:v>
                </c:pt>
                <c:pt idx="49">
                  <c:v>142.73699999999999</c:v>
                </c:pt>
                <c:pt idx="50">
                  <c:v>157.78899999999999</c:v>
                </c:pt>
                <c:pt idx="51">
                  <c:v>173.667</c:v>
                </c:pt>
                <c:pt idx="52">
                  <c:v>194.19300000000001</c:v>
                </c:pt>
                <c:pt idx="53">
                  <c:v>210.24600000000001</c:v>
                </c:pt>
                <c:pt idx="54">
                  <c:v>222.56100000000001</c:v>
                </c:pt>
                <c:pt idx="55">
                  <c:v>231.965</c:v>
                </c:pt>
                <c:pt idx="56">
                  <c:v>235.316</c:v>
                </c:pt>
                <c:pt idx="57">
                  <c:v>236.43899999999999</c:v>
                </c:pt>
                <c:pt idx="58">
                  <c:v>233.21100000000001</c:v>
                </c:pt>
                <c:pt idx="59">
                  <c:v>221.684</c:v>
                </c:pt>
                <c:pt idx="60">
                  <c:v>200.93</c:v>
                </c:pt>
                <c:pt idx="61">
                  <c:v>160.80699999999999</c:v>
                </c:pt>
                <c:pt idx="62">
                  <c:v>118.91200000000001</c:v>
                </c:pt>
                <c:pt idx="63">
                  <c:v>96.825000000000003</c:v>
                </c:pt>
                <c:pt idx="64">
                  <c:v>92.894999999999996</c:v>
                </c:pt>
                <c:pt idx="65">
                  <c:v>91.034999999999997</c:v>
                </c:pt>
                <c:pt idx="66">
                  <c:v>93.367999999999995</c:v>
                </c:pt>
                <c:pt idx="67">
                  <c:v>95.876999999999995</c:v>
                </c:pt>
                <c:pt idx="68">
                  <c:v>101.246</c:v>
                </c:pt>
                <c:pt idx="69">
                  <c:v>106.56100000000001</c:v>
                </c:pt>
                <c:pt idx="70">
                  <c:v>114.053</c:v>
                </c:pt>
                <c:pt idx="71">
                  <c:v>123.71899999999999</c:v>
                </c:pt>
                <c:pt idx="72">
                  <c:v>135.10499999999999</c:v>
                </c:pt>
                <c:pt idx="73">
                  <c:v>151.52600000000001</c:v>
                </c:pt>
                <c:pt idx="74">
                  <c:v>163.13999999999999</c:v>
                </c:pt>
                <c:pt idx="75">
                  <c:v>177.07</c:v>
                </c:pt>
                <c:pt idx="76">
                  <c:v>184.614</c:v>
                </c:pt>
                <c:pt idx="77">
                  <c:v>188.947</c:v>
                </c:pt>
                <c:pt idx="78">
                  <c:v>191.43899999999999</c:v>
                </c:pt>
                <c:pt idx="79">
                  <c:v>187.71899999999999</c:v>
                </c:pt>
                <c:pt idx="80">
                  <c:v>176.84200000000001</c:v>
                </c:pt>
                <c:pt idx="81">
                  <c:v>152.77199999999999</c:v>
                </c:pt>
                <c:pt idx="82">
                  <c:v>123</c:v>
                </c:pt>
                <c:pt idx="83">
                  <c:v>97.632000000000005</c:v>
                </c:pt>
                <c:pt idx="84">
                  <c:v>84.981999999999999</c:v>
                </c:pt>
                <c:pt idx="85">
                  <c:v>80.578999999999994</c:v>
                </c:pt>
                <c:pt idx="86">
                  <c:v>80.491</c:v>
                </c:pt>
                <c:pt idx="87">
                  <c:v>80.718999999999994</c:v>
                </c:pt>
                <c:pt idx="88">
                  <c:v>79.841999999999999</c:v>
                </c:pt>
                <c:pt idx="89">
                  <c:v>80.632000000000005</c:v>
                </c:pt>
                <c:pt idx="90">
                  <c:v>78.474000000000004</c:v>
                </c:pt>
                <c:pt idx="91">
                  <c:v>80.174999999999997</c:v>
                </c:pt>
                <c:pt idx="92">
                  <c:v>79.069999999999993</c:v>
                </c:pt>
                <c:pt idx="93">
                  <c:v>81.245999999999995</c:v>
                </c:pt>
                <c:pt idx="94">
                  <c:v>80.578999999999994</c:v>
                </c:pt>
                <c:pt idx="95">
                  <c:v>81.263000000000005</c:v>
                </c:pt>
                <c:pt idx="96">
                  <c:v>79.158000000000001</c:v>
                </c:pt>
                <c:pt idx="97">
                  <c:v>80.421000000000006</c:v>
                </c:pt>
                <c:pt idx="98">
                  <c:v>78.561000000000007</c:v>
                </c:pt>
                <c:pt idx="99">
                  <c:v>80.367999999999995</c:v>
                </c:pt>
                <c:pt idx="100">
                  <c:v>78.281000000000006</c:v>
                </c:pt>
                <c:pt idx="101">
                  <c:v>81.281000000000006</c:v>
                </c:pt>
                <c:pt idx="102">
                  <c:v>78.367999999999995</c:v>
                </c:pt>
                <c:pt idx="103">
                  <c:v>75.965000000000003</c:v>
                </c:pt>
                <c:pt idx="104">
                  <c:v>79.281000000000006</c:v>
                </c:pt>
                <c:pt idx="105">
                  <c:v>80.018000000000001</c:v>
                </c:pt>
                <c:pt idx="106">
                  <c:v>79.596000000000004</c:v>
                </c:pt>
                <c:pt idx="107">
                  <c:v>77.316000000000003</c:v>
                </c:pt>
                <c:pt idx="108">
                  <c:v>81.332999999999998</c:v>
                </c:pt>
                <c:pt idx="109">
                  <c:v>82.14</c:v>
                </c:pt>
                <c:pt idx="110">
                  <c:v>81</c:v>
                </c:pt>
                <c:pt idx="111">
                  <c:v>81.981999999999999</c:v>
                </c:pt>
                <c:pt idx="112">
                  <c:v>83.667000000000002</c:v>
                </c:pt>
                <c:pt idx="113">
                  <c:v>83.456000000000003</c:v>
                </c:pt>
                <c:pt idx="114">
                  <c:v>79.281000000000006</c:v>
                </c:pt>
                <c:pt idx="115">
                  <c:v>79.509</c:v>
                </c:pt>
                <c:pt idx="116">
                  <c:v>77.491</c:v>
                </c:pt>
                <c:pt idx="117">
                  <c:v>77.438999999999993</c:v>
                </c:pt>
                <c:pt idx="118">
                  <c:v>76</c:v>
                </c:pt>
                <c:pt idx="119">
                  <c:v>76.578999999999994</c:v>
                </c:pt>
                <c:pt idx="120">
                  <c:v>75.894999999999996</c:v>
                </c:pt>
                <c:pt idx="121">
                  <c:v>74.509</c:v>
                </c:pt>
                <c:pt idx="122">
                  <c:v>77.385999999999996</c:v>
                </c:pt>
                <c:pt idx="123">
                  <c:v>74.474000000000004</c:v>
                </c:pt>
                <c:pt idx="124">
                  <c:v>76.701999999999998</c:v>
                </c:pt>
                <c:pt idx="125">
                  <c:v>74.525999999999996</c:v>
                </c:pt>
                <c:pt idx="126">
                  <c:v>74.930000000000007</c:v>
                </c:pt>
                <c:pt idx="127">
                  <c:v>75.965000000000003</c:v>
                </c:pt>
                <c:pt idx="128">
                  <c:v>75.385999999999996</c:v>
                </c:pt>
                <c:pt idx="129">
                  <c:v>76.087999999999994</c:v>
                </c:pt>
                <c:pt idx="130">
                  <c:v>75.192999999999998</c:v>
                </c:pt>
                <c:pt idx="131">
                  <c:v>74.491</c:v>
                </c:pt>
                <c:pt idx="132">
                  <c:v>74.105000000000004</c:v>
                </c:pt>
                <c:pt idx="133">
                  <c:v>75.578999999999994</c:v>
                </c:pt>
                <c:pt idx="134">
                  <c:v>76.263000000000005</c:v>
                </c:pt>
                <c:pt idx="135">
                  <c:v>76.596000000000004</c:v>
                </c:pt>
                <c:pt idx="136">
                  <c:v>75.789000000000001</c:v>
                </c:pt>
                <c:pt idx="137">
                  <c:v>77.034999999999997</c:v>
                </c:pt>
                <c:pt idx="138">
                  <c:v>79.018000000000001</c:v>
                </c:pt>
                <c:pt idx="139">
                  <c:v>77.649000000000001</c:v>
                </c:pt>
                <c:pt idx="140">
                  <c:v>78.174999999999997</c:v>
                </c:pt>
                <c:pt idx="141">
                  <c:v>74.123000000000005</c:v>
                </c:pt>
                <c:pt idx="142">
                  <c:v>76.491</c:v>
                </c:pt>
                <c:pt idx="143">
                  <c:v>75.158000000000001</c:v>
                </c:pt>
                <c:pt idx="144">
                  <c:v>72.701999999999998</c:v>
                </c:pt>
                <c:pt idx="145">
                  <c:v>75.174999999999997</c:v>
                </c:pt>
                <c:pt idx="146">
                  <c:v>71.158000000000001</c:v>
                </c:pt>
                <c:pt idx="147">
                  <c:v>74.281000000000006</c:v>
                </c:pt>
                <c:pt idx="148">
                  <c:v>76.403999999999996</c:v>
                </c:pt>
                <c:pt idx="149">
                  <c:v>73.403999999999996</c:v>
                </c:pt>
                <c:pt idx="150">
                  <c:v>73.86</c:v>
                </c:pt>
                <c:pt idx="151">
                  <c:v>73.227999999999994</c:v>
                </c:pt>
                <c:pt idx="152">
                  <c:v>73.263000000000005</c:v>
                </c:pt>
                <c:pt idx="153">
                  <c:v>71.263000000000005</c:v>
                </c:pt>
                <c:pt idx="154">
                  <c:v>72.087999999999994</c:v>
                </c:pt>
                <c:pt idx="155">
                  <c:v>72.807000000000002</c:v>
                </c:pt>
                <c:pt idx="156">
                  <c:v>71.772000000000006</c:v>
                </c:pt>
                <c:pt idx="157">
                  <c:v>74.736999999999995</c:v>
                </c:pt>
                <c:pt idx="158">
                  <c:v>72.438999999999993</c:v>
                </c:pt>
                <c:pt idx="159">
                  <c:v>73.718999999999994</c:v>
                </c:pt>
                <c:pt idx="160">
                  <c:v>76.789000000000001</c:v>
                </c:pt>
                <c:pt idx="161">
                  <c:v>72.86</c:v>
                </c:pt>
                <c:pt idx="162">
                  <c:v>74.718999999999994</c:v>
                </c:pt>
                <c:pt idx="163">
                  <c:v>72.474000000000004</c:v>
                </c:pt>
                <c:pt idx="164">
                  <c:v>70.350999999999999</c:v>
                </c:pt>
                <c:pt idx="165">
                  <c:v>71.525999999999996</c:v>
                </c:pt>
                <c:pt idx="166">
                  <c:v>73.069999999999993</c:v>
                </c:pt>
                <c:pt idx="167">
                  <c:v>71.158000000000001</c:v>
                </c:pt>
                <c:pt idx="168">
                  <c:v>72.087999999999994</c:v>
                </c:pt>
                <c:pt idx="169">
                  <c:v>73.474000000000004</c:v>
                </c:pt>
                <c:pt idx="170">
                  <c:v>73.332999999999998</c:v>
                </c:pt>
                <c:pt idx="171">
                  <c:v>72.474000000000004</c:v>
                </c:pt>
                <c:pt idx="172">
                  <c:v>71.438999999999993</c:v>
                </c:pt>
                <c:pt idx="173">
                  <c:v>73.403999999999996</c:v>
                </c:pt>
                <c:pt idx="174">
                  <c:v>71.421000000000006</c:v>
                </c:pt>
                <c:pt idx="175">
                  <c:v>72.491</c:v>
                </c:pt>
                <c:pt idx="176">
                  <c:v>74.456000000000003</c:v>
                </c:pt>
                <c:pt idx="177">
                  <c:v>73.298000000000002</c:v>
                </c:pt>
                <c:pt idx="178">
                  <c:v>72.438999999999993</c:v>
                </c:pt>
                <c:pt idx="179">
                  <c:v>70.281000000000006</c:v>
                </c:pt>
                <c:pt idx="180">
                  <c:v>70.718999999999994</c:v>
                </c:pt>
                <c:pt idx="181">
                  <c:v>70.912000000000006</c:v>
                </c:pt>
                <c:pt idx="182">
                  <c:v>72</c:v>
                </c:pt>
                <c:pt idx="183">
                  <c:v>70.087999999999994</c:v>
                </c:pt>
                <c:pt idx="184">
                  <c:v>72.841999999999999</c:v>
                </c:pt>
                <c:pt idx="185">
                  <c:v>70.174999999999997</c:v>
                </c:pt>
                <c:pt idx="186">
                  <c:v>71.105000000000004</c:v>
                </c:pt>
                <c:pt idx="187">
                  <c:v>70.578999999999994</c:v>
                </c:pt>
                <c:pt idx="188">
                  <c:v>70.894999999999996</c:v>
                </c:pt>
                <c:pt idx="189">
                  <c:v>69.632000000000005</c:v>
                </c:pt>
                <c:pt idx="190">
                  <c:v>69.683999999999997</c:v>
                </c:pt>
                <c:pt idx="191">
                  <c:v>72.158000000000001</c:v>
                </c:pt>
                <c:pt idx="192">
                  <c:v>70.930000000000007</c:v>
                </c:pt>
                <c:pt idx="193">
                  <c:v>70.123000000000005</c:v>
                </c:pt>
                <c:pt idx="194">
                  <c:v>68.981999999999999</c:v>
                </c:pt>
                <c:pt idx="195">
                  <c:v>73.86</c:v>
                </c:pt>
                <c:pt idx="196">
                  <c:v>70.596000000000004</c:v>
                </c:pt>
                <c:pt idx="197">
                  <c:v>71.263000000000005</c:v>
                </c:pt>
                <c:pt idx="198">
                  <c:v>73.509</c:v>
                </c:pt>
                <c:pt idx="199">
                  <c:v>70.298000000000002</c:v>
                </c:pt>
                <c:pt idx="200">
                  <c:v>69.965000000000003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88.57589640614205</c:v>
                </c:pt>
                <c:pt idx="1">
                  <c:v>88.717761341773041</c:v>
                </c:pt>
                <c:pt idx="2">
                  <c:v>88.859075916397572</c:v>
                </c:pt>
                <c:pt idx="3">
                  <c:v>88.999730394308713</c:v>
                </c:pt>
                <c:pt idx="4">
                  <c:v>89.139600246435151</c:v>
                </c:pt>
                <c:pt idx="5">
                  <c:v>89.278544617987009</c:v>
                </c:pt>
                <c:pt idx="6">
                  <c:v>89.416404703336511</c:v>
                </c:pt>
                <c:pt idx="7">
                  <c:v>89.553002037060324</c:v>
                </c:pt>
                <c:pt idx="8">
                  <c:v>89.68813671470258</c:v>
                </c:pt>
                <c:pt idx="9">
                  <c:v>89.821585562580353</c:v>
                </c:pt>
                <c:pt idx="10">
                  <c:v>89.953100283155266</c:v>
                </c:pt>
                <c:pt idx="11">
                  <c:v>90.082405611666147</c:v>
                </c:pt>
                <c:pt idx="12">
                  <c:v>90.209197531766804</c:v>
                </c:pt>
                <c:pt idx="13">
                  <c:v>90.333141614478677</c:v>
                </c:pt>
                <c:pt idx="14">
                  <c:v>90.453871568768918</c:v>
                </c:pt>
                <c:pt idx="15">
                  <c:v>90.570988128656793</c:v>
                </c:pt>
                <c:pt idx="16">
                  <c:v>90.684058459819596</c:v>
                </c:pt>
                <c:pt idx="17">
                  <c:v>90.792616363119251</c:v>
                </c:pt>
                <c:pt idx="18">
                  <c:v>90.896163707534697</c:v>
                </c:pt>
                <c:pt idx="19">
                  <c:v>90.994173778745761</c:v>
                </c:pt>
                <c:pt idx="20">
                  <c:v>91.086097639699162</c:v>
                </c:pt>
                <c:pt idx="21">
                  <c:v>91.171375249521347</c:v>
                </c:pt>
                <c:pt idx="22">
                  <c:v>91.249454092739612</c:v>
                </c:pt>
                <c:pt idx="23">
                  <c:v>91.319819582736784</c:v>
                </c:pt>
                <c:pt idx="24">
                  <c:v>91.382043704196604</c:v>
                </c:pt>
                <c:pt idx="25">
                  <c:v>91.435861447321528</c:v>
                </c:pt>
                <c:pt idx="26">
                  <c:v>91.481288740374552</c:v>
                </c:pt>
                <c:pt idx="27">
                  <c:v>91.518800902131773</c:v>
                </c:pt>
                <c:pt idx="28">
                  <c:v>91.549597027045692</c:v>
                </c:pt>
                <c:pt idx="29">
                  <c:v>91.575982784169256</c:v>
                </c:pt>
                <c:pt idx="30">
                  <c:v>91.601910981759829</c:v>
                </c:pt>
                <c:pt idx="31">
                  <c:v>91.633724407882525</c:v>
                </c:pt>
                <c:pt idx="32">
                  <c:v>91.681146621761442</c:v>
                </c:pt>
                <c:pt idx="33">
                  <c:v>91.758560472698321</c:v>
                </c:pt>
                <c:pt idx="34">
                  <c:v>91.886597475555646</c:v>
                </c:pt>
                <c:pt idx="35">
                  <c:v>92.094029909411162</c:v>
                </c:pt>
                <c:pt idx="36">
                  <c:v>92.419908367709297</c:v>
                </c:pt>
                <c:pt idx="37">
                  <c:v>92.915818942428345</c:v>
                </c:pt>
                <c:pt idx="38">
                  <c:v>93.64804785311135</c:v>
                </c:pt>
                <c:pt idx="39">
                  <c:v>94.699343253384768</c:v>
                </c:pt>
                <c:pt idx="40">
                  <c:v>96.169865930710074</c:v>
                </c:pt>
                <c:pt idx="41">
                  <c:v>98.176840411516494</c:v>
                </c:pt>
                <c:pt idx="42">
                  <c:v>100.8523783998866</c:v>
                </c:pt>
                <c:pt idx="43">
                  <c:v>104.33897279502034</c:v>
                </c:pt>
                <c:pt idx="44">
                  <c:v>108.78227616387075</c:v>
                </c:pt>
                <c:pt idx="45">
                  <c:v>114.32099824460724</c:v>
                </c:pt>
                <c:pt idx="46">
                  <c:v>121.07408452773001</c:v>
                </c:pt>
                <c:pt idx="47">
                  <c:v>129.12575422388127</c:v>
                </c:pt>
                <c:pt idx="48">
                  <c:v>138.50944011642133</c:v>
                </c:pt>
                <c:pt idx="49">
                  <c:v>149.19212199547181</c:v>
                </c:pt>
                <c:pt idx="50">
                  <c:v>161.06089942521365</c:v>
                </c:pt>
                <c:pt idx="51">
                  <c:v>173.91380226453393</c:v>
                </c:pt>
                <c:pt idx="52">
                  <c:v>187.45644930059873</c:v>
                </c:pt>
                <c:pt idx="53">
                  <c:v>201.3030570572146</c:v>
                </c:pt>
                <c:pt idx="54">
                  <c:v>214.96343685071827</c:v>
                </c:pt>
                <c:pt idx="55">
                  <c:v>227.7363676715716</c:v>
                </c:pt>
                <c:pt idx="56">
                  <c:v>238.32048312192711</c:v>
                </c:pt>
                <c:pt idx="57">
                  <c:v>244.04608023317093</c:v>
                </c:pt>
                <c:pt idx="58">
                  <c:v>240.47798813392652</c:v>
                </c:pt>
                <c:pt idx="59">
                  <c:v>223.25729643426172</c:v>
                </c:pt>
                <c:pt idx="60">
                  <c:v>192.56309836311385</c:v>
                </c:pt>
                <c:pt idx="61">
                  <c:v>155.85193747981572</c:v>
                </c:pt>
                <c:pt idx="62">
                  <c:v>123.95911893251426</c:v>
                </c:pt>
                <c:pt idx="63">
                  <c:v>103.60225601347697</c:v>
                </c:pt>
                <c:pt idx="64">
                  <c:v>94.438717975035033</c:v>
                </c:pt>
                <c:pt idx="65">
                  <c:v>92.402424676244507</c:v>
                </c:pt>
                <c:pt idx="66">
                  <c:v>93.911240508549653</c:v>
                </c:pt>
                <c:pt idx="67">
                  <c:v>97.245309159648698</c:v>
                </c:pt>
                <c:pt idx="68">
                  <c:v>101.94663026634366</c:v>
                </c:pt>
                <c:pt idx="69">
                  <c:v>108.03004374721547</c:v>
                </c:pt>
                <c:pt idx="70">
                  <c:v>115.58878871967927</c:v>
                </c:pt>
                <c:pt idx="71">
                  <c:v>124.65647371252697</c:v>
                </c:pt>
                <c:pt idx="72">
                  <c:v>135.15494534301686</c:v>
                </c:pt>
                <c:pt idx="73">
                  <c:v>146.86477252921037</c:v>
                </c:pt>
                <c:pt idx="74">
                  <c:v>159.39975529092271</c:v>
                </c:pt>
                <c:pt idx="75">
                  <c:v>172.14902901957342</c:v>
                </c:pt>
                <c:pt idx="76">
                  <c:v>184.08632529614778</c:v>
                </c:pt>
                <c:pt idx="77">
                  <c:v>193.34262009038085</c:v>
                </c:pt>
                <c:pt idx="78">
                  <c:v>196.80668043448458</c:v>
                </c:pt>
                <c:pt idx="79">
                  <c:v>190.77662334521503</c:v>
                </c:pt>
                <c:pt idx="80">
                  <c:v>173.51323288810428</c:v>
                </c:pt>
                <c:pt idx="81">
                  <c:v>148.06995798250836</c:v>
                </c:pt>
                <c:pt idx="82">
                  <c:v>121.71752061652587</c:v>
                </c:pt>
                <c:pt idx="83">
                  <c:v>101.3323914098917</c:v>
                </c:pt>
                <c:pt idx="84">
                  <c:v>89.310167504192094</c:v>
                </c:pt>
                <c:pt idx="85">
                  <c:v>83.829792203719435</c:v>
                </c:pt>
                <c:pt idx="86">
                  <c:v>81.842202922151614</c:v>
                </c:pt>
                <c:pt idx="87">
                  <c:v>81.204693647969947</c:v>
                </c:pt>
                <c:pt idx="88">
                  <c:v>80.955206459260808</c:v>
                </c:pt>
                <c:pt idx="89">
                  <c:v>80.790477690932889</c:v>
                </c:pt>
                <c:pt idx="90">
                  <c:v>80.640777287067365</c:v>
                </c:pt>
                <c:pt idx="91">
                  <c:v>80.494153966028662</c:v>
                </c:pt>
                <c:pt idx="92">
                  <c:v>80.349059037586542</c:v>
                </c:pt>
                <c:pt idx="93">
                  <c:v>80.205400998157074</c:v>
                </c:pt>
                <c:pt idx="94">
                  <c:v>80.063387572389772</c:v>
                </c:pt>
                <c:pt idx="95">
                  <c:v>79.923549332795034</c:v>
                </c:pt>
                <c:pt idx="96">
                  <c:v>79.78698843328155</c:v>
                </c:pt>
                <c:pt idx="97">
                  <c:v>79.655788326543117</c:v>
                </c:pt>
                <c:pt idx="98">
                  <c:v>79.5336070320445</c:v>
                </c:pt>
                <c:pt idx="99">
                  <c:v>79.426440781265654</c:v>
                </c:pt>
                <c:pt idx="100">
                  <c:v>79.343457392907368</c:v>
                </c:pt>
                <c:pt idx="101">
                  <c:v>79.297665562026936</c:v>
                </c:pt>
                <c:pt idx="102">
                  <c:v>79.306029362781345</c:v>
                </c:pt>
                <c:pt idx="103">
                  <c:v>79.388501388408059</c:v>
                </c:pt>
                <c:pt idx="104">
                  <c:v>79.565376739623659</c:v>
                </c:pt>
                <c:pt idx="105">
                  <c:v>79.852368665695323</c:v>
                </c:pt>
                <c:pt idx="106">
                  <c:v>80.252886905532989</c:v>
                </c:pt>
                <c:pt idx="107">
                  <c:v>80.747465337948</c:v>
                </c:pt>
                <c:pt idx="108">
                  <c:v>81.282099998056538</c:v>
                </c:pt>
                <c:pt idx="109">
                  <c:v>81.761441898410638</c:v>
                </c:pt>
                <c:pt idx="110">
                  <c:v>82.057696128437243</c:v>
                </c:pt>
                <c:pt idx="111">
                  <c:v>82.044857405539844</c:v>
                </c:pt>
                <c:pt idx="112">
                  <c:v>81.653138036022895</c:v>
                </c:pt>
                <c:pt idx="113">
                  <c:v>80.915364367492487</c:v>
                </c:pt>
                <c:pt idx="114">
                  <c:v>79.968699527261407</c:v>
                </c:pt>
                <c:pt idx="115">
                  <c:v>79.000114703555553</c:v>
                </c:pt>
                <c:pt idx="116">
                  <c:v>78.167091227623715</c:v>
                </c:pt>
                <c:pt idx="117">
                  <c:v>77.544408161944787</c:v>
                </c:pt>
                <c:pt idx="118">
                  <c:v>77.123521900028308</c:v>
                </c:pt>
                <c:pt idx="119">
                  <c:v>76.8495588450225</c:v>
                </c:pt>
                <c:pt idx="120">
                  <c:v>76.661930785469238</c:v>
                </c:pt>
                <c:pt idx="121">
                  <c:v>76.516551215162522</c:v>
                </c:pt>
                <c:pt idx="122">
                  <c:v>76.388944129924624</c:v>
                </c:pt>
                <c:pt idx="123">
                  <c:v>76.268236622557097</c:v>
                </c:pt>
                <c:pt idx="124">
                  <c:v>76.150551425196511</c:v>
                </c:pt>
                <c:pt idx="125">
                  <c:v>76.034997999808269</c:v>
                </c:pt>
                <c:pt idx="126">
                  <c:v>75.922146366508443</c:v>
                </c:pt>
                <c:pt idx="127">
                  <c:v>75.814158920684875</c:v>
                </c:pt>
                <c:pt idx="128">
                  <c:v>75.71612608057427</c:v>
                </c:pt>
                <c:pt idx="129">
                  <c:v>75.638361085247951</c:v>
                </c:pt>
                <c:pt idx="130">
                  <c:v>75.598895224395974</c:v>
                </c:pt>
                <c:pt idx="131">
                  <c:v>75.624162830424041</c:v>
                </c:pt>
                <c:pt idx="132">
                  <c:v>75.744654445522869</c:v>
                </c:pt>
                <c:pt idx="133">
                  <c:v>75.982881416681323</c:v>
                </c:pt>
                <c:pt idx="134">
                  <c:v>76.335025174353987</c:v>
                </c:pt>
                <c:pt idx="135">
                  <c:v>76.754416769843118</c:v>
                </c:pt>
                <c:pt idx="136">
                  <c:v>77.149728544749706</c:v>
                </c:pt>
                <c:pt idx="137">
                  <c:v>77.407036326456904</c:v>
                </c:pt>
                <c:pt idx="138">
                  <c:v>77.431261562818548</c:v>
                </c:pt>
                <c:pt idx="139">
                  <c:v>77.187100665338022</c:v>
                </c:pt>
                <c:pt idx="140">
                  <c:v>76.715573821062677</c:v>
                </c:pt>
                <c:pt idx="141">
                  <c:v>76.115661927001511</c:v>
                </c:pt>
                <c:pt idx="142">
                  <c:v>75.502180763627663</c:v>
                </c:pt>
                <c:pt idx="143">
                  <c:v>74.964269278278465</c:v>
                </c:pt>
                <c:pt idx="144">
                  <c:v>74.544458320163344</c:v>
                </c:pt>
                <c:pt idx="145">
                  <c:v>74.242229219700434</c:v>
                </c:pt>
                <c:pt idx="146">
                  <c:v>74.031979436592806</c:v>
                </c:pt>
                <c:pt idx="147">
                  <c:v>73.881895300831076</c:v>
                </c:pt>
                <c:pt idx="148">
                  <c:v>73.765634092503475</c:v>
                </c:pt>
                <c:pt idx="149">
                  <c:v>73.665943328127298</c:v>
                </c:pt>
                <c:pt idx="150">
                  <c:v>73.573361120859019</c:v>
                </c:pt>
                <c:pt idx="151">
                  <c:v>73.483412647479796</c:v>
                </c:pt>
                <c:pt idx="152">
                  <c:v>73.394228952894949</c:v>
                </c:pt>
                <c:pt idx="153">
                  <c:v>73.305095836609709</c:v>
                </c:pt>
                <c:pt idx="154">
                  <c:v>73.215743966264952</c:v>
                </c:pt>
                <c:pt idx="155">
                  <c:v>73.126057673408894</c:v>
                </c:pt>
                <c:pt idx="156">
                  <c:v>73.035972438162034</c:v>
                </c:pt>
                <c:pt idx="157">
                  <c:v>72.945443336590102</c:v>
                </c:pt>
                <c:pt idx="158">
                  <c:v>72.85443624390372</c:v>
                </c:pt>
                <c:pt idx="159">
                  <c:v>72.762925317067911</c:v>
                </c:pt>
                <c:pt idx="160">
                  <c:v>72.67089196117162</c:v>
                </c:pt>
                <c:pt idx="161">
                  <c:v>72.578324085582977</c:v>
                </c:pt>
                <c:pt idx="162">
                  <c:v>72.485215403685203</c:v>
                </c:pt>
                <c:pt idx="163">
                  <c:v>72.391564743666919</c:v>
                </c:pt>
                <c:pt idx="164">
                  <c:v>72.297375377484997</c:v>
                </c:pt>
                <c:pt idx="165">
                  <c:v>72.202654379137925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88.575896406132429</c:v>
                </c:pt>
                <c:pt idx="1">
                  <c:v>88.717761341746808</c:v>
                </c:pt>
                <c:pt idx="2">
                  <c:v>88.859075916327228</c:v>
                </c:pt>
                <c:pt idx="3">
                  <c:v>88.999730394123219</c:v>
                </c:pt>
                <c:pt idx="4">
                  <c:v>89.139600245954171</c:v>
                </c:pt>
                <c:pt idx="5">
                  <c:v>89.278544616760499</c:v>
                </c:pt>
                <c:pt idx="6">
                  <c:v>89.416404700260827</c:v>
                </c:pt>
                <c:pt idx="7">
                  <c:v>89.553002029475536</c:v>
                </c:pt>
                <c:pt idx="8">
                  <c:v>89.688136696308561</c:v>
                </c:pt>
                <c:pt idx="9">
                  <c:v>89.821585518713036</c:v>
                </c:pt>
                <c:pt idx="10">
                  <c:v>89.953100180273907</c:v>
                </c:pt>
                <c:pt idx="11">
                  <c:v>90.08240537438472</c:v>
                </c:pt>
                <c:pt idx="12">
                  <c:v>90.209196993593508</c:v>
                </c:pt>
                <c:pt idx="13">
                  <c:v>90.333140414117679</c:v>
                </c:pt>
                <c:pt idx="14">
                  <c:v>90.453868935877452</c:v>
                </c:pt>
                <c:pt idx="15">
                  <c:v>90.570982449480013</c:v>
                </c:pt>
                <c:pt idx="16">
                  <c:v>90.68404641308986</c:v>
                </c:pt>
                <c:pt idx="17">
                  <c:v>90.792591233593285</c:v>
                </c:pt>
                <c:pt idx="18">
                  <c:v>90.89611215728489</c:v>
                </c:pt>
                <c:pt idx="19">
                  <c:v>90.994069784669634</c:v>
                </c:pt>
                <c:pt idx="20">
                  <c:v>91.085891330887804</c:v>
                </c:pt>
                <c:pt idx="21">
                  <c:v>91.170972756549205</c:v>
                </c:pt>
                <c:pt idx="22">
                  <c:v>91.248681892067495</c:v>
                </c:pt>
                <c:pt idx="23">
                  <c:v>91.318362670476915</c:v>
                </c:pt>
                <c:pt idx="24">
                  <c:v>91.379340567742489</c:v>
                </c:pt>
                <c:pt idx="25">
                  <c:v>91.430929324422493</c:v>
                </c:pt>
                <c:pt idx="26">
                  <c:v>91.472438987177611</c:v>
                </c:pt>
                <c:pt idx="27">
                  <c:v>91.503185262520219</c:v>
                </c:pt>
                <c:pt idx="28">
                  <c:v>91.522500118553211</c:v>
                </c:pt>
                <c:pt idx="29">
                  <c:v>91.529743504398198</c:v>
                </c:pt>
                <c:pt idx="30">
                  <c:v>91.524315983825971</c:v>
                </c:pt>
                <c:pt idx="31">
                  <c:v>91.505672002775185</c:v>
                </c:pt>
                <c:pt idx="32">
                  <c:v>91.473333434704898</c:v>
                </c:pt>
                <c:pt idx="33">
                  <c:v>91.426902978850492</c:v>
                </c:pt>
                <c:pt idx="34">
                  <c:v>91.366076930915582</c:v>
                </c:pt>
                <c:pt idx="35">
                  <c:v>91.290656810167093</c:v>
                </c:pt>
                <c:pt idx="36">
                  <c:v>91.20055931739185</c:v>
                </c:pt>
                <c:pt idx="37">
                  <c:v>91.095824119466911</c:v>
                </c:pt>
                <c:pt idx="38">
                  <c:v>90.976619011016666</c:v>
                </c:pt>
                <c:pt idx="39">
                  <c:v>90.843242091632007</c:v>
                </c:pt>
                <c:pt idx="40">
                  <c:v>90.696120715096086</c:v>
                </c:pt>
                <c:pt idx="41">
                  <c:v>90.535807108510184</c:v>
                </c:pt>
                <c:pt idx="42">
                  <c:v>90.362970714858946</c:v>
                </c:pt>
                <c:pt idx="43">
                  <c:v>90.178387471155332</c:v>
                </c:pt>
                <c:pt idx="44">
                  <c:v>89.982926383785625</c:v>
                </c:pt>
                <c:pt idx="45">
                  <c:v>89.777533891451171</c:v>
                </c:pt>
                <c:pt idx="46">
                  <c:v>89.563216604379946</c:v>
                </c:pt>
                <c:pt idx="47">
                  <c:v>89.341023069330191</c:v>
                </c:pt>
                <c:pt idx="48">
                  <c:v>89.112025229983317</c:v>
                </c:pt>
                <c:pt idx="49">
                  <c:v>88.877300232072727</c:v>
                </c:pt>
                <c:pt idx="50">
                  <c:v>88.637913166017213</c:v>
                </c:pt>
                <c:pt idx="51">
                  <c:v>88.394901253777959</c:v>
                </c:pt>
                <c:pt idx="52">
                  <c:v>88.149259879888135</c:v>
                </c:pt>
                <c:pt idx="53">
                  <c:v>87.9019307486668</c:v>
                </c:pt>
                <c:pt idx="54">
                  <c:v>87.653792329834502</c:v>
                </c:pt>
                <c:pt idx="55">
                  <c:v>87.405652641288398</c:v>
                </c:pt>
                <c:pt idx="56">
                  <c:v>87.158244317135853</c:v>
                </c:pt>
                <c:pt idx="57">
                  <c:v>86.912221825656999</c:v>
                </c:pt>
                <c:pt idx="58">
                  <c:v>86.668160638021135</c:v>
                </c:pt>
                <c:pt idx="59">
                  <c:v>86.426558104789905</c:v>
                </c:pt>
                <c:pt idx="60">
                  <c:v>86.187835772426894</c:v>
                </c:pt>
                <c:pt idx="61">
                  <c:v>85.952342864007093</c:v>
                </c:pt>
                <c:pt idx="62">
                  <c:v>85.720360654197108</c:v>
                </c:pt>
                <c:pt idx="63">
                  <c:v>85.492107485173179</c:v>
                </c:pt>
                <c:pt idx="64">
                  <c:v>85.267744194305422</c:v>
                </c:pt>
                <c:pt idx="65">
                  <c:v>85.047379753256834</c:v>
                </c:pt>
                <c:pt idx="66">
                  <c:v>84.831076949132836</c:v>
                </c:pt>
                <c:pt idx="67">
                  <c:v>84.618857969455902</c:v>
                </c:pt>
                <c:pt idx="68">
                  <c:v>84.410709782509215</c:v>
                </c:pt>
                <c:pt idx="69">
                  <c:v>84.206589231936903</c:v>
                </c:pt>
                <c:pt idx="70">
                  <c:v>84.006427788755019</c:v>
                </c:pt>
                <c:pt idx="71">
                  <c:v>83.810135924797848</c:v>
                </c:pt>
                <c:pt idx="72">
                  <c:v>83.617607089046544</c:v>
                </c:pt>
                <c:pt idx="73">
                  <c:v>83.428721282387357</c:v>
                </c:pt>
                <c:pt idx="74">
                  <c:v>83.243348237390606</c:v>
                </c:pt>
                <c:pt idx="75">
                  <c:v>83.061350218019356</c:v>
                </c:pt>
                <c:pt idx="76">
                  <c:v>82.88258446014251</c:v>
                </c:pt>
                <c:pt idx="77">
                  <c:v>82.706905277710391</c:v>
                </c:pt>
                <c:pt idx="78">
                  <c:v>82.534165861817115</c:v>
                </c:pt>
                <c:pt idx="79">
                  <c:v>82.364219800945619</c:v>
                </c:pt>
                <c:pt idx="80">
                  <c:v>82.196922350764083</c:v>
                </c:pt>
                <c:pt idx="81">
                  <c:v>82.032131481166843</c:v>
                </c:pt>
                <c:pt idx="82">
                  <c:v>81.869708727040006</c:v>
                </c:pt>
                <c:pt idx="83">
                  <c:v>81.709519867657136</c:v>
                </c:pt>
                <c:pt idx="84">
                  <c:v>81.551435457810712</c:v>
                </c:pt>
                <c:pt idx="85">
                  <c:v>81.395331231872518</c:v>
                </c:pt>
                <c:pt idx="86">
                  <c:v>81.241088400031515</c:v>
                </c:pt>
                <c:pt idx="87">
                  <c:v>81.088593854044433</c:v>
                </c:pt>
                <c:pt idx="88">
                  <c:v>80.937740297995319</c:v>
                </c:pt>
                <c:pt idx="89">
                  <c:v>80.788426317823266</c:v>
                </c:pt>
                <c:pt idx="90">
                  <c:v>80.640556401763774</c:v>
                </c:pt>
                <c:pt idx="91">
                  <c:v>80.494040922362728</c:v>
                </c:pt>
                <c:pt idx="92">
                  <c:v>80.348796089368761</c:v>
                </c:pt>
                <c:pt idx="93">
                  <c:v>80.204743881583539</c:v>
                </c:pt>
                <c:pt idx="94">
                  <c:v>80.061811964645159</c:v>
                </c:pt>
                <c:pt idx="95">
                  <c:v>79.919933600725798</c:v>
                </c:pt>
                <c:pt idx="96">
                  <c:v>79.779047555229965</c:v>
                </c:pt>
                <c:pt idx="97">
                  <c:v>79.639098004771625</c:v>
                </c:pt>
                <c:pt idx="98">
                  <c:v>79.50003444997013</c:v>
                </c:pt>
                <c:pt idx="99">
                  <c:v>79.361811635925122</c:v>
                </c:pt>
                <c:pt idx="100">
                  <c:v>79.224389482590198</c:v>
                </c:pt>
                <c:pt idx="101">
                  <c:v>79.087733026651748</c:v>
                </c:pt>
                <c:pt idx="102">
                  <c:v>78.951812375915068</c:v>
                </c:pt>
                <c:pt idx="103">
                  <c:v>78.816602676589341</c:v>
                </c:pt>
                <c:pt idx="104">
                  <c:v>78.682084093232575</c:v>
                </c:pt>
                <c:pt idx="105">
                  <c:v>78.548241800449645</c:v>
                </c:pt>
                <c:pt idx="106">
                  <c:v>78.41506598472084</c:v>
                </c:pt>
                <c:pt idx="107">
                  <c:v>78.282551853960143</c:v>
                </c:pt>
                <c:pt idx="108">
                  <c:v>78.150699651555726</c:v>
                </c:pt>
                <c:pt idx="109">
                  <c:v>78.019514670722515</c:v>
                </c:pt>
                <c:pt idx="110">
                  <c:v>77.889007263999773</c:v>
                </c:pt>
                <c:pt idx="111">
                  <c:v>77.75919284166396</c:v>
                </c:pt>
                <c:pt idx="112">
                  <c:v>77.630091851712407</c:v>
                </c:pt>
                <c:pt idx="113">
                  <c:v>77.501729732938514</c:v>
                </c:pt>
                <c:pt idx="114">
                  <c:v>77.374136831503449</c:v>
                </c:pt>
                <c:pt idx="115">
                  <c:v>77.247348270371575</c:v>
                </c:pt>
                <c:pt idx="116">
                  <c:v>77.121403760093443</c:v>
                </c:pt>
                <c:pt idx="117">
                  <c:v>76.996347338784631</c:v>
                </c:pt>
                <c:pt idx="118">
                  <c:v>76.872227028873453</c:v>
                </c:pt>
                <c:pt idx="119">
                  <c:v>76.74909439840539</c:v>
                </c:pt>
                <c:pt idx="120">
                  <c:v>76.627004015534396</c:v>
                </c:pt>
                <c:pt idx="121">
                  <c:v>76.506012786444089</c:v>
                </c:pt>
                <c:pt idx="122">
                  <c:v>76.386179169454579</c:v>
                </c:pt>
                <c:pt idx="123">
                  <c:v>76.267562261593142</c:v>
                </c:pt>
                <c:pt idx="124">
                  <c:v>76.150220758494441</c:v>
                </c:pt>
                <c:pt idx="125">
                  <c:v>76.034211794146856</c:v>
                </c:pt>
                <c:pt idx="126">
                  <c:v>75.919589673616713</c:v>
                </c:pt>
                <c:pt idx="127">
                  <c:v>75.806404519256475</c:v>
                </c:pt>
                <c:pt idx="128">
                  <c:v>75.694700858709183</c:v>
                </c:pt>
                <c:pt idx="129">
                  <c:v>75.584516190804322</c:v>
                </c:pt>
                <c:pt idx="130">
                  <c:v>75.475879572631371</c:v>
                </c:pt>
                <c:pt idx="131">
                  <c:v>75.368810277026242</c:v>
                </c:pt>
                <c:pt idx="132">
                  <c:v>75.263316573725135</c:v>
                </c:pt>
                <c:pt idx="133">
                  <c:v>75.159394688878464</c:v>
                </c:pt>
                <c:pt idx="134">
                  <c:v>75.057027995933822</c:v>
                </c:pt>
                <c:pt idx="135">
                  <c:v>74.956186485748447</c:v>
                </c:pt>
                <c:pt idx="136">
                  <c:v>74.856826555107176</c:v>
                </c:pt>
                <c:pt idx="137">
                  <c:v>74.758891140849585</c:v>
                </c:pt>
                <c:pt idx="138">
                  <c:v>74.662310212143879</c:v>
                </c:pt>
                <c:pt idx="139">
                  <c:v>74.567001616991448</c:v>
                </c:pt>
                <c:pt idx="140">
                  <c:v>74.472872261956155</c:v>
                </c:pt>
                <c:pt idx="141">
                  <c:v>74.379819587671989</c:v>
                </c:pt>
                <c:pt idx="142">
                  <c:v>74.287733288176142</c:v>
                </c:pt>
                <c:pt idx="143">
                  <c:v>74.196497210676554</c:v>
                </c:pt>
                <c:pt idx="144">
                  <c:v>74.105991364858738</c:v>
                </c:pt>
                <c:pt idx="145">
                  <c:v>74.01609396775433</c:v>
                </c:pt>
                <c:pt idx="146">
                  <c:v>73.926683451614906</c:v>
                </c:pt>
                <c:pt idx="147">
                  <c:v>73.837640367827248</c:v>
                </c:pt>
                <c:pt idx="148">
                  <c:v>73.748849128993541</c:v>
                </c:pt>
                <c:pt idx="149">
                  <c:v>73.660199542957287</c:v>
                </c:pt>
                <c:pt idx="150">
                  <c:v>73.571588105721304</c:v>
                </c:pt>
                <c:pt idx="151">
                  <c:v>73.482919033813602</c:v>
                </c:pt>
                <c:pt idx="152">
                  <c:v>73.394105029736224</c:v>
                </c:pt>
                <c:pt idx="153">
                  <c:v>73.30506778588898</c:v>
                </c:pt>
                <c:pt idx="154">
                  <c:v>73.215738242225342</c:v>
                </c:pt>
                <c:pt idx="155">
                  <c:v>73.12605662054122</c:v>
                </c:pt>
                <c:pt idx="156">
                  <c:v>73.035972263617083</c:v>
                </c:pt>
                <c:pt idx="157">
                  <c:v>72.945443310513141</c:v>
                </c:pt>
                <c:pt idx="158">
                  <c:v>72.854436240393127</c:v>
                </c:pt>
                <c:pt idx="159">
                  <c:v>72.762925316642082</c:v>
                </c:pt>
                <c:pt idx="160">
                  <c:v>72.670891961125079</c:v>
                </c:pt>
                <c:pt idx="161">
                  <c:v>72.578324085578402</c:v>
                </c:pt>
                <c:pt idx="162">
                  <c:v>72.485215403684791</c:v>
                </c:pt>
                <c:pt idx="163">
                  <c:v>72.391564743666891</c:v>
                </c:pt>
                <c:pt idx="164">
                  <c:v>72.297375377484997</c:v>
                </c:pt>
                <c:pt idx="165">
                  <c:v>72.202654379137925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88.552000000000007</c:v>
                </c:pt>
                <c:pt idx="1">
                  <c:v>87.775999999999996</c:v>
                </c:pt>
                <c:pt idx="2">
                  <c:v>87.602999999999994</c:v>
                </c:pt>
                <c:pt idx="3">
                  <c:v>88.379000000000005</c:v>
                </c:pt>
                <c:pt idx="4">
                  <c:v>87.759</c:v>
                </c:pt>
                <c:pt idx="5">
                  <c:v>87.447999999999993</c:v>
                </c:pt>
                <c:pt idx="6">
                  <c:v>87.69</c:v>
                </c:pt>
                <c:pt idx="7">
                  <c:v>88.861999999999995</c:v>
                </c:pt>
                <c:pt idx="8">
                  <c:v>88.483000000000004</c:v>
                </c:pt>
                <c:pt idx="9">
                  <c:v>86.620999999999995</c:v>
                </c:pt>
                <c:pt idx="10">
                  <c:v>86.293000000000006</c:v>
                </c:pt>
                <c:pt idx="11">
                  <c:v>84.844999999999999</c:v>
                </c:pt>
                <c:pt idx="12">
                  <c:v>88.016999999999996</c:v>
                </c:pt>
                <c:pt idx="13">
                  <c:v>87.983000000000004</c:v>
                </c:pt>
                <c:pt idx="14">
                  <c:v>86.569000000000003</c:v>
                </c:pt>
                <c:pt idx="15">
                  <c:v>88.034000000000006</c:v>
                </c:pt>
                <c:pt idx="16">
                  <c:v>87.275999999999996</c:v>
                </c:pt>
                <c:pt idx="17">
                  <c:v>87.914000000000001</c:v>
                </c:pt>
                <c:pt idx="18">
                  <c:v>85.344999999999999</c:v>
                </c:pt>
                <c:pt idx="19">
                  <c:v>87.914000000000001</c:v>
                </c:pt>
                <c:pt idx="20">
                  <c:v>87.102999999999994</c:v>
                </c:pt>
                <c:pt idx="21">
                  <c:v>89.069000000000003</c:v>
                </c:pt>
                <c:pt idx="22">
                  <c:v>89.31</c:v>
                </c:pt>
                <c:pt idx="23">
                  <c:v>87.69</c:v>
                </c:pt>
                <c:pt idx="24">
                  <c:v>88.034000000000006</c:v>
                </c:pt>
                <c:pt idx="25">
                  <c:v>86.965999999999994</c:v>
                </c:pt>
                <c:pt idx="26">
                  <c:v>87.224000000000004</c:v>
                </c:pt>
                <c:pt idx="27">
                  <c:v>90.120999999999995</c:v>
                </c:pt>
                <c:pt idx="28">
                  <c:v>89.397000000000006</c:v>
                </c:pt>
                <c:pt idx="29">
                  <c:v>89.914000000000001</c:v>
                </c:pt>
                <c:pt idx="30">
                  <c:v>91.171999999999997</c:v>
                </c:pt>
                <c:pt idx="31">
                  <c:v>91.085999999999999</c:v>
                </c:pt>
                <c:pt idx="32">
                  <c:v>92.120999999999995</c:v>
                </c:pt>
                <c:pt idx="33">
                  <c:v>88.947999999999993</c:v>
                </c:pt>
                <c:pt idx="34">
                  <c:v>93.602999999999994</c:v>
                </c:pt>
                <c:pt idx="35">
                  <c:v>91.775999999999996</c:v>
                </c:pt>
                <c:pt idx="36">
                  <c:v>94.741</c:v>
                </c:pt>
                <c:pt idx="37">
                  <c:v>93.671999999999997</c:v>
                </c:pt>
                <c:pt idx="38">
                  <c:v>96.620999999999995</c:v>
                </c:pt>
                <c:pt idx="39">
                  <c:v>95.344999999999999</c:v>
                </c:pt>
                <c:pt idx="40">
                  <c:v>95.569000000000003</c:v>
                </c:pt>
                <c:pt idx="41">
                  <c:v>101.13800000000001</c:v>
                </c:pt>
                <c:pt idx="42">
                  <c:v>101.655</c:v>
                </c:pt>
                <c:pt idx="43">
                  <c:v>101.276</c:v>
                </c:pt>
                <c:pt idx="44">
                  <c:v>107.03400000000001</c:v>
                </c:pt>
                <c:pt idx="45">
                  <c:v>110.60299999999999</c:v>
                </c:pt>
                <c:pt idx="46">
                  <c:v>118.31</c:v>
                </c:pt>
                <c:pt idx="47">
                  <c:v>123.155</c:v>
                </c:pt>
                <c:pt idx="48">
                  <c:v>133.44800000000001</c:v>
                </c:pt>
                <c:pt idx="49">
                  <c:v>144.86199999999999</c:v>
                </c:pt>
                <c:pt idx="50">
                  <c:v>158.41399999999999</c:v>
                </c:pt>
                <c:pt idx="51">
                  <c:v>178.96600000000001</c:v>
                </c:pt>
                <c:pt idx="52">
                  <c:v>196.55199999999999</c:v>
                </c:pt>
                <c:pt idx="53">
                  <c:v>212.06899999999999</c:v>
                </c:pt>
                <c:pt idx="54">
                  <c:v>224.845</c:v>
                </c:pt>
                <c:pt idx="55">
                  <c:v>229.70699999999999</c:v>
                </c:pt>
                <c:pt idx="56">
                  <c:v>233.96600000000001</c:v>
                </c:pt>
                <c:pt idx="57">
                  <c:v>232.05199999999999</c:v>
                </c:pt>
                <c:pt idx="58">
                  <c:v>227.328</c:v>
                </c:pt>
                <c:pt idx="59">
                  <c:v>208.483</c:v>
                </c:pt>
                <c:pt idx="60">
                  <c:v>174.03399999999999</c:v>
                </c:pt>
                <c:pt idx="61">
                  <c:v>124.431</c:v>
                </c:pt>
                <c:pt idx="62">
                  <c:v>94.983000000000004</c:v>
                </c:pt>
                <c:pt idx="63">
                  <c:v>89.81</c:v>
                </c:pt>
                <c:pt idx="64">
                  <c:v>89.724000000000004</c:v>
                </c:pt>
                <c:pt idx="65">
                  <c:v>91.379000000000005</c:v>
                </c:pt>
                <c:pt idx="66">
                  <c:v>93.81</c:v>
                </c:pt>
                <c:pt idx="67">
                  <c:v>97.759</c:v>
                </c:pt>
                <c:pt idx="68">
                  <c:v>101.086</c:v>
                </c:pt>
                <c:pt idx="69">
                  <c:v>110.328</c:v>
                </c:pt>
                <c:pt idx="70">
                  <c:v>122.03400000000001</c:v>
                </c:pt>
                <c:pt idx="71">
                  <c:v>136.94800000000001</c:v>
                </c:pt>
                <c:pt idx="72">
                  <c:v>152.24100000000001</c:v>
                </c:pt>
                <c:pt idx="73">
                  <c:v>166.24100000000001</c:v>
                </c:pt>
                <c:pt idx="74">
                  <c:v>179.655</c:v>
                </c:pt>
                <c:pt idx="75">
                  <c:v>185.36199999999999</c:v>
                </c:pt>
                <c:pt idx="76">
                  <c:v>194.37899999999999</c:v>
                </c:pt>
                <c:pt idx="77">
                  <c:v>193.87899999999999</c:v>
                </c:pt>
                <c:pt idx="78">
                  <c:v>185.10300000000001</c:v>
                </c:pt>
                <c:pt idx="79">
                  <c:v>166.22399999999999</c:v>
                </c:pt>
                <c:pt idx="80">
                  <c:v>131.05199999999999</c:v>
                </c:pt>
                <c:pt idx="81">
                  <c:v>97.69</c:v>
                </c:pt>
                <c:pt idx="82">
                  <c:v>81.81</c:v>
                </c:pt>
                <c:pt idx="83">
                  <c:v>78.897000000000006</c:v>
                </c:pt>
                <c:pt idx="84">
                  <c:v>80.361999999999995</c:v>
                </c:pt>
                <c:pt idx="85">
                  <c:v>79.620999999999995</c:v>
                </c:pt>
                <c:pt idx="86">
                  <c:v>79.447999999999993</c:v>
                </c:pt>
                <c:pt idx="87">
                  <c:v>79.828000000000003</c:v>
                </c:pt>
                <c:pt idx="88">
                  <c:v>81.138000000000005</c:v>
                </c:pt>
                <c:pt idx="89">
                  <c:v>75.897000000000006</c:v>
                </c:pt>
                <c:pt idx="90">
                  <c:v>80.983000000000004</c:v>
                </c:pt>
                <c:pt idx="91">
                  <c:v>78.31</c:v>
                </c:pt>
                <c:pt idx="92">
                  <c:v>79.897000000000006</c:v>
                </c:pt>
                <c:pt idx="93">
                  <c:v>78.430999999999997</c:v>
                </c:pt>
                <c:pt idx="94">
                  <c:v>78.585999999999999</c:v>
                </c:pt>
                <c:pt idx="95">
                  <c:v>82.620999999999995</c:v>
                </c:pt>
                <c:pt idx="96">
                  <c:v>76.81</c:v>
                </c:pt>
                <c:pt idx="97">
                  <c:v>80.052000000000007</c:v>
                </c:pt>
                <c:pt idx="98">
                  <c:v>78.930999999999997</c:v>
                </c:pt>
                <c:pt idx="99">
                  <c:v>79.034000000000006</c:v>
                </c:pt>
                <c:pt idx="100">
                  <c:v>79.414000000000001</c:v>
                </c:pt>
                <c:pt idx="101">
                  <c:v>78.638000000000005</c:v>
                </c:pt>
                <c:pt idx="102">
                  <c:v>77.19</c:v>
                </c:pt>
                <c:pt idx="103">
                  <c:v>79.275999999999996</c:v>
                </c:pt>
                <c:pt idx="104">
                  <c:v>79.344999999999999</c:v>
                </c:pt>
                <c:pt idx="105">
                  <c:v>81.534000000000006</c:v>
                </c:pt>
                <c:pt idx="106">
                  <c:v>82.724000000000004</c:v>
                </c:pt>
                <c:pt idx="107">
                  <c:v>83.861999999999995</c:v>
                </c:pt>
                <c:pt idx="108">
                  <c:v>83.569000000000003</c:v>
                </c:pt>
                <c:pt idx="109">
                  <c:v>84.671999999999997</c:v>
                </c:pt>
                <c:pt idx="110">
                  <c:v>86.085999999999999</c:v>
                </c:pt>
                <c:pt idx="111">
                  <c:v>85.879000000000005</c:v>
                </c:pt>
                <c:pt idx="112">
                  <c:v>82.844999999999999</c:v>
                </c:pt>
                <c:pt idx="113">
                  <c:v>79.344999999999999</c:v>
                </c:pt>
                <c:pt idx="114">
                  <c:v>79.085999999999999</c:v>
                </c:pt>
                <c:pt idx="115">
                  <c:v>78.655000000000001</c:v>
                </c:pt>
                <c:pt idx="116">
                  <c:v>76.120999999999995</c:v>
                </c:pt>
                <c:pt idx="117">
                  <c:v>76.516999999999996</c:v>
                </c:pt>
                <c:pt idx="118">
                  <c:v>72.085999999999999</c:v>
                </c:pt>
                <c:pt idx="119">
                  <c:v>77.120999999999995</c:v>
                </c:pt>
                <c:pt idx="120">
                  <c:v>74.930999999999997</c:v>
                </c:pt>
                <c:pt idx="121">
                  <c:v>76.31</c:v>
                </c:pt>
                <c:pt idx="122">
                  <c:v>75.620999999999995</c:v>
                </c:pt>
                <c:pt idx="123">
                  <c:v>73.759</c:v>
                </c:pt>
                <c:pt idx="124">
                  <c:v>75.069000000000003</c:v>
                </c:pt>
                <c:pt idx="125">
                  <c:v>74.741</c:v>
                </c:pt>
                <c:pt idx="126">
                  <c:v>76.344999999999999</c:v>
                </c:pt>
                <c:pt idx="127">
                  <c:v>76.397000000000006</c:v>
                </c:pt>
                <c:pt idx="128">
                  <c:v>75.120999999999995</c:v>
                </c:pt>
                <c:pt idx="129">
                  <c:v>72.930999999999997</c:v>
                </c:pt>
                <c:pt idx="130">
                  <c:v>74.293000000000006</c:v>
                </c:pt>
                <c:pt idx="131">
                  <c:v>75.620999999999995</c:v>
                </c:pt>
                <c:pt idx="132">
                  <c:v>75.447999999999993</c:v>
                </c:pt>
                <c:pt idx="133">
                  <c:v>75.171999999999997</c:v>
                </c:pt>
                <c:pt idx="134">
                  <c:v>77.379000000000005</c:v>
                </c:pt>
                <c:pt idx="135">
                  <c:v>80.085999999999999</c:v>
                </c:pt>
                <c:pt idx="136">
                  <c:v>79.861999999999995</c:v>
                </c:pt>
                <c:pt idx="137">
                  <c:v>79.914000000000001</c:v>
                </c:pt>
                <c:pt idx="138">
                  <c:v>79.293000000000006</c:v>
                </c:pt>
                <c:pt idx="139">
                  <c:v>76.620999999999995</c:v>
                </c:pt>
                <c:pt idx="140">
                  <c:v>75.620999999999995</c:v>
                </c:pt>
                <c:pt idx="141">
                  <c:v>74.259</c:v>
                </c:pt>
                <c:pt idx="142">
                  <c:v>74.293000000000006</c:v>
                </c:pt>
                <c:pt idx="143">
                  <c:v>74.930999999999997</c:v>
                </c:pt>
                <c:pt idx="144">
                  <c:v>73.206999999999994</c:v>
                </c:pt>
                <c:pt idx="145">
                  <c:v>74.085999999999999</c:v>
                </c:pt>
                <c:pt idx="146">
                  <c:v>72.844999999999999</c:v>
                </c:pt>
                <c:pt idx="147">
                  <c:v>71.879000000000005</c:v>
                </c:pt>
                <c:pt idx="148">
                  <c:v>73.19</c:v>
                </c:pt>
                <c:pt idx="149">
                  <c:v>73.671999999999997</c:v>
                </c:pt>
                <c:pt idx="150">
                  <c:v>71.620999999999995</c:v>
                </c:pt>
                <c:pt idx="151">
                  <c:v>72.983000000000004</c:v>
                </c:pt>
                <c:pt idx="152">
                  <c:v>72.447999999999993</c:v>
                </c:pt>
                <c:pt idx="153">
                  <c:v>72.81</c:v>
                </c:pt>
                <c:pt idx="154">
                  <c:v>68.379000000000005</c:v>
                </c:pt>
                <c:pt idx="155">
                  <c:v>71.516999999999996</c:v>
                </c:pt>
                <c:pt idx="156">
                  <c:v>69.293000000000006</c:v>
                </c:pt>
                <c:pt idx="157">
                  <c:v>71.655000000000001</c:v>
                </c:pt>
                <c:pt idx="158">
                  <c:v>71.224000000000004</c:v>
                </c:pt>
                <c:pt idx="159">
                  <c:v>73.224000000000004</c:v>
                </c:pt>
                <c:pt idx="160">
                  <c:v>71.947999999999993</c:v>
                </c:pt>
                <c:pt idx="161">
                  <c:v>72.397000000000006</c:v>
                </c:pt>
                <c:pt idx="162">
                  <c:v>74.241</c:v>
                </c:pt>
                <c:pt idx="163">
                  <c:v>72.016999999999996</c:v>
                </c:pt>
                <c:pt idx="164">
                  <c:v>72.016999999999996</c:v>
                </c:pt>
                <c:pt idx="165">
                  <c:v>73.31</c:v>
                </c:pt>
                <c:pt idx="166">
                  <c:v>70.241</c:v>
                </c:pt>
                <c:pt idx="167">
                  <c:v>71.828000000000003</c:v>
                </c:pt>
                <c:pt idx="168">
                  <c:v>70.138000000000005</c:v>
                </c:pt>
                <c:pt idx="169">
                  <c:v>70.914000000000001</c:v>
                </c:pt>
                <c:pt idx="170">
                  <c:v>71.602999999999994</c:v>
                </c:pt>
                <c:pt idx="171">
                  <c:v>71.759</c:v>
                </c:pt>
                <c:pt idx="172">
                  <c:v>70.638000000000005</c:v>
                </c:pt>
                <c:pt idx="173">
                  <c:v>70.879000000000005</c:v>
                </c:pt>
                <c:pt idx="174">
                  <c:v>72</c:v>
                </c:pt>
                <c:pt idx="175">
                  <c:v>69.655000000000001</c:v>
                </c:pt>
                <c:pt idx="176">
                  <c:v>71.206999999999994</c:v>
                </c:pt>
                <c:pt idx="177">
                  <c:v>71.120999999999995</c:v>
                </c:pt>
                <c:pt idx="178">
                  <c:v>72.069000000000003</c:v>
                </c:pt>
                <c:pt idx="179">
                  <c:v>70.120999999999995</c:v>
                </c:pt>
                <c:pt idx="180">
                  <c:v>71.965999999999994</c:v>
                </c:pt>
                <c:pt idx="181">
                  <c:v>70.344999999999999</c:v>
                </c:pt>
                <c:pt idx="182">
                  <c:v>72.759</c:v>
                </c:pt>
                <c:pt idx="183">
                  <c:v>70.638000000000005</c:v>
                </c:pt>
                <c:pt idx="184">
                  <c:v>69.569000000000003</c:v>
                </c:pt>
                <c:pt idx="185">
                  <c:v>69.447999999999993</c:v>
                </c:pt>
                <c:pt idx="186">
                  <c:v>70.085999999999999</c:v>
                </c:pt>
                <c:pt idx="187">
                  <c:v>70.069000000000003</c:v>
                </c:pt>
                <c:pt idx="188">
                  <c:v>68.569000000000003</c:v>
                </c:pt>
                <c:pt idx="189">
                  <c:v>70.19</c:v>
                </c:pt>
                <c:pt idx="190">
                  <c:v>71.397000000000006</c:v>
                </c:pt>
                <c:pt idx="191">
                  <c:v>69.171999999999997</c:v>
                </c:pt>
                <c:pt idx="192">
                  <c:v>70.81</c:v>
                </c:pt>
                <c:pt idx="193">
                  <c:v>68.914000000000001</c:v>
                </c:pt>
                <c:pt idx="194">
                  <c:v>71.947999999999993</c:v>
                </c:pt>
                <c:pt idx="195">
                  <c:v>70.516999999999996</c:v>
                </c:pt>
                <c:pt idx="196">
                  <c:v>70.016999999999996</c:v>
                </c:pt>
                <c:pt idx="197">
                  <c:v>67.483000000000004</c:v>
                </c:pt>
                <c:pt idx="198">
                  <c:v>70</c:v>
                </c:pt>
                <c:pt idx="199">
                  <c:v>68.379000000000005</c:v>
                </c:pt>
                <c:pt idx="200">
                  <c:v>69.361999999999995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85.699432252336507</c:v>
                </c:pt>
                <c:pt idx="2">
                  <c:v>85.891482833231336</c:v>
                </c:pt>
                <c:pt idx="3">
                  <c:v>86.083037872860601</c:v>
                </c:pt>
                <c:pt idx="4">
                  <c:v>86.273976496554866</c:v>
                </c:pt>
                <c:pt idx="5">
                  <c:v>86.464160627167487</c:v>
                </c:pt>
                <c:pt idx="6">
                  <c:v>86.653433162630051</c:v>
                </c:pt>
                <c:pt idx="7">
                  <c:v>86.841616043907123</c:v>
                </c:pt>
                <c:pt idx="8">
                  <c:v>87.028508224979262</c:v>
                </c:pt>
                <c:pt idx="9">
                  <c:v>87.213883562244135</c:v>
                </c:pt>
                <c:pt idx="10">
                  <c:v>87.397488647810803</c:v>
                </c:pt>
                <c:pt idx="11">
                  <c:v>87.579040619901747</c:v>
                </c:pt>
                <c:pt idx="12">
                  <c:v>87.758224994531844</c:v>
                </c:pt>
                <c:pt idx="13">
                  <c:v>87.934693576802545</c:v>
                </c:pt>
                <c:pt idx="14">
                  <c:v>88.108062529401323</c:v>
                </c:pt>
                <c:pt idx="15">
                  <c:v>88.27791070369463</c:v>
                </c:pt>
                <c:pt idx="16">
                  <c:v>88.443778381479561</c:v>
                </c:pt>
                <c:pt idx="17">
                  <c:v>88.605166644301477</c:v>
                </c:pt>
                <c:pt idx="18">
                  <c:v>88.761537701728784</c:v>
                </c:pt>
                <c:pt idx="19">
                  <c:v>88.912316702633319</c:v>
                </c:pt>
                <c:pt idx="20">
                  <c:v>89.056895876656228</c:v>
                </c:pt>
                <c:pt idx="21">
                  <c:v>89.194642387432992</c:v>
                </c:pt>
                <c:pt idx="22">
                  <c:v>89.324912144050259</c:v>
                </c:pt>
                <c:pt idx="23">
                  <c:v>89.447073179684452</c:v>
                </c:pt>
                <c:pt idx="24">
                  <c:v>89.560544286213201</c:v>
                </c:pt>
                <c:pt idx="25">
                  <c:v>89.664857657095226</c:v>
                </c:pt>
                <c:pt idx="26">
                  <c:v>89.759758623846409</c:v>
                </c:pt>
                <c:pt idx="27">
                  <c:v>89.84536141922122</c:v>
                </c:pt>
                <c:pt idx="28">
                  <c:v>89.922387360615588</c:v>
                </c:pt>
                <c:pt idx="29">
                  <c:v>89.992520707446033</c:v>
                </c:pt>
                <c:pt idx="30">
                  <c:v>90.058926962969622</c:v>
                </c:pt>
                <c:pt idx="31">
                  <c:v>90.126987033082386</c:v>
                </c:pt>
                <c:pt idx="32">
                  <c:v>90.205305857355725</c:v>
                </c:pt>
                <c:pt idx="33">
                  <c:v>90.307052143652356</c:v>
                </c:pt>
                <c:pt idx="34">
                  <c:v>90.451671807274721</c:v>
                </c:pt>
                <c:pt idx="35">
                  <c:v>90.66698610026215</c:v>
                </c:pt>
                <c:pt idx="36">
                  <c:v>90.991630930659525</c:v>
                </c:pt>
                <c:pt idx="37">
                  <c:v>91.477712981441869</c:v>
                </c:pt>
                <c:pt idx="38">
                  <c:v>92.193451163439789</c:v>
                </c:pt>
                <c:pt idx="39">
                  <c:v>93.225444888148857</c:v>
                </c:pt>
                <c:pt idx="40">
                  <c:v>94.680077804896811</c:v>
                </c:pt>
                <c:pt idx="41">
                  <c:v>96.683450151540882</c:v>
                </c:pt>
                <c:pt idx="42">
                  <c:v>99.379165998047995</c:v>
                </c:pt>
                <c:pt idx="43">
                  <c:v>102.92331949047332</c:v>
                </c:pt>
                <c:pt idx="44">
                  <c:v>107.4761613924864</c:v>
                </c:pt>
                <c:pt idx="45">
                  <c:v>113.1902083367625</c:v>
                </c:pt>
                <c:pt idx="46">
                  <c:v>120.19498679542484</c:v>
                </c:pt>
                <c:pt idx="47">
                  <c:v>128.5791574571461</c:v>
                </c:pt>
                <c:pt idx="48">
                  <c:v>138.37138490446259</c:v>
                </c:pt>
                <c:pt idx="49">
                  <c:v>149.52191084227417</c:v>
                </c:pt>
                <c:pt idx="50">
                  <c:v>161.88724194475267</c:v>
                </c:pt>
                <c:pt idx="51">
                  <c:v>175.22054795095866</c:v>
                </c:pt>
                <c:pt idx="52">
                  <c:v>189.1700178802665</c:v>
                </c:pt>
                <c:pt idx="53">
                  <c:v>203.28445602294559</c:v>
                </c:pt>
                <c:pt idx="54">
                  <c:v>217.00445364679675</c:v>
                </c:pt>
                <c:pt idx="55">
                  <c:v>229.51727655935576</c:v>
                </c:pt>
                <c:pt idx="56">
                  <c:v>239.12751463879275</c:v>
                </c:pt>
                <c:pt idx="57">
                  <c:v>241.96987131841422</c:v>
                </c:pt>
                <c:pt idx="58">
                  <c:v>231.79545560139348</c:v>
                </c:pt>
                <c:pt idx="59">
                  <c:v>204.43641297546966</c:v>
                </c:pt>
                <c:pt idx="60">
                  <c:v>165.07999610645436</c:v>
                </c:pt>
                <c:pt idx="61">
                  <c:v>127.58309117091588</c:v>
                </c:pt>
                <c:pt idx="62">
                  <c:v>103.11768399768525</c:v>
                </c:pt>
                <c:pt idx="63">
                  <c:v>92.480958077993051</c:v>
                </c:pt>
                <c:pt idx="64">
                  <c:v>90.244086822648867</c:v>
                </c:pt>
                <c:pt idx="65">
                  <c:v>91.709958019468644</c:v>
                </c:pt>
                <c:pt idx="66">
                  <c:v>94.932897577436222</c:v>
                </c:pt>
                <c:pt idx="67">
                  <c:v>99.560634605972211</c:v>
                </c:pt>
                <c:pt idx="68">
                  <c:v>105.71570949973859</c:v>
                </c:pt>
                <c:pt idx="69">
                  <c:v>113.56012360194991</c:v>
                </c:pt>
                <c:pt idx="70">
                  <c:v>123.16645625622309</c:v>
                </c:pt>
                <c:pt idx="71">
                  <c:v>134.46056050330861</c:v>
                </c:pt>
                <c:pt idx="72">
                  <c:v>147.18243500481194</c:v>
                </c:pt>
                <c:pt idx="73">
                  <c:v>160.86222850368137</c:v>
                </c:pt>
                <c:pt idx="74">
                  <c:v>174.78693226872355</c:v>
                </c:pt>
                <c:pt idx="75">
                  <c:v>187.79952294834195</c:v>
                </c:pt>
                <c:pt idx="76">
                  <c:v>197.54801889331435</c:v>
                </c:pt>
                <c:pt idx="77">
                  <c:v>199.35404171906137</c:v>
                </c:pt>
                <c:pt idx="78">
                  <c:v>187.32771537003981</c:v>
                </c:pt>
                <c:pt idx="79">
                  <c:v>160.46076223760676</c:v>
                </c:pt>
                <c:pt idx="80">
                  <c:v>127.65399051730499</c:v>
                </c:pt>
                <c:pt idx="81">
                  <c:v>101.57824207788595</c:v>
                </c:pt>
                <c:pt idx="82">
                  <c:v>87.559449442832999</c:v>
                </c:pt>
                <c:pt idx="83">
                  <c:v>82.354762698723292</c:v>
                </c:pt>
                <c:pt idx="84">
                  <c:v>80.943007213160641</c:v>
                </c:pt>
                <c:pt idx="85">
                  <c:v>80.575236338229942</c:v>
                </c:pt>
                <c:pt idx="86">
                  <c:v>80.398256992427648</c:v>
                </c:pt>
                <c:pt idx="87">
                  <c:v>80.246047216314267</c:v>
                </c:pt>
                <c:pt idx="88">
                  <c:v>80.097473310633433</c:v>
                </c:pt>
                <c:pt idx="89">
                  <c:v>79.950664077312595</c:v>
                </c:pt>
                <c:pt idx="90">
                  <c:v>79.805432902310528</c:v>
                </c:pt>
                <c:pt idx="91">
                  <c:v>79.661721870854123</c:v>
                </c:pt>
                <c:pt idx="92">
                  <c:v>79.5195506449883</c:v>
                </c:pt>
                <c:pt idx="93">
                  <c:v>79.379106388437279</c:v>
                </c:pt>
                <c:pt idx="94">
                  <c:v>79.240941391023767</c:v>
                </c:pt>
                <c:pt idx="95">
                  <c:v>79.106360364041166</c:v>
                </c:pt>
                <c:pt idx="96">
                  <c:v>78.978118836360707</c:v>
                </c:pt>
                <c:pt idx="97">
                  <c:v>78.861571137155281</c:v>
                </c:pt>
                <c:pt idx="98">
                  <c:v>78.766362702151511</c:v>
                </c:pt>
                <c:pt idx="99">
                  <c:v>78.708600245295273</c:v>
                </c:pt>
                <c:pt idx="100">
                  <c:v>78.713107232548097</c:v>
                </c:pt>
                <c:pt idx="101">
                  <c:v>78.814889091086428</c:v>
                </c:pt>
                <c:pt idx="102">
                  <c:v>79.058400035504874</c:v>
                </c:pt>
                <c:pt idx="103">
                  <c:v>79.492806101382172</c:v>
                </c:pt>
                <c:pt idx="104">
                  <c:v>80.161301036953802</c:v>
                </c:pt>
                <c:pt idx="105">
                  <c:v>81.08265176291026</c:v>
                </c:pt>
                <c:pt idx="106">
                  <c:v>82.224078291559465</c:v>
                </c:pt>
                <c:pt idx="107">
                  <c:v>83.469049271541166</c:v>
                </c:pt>
                <c:pt idx="108">
                  <c:v>84.595865427934584</c:v>
                </c:pt>
                <c:pt idx="109">
                  <c:v>85.299579651887555</c:v>
                </c:pt>
                <c:pt idx="110">
                  <c:v>85.287570192846914</c:v>
                </c:pt>
                <c:pt idx="111">
                  <c:v>84.429868436315786</c:v>
                </c:pt>
                <c:pt idx="112">
                  <c:v>82.870263418850683</c:v>
                </c:pt>
                <c:pt idx="113">
                  <c:v>80.991311330312172</c:v>
                </c:pt>
                <c:pt idx="114">
                  <c:v>79.230583236843202</c:v>
                </c:pt>
                <c:pt idx="115">
                  <c:v>77.878184337839926</c:v>
                </c:pt>
                <c:pt idx="116">
                  <c:v>76.997015795083342</c:v>
                </c:pt>
                <c:pt idx="117">
                  <c:v>76.486419167156882</c:v>
                </c:pt>
                <c:pt idx="118">
                  <c:v>76.198689816136749</c:v>
                </c:pt>
                <c:pt idx="119">
                  <c:v>76.01790858927292</c:v>
                </c:pt>
                <c:pt idx="120">
                  <c:v>75.879083752324192</c:v>
                </c:pt>
                <c:pt idx="121">
                  <c:v>75.754129805741513</c:v>
                </c:pt>
                <c:pt idx="122">
                  <c:v>75.633411571195694</c:v>
                </c:pt>
                <c:pt idx="123">
                  <c:v>75.514348736983138</c:v>
                </c:pt>
                <c:pt idx="124">
                  <c:v>75.396715611545304</c:v>
                </c:pt>
                <c:pt idx="125">
                  <c:v>75.281659873851666</c:v>
                </c:pt>
                <c:pt idx="126">
                  <c:v>75.172871249957709</c:v>
                </c:pt>
                <c:pt idx="127">
                  <c:v>75.079909011010074</c:v>
                </c:pt>
                <c:pt idx="128">
                  <c:v>75.02407064465028</c:v>
                </c:pt>
                <c:pt idx="129">
                  <c:v>75.045553095879157</c:v>
                </c:pt>
                <c:pt idx="130">
                  <c:v>75.206599675239659</c:v>
                </c:pt>
                <c:pt idx="131">
                  <c:v>75.580801262058856</c:v>
                </c:pt>
                <c:pt idx="132">
                  <c:v>76.219759734303921</c:v>
                </c:pt>
                <c:pt idx="133">
                  <c:v>77.101644569322517</c:v>
                </c:pt>
                <c:pt idx="134">
                  <c:v>78.089155904878936</c:v>
                </c:pt>
                <c:pt idx="135">
                  <c:v>78.937945075324251</c:v>
                </c:pt>
                <c:pt idx="136">
                  <c:v>79.376953029108947</c:v>
                </c:pt>
                <c:pt idx="137">
                  <c:v>79.230598059893865</c:v>
                </c:pt>
                <c:pt idx="138">
                  <c:v>78.509183004445177</c:v>
                </c:pt>
                <c:pt idx="139">
                  <c:v>77.404700397971865</c:v>
                </c:pt>
                <c:pt idx="140">
                  <c:v>76.194158132112435</c:v>
                </c:pt>
                <c:pt idx="141">
                  <c:v>75.116352313280316</c:v>
                </c:pt>
                <c:pt idx="142">
                  <c:v>74.295851942279967</c:v>
                </c:pt>
                <c:pt idx="143">
                  <c:v>73.741261515896923</c:v>
                </c:pt>
                <c:pt idx="144">
                  <c:v>73.392305280960016</c:v>
                </c:pt>
                <c:pt idx="145">
                  <c:v>73.172556623342274</c:v>
                </c:pt>
                <c:pt idx="146">
                  <c:v>73.021036161458412</c:v>
                </c:pt>
                <c:pt idx="147">
                  <c:v>72.900323421104787</c:v>
                </c:pt>
                <c:pt idx="148">
                  <c:v>72.791620837449742</c:v>
                </c:pt>
                <c:pt idx="149">
                  <c:v>72.686967735023472</c:v>
                </c:pt>
                <c:pt idx="150">
                  <c:v>72.583464979045146</c:v>
                </c:pt>
                <c:pt idx="151">
                  <c:v>72.480182066428853</c:v>
                </c:pt>
                <c:pt idx="152">
                  <c:v>72.376840049928987</c:v>
                </c:pt>
                <c:pt idx="153">
                  <c:v>72.273347586877435</c:v>
                </c:pt>
                <c:pt idx="154">
                  <c:v>72.169662873463167</c:v>
                </c:pt>
                <c:pt idx="155">
                  <c:v>72.065758408240612</c:v>
                </c:pt>
                <c:pt idx="156">
                  <c:v>71.961613083315086</c:v>
                </c:pt>
                <c:pt idx="157">
                  <c:v>71.857210445438341</c:v>
                </c:pt>
                <c:pt idx="158">
                  <c:v>71.752538131994626</c:v>
                </c:pt>
                <c:pt idx="159">
                  <c:v>71.647587484134689</c:v>
                </c:pt>
                <c:pt idx="160">
                  <c:v>71.542353174335815</c:v>
                </c:pt>
                <c:pt idx="161">
                  <c:v>71.436832833433485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85.69943225233186</c:v>
                </c:pt>
                <c:pt idx="2">
                  <c:v>85.891482833217978</c:v>
                </c:pt>
                <c:pt idx="3">
                  <c:v>86.083037872822942</c:v>
                </c:pt>
                <c:pt idx="4">
                  <c:v>86.273976496450587</c:v>
                </c:pt>
                <c:pt idx="5">
                  <c:v>86.464160626883896</c:v>
                </c:pt>
                <c:pt idx="6">
                  <c:v>86.653433161872627</c:v>
                </c:pt>
                <c:pt idx="7">
                  <c:v>86.841616041920474</c:v>
                </c:pt>
                <c:pt idx="8">
                  <c:v>87.028508219861948</c:v>
                </c:pt>
                <c:pt idx="9">
                  <c:v>87.213883549299098</c:v>
                </c:pt>
                <c:pt idx="10">
                  <c:v>87.397488615651625</c:v>
                </c:pt>
                <c:pt idx="11">
                  <c:v>87.579040541442055</c:v>
                </c:pt>
                <c:pt idx="12">
                  <c:v>87.758224806544632</c:v>
                </c:pt>
                <c:pt idx="13">
                  <c:v>87.934693134468787</c:v>
                </c:pt>
                <c:pt idx="14">
                  <c:v>88.108061507257673</c:v>
                </c:pt>
                <c:pt idx="15">
                  <c:v>88.277908384090551</c:v>
                </c:pt>
                <c:pt idx="16">
                  <c:v>88.443773211892406</c:v>
                </c:pt>
                <c:pt idx="17">
                  <c:v>88.605155329734671</c:v>
                </c:pt>
                <c:pt idx="18">
                  <c:v>88.761513381924786</c:v>
                </c:pt>
                <c:pt idx="19">
                  <c:v>88.912265366603251</c:v>
                </c:pt>
                <c:pt idx="20">
                  <c:v>89.056789456335892</c:v>
                </c:pt>
                <c:pt idx="21">
                  <c:v>89.194425733332153</c:v>
                </c:pt>
                <c:pt idx="22">
                  <c:v>89.324478983061312</c:v>
                </c:pt>
                <c:pt idx="23">
                  <c:v>89.446222684556417</c:v>
                </c:pt>
                <c:pt idx="24">
                  <c:v>89.558904321911513</c:v>
                </c:pt>
                <c:pt idx="25">
                  <c:v>89.661752117793682</c:v>
                </c:pt>
                <c:pt idx="26">
                  <c:v>89.753983254868274</c:v>
                </c:pt>
                <c:pt idx="27">
                  <c:v>89.834813604013206</c:v>
                </c:pt>
                <c:pt idx="28">
                  <c:v>89.903468918948576</c:v>
                </c:pt>
                <c:pt idx="29">
                  <c:v>89.959197386291081</c:v>
                </c:pt>
                <c:pt idx="30">
                  <c:v>90.001283340131167</c:v>
                </c:pt>
                <c:pt idx="31">
                  <c:v>90.029061864471316</c:v>
                </c:pt>
                <c:pt idx="32">
                  <c:v>90.041933920110523</c:v>
                </c:pt>
                <c:pt idx="33">
                  <c:v>90.039381550945251</c:v>
                </c:pt>
                <c:pt idx="34">
                  <c:v>90.020982655255366</c:v>
                </c:pt>
                <c:pt idx="35">
                  <c:v>89.98642475783177</c:v>
                </c:pt>
                <c:pt idx="36">
                  <c:v>89.935517195909483</c:v>
                </c:pt>
                <c:pt idx="37">
                  <c:v>89.868201141721698</c:v>
                </c:pt>
                <c:pt idx="38">
                  <c:v>89.784556930903094</c:v>
                </c:pt>
                <c:pt idx="39">
                  <c:v>89.684808249878785</c:v>
                </c:pt>
                <c:pt idx="40">
                  <c:v>89.56932285428347</c:v>
                </c:pt>
                <c:pt idx="41">
                  <c:v>89.438609638296995</c:v>
                </c:pt>
                <c:pt idx="42">
                  <c:v>89.293312042212676</c:v>
                </c:pt>
                <c:pt idx="43">
                  <c:v>89.134197960736145</c:v>
                </c:pt>
                <c:pt idx="44">
                  <c:v>88.962146484274896</c:v>
                </c:pt>
                <c:pt idx="45">
                  <c:v>88.778131956741746</c:v>
                </c:pt>
                <c:pt idx="46">
                  <c:v>88.583205954630515</c:v>
                </c:pt>
                <c:pt idx="47">
                  <c:v>88.3784778746124</c:v>
                </c:pt>
                <c:pt idx="48">
                  <c:v>88.165094855670773</c:v>
                </c:pt>
                <c:pt idx="49">
                  <c:v>87.944221755992587</c:v>
                </c:pt>
                <c:pt idx="50">
                  <c:v>87.71702185761859</c:v>
                </c:pt>
                <c:pt idx="51">
                  <c:v>87.484638889756042</c:v>
                </c:pt>
                <c:pt idx="52">
                  <c:v>87.248180853613206</c:v>
                </c:pt>
                <c:pt idx="53">
                  <c:v>87.00870600779686</c:v>
                </c:pt>
                <c:pt idx="54">
                  <c:v>86.767211243974856</c:v>
                </c:pt>
                <c:pt idx="55">
                  <c:v>86.524622956960883</c:v>
                </c:pt>
                <c:pt idx="56">
                  <c:v>86.281790399262505</c:v>
                </c:pt>
                <c:pt idx="57">
                  <c:v>86.039481412966197</c:v>
                </c:pt>
                <c:pt idx="58">
                  <c:v>85.798380354899265</c:v>
                </c:pt>
                <c:pt idx="59">
                  <c:v>85.559087975481134</c:v>
                </c:pt>
                <c:pt idx="60">
                  <c:v>85.322122976958596</c:v>
                </c:pt>
                <c:pt idx="61">
                  <c:v>85.087924960857009</c:v>
                </c:pt>
                <c:pt idx="62">
                  <c:v>84.856858474633711</c:v>
                </c:pt>
                <c:pt idx="63">
                  <c:v>84.629217880397817</c:v>
                </c:pt>
                <c:pt idx="64">
                  <c:v>84.40523279078235</c:v>
                </c:pt>
                <c:pt idx="65">
                  <c:v>84.185073845432541</c:v>
                </c:pt>
                <c:pt idx="66">
                  <c:v>83.968858633301352</c:v>
                </c:pt>
                <c:pt idx="67">
                  <c:v>83.75665759869662</c:v>
                </c:pt>
                <c:pt idx="68">
                  <c:v>83.548499800999139</c:v>
                </c:pt>
                <c:pt idx="69">
                  <c:v>83.344378427863731</c:v>
                </c:pt>
                <c:pt idx="70">
                  <c:v>83.14425598867453</c:v>
                </c:pt>
                <c:pt idx="71">
                  <c:v>82.948069138576685</c:v>
                </c:pt>
                <c:pt idx="72">
                  <c:v>82.755733103377565</c:v>
                </c:pt>
                <c:pt idx="73">
                  <c:v>82.567145692059952</c:v>
                </c:pt>
                <c:pt idx="74">
                  <c:v>82.382190896787506</c:v>
                </c:pt>
                <c:pt idx="75">
                  <c:v>82.200742090426189</c:v>
                </c:pt>
                <c:pt idx="76">
                  <c:v>82.022664839118818</c:v>
                </c:pt>
                <c:pt idx="77">
                  <c:v>81.847819352723121</c:v>
                </c:pt>
                <c:pt idx="78">
                  <c:v>81.676062599329995</c:v>
                </c:pt>
                <c:pt idx="79">
                  <c:v>81.507250111975566</c:v>
                </c:pt>
                <c:pt idx="80">
                  <c:v>81.341237516366064</c:v>
                </c:pt>
                <c:pt idx="81">
                  <c:v>81.177881808225621</c:v>
                </c:pt>
                <c:pt idx="82">
                  <c:v>81.01704240799468</c:v>
                </c:pt>
                <c:pt idx="83">
                  <c:v>80.858582019247834</c:v>
                </c:pt>
                <c:pt idx="84">
                  <c:v>80.702367315523333</c:v>
                </c:pt>
                <c:pt idx="85">
                  <c:v>80.548269478396733</c:v>
                </c:pt>
                <c:pt idx="86">
                  <c:v>80.396164607680987</c:v>
                </c:pt>
                <c:pt idx="87">
                  <c:v>80.245934022674703</c:v>
                </c:pt>
                <c:pt idx="88">
                  <c:v>80.097464471464349</c:v>
                </c:pt>
                <c:pt idx="89">
                  <c:v>79.95064826345002</c:v>
                </c:pt>
                <c:pt idx="90">
                  <c:v>79.805383338537666</c:v>
                </c:pt>
                <c:pt idx="91">
                  <c:v>79.661573284835526</c:v>
                </c:pt>
                <c:pt idx="92">
                  <c:v>79.519127315216778</c:v>
                </c:pt>
                <c:pt idx="93">
                  <c:v>79.377960211763323</c:v>
                </c:pt>
                <c:pt idx="94">
                  <c:v>79.237992245886332</c:v>
                </c:pt>
                <c:pt idx="95">
                  <c:v>79.099149080816005</c:v>
                </c:pt>
                <c:pt idx="96">
                  <c:v>78.961361662159632</c:v>
                </c:pt>
                <c:pt idx="97">
                  <c:v>78.824566101331158</c:v>
                </c:pt>
                <c:pt idx="98">
                  <c:v>78.688703555843446</c:v>
                </c:pt>
                <c:pt idx="99">
                  <c:v>78.553720109716082</c:v>
                </c:pt>
                <c:pt idx="100">
                  <c:v>78.419566656569828</c:v>
                </c:pt>
                <c:pt idx="101">
                  <c:v>78.286198787345384</c:v>
                </c:pt>
                <c:pt idx="102">
                  <c:v>78.15357668398012</c:v>
                </c:pt>
                <c:pt idx="103">
                  <c:v>78.021665019795307</c:v>
                </c:pt>
                <c:pt idx="104">
                  <c:v>77.890432866772059</c:v>
                </c:pt>
                <c:pt idx="105">
                  <c:v>77.759853609317787</c:v>
                </c:pt>
                <c:pt idx="106">
                  <c:v>77.629904863538002</c:v>
                </c:pt>
                <c:pt idx="107">
                  <c:v>77.500568400422324</c:v>
                </c:pt>
                <c:pt idx="108">
                  <c:v>77.371830070726077</c:v>
                </c:pt>
                <c:pt idx="109">
                  <c:v>77.243679728678345</c:v>
                </c:pt>
                <c:pt idx="110">
                  <c:v>77.116111150979023</c:v>
                </c:pt>
                <c:pt idx="111">
                  <c:v>76.98912194687091</c:v>
                </c:pt>
                <c:pt idx="112">
                  <c:v>76.86271345440656</c:v>
                </c:pt>
                <c:pt idx="113">
                  <c:v>76.736890617397989</c:v>
                </c:pt>
                <c:pt idx="114">
                  <c:v>76.61166183697695</c:v>
                </c:pt>
                <c:pt idx="115">
                  <c:v>76.487038791248906</c:v>
                </c:pt>
                <c:pt idx="116">
                  <c:v>76.363036216251686</c:v>
                </c:pt>
                <c:pt idx="117">
                  <c:v>76.2396716413935</c:v>
                </c:pt>
                <c:pt idx="118">
                  <c:v>76.116965072820207</c:v>
                </c:pt>
                <c:pt idx="119">
                  <c:v>75.994938618821124</c:v>
                </c:pt>
                <c:pt idx="120">
                  <c:v>75.87361605250436</c:v>
                </c:pt>
                <c:pt idx="121">
                  <c:v>75.753022308618128</c:v>
                </c:pt>
                <c:pt idx="122">
                  <c:v>75.633182913611023</c:v>
                </c:pt>
                <c:pt idx="123">
                  <c:v>75.514123350825557</c:v>
                </c:pt>
                <c:pt idx="124">
                  <c:v>75.395868366077067</c:v>
                </c:pt>
                <c:pt idx="125">
                  <c:v>75.278441222698973</c:v>
                </c:pt>
                <c:pt idx="126">
                  <c:v>75.161862919290883</c:v>
                </c:pt>
                <c:pt idx="127">
                  <c:v>75.046151387670776</c:v>
                </c:pt>
                <c:pt idx="128">
                  <c:v>74.931320692623558</c:v>
                </c:pt>
                <c:pt idx="129">
                  <c:v>74.817380258624183</c:v>
                </c:pt>
                <c:pt idx="130">
                  <c:v>74.704334151421705</c:v>
                </c:pt>
                <c:pt idx="131">
                  <c:v>74.592180443838416</c:v>
                </c:pt>
                <c:pt idx="132">
                  <c:v>74.480910695037281</c:v>
                </c:pt>
                <c:pt idx="133">
                  <c:v>74.370509570602977</c:v>
                </c:pt>
                <c:pt idx="134">
                  <c:v>74.260954626956746</c:v>
                </c:pt>
                <c:pt idx="135">
                  <c:v>74.15221627793693</c:v>
                </c:pt>
                <c:pt idx="136">
                  <c:v>74.044257954063767</c:v>
                </c:pt>
                <c:pt idx="137">
                  <c:v>73.937036456484819</c:v>
                </c:pt>
                <c:pt idx="138">
                  <c:v>73.830502498435706</c:v>
                </c:pt>
                <c:pt idx="139">
                  <c:v>73.724601417922059</c:v>
                </c:pt>
                <c:pt idx="140">
                  <c:v>73.619274036933774</c:v>
                </c:pt>
                <c:pt idx="141">
                  <c:v>73.514457635504669</c:v>
                </c:pt>
                <c:pt idx="142">
                  <c:v>73.410087003865641</c:v>
                </c:pt>
                <c:pt idx="143">
                  <c:v>73.30609553317079</c:v>
                </c:pt>
                <c:pt idx="144">
                  <c:v>73.202416304946041</c:v>
                </c:pt>
                <c:pt idx="145">
                  <c:v>73.098983141437003</c:v>
                </c:pt>
                <c:pt idx="146">
                  <c:v>72.99573158313197</c:v>
                </c:pt>
                <c:pt idx="147">
                  <c:v>72.89259976545884</c:v>
                </c:pt>
                <c:pt idx="148">
                  <c:v>72.789529173455705</c:v>
                </c:pt>
                <c:pt idx="149">
                  <c:v>72.686465260511795</c:v>
                </c:pt>
                <c:pt idx="150">
                  <c:v>72.58335792451561</c:v>
                </c:pt>
                <c:pt idx="151">
                  <c:v>72.480161841455185</c:v>
                </c:pt>
                <c:pt idx="152">
                  <c:v>72.376836662327051</c:v>
                </c:pt>
                <c:pt idx="153">
                  <c:v>72.273347083893839</c:v>
                </c:pt>
                <c:pt idx="154">
                  <c:v>72.169662807269987</c:v>
                </c:pt>
                <c:pt idx="155">
                  <c:v>72.065758400520622</c:v>
                </c:pt>
                <c:pt idx="156">
                  <c:v>71.961613082517246</c:v>
                </c:pt>
                <c:pt idx="157">
                  <c:v>71.857210445365283</c:v>
                </c:pt>
                <c:pt idx="158">
                  <c:v>71.7525381319887</c:v>
                </c:pt>
                <c:pt idx="159">
                  <c:v>71.647587484134263</c:v>
                </c:pt>
                <c:pt idx="160">
                  <c:v>71.542353174335787</c:v>
                </c:pt>
                <c:pt idx="161">
                  <c:v>71.436832833433485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90.677999999999997</c:v>
                </c:pt>
                <c:pt idx="1">
                  <c:v>88.864000000000004</c:v>
                </c:pt>
                <c:pt idx="2">
                  <c:v>90.965999999999994</c:v>
                </c:pt>
                <c:pt idx="3">
                  <c:v>90.254000000000005</c:v>
                </c:pt>
                <c:pt idx="4">
                  <c:v>88.575999999999993</c:v>
                </c:pt>
                <c:pt idx="5">
                  <c:v>89.39</c:v>
                </c:pt>
                <c:pt idx="6">
                  <c:v>89.915000000000006</c:v>
                </c:pt>
                <c:pt idx="7">
                  <c:v>87.102000000000004</c:v>
                </c:pt>
                <c:pt idx="8">
                  <c:v>89.831000000000003</c:v>
                </c:pt>
                <c:pt idx="9">
                  <c:v>87.355999999999995</c:v>
                </c:pt>
                <c:pt idx="10">
                  <c:v>89.694999999999993</c:v>
                </c:pt>
                <c:pt idx="11">
                  <c:v>86.846999999999994</c:v>
                </c:pt>
                <c:pt idx="12">
                  <c:v>90.016999999999996</c:v>
                </c:pt>
                <c:pt idx="13">
                  <c:v>88.457999999999998</c:v>
                </c:pt>
                <c:pt idx="14">
                  <c:v>90.322000000000003</c:v>
                </c:pt>
                <c:pt idx="15">
                  <c:v>88.846999999999994</c:v>
                </c:pt>
                <c:pt idx="16">
                  <c:v>87.948999999999998</c:v>
                </c:pt>
                <c:pt idx="17">
                  <c:v>89.813999999999993</c:v>
                </c:pt>
                <c:pt idx="18">
                  <c:v>89.897999999999996</c:v>
                </c:pt>
                <c:pt idx="19">
                  <c:v>89.677999999999997</c:v>
                </c:pt>
                <c:pt idx="20">
                  <c:v>88.084999999999994</c:v>
                </c:pt>
                <c:pt idx="21">
                  <c:v>89.287999999999997</c:v>
                </c:pt>
                <c:pt idx="22">
                  <c:v>88.558999999999997</c:v>
                </c:pt>
                <c:pt idx="23">
                  <c:v>89.983000000000004</c:v>
                </c:pt>
                <c:pt idx="24">
                  <c:v>92.373000000000005</c:v>
                </c:pt>
                <c:pt idx="25">
                  <c:v>90.441000000000003</c:v>
                </c:pt>
                <c:pt idx="26">
                  <c:v>88.474999999999994</c:v>
                </c:pt>
                <c:pt idx="27">
                  <c:v>90.846999999999994</c:v>
                </c:pt>
                <c:pt idx="28">
                  <c:v>92.084999999999994</c:v>
                </c:pt>
                <c:pt idx="29">
                  <c:v>90.593000000000004</c:v>
                </c:pt>
                <c:pt idx="30">
                  <c:v>92.644000000000005</c:v>
                </c:pt>
                <c:pt idx="31">
                  <c:v>92.796999999999997</c:v>
                </c:pt>
                <c:pt idx="32">
                  <c:v>93.424000000000007</c:v>
                </c:pt>
                <c:pt idx="33">
                  <c:v>94.78</c:v>
                </c:pt>
                <c:pt idx="34">
                  <c:v>94.677999999999997</c:v>
                </c:pt>
                <c:pt idx="35">
                  <c:v>95.728999999999999</c:v>
                </c:pt>
                <c:pt idx="36">
                  <c:v>97.728999999999999</c:v>
                </c:pt>
                <c:pt idx="37">
                  <c:v>97.644000000000005</c:v>
                </c:pt>
                <c:pt idx="38">
                  <c:v>98.322000000000003</c:v>
                </c:pt>
                <c:pt idx="39">
                  <c:v>100.91500000000001</c:v>
                </c:pt>
                <c:pt idx="40">
                  <c:v>101.661</c:v>
                </c:pt>
                <c:pt idx="41">
                  <c:v>102.03400000000001</c:v>
                </c:pt>
                <c:pt idx="42">
                  <c:v>103.864</c:v>
                </c:pt>
                <c:pt idx="43">
                  <c:v>107.15300000000001</c:v>
                </c:pt>
                <c:pt idx="44">
                  <c:v>110.559</c:v>
                </c:pt>
                <c:pt idx="45">
                  <c:v>116.661</c:v>
                </c:pt>
                <c:pt idx="46">
                  <c:v>123.203</c:v>
                </c:pt>
                <c:pt idx="47">
                  <c:v>132.18600000000001</c:v>
                </c:pt>
                <c:pt idx="48">
                  <c:v>141.62700000000001</c:v>
                </c:pt>
                <c:pt idx="49">
                  <c:v>156.84700000000001</c:v>
                </c:pt>
                <c:pt idx="50">
                  <c:v>172.39</c:v>
                </c:pt>
                <c:pt idx="51">
                  <c:v>189.61</c:v>
                </c:pt>
                <c:pt idx="52">
                  <c:v>204</c:v>
                </c:pt>
                <c:pt idx="53">
                  <c:v>216.03399999999999</c:v>
                </c:pt>
                <c:pt idx="54">
                  <c:v>224.93199999999999</c:v>
                </c:pt>
                <c:pt idx="55">
                  <c:v>230.93199999999999</c:v>
                </c:pt>
                <c:pt idx="56">
                  <c:v>230.76300000000001</c:v>
                </c:pt>
                <c:pt idx="57">
                  <c:v>226.47499999999999</c:v>
                </c:pt>
                <c:pt idx="58">
                  <c:v>215.983</c:v>
                </c:pt>
                <c:pt idx="59">
                  <c:v>192.017</c:v>
                </c:pt>
                <c:pt idx="60">
                  <c:v>147.94900000000001</c:v>
                </c:pt>
                <c:pt idx="61">
                  <c:v>105.288</c:v>
                </c:pt>
                <c:pt idx="62">
                  <c:v>90.677999999999997</c:v>
                </c:pt>
                <c:pt idx="63">
                  <c:v>90.542000000000002</c:v>
                </c:pt>
                <c:pt idx="64">
                  <c:v>94.61</c:v>
                </c:pt>
                <c:pt idx="65">
                  <c:v>92.186000000000007</c:v>
                </c:pt>
                <c:pt idx="66">
                  <c:v>94.644000000000005</c:v>
                </c:pt>
                <c:pt idx="67">
                  <c:v>99.034000000000006</c:v>
                </c:pt>
                <c:pt idx="68">
                  <c:v>105.08499999999999</c:v>
                </c:pt>
                <c:pt idx="69">
                  <c:v>114.64400000000001</c:v>
                </c:pt>
                <c:pt idx="70">
                  <c:v>125.661</c:v>
                </c:pt>
                <c:pt idx="71">
                  <c:v>140.42400000000001</c:v>
                </c:pt>
                <c:pt idx="72">
                  <c:v>154.017</c:v>
                </c:pt>
                <c:pt idx="73">
                  <c:v>166.93199999999999</c:v>
                </c:pt>
                <c:pt idx="74">
                  <c:v>179.59299999999999</c:v>
                </c:pt>
                <c:pt idx="75">
                  <c:v>183.83099999999999</c:v>
                </c:pt>
                <c:pt idx="76">
                  <c:v>188.08500000000001</c:v>
                </c:pt>
                <c:pt idx="77">
                  <c:v>188.96600000000001</c:v>
                </c:pt>
                <c:pt idx="78">
                  <c:v>180.203</c:v>
                </c:pt>
                <c:pt idx="79">
                  <c:v>155.40700000000001</c:v>
                </c:pt>
                <c:pt idx="80">
                  <c:v>119.559</c:v>
                </c:pt>
                <c:pt idx="81">
                  <c:v>91.135999999999996</c:v>
                </c:pt>
                <c:pt idx="82">
                  <c:v>84.254000000000005</c:v>
                </c:pt>
                <c:pt idx="83">
                  <c:v>82.728999999999999</c:v>
                </c:pt>
                <c:pt idx="84">
                  <c:v>80.322000000000003</c:v>
                </c:pt>
                <c:pt idx="85">
                  <c:v>80.61</c:v>
                </c:pt>
                <c:pt idx="86">
                  <c:v>80.626999999999995</c:v>
                </c:pt>
                <c:pt idx="87">
                  <c:v>80.203000000000003</c:v>
                </c:pt>
                <c:pt idx="88">
                  <c:v>80.694999999999993</c:v>
                </c:pt>
                <c:pt idx="89">
                  <c:v>82.745999999999995</c:v>
                </c:pt>
                <c:pt idx="90">
                  <c:v>80.355999999999995</c:v>
                </c:pt>
                <c:pt idx="91">
                  <c:v>80.677999999999997</c:v>
                </c:pt>
                <c:pt idx="92">
                  <c:v>80.965999999999994</c:v>
                </c:pt>
                <c:pt idx="93">
                  <c:v>78.745999999999995</c:v>
                </c:pt>
                <c:pt idx="94">
                  <c:v>80.864000000000004</c:v>
                </c:pt>
                <c:pt idx="95">
                  <c:v>78.593000000000004</c:v>
                </c:pt>
                <c:pt idx="96">
                  <c:v>77</c:v>
                </c:pt>
                <c:pt idx="97">
                  <c:v>79.831000000000003</c:v>
                </c:pt>
                <c:pt idx="98">
                  <c:v>79.542000000000002</c:v>
                </c:pt>
                <c:pt idx="99">
                  <c:v>76.492000000000004</c:v>
                </c:pt>
                <c:pt idx="100">
                  <c:v>80.406999999999996</c:v>
                </c:pt>
                <c:pt idx="101">
                  <c:v>79.983000000000004</c:v>
                </c:pt>
                <c:pt idx="102">
                  <c:v>80.661000000000001</c:v>
                </c:pt>
                <c:pt idx="103">
                  <c:v>79.965999999999994</c:v>
                </c:pt>
                <c:pt idx="104">
                  <c:v>82.763000000000005</c:v>
                </c:pt>
                <c:pt idx="105">
                  <c:v>82.948999999999998</c:v>
                </c:pt>
                <c:pt idx="106">
                  <c:v>84.694999999999993</c:v>
                </c:pt>
                <c:pt idx="107">
                  <c:v>86.492000000000004</c:v>
                </c:pt>
                <c:pt idx="108">
                  <c:v>87.203000000000003</c:v>
                </c:pt>
                <c:pt idx="109">
                  <c:v>87.203000000000003</c:v>
                </c:pt>
                <c:pt idx="110">
                  <c:v>87.39</c:v>
                </c:pt>
                <c:pt idx="111">
                  <c:v>87.254000000000005</c:v>
                </c:pt>
                <c:pt idx="112">
                  <c:v>83.593000000000004</c:v>
                </c:pt>
                <c:pt idx="113">
                  <c:v>82.39</c:v>
                </c:pt>
                <c:pt idx="114">
                  <c:v>80.305000000000007</c:v>
                </c:pt>
                <c:pt idx="115">
                  <c:v>78.102000000000004</c:v>
                </c:pt>
                <c:pt idx="116">
                  <c:v>78.474999999999994</c:v>
                </c:pt>
                <c:pt idx="117">
                  <c:v>74.424000000000007</c:v>
                </c:pt>
                <c:pt idx="118">
                  <c:v>77.034000000000006</c:v>
                </c:pt>
                <c:pt idx="119">
                  <c:v>75.626999999999995</c:v>
                </c:pt>
                <c:pt idx="120">
                  <c:v>75.22</c:v>
                </c:pt>
                <c:pt idx="121">
                  <c:v>74.694999999999993</c:v>
                </c:pt>
                <c:pt idx="122">
                  <c:v>76.457999999999998</c:v>
                </c:pt>
                <c:pt idx="123">
                  <c:v>74.034000000000006</c:v>
                </c:pt>
                <c:pt idx="124">
                  <c:v>73.948999999999998</c:v>
                </c:pt>
                <c:pt idx="125">
                  <c:v>74.525000000000006</c:v>
                </c:pt>
                <c:pt idx="126">
                  <c:v>74.373000000000005</c:v>
                </c:pt>
                <c:pt idx="127">
                  <c:v>75.305000000000007</c:v>
                </c:pt>
                <c:pt idx="128">
                  <c:v>76.051000000000002</c:v>
                </c:pt>
                <c:pt idx="129">
                  <c:v>75.897999999999996</c:v>
                </c:pt>
                <c:pt idx="130">
                  <c:v>75.728999999999999</c:v>
                </c:pt>
                <c:pt idx="131">
                  <c:v>77.373000000000005</c:v>
                </c:pt>
                <c:pt idx="132">
                  <c:v>76.965999999999994</c:v>
                </c:pt>
                <c:pt idx="133">
                  <c:v>75.948999999999998</c:v>
                </c:pt>
                <c:pt idx="134">
                  <c:v>77.831000000000003</c:v>
                </c:pt>
                <c:pt idx="135">
                  <c:v>81.338999999999999</c:v>
                </c:pt>
                <c:pt idx="136">
                  <c:v>82.203000000000003</c:v>
                </c:pt>
                <c:pt idx="137">
                  <c:v>80.948999999999998</c:v>
                </c:pt>
                <c:pt idx="138">
                  <c:v>81.864000000000004</c:v>
                </c:pt>
                <c:pt idx="139">
                  <c:v>79.846999999999994</c:v>
                </c:pt>
                <c:pt idx="140">
                  <c:v>76.168999999999997</c:v>
                </c:pt>
                <c:pt idx="141">
                  <c:v>74.712000000000003</c:v>
                </c:pt>
                <c:pt idx="142">
                  <c:v>73.846999999999994</c:v>
                </c:pt>
                <c:pt idx="143">
                  <c:v>76.575999999999993</c:v>
                </c:pt>
                <c:pt idx="144">
                  <c:v>74.61</c:v>
                </c:pt>
                <c:pt idx="145">
                  <c:v>76.644000000000005</c:v>
                </c:pt>
                <c:pt idx="146">
                  <c:v>71.61</c:v>
                </c:pt>
                <c:pt idx="147">
                  <c:v>73.168999999999997</c:v>
                </c:pt>
                <c:pt idx="148">
                  <c:v>71.186000000000007</c:v>
                </c:pt>
                <c:pt idx="149">
                  <c:v>71.626999999999995</c:v>
                </c:pt>
                <c:pt idx="150">
                  <c:v>73.763000000000005</c:v>
                </c:pt>
                <c:pt idx="151">
                  <c:v>73.542000000000002</c:v>
                </c:pt>
                <c:pt idx="152">
                  <c:v>72.796999999999997</c:v>
                </c:pt>
                <c:pt idx="153">
                  <c:v>73.338999999999999</c:v>
                </c:pt>
                <c:pt idx="154">
                  <c:v>71.932000000000002</c:v>
                </c:pt>
                <c:pt idx="155">
                  <c:v>73.034000000000006</c:v>
                </c:pt>
                <c:pt idx="156">
                  <c:v>73.661000000000001</c:v>
                </c:pt>
                <c:pt idx="157">
                  <c:v>73.236999999999995</c:v>
                </c:pt>
                <c:pt idx="158">
                  <c:v>73.492000000000004</c:v>
                </c:pt>
                <c:pt idx="159">
                  <c:v>72.542000000000002</c:v>
                </c:pt>
                <c:pt idx="160">
                  <c:v>72.153000000000006</c:v>
                </c:pt>
                <c:pt idx="161">
                  <c:v>73.203000000000003</c:v>
                </c:pt>
                <c:pt idx="162">
                  <c:v>73.067999999999998</c:v>
                </c:pt>
                <c:pt idx="163">
                  <c:v>73.474999999999994</c:v>
                </c:pt>
                <c:pt idx="164">
                  <c:v>73.745999999999995</c:v>
                </c:pt>
                <c:pt idx="165">
                  <c:v>70.254000000000005</c:v>
                </c:pt>
                <c:pt idx="166">
                  <c:v>73.254000000000005</c:v>
                </c:pt>
                <c:pt idx="167">
                  <c:v>73.135999999999996</c:v>
                </c:pt>
                <c:pt idx="168">
                  <c:v>71.846999999999994</c:v>
                </c:pt>
                <c:pt idx="169">
                  <c:v>75.424000000000007</c:v>
                </c:pt>
                <c:pt idx="170">
                  <c:v>72.78</c:v>
                </c:pt>
                <c:pt idx="171">
                  <c:v>70.102000000000004</c:v>
                </c:pt>
                <c:pt idx="172">
                  <c:v>73.271000000000001</c:v>
                </c:pt>
                <c:pt idx="173">
                  <c:v>72.424000000000007</c:v>
                </c:pt>
                <c:pt idx="174">
                  <c:v>72.677999999999997</c:v>
                </c:pt>
                <c:pt idx="175">
                  <c:v>69.373000000000005</c:v>
                </c:pt>
                <c:pt idx="176">
                  <c:v>71.254000000000005</c:v>
                </c:pt>
                <c:pt idx="177">
                  <c:v>72.626999999999995</c:v>
                </c:pt>
                <c:pt idx="178">
                  <c:v>71.575999999999993</c:v>
                </c:pt>
                <c:pt idx="179">
                  <c:v>72.305000000000007</c:v>
                </c:pt>
                <c:pt idx="180">
                  <c:v>71.271000000000001</c:v>
                </c:pt>
                <c:pt idx="181">
                  <c:v>72.813999999999993</c:v>
                </c:pt>
                <c:pt idx="182">
                  <c:v>70.864000000000004</c:v>
                </c:pt>
                <c:pt idx="183">
                  <c:v>72.102000000000004</c:v>
                </c:pt>
                <c:pt idx="184">
                  <c:v>71.661000000000001</c:v>
                </c:pt>
                <c:pt idx="185">
                  <c:v>70.355999999999995</c:v>
                </c:pt>
                <c:pt idx="186">
                  <c:v>70.441000000000003</c:v>
                </c:pt>
                <c:pt idx="187">
                  <c:v>71.78</c:v>
                </c:pt>
                <c:pt idx="188">
                  <c:v>72.525000000000006</c:v>
                </c:pt>
                <c:pt idx="189">
                  <c:v>72.441000000000003</c:v>
                </c:pt>
                <c:pt idx="190">
                  <c:v>70</c:v>
                </c:pt>
                <c:pt idx="191">
                  <c:v>72.254000000000005</c:v>
                </c:pt>
                <c:pt idx="192">
                  <c:v>70.542000000000002</c:v>
                </c:pt>
                <c:pt idx="193">
                  <c:v>71.373000000000005</c:v>
                </c:pt>
                <c:pt idx="194">
                  <c:v>69.626999999999995</c:v>
                </c:pt>
                <c:pt idx="195">
                  <c:v>71.338999999999999</c:v>
                </c:pt>
                <c:pt idx="196">
                  <c:v>69.626999999999995</c:v>
                </c:pt>
                <c:pt idx="197">
                  <c:v>72.712000000000003</c:v>
                </c:pt>
                <c:pt idx="198">
                  <c:v>71.119</c:v>
                </c:pt>
                <c:pt idx="199">
                  <c:v>69.542000000000002</c:v>
                </c:pt>
                <c:pt idx="200">
                  <c:v>71.305000000000007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87.173748176110337</c:v>
                </c:pt>
                <c:pt idx="1">
                  <c:v>87.388180210323256</c:v>
                </c:pt>
                <c:pt idx="2">
                  <c:v>87.60218587745446</c:v>
                </c:pt>
                <c:pt idx="3">
                  <c:v>87.815639225980831</c:v>
                </c:pt>
                <c:pt idx="4">
                  <c:v>88.028395549282067</c:v>
                </c:pt>
                <c:pt idx="5">
                  <c:v>88.240289339167674</c:v>
                </c:pt>
                <c:pt idx="6">
                  <c:v>88.451132109046654</c:v>
                </c:pt>
                <c:pt idx="7">
                  <c:v>88.660710098377592</c:v>
                </c:pt>
                <c:pt idx="8">
                  <c:v>88.868781876439712</c:v>
                </c:pt>
                <c:pt idx="9">
                  <c:v>89.075075871453365</c:v>
                </c:pt>
                <c:pt idx="10">
                  <c:v>89.279287861117922</c:v>
                </c:pt>
                <c:pt idx="11">
                  <c:v>89.481078473487017</c:v>
                </c:pt>
                <c:pt idx="12">
                  <c:v>89.680070764112216</c:v>
                </c:pt>
                <c:pt idx="13">
                  <c:v>89.875847958946295</c:v>
                </c:pt>
                <c:pt idx="14">
                  <c:v>90.067951486868722</c:v>
                </c:pt>
                <c:pt idx="15">
                  <c:v>90.255879478334435</c:v>
                </c:pt>
                <c:pt idx="16">
                  <c:v>90.439085990273512</c:v>
                </c:pt>
                <c:pt idx="17">
                  <c:v>90.616981353078899</c:v>
                </c:pt>
                <c:pt idx="18">
                  <c:v>90.788934257095747</c:v>
                </c:pt>
                <c:pt idx="19">
                  <c:v>90.954276555666553</c:v>
                </c:pt>
                <c:pt idx="20">
                  <c:v>91.112312336829632</c:v>
                </c:pt>
                <c:pt idx="21">
                  <c:v>91.26233371559367</c:v>
                </c:pt>
                <c:pt idx="22">
                  <c:v>91.403647169625813</c:v>
                </c:pt>
                <c:pt idx="23">
                  <c:v>91.535616265708001</c:v>
                </c:pt>
                <c:pt idx="24">
                  <c:v>91.657729509180882</c:v>
                </c:pt>
                <c:pt idx="25">
                  <c:v>91.76970599398355</c:v>
                </c:pt>
                <c:pt idx="26">
                  <c:v>91.871656672024343</c:v>
                </c:pt>
                <c:pt idx="27">
                  <c:v>91.964325373659676</c:v>
                </c:pt>
                <c:pt idx="28">
                  <c:v>92.049440879506591</c:v>
                </c:pt>
                <c:pt idx="29">
                  <c:v>92.130218590643864</c:v>
                </c:pt>
                <c:pt idx="30">
                  <c:v>92.212056250812807</c:v>
                </c:pt>
                <c:pt idx="31">
                  <c:v>92.30347052819755</c:v>
                </c:pt>
                <c:pt idx="32">
                  <c:v>92.417317003608048</c:v>
                </c:pt>
                <c:pt idx="33">
                  <c:v>92.572321452367888</c:v>
                </c:pt>
                <c:pt idx="34">
                  <c:v>92.79492115127303</c:v>
                </c:pt>
                <c:pt idx="35">
                  <c:v>93.121367645961371</c:v>
                </c:pt>
                <c:pt idx="36">
                  <c:v>93.599974939091396</c:v>
                </c:pt>
                <c:pt idx="37">
                  <c:v>94.293310430915284</c:v>
                </c:pt>
                <c:pt idx="38">
                  <c:v>95.280025804301047</c:v>
                </c:pt>
                <c:pt idx="39">
                  <c:v>96.65592293898041</c:v>
                </c:pt>
                <c:pt idx="40">
                  <c:v>98.533763819761631</c:v>
                </c:pt>
                <c:pt idx="41">
                  <c:v>101.04128683561166</c:v>
                </c:pt>
                <c:pt idx="42">
                  <c:v>104.31691145966887</c:v>
                </c:pt>
                <c:pt idx="43">
                  <c:v>108.50272420569742</c:v>
                </c:pt>
                <c:pt idx="44">
                  <c:v>113.73455852488046</c:v>
                </c:pt>
                <c:pt idx="45">
                  <c:v>120.12931298381825</c:v>
                </c:pt>
                <c:pt idx="46">
                  <c:v>127.77007798578069</c:v>
                </c:pt>
                <c:pt idx="47">
                  <c:v>136.69011942952847</c:v>
                </c:pt>
                <c:pt idx="48">
                  <c:v>146.85723237244869</c:v>
                </c:pt>
                <c:pt idx="49">
                  <c:v>158.16034606578123</c:v>
                </c:pt>
                <c:pt idx="50">
                  <c:v>170.40044472356104</c:v>
                </c:pt>
                <c:pt idx="51">
                  <c:v>183.28776081328104</c:v>
                </c:pt>
                <c:pt idx="52">
                  <c:v>196.44626587113845</c:v>
                </c:pt>
                <c:pt idx="53">
                  <c:v>209.41960858946257</c:v>
                </c:pt>
                <c:pt idx="54">
                  <c:v>221.62858004979358</c:v>
                </c:pt>
                <c:pt idx="55">
                  <c:v>232.06420031417079</c:v>
                </c:pt>
                <c:pt idx="56">
                  <c:v>238.31049153777963</c:v>
                </c:pt>
                <c:pt idx="57">
                  <c:v>235.32528887719823</c:v>
                </c:pt>
                <c:pt idx="58">
                  <c:v>217.03926427238594</c:v>
                </c:pt>
                <c:pt idx="59">
                  <c:v>183.12947397940286</c:v>
                </c:pt>
                <c:pt idx="60">
                  <c:v>143.88485014179275</c:v>
                </c:pt>
                <c:pt idx="61">
                  <c:v>113.22246543723784</c:v>
                </c:pt>
                <c:pt idx="62">
                  <c:v>96.992114686022276</c:v>
                </c:pt>
                <c:pt idx="63">
                  <c:v>91.703000337213751</c:v>
                </c:pt>
                <c:pt idx="64">
                  <c:v>91.752495618590743</c:v>
                </c:pt>
                <c:pt idx="65">
                  <c:v>94.012063253049178</c:v>
                </c:pt>
                <c:pt idx="66">
                  <c:v>97.59092484856582</c:v>
                </c:pt>
                <c:pt idx="67">
                  <c:v>102.46914838546149</c:v>
                </c:pt>
                <c:pt idx="68">
                  <c:v>108.79871170019611</c:v>
                </c:pt>
                <c:pt idx="69">
                  <c:v>116.69523453372889</c:v>
                </c:pt>
                <c:pt idx="70">
                  <c:v>126.1713013374208</c:v>
                </c:pt>
                <c:pt idx="71">
                  <c:v>137.09671132826961</c:v>
                </c:pt>
                <c:pt idx="72">
                  <c:v>149.17141065558985</c:v>
                </c:pt>
                <c:pt idx="73">
                  <c:v>161.91289000608771</c:v>
                </c:pt>
                <c:pt idx="74">
                  <c:v>174.62902279331124</c:v>
                </c:pt>
                <c:pt idx="75">
                  <c:v>186.19260635490585</c:v>
                </c:pt>
                <c:pt idx="76">
                  <c:v>194.17873330811759</c:v>
                </c:pt>
                <c:pt idx="77">
                  <c:v>193.66244416563944</c:v>
                </c:pt>
                <c:pt idx="78">
                  <c:v>178.90967862860953</c:v>
                </c:pt>
                <c:pt idx="79">
                  <c:v>150.43620726844827</c:v>
                </c:pt>
                <c:pt idx="80">
                  <c:v>118.95725667989763</c:v>
                </c:pt>
                <c:pt idx="81">
                  <c:v>96.519704467105399</c:v>
                </c:pt>
                <c:pt idx="82">
                  <c:v>85.890570974873796</c:v>
                </c:pt>
                <c:pt idx="83">
                  <c:v>82.447108651352579</c:v>
                </c:pt>
                <c:pt idx="84">
                  <c:v>81.588298677311315</c:v>
                </c:pt>
                <c:pt idx="85">
                  <c:v>81.316373815866115</c:v>
                </c:pt>
                <c:pt idx="86">
                  <c:v>81.132071123884401</c:v>
                </c:pt>
                <c:pt idx="87">
                  <c:v>80.957897467234289</c:v>
                </c:pt>
                <c:pt idx="88">
                  <c:v>80.786065891011489</c:v>
                </c:pt>
                <c:pt idx="89">
                  <c:v>80.61598803771156</c:v>
                </c:pt>
                <c:pt idx="90">
                  <c:v>80.447581359019964</c:v>
                </c:pt>
                <c:pt idx="91">
                  <c:v>80.280852951989047</c:v>
                </c:pt>
                <c:pt idx="92">
                  <c:v>80.115965982762063</c:v>
                </c:pt>
                <c:pt idx="93">
                  <c:v>79.953422420906477</c:v>
                </c:pt>
                <c:pt idx="94">
                  <c:v>79.794425891580318</c:v>
                </c:pt>
                <c:pt idx="95">
                  <c:v>79.641546916578363</c:v>
                </c:pt>
                <c:pt idx="96">
                  <c:v>79.499843367543306</c:v>
                </c:pt>
                <c:pt idx="97">
                  <c:v>79.378572615095706</c:v>
                </c:pt>
                <c:pt idx="98">
                  <c:v>79.293513799467121</c:v>
                </c:pt>
                <c:pt idx="99">
                  <c:v>79.269640384365346</c:v>
                </c:pt>
                <c:pt idx="100">
                  <c:v>79.343421971216941</c:v>
                </c:pt>
                <c:pt idx="101">
                  <c:v>79.563454433381622</c:v>
                </c:pt>
                <c:pt idx="102">
                  <c:v>79.987587402066765</c:v>
                </c:pt>
                <c:pt idx="103">
                  <c:v>80.674423866656426</c:v>
                </c:pt>
                <c:pt idx="104">
                  <c:v>81.667050108711422</c:v>
                </c:pt>
                <c:pt idx="105">
                  <c:v>82.9672023901621</c:v>
                </c:pt>
                <c:pt idx="106">
                  <c:v>84.500180579972948</c:v>
                </c:pt>
                <c:pt idx="107">
                  <c:v>86.078784858995036</c:v>
                </c:pt>
                <c:pt idx="108">
                  <c:v>87.391473728219978</c:v>
                </c:pt>
                <c:pt idx="109">
                  <c:v>88.054952281369751</c:v>
                </c:pt>
                <c:pt idx="110">
                  <c:v>87.753189718431955</c:v>
                </c:pt>
                <c:pt idx="111">
                  <c:v>86.414167800165288</c:v>
                </c:pt>
                <c:pt idx="112">
                  <c:v>84.30167088895476</c:v>
                </c:pt>
                <c:pt idx="113">
                  <c:v>81.922098614077044</c:v>
                </c:pt>
                <c:pt idx="114">
                  <c:v>79.786483805660424</c:v>
                </c:pt>
                <c:pt idx="115">
                  <c:v>78.194287342850217</c:v>
                </c:pt>
                <c:pt idx="116">
                  <c:v>77.177254862957227</c:v>
                </c:pt>
                <c:pt idx="117">
                  <c:v>76.59471003902226</c:v>
                </c:pt>
                <c:pt idx="118">
                  <c:v>76.268283859490495</c:v>
                </c:pt>
                <c:pt idx="119">
                  <c:v>76.064094555443461</c:v>
                </c:pt>
                <c:pt idx="120">
                  <c:v>75.908398545542354</c:v>
                </c:pt>
                <c:pt idx="121">
                  <c:v>75.7694433319231</c:v>
                </c:pt>
                <c:pt idx="122">
                  <c:v>75.636287159000858</c:v>
                </c:pt>
                <c:pt idx="123">
                  <c:v>75.506011607052471</c:v>
                </c:pt>
                <c:pt idx="124">
                  <c:v>75.378475332433382</c:v>
                </c:pt>
                <c:pt idx="125">
                  <c:v>75.255299405949046</c:v>
                </c:pt>
                <c:pt idx="126">
                  <c:v>75.141420464082913</c:v>
                </c:pt>
                <c:pt idx="127">
                  <c:v>75.049303091496085</c:v>
                </c:pt>
                <c:pt idx="128">
                  <c:v>75.006286403650179</c:v>
                </c:pt>
                <c:pt idx="129">
                  <c:v>75.063616480151452</c:v>
                </c:pt>
                <c:pt idx="130">
                  <c:v>75.300964575805878</c:v>
                </c:pt>
                <c:pt idx="131">
                  <c:v>75.814750037568103</c:v>
                </c:pt>
                <c:pt idx="132">
                  <c:v>76.679055834476983</c:v>
                </c:pt>
                <c:pt idx="133">
                  <c:v>77.882307909872381</c:v>
                </c:pt>
                <c:pt idx="134">
                  <c:v>79.269713960469232</c:v>
                </c:pt>
                <c:pt idx="135">
                  <c:v>80.540802350346567</c:v>
                </c:pt>
                <c:pt idx="136">
                  <c:v>81.335066903563742</c:v>
                </c:pt>
                <c:pt idx="137">
                  <c:v>81.381684610557414</c:v>
                </c:pt>
                <c:pt idx="138">
                  <c:v>80.630725554381726</c:v>
                </c:pt>
                <c:pt idx="139">
                  <c:v>79.279963364744376</c:v>
                </c:pt>
                <c:pt idx="140">
                  <c:v>77.677878515586869</c:v>
                </c:pt>
                <c:pt idx="141">
                  <c:v>76.16731168817536</c:v>
                </c:pt>
                <c:pt idx="142">
                  <c:v>74.964726638051374</c:v>
                </c:pt>
                <c:pt idx="143">
                  <c:v>74.128786819861517</c:v>
                </c:pt>
                <c:pt idx="144">
                  <c:v>73.604697176711056</c:v>
                </c:pt>
                <c:pt idx="145">
                  <c:v>73.293596259126772</c:v>
                </c:pt>
                <c:pt idx="146">
                  <c:v>73.104425195666437</c:v>
                </c:pt>
                <c:pt idx="147">
                  <c:v>72.974991263889294</c:v>
                </c:pt>
                <c:pt idx="148">
                  <c:v>72.870882566401576</c:v>
                </c:pt>
                <c:pt idx="149">
                  <c:v>72.776084142271642</c:v>
                </c:pt>
                <c:pt idx="150">
                  <c:v>72.684180060593832</c:v>
                </c:pt>
                <c:pt idx="151">
                  <c:v>72.592901168088289</c:v>
                </c:pt>
                <c:pt idx="152">
                  <c:v>72.501501190900711</c:v>
                </c:pt>
                <c:pt idx="153">
                  <c:v>72.409720439122509</c:v>
                </c:pt>
                <c:pt idx="154">
                  <c:v>72.317440799049436</c:v>
                </c:pt>
                <c:pt idx="155">
                  <c:v>72.224587227963383</c:v>
                </c:pt>
                <c:pt idx="156">
                  <c:v>72.131103097900095</c:v>
                </c:pt>
                <c:pt idx="157">
                  <c:v>72.03694435564077</c:v>
                </c:pt>
                <c:pt idx="158">
                  <c:v>71.942077753594759</c:v>
                </c:pt>
                <c:pt idx="159">
                  <c:v>71.846479800107062</c:v>
                </c:pt>
                <c:pt idx="160">
                  <c:v>71.750135794658931</c:v>
                </c:pt>
                <c:pt idx="161">
                  <c:v>71.653038864187295</c:v>
                </c:pt>
                <c:pt idx="162">
                  <c:v>71.555189009438351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87.173748176096055</c:v>
                </c:pt>
                <c:pt idx="1">
                  <c:v>87.388180210284148</c:v>
                </c:pt>
                <c:pt idx="2">
                  <c:v>87.602185877349228</c:v>
                </c:pt>
                <c:pt idx="3">
                  <c:v>87.815639225702441</c:v>
                </c:pt>
                <c:pt idx="4">
                  <c:v>88.02839554855808</c:v>
                </c:pt>
                <c:pt idx="5">
                  <c:v>88.240289337316881</c:v>
                </c:pt>
                <c:pt idx="6">
                  <c:v>88.451132104395654</c:v>
                </c:pt>
                <c:pt idx="7">
                  <c:v>88.660710086888329</c:v>
                </c:pt>
                <c:pt idx="8">
                  <c:v>88.868781848540195</c:v>
                </c:pt>
                <c:pt idx="9">
                  <c:v>89.075075804855629</c:v>
                </c:pt>
                <c:pt idx="10">
                  <c:v>89.279287704846169</c:v>
                </c:pt>
                <c:pt idx="11">
                  <c:v>89.481078113024637</c:v>
                </c:pt>
                <c:pt idx="12">
                  <c:v>89.680069946781671</c:v>
                </c:pt>
                <c:pt idx="13">
                  <c:v>89.875846137174875</c:v>
                </c:pt>
                <c:pt idx="14">
                  <c:v>90.067947495256064</c:v>
                </c:pt>
                <c:pt idx="15">
                  <c:v>90.25587088105074</c:v>
                </c:pt>
                <c:pt idx="16">
                  <c:v>90.4390677877131</c:v>
                </c:pt>
                <c:pt idx="17">
                  <c:v>90.616943468535098</c:v>
                </c:pt>
                <c:pt idx="18">
                  <c:v>90.788856748476562</c:v>
                </c:pt>
                <c:pt idx="19">
                  <c:v>90.954120673549497</c:v>
                </c:pt>
                <c:pt idx="20">
                  <c:v>91.112004159315205</c:v>
                </c:pt>
                <c:pt idx="21">
                  <c:v>91.261734802292764</c:v>
                </c:pt>
                <c:pt idx="22">
                  <c:v>91.402503013406573</c:v>
                </c:pt>
                <c:pt idx="23">
                  <c:v>91.533467618811713</c:v>
                </c:pt>
                <c:pt idx="24">
                  <c:v>91.6537630486918</c:v>
                </c:pt>
                <c:pt idx="25">
                  <c:v>91.762508197348865</c:v>
                </c:pt>
                <c:pt idx="26">
                  <c:v>91.858816987034444</c:v>
                </c:pt>
                <c:pt idx="27">
                  <c:v>91.941810603232383</c:v>
                </c:pt>
                <c:pt idx="28">
                  <c:v>92.010631291307391</c:v>
                </c:pt>
                <c:pt idx="29">
                  <c:v>92.064457515733693</c:v>
                </c:pt>
                <c:pt idx="30">
                  <c:v>92.102520187202273</c:v>
                </c:pt>
                <c:pt idx="31">
                  <c:v>92.124119565055111</c:v>
                </c:pt>
                <c:pt idx="32">
                  <c:v>92.128642349452988</c:v>
                </c:pt>
                <c:pt idx="33">
                  <c:v>92.11557839730456</c:v>
                </c:pt>
                <c:pt idx="34">
                  <c:v>92.084536436651121</c:v>
                </c:pt>
                <c:pt idx="35">
                  <c:v>92.035258123994197</c:v>
                </c:pt>
                <c:pt idx="36">
                  <c:v>91.967629794808786</c:v>
                </c:pt>
                <c:pt idx="37">
                  <c:v>91.881691303769898</c:v>
                </c:pt>
                <c:pt idx="38">
                  <c:v>91.777641439458307</c:v>
                </c:pt>
                <c:pt idx="39">
                  <c:v>91.655839526128631</c:v>
                </c:pt>
                <c:pt idx="40">
                  <c:v>91.516802986165459</c:v>
                </c:pt>
                <c:pt idx="41">
                  <c:v>91.361200821050602</c:v>
                </c:pt>
                <c:pt idx="42">
                  <c:v>91.189843163076944</c:v>
                </c:pt>
                <c:pt idx="43">
                  <c:v>91.003667240112861</c:v>
                </c:pt>
                <c:pt idx="44">
                  <c:v>90.803720266844365</c:v>
                </c:pt>
                <c:pt idx="45">
                  <c:v>90.591139915061603</c:v>
                </c:pt>
                <c:pt idx="46">
                  <c:v>90.367133112699108</c:v>
                </c:pt>
                <c:pt idx="47">
                  <c:v>90.132953970523516</c:v>
                </c:pt>
                <c:pt idx="48">
                  <c:v>89.889881635184523</c:v>
                </c:pt>
                <c:pt idx="49">
                  <c:v>89.639198820861296</c:v>
                </c:pt>
                <c:pt idx="50">
                  <c:v>89.382171685810761</c:v>
                </c:pt>
                <c:pt idx="51">
                  <c:v>89.120031604384081</c:v>
                </c:pt>
                <c:pt idx="52">
                  <c:v>88.853959250639051</c:v>
                </c:pt>
                <c:pt idx="53">
                  <c:v>88.58507126785257</c:v>
                </c:pt>
                <c:pt idx="54">
                  <c:v>88.314409659418743</c:v>
                </c:pt>
                <c:pt idx="55">
                  <c:v>88.04293390940839</c:v>
                </c:pt>
                <c:pt idx="56">
                  <c:v>87.771515731787318</c:v>
                </c:pt>
                <c:pt idx="57">
                  <c:v>87.500936259812306</c:v>
                </c:pt>
                <c:pt idx="58">
                  <c:v>87.23188542298837</c:v>
                </c:pt>
                <c:pt idx="59">
                  <c:v>86.964963217726932</c:v>
                </c:pt>
                <c:pt idx="60">
                  <c:v>86.700682557521461</c:v>
                </c:pt>
                <c:pt idx="61">
                  <c:v>86.439473386050906</c:v>
                </c:pt>
                <c:pt idx="62">
                  <c:v>86.181687748591187</c:v>
                </c:pt>
                <c:pt idx="63">
                  <c:v>85.927605539775143</c:v>
                </c:pt>
                <c:pt idx="64">
                  <c:v>85.677440675592862</c:v>
                </c:pt>
                <c:pt idx="65">
                  <c:v>85.431347471452312</c:v>
                </c:pt>
                <c:pt idx="66">
                  <c:v>85.18942704352844</c:v>
                </c:pt>
                <c:pt idx="67">
                  <c:v>84.951733585485684</c:v>
                </c:pt>
                <c:pt idx="68">
                  <c:v>84.718280405468974</c:v>
                </c:pt>
                <c:pt idx="69">
                  <c:v>84.489045638035151</c:v>
                </c:pt>
                <c:pt idx="70">
                  <c:v>84.263977571866619</c:v>
                </c:pt>
                <c:pt idx="71">
                  <c:v>84.042999556436982</c:v>
                </c:pt>
                <c:pt idx="72">
                  <c:v>83.826014469313193</c:v>
                </c:pt>
                <c:pt idx="73">
                  <c:v>83.612908740678989</c:v>
                </c:pt>
                <c:pt idx="74">
                  <c:v>83.403555943275919</c:v>
                </c:pt>
                <c:pt idx="75">
                  <c:v>83.197819964665314</c:v>
                </c:pt>
                <c:pt idx="76">
                  <c:v>82.995557784931393</c:v>
                </c:pt>
                <c:pt idx="77">
                  <c:v>82.79662188707718</c:v>
                </c:pt>
                <c:pt idx="78">
                  <c:v>82.600862329799696</c:v>
                </c:pt>
                <c:pt idx="79">
                  <c:v>82.408128513414795</c:v>
                </c:pt>
                <c:pt idx="80">
                  <c:v>82.218270669745081</c:v>
                </c:pt>
                <c:pt idx="81">
                  <c:v>82.031141106047002</c:v>
                </c:pt>
                <c:pt idx="82">
                  <c:v>81.846595231759991</c:v>
                </c:pt>
                <c:pt idx="83">
                  <c:v>81.664492395188191</c:v>
                </c:pt>
                <c:pt idx="84">
                  <c:v>81.484696555321364</c:v>
                </c:pt>
                <c:pt idx="85">
                  <c:v>81.307076811976799</c:v>
                </c:pt>
                <c:pt idx="86">
                  <c:v>81.131507815386954</c:v>
                </c:pt>
                <c:pt idx="87">
                  <c:v>80.957870074328653</c:v>
                </c:pt>
                <c:pt idx="88">
                  <c:v>80.78605017993732</c:v>
                </c:pt>
                <c:pt idx="89">
                  <c:v>80.615940960499913</c:v>
                </c:pt>
                <c:pt idx="90">
                  <c:v>80.447441580794035</c:v>
                </c:pt>
                <c:pt idx="91">
                  <c:v>80.280457597944846</c:v>
                </c:pt>
                <c:pt idx="92">
                  <c:v>80.114900984306303</c:v>
                </c:pt>
                <c:pt idx="93">
                  <c:v>79.95069012653606</c:v>
                </c:pt>
                <c:pt idx="94">
                  <c:v>79.787749808813828</c:v>
                </c:pt>
                <c:pt idx="95">
                  <c:v>79.626011187039325</c:v>
                </c:pt>
                <c:pt idx="96">
                  <c:v>79.465411759823439</c:v>
                </c:pt>
                <c:pt idx="97">
                  <c:v>79.305895341139603</c:v>
                </c:pt>
                <c:pt idx="98">
                  <c:v>79.147412038611321</c:v>
                </c:pt>
                <c:pt idx="99">
                  <c:v>78.989918240561096</c:v>
                </c:pt>
                <c:pt idx="100">
                  <c:v>78.833376614112225</c:v>
                </c:pt>
                <c:pt idx="101">
                  <c:v>78.677756115801017</c:v>
                </c:pt>
                <c:pt idx="102">
                  <c:v>78.523032015301723</c:v>
                </c:pt>
                <c:pt idx="103">
                  <c:v>78.369185931968801</c:v>
                </c:pt>
                <c:pt idx="104">
                  <c:v>78.21620588294428</c:v>
                </c:pt>
                <c:pt idx="105">
                  <c:v>78.064086340543113</c:v>
                </c:pt>
                <c:pt idx="106">
                  <c:v>77.912828295501797</c:v>
                </c:pt>
                <c:pt idx="107">
                  <c:v>77.762439321445868</c:v>
                </c:pt>
                <c:pt idx="108">
                  <c:v>77.612933634594455</c:v>
                </c:pt>
                <c:pt idx="109">
                  <c:v>77.464332141279556</c:v>
                </c:pt>
                <c:pt idx="110">
                  <c:v>77.316662464326981</c:v>
                </c:pt>
                <c:pt idx="111">
                  <c:v>77.169958937755567</c:v>
                </c:pt>
                <c:pt idx="112">
                  <c:v>77.024262557642828</c:v>
                </c:pt>
                <c:pt idx="113">
                  <c:v>76.8796208754475</c:v>
                </c:pt>
                <c:pt idx="114">
                  <c:v>76.736087818659527</c:v>
                </c:pt>
                <c:pt idx="115">
                  <c:v>76.593723422477737</c:v>
                </c:pt>
                <c:pt idx="116">
                  <c:v>76.452593455440237</c:v>
                </c:pt>
                <c:pt idx="117">
                  <c:v>76.312768921711211</c:v>
                </c:pt>
                <c:pt idx="118">
                  <c:v>76.174325423251943</c:v>
                </c:pt>
                <c:pt idx="119">
                  <c:v>76.037342366565653</c:v>
                </c:pt>
                <c:pt idx="120">
                  <c:v>75.901902001306695</c:v>
                </c:pt>
                <c:pt idx="121">
                  <c:v>75.768088281957773</c:v>
                </c:pt>
                <c:pt idx="122">
                  <c:v>75.635985549138212</c:v>
                </c:pt>
                <c:pt idx="123">
                  <c:v>75.505677033974109</c:v>
                </c:pt>
                <c:pt idx="124">
                  <c:v>75.377243197291421</c:v>
                </c:pt>
                <c:pt idx="125">
                  <c:v>75.250759925009106</c:v>
                </c:pt>
                <c:pt idx="126">
                  <c:v>75.126296611676693</c:v>
                </c:pt>
                <c:pt idx="127">
                  <c:v>75.003914175099197</c:v>
                </c:pt>
                <c:pt idx="128">
                  <c:v>74.883663055742545</c:v>
                </c:pt>
                <c:pt idx="129">
                  <c:v>74.76558126427264</c:v>
                </c:pt>
                <c:pt idx="130">
                  <c:v>74.649692548217459</c:v>
                </c:pt>
                <c:pt idx="131">
                  <c:v>74.536004753394224</c:v>
                </c:pt>
                <c:pt idx="132">
                  <c:v>74.424508456535918</c:v>
                </c:pt>
                <c:pt idx="133">
                  <c:v>74.315175941793726</c:v>
                </c:pt>
                <c:pt idx="134">
                  <c:v>74.207960585110698</c:v>
                </c:pt>
                <c:pt idx="135">
                  <c:v>74.102796696882649</c:v>
                </c:pt>
                <c:pt idx="136">
                  <c:v>73.99959985533971</c:v>
                </c:pt>
                <c:pt idx="137">
                  <c:v>73.898267741663659</c:v>
                </c:pt>
                <c:pt idx="138">
                  <c:v>73.798681464385751</c:v>
                </c:pt>
                <c:pt idx="139">
                  <c:v>73.700707336775082</c:v>
                </c:pt>
                <c:pt idx="140">
                  <c:v>73.604199048546192</c:v>
                </c:pt>
                <c:pt idx="141">
                  <c:v>73.50900015404163</c:v>
                </c:pt>
                <c:pt idx="142">
                  <c:v>73.41494678457272</c:v>
                </c:pt>
                <c:pt idx="143">
                  <c:v>73.321870483890805</c:v>
                </c:pt>
                <c:pt idx="144">
                  <c:v>73.22960106333079</c:v>
                </c:pt>
                <c:pt idx="145">
                  <c:v>73.137969376949769</c:v>
                </c:pt>
                <c:pt idx="146">
                  <c:v>73.046809926360694</c:v>
                </c:pt>
                <c:pt idx="147">
                  <c:v>72.955963218866529</c:v>
                </c:pt>
                <c:pt idx="148">
                  <c:v>72.865277819565577</c:v>
                </c:pt>
                <c:pt idx="149">
                  <c:v>72.774612056824338</c:v>
                </c:pt>
                <c:pt idx="150">
                  <c:v>72.683835359434909</c:v>
                </c:pt>
                <c:pt idx="151">
                  <c:v>72.592829221596034</c:v>
                </c:pt>
                <c:pt idx="152">
                  <c:v>72.501487807562768</c:v>
                </c:pt>
                <c:pt idx="153">
                  <c:v>72.409718220702601</c:v>
                </c:pt>
                <c:pt idx="154">
                  <c:v>72.317440471415139</c:v>
                </c:pt>
                <c:pt idx="155">
                  <c:v>72.224587184856375</c:v>
                </c:pt>
                <c:pt idx="156">
                  <c:v>72.131103092848022</c:v>
                </c:pt>
                <c:pt idx="157">
                  <c:v>72.036944355113405</c:v>
                </c:pt>
                <c:pt idx="158">
                  <c:v>71.942077753545732</c:v>
                </c:pt>
                <c:pt idx="159">
                  <c:v>71.846479800102998</c:v>
                </c:pt>
                <c:pt idx="160">
                  <c:v>71.750135794658632</c:v>
                </c:pt>
                <c:pt idx="161">
                  <c:v>71.65303886418728</c:v>
                </c:pt>
                <c:pt idx="162">
                  <c:v>71.555189009438351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89.965999999999994</c:v>
                </c:pt>
                <c:pt idx="1">
                  <c:v>90.168999999999997</c:v>
                </c:pt>
                <c:pt idx="2">
                  <c:v>90.507999999999996</c:v>
                </c:pt>
                <c:pt idx="3">
                  <c:v>88.948999999999998</c:v>
                </c:pt>
                <c:pt idx="4">
                  <c:v>90</c:v>
                </c:pt>
                <c:pt idx="5">
                  <c:v>92.067999999999998</c:v>
                </c:pt>
                <c:pt idx="6">
                  <c:v>89.78</c:v>
                </c:pt>
                <c:pt idx="7">
                  <c:v>90.881</c:v>
                </c:pt>
                <c:pt idx="8">
                  <c:v>90.305000000000007</c:v>
                </c:pt>
                <c:pt idx="9">
                  <c:v>89.626999999999995</c:v>
                </c:pt>
                <c:pt idx="10">
                  <c:v>87.406999999999996</c:v>
                </c:pt>
                <c:pt idx="11">
                  <c:v>89.525000000000006</c:v>
                </c:pt>
                <c:pt idx="12">
                  <c:v>88.813999999999993</c:v>
                </c:pt>
                <c:pt idx="13">
                  <c:v>90.965999999999994</c:v>
                </c:pt>
                <c:pt idx="14">
                  <c:v>90.39</c:v>
                </c:pt>
                <c:pt idx="15">
                  <c:v>89.846999999999994</c:v>
                </c:pt>
                <c:pt idx="16">
                  <c:v>90.728999999999999</c:v>
                </c:pt>
                <c:pt idx="17">
                  <c:v>90.424000000000007</c:v>
                </c:pt>
                <c:pt idx="18">
                  <c:v>88.881</c:v>
                </c:pt>
                <c:pt idx="19">
                  <c:v>91.051000000000002</c:v>
                </c:pt>
                <c:pt idx="20">
                  <c:v>88.153000000000006</c:v>
                </c:pt>
                <c:pt idx="21">
                  <c:v>89.694999999999993</c:v>
                </c:pt>
                <c:pt idx="22">
                  <c:v>91.271000000000001</c:v>
                </c:pt>
                <c:pt idx="23">
                  <c:v>93.474999999999994</c:v>
                </c:pt>
                <c:pt idx="24">
                  <c:v>93.016999999999996</c:v>
                </c:pt>
                <c:pt idx="25">
                  <c:v>93.831000000000003</c:v>
                </c:pt>
                <c:pt idx="26">
                  <c:v>92.457999999999998</c:v>
                </c:pt>
                <c:pt idx="27">
                  <c:v>93.61</c:v>
                </c:pt>
                <c:pt idx="28">
                  <c:v>96.338999999999999</c:v>
                </c:pt>
                <c:pt idx="29">
                  <c:v>93.575999999999993</c:v>
                </c:pt>
                <c:pt idx="30">
                  <c:v>93.119</c:v>
                </c:pt>
                <c:pt idx="31">
                  <c:v>93.965999999999994</c:v>
                </c:pt>
                <c:pt idx="32">
                  <c:v>96.355999999999995</c:v>
                </c:pt>
                <c:pt idx="33">
                  <c:v>96.626999999999995</c:v>
                </c:pt>
                <c:pt idx="34">
                  <c:v>97.102000000000004</c:v>
                </c:pt>
                <c:pt idx="35">
                  <c:v>99.881</c:v>
                </c:pt>
                <c:pt idx="36">
                  <c:v>99.186000000000007</c:v>
                </c:pt>
                <c:pt idx="37">
                  <c:v>100.254</c:v>
                </c:pt>
                <c:pt idx="38">
                  <c:v>99.355999999999995</c:v>
                </c:pt>
                <c:pt idx="39">
                  <c:v>101.339</c:v>
                </c:pt>
                <c:pt idx="40">
                  <c:v>101.203</c:v>
                </c:pt>
                <c:pt idx="41">
                  <c:v>105.831</c:v>
                </c:pt>
                <c:pt idx="42">
                  <c:v>103.458</c:v>
                </c:pt>
                <c:pt idx="43">
                  <c:v>105.15300000000001</c:v>
                </c:pt>
                <c:pt idx="44">
                  <c:v>109.119</c:v>
                </c:pt>
                <c:pt idx="45">
                  <c:v>114.831</c:v>
                </c:pt>
                <c:pt idx="46">
                  <c:v>121.136</c:v>
                </c:pt>
                <c:pt idx="47">
                  <c:v>127.492</c:v>
                </c:pt>
                <c:pt idx="48">
                  <c:v>138.136</c:v>
                </c:pt>
                <c:pt idx="49">
                  <c:v>149.661</c:v>
                </c:pt>
                <c:pt idx="50">
                  <c:v>165.136</c:v>
                </c:pt>
                <c:pt idx="51">
                  <c:v>180.05099999999999</c:v>
                </c:pt>
                <c:pt idx="52">
                  <c:v>195</c:v>
                </c:pt>
                <c:pt idx="53">
                  <c:v>207.458</c:v>
                </c:pt>
                <c:pt idx="54">
                  <c:v>218.37299999999999</c:v>
                </c:pt>
                <c:pt idx="55">
                  <c:v>224.37299999999999</c:v>
                </c:pt>
                <c:pt idx="56">
                  <c:v>226.94900000000001</c:v>
                </c:pt>
                <c:pt idx="57">
                  <c:v>227.25399999999999</c:v>
                </c:pt>
                <c:pt idx="58">
                  <c:v>221.96600000000001</c:v>
                </c:pt>
                <c:pt idx="59">
                  <c:v>209.797</c:v>
                </c:pt>
                <c:pt idx="60">
                  <c:v>186.27099999999999</c:v>
                </c:pt>
                <c:pt idx="61">
                  <c:v>144.678</c:v>
                </c:pt>
                <c:pt idx="62">
                  <c:v>104.30500000000001</c:v>
                </c:pt>
                <c:pt idx="63">
                  <c:v>91.322000000000003</c:v>
                </c:pt>
                <c:pt idx="64">
                  <c:v>92.271000000000001</c:v>
                </c:pt>
                <c:pt idx="65">
                  <c:v>95.677999999999997</c:v>
                </c:pt>
                <c:pt idx="66">
                  <c:v>95</c:v>
                </c:pt>
                <c:pt idx="67">
                  <c:v>97.067999999999998</c:v>
                </c:pt>
                <c:pt idx="68">
                  <c:v>101.441</c:v>
                </c:pt>
                <c:pt idx="69">
                  <c:v>109.051</c:v>
                </c:pt>
                <c:pt idx="70">
                  <c:v>119.61</c:v>
                </c:pt>
                <c:pt idx="71">
                  <c:v>130.40700000000001</c:v>
                </c:pt>
                <c:pt idx="72">
                  <c:v>142.441</c:v>
                </c:pt>
                <c:pt idx="73">
                  <c:v>154.102</c:v>
                </c:pt>
                <c:pt idx="74">
                  <c:v>166.458</c:v>
                </c:pt>
                <c:pt idx="75">
                  <c:v>174.71199999999999</c:v>
                </c:pt>
                <c:pt idx="76">
                  <c:v>181.05099999999999</c:v>
                </c:pt>
                <c:pt idx="77">
                  <c:v>182.71199999999999</c:v>
                </c:pt>
                <c:pt idx="78">
                  <c:v>180.84700000000001</c:v>
                </c:pt>
                <c:pt idx="79">
                  <c:v>171.27099999999999</c:v>
                </c:pt>
                <c:pt idx="80">
                  <c:v>153.81399999999999</c:v>
                </c:pt>
                <c:pt idx="81">
                  <c:v>123.881</c:v>
                </c:pt>
                <c:pt idx="82">
                  <c:v>93.661000000000001</c:v>
                </c:pt>
                <c:pt idx="83">
                  <c:v>84.203000000000003</c:v>
                </c:pt>
                <c:pt idx="84">
                  <c:v>81.593000000000004</c:v>
                </c:pt>
                <c:pt idx="85">
                  <c:v>81.644000000000005</c:v>
                </c:pt>
                <c:pt idx="86">
                  <c:v>81.168999999999997</c:v>
                </c:pt>
                <c:pt idx="87">
                  <c:v>82.355999999999995</c:v>
                </c:pt>
                <c:pt idx="88">
                  <c:v>81.474999999999994</c:v>
                </c:pt>
                <c:pt idx="89">
                  <c:v>80.119</c:v>
                </c:pt>
                <c:pt idx="90">
                  <c:v>79.694999999999993</c:v>
                </c:pt>
                <c:pt idx="91">
                  <c:v>81.424000000000007</c:v>
                </c:pt>
                <c:pt idx="92">
                  <c:v>79.153000000000006</c:v>
                </c:pt>
                <c:pt idx="93">
                  <c:v>78.558999999999997</c:v>
                </c:pt>
                <c:pt idx="94">
                  <c:v>81.712000000000003</c:v>
                </c:pt>
                <c:pt idx="95">
                  <c:v>81.016999999999996</c:v>
                </c:pt>
                <c:pt idx="96">
                  <c:v>79.796999999999997</c:v>
                </c:pt>
                <c:pt idx="97">
                  <c:v>79.677999999999997</c:v>
                </c:pt>
                <c:pt idx="98">
                  <c:v>82.507999999999996</c:v>
                </c:pt>
                <c:pt idx="99">
                  <c:v>80.915000000000006</c:v>
                </c:pt>
                <c:pt idx="100">
                  <c:v>81.796999999999997</c:v>
                </c:pt>
                <c:pt idx="101">
                  <c:v>80.236999999999995</c:v>
                </c:pt>
                <c:pt idx="102">
                  <c:v>81.084999999999994</c:v>
                </c:pt>
                <c:pt idx="103">
                  <c:v>82.203000000000003</c:v>
                </c:pt>
                <c:pt idx="104">
                  <c:v>81.203000000000003</c:v>
                </c:pt>
                <c:pt idx="105">
                  <c:v>82.813999999999993</c:v>
                </c:pt>
                <c:pt idx="106">
                  <c:v>86.831000000000003</c:v>
                </c:pt>
                <c:pt idx="107">
                  <c:v>87.507999999999996</c:v>
                </c:pt>
                <c:pt idx="108">
                  <c:v>86.102000000000004</c:v>
                </c:pt>
                <c:pt idx="109">
                  <c:v>89.067999999999998</c:v>
                </c:pt>
                <c:pt idx="110">
                  <c:v>90.593000000000004</c:v>
                </c:pt>
                <c:pt idx="111">
                  <c:v>90.102000000000004</c:v>
                </c:pt>
                <c:pt idx="112">
                  <c:v>90.881</c:v>
                </c:pt>
                <c:pt idx="113">
                  <c:v>86.168999999999997</c:v>
                </c:pt>
                <c:pt idx="114">
                  <c:v>84.897999999999996</c:v>
                </c:pt>
                <c:pt idx="115">
                  <c:v>80.745999999999995</c:v>
                </c:pt>
                <c:pt idx="116">
                  <c:v>78.881</c:v>
                </c:pt>
                <c:pt idx="117">
                  <c:v>80.168999999999997</c:v>
                </c:pt>
                <c:pt idx="118">
                  <c:v>78.831000000000003</c:v>
                </c:pt>
                <c:pt idx="119">
                  <c:v>76.897999999999996</c:v>
                </c:pt>
                <c:pt idx="120">
                  <c:v>76.067999999999998</c:v>
                </c:pt>
                <c:pt idx="121">
                  <c:v>77.067999999999998</c:v>
                </c:pt>
                <c:pt idx="122">
                  <c:v>78.39</c:v>
                </c:pt>
                <c:pt idx="123">
                  <c:v>75.965999999999994</c:v>
                </c:pt>
                <c:pt idx="124">
                  <c:v>77.203000000000003</c:v>
                </c:pt>
                <c:pt idx="125">
                  <c:v>75.593000000000004</c:v>
                </c:pt>
                <c:pt idx="126">
                  <c:v>74.406999999999996</c:v>
                </c:pt>
                <c:pt idx="127">
                  <c:v>77.338999999999999</c:v>
                </c:pt>
                <c:pt idx="128">
                  <c:v>78.168999999999997</c:v>
                </c:pt>
                <c:pt idx="129">
                  <c:v>78.406999999999996</c:v>
                </c:pt>
                <c:pt idx="130">
                  <c:v>77.406999999999996</c:v>
                </c:pt>
                <c:pt idx="131">
                  <c:v>76.542000000000002</c:v>
                </c:pt>
                <c:pt idx="132">
                  <c:v>79.507999999999996</c:v>
                </c:pt>
                <c:pt idx="133">
                  <c:v>79.373000000000005</c:v>
                </c:pt>
                <c:pt idx="134">
                  <c:v>81.355999999999995</c:v>
                </c:pt>
                <c:pt idx="135">
                  <c:v>79.542000000000002</c:v>
                </c:pt>
                <c:pt idx="136">
                  <c:v>84.492000000000004</c:v>
                </c:pt>
                <c:pt idx="137">
                  <c:v>83.271000000000001</c:v>
                </c:pt>
                <c:pt idx="138">
                  <c:v>82.186000000000007</c:v>
                </c:pt>
                <c:pt idx="139">
                  <c:v>81.965999999999994</c:v>
                </c:pt>
                <c:pt idx="140">
                  <c:v>78.626999999999995</c:v>
                </c:pt>
                <c:pt idx="141">
                  <c:v>77.763000000000005</c:v>
                </c:pt>
                <c:pt idx="142">
                  <c:v>75.542000000000002</c:v>
                </c:pt>
                <c:pt idx="143">
                  <c:v>75.644000000000005</c:v>
                </c:pt>
                <c:pt idx="144">
                  <c:v>73.712000000000003</c:v>
                </c:pt>
                <c:pt idx="145">
                  <c:v>78.22</c:v>
                </c:pt>
                <c:pt idx="146">
                  <c:v>74.254000000000005</c:v>
                </c:pt>
                <c:pt idx="147">
                  <c:v>75.983000000000004</c:v>
                </c:pt>
                <c:pt idx="148">
                  <c:v>74.644000000000005</c:v>
                </c:pt>
                <c:pt idx="149">
                  <c:v>73.932000000000002</c:v>
                </c:pt>
                <c:pt idx="150">
                  <c:v>73.525000000000006</c:v>
                </c:pt>
                <c:pt idx="151">
                  <c:v>73.22</c:v>
                </c:pt>
                <c:pt idx="152">
                  <c:v>74.084999999999994</c:v>
                </c:pt>
                <c:pt idx="153">
                  <c:v>73.796999999999997</c:v>
                </c:pt>
                <c:pt idx="154">
                  <c:v>73.728999999999999</c:v>
                </c:pt>
                <c:pt idx="155">
                  <c:v>73.305000000000007</c:v>
                </c:pt>
                <c:pt idx="156">
                  <c:v>71.813999999999993</c:v>
                </c:pt>
                <c:pt idx="157">
                  <c:v>73.813999999999993</c:v>
                </c:pt>
                <c:pt idx="158">
                  <c:v>71.661000000000001</c:v>
                </c:pt>
                <c:pt idx="159">
                  <c:v>73.338999999999999</c:v>
                </c:pt>
                <c:pt idx="160">
                  <c:v>72.831000000000003</c:v>
                </c:pt>
                <c:pt idx="161">
                  <c:v>73.406999999999996</c:v>
                </c:pt>
                <c:pt idx="162">
                  <c:v>73.661000000000001</c:v>
                </c:pt>
                <c:pt idx="163">
                  <c:v>72.051000000000002</c:v>
                </c:pt>
                <c:pt idx="164">
                  <c:v>70.728999999999999</c:v>
                </c:pt>
                <c:pt idx="165">
                  <c:v>71.203000000000003</c:v>
                </c:pt>
                <c:pt idx="166">
                  <c:v>73.186000000000007</c:v>
                </c:pt>
                <c:pt idx="167">
                  <c:v>72.78</c:v>
                </c:pt>
                <c:pt idx="168">
                  <c:v>72.593000000000004</c:v>
                </c:pt>
                <c:pt idx="169">
                  <c:v>74.983000000000004</c:v>
                </c:pt>
                <c:pt idx="170">
                  <c:v>74.593000000000004</c:v>
                </c:pt>
                <c:pt idx="171">
                  <c:v>72.373000000000005</c:v>
                </c:pt>
                <c:pt idx="172">
                  <c:v>73.525000000000006</c:v>
                </c:pt>
                <c:pt idx="173">
                  <c:v>73.203000000000003</c:v>
                </c:pt>
                <c:pt idx="174">
                  <c:v>73.712000000000003</c:v>
                </c:pt>
                <c:pt idx="175">
                  <c:v>72.864000000000004</c:v>
                </c:pt>
                <c:pt idx="176">
                  <c:v>72.186000000000007</c:v>
                </c:pt>
                <c:pt idx="177">
                  <c:v>73.338999999999999</c:v>
                </c:pt>
                <c:pt idx="178">
                  <c:v>72.983000000000004</c:v>
                </c:pt>
                <c:pt idx="179">
                  <c:v>70.305000000000007</c:v>
                </c:pt>
                <c:pt idx="180">
                  <c:v>71.881</c:v>
                </c:pt>
                <c:pt idx="181">
                  <c:v>73.932000000000002</c:v>
                </c:pt>
                <c:pt idx="182">
                  <c:v>72.644000000000005</c:v>
                </c:pt>
                <c:pt idx="183">
                  <c:v>69.948999999999998</c:v>
                </c:pt>
                <c:pt idx="184">
                  <c:v>72.338999999999999</c:v>
                </c:pt>
                <c:pt idx="185">
                  <c:v>69.441000000000003</c:v>
                </c:pt>
                <c:pt idx="186">
                  <c:v>72.915000000000006</c:v>
                </c:pt>
                <c:pt idx="187">
                  <c:v>70.135999999999996</c:v>
                </c:pt>
                <c:pt idx="188">
                  <c:v>70.322000000000003</c:v>
                </c:pt>
                <c:pt idx="189">
                  <c:v>70.831000000000003</c:v>
                </c:pt>
                <c:pt idx="190">
                  <c:v>71.61</c:v>
                </c:pt>
                <c:pt idx="191">
                  <c:v>71.728999999999999</c:v>
                </c:pt>
                <c:pt idx="192">
                  <c:v>70.712000000000003</c:v>
                </c:pt>
                <c:pt idx="193">
                  <c:v>74.135999999999996</c:v>
                </c:pt>
                <c:pt idx="194">
                  <c:v>71.203000000000003</c:v>
                </c:pt>
                <c:pt idx="195">
                  <c:v>71.406999999999996</c:v>
                </c:pt>
                <c:pt idx="196">
                  <c:v>69.22</c:v>
                </c:pt>
                <c:pt idx="197">
                  <c:v>72.441000000000003</c:v>
                </c:pt>
                <c:pt idx="198">
                  <c:v>72.61</c:v>
                </c:pt>
                <c:pt idx="199">
                  <c:v>73.338999999999999</c:v>
                </c:pt>
                <c:pt idx="200">
                  <c:v>71.355999999999995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87.523543631108865</c:v>
                </c:pt>
                <c:pt idx="1">
                  <c:v>87.785254289869712</c:v>
                </c:pt>
                <c:pt idx="2">
                  <c:v>88.045861861210668</c:v>
                </c:pt>
                <c:pt idx="3">
                  <c:v>88.305178392998229</c:v>
                </c:pt>
                <c:pt idx="4">
                  <c:v>88.562992260717309</c:v>
                </c:pt>
                <c:pt idx="5">
                  <c:v>88.819065882891593</c:v>
                </c:pt>
                <c:pt idx="6">
                  <c:v>89.073133327496038</c:v>
                </c:pt>
                <c:pt idx="7">
                  <c:v>89.324897830219044</c:v>
                </c:pt>
                <c:pt idx="8">
                  <c:v>89.574029253752329</c:v>
                </c:pt>
                <c:pt idx="9">
                  <c:v>89.820161527624464</c:v>
                </c:pt>
                <c:pt idx="10">
                  <c:v>90.062890121112375</c:v>
                </c:pt>
                <c:pt idx="11">
                  <c:v>90.301769618578575</c:v>
                </c:pt>
                <c:pt idx="12">
                  <c:v>90.536311489080546</c:v>
                </c:pt>
                <c:pt idx="13">
                  <c:v>90.765982173520683</c:v>
                </c:pt>
                <c:pt idx="14">
                  <c:v>90.9902016584211</c:v>
                </c:pt>
                <c:pt idx="15">
                  <c:v>91.20834277466318</c:v>
                </c:pt>
                <c:pt idx="16">
                  <c:v>91.41973156680892</c:v>
                </c:pt>
                <c:pt idx="17">
                  <c:v>91.623649246707913</c:v>
                </c:pt>
                <c:pt idx="18">
                  <c:v>91.819336508407289</c:v>
                </c:pt>
                <c:pt idx="19">
                  <c:v>92.00600138995803</c:v>
                </c:pt>
                <c:pt idx="20">
                  <c:v>92.182832491176839</c:v>
                </c:pt>
                <c:pt idx="21">
                  <c:v>92.349020286835938</c:v>
                </c:pt>
                <c:pt idx="22">
                  <c:v>92.50379062626277</c:v>
                </c:pt>
                <c:pt idx="23">
                  <c:v>92.646456412754986</c:v>
                </c:pt>
                <c:pt idx="24">
                  <c:v>92.776496038438921</c:v>
                </c:pt>
                <c:pt idx="25">
                  <c:v>92.893670508819113</c:v>
                </c:pt>
                <c:pt idx="26">
                  <c:v>92.998195339888099</c:v>
                </c:pt>
                <c:pt idx="27">
                  <c:v>93.090988107220426</c:v>
                </c:pt>
                <c:pt idx="28">
                  <c:v>93.17401757995394</c:v>
                </c:pt>
                <c:pt idx="29">
                  <c:v>93.250784937725783</c:v>
                </c:pt>
                <c:pt idx="30">
                  <c:v>93.326970447530471</c:v>
                </c:pt>
                <c:pt idx="31">
                  <c:v>93.411278458790264</c:v>
                </c:pt>
                <c:pt idx="32">
                  <c:v>93.51650745448282</c:v>
                </c:pt>
                <c:pt idx="33">
                  <c:v>93.660857629474549</c:v>
                </c:pt>
                <c:pt idx="34">
                  <c:v>93.869463503256952</c:v>
                </c:pt>
                <c:pt idx="35">
                  <c:v>94.17610140181165</c:v>
                </c:pt>
                <c:pt idx="36">
                  <c:v>94.624970542461199</c:v>
                </c:pt>
                <c:pt idx="37">
                  <c:v>95.272383387987844</c:v>
                </c:pt>
                <c:pt idx="38">
                  <c:v>96.188130431017953</c:v>
                </c:pt>
                <c:pt idx="39">
                  <c:v>97.456214883262277</c:v>
                </c:pt>
                <c:pt idx="40">
                  <c:v>99.174596016532277</c:v>
                </c:pt>
                <c:pt idx="41">
                  <c:v>101.45355151918794</c:v>
                </c:pt>
                <c:pt idx="42">
                  <c:v>104.41228617114938</c:v>
                </c:pt>
                <c:pt idx="43">
                  <c:v>108.17349224177137</c:v>
                </c:pt>
                <c:pt idx="44">
                  <c:v>112.85571735146107</c:v>
                </c:pt>
                <c:pt idx="45">
                  <c:v>118.56362038873768</c:v>
                </c:pt>
                <c:pt idx="46">
                  <c:v>125.37648527661558</c:v>
                </c:pt>
                <c:pt idx="47">
                  <c:v>133.33569105437508</c:v>
                </c:pt>
                <c:pt idx="48">
                  <c:v>142.43216537350139</c:v>
                </c:pt>
                <c:pt idx="49">
                  <c:v>152.59512615499924</c:v>
                </c:pt>
                <c:pt idx="50">
                  <c:v>163.68358659288435</c:v>
                </c:pt>
                <c:pt idx="51">
                  <c:v>175.48210126519567</c:v>
                </c:pt>
                <c:pt idx="52">
                  <c:v>187.70188293686627</c:v>
                </c:pt>
                <c:pt idx="53">
                  <c:v>199.98614897038027</c:v>
                </c:pt>
                <c:pt idx="54">
                  <c:v>211.90382882662857</c:v>
                </c:pt>
                <c:pt idx="55">
                  <c:v>222.84931402195042</c:v>
                </c:pt>
                <c:pt idx="56">
                  <c:v>231.6138435057882</c:v>
                </c:pt>
                <c:pt idx="57">
                  <c:v>235.44659653388138</c:v>
                </c:pt>
                <c:pt idx="58">
                  <c:v>229.53368395330477</c:v>
                </c:pt>
                <c:pt idx="59">
                  <c:v>209.42661673097092</c:v>
                </c:pt>
                <c:pt idx="60">
                  <c:v>176.61955860394164</c:v>
                </c:pt>
                <c:pt idx="61">
                  <c:v>140.76596004943445</c:v>
                </c:pt>
                <c:pt idx="62">
                  <c:v>113.14403348068416</c:v>
                </c:pt>
                <c:pt idx="63">
                  <c:v>98.22793632859613</c:v>
                </c:pt>
                <c:pt idx="64">
                  <c:v>93.197994290603603</c:v>
                </c:pt>
                <c:pt idx="65">
                  <c:v>93.375926758365964</c:v>
                </c:pt>
                <c:pt idx="66">
                  <c:v>95.89957453853998</c:v>
                </c:pt>
                <c:pt idx="67">
                  <c:v>99.802053520949912</c:v>
                </c:pt>
                <c:pt idx="68">
                  <c:v>104.96234384508898</c:v>
                </c:pt>
                <c:pt idx="69">
                  <c:v>111.45735851545736</c:v>
                </c:pt>
                <c:pt idx="70">
                  <c:v>119.33798276600798</c:v>
                </c:pt>
                <c:pt idx="71">
                  <c:v>128.56103999042378</c:v>
                </c:pt>
                <c:pt idx="72">
                  <c:v>138.95884890949179</c:v>
                </c:pt>
                <c:pt idx="73">
                  <c:v>150.22122244031112</c:v>
                </c:pt>
                <c:pt idx="74">
                  <c:v>161.87552104913814</c:v>
                </c:pt>
                <c:pt idx="75">
                  <c:v>173.19664622791149</c:v>
                </c:pt>
                <c:pt idx="76">
                  <c:v>182.86764352772428</c:v>
                </c:pt>
                <c:pt idx="77">
                  <c:v>188.31140109012378</c:v>
                </c:pt>
                <c:pt idx="78">
                  <c:v>185.52260367161625</c:v>
                </c:pt>
                <c:pt idx="79">
                  <c:v>171.23112815253933</c:v>
                </c:pt>
                <c:pt idx="80">
                  <c:v>147.05476036106072</c:v>
                </c:pt>
                <c:pt idx="81">
                  <c:v>120.58036912343694</c:v>
                </c:pt>
                <c:pt idx="82">
                  <c:v>100.09806359746078</c:v>
                </c:pt>
                <c:pt idx="83">
                  <c:v>88.614172482384276</c:v>
                </c:pt>
                <c:pt idx="84">
                  <c:v>83.869152256585934</c:v>
                </c:pt>
                <c:pt idx="85">
                  <c:v>82.362075587675008</c:v>
                </c:pt>
                <c:pt idx="86">
                  <c:v>81.923123582357391</c:v>
                </c:pt>
                <c:pt idx="87">
                  <c:v>81.733932864336836</c:v>
                </c:pt>
                <c:pt idx="88">
                  <c:v>81.588014128069503</c:v>
                </c:pt>
                <c:pt idx="89">
                  <c:v>81.449099191626374</c:v>
                </c:pt>
                <c:pt idx="90">
                  <c:v>81.312605750216179</c:v>
                </c:pt>
                <c:pt idx="91">
                  <c:v>81.178092728834258</c:v>
                </c:pt>
                <c:pt idx="92">
                  <c:v>81.04561892515872</c:v>
                </c:pt>
                <c:pt idx="93">
                  <c:v>80.915537042315393</c:v>
                </c:pt>
                <c:pt idx="94">
                  <c:v>80.788746293255471</c:v>
                </c:pt>
                <c:pt idx="95">
                  <c:v>80.66719250715542</c:v>
                </c:pt>
                <c:pt idx="96">
                  <c:v>80.55471315541854</c:v>
                </c:pt>
                <c:pt idx="97">
                  <c:v>80.458346124472655</c:v>
                </c:pt>
                <c:pt idx="98">
                  <c:v>80.390162640532452</c:v>
                </c:pt>
                <c:pt idx="99">
                  <c:v>80.369521664505712</c:v>
                </c:pt>
                <c:pt idx="100">
                  <c:v>80.425346455219611</c:v>
                </c:pt>
                <c:pt idx="101">
                  <c:v>80.597609475455286</c:v>
                </c:pt>
                <c:pt idx="102">
                  <c:v>80.936766982571271</c:v>
                </c:pt>
                <c:pt idx="103">
                  <c:v>81.499549833880664</c:v>
                </c:pt>
                <c:pt idx="104">
                  <c:v>82.339388824043951</c:v>
                </c:pt>
                <c:pt idx="105">
                  <c:v>83.489812171457672</c:v>
                </c:pt>
                <c:pt idx="106">
                  <c:v>84.939608409266953</c:v>
                </c:pt>
                <c:pt idx="107">
                  <c:v>86.600921323215346</c:v>
                </c:pt>
                <c:pt idx="108">
                  <c:v>88.279080807208842</c:v>
                </c:pt>
                <c:pt idx="109">
                  <c:v>89.667051217801514</c:v>
                </c:pt>
                <c:pt idx="110">
                  <c:v>90.397453172289318</c:v>
                </c:pt>
                <c:pt idx="111">
                  <c:v>90.167382629420018</c:v>
                </c:pt>
                <c:pt idx="112">
                  <c:v>88.89425802994765</c:v>
                </c:pt>
                <c:pt idx="113">
                  <c:v>86.803059302309791</c:v>
                </c:pt>
                <c:pt idx="114">
                  <c:v>84.359663611769562</c:v>
                </c:pt>
                <c:pt idx="115">
                  <c:v>82.070676884867595</c:v>
                </c:pt>
                <c:pt idx="116">
                  <c:v>80.277826205864329</c:v>
                </c:pt>
                <c:pt idx="117">
                  <c:v>79.073747194799097</c:v>
                </c:pt>
                <c:pt idx="118">
                  <c:v>78.359388848522158</c:v>
                </c:pt>
                <c:pt idx="119">
                  <c:v>77.963711625541023</c:v>
                </c:pt>
                <c:pt idx="120">
                  <c:v>77.736896281359321</c:v>
                </c:pt>
                <c:pt idx="121">
                  <c:v>77.584381434453434</c:v>
                </c:pt>
                <c:pt idx="122">
                  <c:v>77.459417963028713</c:v>
                </c:pt>
                <c:pt idx="123">
                  <c:v>77.343462442830756</c:v>
                </c:pt>
                <c:pt idx="124">
                  <c:v>77.231172742447967</c:v>
                </c:pt>
                <c:pt idx="125">
                  <c:v>77.123465455441476</c:v>
                </c:pt>
                <c:pt idx="126">
                  <c:v>77.026774126948979</c:v>
                </c:pt>
                <c:pt idx="127">
                  <c:v>76.956548101609144</c:v>
                </c:pt>
                <c:pt idx="128">
                  <c:v>76.943505687164858</c:v>
                </c:pt>
                <c:pt idx="129">
                  <c:v>77.03969856460229</c:v>
                </c:pt>
                <c:pt idx="130">
                  <c:v>77.318049382215122</c:v>
                </c:pt>
                <c:pt idx="131">
                  <c:v>77.856468195418387</c:v>
                </c:pt>
                <c:pt idx="132">
                  <c:v>78.701106019937797</c:v>
                </c:pt>
                <c:pt idx="133">
                  <c:v>79.816486405252888</c:v>
                </c:pt>
                <c:pt idx="134">
                  <c:v>81.048656545225015</c:v>
                </c:pt>
                <c:pt idx="135">
                  <c:v>82.13584964288205</c:v>
                </c:pt>
                <c:pt idx="136">
                  <c:v>82.783561428534057</c:v>
                </c:pt>
                <c:pt idx="137">
                  <c:v>82.779872539106663</c:v>
                </c:pt>
                <c:pt idx="138">
                  <c:v>82.090629115949753</c:v>
                </c:pt>
                <c:pt idx="139">
                  <c:v>80.876574315896235</c:v>
                </c:pt>
                <c:pt idx="140">
                  <c:v>79.420857464531053</c:v>
                </c:pt>
                <c:pt idx="141">
                  <c:v>78.011367362365405</c:v>
                </c:pt>
                <c:pt idx="142">
                  <c:v>76.844313692082594</c:v>
                </c:pt>
                <c:pt idx="143">
                  <c:v>75.990663756108049</c:v>
                </c:pt>
                <c:pt idx="144">
                  <c:v>75.42179820128311</c:v>
                </c:pt>
                <c:pt idx="145">
                  <c:v>75.061173602291859</c:v>
                </c:pt>
                <c:pt idx="146">
                  <c:v>74.82899236763366</c:v>
                </c:pt>
                <c:pt idx="147">
                  <c:v>74.66514647874844</c:v>
                </c:pt>
                <c:pt idx="148">
                  <c:v>74.533054983016712</c:v>
                </c:pt>
                <c:pt idx="149">
                  <c:v>74.413954750750491</c:v>
                </c:pt>
                <c:pt idx="150">
                  <c:v>74.299562506026263</c:v>
                </c:pt>
                <c:pt idx="151">
                  <c:v>74.186692404226577</c:v>
                </c:pt>
                <c:pt idx="152">
                  <c:v>74.074268542804361</c:v>
                </c:pt>
                <c:pt idx="153">
                  <c:v>73.961970048619278</c:v>
                </c:pt>
                <c:pt idx="154">
                  <c:v>73.84971191373873</c:v>
                </c:pt>
                <c:pt idx="155">
                  <c:v>73.737473869116499</c:v>
                </c:pt>
                <c:pt idx="156">
                  <c:v>73.625251323127827</c:v>
                </c:pt>
                <c:pt idx="157">
                  <c:v>73.51304303748114</c:v>
                </c:pt>
                <c:pt idx="158">
                  <c:v>73.400848401349251</c:v>
                </c:pt>
                <c:pt idx="159">
                  <c:v>73.288666899547337</c:v>
                </c:pt>
                <c:pt idx="160">
                  <c:v>73.176498022219434</c:v>
                </c:pt>
                <c:pt idx="161">
                  <c:v>73.064341253271436</c:v>
                </c:pt>
                <c:pt idx="162">
                  <c:v>72.952196071414775</c:v>
                </c:pt>
                <c:pt idx="163">
                  <c:v>72.84006195305939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87.523543631032112</c:v>
                </c:pt>
                <c:pt idx="1">
                  <c:v>87.785254289673915</c:v>
                </c:pt>
                <c:pt idx="2">
                  <c:v>88.045861860719029</c:v>
                </c:pt>
                <c:pt idx="3">
                  <c:v>88.305178391782931</c:v>
                </c:pt>
                <c:pt idx="4">
                  <c:v>88.562992257759973</c:v>
                </c:pt>
                <c:pt idx="5">
                  <c:v>88.819065875807212</c:v>
                </c:pt>
                <c:pt idx="6">
                  <c:v>89.073133310789487</c:v>
                </c:pt>
                <c:pt idx="7">
                  <c:v>89.324897791434765</c:v>
                </c:pt>
                <c:pt idx="8">
                  <c:v>89.574029165116798</c:v>
                </c:pt>
                <c:pt idx="9">
                  <c:v>89.820161328216017</c:v>
                </c:pt>
                <c:pt idx="10">
                  <c:v>90.062889679478133</c:v>
                </c:pt>
                <c:pt idx="11">
                  <c:v>90.301768655713573</c:v>
                </c:pt>
                <c:pt idx="12">
                  <c:v>90.536309422503706</c:v>
                </c:pt>
                <c:pt idx="13">
                  <c:v>90.765977807143983</c:v>
                </c:pt>
                <c:pt idx="14">
                  <c:v>90.990192576571019</c:v>
                </c:pt>
                <c:pt idx="15">
                  <c:v>91.20832417903118</c:v>
                </c:pt>
                <c:pt idx="16">
                  <c:v>91.419694084093692</c:v>
                </c:pt>
                <c:pt idx="17">
                  <c:v>91.623574870397547</c:v>
                </c:pt>
                <c:pt idx="18">
                  <c:v>91.81919122309769</c:v>
                </c:pt>
                <c:pt idx="19">
                  <c:v>92.005722011920426</c:v>
                </c:pt>
                <c:pt idx="20">
                  <c:v>92.182303624372878</c:v>
                </c:pt>
                <c:pt idx="21">
                  <c:v>92.348034725086563</c:v>
                </c:pt>
                <c:pt idx="22">
                  <c:v>92.501982599487192</c:v>
                </c:pt>
                <c:pt idx="23">
                  <c:v>92.643191215956108</c:v>
                </c:pt>
                <c:pt idx="24">
                  <c:v>92.770691103553247</c:v>
                </c:pt>
                <c:pt idx="25">
                  <c:v>92.883511090818104</c:v>
                </c:pt>
                <c:pt idx="26">
                  <c:v>92.980691884482155</c:v>
                </c:pt>
                <c:pt idx="27">
                  <c:v>93.061301385481698</c:v>
                </c:pt>
                <c:pt idx="28">
                  <c:v>93.124451545172363</c:v>
                </c:pt>
                <c:pt idx="29">
                  <c:v>93.169316460428789</c:v>
                </c:pt>
                <c:pt idx="30">
                  <c:v>93.195151297436112</c:v>
                </c:pt>
                <c:pt idx="31">
                  <c:v>93.201311527231681</c:v>
                </c:pt>
                <c:pt idx="32">
                  <c:v>93.187271859699138</c:v>
                </c:pt>
                <c:pt idx="33">
                  <c:v>93.152644185978687</c:v>
                </c:pt>
                <c:pt idx="34">
                  <c:v>93.097193791538658</c:v>
                </c:pt>
                <c:pt idx="35">
                  <c:v>93.020853092040269</c:v>
                </c:pt>
                <c:pt idx="36">
                  <c:v>92.923732178249622</c:v>
                </c:pt>
                <c:pt idx="37">
                  <c:v>92.806125538182599</c:v>
                </c:pt>
                <c:pt idx="38">
                  <c:v>92.668514453989474</c:v>
                </c:pt>
                <c:pt idx="39">
                  <c:v>92.511564742861054</c:v>
                </c:pt>
                <c:pt idx="40">
                  <c:v>92.336119715975798</c:v>
                </c:pt>
                <c:pt idx="41">
                  <c:v>92.143188453762079</c:v>
                </c:pt>
                <c:pt idx="42">
                  <c:v>91.933929723298178</c:v>
                </c:pt>
                <c:pt idx="43">
                  <c:v>91.709632077151994</c:v>
                </c:pt>
                <c:pt idx="44">
                  <c:v>91.471690855779386</c:v>
                </c:pt>
                <c:pt idx="45">
                  <c:v>91.221582953780043</c:v>
                </c:pt>
                <c:pt idx="46">
                  <c:v>90.960840294059835</c:v>
                </c:pt>
                <c:pt idx="47">
                  <c:v>90.691022978656434</c:v>
                </c:pt>
                <c:pt idx="48">
                  <c:v>90.413693051529464</c:v>
                </c:pt>
                <c:pt idx="49">
                  <c:v>90.130389722988568</c:v>
                </c:pt>
                <c:pt idx="50">
                  <c:v>89.842606777721599</c:v>
                </c:pt>
                <c:pt idx="51">
                  <c:v>89.55177273138591</c:v>
                </c:pt>
                <c:pt idx="52">
                  <c:v>89.259234128341475</c:v>
                </c:pt>
                <c:pt idx="53">
                  <c:v>88.966242198833442</c:v>
                </c:pt>
                <c:pt idx="54">
                  <c:v>88.673942929604834</c:v>
                </c:pt>
                <c:pt idx="55">
                  <c:v>88.383370456828629</c:v>
                </c:pt>
                <c:pt idx="56">
                  <c:v>88.095443570691955</c:v>
                </c:pt>
                <c:pt idx="57">
                  <c:v>87.810965030224153</c:v>
                </c:pt>
                <c:pt idx="58">
                  <c:v>87.530623325565813</c:v>
                </c:pt>
                <c:pt idx="59">
                  <c:v>87.254996491135032</c:v>
                </c:pt>
                <c:pt idx="60">
                  <c:v>86.984557563749448</c:v>
                </c:pt>
                <c:pt idx="61">
                  <c:v>86.719681290419018</c:v>
                </c:pt>
                <c:pt idx="62">
                  <c:v>86.460651716537015</c:v>
                </c:pt>
                <c:pt idx="63">
                  <c:v>86.207670321928532</c:v>
                </c:pt>
                <c:pt idx="64">
                  <c:v>85.960864415422478</c:v>
                </c:pt>
                <c:pt idx="65">
                  <c:v>85.720295544667721</c:v>
                </c:pt>
                <c:pt idx="66">
                  <c:v>85.485967723901268</c:v>
                </c:pt>
                <c:pt idx="67">
                  <c:v>85.25783532611058</c:v>
                </c:pt>
                <c:pt idx="68">
                  <c:v>85.035810526010607</c:v>
                </c:pt>
                <c:pt idx="69">
                  <c:v>84.819770215569321</c:v>
                </c:pt>
                <c:pt idx="70">
                  <c:v>84.609562344041436</c:v>
                </c:pt>
                <c:pt idx="71">
                  <c:v>84.405011659560955</c:v>
                </c:pt>
                <c:pt idx="72">
                  <c:v>84.205924849528571</c:v>
                </c:pt>
                <c:pt idx="73">
                  <c:v>84.012095092711462</c:v>
                </c:pt>
                <c:pt idx="74">
                  <c:v>83.823306047668268</c:v>
                </c:pt>
                <c:pt idx="75">
                  <c:v>83.639335310370839</c:v>
                </c:pt>
                <c:pt idx="76">
                  <c:v>83.459957379285456</c:v>
                </c:pt>
                <c:pt idx="77">
                  <c:v>83.284946169223986</c:v>
                </c:pt>
                <c:pt idx="78">
                  <c:v>83.114077116470995</c:v>
                </c:pt>
                <c:pt idx="79">
                  <c:v>82.947128917463061</c:v>
                </c:pt>
                <c:pt idx="80">
                  <c:v>82.783884942009266</c:v>
                </c:pt>
                <c:pt idx="81">
                  <c:v>82.624134360006323</c:v>
                </c:pt>
                <c:pt idx="82">
                  <c:v>82.467673018069576</c:v>
                </c:pt>
                <c:pt idx="83">
                  <c:v>82.314304099673478</c:v>
                </c:pt>
                <c:pt idx="84">
                  <c:v>82.163838599428459</c:v>
                </c:pt>
                <c:pt idx="85">
                  <c:v>82.016095639135386</c:v>
                </c:pt>
                <c:pt idx="86">
                  <c:v>81.870902650340341</c:v>
                </c:pt>
                <c:pt idx="87">
                  <c:v>81.728095445322694</c:v>
                </c:pt>
                <c:pt idx="88">
                  <c:v>81.587518195829333</c:v>
                </c:pt>
                <c:pt idx="89">
                  <c:v>81.449023336443602</c:v>
                </c:pt>
                <c:pt idx="90">
                  <c:v>81.31247140725695</c:v>
                </c:pt>
                <c:pt idx="91">
                  <c:v>81.177730848503217</c:v>
                </c:pt>
                <c:pt idx="92">
                  <c:v>81.044677758010195</c:v>
                </c:pt>
                <c:pt idx="93">
                  <c:v>80.91319562071692</c:v>
                </c:pt>
                <c:pt idx="94">
                  <c:v>80.783175018083114</c:v>
                </c:pt>
                <c:pt idx="95">
                  <c:v>80.654513323967564</c:v>
                </c:pt>
                <c:pt idx="96">
                  <c:v>80.52711439246022</c:v>
                </c:pt>
                <c:pt idx="97">
                  <c:v>80.400888242203536</c:v>
                </c:pt>
                <c:pt idx="98">
                  <c:v>80.275750740918625</c:v>
                </c:pt>
                <c:pt idx="99">
                  <c:v>80.151623293145263</c:v>
                </c:pt>
                <c:pt idx="100">
                  <c:v>80.028432533603194</c:v>
                </c:pt>
                <c:pt idx="101">
                  <c:v>79.906110028066536</c:v>
                </c:pt>
                <c:pt idx="102">
                  <c:v>79.784591983211484</c:v>
                </c:pt>
                <c:pt idx="103">
                  <c:v>79.663818966530798</c:v>
                </c:pt>
                <c:pt idx="104">
                  <c:v>79.543735637105428</c:v>
                </c:pt>
                <c:pt idx="105">
                  <c:v>79.424290487771245</c:v>
                </c:pt>
                <c:pt idx="106">
                  <c:v>79.305435599012824</c:v>
                </c:pt>
                <c:pt idx="107">
                  <c:v>79.187126404748668</c:v>
                </c:pt>
                <c:pt idx="108">
                  <c:v>79.069321470039057</c:v>
                </c:pt>
                <c:pt idx="109">
                  <c:v>78.951982280643279</c:v>
                </c:pt>
                <c:pt idx="110">
                  <c:v>78.835073044271951</c:v>
                </c:pt>
                <c:pt idx="111">
                  <c:v>78.718560503321868</c:v>
                </c:pt>
                <c:pt idx="112">
                  <c:v>78.602413758837159</c:v>
                </c:pt>
                <c:pt idx="113">
                  <c:v>78.486604105412781</c:v>
                </c:pt>
                <c:pt idx="114">
                  <c:v>78.371104876738315</c:v>
                </c:pt>
                <c:pt idx="115">
                  <c:v>78.255891301470598</c:v>
                </c:pt>
                <c:pt idx="116">
                  <c:v>78.140940369119107</c:v>
                </c:pt>
                <c:pt idx="117">
                  <c:v>78.026230705626318</c:v>
                </c:pt>
                <c:pt idx="118">
                  <c:v>77.911742458323218</c:v>
                </c:pt>
                <c:pt idx="119">
                  <c:v>77.797457189935585</c:v>
                </c:pt>
                <c:pt idx="120">
                  <c:v>77.683357781306654</c:v>
                </c:pt>
                <c:pt idx="121">
                  <c:v>77.569428342485537</c:v>
                </c:pt>
                <c:pt idx="122">
                  <c:v>77.455654131804181</c:v>
                </c:pt>
                <c:pt idx="123">
                  <c:v>77.34202148253074</c:v>
                </c:pt>
                <c:pt idx="124">
                  <c:v>77.228517736640427</c:v>
                </c:pt>
                <c:pt idx="125">
                  <c:v>77.11513118519089</c:v>
                </c:pt>
                <c:pt idx="126">
                  <c:v>77.001851014725617</c:v>
                </c:pt>
                <c:pt idx="127">
                  <c:v>76.888667259063553</c:v>
                </c:pt>
                <c:pt idx="128">
                  <c:v>76.775570755767717</c:v>
                </c:pt>
                <c:pt idx="129">
                  <c:v>76.66255310652835</c:v>
                </c:pt>
                <c:pt idx="130">
                  <c:v>76.549606640651902</c:v>
                </c:pt>
                <c:pt idx="131">
                  <c:v>76.436724380825353</c:v>
                </c:pt>
                <c:pt idx="132">
                  <c:v>76.323900010330547</c:v>
                </c:pt>
                <c:pt idx="133">
                  <c:v>76.211127840922174</c:v>
                </c:pt>
                <c:pt idx="134">
                  <c:v>76.098402780658034</c:v>
                </c:pt>
                <c:pt idx="135">
                  <c:v>75.985720301081741</c:v>
                </c:pt>
                <c:pt idx="136">
                  <c:v>75.873076403302562</c:v>
                </c:pt>
                <c:pt idx="137">
                  <c:v>75.760467582687397</c:v>
                </c:pt>
                <c:pt idx="138">
                  <c:v>75.647890792067244</c:v>
                </c:pt>
                <c:pt idx="139">
                  <c:v>75.53534340354976</c:v>
                </c:pt>
                <c:pt idx="140">
                  <c:v>75.422823169210261</c:v>
                </c:pt>
                <c:pt idx="141">
                  <c:v>75.31032818108983</c:v>
                </c:pt>
                <c:pt idx="142">
                  <c:v>75.197856831051567</c:v>
                </c:pt>
                <c:pt idx="143">
                  <c:v>75.085407771125105</c:v>
                </c:pt>
                <c:pt idx="144">
                  <c:v>74.97297987500076</c:v>
                </c:pt>
                <c:pt idx="145">
                  <c:v>74.860572201320309</c:v>
                </c:pt>
                <c:pt idx="146">
                  <c:v>74.74818395935219</c:v>
                </c:pt>
                <c:pt idx="147">
                  <c:v>74.635814477546305</c:v>
                </c:pt>
                <c:pt idx="148">
                  <c:v>74.523463175344418</c:v>
                </c:pt>
                <c:pt idx="149">
                  <c:v>74.411129538490073</c:v>
                </c:pt>
                <c:pt idx="150">
                  <c:v>74.298813097945953</c:v>
                </c:pt>
                <c:pt idx="151">
                  <c:v>74.18651341239827</c:v>
                </c:pt>
                <c:pt idx="152">
                  <c:v>74.074230054213444</c:v>
                </c:pt>
                <c:pt idx="153">
                  <c:v>73.961962598618555</c:v>
                </c:pt>
                <c:pt idx="154">
                  <c:v>73.849710615805691</c:v>
                </c:pt>
                <c:pt idx="155">
                  <c:v>73.737473665613706</c:v>
                </c:pt>
                <c:pt idx="156">
                  <c:v>73.625251294415733</c:v>
                </c:pt>
                <c:pt idx="157">
                  <c:v>73.513043033836169</c:v>
                </c:pt>
                <c:pt idx="158">
                  <c:v>73.400848400932944</c:v>
                </c:pt>
                <c:pt idx="159">
                  <c:v>73.288666899504562</c:v>
                </c:pt>
                <c:pt idx="160">
                  <c:v>73.176498022215483</c:v>
                </c:pt>
                <c:pt idx="161">
                  <c:v>73.06434125327111</c:v>
                </c:pt>
                <c:pt idx="162">
                  <c:v>72.952196071414747</c:v>
                </c:pt>
                <c:pt idx="163">
                  <c:v>72.84006195305939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92.344999999999999</c:v>
                </c:pt>
                <c:pt idx="1">
                  <c:v>92.224000000000004</c:v>
                </c:pt>
                <c:pt idx="2">
                  <c:v>94.379000000000005</c:v>
                </c:pt>
                <c:pt idx="3">
                  <c:v>92.206999999999994</c:v>
                </c:pt>
                <c:pt idx="4">
                  <c:v>92.224000000000004</c:v>
                </c:pt>
                <c:pt idx="5">
                  <c:v>90.241</c:v>
                </c:pt>
                <c:pt idx="6">
                  <c:v>91.241</c:v>
                </c:pt>
                <c:pt idx="7">
                  <c:v>91.483000000000004</c:v>
                </c:pt>
                <c:pt idx="8">
                  <c:v>93.138000000000005</c:v>
                </c:pt>
                <c:pt idx="9">
                  <c:v>89.430999999999997</c:v>
                </c:pt>
                <c:pt idx="10">
                  <c:v>90.775999999999996</c:v>
                </c:pt>
                <c:pt idx="11">
                  <c:v>90.016999999999996</c:v>
                </c:pt>
                <c:pt idx="12">
                  <c:v>91.19</c:v>
                </c:pt>
                <c:pt idx="13">
                  <c:v>90.397000000000006</c:v>
                </c:pt>
                <c:pt idx="14">
                  <c:v>89.569000000000003</c:v>
                </c:pt>
                <c:pt idx="15">
                  <c:v>89.259</c:v>
                </c:pt>
                <c:pt idx="16">
                  <c:v>92.085999999999999</c:v>
                </c:pt>
                <c:pt idx="17">
                  <c:v>91.447999999999993</c:v>
                </c:pt>
                <c:pt idx="18">
                  <c:v>90.31</c:v>
                </c:pt>
                <c:pt idx="19">
                  <c:v>90.016999999999996</c:v>
                </c:pt>
                <c:pt idx="20">
                  <c:v>90.965999999999994</c:v>
                </c:pt>
                <c:pt idx="21">
                  <c:v>92.655000000000001</c:v>
                </c:pt>
                <c:pt idx="22">
                  <c:v>90.102999999999994</c:v>
                </c:pt>
                <c:pt idx="23">
                  <c:v>92.724000000000004</c:v>
                </c:pt>
                <c:pt idx="24">
                  <c:v>94.897000000000006</c:v>
                </c:pt>
                <c:pt idx="25">
                  <c:v>91.759</c:v>
                </c:pt>
                <c:pt idx="26">
                  <c:v>90.447999999999993</c:v>
                </c:pt>
                <c:pt idx="27">
                  <c:v>91.930999999999997</c:v>
                </c:pt>
                <c:pt idx="28">
                  <c:v>93.102999999999994</c:v>
                </c:pt>
                <c:pt idx="29">
                  <c:v>93.879000000000005</c:v>
                </c:pt>
                <c:pt idx="30">
                  <c:v>93.31</c:v>
                </c:pt>
                <c:pt idx="31">
                  <c:v>94.569000000000003</c:v>
                </c:pt>
                <c:pt idx="32">
                  <c:v>94.879000000000005</c:v>
                </c:pt>
                <c:pt idx="33">
                  <c:v>97.069000000000003</c:v>
                </c:pt>
                <c:pt idx="34">
                  <c:v>96.259</c:v>
                </c:pt>
                <c:pt idx="35">
                  <c:v>98.085999999999999</c:v>
                </c:pt>
                <c:pt idx="36">
                  <c:v>96.879000000000005</c:v>
                </c:pt>
                <c:pt idx="37">
                  <c:v>98.81</c:v>
                </c:pt>
                <c:pt idx="38">
                  <c:v>102.20699999999999</c:v>
                </c:pt>
                <c:pt idx="39">
                  <c:v>99.879000000000005</c:v>
                </c:pt>
                <c:pt idx="40">
                  <c:v>101.431</c:v>
                </c:pt>
                <c:pt idx="41">
                  <c:v>103.086</c:v>
                </c:pt>
                <c:pt idx="42">
                  <c:v>103.724</c:v>
                </c:pt>
                <c:pt idx="43">
                  <c:v>105.569</c:v>
                </c:pt>
                <c:pt idx="44">
                  <c:v>110.569</c:v>
                </c:pt>
                <c:pt idx="45">
                  <c:v>114.828</c:v>
                </c:pt>
                <c:pt idx="46">
                  <c:v>121.20699999999999</c:v>
                </c:pt>
                <c:pt idx="47">
                  <c:v>128.93100000000001</c:v>
                </c:pt>
                <c:pt idx="48">
                  <c:v>140.328</c:v>
                </c:pt>
                <c:pt idx="49">
                  <c:v>152.517</c:v>
                </c:pt>
                <c:pt idx="50">
                  <c:v>168.37899999999999</c:v>
                </c:pt>
                <c:pt idx="51">
                  <c:v>183.672</c:v>
                </c:pt>
                <c:pt idx="52">
                  <c:v>200.12100000000001</c:v>
                </c:pt>
                <c:pt idx="53">
                  <c:v>211.5</c:v>
                </c:pt>
                <c:pt idx="54">
                  <c:v>222.5</c:v>
                </c:pt>
                <c:pt idx="55">
                  <c:v>226.94800000000001</c:v>
                </c:pt>
                <c:pt idx="56">
                  <c:v>229.86199999999999</c:v>
                </c:pt>
                <c:pt idx="57">
                  <c:v>225.983</c:v>
                </c:pt>
                <c:pt idx="58">
                  <c:v>218.172</c:v>
                </c:pt>
                <c:pt idx="59">
                  <c:v>201.96600000000001</c:v>
                </c:pt>
                <c:pt idx="60">
                  <c:v>167.345</c:v>
                </c:pt>
                <c:pt idx="61">
                  <c:v>122.224</c:v>
                </c:pt>
                <c:pt idx="62">
                  <c:v>101.46599999999999</c:v>
                </c:pt>
                <c:pt idx="63">
                  <c:v>94.483000000000004</c:v>
                </c:pt>
                <c:pt idx="64">
                  <c:v>94.671999999999997</c:v>
                </c:pt>
                <c:pt idx="65">
                  <c:v>97.655000000000001</c:v>
                </c:pt>
                <c:pt idx="66">
                  <c:v>100.31</c:v>
                </c:pt>
                <c:pt idx="67">
                  <c:v>103.759</c:v>
                </c:pt>
                <c:pt idx="68">
                  <c:v>109.89700000000001</c:v>
                </c:pt>
                <c:pt idx="69">
                  <c:v>116.483</c:v>
                </c:pt>
                <c:pt idx="70">
                  <c:v>126.155</c:v>
                </c:pt>
                <c:pt idx="71">
                  <c:v>141.69</c:v>
                </c:pt>
                <c:pt idx="72">
                  <c:v>153.845</c:v>
                </c:pt>
                <c:pt idx="73">
                  <c:v>165.983</c:v>
                </c:pt>
                <c:pt idx="74">
                  <c:v>175.05199999999999</c:v>
                </c:pt>
                <c:pt idx="75">
                  <c:v>182.13800000000001</c:v>
                </c:pt>
                <c:pt idx="76">
                  <c:v>184.345</c:v>
                </c:pt>
                <c:pt idx="77">
                  <c:v>182.75899999999999</c:v>
                </c:pt>
                <c:pt idx="78">
                  <c:v>174.19</c:v>
                </c:pt>
                <c:pt idx="79">
                  <c:v>157.155</c:v>
                </c:pt>
                <c:pt idx="80">
                  <c:v>127.44799999999999</c:v>
                </c:pt>
                <c:pt idx="81">
                  <c:v>99.534000000000006</c:v>
                </c:pt>
                <c:pt idx="82">
                  <c:v>85.275999999999996</c:v>
                </c:pt>
                <c:pt idx="83">
                  <c:v>83.965999999999994</c:v>
                </c:pt>
                <c:pt idx="84">
                  <c:v>84.397000000000006</c:v>
                </c:pt>
                <c:pt idx="85">
                  <c:v>83.585999999999999</c:v>
                </c:pt>
                <c:pt idx="86">
                  <c:v>83.947999999999993</c:v>
                </c:pt>
                <c:pt idx="87">
                  <c:v>83.879000000000005</c:v>
                </c:pt>
                <c:pt idx="88">
                  <c:v>83.741</c:v>
                </c:pt>
                <c:pt idx="89">
                  <c:v>82.828000000000003</c:v>
                </c:pt>
                <c:pt idx="90">
                  <c:v>80.516999999999996</c:v>
                </c:pt>
                <c:pt idx="91">
                  <c:v>83.414000000000001</c:v>
                </c:pt>
                <c:pt idx="92">
                  <c:v>81.930999999999997</c:v>
                </c:pt>
                <c:pt idx="93">
                  <c:v>82.569000000000003</c:v>
                </c:pt>
                <c:pt idx="94">
                  <c:v>83.361999999999995</c:v>
                </c:pt>
                <c:pt idx="95">
                  <c:v>82.655000000000001</c:v>
                </c:pt>
                <c:pt idx="96">
                  <c:v>84.706999999999994</c:v>
                </c:pt>
                <c:pt idx="97">
                  <c:v>82.155000000000001</c:v>
                </c:pt>
                <c:pt idx="98">
                  <c:v>83.361999999999995</c:v>
                </c:pt>
                <c:pt idx="99">
                  <c:v>82.379000000000005</c:v>
                </c:pt>
                <c:pt idx="100">
                  <c:v>80.81</c:v>
                </c:pt>
                <c:pt idx="101">
                  <c:v>81.069000000000003</c:v>
                </c:pt>
                <c:pt idx="102">
                  <c:v>82.585999999999999</c:v>
                </c:pt>
                <c:pt idx="103">
                  <c:v>83.224000000000004</c:v>
                </c:pt>
                <c:pt idx="104">
                  <c:v>83.414000000000001</c:v>
                </c:pt>
                <c:pt idx="105">
                  <c:v>86.259</c:v>
                </c:pt>
                <c:pt idx="106">
                  <c:v>87.585999999999999</c:v>
                </c:pt>
                <c:pt idx="107">
                  <c:v>89.655000000000001</c:v>
                </c:pt>
                <c:pt idx="108">
                  <c:v>93.085999999999999</c:v>
                </c:pt>
                <c:pt idx="109">
                  <c:v>92.741</c:v>
                </c:pt>
                <c:pt idx="110">
                  <c:v>91.671999999999997</c:v>
                </c:pt>
                <c:pt idx="111">
                  <c:v>92</c:v>
                </c:pt>
                <c:pt idx="112">
                  <c:v>88.052000000000007</c:v>
                </c:pt>
                <c:pt idx="113">
                  <c:v>85.724000000000004</c:v>
                </c:pt>
                <c:pt idx="114">
                  <c:v>82.741</c:v>
                </c:pt>
                <c:pt idx="115">
                  <c:v>79.569000000000003</c:v>
                </c:pt>
                <c:pt idx="116">
                  <c:v>79.947999999999993</c:v>
                </c:pt>
                <c:pt idx="117">
                  <c:v>77.447999999999993</c:v>
                </c:pt>
                <c:pt idx="118">
                  <c:v>76.344999999999999</c:v>
                </c:pt>
                <c:pt idx="119">
                  <c:v>80.155000000000001</c:v>
                </c:pt>
                <c:pt idx="120">
                  <c:v>76.655000000000001</c:v>
                </c:pt>
                <c:pt idx="121">
                  <c:v>79.69</c:v>
                </c:pt>
                <c:pt idx="122">
                  <c:v>77.602999999999994</c:v>
                </c:pt>
                <c:pt idx="123">
                  <c:v>74.897000000000006</c:v>
                </c:pt>
                <c:pt idx="124">
                  <c:v>77.655000000000001</c:v>
                </c:pt>
                <c:pt idx="125">
                  <c:v>80.447999999999993</c:v>
                </c:pt>
                <c:pt idx="126">
                  <c:v>76.620999999999995</c:v>
                </c:pt>
                <c:pt idx="127">
                  <c:v>79.706999999999994</c:v>
                </c:pt>
                <c:pt idx="128">
                  <c:v>77.879000000000005</c:v>
                </c:pt>
                <c:pt idx="129">
                  <c:v>78.241</c:v>
                </c:pt>
                <c:pt idx="130">
                  <c:v>80.775999999999996</c:v>
                </c:pt>
                <c:pt idx="131">
                  <c:v>80.914000000000001</c:v>
                </c:pt>
                <c:pt idx="132">
                  <c:v>81.552000000000007</c:v>
                </c:pt>
                <c:pt idx="133">
                  <c:v>82.741</c:v>
                </c:pt>
                <c:pt idx="134">
                  <c:v>84.361999999999995</c:v>
                </c:pt>
                <c:pt idx="135">
                  <c:v>83.120999999999995</c:v>
                </c:pt>
                <c:pt idx="136">
                  <c:v>84.293000000000006</c:v>
                </c:pt>
                <c:pt idx="137">
                  <c:v>85.171999999999997</c:v>
                </c:pt>
                <c:pt idx="138">
                  <c:v>81.671999999999997</c:v>
                </c:pt>
                <c:pt idx="139">
                  <c:v>78.965999999999994</c:v>
                </c:pt>
                <c:pt idx="140">
                  <c:v>79.241</c:v>
                </c:pt>
                <c:pt idx="141">
                  <c:v>76.81</c:v>
                </c:pt>
                <c:pt idx="142">
                  <c:v>76.844999999999999</c:v>
                </c:pt>
                <c:pt idx="143">
                  <c:v>75</c:v>
                </c:pt>
                <c:pt idx="144">
                  <c:v>75.844999999999999</c:v>
                </c:pt>
                <c:pt idx="145">
                  <c:v>75.120999999999995</c:v>
                </c:pt>
                <c:pt idx="146">
                  <c:v>72.483000000000004</c:v>
                </c:pt>
                <c:pt idx="147">
                  <c:v>76.414000000000001</c:v>
                </c:pt>
                <c:pt idx="148">
                  <c:v>76.81</c:v>
                </c:pt>
                <c:pt idx="149">
                  <c:v>73.947999999999993</c:v>
                </c:pt>
                <c:pt idx="150">
                  <c:v>73.241</c:v>
                </c:pt>
                <c:pt idx="151">
                  <c:v>73.69</c:v>
                </c:pt>
                <c:pt idx="152">
                  <c:v>76.844999999999999</c:v>
                </c:pt>
                <c:pt idx="153">
                  <c:v>73.775999999999996</c:v>
                </c:pt>
                <c:pt idx="154">
                  <c:v>72.552000000000007</c:v>
                </c:pt>
                <c:pt idx="155">
                  <c:v>71.483000000000004</c:v>
                </c:pt>
                <c:pt idx="156">
                  <c:v>72.102999999999994</c:v>
                </c:pt>
                <c:pt idx="157">
                  <c:v>74.034000000000006</c:v>
                </c:pt>
                <c:pt idx="158">
                  <c:v>74.052000000000007</c:v>
                </c:pt>
                <c:pt idx="159">
                  <c:v>74.483000000000004</c:v>
                </c:pt>
                <c:pt idx="160">
                  <c:v>73.947999999999993</c:v>
                </c:pt>
                <c:pt idx="161">
                  <c:v>74.120999999999995</c:v>
                </c:pt>
                <c:pt idx="162">
                  <c:v>72.585999999999999</c:v>
                </c:pt>
                <c:pt idx="163">
                  <c:v>74.602999999999994</c:v>
                </c:pt>
                <c:pt idx="164">
                  <c:v>75.052000000000007</c:v>
                </c:pt>
                <c:pt idx="165">
                  <c:v>76.655000000000001</c:v>
                </c:pt>
                <c:pt idx="166">
                  <c:v>74.552000000000007</c:v>
                </c:pt>
                <c:pt idx="167">
                  <c:v>73.052000000000007</c:v>
                </c:pt>
                <c:pt idx="168">
                  <c:v>76.328000000000003</c:v>
                </c:pt>
                <c:pt idx="169">
                  <c:v>75.983000000000004</c:v>
                </c:pt>
                <c:pt idx="170">
                  <c:v>75.828000000000003</c:v>
                </c:pt>
                <c:pt idx="171">
                  <c:v>75.016999999999996</c:v>
                </c:pt>
                <c:pt idx="172">
                  <c:v>73.930999999999997</c:v>
                </c:pt>
                <c:pt idx="173">
                  <c:v>72.552000000000007</c:v>
                </c:pt>
                <c:pt idx="174">
                  <c:v>73.361999999999995</c:v>
                </c:pt>
                <c:pt idx="175">
                  <c:v>73.430999999999997</c:v>
                </c:pt>
                <c:pt idx="176">
                  <c:v>72.983000000000004</c:v>
                </c:pt>
                <c:pt idx="177">
                  <c:v>73.879000000000005</c:v>
                </c:pt>
                <c:pt idx="178">
                  <c:v>74.5</c:v>
                </c:pt>
                <c:pt idx="179">
                  <c:v>74.052000000000007</c:v>
                </c:pt>
                <c:pt idx="180">
                  <c:v>70.828000000000003</c:v>
                </c:pt>
                <c:pt idx="181">
                  <c:v>73.069000000000003</c:v>
                </c:pt>
                <c:pt idx="182">
                  <c:v>73.914000000000001</c:v>
                </c:pt>
                <c:pt idx="183">
                  <c:v>71.361999999999995</c:v>
                </c:pt>
                <c:pt idx="184">
                  <c:v>74.483000000000004</c:v>
                </c:pt>
                <c:pt idx="185">
                  <c:v>73.275999999999996</c:v>
                </c:pt>
                <c:pt idx="186">
                  <c:v>72.914000000000001</c:v>
                </c:pt>
                <c:pt idx="187">
                  <c:v>72.759</c:v>
                </c:pt>
                <c:pt idx="188">
                  <c:v>72.724000000000004</c:v>
                </c:pt>
                <c:pt idx="189">
                  <c:v>72.552000000000007</c:v>
                </c:pt>
                <c:pt idx="190">
                  <c:v>73.671999999999997</c:v>
                </c:pt>
                <c:pt idx="191">
                  <c:v>72.879000000000005</c:v>
                </c:pt>
                <c:pt idx="192">
                  <c:v>72.016999999999996</c:v>
                </c:pt>
                <c:pt idx="193">
                  <c:v>74</c:v>
                </c:pt>
                <c:pt idx="194">
                  <c:v>73.069000000000003</c:v>
                </c:pt>
                <c:pt idx="195">
                  <c:v>72.259</c:v>
                </c:pt>
                <c:pt idx="196">
                  <c:v>74.414000000000001</c:v>
                </c:pt>
                <c:pt idx="197">
                  <c:v>71.793000000000006</c:v>
                </c:pt>
                <c:pt idx="198">
                  <c:v>72.534000000000006</c:v>
                </c:pt>
                <c:pt idx="199">
                  <c:v>74.275999999999996</c:v>
                </c:pt>
                <c:pt idx="200">
                  <c:v>73.31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89.453583771435632</c:v>
                </c:pt>
                <c:pt idx="1">
                  <c:v>89.654945809197116</c:v>
                </c:pt>
                <c:pt idx="2">
                  <c:v>89.856150483784262</c:v>
                </c:pt>
                <c:pt idx="3">
                  <c:v>90.057102894196134</c:v>
                </c:pt>
                <c:pt idx="4">
                  <c:v>90.257692422701439</c:v>
                </c:pt>
                <c:pt idx="5">
                  <c:v>90.457790891521157</c:v>
                </c:pt>
                <c:pt idx="6">
                  <c:v>90.65725058226495</c:v>
                </c:pt>
                <c:pt idx="7">
                  <c:v>90.855902123672834</c:v>
                </c:pt>
                <c:pt idx="8">
                  <c:v>91.053552258126871</c:v>
                </c:pt>
                <c:pt idx="9">
                  <c:v>91.249981503557791</c:v>
                </c:pt>
                <c:pt idx="10">
                  <c:v>91.444941735075147</c:v>
                </c:pt>
                <c:pt idx="11">
                  <c:v>91.638153720342515</c:v>
                </c:pt>
                <c:pt idx="12">
                  <c:v>91.829304655156164</c:v>
                </c:pt>
                <c:pt idx="13">
                  <c:v>92.01804576221852</c:v>
                </c:pt>
                <c:pt idx="14">
                  <c:v>92.203990039172893</c:v>
                </c:pt>
                <c:pt idx="15">
                  <c:v>92.386710276031877</c:v>
                </c:pt>
                <c:pt idx="16">
                  <c:v>92.565737515106832</c:v>
                </c:pt>
                <c:pt idx="17">
                  <c:v>92.74056021216856</c:v>
                </c:pt>
                <c:pt idx="18">
                  <c:v>92.910624498969966</c:v>
                </c:pt>
                <c:pt idx="19">
                  <c:v>93.075336182041013</c:v>
                </c:pt>
                <c:pt idx="20">
                  <c:v>93.234065499694196</c:v>
                </c:pt>
                <c:pt idx="21">
                  <c:v>93.386156286814909</c:v>
                </c:pt>
                <c:pt idx="22">
                  <c:v>93.530942191684829</c:v>
                </c:pt>
                <c:pt idx="23">
                  <c:v>93.667774121770321</c:v>
                </c:pt>
                <c:pt idx="24">
                  <c:v>93.79606538147776</c:v>
                </c:pt>
                <c:pt idx="25">
                  <c:v>93.915364250426322</c:v>
                </c:pt>
                <c:pt idx="26">
                  <c:v>94.025468275749503</c:v>
                </c:pt>
                <c:pt idx="27">
                  <c:v>94.126600478874394</c:v>
                </c:pt>
                <c:pt idx="28">
                  <c:v>94.219674975317218</c:v>
                </c:pt>
                <c:pt idx="29">
                  <c:v>94.306687785246837</c:v>
                </c:pt>
                <c:pt idx="30">
                  <c:v>94.39127691518037</c:v>
                </c:pt>
                <c:pt idx="31">
                  <c:v>94.479502368191106</c:v>
                </c:pt>
                <c:pt idx="32">
                  <c:v>94.580898868306647</c:v>
                </c:pt>
                <c:pt idx="33">
                  <c:v>94.709848012813524</c:v>
                </c:pt>
                <c:pt idx="34">
                  <c:v>94.887297703007135</c:v>
                </c:pt>
                <c:pt idx="35">
                  <c:v>95.14282017443297</c:v>
                </c:pt>
                <c:pt idx="36">
                  <c:v>95.516941609287159</c:v>
                </c:pt>
                <c:pt idx="37">
                  <c:v>96.063594250417054</c:v>
                </c:pt>
                <c:pt idx="38">
                  <c:v>96.852438308333248</c:v>
                </c:pt>
                <c:pt idx="39">
                  <c:v>97.970683892173057</c:v>
                </c:pt>
                <c:pt idx="40">
                  <c:v>99.523928241581515</c:v>
                </c:pt>
                <c:pt idx="41">
                  <c:v>101.63543394480654</c:v>
                </c:pt>
                <c:pt idx="42">
                  <c:v>104.44323906986492</c:v>
                </c:pt>
                <c:pt idx="43">
                  <c:v>108.09454207379716</c:v>
                </c:pt>
                <c:pt idx="44">
                  <c:v>112.73697102419047</c:v>
                </c:pt>
                <c:pt idx="45">
                  <c:v>118.50664423819146</c:v>
                </c:pt>
                <c:pt idx="46">
                  <c:v>125.5133537474306</c:v>
                </c:pt>
                <c:pt idx="47">
                  <c:v>133.82372267640102</c:v>
                </c:pt>
                <c:pt idx="48">
                  <c:v>143.44374133460218</c:v>
                </c:pt>
                <c:pt idx="49">
                  <c:v>154.30258625365747</c:v>
                </c:pt>
                <c:pt idx="50">
                  <c:v>166.23995865805298</c:v>
                </c:pt>
                <c:pt idx="51">
                  <c:v>178.99911387649061</c:v>
                </c:pt>
                <c:pt idx="52">
                  <c:v>192.22600404632109</c:v>
                </c:pt>
                <c:pt idx="53">
                  <c:v>205.46403639724429</c:v>
                </c:pt>
                <c:pt idx="54">
                  <c:v>218.08742617891866</c:v>
                </c:pt>
                <c:pt idx="55">
                  <c:v>229.00708289545284</c:v>
                </c:pt>
                <c:pt idx="56">
                  <c:v>235.97323642273048</c:v>
                </c:pt>
                <c:pt idx="57">
                  <c:v>234.95301569596072</c:v>
                </c:pt>
                <c:pt idx="58">
                  <c:v>221.35234568090758</c:v>
                </c:pt>
                <c:pt idx="59">
                  <c:v>194.1726641069059</c:v>
                </c:pt>
                <c:pt idx="60">
                  <c:v>159.57481482882903</c:v>
                </c:pt>
                <c:pt idx="61">
                  <c:v>128.14850155016555</c:v>
                </c:pt>
                <c:pt idx="62">
                  <c:v>107.37874975668328</c:v>
                </c:pt>
                <c:pt idx="63">
                  <c:v>97.708246446400182</c:v>
                </c:pt>
                <c:pt idx="64">
                  <c:v>95.340932056690463</c:v>
                </c:pt>
                <c:pt idx="65">
                  <c:v>96.653493704163907</c:v>
                </c:pt>
                <c:pt idx="66">
                  <c:v>99.861585456774066</c:v>
                </c:pt>
                <c:pt idx="67">
                  <c:v>104.49287575126772</c:v>
                </c:pt>
                <c:pt idx="68">
                  <c:v>110.5695785731195</c:v>
                </c:pt>
                <c:pt idx="69">
                  <c:v>118.18656247973311</c:v>
                </c:pt>
                <c:pt idx="70">
                  <c:v>127.35975065183138</c:v>
                </c:pt>
                <c:pt idx="71">
                  <c:v>137.96617913046964</c:v>
                </c:pt>
                <c:pt idx="72">
                  <c:v>149.70722562492327</c:v>
                </c:pt>
                <c:pt idx="73">
                  <c:v>162.06161116692488</c:v>
                </c:pt>
                <c:pt idx="74">
                  <c:v>174.14741839083496</c:v>
                </c:pt>
                <c:pt idx="75">
                  <c:v>184.35747514380941</c:v>
                </c:pt>
                <c:pt idx="76">
                  <c:v>189.86558867144726</c:v>
                </c:pt>
                <c:pt idx="77">
                  <c:v>186.88836073208114</c:v>
                </c:pt>
                <c:pt idx="78">
                  <c:v>172.90944050554509</c:v>
                </c:pt>
                <c:pt idx="79">
                  <c:v>149.90986022010725</c:v>
                </c:pt>
                <c:pt idx="80">
                  <c:v>124.6982782050986</c:v>
                </c:pt>
                <c:pt idx="81">
                  <c:v>104.5550174837272</c:v>
                </c:pt>
                <c:pt idx="82">
                  <c:v>92.499447494623041</c:v>
                </c:pt>
                <c:pt idx="83">
                  <c:v>87.001984890790169</c:v>
                </c:pt>
                <c:pt idx="84">
                  <c:v>85.023641278423923</c:v>
                </c:pt>
                <c:pt idx="85">
                  <c:v>84.384728708514288</c:v>
                </c:pt>
                <c:pt idx="86">
                  <c:v>84.118545555559493</c:v>
                </c:pt>
                <c:pt idx="87">
                  <c:v>83.93020411672515</c:v>
                </c:pt>
                <c:pt idx="88">
                  <c:v>83.755194809366387</c:v>
                </c:pt>
                <c:pt idx="89">
                  <c:v>83.583139580915827</c:v>
                </c:pt>
                <c:pt idx="90">
                  <c:v>83.412761495477838</c:v>
                </c:pt>
                <c:pt idx="91">
                  <c:v>83.243955621343531</c:v>
                </c:pt>
                <c:pt idx="92">
                  <c:v>83.076863455167285</c:v>
                </c:pt>
                <c:pt idx="93">
                  <c:v>82.911960820726009</c:v>
                </c:pt>
                <c:pt idx="94">
                  <c:v>82.750418869314018</c:v>
                </c:pt>
                <c:pt idx="95">
                  <c:v>82.594793958652446</c:v>
                </c:pt>
                <c:pt idx="96">
                  <c:v>82.450220048126255</c:v>
                </c:pt>
                <c:pt idx="97">
                  <c:v>82.326281383649999</c:v>
                </c:pt>
                <c:pt idx="98">
                  <c:v>82.239634385046699</c:v>
                </c:pt>
                <c:pt idx="99">
                  <c:v>82.217155878006537</c:v>
                </c:pt>
                <c:pt idx="100">
                  <c:v>82.298877150339351</c:v>
                </c:pt>
                <c:pt idx="101">
                  <c:v>82.539272013981062</c:v>
                </c:pt>
                <c:pt idx="102">
                  <c:v>83.004787812779682</c:v>
                </c:pt>
                <c:pt idx="103">
                  <c:v>83.765082625866285</c:v>
                </c:pt>
                <c:pt idx="104">
                  <c:v>84.875353906549293</c:v>
                </c:pt>
                <c:pt idx="105">
                  <c:v>86.347450602700548</c:v>
                </c:pt>
                <c:pt idx="106">
                  <c:v>88.109445393976841</c:v>
                </c:pt>
                <c:pt idx="107">
                  <c:v>89.961569405351398</c:v>
                </c:pt>
                <c:pt idx="108">
                  <c:v>91.555635267228112</c:v>
                </c:pt>
                <c:pt idx="109">
                  <c:v>92.445433820043505</c:v>
                </c:pt>
                <c:pt idx="110">
                  <c:v>92.240952771362302</c:v>
                </c:pt>
                <c:pt idx="111">
                  <c:v>90.819949959969037</c:v>
                </c:pt>
                <c:pt idx="112">
                  <c:v>88.45496741799812</c:v>
                </c:pt>
                <c:pt idx="113">
                  <c:v>85.724596942047185</c:v>
                </c:pt>
                <c:pt idx="114">
                  <c:v>83.238637056318524</c:v>
                </c:pt>
                <c:pt idx="115">
                  <c:v>81.370883124110293</c:v>
                </c:pt>
                <c:pt idx="116">
                  <c:v>80.176601492343323</c:v>
                </c:pt>
                <c:pt idx="117">
                  <c:v>79.497743066850248</c:v>
                </c:pt>
                <c:pt idx="118">
                  <c:v>79.124317675222059</c:v>
                </c:pt>
                <c:pt idx="119">
                  <c:v>78.896387101108161</c:v>
                </c:pt>
                <c:pt idx="120">
                  <c:v>78.725370777849278</c:v>
                </c:pt>
                <c:pt idx="121">
                  <c:v>78.573130432487886</c:v>
                </c:pt>
                <c:pt idx="122">
                  <c:v>78.426707095272491</c:v>
                </c:pt>
                <c:pt idx="123">
                  <c:v>78.283259099963843</c:v>
                </c:pt>
                <c:pt idx="124">
                  <c:v>78.144691059501071</c:v>
                </c:pt>
                <c:pt idx="125">
                  <c:v>78.018539228518136</c:v>
                </c:pt>
                <c:pt idx="126">
                  <c:v>77.923506988208175</c:v>
                </c:pt>
                <c:pt idx="127">
                  <c:v>77.898837358843679</c:v>
                </c:pt>
                <c:pt idx="128">
                  <c:v>78.01394507211657</c:v>
                </c:pt>
                <c:pt idx="129">
                  <c:v>78.368560726863322</c:v>
                </c:pt>
                <c:pt idx="130">
                  <c:v>79.068669310916448</c:v>
                </c:pt>
                <c:pt idx="131">
                  <c:v>80.169308991702465</c:v>
                </c:pt>
                <c:pt idx="132">
                  <c:v>81.598912555428697</c:v>
                </c:pt>
                <c:pt idx="133">
                  <c:v>83.111710048519058</c:v>
                </c:pt>
                <c:pt idx="134">
                  <c:v>84.324187491034039</c:v>
                </c:pt>
                <c:pt idx="135">
                  <c:v>84.851209416380627</c:v>
                </c:pt>
                <c:pt idx="136">
                  <c:v>84.481948304112052</c:v>
                </c:pt>
                <c:pt idx="137">
                  <c:v>83.28760563411295</c:v>
                </c:pt>
                <c:pt idx="138">
                  <c:v>81.586588035731552</c:v>
                </c:pt>
                <c:pt idx="139">
                  <c:v>79.79015079300936</c:v>
                </c:pt>
                <c:pt idx="140">
                  <c:v>78.229977750804665</c:v>
                </c:pt>
                <c:pt idx="141">
                  <c:v>77.064497451110327</c:v>
                </c:pt>
                <c:pt idx="142">
                  <c:v>76.289427211579081</c:v>
                </c:pt>
                <c:pt idx="143">
                  <c:v>75.809798768908294</c:v>
                </c:pt>
                <c:pt idx="144">
                  <c:v>75.513670912239633</c:v>
                </c:pt>
                <c:pt idx="145">
                  <c:v>75.313945355869109</c:v>
                </c:pt>
                <c:pt idx="146">
                  <c:v>75.157742730858814</c:v>
                </c:pt>
                <c:pt idx="147">
                  <c:v>75.01858260221789</c:v>
                </c:pt>
                <c:pt idx="148">
                  <c:v>74.885232111462173</c:v>
                </c:pt>
                <c:pt idx="149">
                  <c:v>74.753585410826673</c:v>
                </c:pt>
                <c:pt idx="150">
                  <c:v>74.622325586555405</c:v>
                </c:pt>
                <c:pt idx="151">
                  <c:v>74.491067403883505</c:v>
                </c:pt>
                <c:pt idx="152">
                  <c:v>74.359695950373933</c:v>
                </c:pt>
                <c:pt idx="153">
                  <c:v>74.228166820320425</c:v>
                </c:pt>
                <c:pt idx="154">
                  <c:v>74.096454198232067</c:v>
                </c:pt>
                <c:pt idx="155">
                  <c:v>73.964539051482745</c:v>
                </c:pt>
                <c:pt idx="156">
                  <c:v>73.83240662026158</c:v>
                </c:pt>
                <c:pt idx="157">
                  <c:v>73.700045749273997</c:v>
                </c:pt>
                <c:pt idx="158">
                  <c:v>73.567448522798102</c:v>
                </c:pt>
                <c:pt idx="159">
                  <c:v>73.434609936372269</c:v>
                </c:pt>
                <c:pt idx="160">
                  <c:v>73.301527571700191</c:v>
                </c:pt>
                <c:pt idx="161">
                  <c:v>73.168201277095406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89.453583771432406</c:v>
                </c:pt>
                <c:pt idx="1">
                  <c:v>89.654945809187865</c:v>
                </c:pt>
                <c:pt idx="2">
                  <c:v>89.85615048375827</c:v>
                </c:pt>
                <c:pt idx="3">
                  <c:v>90.057102894124398</c:v>
                </c:pt>
                <c:pt idx="4">
                  <c:v>90.25769242250685</c:v>
                </c:pt>
                <c:pt idx="5">
                  <c:v>90.457790891002702</c:v>
                </c:pt>
                <c:pt idx="6">
                  <c:v>90.657250580907927</c:v>
                </c:pt>
                <c:pt idx="7">
                  <c:v>90.855902120183544</c:v>
                </c:pt>
                <c:pt idx="8">
                  <c:v>91.053552249313157</c:v>
                </c:pt>
                <c:pt idx="9">
                  <c:v>91.249981481687442</c:v>
                </c:pt>
                <c:pt idx="10">
                  <c:v>91.444941681763098</c:v>
                </c:pt>
                <c:pt idx="11">
                  <c:v>91.638153592678464</c:v>
                </c:pt>
                <c:pt idx="12">
                  <c:v>91.829304354835386</c:v>
                </c:pt>
                <c:pt idx="13">
                  <c:v>92.018045068192762</c:v>
                </c:pt>
                <c:pt idx="14">
                  <c:v>92.203988463597113</c:v>
                </c:pt>
                <c:pt idx="15">
                  <c:v>92.386706762236415</c:v>
                </c:pt>
                <c:pt idx="16">
                  <c:v>92.565729816943175</c:v>
                </c:pt>
                <c:pt idx="17">
                  <c:v>92.740543644122951</c:v>
                </c:pt>
                <c:pt idx="18">
                  <c:v>92.910589469876058</c:v>
                </c:pt>
                <c:pt idx="19">
                  <c:v>93.075263427516632</c:v>
                </c:pt>
                <c:pt idx="20">
                  <c:v>93.233917055031142</c:v>
                </c:pt>
                <c:pt idx="21">
                  <c:v>93.385858748670131</c:v>
                </c:pt>
                <c:pt idx="22">
                  <c:v>93.53035633121803</c:v>
                </c:pt>
                <c:pt idx="23">
                  <c:v>93.666640888762132</c:v>
                </c:pt>
                <c:pt idx="24">
                  <c:v>93.793912016137071</c:v>
                </c:pt>
                <c:pt idx="25">
                  <c:v>93.911344586897656</c:v>
                </c:pt>
                <c:pt idx="26">
                  <c:v>94.018097127187943</c:v>
                </c:pt>
                <c:pt idx="27">
                  <c:v>94.113321823269246</c:v>
                </c:pt>
                <c:pt idx="28">
                  <c:v>94.19617612958244</c:v>
                </c:pt>
                <c:pt idx="29">
                  <c:v>94.265835868957708</c:v>
                </c:pt>
                <c:pt idx="30">
                  <c:v>94.321509631178699</c:v>
                </c:pt>
                <c:pt idx="31">
                  <c:v>94.362454184265161</c:v>
                </c:pt>
                <c:pt idx="32">
                  <c:v>94.387990519783088</c:v>
                </c:pt>
                <c:pt idx="33">
                  <c:v>94.397520065807697</c:v>
                </c:pt>
                <c:pt idx="34">
                  <c:v>94.390540526423564</c:v>
                </c:pt>
                <c:pt idx="35">
                  <c:v>94.366660752811057</c:v>
                </c:pt>
                <c:pt idx="36">
                  <c:v>94.325614025585196</c:v>
                </c:pt>
                <c:pt idx="37">
                  <c:v>94.267269137337095</c:v>
                </c:pt>
                <c:pt idx="38">
                  <c:v>94.191638712202462</c:v>
                </c:pt>
                <c:pt idx="39">
                  <c:v>94.098884286582376</c:v>
                </c:pt>
                <c:pt idx="40">
                  <c:v>93.989317799077412</c:v>
                </c:pt>
                <c:pt idx="41">
                  <c:v>93.863399291728172</c:v>
                </c:pt>
                <c:pt idx="42">
                  <c:v>93.721730798868109</c:v>
                </c:pt>
                <c:pt idx="43">
                  <c:v>93.565046581852982</c:v>
                </c:pt>
                <c:pt idx="44">
                  <c:v>93.394200043916058</c:v>
                </c:pt>
                <c:pt idx="45">
                  <c:v>93.210147815921928</c:v>
                </c:pt>
                <c:pt idx="46">
                  <c:v>93.013931629062398</c:v>
                </c:pt>
                <c:pt idx="47">
                  <c:v>92.806658675782231</c:v>
                </c:pt>
                <c:pt idx="48">
                  <c:v>92.589481200546146</c:v>
                </c:pt>
                <c:pt idx="49">
                  <c:v>92.363576056822566</c:v>
                </c:pt>
                <c:pt idx="50">
                  <c:v>92.13012491927897</c:v>
                </c:pt>
                <c:pt idx="51">
                  <c:v>91.890295757463832</c:v>
                </c:pt>
                <c:pt idx="52">
                  <c:v>91.64522606834862</c:v>
                </c:pt>
                <c:pt idx="53">
                  <c:v>91.396008240355712</c:v>
                </c:pt>
                <c:pt idx="54">
                  <c:v>91.143677291241659</c:v>
                </c:pt>
                <c:pt idx="55">
                  <c:v>90.889201095771341</c:v>
                </c:pt>
                <c:pt idx="56">
                  <c:v>90.633473104121066</c:v>
                </c:pt>
                <c:pt idx="57">
                  <c:v>90.377307453860539</c:v>
                </c:pt>
                <c:pt idx="58">
                  <c:v>90.121436300416747</c:v>
                </c:pt>
                <c:pt idx="59">
                  <c:v>89.866509134270572</c:v>
                </c:pt>
                <c:pt idx="60">
                  <c:v>89.613093817164582</c:v>
                </c:pt>
                <c:pt idx="61">
                  <c:v>89.36167905238139</c:v>
                </c:pt>
                <c:pt idx="62">
                  <c:v>89.112678002882191</c:v>
                </c:pt>
                <c:pt idx="63">
                  <c:v>88.866432782537629</c:v>
                </c:pt>
                <c:pt idx="64">
                  <c:v>88.623219566513924</c:v>
                </c:pt>
                <c:pt idx="65">
                  <c:v>88.383254093964865</c:v>
                </c:pt>
                <c:pt idx="66">
                  <c:v>88.146697366762794</c:v>
                </c:pt>
                <c:pt idx="67">
                  <c:v>87.913661379787939</c:v>
                </c:pt>
                <c:pt idx="68">
                  <c:v>87.684214749501123</c:v>
                </c:pt>
                <c:pt idx="69">
                  <c:v>87.458388136850019</c:v>
                </c:pt>
                <c:pt idx="70">
                  <c:v>87.236179387144745</c:v>
                </c:pt>
                <c:pt idx="71">
                  <c:v>87.017558332895518</c:v>
                </c:pt>
                <c:pt idx="72">
                  <c:v>86.802471225537985</c:v>
                </c:pt>
                <c:pt idx="73">
                  <c:v>86.590844778513187</c:v>
                </c:pt>
                <c:pt idx="74">
                  <c:v>86.382589817501881</c:v>
                </c:pt>
                <c:pt idx="75">
                  <c:v>86.177604544027261</c:v>
                </c:pt>
                <c:pt idx="76">
                  <c:v>85.975777426478743</c:v>
                </c:pt>
                <c:pt idx="77">
                  <c:v>85.776989738234462</c:v>
                </c:pt>
                <c:pt idx="78">
                  <c:v>85.581117766335367</c:v>
                </c:pt>
                <c:pt idx="79">
                  <c:v>85.38803471642558</c:v>
                </c:pt>
                <c:pt idx="80">
                  <c:v>85.197612340729805</c:v>
                </c:pt>
                <c:pt idx="81">
                  <c:v>85.00972231596343</c:v>
                </c:pt>
                <c:pt idx="82">
                  <c:v>84.82423739749207</c:v>
                </c:pt>
                <c:pt idx="83">
                  <c:v>84.641032374973847</c:v>
                </c:pt>
                <c:pt idx="84">
                  <c:v>84.459984853287281</c:v>
                </c:pt>
                <c:pt idx="85">
                  <c:v>84.280975880900556</c:v>
                </c:pt>
                <c:pt idx="86">
                  <c:v>84.103890446071077</c:v>
                </c:pt>
                <c:pt idx="87">
                  <c:v>83.928617859462349</c:v>
                </c:pt>
                <c:pt idx="88">
                  <c:v>83.755052039974402</c:v>
                </c:pt>
                <c:pt idx="89">
                  <c:v>83.583091718857844</c:v>
                </c:pt>
                <c:pt idx="90">
                  <c:v>83.412640575537424</c:v>
                </c:pt>
                <c:pt idx="91">
                  <c:v>83.243607317032101</c:v>
                </c:pt>
                <c:pt idx="92">
                  <c:v>83.075905711432739</c:v>
                </c:pt>
                <c:pt idx="93">
                  <c:v>82.909454584586129</c:v>
                </c:pt>
                <c:pt idx="94">
                  <c:v>82.744177787937673</c:v>
                </c:pt>
                <c:pt idx="95">
                  <c:v>82.58000414439374</c:v>
                </c:pt>
                <c:pt idx="96">
                  <c:v>82.416867378074883</c:v>
                </c:pt>
                <c:pt idx="97">
                  <c:v>82.254706032929306</c:v>
                </c:pt>
                <c:pt idx="98">
                  <c:v>82.093463384354422</c:v>
                </c:pt>
                <c:pt idx="99">
                  <c:v>81.933087347216969</c:v>
                </c:pt>
                <c:pt idx="100">
                  <c:v>81.773530382961653</c:v>
                </c:pt>
                <c:pt idx="101">
                  <c:v>81.614749407837238</c:v>
                </c:pt>
                <c:pt idx="102">
                  <c:v>81.456705703640139</c:v>
                </c:pt>
                <c:pt idx="103">
                  <c:v>81.299364831764436</c:v>
                </c:pt>
                <c:pt idx="104">
                  <c:v>81.142696550743977</c:v>
                </c:pt>
                <c:pt idx="105">
                  <c:v>80.986674736869247</c:v>
                </c:pt>
                <c:pt idx="106">
                  <c:v>80.83127730685095</c:v>
                </c:pt>
                <c:pt idx="107">
                  <c:v>80.676486140878325</c:v>
                </c:pt>
                <c:pt idx="108">
                  <c:v>80.522287003785266</c:v>
                </c:pt>
                <c:pt idx="109">
                  <c:v>80.368669461391235</c:v>
                </c:pt>
                <c:pt idx="110">
                  <c:v>80.215626788437703</c:v>
                </c:pt>
                <c:pt idx="111">
                  <c:v>80.063155863910495</c:v>
                </c:pt>
                <c:pt idx="112">
                  <c:v>79.911257048943568</c:v>
                </c:pt>
                <c:pt idx="113">
                  <c:v>79.759934041977459</c:v>
                </c:pt>
                <c:pt idx="114">
                  <c:v>79.609193705430542</c:v>
                </c:pt>
                <c:pt idx="115">
                  <c:v>79.459045857889038</c:v>
                </c:pt>
                <c:pt idx="116">
                  <c:v>79.309503025787265</c:v>
                </c:pt>
                <c:pt idx="117">
                  <c:v>79.160580148799156</c:v>
                </c:pt>
                <c:pt idx="118">
                  <c:v>79.012294233763953</c:v>
                </c:pt>
                <c:pt idx="119">
                  <c:v>78.864663952987485</c:v>
                </c:pt>
                <c:pt idx="120">
                  <c:v>78.717709184253991</c:v>
                </c:pt>
                <c:pt idx="121">
                  <c:v>78.571450491887973</c:v>
                </c:pt>
                <c:pt idx="122">
                  <c:v>78.425908550731435</c:v>
                </c:pt>
                <c:pt idx="123">
                  <c:v>78.281103517920613</c:v>
                </c:pt>
                <c:pt idx="124">
                  <c:v>78.137054360774286</c:v>
                </c:pt>
                <c:pt idx="125">
                  <c:v>77.993778152812098</c:v>
                </c:pt>
                <c:pt idx="126">
                  <c:v>77.851289353701546</c:v>
                </c:pt>
                <c:pt idx="127">
                  <c:v>77.709599092535541</c:v>
                </c:pt>
                <c:pt idx="128">
                  <c:v>77.568714476965482</c:v>
                </c:pt>
                <c:pt idx="129">
                  <c:v>77.428637953029394</c:v>
                </c:pt>
                <c:pt idx="130">
                  <c:v>77.289366741698203</c:v>
                </c:pt>
                <c:pt idx="131">
                  <c:v>77.150892377934284</c:v>
                </c:pt>
                <c:pt idx="132">
                  <c:v>77.013200376211955</c:v>
                </c:pt>
                <c:pt idx="133">
                  <c:v>76.87627004290799</c:v>
                </c:pt>
                <c:pt idx="134">
                  <c:v>76.740074450796428</c:v>
                </c:pt>
                <c:pt idx="135">
                  <c:v>76.604580584303761</c:v>
                </c:pt>
                <c:pt idx="136">
                  <c:v>76.469749656582195</c:v>
                </c:pt>
                <c:pt idx="137">
                  <c:v>76.335537591355873</c:v>
                </c:pt>
                <c:pt idx="138">
                  <c:v>76.201895654485355</c:v>
                </c:pt>
                <c:pt idx="139">
                  <c:v>76.068771212898554</c:v>
                </c:pt>
                <c:pt idx="140">
                  <c:v>75.936108592523965</c:v>
                </c:pt>
                <c:pt idx="141">
                  <c:v>75.803850002594316</c:v>
                </c:pt>
                <c:pt idx="142">
                  <c:v>75.671936491461807</c:v>
                </c:pt>
                <c:pt idx="143">
                  <c:v>75.54030889898425</c:v>
                </c:pt>
                <c:pt idx="144">
                  <c:v>75.408908772513001</c:v>
                </c:pt>
                <c:pt idx="145">
                  <c:v>75.277679217265757</c:v>
                </c:pt>
                <c:pt idx="146">
                  <c:v>75.146565656999698</c:v>
                </c:pt>
                <c:pt idx="147">
                  <c:v>75.015516486924</c:v>
                </c:pt>
                <c:pt idx="148">
                  <c:v>74.884483607197623</c:v>
                </c:pt>
                <c:pt idx="149">
                  <c:v>74.753422831669241</c:v>
                </c:pt>
                <c:pt idx="150">
                  <c:v>74.622294172324814</c:v>
                </c:pt>
                <c:pt idx="151">
                  <c:v>74.491062004908088</c:v>
                </c:pt>
                <c:pt idx="152">
                  <c:v>74.359695125176842</c:v>
                </c:pt>
                <c:pt idx="153">
                  <c:v>74.228166708168004</c:v>
                </c:pt>
                <c:pt idx="154">
                  <c:v>74.0964541846798</c:v>
                </c:pt>
                <c:pt idx="155">
                  <c:v>73.964539050026886</c:v>
                </c:pt>
                <c:pt idx="156">
                  <c:v>73.832406620122555</c:v>
                </c:pt>
                <c:pt idx="157">
                  <c:v>73.700045749262202</c:v>
                </c:pt>
                <c:pt idx="158">
                  <c:v>73.567448522797207</c:v>
                </c:pt>
                <c:pt idx="159">
                  <c:v>73.434609936372212</c:v>
                </c:pt>
                <c:pt idx="160">
                  <c:v>73.301527571700191</c:v>
                </c:pt>
                <c:pt idx="161">
                  <c:v>73.168201277095406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94.344999999999999</c:v>
                </c:pt>
                <c:pt idx="1">
                  <c:v>97.171999999999997</c:v>
                </c:pt>
                <c:pt idx="2">
                  <c:v>95.19</c:v>
                </c:pt>
                <c:pt idx="3">
                  <c:v>94.879000000000005</c:v>
                </c:pt>
                <c:pt idx="4">
                  <c:v>94.016999999999996</c:v>
                </c:pt>
                <c:pt idx="5">
                  <c:v>94.914000000000001</c:v>
                </c:pt>
                <c:pt idx="6">
                  <c:v>91.344999999999999</c:v>
                </c:pt>
                <c:pt idx="7">
                  <c:v>93.293000000000006</c:v>
                </c:pt>
                <c:pt idx="8">
                  <c:v>93.016999999999996</c:v>
                </c:pt>
                <c:pt idx="9">
                  <c:v>94.344999999999999</c:v>
                </c:pt>
                <c:pt idx="10">
                  <c:v>94.897000000000006</c:v>
                </c:pt>
                <c:pt idx="11">
                  <c:v>92.947999999999993</c:v>
                </c:pt>
                <c:pt idx="12">
                  <c:v>93</c:v>
                </c:pt>
                <c:pt idx="13">
                  <c:v>93.861999999999995</c:v>
                </c:pt>
                <c:pt idx="14">
                  <c:v>92.31</c:v>
                </c:pt>
                <c:pt idx="15">
                  <c:v>92.775999999999996</c:v>
                </c:pt>
                <c:pt idx="16">
                  <c:v>94.516999999999996</c:v>
                </c:pt>
                <c:pt idx="17">
                  <c:v>92.379000000000005</c:v>
                </c:pt>
                <c:pt idx="18">
                  <c:v>92.775999999999996</c:v>
                </c:pt>
                <c:pt idx="19">
                  <c:v>94.102999999999994</c:v>
                </c:pt>
                <c:pt idx="20">
                  <c:v>95.534000000000006</c:v>
                </c:pt>
                <c:pt idx="21">
                  <c:v>94.483000000000004</c:v>
                </c:pt>
                <c:pt idx="22">
                  <c:v>95.293000000000006</c:v>
                </c:pt>
                <c:pt idx="23">
                  <c:v>94.016999999999996</c:v>
                </c:pt>
                <c:pt idx="24">
                  <c:v>93.775999999999996</c:v>
                </c:pt>
                <c:pt idx="25">
                  <c:v>94.034000000000006</c:v>
                </c:pt>
                <c:pt idx="26">
                  <c:v>95.361999999999995</c:v>
                </c:pt>
                <c:pt idx="27">
                  <c:v>96.706999999999994</c:v>
                </c:pt>
                <c:pt idx="28">
                  <c:v>95.361999999999995</c:v>
                </c:pt>
                <c:pt idx="29">
                  <c:v>96.775999999999996</c:v>
                </c:pt>
                <c:pt idx="30">
                  <c:v>95.861999999999995</c:v>
                </c:pt>
                <c:pt idx="31">
                  <c:v>94.828000000000003</c:v>
                </c:pt>
                <c:pt idx="32">
                  <c:v>98.947999999999993</c:v>
                </c:pt>
                <c:pt idx="33">
                  <c:v>100.81</c:v>
                </c:pt>
                <c:pt idx="34">
                  <c:v>99.983000000000004</c:v>
                </c:pt>
                <c:pt idx="35">
                  <c:v>99.138000000000005</c:v>
                </c:pt>
                <c:pt idx="36">
                  <c:v>101.96599999999999</c:v>
                </c:pt>
                <c:pt idx="37">
                  <c:v>100.10299999999999</c:v>
                </c:pt>
                <c:pt idx="38">
                  <c:v>101.96599999999999</c:v>
                </c:pt>
                <c:pt idx="39">
                  <c:v>103.224</c:v>
                </c:pt>
                <c:pt idx="40">
                  <c:v>102.724</c:v>
                </c:pt>
                <c:pt idx="41">
                  <c:v>104.672</c:v>
                </c:pt>
                <c:pt idx="42">
                  <c:v>108.345</c:v>
                </c:pt>
                <c:pt idx="43">
                  <c:v>110.017</c:v>
                </c:pt>
                <c:pt idx="44">
                  <c:v>111.983</c:v>
                </c:pt>
                <c:pt idx="45">
                  <c:v>116.63800000000001</c:v>
                </c:pt>
                <c:pt idx="46">
                  <c:v>121.259</c:v>
                </c:pt>
                <c:pt idx="47">
                  <c:v>132.60300000000001</c:v>
                </c:pt>
                <c:pt idx="48">
                  <c:v>143.62100000000001</c:v>
                </c:pt>
                <c:pt idx="49">
                  <c:v>157.155</c:v>
                </c:pt>
                <c:pt idx="50">
                  <c:v>174.517</c:v>
                </c:pt>
                <c:pt idx="51">
                  <c:v>194.12100000000001</c:v>
                </c:pt>
                <c:pt idx="52">
                  <c:v>207.983</c:v>
                </c:pt>
                <c:pt idx="53">
                  <c:v>218.08600000000001</c:v>
                </c:pt>
                <c:pt idx="54">
                  <c:v>226.96600000000001</c:v>
                </c:pt>
                <c:pt idx="55">
                  <c:v>230.89699999999999</c:v>
                </c:pt>
                <c:pt idx="56">
                  <c:v>230.5</c:v>
                </c:pt>
                <c:pt idx="57">
                  <c:v>222.655</c:v>
                </c:pt>
                <c:pt idx="58">
                  <c:v>204.43100000000001</c:v>
                </c:pt>
                <c:pt idx="59">
                  <c:v>163.828</c:v>
                </c:pt>
                <c:pt idx="60">
                  <c:v>119.53400000000001</c:v>
                </c:pt>
                <c:pt idx="61">
                  <c:v>99.534000000000006</c:v>
                </c:pt>
                <c:pt idx="62">
                  <c:v>96.706999999999994</c:v>
                </c:pt>
                <c:pt idx="63">
                  <c:v>96.241</c:v>
                </c:pt>
                <c:pt idx="64">
                  <c:v>99.275999999999996</c:v>
                </c:pt>
                <c:pt idx="65">
                  <c:v>100.672</c:v>
                </c:pt>
                <c:pt idx="66">
                  <c:v>101.89700000000001</c:v>
                </c:pt>
                <c:pt idx="67">
                  <c:v>107.879</c:v>
                </c:pt>
                <c:pt idx="68">
                  <c:v>115.241</c:v>
                </c:pt>
                <c:pt idx="69">
                  <c:v>126.60299999999999</c:v>
                </c:pt>
                <c:pt idx="70">
                  <c:v>139.96600000000001</c:v>
                </c:pt>
                <c:pt idx="71">
                  <c:v>155.31</c:v>
                </c:pt>
                <c:pt idx="72">
                  <c:v>166.03399999999999</c:v>
                </c:pt>
                <c:pt idx="73">
                  <c:v>177.70699999999999</c:v>
                </c:pt>
                <c:pt idx="74">
                  <c:v>184.27600000000001</c:v>
                </c:pt>
                <c:pt idx="75">
                  <c:v>188.03399999999999</c:v>
                </c:pt>
                <c:pt idx="76">
                  <c:v>185.328</c:v>
                </c:pt>
                <c:pt idx="77">
                  <c:v>172.03399999999999</c:v>
                </c:pt>
                <c:pt idx="78">
                  <c:v>146</c:v>
                </c:pt>
                <c:pt idx="79">
                  <c:v>111.96599999999999</c:v>
                </c:pt>
                <c:pt idx="80">
                  <c:v>90.793000000000006</c:v>
                </c:pt>
                <c:pt idx="81">
                  <c:v>87.620999999999995</c:v>
                </c:pt>
                <c:pt idx="82">
                  <c:v>86.793000000000006</c:v>
                </c:pt>
                <c:pt idx="83">
                  <c:v>84.965999999999994</c:v>
                </c:pt>
                <c:pt idx="84">
                  <c:v>84.638000000000005</c:v>
                </c:pt>
                <c:pt idx="85">
                  <c:v>83.965999999999994</c:v>
                </c:pt>
                <c:pt idx="86">
                  <c:v>84.844999999999999</c:v>
                </c:pt>
                <c:pt idx="87">
                  <c:v>85.344999999999999</c:v>
                </c:pt>
                <c:pt idx="88">
                  <c:v>82.552000000000007</c:v>
                </c:pt>
                <c:pt idx="89">
                  <c:v>83.741</c:v>
                </c:pt>
                <c:pt idx="90">
                  <c:v>84.897000000000006</c:v>
                </c:pt>
                <c:pt idx="91">
                  <c:v>83.724000000000004</c:v>
                </c:pt>
                <c:pt idx="92">
                  <c:v>84.914000000000001</c:v>
                </c:pt>
                <c:pt idx="93">
                  <c:v>84.224000000000004</c:v>
                </c:pt>
                <c:pt idx="94">
                  <c:v>84.516999999999996</c:v>
                </c:pt>
                <c:pt idx="95">
                  <c:v>84.5</c:v>
                </c:pt>
                <c:pt idx="96">
                  <c:v>84.069000000000003</c:v>
                </c:pt>
                <c:pt idx="97">
                  <c:v>84.828000000000003</c:v>
                </c:pt>
                <c:pt idx="98">
                  <c:v>85.724000000000004</c:v>
                </c:pt>
                <c:pt idx="99">
                  <c:v>84.638000000000005</c:v>
                </c:pt>
                <c:pt idx="100">
                  <c:v>83.775999999999996</c:v>
                </c:pt>
                <c:pt idx="101">
                  <c:v>82.569000000000003</c:v>
                </c:pt>
                <c:pt idx="102">
                  <c:v>84.671999999999997</c:v>
                </c:pt>
                <c:pt idx="103">
                  <c:v>87.828000000000003</c:v>
                </c:pt>
                <c:pt idx="104">
                  <c:v>90.602999999999994</c:v>
                </c:pt>
                <c:pt idx="105">
                  <c:v>92.793000000000006</c:v>
                </c:pt>
                <c:pt idx="106">
                  <c:v>95.414000000000001</c:v>
                </c:pt>
                <c:pt idx="107">
                  <c:v>94.793000000000006</c:v>
                </c:pt>
                <c:pt idx="108">
                  <c:v>96.569000000000003</c:v>
                </c:pt>
                <c:pt idx="109">
                  <c:v>94.19</c:v>
                </c:pt>
                <c:pt idx="110">
                  <c:v>90.861999999999995</c:v>
                </c:pt>
                <c:pt idx="111">
                  <c:v>90.414000000000001</c:v>
                </c:pt>
                <c:pt idx="112">
                  <c:v>85.930999999999997</c:v>
                </c:pt>
                <c:pt idx="113">
                  <c:v>84.016999999999996</c:v>
                </c:pt>
                <c:pt idx="114">
                  <c:v>81</c:v>
                </c:pt>
                <c:pt idx="115">
                  <c:v>79.947999999999993</c:v>
                </c:pt>
                <c:pt idx="116">
                  <c:v>80.569000000000003</c:v>
                </c:pt>
                <c:pt idx="117">
                  <c:v>80.171999999999997</c:v>
                </c:pt>
                <c:pt idx="118">
                  <c:v>79.983000000000004</c:v>
                </c:pt>
                <c:pt idx="119">
                  <c:v>80.085999999999999</c:v>
                </c:pt>
                <c:pt idx="120">
                  <c:v>79.655000000000001</c:v>
                </c:pt>
                <c:pt idx="121">
                  <c:v>78.861999999999995</c:v>
                </c:pt>
                <c:pt idx="122">
                  <c:v>80.759</c:v>
                </c:pt>
                <c:pt idx="123">
                  <c:v>80.5</c:v>
                </c:pt>
                <c:pt idx="124">
                  <c:v>78.361999999999995</c:v>
                </c:pt>
                <c:pt idx="125">
                  <c:v>78.430999999999997</c:v>
                </c:pt>
                <c:pt idx="126">
                  <c:v>82.671999999999997</c:v>
                </c:pt>
                <c:pt idx="127">
                  <c:v>82.241</c:v>
                </c:pt>
                <c:pt idx="128">
                  <c:v>82.293000000000006</c:v>
                </c:pt>
                <c:pt idx="129">
                  <c:v>80.344999999999999</c:v>
                </c:pt>
                <c:pt idx="130">
                  <c:v>84.585999999999999</c:v>
                </c:pt>
                <c:pt idx="131">
                  <c:v>83.259</c:v>
                </c:pt>
                <c:pt idx="132">
                  <c:v>85.914000000000001</c:v>
                </c:pt>
                <c:pt idx="133">
                  <c:v>86.81</c:v>
                </c:pt>
                <c:pt idx="134">
                  <c:v>88.483000000000004</c:v>
                </c:pt>
                <c:pt idx="135">
                  <c:v>85.293000000000006</c:v>
                </c:pt>
                <c:pt idx="136">
                  <c:v>85.828000000000003</c:v>
                </c:pt>
                <c:pt idx="137">
                  <c:v>82.741</c:v>
                </c:pt>
                <c:pt idx="138">
                  <c:v>79.930999999999997</c:v>
                </c:pt>
                <c:pt idx="139">
                  <c:v>80.724000000000004</c:v>
                </c:pt>
                <c:pt idx="140">
                  <c:v>78.844999999999999</c:v>
                </c:pt>
                <c:pt idx="141">
                  <c:v>77.414000000000001</c:v>
                </c:pt>
                <c:pt idx="142">
                  <c:v>76.397000000000006</c:v>
                </c:pt>
                <c:pt idx="143">
                  <c:v>77.638000000000005</c:v>
                </c:pt>
                <c:pt idx="144">
                  <c:v>77.19</c:v>
                </c:pt>
                <c:pt idx="145">
                  <c:v>77.171999999999997</c:v>
                </c:pt>
                <c:pt idx="146">
                  <c:v>77.085999999999999</c:v>
                </c:pt>
                <c:pt idx="147">
                  <c:v>76.552000000000007</c:v>
                </c:pt>
                <c:pt idx="148">
                  <c:v>75.930999999999997</c:v>
                </c:pt>
                <c:pt idx="149">
                  <c:v>76.259</c:v>
                </c:pt>
                <c:pt idx="150">
                  <c:v>76.414000000000001</c:v>
                </c:pt>
                <c:pt idx="151">
                  <c:v>75.465999999999994</c:v>
                </c:pt>
                <c:pt idx="152">
                  <c:v>76.983000000000004</c:v>
                </c:pt>
                <c:pt idx="153">
                  <c:v>75.516999999999996</c:v>
                </c:pt>
                <c:pt idx="154">
                  <c:v>76.828000000000003</c:v>
                </c:pt>
                <c:pt idx="155">
                  <c:v>76.879000000000005</c:v>
                </c:pt>
                <c:pt idx="156">
                  <c:v>76.793000000000006</c:v>
                </c:pt>
                <c:pt idx="157">
                  <c:v>75.120999999999995</c:v>
                </c:pt>
                <c:pt idx="158">
                  <c:v>77.328000000000003</c:v>
                </c:pt>
                <c:pt idx="159">
                  <c:v>74.465999999999994</c:v>
                </c:pt>
                <c:pt idx="160">
                  <c:v>74.206999999999994</c:v>
                </c:pt>
                <c:pt idx="161">
                  <c:v>75.879000000000005</c:v>
                </c:pt>
                <c:pt idx="162">
                  <c:v>77.259</c:v>
                </c:pt>
                <c:pt idx="163">
                  <c:v>74.69</c:v>
                </c:pt>
                <c:pt idx="164">
                  <c:v>75.793000000000006</c:v>
                </c:pt>
                <c:pt idx="165">
                  <c:v>74.293000000000006</c:v>
                </c:pt>
                <c:pt idx="166">
                  <c:v>75.828000000000003</c:v>
                </c:pt>
                <c:pt idx="167">
                  <c:v>74.361999999999995</c:v>
                </c:pt>
                <c:pt idx="168">
                  <c:v>75.569000000000003</c:v>
                </c:pt>
                <c:pt idx="169">
                  <c:v>75.724000000000004</c:v>
                </c:pt>
                <c:pt idx="170">
                  <c:v>76.793000000000006</c:v>
                </c:pt>
                <c:pt idx="171">
                  <c:v>74.775999999999996</c:v>
                </c:pt>
                <c:pt idx="172">
                  <c:v>74.552000000000007</c:v>
                </c:pt>
                <c:pt idx="173">
                  <c:v>76.655000000000001</c:v>
                </c:pt>
                <c:pt idx="174">
                  <c:v>75.585999999999999</c:v>
                </c:pt>
                <c:pt idx="175">
                  <c:v>76.344999999999999</c:v>
                </c:pt>
                <c:pt idx="176">
                  <c:v>73.241</c:v>
                </c:pt>
                <c:pt idx="177">
                  <c:v>74.638000000000005</c:v>
                </c:pt>
                <c:pt idx="178">
                  <c:v>73.775999999999996</c:v>
                </c:pt>
                <c:pt idx="179">
                  <c:v>72.741</c:v>
                </c:pt>
                <c:pt idx="180">
                  <c:v>74.516999999999996</c:v>
                </c:pt>
                <c:pt idx="181">
                  <c:v>71.741</c:v>
                </c:pt>
                <c:pt idx="182">
                  <c:v>76</c:v>
                </c:pt>
                <c:pt idx="183">
                  <c:v>72.879000000000005</c:v>
                </c:pt>
                <c:pt idx="184">
                  <c:v>73.379000000000005</c:v>
                </c:pt>
                <c:pt idx="185">
                  <c:v>71.844999999999999</c:v>
                </c:pt>
                <c:pt idx="186">
                  <c:v>76.102999999999994</c:v>
                </c:pt>
                <c:pt idx="187">
                  <c:v>73.602999999999994</c:v>
                </c:pt>
                <c:pt idx="188">
                  <c:v>73.620999999999995</c:v>
                </c:pt>
                <c:pt idx="189">
                  <c:v>75.016999999999996</c:v>
                </c:pt>
                <c:pt idx="190">
                  <c:v>77.034000000000006</c:v>
                </c:pt>
                <c:pt idx="191">
                  <c:v>73.947999999999993</c:v>
                </c:pt>
                <c:pt idx="192">
                  <c:v>74.069000000000003</c:v>
                </c:pt>
                <c:pt idx="193">
                  <c:v>73.947999999999993</c:v>
                </c:pt>
                <c:pt idx="194">
                  <c:v>72.414000000000001</c:v>
                </c:pt>
                <c:pt idx="195">
                  <c:v>75.724000000000004</c:v>
                </c:pt>
                <c:pt idx="196">
                  <c:v>72.638000000000005</c:v>
                </c:pt>
                <c:pt idx="197">
                  <c:v>72.775999999999996</c:v>
                </c:pt>
                <c:pt idx="198">
                  <c:v>74.759</c:v>
                </c:pt>
                <c:pt idx="199">
                  <c:v>74.775999999999996</c:v>
                </c:pt>
                <c:pt idx="200">
                  <c:v>71.361999999999995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91.530417542032851</c:v>
                </c:pt>
                <c:pt idx="4">
                  <c:v>91.76521850247569</c:v>
                </c:pt>
                <c:pt idx="5">
                  <c:v>91.998770884807314</c:v>
                </c:pt>
                <c:pt idx="6">
                  <c:v>92.230861229333527</c:v>
                </c:pt>
                <c:pt idx="7">
                  <c:v>92.461249723588551</c:v>
                </c:pt>
                <c:pt idx="8">
                  <c:v>92.689667829316136</c:v>
                </c:pt>
                <c:pt idx="9">
                  <c:v>92.915815843103402</c:v>
                </c:pt>
                <c:pt idx="10">
                  <c:v>93.139360424877168</c:v>
                </c:pt>
                <c:pt idx="11">
                  <c:v>93.359932138725995</c:v>
                </c:pt>
                <c:pt idx="12">
                  <c:v>93.577123062614319</c:v>
                </c:pt>
                <c:pt idx="13">
                  <c:v>93.790484538006766</c:v>
                </c:pt>
                <c:pt idx="14">
                  <c:v>93.999525148200561</c:v>
                </c:pt>
                <c:pt idx="15">
                  <c:v>94.203709037290523</c:v>
                </c:pt>
                <c:pt idx="16">
                  <c:v>94.402454714236029</c:v>
                </c:pt>
                <c:pt idx="17">
                  <c:v>94.595134536429256</c:v>
                </c:pt>
                <c:pt idx="18">
                  <c:v>94.78107514948141</c:v>
                </c:pt>
                <c:pt idx="19">
                  <c:v>94.959559301824342</c:v>
                </c:pt>
                <c:pt idx="20">
                  <c:v>95.129829701407701</c:v>
                </c:pt>
                <c:pt idx="21">
                  <c:v>95.291096015955404</c:v>
                </c:pt>
                <c:pt idx="22">
                  <c:v>95.442546863175622</c:v>
                </c:pt>
                <c:pt idx="23">
                  <c:v>95.583369882538136</c:v>
                </c:pt>
                <c:pt idx="24">
                  <c:v>95.712784996403514</c:v>
                </c:pt>
                <c:pt idx="25">
                  <c:v>95.83009911557096</c:v>
                </c:pt>
                <c:pt idx="26">
                  <c:v>95.934795259017875</c:v>
                </c:pt>
                <c:pt idx="27">
                  <c:v>96.026675797474454</c:v>
                </c:pt>
                <c:pt idx="28">
                  <c:v>96.106088653317528</c:v>
                </c:pt>
                <c:pt idx="29">
                  <c:v>96.174276839217072</c:v>
                </c:pt>
                <c:pt idx="30">
                  <c:v>96.233905102909404</c:v>
                </c:pt>
                <c:pt idx="31">
                  <c:v>96.289831015235677</c:v>
                </c:pt>
                <c:pt idx="32">
                  <c:v>96.350198420643011</c:v>
                </c:pt>
                <c:pt idx="33">
                  <c:v>96.427933687047684</c:v>
                </c:pt>
                <c:pt idx="34">
                  <c:v>96.542712569641282</c:v>
                </c:pt>
                <c:pt idx="35">
                  <c:v>96.723429128625355</c:v>
                </c:pt>
                <c:pt idx="36">
                  <c:v>97.011129169432252</c:v>
                </c:pt>
                <c:pt idx="37">
                  <c:v>97.462262373941002</c:v>
                </c:pt>
                <c:pt idx="38">
                  <c:v>98.151958401150878</c:v>
                </c:pt>
                <c:pt idx="39">
                  <c:v>99.176850926990255</c:v>
                </c:pt>
                <c:pt idx="40">
                  <c:v>100.65678114118839</c:v>
                </c:pt>
                <c:pt idx="41">
                  <c:v>102.73454502053426</c:v>
                </c:pt>
                <c:pt idx="42">
                  <c:v>105.57275700370656</c:v>
                </c:pt>
                <c:pt idx="43">
                  <c:v>109.34694462144013</c:v>
                </c:pt>
                <c:pt idx="44">
                  <c:v>114.23421882565471</c:v>
                </c:pt>
                <c:pt idx="45">
                  <c:v>120.39731849330363</c:v>
                </c:pt>
                <c:pt idx="46">
                  <c:v>127.96450309732462</c:v>
                </c:pt>
                <c:pt idx="47">
                  <c:v>137.00661112338503</c:v>
                </c:pt>
                <c:pt idx="48">
                  <c:v>147.5135012664328</c:v>
                </c:pt>
                <c:pt idx="49">
                  <c:v>159.3728848913114</c:v>
                </c:pt>
                <c:pt idx="50">
                  <c:v>172.35504184414395</c:v>
                </c:pt>
                <c:pt idx="51">
                  <c:v>186.1067377253718</c:v>
                </c:pt>
                <c:pt idx="52">
                  <c:v>200.15450954853799</c:v>
                </c:pt>
                <c:pt idx="53">
                  <c:v>213.89407420393891</c:v>
                </c:pt>
                <c:pt idx="54">
                  <c:v>226.4292004236722</c:v>
                </c:pt>
                <c:pt idx="55">
                  <c:v>235.87589178422874</c:v>
                </c:pt>
                <c:pt idx="56">
                  <c:v>238.01564413833316</c:v>
                </c:pt>
                <c:pt idx="57">
                  <c:v>226.42079235427713</c:v>
                </c:pt>
                <c:pt idx="58">
                  <c:v>197.78795738895366</c:v>
                </c:pt>
                <c:pt idx="59">
                  <c:v>159.09733668102922</c:v>
                </c:pt>
                <c:pt idx="60">
                  <c:v>124.78871637897177</c:v>
                </c:pt>
                <c:pt idx="61">
                  <c:v>104.29637564020847</c:v>
                </c:pt>
                <c:pt idx="62">
                  <c:v>96.44446962021388</c:v>
                </c:pt>
                <c:pt idx="63">
                  <c:v>95.473058125479909</c:v>
                </c:pt>
                <c:pt idx="64">
                  <c:v>97.376016296709068</c:v>
                </c:pt>
                <c:pt idx="65">
                  <c:v>100.78038004619044</c:v>
                </c:pt>
                <c:pt idx="66">
                  <c:v>105.54121312736991</c:v>
                </c:pt>
                <c:pt idx="67">
                  <c:v>111.80482480295233</c:v>
                </c:pt>
                <c:pt idx="68">
                  <c:v>119.69899144254542</c:v>
                </c:pt>
                <c:pt idx="69">
                  <c:v>129.23958604692851</c:v>
                </c:pt>
                <c:pt idx="70">
                  <c:v>140.27898393790915</c:v>
                </c:pt>
                <c:pt idx="71">
                  <c:v>152.45592102324886</c:v>
                </c:pt>
                <c:pt idx="72">
                  <c:v>165.1048346759388</c:v>
                </c:pt>
                <c:pt idx="73">
                  <c:v>177.03212377388917</c:v>
                </c:pt>
                <c:pt idx="74">
                  <c:v>186.12270950359741</c:v>
                </c:pt>
                <c:pt idx="75">
                  <c:v>189.1628501652728</c:v>
                </c:pt>
                <c:pt idx="76">
                  <c:v>182.83408856350908</c:v>
                </c:pt>
                <c:pt idx="77">
                  <c:v>166.23510800046881</c:v>
                </c:pt>
                <c:pt idx="78">
                  <c:v>142.96292785129899</c:v>
                </c:pt>
                <c:pt idx="79">
                  <c:v>119.80039671171946</c:v>
                </c:pt>
                <c:pt idx="80">
                  <c:v>102.43500889501233</c:v>
                </c:pt>
                <c:pt idx="81">
                  <c:v>92.416317261253596</c:v>
                </c:pt>
                <c:pt idx="82">
                  <c:v>87.896281184325446</c:v>
                </c:pt>
                <c:pt idx="83">
                  <c:v>86.243288603360483</c:v>
                </c:pt>
                <c:pt idx="84">
                  <c:v>85.687725610804875</c:v>
                </c:pt>
                <c:pt idx="85">
                  <c:v>85.448662891279554</c:v>
                </c:pt>
                <c:pt idx="86">
                  <c:v>85.280388984795422</c:v>
                </c:pt>
                <c:pt idx="87">
                  <c:v>85.125788238538391</c:v>
                </c:pt>
                <c:pt idx="88">
                  <c:v>84.974808217760838</c:v>
                </c:pt>
                <c:pt idx="89">
                  <c:v>84.826048073995167</c:v>
                </c:pt>
                <c:pt idx="90">
                  <c:v>84.679377321724473</c:v>
                </c:pt>
                <c:pt idx="91">
                  <c:v>84.535001704179749</c:v>
                </c:pt>
                <c:pt idx="92">
                  <c:v>84.393620989910602</c:v>
                </c:pt>
                <c:pt idx="93">
                  <c:v>84.256970316380617</c:v>
                </c:pt>
                <c:pt idx="94">
                  <c:v>84.12885154993478</c:v>
                </c:pt>
                <c:pt idx="95">
                  <c:v>84.016898685909567</c:v>
                </c:pt>
                <c:pt idx="96">
                  <c:v>83.935294805440165</c:v>
                </c:pt>
                <c:pt idx="97">
                  <c:v>83.908437616337324</c:v>
                </c:pt>
                <c:pt idx="98">
                  <c:v>83.975038242479826</c:v>
                </c:pt>
                <c:pt idx="99">
                  <c:v>84.191307532170356</c:v>
                </c:pt>
                <c:pt idx="100">
                  <c:v>84.630884053308023</c:v>
                </c:pt>
                <c:pt idx="101">
                  <c:v>85.378319057766902</c:v>
                </c:pt>
                <c:pt idx="102">
                  <c:v>86.512554076525262</c:v>
                </c:pt>
                <c:pt idx="103">
                  <c:v>88.076933383434422</c:v>
                </c:pt>
                <c:pt idx="104">
                  <c:v>90.033512981155766</c:v>
                </c:pt>
                <c:pt idx="105">
                  <c:v>92.205972166007498</c:v>
                </c:pt>
                <c:pt idx="106">
                  <c:v>94.235555221715771</c:v>
                </c:pt>
                <c:pt idx="107">
                  <c:v>95.605867750411761</c:v>
                </c:pt>
                <c:pt idx="108">
                  <c:v>95.796645092458135</c:v>
                </c:pt>
                <c:pt idx="109">
                  <c:v>94.546905708375988</c:v>
                </c:pt>
                <c:pt idx="110">
                  <c:v>92.067782311785919</c:v>
                </c:pt>
                <c:pt idx="111">
                  <c:v>89.003207020855285</c:v>
                </c:pt>
                <c:pt idx="112">
                  <c:v>86.114186019480812</c:v>
                </c:pt>
                <c:pt idx="113">
                  <c:v>83.913728328902309</c:v>
                </c:pt>
                <c:pt idx="114">
                  <c:v>82.516310804167716</c:v>
                </c:pt>
                <c:pt idx="115">
                  <c:v>81.747856034561181</c:v>
                </c:pt>
                <c:pt idx="116">
                  <c:v>81.352930513040207</c:v>
                </c:pt>
                <c:pt idx="117">
                  <c:v>81.133556816743905</c:v>
                </c:pt>
                <c:pt idx="118">
                  <c:v>80.980839948199346</c:v>
                </c:pt>
                <c:pt idx="119">
                  <c:v>80.848867156993251</c:v>
                </c:pt>
                <c:pt idx="120">
                  <c:v>80.722351865676202</c:v>
                </c:pt>
                <c:pt idx="121">
                  <c:v>80.59741011584633</c:v>
                </c:pt>
                <c:pt idx="122">
                  <c:v>80.474080905459942</c:v>
                </c:pt>
                <c:pt idx="123">
                  <c:v>80.355323245444453</c:v>
                </c:pt>
                <c:pt idx="124">
                  <c:v>80.250048865267303</c:v>
                </c:pt>
                <c:pt idx="125">
                  <c:v>80.180301037248753</c:v>
                </c:pt>
                <c:pt idx="126">
                  <c:v>80.192383204586434</c:v>
                </c:pt>
                <c:pt idx="127">
                  <c:v>80.367205684798222</c:v>
                </c:pt>
                <c:pt idx="128">
                  <c:v>80.817021533518854</c:v>
                </c:pt>
                <c:pt idx="129">
                  <c:v>81.650791605966205</c:v>
                </c:pt>
                <c:pt idx="130">
                  <c:v>82.901392848314359</c:v>
                </c:pt>
                <c:pt idx="131">
                  <c:v>84.441174681977671</c:v>
                </c:pt>
                <c:pt idx="132">
                  <c:v>85.94898897666674</c:v>
                </c:pt>
                <c:pt idx="133">
                  <c:v>86.988791653153811</c:v>
                </c:pt>
                <c:pt idx="134">
                  <c:v>87.192135462390539</c:v>
                </c:pt>
                <c:pt idx="135">
                  <c:v>86.444954956726079</c:v>
                </c:pt>
                <c:pt idx="136">
                  <c:v>84.951143599666054</c:v>
                </c:pt>
                <c:pt idx="137">
                  <c:v>83.125222737017751</c:v>
                </c:pt>
                <c:pt idx="138">
                  <c:v>81.390488745241669</c:v>
                </c:pt>
                <c:pt idx="139">
                  <c:v>80.015566524978951</c:v>
                </c:pt>
                <c:pt idx="140">
                  <c:v>79.070053712924093</c:v>
                </c:pt>
                <c:pt idx="141">
                  <c:v>78.482902900323168</c:v>
                </c:pt>
                <c:pt idx="142">
                  <c:v>78.13281440292576</c:v>
                </c:pt>
                <c:pt idx="143">
                  <c:v>77.912748011685139</c:v>
                </c:pt>
                <c:pt idx="144">
                  <c:v>77.753101771013448</c:v>
                </c:pt>
                <c:pt idx="145">
                  <c:v>77.617538707130663</c:v>
                </c:pt>
                <c:pt idx="146">
                  <c:v>77.490278392114291</c:v>
                </c:pt>
                <c:pt idx="147">
                  <c:v>77.365514088446787</c:v>
                </c:pt>
                <c:pt idx="148">
                  <c:v>77.241415500990996</c:v>
                </c:pt>
                <c:pt idx="149">
                  <c:v>77.117485027164875</c:v>
                </c:pt>
                <c:pt idx="150">
                  <c:v>76.993605480536147</c:v>
                </c:pt>
                <c:pt idx="151">
                  <c:v>76.869752901646734</c:v>
                </c:pt>
                <c:pt idx="152">
                  <c:v>76.74592300641622</c:v>
                </c:pt>
                <c:pt idx="153">
                  <c:v>76.622115043810027</c:v>
                </c:pt>
                <c:pt idx="154">
                  <c:v>76.498328743088862</c:v>
                </c:pt>
                <c:pt idx="155">
                  <c:v>76.374563817803917</c:v>
                </c:pt>
                <c:pt idx="156">
                  <c:v>76.25081990143137</c:v>
                </c:pt>
                <c:pt idx="157">
                  <c:v>76.12709654711179</c:v>
                </c:pt>
                <c:pt idx="158">
                  <c:v>76.003393236333764</c:v>
                </c:pt>
                <c:pt idx="159">
                  <c:v>75.879709389037842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91.530417542027976</c:v>
                </c:pt>
                <c:pt idx="4">
                  <c:v>91.765218502460868</c:v>
                </c:pt>
                <c:pt idx="5">
                  <c:v>91.998770884763204</c:v>
                </c:pt>
                <c:pt idx="6">
                  <c:v>92.230861229204876</c:v>
                </c:pt>
                <c:pt idx="7">
                  <c:v>92.461249723220789</c:v>
                </c:pt>
                <c:pt idx="8">
                  <c:v>92.689667828285849</c:v>
                </c:pt>
                <c:pt idx="9">
                  <c:v>92.915815840274618</c:v>
                </c:pt>
                <c:pt idx="10">
                  <c:v>93.139360417265408</c:v>
                </c:pt>
                <c:pt idx="11">
                  <c:v>93.359932118652821</c:v>
                </c:pt>
                <c:pt idx="12">
                  <c:v>93.577123010735264</c:v>
                </c:pt>
                <c:pt idx="13">
                  <c:v>93.790484406601379</c:v>
                </c:pt>
                <c:pt idx="14">
                  <c:v>93.999524822004034</c:v>
                </c:pt>
                <c:pt idx="15">
                  <c:v>94.203708243710864</c:v>
                </c:pt>
                <c:pt idx="16">
                  <c:v>94.402452822124332</c:v>
                </c:pt>
                <c:pt idx="17">
                  <c:v>94.595130115148919</c:v>
                </c:pt>
                <c:pt idx="18">
                  <c:v>94.781065024496712</c:v>
                </c:pt>
                <c:pt idx="19">
                  <c:v>94.959536577774188</c:v>
                </c:pt>
                <c:pt idx="20">
                  <c:v>95.129779718427969</c:v>
                </c:pt>
                <c:pt idx="21">
                  <c:v>95.290988269352269</c:v>
                </c:pt>
                <c:pt idx="22">
                  <c:v>95.442319232874951</c:v>
                </c:pt>
                <c:pt idx="23">
                  <c:v>95.582898578026416</c:v>
                </c:pt>
                <c:pt idx="24">
                  <c:v>95.711828643539505</c:v>
                </c:pt>
                <c:pt idx="25">
                  <c:v>95.828197250209172</c:v>
                </c:pt>
                <c:pt idx="26">
                  <c:v>95.931088567747437</c:v>
                </c:pt>
                <c:pt idx="27">
                  <c:v>96.019595718499062</c:v>
                </c:pt>
                <c:pt idx="28">
                  <c:v>96.092835023711217</c:v>
                </c:pt>
                <c:pt idx="29">
                  <c:v>96.149961709148073</c:v>
                </c:pt>
                <c:pt idx="30">
                  <c:v>96.190186788887956</c:v>
                </c:pt>
                <c:pt idx="31">
                  <c:v>96.212794743968459</c:v>
                </c:pt>
                <c:pt idx="32">
                  <c:v>96.217161512593819</c:v>
                </c:pt>
                <c:pt idx="33">
                  <c:v>96.202772218691933</c:v>
                </c:pt>
                <c:pt idx="34">
                  <c:v>96.169237994361552</c:v>
                </c:pt>
                <c:pt idx="35">
                  <c:v>96.116311207959384</c:v>
                </c:pt>
                <c:pt idx="36">
                  <c:v>96.043898401174701</c:v>
                </c:pt>
                <c:pt idx="37">
                  <c:v>95.952070271468187</c:v>
                </c:pt>
                <c:pt idx="38">
                  <c:v>95.841068113825074</c:v>
                </c:pt>
                <c:pt idx="39">
                  <c:v>95.711306257252858</c:v>
                </c:pt>
                <c:pt idx="40">
                  <c:v>95.563370191969895</c:v>
                </c:pt>
                <c:pt idx="41">
                  <c:v>95.398010273721667</c:v>
                </c:pt>
                <c:pt idx="42">
                  <c:v>95.21613109946216</c:v>
                </c:pt>
                <c:pt idx="43">
                  <c:v>95.018776858615269</c:v>
                </c:pt>
                <c:pt idx="44">
                  <c:v>94.807113160250637</c:v>
                </c:pt>
                <c:pt idx="45">
                  <c:v>94.582406003564387</c:v>
                </c:pt>
                <c:pt idx="46">
                  <c:v>94.345998684411114</c:v>
                </c:pt>
                <c:pt idx="47">
                  <c:v>94.099287505577692</c:v>
                </c:pt>
                <c:pt idx="48">
                  <c:v>93.843697179133059</c:v>
                </c:pt>
                <c:pt idx="49">
                  <c:v>93.580656776676022</c:v>
                </c:pt>
                <c:pt idx="50">
                  <c:v>93.311577003411657</c:v>
                </c:pt>
                <c:pt idx="51">
                  <c:v>93.037829454158654</c:v>
                </c:pt>
                <c:pt idx="52">
                  <c:v>92.760728365431717</c:v>
                </c:pt>
                <c:pt idx="53">
                  <c:v>92.48151522036261</c:v>
                </c:pt>
                <c:pt idx="54">
                  <c:v>92.201346404662573</c:v>
                </c:pt>
                <c:pt idx="55">
                  <c:v>91.921283962742308</c:v>
                </c:pt>
                <c:pt idx="56">
                  <c:v>91.642289371789161</c:v>
                </c:pt>
                <c:pt idx="57">
                  <c:v>91.365220143626075</c:v>
                </c:pt>
                <c:pt idx="58">
                  <c:v>91.090828982373509</c:v>
                </c:pt>
                <c:pt idx="59">
                  <c:v>90.819765170678153</c:v>
                </c:pt>
                <c:pt idx="60">
                  <c:v>90.552577826943121</c:v>
                </c:pt>
                <c:pt idx="61">
                  <c:v>90.289720667556651</c:v>
                </c:pt>
                <c:pt idx="62">
                  <c:v>90.031557917674164</c:v>
                </c:pt>
                <c:pt idx="63">
                  <c:v>89.778371037425131</c:v>
                </c:pt>
                <c:pt idx="64">
                  <c:v>89.530365963324485</c:v>
                </c:pt>
                <c:pt idx="65">
                  <c:v>89.287680603369438</c:v>
                </c:pt>
                <c:pt idx="66">
                  <c:v>89.050392365551261</c:v>
                </c:pt>
                <c:pt idx="67">
                  <c:v>88.818525540711093</c:v>
                </c:pt>
                <c:pt idx="68">
                  <c:v>88.592058399865635</c:v>
                </c:pt>
                <c:pt idx="69">
                  <c:v>88.370929901989726</c:v>
                </c:pt>
                <c:pt idx="70">
                  <c:v>88.15504593995027</c:v>
                </c:pt>
                <c:pt idx="71">
                  <c:v>87.944285079469182</c:v>
                </c:pt>
                <c:pt idx="72">
                  <c:v>87.738503768601092</c:v>
                </c:pt>
                <c:pt idx="73">
                  <c:v>87.537541013448404</c:v>
                </c:pt>
                <c:pt idx="74">
                  <c:v>87.341222530056612</c:v>
                </c:pt>
                <c:pt idx="75">
                  <c:v>87.149364393088831</c:v>
                </c:pt>
                <c:pt idx="76">
                  <c:v>86.961776209464915</c:v>
                </c:pt>
                <c:pt idx="77">
                  <c:v>86.778263850162119</c:v>
                </c:pt>
                <c:pt idx="78">
                  <c:v>86.598631776283199</c:v>
                </c:pt>
                <c:pt idx="79">
                  <c:v>86.422684996735356</c:v>
                </c:pt>
                <c:pt idx="80">
                  <c:v>86.250230694812274</c:v>
                </c:pt>
                <c:pt idx="81">
                  <c:v>86.081079559957359</c:v>
                </c:pt>
                <c:pt idx="82">
                  <c:v>85.915046859286988</c:v>
                </c:pt>
                <c:pt idx="83">
                  <c:v>85.75195328129071</c:v>
                </c:pt>
                <c:pt idx="84">
                  <c:v>85.591625581685335</c:v>
                </c:pt>
                <c:pt idx="85">
                  <c:v>85.433897058818602</c:v>
                </c:pt>
                <c:pt idx="86">
                  <c:v>85.278607883406494</c:v>
                </c:pt>
                <c:pt idx="87">
                  <c:v>85.125605304825768</c:v>
                </c:pt>
                <c:pt idx="88">
                  <c:v>84.974743753721967</c:v>
                </c:pt>
                <c:pt idx="89">
                  <c:v>84.825884858378515</c:v>
                </c:pt>
                <c:pt idx="90">
                  <c:v>84.678897390140094</c:v>
                </c:pt>
                <c:pt idx="91">
                  <c:v>84.533657151211102</c:v>
                </c:pt>
                <c:pt idx="92">
                  <c:v>84.390046816359259</c:v>
                </c:pt>
                <c:pt idx="93">
                  <c:v>84.247955738441902</c:v>
                </c:pt>
                <c:pt idx="94">
                  <c:v>84.10727972623576</c:v>
                </c:pt>
                <c:pt idx="95">
                  <c:v>83.967920801774824</c:v>
                </c:pt>
                <c:pt idx="96">
                  <c:v>83.829786943278606</c:v>
                </c:pt>
                <c:pt idx="97">
                  <c:v>83.692791818772008</c:v>
                </c:pt>
                <c:pt idx="98">
                  <c:v>83.556854514641728</c:v>
                </c:pt>
                <c:pt idx="99">
                  <c:v>83.421899262636927</c:v>
                </c:pt>
                <c:pt idx="100">
                  <c:v>83.287855168185871</c:v>
                </c:pt>
                <c:pt idx="101">
                  <c:v>83.154655942358033</c:v>
                </c:pt>
                <c:pt idx="102">
                  <c:v>83.022239639341336</c:v>
                </c:pt>
                <c:pt idx="103">
                  <c:v>82.890548400916728</c:v>
                </c:pt>
                <c:pt idx="104">
                  <c:v>82.759528209089112</c:v>
                </c:pt>
                <c:pt idx="105">
                  <c:v>82.629128647767004</c:v>
                </c:pt>
                <c:pt idx="106">
                  <c:v>82.499302674165591</c:v>
                </c:pt>
                <c:pt idx="107">
                  <c:v>82.370006400432189</c:v>
                </c:pt>
                <c:pt idx="108">
                  <c:v>82.241198885854942</c:v>
                </c:pt>
                <c:pt idx="109">
                  <c:v>82.112841939907128</c:v>
                </c:pt>
                <c:pt idx="110">
                  <c:v>81.98489993629768</c:v>
                </c:pt>
                <c:pt idx="111">
                  <c:v>81.857339638136267</c:v>
                </c:pt>
                <c:pt idx="112">
                  <c:v>81.730130034274254</c:v>
                </c:pt>
                <c:pt idx="113">
                  <c:v>81.603242186846643</c:v>
                </c:pt>
                <c:pt idx="114">
                  <c:v>81.476649090008422</c:v>
                </c:pt>
                <c:pt idx="115">
                  <c:v>81.350325539826059</c:v>
                </c:pt>
                <c:pt idx="116">
                  <c:v>81.224248015247653</c:v>
                </c:pt>
                <c:pt idx="117">
                  <c:v>81.098394570026926</c:v>
                </c:pt>
                <c:pt idx="118">
                  <c:v>80.972744735412334</c:v>
                </c:pt>
                <c:pt idx="119">
                  <c:v>80.847279433330087</c:v>
                </c:pt>
                <c:pt idx="120">
                  <c:v>80.721980899685008</c:v>
                </c:pt>
                <c:pt idx="121">
                  <c:v>80.59683261727649</c:v>
                </c:pt>
                <c:pt idx="122">
                  <c:v>80.47181925767805</c:v>
                </c:pt>
                <c:pt idx="123">
                  <c:v>80.346926631263329</c:v>
                </c:pt>
                <c:pt idx="124">
                  <c:v>80.222141644386255</c:v>
                </c:pt>
                <c:pt idx="125">
                  <c:v>80.097452262547435</c:v>
                </c:pt>
                <c:pt idx="126">
                  <c:v>79.97284747821702</c:v>
                </c:pt>
                <c:pt idx="127">
                  <c:v>79.848317281851067</c:v>
                </c:pt>
                <c:pt idx="128">
                  <c:v>79.723852634550042</c:v>
                </c:pt>
                <c:pt idx="129">
                  <c:v>79.599445440779959</c:v>
                </c:pt>
                <c:pt idx="130">
                  <c:v>79.475088519621892</c:v>
                </c:pt>
                <c:pt idx="131">
                  <c:v>79.350775573142599</c:v>
                </c:pt>
                <c:pt idx="132">
                  <c:v>79.226501150689529</c:v>
                </c:pt>
                <c:pt idx="133">
                  <c:v>79.102260608202414</c:v>
                </c:pt>
                <c:pt idx="134">
                  <c:v>78.97805006198675</c:v>
                </c:pt>
                <c:pt idx="135">
                  <c:v>78.853866336791441</c:v>
                </c:pt>
                <c:pt idx="136">
                  <c:v>78.729706908445763</c:v>
                </c:pt>
                <c:pt idx="137">
                  <c:v>78.605569841710803</c:v>
                </c:pt>
                <c:pt idx="138">
                  <c:v>78.481453724355902</c:v>
                </c:pt>
                <c:pt idx="139">
                  <c:v>78.357357598755982</c:v>
                </c:pt>
                <c:pt idx="140">
                  <c:v>78.233280892499849</c:v>
                </c:pt>
                <c:pt idx="141">
                  <c:v>78.109223349590636</c:v>
                </c:pt>
                <c:pt idx="142">
                  <c:v>77.985184963805182</c:v>
                </c:pt>
                <c:pt idx="143">
                  <c:v>77.861165915668082</c:v>
                </c:pt>
                <c:pt idx="144">
                  <c:v>77.737166514300355</c:v>
                </c:pt>
                <c:pt idx="145">
                  <c:v>77.613187145147663</c:v>
                </c:pt>
                <c:pt idx="146">
                  <c:v>77.489228224299396</c:v>
                </c:pt>
                <c:pt idx="147">
                  <c:v>77.365290159804118</c:v>
                </c:pt>
                <c:pt idx="148">
                  <c:v>77.241373320091768</c:v>
                </c:pt>
                <c:pt idx="149">
                  <c:v>77.117478009345035</c:v>
                </c:pt>
                <c:pt idx="150">
                  <c:v>76.993604449437512</c:v>
                </c:pt>
                <c:pt idx="151">
                  <c:v>76.869752767880314</c:v>
                </c:pt>
                <c:pt idx="152">
                  <c:v>76.745922991095284</c:v>
                </c:pt>
                <c:pt idx="153">
                  <c:v>76.622115042260987</c:v>
                </c:pt>
                <c:pt idx="154">
                  <c:v>76.498328742950619</c:v>
                </c:pt>
                <c:pt idx="155">
                  <c:v>76.374563817793032</c:v>
                </c:pt>
                <c:pt idx="156">
                  <c:v>76.250819901430617</c:v>
                </c:pt>
                <c:pt idx="157">
                  <c:v>76.127096547111748</c:v>
                </c:pt>
                <c:pt idx="158">
                  <c:v>76.003393236333764</c:v>
                </c:pt>
                <c:pt idx="159">
                  <c:v>75.879709389037842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95.869</c:v>
                </c:pt>
                <c:pt idx="1">
                  <c:v>96.623000000000005</c:v>
                </c:pt>
                <c:pt idx="2">
                  <c:v>94.18</c:v>
                </c:pt>
                <c:pt idx="3">
                  <c:v>96.459000000000003</c:v>
                </c:pt>
                <c:pt idx="4">
                  <c:v>94.918000000000006</c:v>
                </c:pt>
                <c:pt idx="5">
                  <c:v>95.787000000000006</c:v>
                </c:pt>
                <c:pt idx="6">
                  <c:v>96.918000000000006</c:v>
                </c:pt>
                <c:pt idx="7">
                  <c:v>96.361000000000004</c:v>
                </c:pt>
                <c:pt idx="8">
                  <c:v>94.59</c:v>
                </c:pt>
                <c:pt idx="9">
                  <c:v>96.164000000000001</c:v>
                </c:pt>
                <c:pt idx="10">
                  <c:v>94.016000000000005</c:v>
                </c:pt>
                <c:pt idx="11">
                  <c:v>96.197000000000003</c:v>
                </c:pt>
                <c:pt idx="12">
                  <c:v>96.638999999999996</c:v>
                </c:pt>
                <c:pt idx="13">
                  <c:v>94.376999999999995</c:v>
                </c:pt>
                <c:pt idx="14">
                  <c:v>96.474999999999994</c:v>
                </c:pt>
                <c:pt idx="15">
                  <c:v>94.525000000000006</c:v>
                </c:pt>
                <c:pt idx="16">
                  <c:v>93.525000000000006</c:v>
                </c:pt>
                <c:pt idx="17">
                  <c:v>95.787000000000006</c:v>
                </c:pt>
                <c:pt idx="18">
                  <c:v>97.393000000000001</c:v>
                </c:pt>
                <c:pt idx="19">
                  <c:v>96.197000000000003</c:v>
                </c:pt>
                <c:pt idx="20">
                  <c:v>97</c:v>
                </c:pt>
                <c:pt idx="21">
                  <c:v>96.311000000000007</c:v>
                </c:pt>
                <c:pt idx="22">
                  <c:v>95</c:v>
                </c:pt>
                <c:pt idx="23">
                  <c:v>94.197000000000003</c:v>
                </c:pt>
                <c:pt idx="24">
                  <c:v>96.131</c:v>
                </c:pt>
                <c:pt idx="25">
                  <c:v>95.474999999999994</c:v>
                </c:pt>
                <c:pt idx="26">
                  <c:v>96.835999999999999</c:v>
                </c:pt>
                <c:pt idx="27">
                  <c:v>95.492000000000004</c:v>
                </c:pt>
                <c:pt idx="28">
                  <c:v>97.656000000000006</c:v>
                </c:pt>
                <c:pt idx="29">
                  <c:v>96.671999999999997</c:v>
                </c:pt>
                <c:pt idx="30">
                  <c:v>98.738</c:v>
                </c:pt>
                <c:pt idx="31">
                  <c:v>95.328000000000003</c:v>
                </c:pt>
                <c:pt idx="32">
                  <c:v>97.492000000000004</c:v>
                </c:pt>
                <c:pt idx="33">
                  <c:v>97.525000000000006</c:v>
                </c:pt>
                <c:pt idx="34">
                  <c:v>99.18</c:v>
                </c:pt>
                <c:pt idx="35">
                  <c:v>97.656000000000006</c:v>
                </c:pt>
                <c:pt idx="36">
                  <c:v>97.623000000000005</c:v>
                </c:pt>
                <c:pt idx="37">
                  <c:v>100.95099999999999</c:v>
                </c:pt>
                <c:pt idx="38">
                  <c:v>100.95099999999999</c:v>
                </c:pt>
                <c:pt idx="39">
                  <c:v>101.68899999999999</c:v>
                </c:pt>
                <c:pt idx="40">
                  <c:v>102.377</c:v>
                </c:pt>
                <c:pt idx="41">
                  <c:v>100.95099999999999</c:v>
                </c:pt>
                <c:pt idx="42">
                  <c:v>106.557</c:v>
                </c:pt>
                <c:pt idx="43">
                  <c:v>108.08199999999999</c:v>
                </c:pt>
                <c:pt idx="44">
                  <c:v>109.82</c:v>
                </c:pt>
                <c:pt idx="45">
                  <c:v>113.41</c:v>
                </c:pt>
                <c:pt idx="46">
                  <c:v>120.361</c:v>
                </c:pt>
                <c:pt idx="47">
                  <c:v>127.426</c:v>
                </c:pt>
                <c:pt idx="48">
                  <c:v>137.70500000000001</c:v>
                </c:pt>
                <c:pt idx="49">
                  <c:v>151.803</c:v>
                </c:pt>
                <c:pt idx="50">
                  <c:v>168.65600000000001</c:v>
                </c:pt>
                <c:pt idx="51">
                  <c:v>187.65600000000001</c:v>
                </c:pt>
                <c:pt idx="52">
                  <c:v>200.88499999999999</c:v>
                </c:pt>
                <c:pt idx="53">
                  <c:v>213.672</c:v>
                </c:pt>
                <c:pt idx="54">
                  <c:v>221.77</c:v>
                </c:pt>
                <c:pt idx="55">
                  <c:v>227.459</c:v>
                </c:pt>
                <c:pt idx="56">
                  <c:v>227.31100000000001</c:v>
                </c:pt>
                <c:pt idx="57">
                  <c:v>222.869</c:v>
                </c:pt>
                <c:pt idx="58">
                  <c:v>208.738</c:v>
                </c:pt>
                <c:pt idx="59">
                  <c:v>179.34399999999999</c:v>
                </c:pt>
                <c:pt idx="60">
                  <c:v>132.65600000000001</c:v>
                </c:pt>
                <c:pt idx="61">
                  <c:v>104.098</c:v>
                </c:pt>
                <c:pt idx="62">
                  <c:v>97.343999999999994</c:v>
                </c:pt>
                <c:pt idx="63">
                  <c:v>97.540999999999997</c:v>
                </c:pt>
                <c:pt idx="64">
                  <c:v>96.966999999999999</c:v>
                </c:pt>
                <c:pt idx="65">
                  <c:v>98.18</c:v>
                </c:pt>
                <c:pt idx="66">
                  <c:v>99.902000000000001</c:v>
                </c:pt>
                <c:pt idx="67">
                  <c:v>105.508</c:v>
                </c:pt>
                <c:pt idx="68">
                  <c:v>110.852</c:v>
                </c:pt>
                <c:pt idx="69">
                  <c:v>124.01600000000001</c:v>
                </c:pt>
                <c:pt idx="70">
                  <c:v>137.52500000000001</c:v>
                </c:pt>
                <c:pt idx="71">
                  <c:v>150.22999999999999</c:v>
                </c:pt>
                <c:pt idx="72">
                  <c:v>161.31100000000001</c:v>
                </c:pt>
                <c:pt idx="73">
                  <c:v>173.541</c:v>
                </c:pt>
                <c:pt idx="74">
                  <c:v>183.03299999999999</c:v>
                </c:pt>
                <c:pt idx="75">
                  <c:v>186.96700000000001</c:v>
                </c:pt>
                <c:pt idx="76">
                  <c:v>182.34399999999999</c:v>
                </c:pt>
                <c:pt idx="77">
                  <c:v>175.459</c:v>
                </c:pt>
                <c:pt idx="78">
                  <c:v>152.393</c:v>
                </c:pt>
                <c:pt idx="79">
                  <c:v>118.393</c:v>
                </c:pt>
                <c:pt idx="80">
                  <c:v>94.835999999999999</c:v>
                </c:pt>
                <c:pt idx="81">
                  <c:v>88.393000000000001</c:v>
                </c:pt>
                <c:pt idx="82">
                  <c:v>87.41</c:v>
                </c:pt>
                <c:pt idx="83">
                  <c:v>85.688999999999993</c:v>
                </c:pt>
                <c:pt idx="84">
                  <c:v>87.474999999999994</c:v>
                </c:pt>
                <c:pt idx="85">
                  <c:v>85.835999999999999</c:v>
                </c:pt>
                <c:pt idx="86">
                  <c:v>86.033000000000001</c:v>
                </c:pt>
                <c:pt idx="87">
                  <c:v>86.18</c:v>
                </c:pt>
                <c:pt idx="88">
                  <c:v>83.671999999999997</c:v>
                </c:pt>
                <c:pt idx="89">
                  <c:v>84.918000000000006</c:v>
                </c:pt>
                <c:pt idx="90">
                  <c:v>86.212999999999994</c:v>
                </c:pt>
                <c:pt idx="91">
                  <c:v>85.081999999999994</c:v>
                </c:pt>
                <c:pt idx="92">
                  <c:v>85.671999999999997</c:v>
                </c:pt>
                <c:pt idx="93">
                  <c:v>85.18</c:v>
                </c:pt>
                <c:pt idx="94">
                  <c:v>82.869</c:v>
                </c:pt>
                <c:pt idx="95">
                  <c:v>84.573999999999998</c:v>
                </c:pt>
                <c:pt idx="96">
                  <c:v>83.474999999999994</c:v>
                </c:pt>
                <c:pt idx="97">
                  <c:v>85.835999999999999</c:v>
                </c:pt>
                <c:pt idx="98">
                  <c:v>81.738</c:v>
                </c:pt>
                <c:pt idx="99">
                  <c:v>83.918000000000006</c:v>
                </c:pt>
                <c:pt idx="100">
                  <c:v>86.492000000000004</c:v>
                </c:pt>
                <c:pt idx="101">
                  <c:v>85.245999999999995</c:v>
                </c:pt>
                <c:pt idx="102">
                  <c:v>88.671999999999997</c:v>
                </c:pt>
                <c:pt idx="103">
                  <c:v>89.066000000000003</c:v>
                </c:pt>
                <c:pt idx="104">
                  <c:v>93.623000000000005</c:v>
                </c:pt>
                <c:pt idx="105">
                  <c:v>96.82</c:v>
                </c:pt>
                <c:pt idx="106">
                  <c:v>97.656000000000006</c:v>
                </c:pt>
                <c:pt idx="107">
                  <c:v>100.705</c:v>
                </c:pt>
                <c:pt idx="108">
                  <c:v>97.245999999999995</c:v>
                </c:pt>
                <c:pt idx="109">
                  <c:v>95.704999999999998</c:v>
                </c:pt>
                <c:pt idx="110">
                  <c:v>93.41</c:v>
                </c:pt>
                <c:pt idx="111">
                  <c:v>91.311000000000007</c:v>
                </c:pt>
                <c:pt idx="112">
                  <c:v>85.802999999999997</c:v>
                </c:pt>
                <c:pt idx="113">
                  <c:v>83.688999999999993</c:v>
                </c:pt>
                <c:pt idx="114">
                  <c:v>80.459000000000003</c:v>
                </c:pt>
                <c:pt idx="115">
                  <c:v>79.950999999999993</c:v>
                </c:pt>
                <c:pt idx="116">
                  <c:v>82.343999999999994</c:v>
                </c:pt>
                <c:pt idx="117">
                  <c:v>81.426000000000002</c:v>
                </c:pt>
                <c:pt idx="118">
                  <c:v>82.081999999999994</c:v>
                </c:pt>
                <c:pt idx="119">
                  <c:v>81.885000000000005</c:v>
                </c:pt>
                <c:pt idx="120">
                  <c:v>80.311000000000007</c:v>
                </c:pt>
                <c:pt idx="121">
                  <c:v>79.77</c:v>
                </c:pt>
                <c:pt idx="122">
                  <c:v>81.393000000000001</c:v>
                </c:pt>
                <c:pt idx="123">
                  <c:v>79.606999999999999</c:v>
                </c:pt>
                <c:pt idx="124">
                  <c:v>81.688999999999993</c:v>
                </c:pt>
                <c:pt idx="125">
                  <c:v>77.688999999999993</c:v>
                </c:pt>
                <c:pt idx="126">
                  <c:v>80.311000000000007</c:v>
                </c:pt>
                <c:pt idx="127">
                  <c:v>82.23</c:v>
                </c:pt>
                <c:pt idx="128">
                  <c:v>83.704999999999998</c:v>
                </c:pt>
                <c:pt idx="129">
                  <c:v>85.869</c:v>
                </c:pt>
                <c:pt idx="130">
                  <c:v>85.459000000000003</c:v>
                </c:pt>
                <c:pt idx="131">
                  <c:v>90.066000000000003</c:v>
                </c:pt>
                <c:pt idx="132">
                  <c:v>90.393000000000001</c:v>
                </c:pt>
                <c:pt idx="133">
                  <c:v>90.721000000000004</c:v>
                </c:pt>
                <c:pt idx="134">
                  <c:v>87.59</c:v>
                </c:pt>
                <c:pt idx="135">
                  <c:v>85.507999999999996</c:v>
                </c:pt>
                <c:pt idx="136">
                  <c:v>81.492000000000004</c:v>
                </c:pt>
                <c:pt idx="137">
                  <c:v>80.787000000000006</c:v>
                </c:pt>
                <c:pt idx="138">
                  <c:v>82.656000000000006</c:v>
                </c:pt>
                <c:pt idx="139">
                  <c:v>80.245999999999995</c:v>
                </c:pt>
                <c:pt idx="140">
                  <c:v>78.442999999999998</c:v>
                </c:pt>
                <c:pt idx="141">
                  <c:v>79.049000000000007</c:v>
                </c:pt>
                <c:pt idx="142">
                  <c:v>78.245999999999995</c:v>
                </c:pt>
                <c:pt idx="143">
                  <c:v>78.033000000000001</c:v>
                </c:pt>
                <c:pt idx="144">
                  <c:v>81.033000000000001</c:v>
                </c:pt>
                <c:pt idx="145">
                  <c:v>77.950999999999993</c:v>
                </c:pt>
                <c:pt idx="146">
                  <c:v>76.704999999999998</c:v>
                </c:pt>
                <c:pt idx="147">
                  <c:v>79.492000000000004</c:v>
                </c:pt>
                <c:pt idx="148">
                  <c:v>76.311000000000007</c:v>
                </c:pt>
                <c:pt idx="149">
                  <c:v>78.492000000000004</c:v>
                </c:pt>
                <c:pt idx="150">
                  <c:v>77.77</c:v>
                </c:pt>
                <c:pt idx="151">
                  <c:v>77.164000000000001</c:v>
                </c:pt>
                <c:pt idx="152">
                  <c:v>76.950999999999993</c:v>
                </c:pt>
                <c:pt idx="153">
                  <c:v>77.131</c:v>
                </c:pt>
                <c:pt idx="154">
                  <c:v>76.77</c:v>
                </c:pt>
                <c:pt idx="155">
                  <c:v>76.557000000000002</c:v>
                </c:pt>
                <c:pt idx="156">
                  <c:v>76.131</c:v>
                </c:pt>
                <c:pt idx="157">
                  <c:v>76.361000000000004</c:v>
                </c:pt>
                <c:pt idx="158">
                  <c:v>76.459000000000003</c:v>
                </c:pt>
                <c:pt idx="159">
                  <c:v>76.59</c:v>
                </c:pt>
                <c:pt idx="160">
                  <c:v>76.278999999999996</c:v>
                </c:pt>
                <c:pt idx="161">
                  <c:v>77.754000000000005</c:v>
                </c:pt>
                <c:pt idx="162">
                  <c:v>76.59</c:v>
                </c:pt>
                <c:pt idx="163">
                  <c:v>78.540999999999997</c:v>
                </c:pt>
                <c:pt idx="164">
                  <c:v>77.016000000000005</c:v>
                </c:pt>
                <c:pt idx="165">
                  <c:v>75.983999999999995</c:v>
                </c:pt>
                <c:pt idx="166">
                  <c:v>76.197000000000003</c:v>
                </c:pt>
                <c:pt idx="167">
                  <c:v>76.328000000000003</c:v>
                </c:pt>
                <c:pt idx="168">
                  <c:v>76.507999999999996</c:v>
                </c:pt>
                <c:pt idx="169">
                  <c:v>75.540999999999997</c:v>
                </c:pt>
                <c:pt idx="170">
                  <c:v>78.459000000000003</c:v>
                </c:pt>
                <c:pt idx="171">
                  <c:v>76.131</c:v>
                </c:pt>
                <c:pt idx="172">
                  <c:v>76.540999999999997</c:v>
                </c:pt>
                <c:pt idx="173">
                  <c:v>76.114999999999995</c:v>
                </c:pt>
                <c:pt idx="174">
                  <c:v>75.393000000000001</c:v>
                </c:pt>
                <c:pt idx="175">
                  <c:v>74.983999999999995</c:v>
                </c:pt>
                <c:pt idx="176">
                  <c:v>75.066000000000003</c:v>
                </c:pt>
                <c:pt idx="177">
                  <c:v>74.442999999999998</c:v>
                </c:pt>
                <c:pt idx="178">
                  <c:v>77.983999999999995</c:v>
                </c:pt>
                <c:pt idx="179">
                  <c:v>76.049000000000007</c:v>
                </c:pt>
                <c:pt idx="180">
                  <c:v>74.328000000000003</c:v>
                </c:pt>
                <c:pt idx="181">
                  <c:v>74.852000000000004</c:v>
                </c:pt>
                <c:pt idx="182">
                  <c:v>74.197000000000003</c:v>
                </c:pt>
                <c:pt idx="183">
                  <c:v>73.902000000000001</c:v>
                </c:pt>
                <c:pt idx="184">
                  <c:v>75.328000000000003</c:v>
                </c:pt>
                <c:pt idx="185">
                  <c:v>75.147999999999996</c:v>
                </c:pt>
                <c:pt idx="186">
                  <c:v>73.787000000000006</c:v>
                </c:pt>
                <c:pt idx="187">
                  <c:v>75.59</c:v>
                </c:pt>
                <c:pt idx="188">
                  <c:v>76.426000000000002</c:v>
                </c:pt>
                <c:pt idx="189">
                  <c:v>72.918000000000006</c:v>
                </c:pt>
                <c:pt idx="190">
                  <c:v>74.393000000000001</c:v>
                </c:pt>
                <c:pt idx="191">
                  <c:v>74.738</c:v>
                </c:pt>
                <c:pt idx="192">
                  <c:v>73.507999999999996</c:v>
                </c:pt>
                <c:pt idx="193">
                  <c:v>75.754000000000005</c:v>
                </c:pt>
                <c:pt idx="194">
                  <c:v>74.442999999999998</c:v>
                </c:pt>
                <c:pt idx="195">
                  <c:v>75.066000000000003</c:v>
                </c:pt>
                <c:pt idx="196">
                  <c:v>74.787000000000006</c:v>
                </c:pt>
                <c:pt idx="197">
                  <c:v>75.819999999999993</c:v>
                </c:pt>
                <c:pt idx="198">
                  <c:v>74.180000000000007</c:v>
                </c:pt>
                <c:pt idx="199">
                  <c:v>74.623000000000005</c:v>
                </c:pt>
                <c:pt idx="200">
                  <c:v>72.902000000000001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94.408616954554276</c:v>
                </c:pt>
                <c:pt idx="5">
                  <c:v>94.5430715074977</c:v>
                </c:pt>
                <c:pt idx="6">
                  <c:v>94.676540336631518</c:v>
                </c:pt>
                <c:pt idx="7">
                  <c:v>94.808854023904644</c:v>
                </c:pt>
                <c:pt idx="8">
                  <c:v>94.9398223080441</c:v>
                </c:pt>
                <c:pt idx="9">
                  <c:v>95.069232240530738</c:v>
                </c:pt>
                <c:pt idx="10">
                  <c:v>95.196846300074171</c:v>
                </c:pt>
                <c:pt idx="11">
                  <c:v>95.322400494958941</c:v>
                </c:pt>
                <c:pt idx="12">
                  <c:v>95.44560249112655</c:v>
                </c:pt>
                <c:pt idx="13">
                  <c:v>95.566129813989789</c:v>
                </c:pt>
                <c:pt idx="14">
                  <c:v>95.683628184358483</c:v>
                </c:pt>
                <c:pt idx="15">
                  <c:v>95.797710064768296</c:v>
                </c:pt>
                <c:pt idx="16">
                  <c:v>95.907953514587788</c:v>
                </c:pt>
                <c:pt idx="17">
                  <c:v>96.0139014858416</c:v>
                </c:pt>
                <c:pt idx="18">
                  <c:v>96.115061747046013</c:v>
                </c:pt>
                <c:pt idx="19">
                  <c:v>96.210907718784085</c:v>
                </c:pt>
                <c:pt idx="20">
                  <c:v>96.300880676882826</c:v>
                </c:pt>
                <c:pt idx="21">
                  <c:v>96.384394086597695</c:v>
                </c:pt>
                <c:pt idx="22">
                  <c:v>96.460841372709467</c:v>
                </c:pt>
                <c:pt idx="23">
                  <c:v>96.529609361044081</c:v>
                </c:pt>
                <c:pt idx="24">
                  <c:v>96.590101178329817</c:v>
                </c:pt>
                <c:pt idx="25">
                  <c:v>96.641774894642097</c:v>
                </c:pt>
                <c:pt idx="26">
                  <c:v>96.68420805812066</c:v>
                </c:pt>
                <c:pt idx="27">
                  <c:v>96.717203997382668</c:v>
                </c:pt>
                <c:pt idx="28">
                  <c:v>96.740963833198919</c:v>
                </c:pt>
                <c:pt idx="29">
                  <c:v>96.756358848663453</c:v>
                </c:pt>
                <c:pt idx="30">
                  <c:v>96.765351059633318</c:v>
                </c:pt>
                <c:pt idx="31">
                  <c:v>96.77162448900738</c:v>
                </c:pt>
                <c:pt idx="32">
                  <c:v>96.781503408465881</c:v>
                </c:pt>
                <c:pt idx="33">
                  <c:v>96.805242442420052</c:v>
                </c:pt>
                <c:pt idx="34">
                  <c:v>96.858770517966704</c:v>
                </c:pt>
                <c:pt idx="35">
                  <c:v>96.965947698167568</c:v>
                </c:pt>
                <c:pt idx="36">
                  <c:v>97.161341243680539</c:v>
                </c:pt>
                <c:pt idx="37">
                  <c:v>97.49343580204166</c:v>
                </c:pt>
                <c:pt idx="38">
                  <c:v>98.028057232605491</c:v>
                </c:pt>
                <c:pt idx="39">
                  <c:v>98.851612969169793</c:v>
                </c:pt>
                <c:pt idx="40">
                  <c:v>100.07354906043574</c:v>
                </c:pt>
                <c:pt idx="41">
                  <c:v>101.82722593197074</c:v>
                </c:pt>
                <c:pt idx="42">
                  <c:v>104.26826880465791</c:v>
                </c:pt>
                <c:pt idx="43">
                  <c:v>107.56941463366012</c:v>
                </c:pt>
                <c:pt idx="44">
                  <c:v>111.91101860637451</c:v>
                </c:pt>
                <c:pt idx="45">
                  <c:v>117.46675067211267</c:v>
                </c:pt>
                <c:pt idx="46">
                  <c:v>124.38462594427759</c:v>
                </c:pt>
                <c:pt idx="47">
                  <c:v>132.76434171488529</c:v>
                </c:pt>
                <c:pt idx="48">
                  <c:v>142.63284539145252</c:v>
                </c:pt>
                <c:pt idx="49">
                  <c:v>153.92097660676433</c:v>
                </c:pt>
                <c:pt idx="50">
                  <c:v>166.44470477341858</c:v>
                </c:pt>
                <c:pt idx="51">
                  <c:v>179.89455474154946</c:v>
                </c:pt>
                <c:pt idx="52">
                  <c:v>193.83428100149754</c:v>
                </c:pt>
                <c:pt idx="53">
                  <c:v>207.69146584491673</c:v>
                </c:pt>
                <c:pt idx="54">
                  <c:v>220.63790051898198</c:v>
                </c:pt>
                <c:pt idx="55">
                  <c:v>231.06893827355358</c:v>
                </c:pt>
                <c:pt idx="56">
                  <c:v>235.51813732345457</c:v>
                </c:pt>
                <c:pt idx="57">
                  <c:v>228.3741424698762</c:v>
                </c:pt>
                <c:pt idx="58">
                  <c:v>205.45796927339597</c:v>
                </c:pt>
                <c:pt idx="59">
                  <c:v>170.44313655962603</c:v>
                </c:pt>
                <c:pt idx="60">
                  <c:v>135.29219874382761</c:v>
                </c:pt>
                <c:pt idx="61">
                  <c:v>110.96669508437604</c:v>
                </c:pt>
                <c:pt idx="62">
                  <c:v>99.57388862162307</c:v>
                </c:pt>
                <c:pt idx="63">
                  <c:v>96.73551584303911</c:v>
                </c:pt>
                <c:pt idx="64">
                  <c:v>97.911845868925127</c:v>
                </c:pt>
                <c:pt idx="65">
                  <c:v>100.95478590600422</c:v>
                </c:pt>
                <c:pt idx="66">
                  <c:v>105.35428791972865</c:v>
                </c:pt>
                <c:pt idx="67">
                  <c:v>111.15252546064481</c:v>
                </c:pt>
                <c:pt idx="68">
                  <c:v>118.45693761820526</c:v>
                </c:pt>
                <c:pt idx="69">
                  <c:v>127.2912988080634</c:v>
                </c:pt>
                <c:pt idx="70">
                  <c:v>137.53929203207866</c:v>
                </c:pt>
                <c:pt idx="71">
                  <c:v>148.90518579813818</c:v>
                </c:pt>
                <c:pt idx="72">
                  <c:v>160.85634025426276</c:v>
                </c:pt>
                <c:pt idx="73">
                  <c:v>172.4658146158248</c:v>
                </c:pt>
                <c:pt idx="74">
                  <c:v>182.0509798347465</c:v>
                </c:pt>
                <c:pt idx="75">
                  <c:v>186.78805981275315</c:v>
                </c:pt>
                <c:pt idx="76">
                  <c:v>183.17867535149614</c:v>
                </c:pt>
                <c:pt idx="77">
                  <c:v>169.26351459879487</c:v>
                </c:pt>
                <c:pt idx="78">
                  <c:v>147.35392629851802</c:v>
                </c:pt>
                <c:pt idx="79">
                  <c:v>123.87354461568587</c:v>
                </c:pt>
                <c:pt idx="80">
                  <c:v>105.29475564502829</c:v>
                </c:pt>
                <c:pt idx="81">
                  <c:v>94.156205643905196</c:v>
                </c:pt>
                <c:pt idx="82">
                  <c:v>89.011765538000489</c:v>
                </c:pt>
                <c:pt idx="83">
                  <c:v>87.11882161043367</c:v>
                </c:pt>
                <c:pt idx="84">
                  <c:v>86.493605129646568</c:v>
                </c:pt>
                <c:pt idx="85">
                  <c:v>86.234162038128616</c:v>
                </c:pt>
                <c:pt idx="86">
                  <c:v>86.054836638627179</c:v>
                </c:pt>
                <c:pt idx="87">
                  <c:v>85.889996054187478</c:v>
                </c:pt>
                <c:pt idx="88">
                  <c:v>85.72845070721128</c:v>
                </c:pt>
                <c:pt idx="89">
                  <c:v>85.568797197419755</c:v>
                </c:pt>
                <c:pt idx="90">
                  <c:v>85.411090407433349</c:v>
                </c:pt>
                <c:pt idx="91">
                  <c:v>85.25592510666543</c:v>
                </c:pt>
                <c:pt idx="92">
                  <c:v>85.104800687782401</c:v>
                </c:pt>
                <c:pt idx="93">
                  <c:v>84.961030109489968</c:v>
                </c:pt>
                <c:pt idx="94">
                  <c:v>84.831348348989252</c:v>
                </c:pt>
                <c:pt idx="95">
                  <c:v>84.728473855564431</c:v>
                </c:pt>
                <c:pt idx="96">
                  <c:v>84.674740248882657</c:v>
                </c:pt>
                <c:pt idx="97">
                  <c:v>84.70650990049738</c:v>
                </c:pt>
                <c:pt idx="98">
                  <c:v>84.878342432369735</c:v>
                </c:pt>
                <c:pt idx="99">
                  <c:v>85.264888520788745</c:v>
                </c:pt>
                <c:pt idx="100">
                  <c:v>85.957482149471431</c:v>
                </c:pt>
                <c:pt idx="101">
                  <c:v>87.051772976739741</c:v>
                </c:pt>
                <c:pt idx="102">
                  <c:v>88.622621988209218</c:v>
                </c:pt>
                <c:pt idx="103">
                  <c:v>90.68295068033737</c:v>
                </c:pt>
                <c:pt idx="104">
                  <c:v>93.126288255450191</c:v>
                </c:pt>
                <c:pt idx="105">
                  <c:v>95.665306729775963</c:v>
                </c:pt>
                <c:pt idx="106">
                  <c:v>97.807293956088031</c:v>
                </c:pt>
                <c:pt idx="107">
                  <c:v>98.935650612190685</c:v>
                </c:pt>
                <c:pt idx="108">
                  <c:v>98.538815120004088</c:v>
                </c:pt>
                <c:pt idx="109">
                  <c:v>96.505963086131928</c:v>
                </c:pt>
                <c:pt idx="110">
                  <c:v>93.277451549305169</c:v>
                </c:pt>
                <c:pt idx="111">
                  <c:v>89.679015497993618</c:v>
                </c:pt>
                <c:pt idx="112">
                  <c:v>86.518396363369874</c:v>
                </c:pt>
                <c:pt idx="113">
                  <c:v>84.237670898306192</c:v>
                </c:pt>
                <c:pt idx="114">
                  <c:v>82.84661226784435</c:v>
                </c:pt>
                <c:pt idx="115">
                  <c:v>82.099248190949353</c:v>
                </c:pt>
                <c:pt idx="116">
                  <c:v>81.713652683222548</c:v>
                </c:pt>
                <c:pt idx="117">
                  <c:v>81.49130861015972</c:v>
                </c:pt>
                <c:pt idx="118">
                  <c:v>81.329312071646854</c:v>
                </c:pt>
                <c:pt idx="119">
                  <c:v>81.186360125375955</c:v>
                </c:pt>
                <c:pt idx="120">
                  <c:v>81.050378952951419</c:v>
                </c:pt>
                <c:pt idx="121">
                  <c:v>80.922384887068816</c:v>
                </c:pt>
                <c:pt idx="122">
                  <c:v>80.814177810653149</c:v>
                </c:pt>
                <c:pt idx="123">
                  <c:v>80.755464556622172</c:v>
                </c:pt>
                <c:pt idx="124">
                  <c:v>80.806733007016931</c:v>
                </c:pt>
                <c:pt idx="125">
                  <c:v>81.07025419556247</c:v>
                </c:pt>
                <c:pt idx="126">
                  <c:v>81.683231430257209</c:v>
                </c:pt>
                <c:pt idx="127">
                  <c:v>82.7731191719718</c:v>
                </c:pt>
                <c:pt idx="128">
                  <c:v>84.369890412336559</c:v>
                </c:pt>
                <c:pt idx="129">
                  <c:v>86.30882418185216</c:v>
                </c:pt>
                <c:pt idx="130">
                  <c:v>88.196913964185612</c:v>
                </c:pt>
                <c:pt idx="131">
                  <c:v>89.509045552948649</c:v>
                </c:pt>
                <c:pt idx="132">
                  <c:v>89.802072292852188</c:v>
                </c:pt>
                <c:pt idx="133">
                  <c:v>88.932742941965131</c:v>
                </c:pt>
                <c:pt idx="134">
                  <c:v>87.135022379337656</c:v>
                </c:pt>
                <c:pt idx="135">
                  <c:v>84.900547275253274</c:v>
                </c:pt>
                <c:pt idx="136">
                  <c:v>82.744875781102891</c:v>
                </c:pt>
                <c:pt idx="137">
                  <c:v>81.010023225128947</c:v>
                </c:pt>
                <c:pt idx="138">
                  <c:v>79.801044475040442</c:v>
                </c:pt>
                <c:pt idx="139">
                  <c:v>79.045966621714641</c:v>
                </c:pt>
                <c:pt idx="140">
                  <c:v>78.601228965877809</c:v>
                </c:pt>
                <c:pt idx="141">
                  <c:v>78.332776561041655</c:v>
                </c:pt>
                <c:pt idx="142">
                  <c:v>78.149421636898111</c:v>
                </c:pt>
                <c:pt idx="143">
                  <c:v>78.001422106719559</c:v>
                </c:pt>
                <c:pt idx="144">
                  <c:v>77.866164728637443</c:v>
                </c:pt>
                <c:pt idx="145">
                  <c:v>77.734907037624154</c:v>
                </c:pt>
                <c:pt idx="146">
                  <c:v>77.604734990846211</c:v>
                </c:pt>
                <c:pt idx="147">
                  <c:v>77.474798075127097</c:v>
                </c:pt>
                <c:pt idx="148">
                  <c:v>77.344870913445774</c:v>
                </c:pt>
                <c:pt idx="149">
                  <c:v>77.214892584952594</c:v>
                </c:pt>
                <c:pt idx="150">
                  <c:v>77.084841007608134</c:v>
                </c:pt>
                <c:pt idx="151">
                  <c:v>76.954703442734413</c:v>
                </c:pt>
                <c:pt idx="152">
                  <c:v>76.824470425226252</c:v>
                </c:pt>
                <c:pt idx="153">
                  <c:v>76.694134581716867</c:v>
                </c:pt>
                <c:pt idx="154">
                  <c:v>76.563690320832222</c:v>
                </c:pt>
                <c:pt idx="155">
                  <c:v>76.433133652791867</c:v>
                </c:pt>
                <c:pt idx="156">
                  <c:v>76.302462023372286</c:v>
                </c:pt>
                <c:pt idx="157">
                  <c:v>76.171674150061477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94.408616954548648</c:v>
                </c:pt>
                <c:pt idx="5">
                  <c:v>94.543071507480448</c:v>
                </c:pt>
                <c:pt idx="6">
                  <c:v>94.676540336579777</c:v>
                </c:pt>
                <c:pt idx="7">
                  <c:v>94.808854023752588</c:v>
                </c:pt>
                <c:pt idx="8">
                  <c:v>94.939822307606349</c:v>
                </c:pt>
                <c:pt idx="9">
                  <c:v>95.069232239296113</c:v>
                </c:pt>
                <c:pt idx="10">
                  <c:v>95.19684629666304</c:v>
                </c:pt>
                <c:pt idx="11">
                  <c:v>95.32240048572622</c:v>
                </c:pt>
                <c:pt idx="12">
                  <c:v>95.44560246664571</c:v>
                </c:pt>
                <c:pt idx="13">
                  <c:v>95.566129750399924</c:v>
                </c:pt>
                <c:pt idx="14">
                  <c:v>95.683628022544923</c:v>
                </c:pt>
                <c:pt idx="15">
                  <c:v>95.797709661395004</c:v>
                </c:pt>
                <c:pt idx="16">
                  <c:v>95.907952529523314</c:v>
                </c:pt>
                <c:pt idx="17">
                  <c:v>96.01389912923301</c:v>
                </c:pt>
                <c:pt idx="18">
                  <c:v>96.115056224039733</c:v>
                </c:pt>
                <c:pt idx="19">
                  <c:v>96.210895038502571</c:v>
                </c:pt>
                <c:pt idx="20">
                  <c:v>96.300852157013367</c:v>
                </c:pt>
                <c:pt idx="21">
                  <c:v>96.384331247281523</c:v>
                </c:pt>
                <c:pt idx="22">
                  <c:v>96.460705734937733</c:v>
                </c:pt>
                <c:pt idx="23">
                  <c:v>96.529322550494285</c:v>
                </c:pt>
                <c:pt idx="24">
                  <c:v>96.589507057366319</c:v>
                </c:pt>
                <c:pt idx="25">
                  <c:v>96.640569248361757</c:v>
                </c:pt>
                <c:pt idx="26">
                  <c:v>96.681811266797837</c:v>
                </c:pt>
                <c:pt idx="27">
                  <c:v>96.712536266422816</c:v>
                </c:pt>
                <c:pt idx="28">
                  <c:v>96.732058571477907</c:v>
                </c:pt>
                <c:pt idx="29">
                  <c:v>96.739715035249105</c:v>
                </c:pt>
                <c:pt idx="30">
                  <c:v>96.734877424137224</c:v>
                </c:pt>
                <c:pt idx="31">
                  <c:v>96.716965577625047</c:v>
                </c:pt>
                <c:pt idx="32">
                  <c:v>96.685461016824604</c:v>
                </c:pt>
                <c:pt idx="33">
                  <c:v>96.639920600975998</c:v>
                </c:pt>
                <c:pt idx="34">
                  <c:v>96.579989768649469</c:v>
                </c:pt>
                <c:pt idx="35">
                  <c:v>96.505414855189727</c:v>
                </c:pt>
                <c:pt idx="36">
                  <c:v>96.41605395659758</c:v>
                </c:pt>
                <c:pt idx="37">
                  <c:v>96.311885818012641</c:v>
                </c:pt>
                <c:pt idx="38">
                  <c:v>96.193016265860663</c:v>
                </c:pt>
                <c:pt idx="39">
                  <c:v>96.059681777614443</c:v>
                </c:pt>
                <c:pt idx="40">
                  <c:v>95.91224988998502</c:v>
                </c:pt>
                <c:pt idx="41">
                  <c:v>95.751216279949531</c:v>
                </c:pt>
                <c:pt idx="42">
                  <c:v>95.577198505055762</c:v>
                </c:pt>
                <c:pt idx="43">
                  <c:v>95.390926549286064</c:v>
                </c:pt>
                <c:pt idx="44">
                  <c:v>95.193230476444441</c:v>
                </c:pt>
                <c:pt idx="45">
                  <c:v>94.985025632537671</c:v>
                </c:pt>
                <c:pt idx="46">
                  <c:v>94.767295951217733</c:v>
                </c:pt>
                <c:pt idx="47">
                  <c:v>94.541075993797051</c:v>
                </c:pt>
                <c:pt idx="48">
                  <c:v>94.30743239275084</c:v>
                </c:pt>
                <c:pt idx="49">
                  <c:v>94.067445363888282</c:v>
                </c:pt>
                <c:pt idx="50">
                  <c:v>93.822190910128583</c:v>
                </c:pt>
                <c:pt idx="51">
                  <c:v>93.572724264871283</c:v>
                </c:pt>
                <c:pt idx="52">
                  <c:v>93.320065023439923</c:v>
                </c:pt>
                <c:pt idx="53">
                  <c:v>93.065184296382284</c:v>
                </c:pt>
                <c:pt idx="54">
                  <c:v>92.80899409808471</c:v>
                </c:pt>
                <c:pt idx="55">
                  <c:v>92.552339066954076</c:v>
                </c:pt>
                <c:pt idx="56">
                  <c:v>92.295990506583038</c:v>
                </c:pt>
                <c:pt idx="57">
                  <c:v>92.040642646132639</c:v>
                </c:pt>
                <c:pt idx="58">
                  <c:v>91.786910945839793</c:v>
                </c:pt>
                <c:pt idx="59">
                  <c:v>91.535332221299498</c:v>
                </c:pt>
                <c:pt idx="60">
                  <c:v>91.286366327498627</c:v>
                </c:pt>
                <c:pt idx="61">
                  <c:v>91.040399128710604</c:v>
                </c:pt>
                <c:pt idx="62">
                  <c:v>90.797746480651568</c:v>
                </c:pt>
                <c:pt idx="63">
                  <c:v>90.558658963651467</c:v>
                </c:pt>
                <c:pt idx="64">
                  <c:v>90.323327126814746</c:v>
                </c:pt>
                <c:pt idx="65">
                  <c:v>90.091887030203608</c:v>
                </c:pt>
                <c:pt idx="66">
                  <c:v>89.864425902305328</c:v>
                </c:pt>
                <c:pt idx="67">
                  <c:v>89.640987761223414</c:v>
                </c:pt>
                <c:pt idx="68">
                  <c:v>89.421578878442347</c:v>
                </c:pt>
                <c:pt idx="69">
                  <c:v>89.206172992409151</c:v>
                </c:pt>
                <c:pt idx="70">
                  <c:v>88.994716204741593</c:v>
                </c:pt>
                <c:pt idx="71">
                  <c:v>88.787131514162397</c:v>
                </c:pt>
                <c:pt idx="72">
                  <c:v>88.583322962112049</c:v>
                </c:pt>
                <c:pt idx="73">
                  <c:v>88.383179379468658</c:v>
                </c:pt>
                <c:pt idx="74">
                  <c:v>88.186577736110237</c:v>
                </c:pt>
                <c:pt idx="75">
                  <c:v>87.993386104502122</c:v>
                </c:pt>
                <c:pt idx="76">
                  <c:v>87.803466255430266</c:v>
                </c:pt>
                <c:pt idx="77">
                  <c:v>87.616675908811089</c:v>
                </c:pt>
                <c:pt idx="78">
                  <c:v>87.432870665546744</c:v>
                </c:pt>
                <c:pt idx="79">
                  <c:v>87.251905648008986</c:v>
                </c:pt>
                <c:pt idx="80">
                  <c:v>87.073636877227429</c:v>
                </c:pt>
                <c:pt idx="81">
                  <c:v>86.897922414497529</c:v>
                </c:pt>
                <c:pt idx="82">
                  <c:v>86.72462329413797</c:v>
                </c:pt>
                <c:pt idx="83">
                  <c:v>86.553604272704163</c:v>
                </c:pt>
                <c:pt idx="84">
                  <c:v>86.384734418258901</c:v>
                </c:pt>
                <c:pt idx="85">
                  <c:v>86.217887561431155</c:v>
                </c:pt>
                <c:pt idx="86">
                  <c:v>86.052942628057622</c:v>
                </c:pt>
                <c:pt idx="87">
                  <c:v>85.889783871264896</c:v>
                </c:pt>
                <c:pt idx="88">
                  <c:v>85.728301018967073</c:v>
                </c:pt>
                <c:pt idx="89">
                  <c:v>85.56838935095773</c:v>
                </c:pt>
                <c:pt idx="90">
                  <c:v>85.409949718090076</c:v>
                </c:pt>
                <c:pt idx="91">
                  <c:v>85.252888514475998</c:v>
                </c:pt>
                <c:pt idx="92">
                  <c:v>85.097117612201231</c:v>
                </c:pt>
                <c:pt idx="93">
                  <c:v>84.942554266745645</c:v>
                </c:pt>
                <c:pt idx="94">
                  <c:v>84.789121000114648</c:v>
                </c:pt>
                <c:pt idx="95">
                  <c:v>84.636745467617203</c:v>
                </c:pt>
                <c:pt idx="96">
                  <c:v>84.485360313263229</c:v>
                </c:pt>
                <c:pt idx="97">
                  <c:v>84.334903017882354</c:v>
                </c:pt>
                <c:pt idx="98">
                  <c:v>84.185315743281279</c:v>
                </c:pt>
                <c:pt idx="99">
                  <c:v>84.036545175041041</c:v>
                </c:pt>
                <c:pt idx="100">
                  <c:v>83.888542365902268</c:v>
                </c:pt>
                <c:pt idx="101">
                  <c:v>83.741262581081699</c:v>
                </c:pt>
                <c:pt idx="102">
                  <c:v>83.594665146300116</c:v>
                </c:pt>
                <c:pt idx="103">
                  <c:v>83.448713298770386</c:v>
                </c:pt>
                <c:pt idx="104">
                  <c:v>83.303374040890048</c:v>
                </c:pt>
                <c:pt idx="105">
                  <c:v>83.158617995900727</c:v>
                </c:pt>
                <c:pt idx="106">
                  <c:v>83.014419264315464</c:v>
                </c:pt>
                <c:pt idx="107">
                  <c:v>82.870755279479212</c:v>
                </c:pt>
                <c:pt idx="108">
                  <c:v>82.727606660218498</c:v>
                </c:pt>
                <c:pt idx="109">
                  <c:v>82.584957058170829</c:v>
                </c:pt>
                <c:pt idx="110">
                  <c:v>82.442792997071223</c:v>
                </c:pt>
                <c:pt idx="111">
                  <c:v>82.301103701036936</c:v>
                </c:pt>
                <c:pt idx="112">
                  <c:v>82.159880908755923</c:v>
                </c:pt>
                <c:pt idx="113">
                  <c:v>82.019118670477724</c:v>
                </c:pt>
                <c:pt idx="114">
                  <c:v>81.878813124861765</c:v>
                </c:pt>
                <c:pt idx="115">
                  <c:v>81.738962253088189</c:v>
                </c:pt>
                <c:pt idx="116">
                  <c:v>81.599565608213581</c:v>
                </c:pt>
                <c:pt idx="117">
                  <c:v>81.460624018581058</c:v>
                </c:pt>
                <c:pt idx="118">
                  <c:v>81.322139265186379</c:v>
                </c:pt>
                <c:pt idx="119">
                  <c:v>81.184113734257892</c:v>
                </c:pt>
                <c:pt idx="120">
                  <c:v>81.046550047901007</c:v>
                </c:pt>
                <c:pt idx="121">
                  <c:v>80.909450677441512</c:v>
                </c:pt>
                <c:pt idx="122">
                  <c:v>80.772817545993547</c:v>
                </c:pt>
                <c:pt idx="123">
                  <c:v>80.636651628667764</c:v>
                </c:pt>
                <c:pt idx="124">
                  <c:v>80.500952560584906</c:v>
                </c:pt>
                <c:pt idx="125">
                  <c:v>80.365718264313713</c:v>
                </c:pt>
                <c:pt idx="126">
                  <c:v>80.230944609340057</c:v>
                </c:pt>
                <c:pt idx="127">
                  <c:v>80.096625116543237</c:v>
                </c:pt>
                <c:pt idx="128">
                  <c:v>79.962750720272723</c:v>
                </c:pt>
                <c:pt idx="129">
                  <c:v>79.829309599403459</c:v>
                </c:pt>
                <c:pt idx="130">
                  <c:v>79.696287086683512</c:v>
                </c:pt>
                <c:pt idx="131">
                  <c:v>79.563665662836158</c:v>
                </c:pt>
                <c:pt idx="132">
                  <c:v>79.431425038381079</c:v>
                </c:pt>
                <c:pt idx="133">
                  <c:v>79.299542322217093</c:v>
                </c:pt>
                <c:pt idx="134">
                  <c:v>79.167992271935063</c:v>
                </c:pt>
                <c:pt idx="135">
                  <c:v>79.036747616913658</c:v>
                </c:pt>
                <c:pt idx="136">
                  <c:v>78.905779441797762</c:v>
                </c:pt>
                <c:pt idx="137">
                  <c:v>78.775057615238666</c:v>
                </c:pt>
                <c:pt idx="138">
                  <c:v>78.644551246989522</c:v>
                </c:pt>
                <c:pt idx="139">
                  <c:v>78.514229155717175</c:v>
                </c:pt>
                <c:pt idx="140">
                  <c:v>78.384060330223789</c:v>
                </c:pt>
                <c:pt idx="141">
                  <c:v>78.254014368092797</c:v>
                </c:pt>
                <c:pt idx="142">
                  <c:v>78.124061877919956</c:v>
                </c:pt>
                <c:pt idx="143">
                  <c:v>77.994174834042724</c:v>
                </c:pt>
                <c:pt idx="144">
                  <c:v>77.864326875788223</c:v>
                </c:pt>
                <c:pt idx="145">
                  <c:v>77.734493546471384</c:v>
                </c:pt>
                <c:pt idx="146">
                  <c:v>77.604652470461787</c:v>
                </c:pt>
                <c:pt idx="147">
                  <c:v>77.474783469412841</c:v>
                </c:pt>
                <c:pt idx="148">
                  <c:v>77.344868621079044</c:v>
                </c:pt>
                <c:pt idx="149">
                  <c:v>77.214892265957531</c:v>
                </c:pt>
                <c:pt idx="150">
                  <c:v>77.084840968256174</c:v>
                </c:pt>
                <c:pt idx="151">
                  <c:v>76.954703438431324</c:v>
                </c:pt>
                <c:pt idx="152">
                  <c:v>76.824470424809206</c:v>
                </c:pt>
                <c:pt idx="153">
                  <c:v>76.694134581681041</c:v>
                </c:pt>
                <c:pt idx="154">
                  <c:v>76.563690320829494</c:v>
                </c:pt>
                <c:pt idx="155">
                  <c:v>76.433133652791682</c:v>
                </c:pt>
                <c:pt idx="156">
                  <c:v>76.302462023372271</c:v>
                </c:pt>
                <c:pt idx="157">
                  <c:v>76.171674150061477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97.097999999999999</c:v>
                </c:pt>
                <c:pt idx="1">
                  <c:v>96.426000000000002</c:v>
                </c:pt>
                <c:pt idx="2">
                  <c:v>96.59</c:v>
                </c:pt>
                <c:pt idx="3">
                  <c:v>96.704999999999998</c:v>
                </c:pt>
                <c:pt idx="4">
                  <c:v>95.376999999999995</c:v>
                </c:pt>
                <c:pt idx="5">
                  <c:v>94.114999999999995</c:v>
                </c:pt>
                <c:pt idx="6">
                  <c:v>94.754000000000005</c:v>
                </c:pt>
                <c:pt idx="7">
                  <c:v>95.474999999999994</c:v>
                </c:pt>
                <c:pt idx="8">
                  <c:v>96.278999999999996</c:v>
                </c:pt>
                <c:pt idx="9">
                  <c:v>97.147999999999996</c:v>
                </c:pt>
                <c:pt idx="10">
                  <c:v>95.77</c:v>
                </c:pt>
                <c:pt idx="11">
                  <c:v>95.066000000000003</c:v>
                </c:pt>
                <c:pt idx="12">
                  <c:v>95</c:v>
                </c:pt>
                <c:pt idx="13">
                  <c:v>96.492000000000004</c:v>
                </c:pt>
                <c:pt idx="14">
                  <c:v>95.23</c:v>
                </c:pt>
                <c:pt idx="15">
                  <c:v>94.41</c:v>
                </c:pt>
                <c:pt idx="16">
                  <c:v>94.82</c:v>
                </c:pt>
                <c:pt idx="17">
                  <c:v>96.966999999999999</c:v>
                </c:pt>
                <c:pt idx="18">
                  <c:v>97.361000000000004</c:v>
                </c:pt>
                <c:pt idx="19">
                  <c:v>95.474999999999994</c:v>
                </c:pt>
                <c:pt idx="20">
                  <c:v>97.721000000000004</c:v>
                </c:pt>
                <c:pt idx="21">
                  <c:v>95.311000000000007</c:v>
                </c:pt>
                <c:pt idx="22">
                  <c:v>95.361000000000004</c:v>
                </c:pt>
                <c:pt idx="23">
                  <c:v>96.131</c:v>
                </c:pt>
                <c:pt idx="24">
                  <c:v>94.933999999999997</c:v>
                </c:pt>
                <c:pt idx="25">
                  <c:v>95</c:v>
                </c:pt>
                <c:pt idx="26">
                  <c:v>97.41</c:v>
                </c:pt>
                <c:pt idx="27">
                  <c:v>97.393000000000001</c:v>
                </c:pt>
                <c:pt idx="28">
                  <c:v>98.885000000000005</c:v>
                </c:pt>
                <c:pt idx="29">
                  <c:v>97.623000000000005</c:v>
                </c:pt>
                <c:pt idx="30">
                  <c:v>99.573999999999998</c:v>
                </c:pt>
                <c:pt idx="31">
                  <c:v>99.950999999999993</c:v>
                </c:pt>
                <c:pt idx="32">
                  <c:v>98.114999999999995</c:v>
                </c:pt>
                <c:pt idx="33">
                  <c:v>100.098</c:v>
                </c:pt>
                <c:pt idx="34">
                  <c:v>100.31100000000001</c:v>
                </c:pt>
                <c:pt idx="35">
                  <c:v>100.65600000000001</c:v>
                </c:pt>
                <c:pt idx="36">
                  <c:v>102.607</c:v>
                </c:pt>
                <c:pt idx="37">
                  <c:v>103.197</c:v>
                </c:pt>
                <c:pt idx="38">
                  <c:v>103.18</c:v>
                </c:pt>
                <c:pt idx="39">
                  <c:v>106.033</c:v>
                </c:pt>
                <c:pt idx="40">
                  <c:v>105.443</c:v>
                </c:pt>
                <c:pt idx="41">
                  <c:v>109.033</c:v>
                </c:pt>
                <c:pt idx="42">
                  <c:v>110.08199999999999</c:v>
                </c:pt>
                <c:pt idx="43">
                  <c:v>112.852</c:v>
                </c:pt>
                <c:pt idx="44">
                  <c:v>115.164</c:v>
                </c:pt>
                <c:pt idx="45">
                  <c:v>118.52500000000001</c:v>
                </c:pt>
                <c:pt idx="46">
                  <c:v>126.639</c:v>
                </c:pt>
                <c:pt idx="47">
                  <c:v>134.29499999999999</c:v>
                </c:pt>
                <c:pt idx="48">
                  <c:v>144.50800000000001</c:v>
                </c:pt>
                <c:pt idx="49">
                  <c:v>157.95099999999999</c:v>
                </c:pt>
                <c:pt idx="50">
                  <c:v>172.62299999999999</c:v>
                </c:pt>
                <c:pt idx="51">
                  <c:v>188.01599999999999</c:v>
                </c:pt>
                <c:pt idx="52">
                  <c:v>200.75399999999999</c:v>
                </c:pt>
                <c:pt idx="53">
                  <c:v>209.852</c:v>
                </c:pt>
                <c:pt idx="54">
                  <c:v>216.23</c:v>
                </c:pt>
                <c:pt idx="55">
                  <c:v>219.03299999999999</c:v>
                </c:pt>
                <c:pt idx="56">
                  <c:v>218.59</c:v>
                </c:pt>
                <c:pt idx="57">
                  <c:v>214.24600000000001</c:v>
                </c:pt>
                <c:pt idx="58">
                  <c:v>203.88499999999999</c:v>
                </c:pt>
                <c:pt idx="59">
                  <c:v>187.04900000000001</c:v>
                </c:pt>
                <c:pt idx="60">
                  <c:v>152.70500000000001</c:v>
                </c:pt>
                <c:pt idx="61">
                  <c:v>117.18</c:v>
                </c:pt>
                <c:pt idx="62">
                  <c:v>98.474999999999994</c:v>
                </c:pt>
                <c:pt idx="63">
                  <c:v>97.623000000000005</c:v>
                </c:pt>
                <c:pt idx="64">
                  <c:v>97.459000000000003</c:v>
                </c:pt>
                <c:pt idx="65">
                  <c:v>99.557000000000002</c:v>
                </c:pt>
                <c:pt idx="66">
                  <c:v>101.934</c:v>
                </c:pt>
                <c:pt idx="67">
                  <c:v>106.672</c:v>
                </c:pt>
                <c:pt idx="68">
                  <c:v>112</c:v>
                </c:pt>
                <c:pt idx="69">
                  <c:v>123.04900000000001</c:v>
                </c:pt>
                <c:pt idx="70">
                  <c:v>132.83600000000001</c:v>
                </c:pt>
                <c:pt idx="71">
                  <c:v>148.36099999999999</c:v>
                </c:pt>
                <c:pt idx="72">
                  <c:v>156.31100000000001</c:v>
                </c:pt>
                <c:pt idx="73">
                  <c:v>166.44300000000001</c:v>
                </c:pt>
                <c:pt idx="74">
                  <c:v>173.721</c:v>
                </c:pt>
                <c:pt idx="75">
                  <c:v>176.83600000000001</c:v>
                </c:pt>
                <c:pt idx="76">
                  <c:v>177.279</c:v>
                </c:pt>
                <c:pt idx="77">
                  <c:v>172.03299999999999</c:v>
                </c:pt>
                <c:pt idx="78">
                  <c:v>162.98400000000001</c:v>
                </c:pt>
                <c:pt idx="79">
                  <c:v>142.18</c:v>
                </c:pt>
                <c:pt idx="80">
                  <c:v>112.492</c:v>
                </c:pt>
                <c:pt idx="81">
                  <c:v>93.983999999999995</c:v>
                </c:pt>
                <c:pt idx="82">
                  <c:v>86.966999999999999</c:v>
                </c:pt>
                <c:pt idx="83">
                  <c:v>85.852000000000004</c:v>
                </c:pt>
                <c:pt idx="84">
                  <c:v>86.23</c:v>
                </c:pt>
                <c:pt idx="85">
                  <c:v>85.41</c:v>
                </c:pt>
                <c:pt idx="86">
                  <c:v>85.197000000000003</c:v>
                </c:pt>
                <c:pt idx="87">
                  <c:v>85.869</c:v>
                </c:pt>
                <c:pt idx="88">
                  <c:v>84.507999999999996</c:v>
                </c:pt>
                <c:pt idx="89">
                  <c:v>83.049000000000007</c:v>
                </c:pt>
                <c:pt idx="90">
                  <c:v>85.049000000000007</c:v>
                </c:pt>
                <c:pt idx="91">
                  <c:v>86.606999999999999</c:v>
                </c:pt>
                <c:pt idx="92">
                  <c:v>83.245999999999995</c:v>
                </c:pt>
                <c:pt idx="93">
                  <c:v>85.656000000000006</c:v>
                </c:pt>
                <c:pt idx="94">
                  <c:v>84.197000000000003</c:v>
                </c:pt>
                <c:pt idx="95">
                  <c:v>85.492000000000004</c:v>
                </c:pt>
                <c:pt idx="96">
                  <c:v>86.738</c:v>
                </c:pt>
                <c:pt idx="97">
                  <c:v>87.361000000000004</c:v>
                </c:pt>
                <c:pt idx="98">
                  <c:v>85.147999999999996</c:v>
                </c:pt>
                <c:pt idx="99">
                  <c:v>85.197000000000003</c:v>
                </c:pt>
                <c:pt idx="100">
                  <c:v>86.852000000000004</c:v>
                </c:pt>
                <c:pt idx="101">
                  <c:v>86.23</c:v>
                </c:pt>
                <c:pt idx="102">
                  <c:v>89</c:v>
                </c:pt>
                <c:pt idx="103">
                  <c:v>90.343999999999994</c:v>
                </c:pt>
                <c:pt idx="104">
                  <c:v>91.212999999999994</c:v>
                </c:pt>
                <c:pt idx="105">
                  <c:v>94.902000000000001</c:v>
                </c:pt>
                <c:pt idx="106">
                  <c:v>95.459000000000003</c:v>
                </c:pt>
                <c:pt idx="107">
                  <c:v>98.311000000000007</c:v>
                </c:pt>
                <c:pt idx="108">
                  <c:v>99.656000000000006</c:v>
                </c:pt>
                <c:pt idx="109">
                  <c:v>97.721000000000004</c:v>
                </c:pt>
                <c:pt idx="110">
                  <c:v>95.278999999999996</c:v>
                </c:pt>
                <c:pt idx="111">
                  <c:v>91.41</c:v>
                </c:pt>
                <c:pt idx="112">
                  <c:v>90.212999999999994</c:v>
                </c:pt>
                <c:pt idx="113">
                  <c:v>85.212999999999994</c:v>
                </c:pt>
                <c:pt idx="114">
                  <c:v>84.426000000000002</c:v>
                </c:pt>
                <c:pt idx="115">
                  <c:v>82.492000000000004</c:v>
                </c:pt>
                <c:pt idx="116">
                  <c:v>82.18</c:v>
                </c:pt>
                <c:pt idx="117">
                  <c:v>81.049000000000007</c:v>
                </c:pt>
                <c:pt idx="118">
                  <c:v>82.376999999999995</c:v>
                </c:pt>
                <c:pt idx="119">
                  <c:v>80.704999999999998</c:v>
                </c:pt>
                <c:pt idx="120">
                  <c:v>79.262</c:v>
                </c:pt>
                <c:pt idx="121">
                  <c:v>81.656000000000006</c:v>
                </c:pt>
                <c:pt idx="122">
                  <c:v>80.507999999999996</c:v>
                </c:pt>
                <c:pt idx="123">
                  <c:v>80.180000000000007</c:v>
                </c:pt>
                <c:pt idx="124">
                  <c:v>78.557000000000002</c:v>
                </c:pt>
                <c:pt idx="125">
                  <c:v>78.918000000000006</c:v>
                </c:pt>
                <c:pt idx="126">
                  <c:v>81.393000000000001</c:v>
                </c:pt>
                <c:pt idx="127">
                  <c:v>81.147999999999996</c:v>
                </c:pt>
                <c:pt idx="128">
                  <c:v>81.852000000000004</c:v>
                </c:pt>
                <c:pt idx="129">
                  <c:v>83.474999999999994</c:v>
                </c:pt>
                <c:pt idx="130">
                  <c:v>85.164000000000001</c:v>
                </c:pt>
                <c:pt idx="131">
                  <c:v>88.77</c:v>
                </c:pt>
                <c:pt idx="132">
                  <c:v>87.754000000000005</c:v>
                </c:pt>
                <c:pt idx="133">
                  <c:v>87.245999999999995</c:v>
                </c:pt>
                <c:pt idx="134">
                  <c:v>87.933999999999997</c:v>
                </c:pt>
                <c:pt idx="135">
                  <c:v>87.606999999999999</c:v>
                </c:pt>
                <c:pt idx="136">
                  <c:v>84.950999999999993</c:v>
                </c:pt>
                <c:pt idx="137">
                  <c:v>86.525000000000006</c:v>
                </c:pt>
                <c:pt idx="138">
                  <c:v>81.623000000000005</c:v>
                </c:pt>
                <c:pt idx="139">
                  <c:v>81.033000000000001</c:v>
                </c:pt>
                <c:pt idx="140">
                  <c:v>80.361000000000004</c:v>
                </c:pt>
                <c:pt idx="141">
                  <c:v>79.950999999999993</c:v>
                </c:pt>
                <c:pt idx="142">
                  <c:v>78.328000000000003</c:v>
                </c:pt>
                <c:pt idx="143">
                  <c:v>78.343999999999994</c:v>
                </c:pt>
                <c:pt idx="144">
                  <c:v>76.557000000000002</c:v>
                </c:pt>
                <c:pt idx="145">
                  <c:v>75.802999999999997</c:v>
                </c:pt>
                <c:pt idx="146">
                  <c:v>75.245999999999995</c:v>
                </c:pt>
                <c:pt idx="147">
                  <c:v>77.442999999999998</c:v>
                </c:pt>
                <c:pt idx="148">
                  <c:v>76.114999999999995</c:v>
                </c:pt>
                <c:pt idx="149">
                  <c:v>76.343999999999994</c:v>
                </c:pt>
                <c:pt idx="150">
                  <c:v>76.295000000000002</c:v>
                </c:pt>
                <c:pt idx="151">
                  <c:v>76.819999999999993</c:v>
                </c:pt>
                <c:pt idx="152">
                  <c:v>76.066000000000003</c:v>
                </c:pt>
                <c:pt idx="153">
                  <c:v>75.885000000000005</c:v>
                </c:pt>
                <c:pt idx="154">
                  <c:v>76.23</c:v>
                </c:pt>
                <c:pt idx="155">
                  <c:v>76.933999999999997</c:v>
                </c:pt>
                <c:pt idx="156">
                  <c:v>75.343999999999994</c:v>
                </c:pt>
                <c:pt idx="157">
                  <c:v>74.966999999999999</c:v>
                </c:pt>
                <c:pt idx="158">
                  <c:v>72.606999999999999</c:v>
                </c:pt>
                <c:pt idx="159">
                  <c:v>75.376999999999995</c:v>
                </c:pt>
                <c:pt idx="160">
                  <c:v>76.492000000000004</c:v>
                </c:pt>
                <c:pt idx="161">
                  <c:v>74.623000000000005</c:v>
                </c:pt>
                <c:pt idx="162">
                  <c:v>75.016000000000005</c:v>
                </c:pt>
                <c:pt idx="163">
                  <c:v>74.540999999999997</c:v>
                </c:pt>
                <c:pt idx="164">
                  <c:v>77.459000000000003</c:v>
                </c:pt>
                <c:pt idx="165">
                  <c:v>78.507999999999996</c:v>
                </c:pt>
                <c:pt idx="166">
                  <c:v>74.212999999999994</c:v>
                </c:pt>
                <c:pt idx="167">
                  <c:v>76.704999999999998</c:v>
                </c:pt>
                <c:pt idx="168">
                  <c:v>75.933999999999997</c:v>
                </c:pt>
                <c:pt idx="169">
                  <c:v>77.426000000000002</c:v>
                </c:pt>
                <c:pt idx="170">
                  <c:v>75.704999999999998</c:v>
                </c:pt>
                <c:pt idx="171">
                  <c:v>75.295000000000002</c:v>
                </c:pt>
                <c:pt idx="172">
                  <c:v>74.819999999999993</c:v>
                </c:pt>
                <c:pt idx="173">
                  <c:v>74.656000000000006</c:v>
                </c:pt>
                <c:pt idx="174">
                  <c:v>73.966999999999999</c:v>
                </c:pt>
                <c:pt idx="175">
                  <c:v>74.426000000000002</c:v>
                </c:pt>
                <c:pt idx="176">
                  <c:v>74.295000000000002</c:v>
                </c:pt>
                <c:pt idx="177">
                  <c:v>76.557000000000002</c:v>
                </c:pt>
                <c:pt idx="178">
                  <c:v>75.131</c:v>
                </c:pt>
                <c:pt idx="179">
                  <c:v>74.738</c:v>
                </c:pt>
                <c:pt idx="180">
                  <c:v>75.23</c:v>
                </c:pt>
                <c:pt idx="181">
                  <c:v>73.902000000000001</c:v>
                </c:pt>
                <c:pt idx="182">
                  <c:v>72.049000000000007</c:v>
                </c:pt>
                <c:pt idx="183">
                  <c:v>71.573999999999998</c:v>
                </c:pt>
                <c:pt idx="184">
                  <c:v>73.180000000000007</c:v>
                </c:pt>
                <c:pt idx="185">
                  <c:v>73.852000000000004</c:v>
                </c:pt>
                <c:pt idx="186">
                  <c:v>73.081999999999994</c:v>
                </c:pt>
                <c:pt idx="187">
                  <c:v>74.081999999999994</c:v>
                </c:pt>
                <c:pt idx="188">
                  <c:v>72.721000000000004</c:v>
                </c:pt>
                <c:pt idx="189">
                  <c:v>74.426000000000002</c:v>
                </c:pt>
                <c:pt idx="190">
                  <c:v>72.885000000000005</c:v>
                </c:pt>
                <c:pt idx="191">
                  <c:v>73.59</c:v>
                </c:pt>
                <c:pt idx="192">
                  <c:v>72.835999999999999</c:v>
                </c:pt>
                <c:pt idx="193">
                  <c:v>73.164000000000001</c:v>
                </c:pt>
                <c:pt idx="194">
                  <c:v>73.787000000000006</c:v>
                </c:pt>
                <c:pt idx="195">
                  <c:v>73.671999999999997</c:v>
                </c:pt>
                <c:pt idx="196">
                  <c:v>71.262</c:v>
                </c:pt>
                <c:pt idx="197">
                  <c:v>75.262</c:v>
                </c:pt>
                <c:pt idx="198">
                  <c:v>71.738</c:v>
                </c:pt>
                <c:pt idx="199">
                  <c:v>71.704999999999998</c:v>
                </c:pt>
                <c:pt idx="200">
                  <c:v>73.180000000000007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93.181139456261491</c:v>
                </c:pt>
                <c:pt idx="5">
                  <c:v>93.451035955990804</c:v>
                </c:pt>
                <c:pt idx="6">
                  <c:v>93.719683824777604</c:v>
                </c:pt>
                <c:pt idx="7">
                  <c:v>93.986846402157198</c:v>
                </c:pt>
                <c:pt idx="8">
                  <c:v>94.252256706882221</c:v>
                </c:pt>
                <c:pt idx="9">
                  <c:v>94.515614646236742</c:v>
                </c:pt>
                <c:pt idx="10">
                  <c:v>94.776584144217296</c:v>
                </c:pt>
                <c:pt idx="11">
                  <c:v>95.034790228949134</c:v>
                </c:pt>
                <c:pt idx="12">
                  <c:v>95.289816131882034</c:v>
                </c:pt>
                <c:pt idx="13">
                  <c:v>95.54120046566247</c:v>
                </c:pt>
                <c:pt idx="14">
                  <c:v>95.788434564672926</c:v>
                </c:pt>
                <c:pt idx="15">
                  <c:v>96.030960093212855</c:v>
                </c:pt>
                <c:pt idx="16">
                  <c:v>96.26816705355769</c:v>
                </c:pt>
                <c:pt idx="17">
                  <c:v>96.499392364535609</c:v>
                </c:pt>
                <c:pt idx="18">
                  <c:v>96.723919240388227</c:v>
                </c:pt>
                <c:pt idx="19">
                  <c:v>96.940977697662959</c:v>
                </c:pt>
                <c:pt idx="20">
                  <c:v>97.149746687653717</c:v>
                </c:pt>
                <c:pt idx="21">
                  <c:v>97.349358650787437</c:v>
                </c:pt>
                <c:pt idx="22">
                  <c:v>97.5389078127955</c:v>
                </c:pt>
                <c:pt idx="23">
                  <c:v>97.71746444205553</c:v>
                </c:pt>
                <c:pt idx="24">
                  <c:v>97.884098791332988</c:v>
                </c:pt>
                <c:pt idx="25">
                  <c:v>98.037920878420906</c:v>
                </c:pt>
                <c:pt idx="26">
                  <c:v>98.17814604285968</c:v>
                </c:pt>
                <c:pt idx="27">
                  <c:v>98.304201851399242</c:v>
                </c:pt>
                <c:pt idx="28">
                  <c:v>98.415899914252918</c:v>
                </c:pt>
                <c:pt idx="29">
                  <c:v>98.513706855995324</c:v>
                </c:pt>
                <c:pt idx="30">
                  <c:v>98.599161959173969</c:v>
                </c:pt>
                <c:pt idx="31">
                  <c:v>98.675503923726822</c:v>
                </c:pt>
                <c:pt idx="32">
                  <c:v>98.748583471239101</c:v>
                </c:pt>
                <c:pt idx="33">
                  <c:v>98.828148008423227</c:v>
                </c:pt>
                <c:pt idx="34">
                  <c:v>98.929582849579106</c:v>
                </c:pt>
                <c:pt idx="35">
                  <c:v>99.076172003749917</c:v>
                </c:pt>
                <c:pt idx="36">
                  <c:v>99.301890313273631</c:v>
                </c:pt>
                <c:pt idx="37">
                  <c:v>99.65464836122672</c:v>
                </c:pt>
                <c:pt idx="38">
                  <c:v>100.19977626253019</c:v>
                </c:pt>
                <c:pt idx="39">
                  <c:v>101.02335426036122</c:v>
                </c:pt>
                <c:pt idx="40">
                  <c:v>102.23479140315145</c:v>
                </c:pt>
                <c:pt idx="41">
                  <c:v>103.96784898613789</c:v>
                </c:pt>
                <c:pt idx="42">
                  <c:v>106.37915050381069</c:v>
                </c:pt>
                <c:pt idx="43">
                  <c:v>109.64317572744359</c:v>
                </c:pt>
                <c:pt idx="44">
                  <c:v>113.94286840502829</c:v>
                </c:pt>
                <c:pt idx="45">
                  <c:v>119.45534863212488</c:v>
                </c:pt>
                <c:pt idx="46">
                  <c:v>126.33283378842508</c:v>
                </c:pt>
                <c:pt idx="47">
                  <c:v>134.67969941931131</c:v>
                </c:pt>
                <c:pt idx="48">
                  <c:v>144.52750162549845</c:v>
                </c:pt>
                <c:pt idx="49">
                  <c:v>155.81025469223965</c:v>
                </c:pt>
                <c:pt idx="50">
                  <c:v>168.34080114508467</c:v>
                </c:pt>
                <c:pt idx="51">
                  <c:v>181.7819252936512</c:v>
                </c:pt>
                <c:pt idx="52">
                  <c:v>195.58796017719743</c:v>
                </c:pt>
                <c:pt idx="53">
                  <c:v>208.87096444160653</c:v>
                </c:pt>
                <c:pt idx="54">
                  <c:v>220.16805584528458</c:v>
                </c:pt>
                <c:pt idx="55">
                  <c:v>227.23762279387813</c:v>
                </c:pt>
                <c:pt idx="56">
                  <c:v>227.27034496867577</c:v>
                </c:pt>
                <c:pt idx="57">
                  <c:v>217.93283512459507</c:v>
                </c:pt>
                <c:pt idx="58">
                  <c:v>199.03265256945483</c:v>
                </c:pt>
                <c:pt idx="59">
                  <c:v>173.59570210328042</c:v>
                </c:pt>
                <c:pt idx="60">
                  <c:v>147.05197426018725</c:v>
                </c:pt>
                <c:pt idx="61">
                  <c:v>124.72504137543196</c:v>
                </c:pt>
                <c:pt idx="62">
                  <c:v>109.491750203518</c:v>
                </c:pt>
                <c:pt idx="63">
                  <c:v>101.29310973096521</c:v>
                </c:pt>
                <c:pt idx="64">
                  <c:v>98.371198603122764</c:v>
                </c:pt>
                <c:pt idx="65">
                  <c:v>98.831963613298058</c:v>
                </c:pt>
                <c:pt idx="66">
                  <c:v>101.4708356010093</c:v>
                </c:pt>
                <c:pt idx="67">
                  <c:v>105.80594438573573</c:v>
                </c:pt>
                <c:pt idx="68">
                  <c:v>111.77306779837704</c:v>
                </c:pt>
                <c:pt idx="69">
                  <c:v>119.4325385293602</c:v>
                </c:pt>
                <c:pt idx="70">
                  <c:v>128.78571037724657</c:v>
                </c:pt>
                <c:pt idx="71">
                  <c:v>139.67293728287072</c:v>
                </c:pt>
                <c:pt idx="72">
                  <c:v>151.70515152944228</c:v>
                </c:pt>
                <c:pt idx="73">
                  <c:v>164.16073656890927</c:v>
                </c:pt>
                <c:pt idx="74">
                  <c:v>175.71737508402242</c:v>
                </c:pt>
                <c:pt idx="75">
                  <c:v>183.9643604718915</c:v>
                </c:pt>
                <c:pt idx="76">
                  <c:v>185.24936640096482</c:v>
                </c:pt>
                <c:pt idx="77">
                  <c:v>176.16680938419537</c:v>
                </c:pt>
                <c:pt idx="78">
                  <c:v>156.81923193930362</c:v>
                </c:pt>
                <c:pt idx="79">
                  <c:v>132.61405054185656</c:v>
                </c:pt>
                <c:pt idx="80">
                  <c:v>111.239214849486</c:v>
                </c:pt>
                <c:pt idx="81">
                  <c:v>97.310051207018034</c:v>
                </c:pt>
                <c:pt idx="82">
                  <c:v>90.473838011087508</c:v>
                </c:pt>
                <c:pt idx="83">
                  <c:v>87.871545024652164</c:v>
                </c:pt>
                <c:pt idx="84">
                  <c:v>87.022790701790257</c:v>
                </c:pt>
                <c:pt idx="85">
                  <c:v>86.698131561085901</c:v>
                </c:pt>
                <c:pt idx="86">
                  <c:v>86.489874361197067</c:v>
                </c:pt>
                <c:pt idx="87">
                  <c:v>86.302538528021813</c:v>
                </c:pt>
                <c:pt idx="88">
                  <c:v>86.119846956177099</c:v>
                </c:pt>
                <c:pt idx="89">
                  <c:v>85.939669574939515</c:v>
                </c:pt>
                <c:pt idx="90">
                  <c:v>85.761744771242519</c:v>
                </c:pt>
                <c:pt idx="91">
                  <c:v>85.586110850004616</c:v>
                </c:pt>
                <c:pt idx="92">
                  <c:v>85.413135126760551</c:v>
                </c:pt>
                <c:pt idx="93">
                  <c:v>85.243927281984469</c:v>
                </c:pt>
                <c:pt idx="94">
                  <c:v>85.0812209888594</c:v>
                </c:pt>
                <c:pt idx="95">
                  <c:v>84.931049087873873</c:v>
                </c:pt>
                <c:pt idx="96">
                  <c:v>84.80562002570278</c:v>
                </c:pt>
                <c:pt idx="97">
                  <c:v>84.727706159221583</c:v>
                </c:pt>
                <c:pt idx="98">
                  <c:v>84.736395848163269</c:v>
                </c:pt>
                <c:pt idx="99">
                  <c:v>84.893070407295781</c:v>
                </c:pt>
                <c:pt idx="100">
                  <c:v>85.28496109969943</c:v>
                </c:pt>
                <c:pt idx="101">
                  <c:v>86.021990658843194</c:v>
                </c:pt>
                <c:pt idx="102">
                  <c:v>87.221436044527124</c:v>
                </c:pt>
                <c:pt idx="103">
                  <c:v>88.974633392540824</c:v>
                </c:pt>
                <c:pt idx="104">
                  <c:v>91.290654561765038</c:v>
                </c:pt>
                <c:pt idx="105">
                  <c:v>94.016995375728897</c:v>
                </c:pt>
                <c:pt idx="106">
                  <c:v>96.758712953894559</c:v>
                </c:pt>
                <c:pt idx="107">
                  <c:v>98.864508410325953</c:v>
                </c:pt>
                <c:pt idx="108">
                  <c:v>99.583678950761808</c:v>
                </c:pt>
                <c:pt idx="109">
                  <c:v>98.422058155306971</c:v>
                </c:pt>
                <c:pt idx="110">
                  <c:v>95.508640638897205</c:v>
                </c:pt>
                <c:pt idx="111">
                  <c:v>91.64049567104253</c:v>
                </c:pt>
                <c:pt idx="112">
                  <c:v>87.878168392331261</c:v>
                </c:pt>
                <c:pt idx="113">
                  <c:v>84.987868857502903</c:v>
                </c:pt>
                <c:pt idx="114">
                  <c:v>83.169617584112686</c:v>
                </c:pt>
                <c:pt idx="115">
                  <c:v>82.194489638404875</c:v>
                </c:pt>
                <c:pt idx="116">
                  <c:v>81.71042719985752</c:v>
                </c:pt>
                <c:pt idx="117">
                  <c:v>81.448714057953438</c:v>
                </c:pt>
                <c:pt idx="118">
                  <c:v>81.267107826402551</c:v>
                </c:pt>
                <c:pt idx="119">
                  <c:v>81.10888453172052</c:v>
                </c:pt>
                <c:pt idx="120">
                  <c:v>80.956455063726168</c:v>
                </c:pt>
                <c:pt idx="121">
                  <c:v>80.805737020718098</c:v>
                </c:pt>
                <c:pt idx="122">
                  <c:v>80.656991240093888</c:v>
                </c:pt>
                <c:pt idx="123">
                  <c:v>80.514026205971305</c:v>
                </c:pt>
                <c:pt idx="124">
                  <c:v>80.388733342700661</c:v>
                </c:pt>
                <c:pt idx="125">
                  <c:v>80.31178118436857</c:v>
                </c:pt>
                <c:pt idx="126">
                  <c:v>80.349624482441698</c:v>
                </c:pt>
                <c:pt idx="127">
                  <c:v>80.620319376073525</c:v>
                </c:pt>
                <c:pt idx="128">
                  <c:v>81.286796757333391</c:v>
                </c:pt>
                <c:pt idx="129">
                  <c:v>82.498471771882649</c:v>
                </c:pt>
                <c:pt idx="130">
                  <c:v>84.273605310945399</c:v>
                </c:pt>
                <c:pt idx="131">
                  <c:v>86.374739849287934</c:v>
                </c:pt>
                <c:pt idx="132">
                  <c:v>88.286762415618938</c:v>
                </c:pt>
                <c:pt idx="133">
                  <c:v>89.382177788605077</c:v>
                </c:pt>
                <c:pt idx="134">
                  <c:v>89.223333806970317</c:v>
                </c:pt>
                <c:pt idx="135">
                  <c:v>87.808687813173634</c:v>
                </c:pt>
                <c:pt idx="136">
                  <c:v>85.576852309614779</c:v>
                </c:pt>
                <c:pt idx="137">
                  <c:v>83.162883723764395</c:v>
                </c:pt>
                <c:pt idx="138">
                  <c:v>81.089564126073924</c:v>
                </c:pt>
                <c:pt idx="139">
                  <c:v>79.594736235767812</c:v>
                </c:pt>
                <c:pt idx="140">
                  <c:v>78.653099379159869</c:v>
                </c:pt>
                <c:pt idx="141">
                  <c:v>78.106618706522156</c:v>
                </c:pt>
                <c:pt idx="142">
                  <c:v>77.787309654926773</c:v>
                </c:pt>
                <c:pt idx="143">
                  <c:v>77.57646733751919</c:v>
                </c:pt>
                <c:pt idx="144">
                  <c:v>77.409356054012861</c:v>
                </c:pt>
                <c:pt idx="145">
                  <c:v>77.257285234851224</c:v>
                </c:pt>
                <c:pt idx="146">
                  <c:v>77.109660709742272</c:v>
                </c:pt>
                <c:pt idx="147">
                  <c:v>76.963174031726211</c:v>
                </c:pt>
                <c:pt idx="148">
                  <c:v>76.816939900492159</c:v>
                </c:pt>
                <c:pt idx="149">
                  <c:v>76.670750155225164</c:v>
                </c:pt>
                <c:pt idx="150">
                  <c:v>76.524557728603668</c:v>
                </c:pt>
                <c:pt idx="151">
                  <c:v>76.378348935115881</c:v>
                </c:pt>
                <c:pt idx="152">
                  <c:v>76.232116701471938</c:v>
                </c:pt>
                <c:pt idx="153">
                  <c:v>76.085855749337824</c:v>
                </c:pt>
                <c:pt idx="154">
                  <c:v>75.939561808894467</c:v>
                </c:pt>
                <c:pt idx="155">
                  <c:v>75.793231457832505</c:v>
                </c:pt>
                <c:pt idx="156">
                  <c:v>75.646862040155185</c:v>
                </c:pt>
                <c:pt idx="157">
                  <c:v>75.500451592089206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93.181139456256673</c:v>
                </c:pt>
                <c:pt idx="5">
                  <c:v>93.451035955975982</c:v>
                </c:pt>
                <c:pt idx="6">
                  <c:v>93.719683824732925</c:v>
                </c:pt>
                <c:pt idx="7">
                  <c:v>93.986846402025165</c:v>
                </c:pt>
                <c:pt idx="8">
                  <c:v>94.25225670650012</c:v>
                </c:pt>
                <c:pt idx="9">
                  <c:v>94.515614645153505</c:v>
                </c:pt>
                <c:pt idx="10">
                  <c:v>94.776584141209241</c:v>
                </c:pt>
                <c:pt idx="11">
                  <c:v>95.034790220766837</c:v>
                </c:pt>
                <c:pt idx="12">
                  <c:v>95.289816110080437</c:v>
                </c:pt>
                <c:pt idx="13">
                  <c:v>95.54120040876073</c:v>
                </c:pt>
                <c:pt idx="14">
                  <c:v>95.788434419198396</c:v>
                </c:pt>
                <c:pt idx="15">
                  <c:v>96.03095972890172</c:v>
                </c:pt>
                <c:pt idx="16">
                  <c:v>96.268166159877822</c:v>
                </c:pt>
                <c:pt idx="17">
                  <c:v>96.499390217122581</c:v>
                </c:pt>
                <c:pt idx="18">
                  <c:v>96.723914185945688</c:v>
                </c:pt>
                <c:pt idx="19">
                  <c:v>96.940966044199556</c:v>
                </c:pt>
                <c:pt idx="20">
                  <c:v>97.149720369171462</c:v>
                </c:pt>
                <c:pt idx="21">
                  <c:v>97.349300428302556</c:v>
                </c:pt>
                <c:pt idx="22">
                  <c:v>97.538781646106898</c:v>
                </c:pt>
                <c:pt idx="23">
                  <c:v>97.717196634550049</c:v>
                </c:pt>
                <c:pt idx="24">
                  <c:v>97.883541958473614</c:v>
                </c:pt>
                <c:pt idx="25">
                  <c:v>98.036786779234959</c:v>
                </c:pt>
                <c:pt idx="26">
                  <c:v>98.175883476667138</c:v>
                </c:pt>
                <c:pt idx="27">
                  <c:v>98.299780290406787</c:v>
                </c:pt>
                <c:pt idx="28">
                  <c:v>98.407435946139387</c:v>
                </c:pt>
                <c:pt idx="29">
                  <c:v>98.497836141146166</c:v>
                </c:pt>
                <c:pt idx="30">
                  <c:v>98.570011659044425</c:v>
                </c:pt>
                <c:pt idx="31">
                  <c:v>98.623057769924088</c:v>
                </c:pt>
                <c:pt idx="32">
                  <c:v>98.656154455225376</c:v>
                </c:pt>
                <c:pt idx="33">
                  <c:v>98.668586884490452</c:v>
                </c:pt>
                <c:pt idx="34">
                  <c:v>98.659765472790838</c:v>
                </c:pt>
                <c:pt idx="35">
                  <c:v>98.629244773169617</c:v>
                </c:pt>
                <c:pt idx="36">
                  <c:v>98.576740417670024</c:v>
                </c:pt>
                <c:pt idx="37">
                  <c:v>98.502143321972468</c:v>
                </c:pt>
                <c:pt idx="38">
                  <c:v>98.405530418342394</c:v>
                </c:pt>
                <c:pt idx="39">
                  <c:v>98.287171281890593</c:v>
                </c:pt>
                <c:pt idx="40">
                  <c:v>98.147530163991632</c:v>
                </c:pt>
                <c:pt idx="41">
                  <c:v>97.987263137197061</c:v>
                </c:pt>
                <c:pt idx="42">
                  <c:v>97.807210276628766</c:v>
                </c:pt>
                <c:pt idx="43">
                  <c:v>97.608383038434368</c:v>
                </c:pt>
                <c:pt idx="44">
                  <c:v>97.3919472289504</c:v>
                </c:pt>
                <c:pt idx="45">
                  <c:v>97.159202170840416</c:v>
                </c:pt>
                <c:pt idx="46">
                  <c:v>96.911556848308621</c:v>
                </c:pt>
                <c:pt idx="47">
                  <c:v>96.650503939562299</c:v>
                </c:pt>
                <c:pt idx="48">
                  <c:v>96.377592712819109</c:v>
                </c:pt>
                <c:pt idx="49">
                  <c:v>96.094401769645145</c:v>
                </c:pt>
                <c:pt idx="50">
                  <c:v>95.802512569137761</c:v>
                </c:pt>
                <c:pt idx="51">
                  <c:v>95.503484566163962</c:v>
                </c:pt>
                <c:pt idx="52">
                  <c:v>95.198832657925323</c:v>
                </c:pt>
                <c:pt idx="53">
                  <c:v>94.890007469065154</c:v>
                </c:pt>
                <c:pt idx="54">
                  <c:v>94.578378830396915</c:v>
                </c:pt>
                <c:pt idx="55">
                  <c:v>94.265222633240242</c:v>
                </c:pt>
                <c:pt idx="56">
                  <c:v>93.951711081359647</c:v>
                </c:pt>
                <c:pt idx="57">
                  <c:v>93.638906223924138</c:v>
                </c:pt>
                <c:pt idx="58">
                  <c:v>93.327756541011155</c:v>
                </c:pt>
                <c:pt idx="59">
                  <c:v>93.01909627028904</c:v>
                </c:pt>
                <c:pt idx="60">
                  <c:v>92.713647109393378</c:v>
                </c:pt>
                <c:pt idx="61">
                  <c:v>92.412021900922568</c:v>
                </c:pt>
                <c:pt idx="62">
                  <c:v>92.11472990229835</c:v>
                </c:pt>
                <c:pt idx="63">
                  <c:v>91.822183256579493</c:v>
                </c:pt>
                <c:pt idx="64">
                  <c:v>91.534704308056391</c:v>
                </c:pt>
                <c:pt idx="65">
                  <c:v>91.252533443636864</c:v>
                </c:pt>
                <c:pt idx="66">
                  <c:v>90.975837183676603</c:v>
                </c:pt>
                <c:pt idx="67">
                  <c:v>90.704716290653892</c:v>
                </c:pt>
                <c:pt idx="68">
                  <c:v>90.439213708297189</c:v>
                </c:pt>
                <c:pt idx="69">
                  <c:v>90.179322185493902</c:v>
                </c:pt>
                <c:pt idx="70">
                  <c:v>89.924991477228787</c:v>
                </c:pt>
                <c:pt idx="71">
                  <c:v>89.676135048155885</c:v>
                </c:pt>
                <c:pt idx="72">
                  <c:v>89.432636232875751</c:v>
                </c:pt>
                <c:pt idx="73">
                  <c:v>89.194353830578862</c:v>
                </c:pt>
                <c:pt idx="74">
                  <c:v>88.961127130679458</c:v>
                </c:pt>
                <c:pt idx="75">
                  <c:v>88.732780380805963</c:v>
                </c:pt>
                <c:pt idx="76">
                  <c:v>88.509126719527927</c:v>
                </c:pt>
                <c:pt idx="77">
                  <c:v>88.289971604013971</c:v>
                </c:pt>
                <c:pt idx="78">
                  <c:v>88.075115767955396</c:v>
                </c:pt>
                <c:pt idx="79">
                  <c:v>87.864357748050693</c:v>
                </c:pt>
                <c:pt idx="80">
                  <c:v>87.657496018581185</c:v>
                </c:pt>
                <c:pt idx="81">
                  <c:v>87.45433077350782</c:v>
                </c:pt>
                <c:pt idx="82">
                  <c:v>87.254665394431584</c:v>
                </c:pt>
                <c:pt idx="83">
                  <c:v>87.058307640962724</c:v>
                </c:pt>
                <c:pt idx="84">
                  <c:v>86.865070597773766</c:v>
                </c:pt>
                <c:pt idx="85">
                  <c:v>86.674773410053248</c:v>
                </c:pt>
                <c:pt idx="86">
                  <c:v>86.487241836375972</c:v>
                </c:pt>
                <c:pt idx="87">
                  <c:v>86.302308645273172</c:v>
                </c:pt>
                <c:pt idx="88">
                  <c:v>86.119813879103035</c:v>
                </c:pt>
                <c:pt idx="89">
                  <c:v>85.939605006246211</c:v>
                </c:pt>
                <c:pt idx="90">
                  <c:v>85.761536980223212</c:v>
                </c:pt>
                <c:pt idx="91">
                  <c:v>85.585472222071104</c:v>
                </c:pt>
                <c:pt idx="92">
                  <c:v>85.411280540241947</c:v>
                </c:pt>
                <c:pt idx="93">
                  <c:v>85.238839000395245</c:v>
                </c:pt>
                <c:pt idx="94">
                  <c:v>85.068031755750738</c:v>
                </c:pt>
                <c:pt idx="95">
                  <c:v>84.898749847137083</c:v>
                </c:pt>
                <c:pt idx="96">
                  <c:v>84.730890980507368</c:v>
                </c:pt>
                <c:pt idx="97">
                  <c:v>84.564359288480489</c:v>
                </c:pt>
                <c:pt idx="98">
                  <c:v>84.399065081395094</c:v>
                </c:pt>
                <c:pt idx="99">
                  <c:v>84.234924592416334</c:v>
                </c:pt>
                <c:pt idx="100">
                  <c:v>84.071859720401704</c:v>
                </c:pt>
                <c:pt idx="101">
                  <c:v>83.909797773496479</c:v>
                </c:pt>
                <c:pt idx="102">
                  <c:v>83.748671215780192</c:v>
                </c:pt>
                <c:pt idx="103">
                  <c:v>83.588417418711714</c:v>
                </c:pt>
                <c:pt idx="104">
                  <c:v>83.428978418609802</c:v>
                </c:pt>
                <c:pt idx="105">
                  <c:v>83.270300680952303</c:v>
                </c:pt>
                <c:pt idx="106">
                  <c:v>83.112334871869677</c:v>
                </c:pt>
                <c:pt idx="107">
                  <c:v>82.95503563684349</c:v>
                </c:pt>
                <c:pt idx="108">
                  <c:v>82.798361386292513</c:v>
                </c:pt>
                <c:pt idx="109">
                  <c:v>82.642274087436974</c:v>
                </c:pt>
                <c:pt idx="110">
                  <c:v>82.486739061573502</c:v>
                </c:pt>
                <c:pt idx="111">
                  <c:v>82.331724785673316</c:v>
                </c:pt>
                <c:pt idx="112">
                  <c:v>82.177202697039263</c:v>
                </c:pt>
                <c:pt idx="113">
                  <c:v>82.023146999626917</c:v>
                </c:pt>
                <c:pt idx="114">
                  <c:v>81.869534470565824</c:v>
                </c:pt>
                <c:pt idx="115">
                  <c:v>81.716344265415657</c:v>
                </c:pt>
                <c:pt idx="116">
                  <c:v>81.563557720772351</c:v>
                </c:pt>
                <c:pt idx="117">
                  <c:v>81.411158153013645</c:v>
                </c:pt>
                <c:pt idx="118">
                  <c:v>81.25913065225258</c:v>
                </c:pt>
                <c:pt idx="119">
                  <c:v>81.107461870957636</c:v>
                </c:pt>
                <c:pt idx="120">
                  <c:v>80.956139807203044</c:v>
                </c:pt>
                <c:pt idx="121">
                  <c:v>80.805153583125517</c:v>
                </c:pt>
                <c:pt idx="122">
                  <c:v>80.654493219870147</c:v>
                </c:pt>
                <c:pt idx="123">
                  <c:v>80.504149411079155</c:v>
                </c:pt>
                <c:pt idx="124">
                  <c:v>80.354113297775541</c:v>
                </c:pt>
                <c:pt idx="125">
                  <c:v>80.204376248265532</c:v>
                </c:pt>
                <c:pt idx="126">
                  <c:v>80.054929647368098</c:v>
                </c:pt>
                <c:pt idx="127">
                  <c:v>79.905764699808486</c:v>
                </c:pt>
                <c:pt idx="128">
                  <c:v>79.756872252916068</c:v>
                </c:pt>
                <c:pt idx="129">
                  <c:v>79.608242643786383</c:v>
                </c:pt>
                <c:pt idx="130">
                  <c:v>79.459865575753042</c:v>
                </c:pt>
                <c:pt idx="131">
                  <c:v>79.311730028349444</c:v>
                </c:pt>
                <c:pt idx="132">
                  <c:v>79.163824203926566</c:v>
                </c:pt>
                <c:pt idx="133">
                  <c:v>79.016135512777424</c:v>
                </c:pt>
                <c:pt idx="134">
                  <c:v>78.868650597070399</c:v>
                </c:pt>
                <c:pt idx="135">
                  <c:v>78.721355392222506</c:v>
                </c:pt>
                <c:pt idx="136">
                  <c:v>78.574235222666218</c:v>
                </c:pt>
                <c:pt idx="137">
                  <c:v>78.427274927414516</c:v>
                </c:pt>
                <c:pt idx="138">
                  <c:v>78.280459009527419</c:v>
                </c:pt>
                <c:pt idx="139">
                  <c:v>78.133771802631685</c:v>
                </c:pt>
                <c:pt idx="140">
                  <c:v>77.987197647112964</c:v>
                </c:pt>
                <c:pt idx="141">
                  <c:v>77.840721068513758</c:v>
                </c:pt>
                <c:pt idx="142">
                  <c:v>77.694326951020585</c:v>
                </c:pt>
                <c:pt idx="143">
                  <c:v>77.548000699657337</c:v>
                </c:pt>
                <c:pt idx="144">
                  <c:v>77.401728385841011</c:v>
                </c:pt>
                <c:pt idx="145">
                  <c:v>77.255496872198364</c:v>
                </c:pt>
                <c:pt idx="146">
                  <c:v>77.109293913883491</c:v>
                </c:pt>
                <c:pt idx="147">
                  <c:v>76.963108234973532</c:v>
                </c:pt>
                <c:pt idx="148">
                  <c:v>76.81692957976442</c:v>
                </c:pt>
                <c:pt idx="149">
                  <c:v>76.670748739873801</c:v>
                </c:pt>
                <c:pt idx="150">
                  <c:v>76.524557558937417</c:v>
                </c:pt>
                <c:pt idx="151">
                  <c:v>76.378348917339665</c:v>
                </c:pt>
                <c:pt idx="152">
                  <c:v>76.232116699844383</c:v>
                </c:pt>
                <c:pt idx="153">
                  <c:v>76.085855749207624</c:v>
                </c:pt>
                <c:pt idx="154">
                  <c:v>75.939561808885372</c:v>
                </c:pt>
                <c:pt idx="155">
                  <c:v>75.793231457831951</c:v>
                </c:pt>
                <c:pt idx="156">
                  <c:v>75.646862040155156</c:v>
                </c:pt>
                <c:pt idx="157">
                  <c:v>75.500451592089206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98.897000000000006</c:v>
                </c:pt>
                <c:pt idx="1">
                  <c:v>95.983000000000004</c:v>
                </c:pt>
                <c:pt idx="2">
                  <c:v>99</c:v>
                </c:pt>
                <c:pt idx="3">
                  <c:v>97.671999999999997</c:v>
                </c:pt>
                <c:pt idx="4">
                  <c:v>98.914000000000001</c:v>
                </c:pt>
                <c:pt idx="5">
                  <c:v>96.31</c:v>
                </c:pt>
                <c:pt idx="6">
                  <c:v>97.344999999999999</c:v>
                </c:pt>
                <c:pt idx="7">
                  <c:v>95.759</c:v>
                </c:pt>
                <c:pt idx="8">
                  <c:v>95.602999999999994</c:v>
                </c:pt>
                <c:pt idx="9">
                  <c:v>95.155000000000001</c:v>
                </c:pt>
                <c:pt idx="10">
                  <c:v>97.31</c:v>
                </c:pt>
                <c:pt idx="11">
                  <c:v>96.120999999999995</c:v>
                </c:pt>
                <c:pt idx="12">
                  <c:v>97.81</c:v>
                </c:pt>
                <c:pt idx="13">
                  <c:v>94.069000000000003</c:v>
                </c:pt>
                <c:pt idx="14">
                  <c:v>97.120999999999995</c:v>
                </c:pt>
                <c:pt idx="15">
                  <c:v>95.930999999999997</c:v>
                </c:pt>
                <c:pt idx="16">
                  <c:v>98.414000000000001</c:v>
                </c:pt>
                <c:pt idx="17">
                  <c:v>97.138000000000005</c:v>
                </c:pt>
                <c:pt idx="18">
                  <c:v>97.344999999999999</c:v>
                </c:pt>
                <c:pt idx="19">
                  <c:v>97.759</c:v>
                </c:pt>
                <c:pt idx="20">
                  <c:v>96.655000000000001</c:v>
                </c:pt>
                <c:pt idx="21">
                  <c:v>98.5</c:v>
                </c:pt>
                <c:pt idx="22">
                  <c:v>97.293000000000006</c:v>
                </c:pt>
                <c:pt idx="23">
                  <c:v>96.897000000000006</c:v>
                </c:pt>
                <c:pt idx="24">
                  <c:v>96.930999999999997</c:v>
                </c:pt>
                <c:pt idx="25">
                  <c:v>94.983000000000004</c:v>
                </c:pt>
                <c:pt idx="26">
                  <c:v>97.759</c:v>
                </c:pt>
                <c:pt idx="27">
                  <c:v>95.671999999999997</c:v>
                </c:pt>
                <c:pt idx="28">
                  <c:v>95.759</c:v>
                </c:pt>
                <c:pt idx="29">
                  <c:v>98.569000000000003</c:v>
                </c:pt>
                <c:pt idx="30">
                  <c:v>98.447999999999993</c:v>
                </c:pt>
                <c:pt idx="31">
                  <c:v>98.983000000000004</c:v>
                </c:pt>
                <c:pt idx="32">
                  <c:v>100.29300000000001</c:v>
                </c:pt>
                <c:pt idx="33">
                  <c:v>99.120999999999995</c:v>
                </c:pt>
                <c:pt idx="34">
                  <c:v>102.328</c:v>
                </c:pt>
                <c:pt idx="35">
                  <c:v>100.94799999999999</c:v>
                </c:pt>
                <c:pt idx="36">
                  <c:v>100.345</c:v>
                </c:pt>
                <c:pt idx="37">
                  <c:v>102.36199999999999</c:v>
                </c:pt>
                <c:pt idx="38">
                  <c:v>103.46599999999999</c:v>
                </c:pt>
                <c:pt idx="39">
                  <c:v>104.741</c:v>
                </c:pt>
                <c:pt idx="40">
                  <c:v>106.05200000000001</c:v>
                </c:pt>
                <c:pt idx="41">
                  <c:v>106.55200000000001</c:v>
                </c:pt>
                <c:pt idx="42">
                  <c:v>108.328</c:v>
                </c:pt>
                <c:pt idx="43">
                  <c:v>110.655</c:v>
                </c:pt>
                <c:pt idx="44">
                  <c:v>113.19</c:v>
                </c:pt>
                <c:pt idx="45">
                  <c:v>117.879</c:v>
                </c:pt>
                <c:pt idx="46">
                  <c:v>121.96599999999999</c:v>
                </c:pt>
                <c:pt idx="47">
                  <c:v>132.672</c:v>
                </c:pt>
                <c:pt idx="48">
                  <c:v>142.56899999999999</c:v>
                </c:pt>
                <c:pt idx="49">
                  <c:v>159.06899999999999</c:v>
                </c:pt>
                <c:pt idx="50">
                  <c:v>174.56899999999999</c:v>
                </c:pt>
                <c:pt idx="51">
                  <c:v>192.75899999999999</c:v>
                </c:pt>
                <c:pt idx="52">
                  <c:v>206.89699999999999</c:v>
                </c:pt>
                <c:pt idx="53">
                  <c:v>218.20699999999999</c:v>
                </c:pt>
                <c:pt idx="54">
                  <c:v>223.22399999999999</c:v>
                </c:pt>
                <c:pt idx="55">
                  <c:v>227.56899999999999</c:v>
                </c:pt>
                <c:pt idx="56">
                  <c:v>225.37899999999999</c:v>
                </c:pt>
                <c:pt idx="57">
                  <c:v>218.55199999999999</c:v>
                </c:pt>
                <c:pt idx="58">
                  <c:v>201.53399999999999</c:v>
                </c:pt>
                <c:pt idx="59">
                  <c:v>165.86199999999999</c:v>
                </c:pt>
                <c:pt idx="60">
                  <c:v>123.414</c:v>
                </c:pt>
                <c:pt idx="61">
                  <c:v>99.638000000000005</c:v>
                </c:pt>
                <c:pt idx="62">
                  <c:v>96.483000000000004</c:v>
                </c:pt>
                <c:pt idx="63">
                  <c:v>96.414000000000001</c:v>
                </c:pt>
                <c:pt idx="64">
                  <c:v>96.828000000000003</c:v>
                </c:pt>
                <c:pt idx="65">
                  <c:v>97.465999999999994</c:v>
                </c:pt>
                <c:pt idx="66">
                  <c:v>99.155000000000001</c:v>
                </c:pt>
                <c:pt idx="67">
                  <c:v>104.672</c:v>
                </c:pt>
                <c:pt idx="68">
                  <c:v>114.19</c:v>
                </c:pt>
                <c:pt idx="69">
                  <c:v>123.03400000000001</c:v>
                </c:pt>
                <c:pt idx="70">
                  <c:v>137.58600000000001</c:v>
                </c:pt>
                <c:pt idx="71">
                  <c:v>150.31</c:v>
                </c:pt>
                <c:pt idx="72">
                  <c:v>162.46600000000001</c:v>
                </c:pt>
                <c:pt idx="73">
                  <c:v>172.672</c:v>
                </c:pt>
                <c:pt idx="74">
                  <c:v>182.89699999999999</c:v>
                </c:pt>
                <c:pt idx="75">
                  <c:v>185.89699999999999</c:v>
                </c:pt>
                <c:pt idx="76">
                  <c:v>184.5</c:v>
                </c:pt>
                <c:pt idx="77">
                  <c:v>178.43100000000001</c:v>
                </c:pt>
                <c:pt idx="78">
                  <c:v>160.72399999999999</c:v>
                </c:pt>
                <c:pt idx="79">
                  <c:v>129.845</c:v>
                </c:pt>
                <c:pt idx="80">
                  <c:v>98.897000000000006</c:v>
                </c:pt>
                <c:pt idx="81">
                  <c:v>87.620999999999995</c:v>
                </c:pt>
                <c:pt idx="82">
                  <c:v>85.793000000000006</c:v>
                </c:pt>
                <c:pt idx="83">
                  <c:v>81.724000000000004</c:v>
                </c:pt>
                <c:pt idx="84">
                  <c:v>84.534000000000006</c:v>
                </c:pt>
                <c:pt idx="85">
                  <c:v>86.534000000000006</c:v>
                </c:pt>
                <c:pt idx="86">
                  <c:v>85.293000000000006</c:v>
                </c:pt>
                <c:pt idx="87">
                  <c:v>85.102999999999994</c:v>
                </c:pt>
                <c:pt idx="88">
                  <c:v>84.397000000000006</c:v>
                </c:pt>
                <c:pt idx="89">
                  <c:v>84.828000000000003</c:v>
                </c:pt>
                <c:pt idx="90">
                  <c:v>85.085999999999999</c:v>
                </c:pt>
                <c:pt idx="91">
                  <c:v>86.534000000000006</c:v>
                </c:pt>
                <c:pt idx="92">
                  <c:v>83.775999999999996</c:v>
                </c:pt>
                <c:pt idx="93">
                  <c:v>87.052000000000007</c:v>
                </c:pt>
                <c:pt idx="94">
                  <c:v>86.930999999999997</c:v>
                </c:pt>
                <c:pt idx="95">
                  <c:v>85.052000000000007</c:v>
                </c:pt>
                <c:pt idx="96">
                  <c:v>84.844999999999999</c:v>
                </c:pt>
                <c:pt idx="97">
                  <c:v>85.465999999999994</c:v>
                </c:pt>
                <c:pt idx="98">
                  <c:v>85.671999999999997</c:v>
                </c:pt>
                <c:pt idx="99">
                  <c:v>86.361999999999995</c:v>
                </c:pt>
                <c:pt idx="100">
                  <c:v>86.120999999999995</c:v>
                </c:pt>
                <c:pt idx="101">
                  <c:v>86.930999999999997</c:v>
                </c:pt>
                <c:pt idx="102">
                  <c:v>86.844999999999999</c:v>
                </c:pt>
                <c:pt idx="103">
                  <c:v>90.293000000000006</c:v>
                </c:pt>
                <c:pt idx="104">
                  <c:v>93.638000000000005</c:v>
                </c:pt>
                <c:pt idx="105">
                  <c:v>94.414000000000001</c:v>
                </c:pt>
                <c:pt idx="106">
                  <c:v>96.775999999999996</c:v>
                </c:pt>
                <c:pt idx="107">
                  <c:v>102.63800000000001</c:v>
                </c:pt>
                <c:pt idx="108">
                  <c:v>99.483000000000004</c:v>
                </c:pt>
                <c:pt idx="109">
                  <c:v>103.655</c:v>
                </c:pt>
                <c:pt idx="110">
                  <c:v>101.05200000000001</c:v>
                </c:pt>
                <c:pt idx="111">
                  <c:v>95.724000000000004</c:v>
                </c:pt>
                <c:pt idx="112">
                  <c:v>94.034000000000006</c:v>
                </c:pt>
                <c:pt idx="113">
                  <c:v>86.930999999999997</c:v>
                </c:pt>
                <c:pt idx="114">
                  <c:v>86</c:v>
                </c:pt>
                <c:pt idx="115">
                  <c:v>83.965999999999994</c:v>
                </c:pt>
                <c:pt idx="116">
                  <c:v>81.430999999999997</c:v>
                </c:pt>
                <c:pt idx="117">
                  <c:v>81.552000000000007</c:v>
                </c:pt>
                <c:pt idx="118">
                  <c:v>79.861999999999995</c:v>
                </c:pt>
                <c:pt idx="119">
                  <c:v>80.034000000000006</c:v>
                </c:pt>
                <c:pt idx="120">
                  <c:v>79.620999999999995</c:v>
                </c:pt>
                <c:pt idx="121">
                  <c:v>80.224000000000004</c:v>
                </c:pt>
                <c:pt idx="122">
                  <c:v>83.224000000000004</c:v>
                </c:pt>
                <c:pt idx="123">
                  <c:v>81.534000000000006</c:v>
                </c:pt>
                <c:pt idx="124">
                  <c:v>80.516999999999996</c:v>
                </c:pt>
                <c:pt idx="125">
                  <c:v>81.016999999999996</c:v>
                </c:pt>
                <c:pt idx="126">
                  <c:v>79.965999999999994</c:v>
                </c:pt>
                <c:pt idx="127">
                  <c:v>80.138000000000005</c:v>
                </c:pt>
                <c:pt idx="128">
                  <c:v>81.361999999999995</c:v>
                </c:pt>
                <c:pt idx="129">
                  <c:v>81.102999999999994</c:v>
                </c:pt>
                <c:pt idx="130">
                  <c:v>81.034000000000006</c:v>
                </c:pt>
                <c:pt idx="131">
                  <c:v>84.671999999999997</c:v>
                </c:pt>
                <c:pt idx="132">
                  <c:v>86.552000000000007</c:v>
                </c:pt>
                <c:pt idx="133">
                  <c:v>89.224000000000004</c:v>
                </c:pt>
                <c:pt idx="134">
                  <c:v>90.344999999999999</c:v>
                </c:pt>
                <c:pt idx="135">
                  <c:v>90.965999999999994</c:v>
                </c:pt>
                <c:pt idx="136">
                  <c:v>88.483000000000004</c:v>
                </c:pt>
                <c:pt idx="137">
                  <c:v>87.465999999999994</c:v>
                </c:pt>
                <c:pt idx="138">
                  <c:v>84.724000000000004</c:v>
                </c:pt>
                <c:pt idx="139">
                  <c:v>81.741</c:v>
                </c:pt>
                <c:pt idx="140">
                  <c:v>81.655000000000001</c:v>
                </c:pt>
                <c:pt idx="141">
                  <c:v>79.775999999999996</c:v>
                </c:pt>
                <c:pt idx="142">
                  <c:v>78.241</c:v>
                </c:pt>
                <c:pt idx="143">
                  <c:v>77.052000000000007</c:v>
                </c:pt>
                <c:pt idx="144">
                  <c:v>75.671999999999997</c:v>
                </c:pt>
                <c:pt idx="145">
                  <c:v>77.638000000000005</c:v>
                </c:pt>
                <c:pt idx="146">
                  <c:v>77.602999999999994</c:v>
                </c:pt>
                <c:pt idx="147">
                  <c:v>76.344999999999999</c:v>
                </c:pt>
                <c:pt idx="148">
                  <c:v>75.671999999999997</c:v>
                </c:pt>
                <c:pt idx="149">
                  <c:v>75.741</c:v>
                </c:pt>
                <c:pt idx="150">
                  <c:v>72.983000000000004</c:v>
                </c:pt>
                <c:pt idx="151">
                  <c:v>75.706999999999994</c:v>
                </c:pt>
                <c:pt idx="152">
                  <c:v>76.102999999999994</c:v>
                </c:pt>
                <c:pt idx="153">
                  <c:v>76.155000000000001</c:v>
                </c:pt>
                <c:pt idx="154">
                  <c:v>75.655000000000001</c:v>
                </c:pt>
                <c:pt idx="155">
                  <c:v>74.828000000000003</c:v>
                </c:pt>
                <c:pt idx="156">
                  <c:v>74.344999999999999</c:v>
                </c:pt>
                <c:pt idx="157">
                  <c:v>74.671999999999997</c:v>
                </c:pt>
                <c:pt idx="158">
                  <c:v>76.759</c:v>
                </c:pt>
                <c:pt idx="159">
                  <c:v>75.241</c:v>
                </c:pt>
                <c:pt idx="160">
                  <c:v>74.31</c:v>
                </c:pt>
                <c:pt idx="161">
                  <c:v>76.241</c:v>
                </c:pt>
                <c:pt idx="162">
                  <c:v>76.138000000000005</c:v>
                </c:pt>
                <c:pt idx="163">
                  <c:v>74.655000000000001</c:v>
                </c:pt>
                <c:pt idx="164">
                  <c:v>75.085999999999999</c:v>
                </c:pt>
                <c:pt idx="165">
                  <c:v>75.085999999999999</c:v>
                </c:pt>
                <c:pt idx="166">
                  <c:v>75.465999999999994</c:v>
                </c:pt>
                <c:pt idx="167">
                  <c:v>77.828000000000003</c:v>
                </c:pt>
                <c:pt idx="168">
                  <c:v>73.569000000000003</c:v>
                </c:pt>
                <c:pt idx="169">
                  <c:v>74.793000000000006</c:v>
                </c:pt>
                <c:pt idx="170">
                  <c:v>74.361999999999995</c:v>
                </c:pt>
                <c:pt idx="171">
                  <c:v>73.861999999999995</c:v>
                </c:pt>
                <c:pt idx="172">
                  <c:v>76.171999999999997</c:v>
                </c:pt>
                <c:pt idx="173">
                  <c:v>73.947999999999993</c:v>
                </c:pt>
                <c:pt idx="174">
                  <c:v>75.5</c:v>
                </c:pt>
                <c:pt idx="175">
                  <c:v>74.224000000000004</c:v>
                </c:pt>
                <c:pt idx="176">
                  <c:v>73.844999999999999</c:v>
                </c:pt>
                <c:pt idx="177">
                  <c:v>73.293000000000006</c:v>
                </c:pt>
                <c:pt idx="178">
                  <c:v>75.259</c:v>
                </c:pt>
                <c:pt idx="179">
                  <c:v>75.879000000000005</c:v>
                </c:pt>
                <c:pt idx="180">
                  <c:v>72.120999999999995</c:v>
                </c:pt>
                <c:pt idx="181">
                  <c:v>73.397000000000006</c:v>
                </c:pt>
                <c:pt idx="182">
                  <c:v>74.31</c:v>
                </c:pt>
                <c:pt idx="183">
                  <c:v>73.069000000000003</c:v>
                </c:pt>
                <c:pt idx="184">
                  <c:v>72.516999999999996</c:v>
                </c:pt>
                <c:pt idx="185">
                  <c:v>73.879000000000005</c:v>
                </c:pt>
                <c:pt idx="186">
                  <c:v>73.861999999999995</c:v>
                </c:pt>
                <c:pt idx="187">
                  <c:v>73.397000000000006</c:v>
                </c:pt>
                <c:pt idx="188">
                  <c:v>72.844999999999999</c:v>
                </c:pt>
                <c:pt idx="189">
                  <c:v>69.569000000000003</c:v>
                </c:pt>
                <c:pt idx="190">
                  <c:v>74.19</c:v>
                </c:pt>
                <c:pt idx="191">
                  <c:v>72.120999999999995</c:v>
                </c:pt>
                <c:pt idx="192">
                  <c:v>70.724000000000004</c:v>
                </c:pt>
                <c:pt idx="193">
                  <c:v>73.569000000000003</c:v>
                </c:pt>
                <c:pt idx="194">
                  <c:v>73.361999999999995</c:v>
                </c:pt>
                <c:pt idx="195">
                  <c:v>71.741</c:v>
                </c:pt>
                <c:pt idx="196">
                  <c:v>74.447999999999993</c:v>
                </c:pt>
                <c:pt idx="197">
                  <c:v>73.155000000000001</c:v>
                </c:pt>
                <c:pt idx="198">
                  <c:v>72.552000000000007</c:v>
                </c:pt>
                <c:pt idx="199">
                  <c:v>73.085999999999999</c:v>
                </c:pt>
                <c:pt idx="200">
                  <c:v>69.914000000000001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95.084340487117217</c:v>
                </c:pt>
                <c:pt idx="4">
                  <c:v>95.249230120792689</c:v>
                </c:pt>
                <c:pt idx="5">
                  <c:v>95.412646282381147</c:v>
                </c:pt>
                <c:pt idx="6">
                  <c:v>95.574374613457096</c:v>
                </c:pt>
                <c:pt idx="7">
                  <c:v>95.734176343495164</c:v>
                </c:pt>
                <c:pt idx="8">
                  <c:v>95.891786271384149</c:v>
                </c:pt>
                <c:pt idx="9">
                  <c:v>96.046910719417525</c:v>
                </c:pt>
                <c:pt idx="10">
                  <c:v>96.199225495048395</c:v>
                </c:pt>
                <c:pt idx="11">
                  <c:v>96.348373905179059</c:v>
                </c:pt>
                <c:pt idx="12">
                  <c:v>96.493964878888235</c:v>
                </c:pt>
                <c:pt idx="13">
                  <c:v>96.635571267798468</c:v>
                </c:pt>
                <c:pt idx="14">
                  <c:v>96.772728409801772</c:v>
                </c:pt>
                <c:pt idx="15">
                  <c:v>96.904933063782025</c:v>
                </c:pt>
                <c:pt idx="16">
                  <c:v>97.031642854682687</c:v>
                </c:pt>
                <c:pt idx="17">
                  <c:v>97.152276418290811</c:v>
                </c:pt>
                <c:pt idx="18">
                  <c:v>97.266214519328216</c:v>
                </c:pt>
                <c:pt idx="19">
                  <c:v>97.372802563331874</c:v>
                </c:pt>
                <c:pt idx="20">
                  <c:v>97.471355181348898</c:v>
                </c:pt>
                <c:pt idx="21">
                  <c:v>97.561164017372988</c:v>
                </c:pt>
                <c:pt idx="22">
                  <c:v>97.641510618740426</c:v>
                </c:pt>
                <c:pt idx="23">
                  <c:v>97.711687609351173</c:v>
                </c:pt>
                <c:pt idx="24">
                  <c:v>97.771033382342225</c:v>
                </c:pt>
                <c:pt idx="25">
                  <c:v>97.818988733561838</c:v>
                </c:pt>
                <c:pt idx="26">
                  <c:v>97.855188586375576</c:v>
                </c:pt>
                <c:pt idx="27">
                  <c:v>97.879608654910072</c:v>
                </c:pt>
                <c:pt idx="28">
                  <c:v>97.892795861461138</c:v>
                </c:pt>
                <c:pt idx="29">
                  <c:v>97.896222537563347</c:v>
                </c:pt>
                <c:pt idx="30">
                  <c:v>97.89281722437795</c:v>
                </c:pt>
                <c:pt idx="31">
                  <c:v>97.887737526595387</c:v>
                </c:pt>
                <c:pt idx="32">
                  <c:v>97.889459769510822</c:v>
                </c:pt>
                <c:pt idx="33">
                  <c:v>97.911261160259073</c:v>
                </c:pt>
                <c:pt idx="34">
                  <c:v>97.973155920124199</c:v>
                </c:pt>
                <c:pt idx="35">
                  <c:v>98.104309268546345</c:v>
                </c:pt>
                <c:pt idx="36">
                  <c:v>98.34588402992874</c:v>
                </c:pt>
                <c:pt idx="37">
                  <c:v>98.754168118967954</c:v>
                </c:pt>
                <c:pt idx="38">
                  <c:v>99.403686848239303</c:v>
                </c:pt>
                <c:pt idx="39">
                  <c:v>100.38983068620369</c:v>
                </c:pt>
                <c:pt idx="40">
                  <c:v>101.8303480587965</c:v>
                </c:pt>
                <c:pt idx="41">
                  <c:v>103.86489943867875</c:v>
                </c:pt>
                <c:pt idx="42">
                  <c:v>106.651791285069</c:v>
                </c:pt>
                <c:pt idx="43">
                  <c:v>110.36106094249364</c:v>
                </c:pt>
                <c:pt idx="44">
                  <c:v>115.16331657412329</c:v>
                </c:pt>
                <c:pt idx="45">
                  <c:v>121.21418044656583</c:v>
                </c:pt>
                <c:pt idx="46">
                  <c:v>128.63483454105952</c:v>
                </c:pt>
                <c:pt idx="47">
                  <c:v>137.48997052715848</c:v>
                </c:pt>
                <c:pt idx="48">
                  <c:v>147.76529302926781</c:v>
                </c:pt>
                <c:pt idx="49">
                  <c:v>159.34745825230951</c:v>
                </c:pt>
                <c:pt idx="50">
                  <c:v>172.00972927756794</c:v>
                </c:pt>
                <c:pt idx="51">
                  <c:v>185.40599866646534</c:v>
                </c:pt>
                <c:pt idx="52">
                  <c:v>199.06952673035619</c:v>
                </c:pt>
                <c:pt idx="53">
                  <c:v>212.37745109052349</c:v>
                </c:pt>
                <c:pt idx="54">
                  <c:v>224.32455969507262</c:v>
                </c:pt>
                <c:pt idx="55">
                  <c:v>232.82449164818627</c:v>
                </c:pt>
                <c:pt idx="56">
                  <c:v>233.77311230455794</c:v>
                </c:pt>
                <c:pt idx="57">
                  <c:v>221.83003435576379</c:v>
                </c:pt>
                <c:pt idx="58">
                  <c:v>195.0138914807259</c:v>
                </c:pt>
                <c:pt idx="59">
                  <c:v>159.59628619739613</c:v>
                </c:pt>
                <c:pt idx="60">
                  <c:v>127.45255725491414</c:v>
                </c:pt>
                <c:pt idx="61">
                  <c:v>106.8553531306098</c:v>
                </c:pt>
                <c:pt idx="62">
                  <c:v>97.784516005661487</c:v>
                </c:pt>
                <c:pt idx="63">
                  <c:v>95.734924929204396</c:v>
                </c:pt>
                <c:pt idx="64">
                  <c:v>96.904333842078543</c:v>
                </c:pt>
                <c:pt idx="65">
                  <c:v>99.663118944094165</c:v>
                </c:pt>
                <c:pt idx="66">
                  <c:v>103.68880168275589</c:v>
                </c:pt>
                <c:pt idx="67">
                  <c:v>109.07985323972208</c:v>
                </c:pt>
                <c:pt idx="68">
                  <c:v>115.97910410983866</c:v>
                </c:pt>
                <c:pt idx="69">
                  <c:v>124.45190817313687</c:v>
                </c:pt>
                <c:pt idx="70">
                  <c:v>134.43177980290864</c:v>
                </c:pt>
                <c:pt idx="71">
                  <c:v>145.68438485694259</c:v>
                </c:pt>
                <c:pt idx="72">
                  <c:v>157.78516305841586</c:v>
                </c:pt>
                <c:pt idx="73">
                  <c:v>170.08498460113051</c:v>
                </c:pt>
                <c:pt idx="74">
                  <c:v>181.51243353765076</c:v>
                </c:pt>
                <c:pt idx="75">
                  <c:v>189.8769164624855</c:v>
                </c:pt>
                <c:pt idx="76">
                  <c:v>190.91848300663639</c:v>
                </c:pt>
                <c:pt idx="77">
                  <c:v>179.54103213300738</c:v>
                </c:pt>
                <c:pt idx="78">
                  <c:v>155.33382099166386</c:v>
                </c:pt>
                <c:pt idx="79">
                  <c:v>126.54197420776951</c:v>
                </c:pt>
                <c:pt idx="80">
                  <c:v>104.12378286882672</c:v>
                </c:pt>
                <c:pt idx="81">
                  <c:v>92.269912345960961</c:v>
                </c:pt>
                <c:pt idx="82">
                  <c:v>87.913888800016238</c:v>
                </c:pt>
                <c:pt idx="83">
                  <c:v>86.720397315812079</c:v>
                </c:pt>
                <c:pt idx="84">
                  <c:v>86.384487214263515</c:v>
                </c:pt>
                <c:pt idx="85">
                  <c:v>86.204008325195176</c:v>
                </c:pt>
                <c:pt idx="86">
                  <c:v>86.044153673144649</c:v>
                </c:pt>
                <c:pt idx="87">
                  <c:v>85.887893002143812</c:v>
                </c:pt>
                <c:pt idx="88">
                  <c:v>85.733688228718691</c:v>
                </c:pt>
                <c:pt idx="89">
                  <c:v>85.581365350768053</c:v>
                </c:pt>
                <c:pt idx="90">
                  <c:v>85.430904250746224</c:v>
                </c:pt>
                <c:pt idx="91">
                  <c:v>85.282473839377602</c:v>
                </c:pt>
                <c:pt idx="92">
                  <c:v>85.136675725568125</c:v>
                </c:pt>
                <c:pt idx="93">
                  <c:v>84.995065285446472</c:v>
                </c:pt>
                <c:pt idx="94">
                  <c:v>84.861170976756625</c:v>
                </c:pt>
                <c:pt idx="95">
                  <c:v>84.742326669806403</c:v>
                </c:pt>
                <c:pt idx="96">
                  <c:v>84.652667682063822</c:v>
                </c:pt>
                <c:pt idx="97">
                  <c:v>84.617510137445848</c:v>
                </c:pt>
                <c:pt idx="98">
                  <c:v>84.678887316335036</c:v>
                </c:pt>
                <c:pt idx="99">
                  <c:v>84.901140414475762</c:v>
                </c:pt>
                <c:pt idx="100">
                  <c:v>85.374195961417669</c:v>
                </c:pt>
                <c:pt idx="101">
                  <c:v>86.210812737044961</c:v>
                </c:pt>
                <c:pt idx="102">
                  <c:v>87.533129222888093</c:v>
                </c:pt>
                <c:pt idx="103">
                  <c:v>89.443565661834157</c:v>
                </c:pt>
                <c:pt idx="104">
                  <c:v>91.975556001104323</c:v>
                </c:pt>
                <c:pt idx="105">
                  <c:v>95.022606436743004</c:v>
                </c:pt>
                <c:pt idx="106">
                  <c:v>98.257814399257057</c:v>
                </c:pt>
                <c:pt idx="107">
                  <c:v>101.09046001471495</c:v>
                </c:pt>
                <c:pt idx="108">
                  <c:v>102.74665325389503</c:v>
                </c:pt>
                <c:pt idx="109">
                  <c:v>102.54002874009409</c:v>
                </c:pt>
                <c:pt idx="110">
                  <c:v>100.25344252620758</c:v>
                </c:pt>
                <c:pt idx="111">
                  <c:v>96.369626213027445</c:v>
                </c:pt>
                <c:pt idx="112">
                  <c:v>91.905584320221521</c:v>
                </c:pt>
                <c:pt idx="113">
                  <c:v>87.911249438345891</c:v>
                </c:pt>
                <c:pt idx="114">
                  <c:v>84.998783438313865</c:v>
                </c:pt>
                <c:pt idx="115">
                  <c:v>83.220801671545487</c:v>
                </c:pt>
                <c:pt idx="116">
                  <c:v>82.279679424241692</c:v>
                </c:pt>
                <c:pt idx="117">
                  <c:v>81.81430807875509</c:v>
                </c:pt>
                <c:pt idx="118">
                  <c:v>81.564663096950923</c:v>
                </c:pt>
                <c:pt idx="119">
                  <c:v>81.394199303261388</c:v>
                </c:pt>
                <c:pt idx="120">
                  <c:v>81.247260765920785</c:v>
                </c:pt>
                <c:pt idx="121">
                  <c:v>81.105826336389114</c:v>
                </c:pt>
                <c:pt idx="122">
                  <c:v>80.965602497543713</c:v>
                </c:pt>
                <c:pt idx="123">
                  <c:v>80.827396983644121</c:v>
                </c:pt>
                <c:pt idx="124">
                  <c:v>80.696852228578564</c:v>
                </c:pt>
                <c:pt idx="125">
                  <c:v>80.589809972672029</c:v>
                </c:pt>
                <c:pt idx="126">
                  <c:v>80.543428340907781</c:v>
                </c:pt>
                <c:pt idx="127">
                  <c:v>80.631579111446598</c:v>
                </c:pt>
                <c:pt idx="128">
                  <c:v>80.975680279547973</c:v>
                </c:pt>
                <c:pt idx="129">
                  <c:v>81.731575802190449</c:v>
                </c:pt>
                <c:pt idx="130">
                  <c:v>83.030544626373015</c:v>
                </c:pt>
                <c:pt idx="131">
                  <c:v>84.874220432073841</c:v>
                </c:pt>
                <c:pt idx="132">
                  <c:v>87.03094607266317</c:v>
                </c:pt>
                <c:pt idx="133">
                  <c:v>89.02118702315849</c:v>
                </c:pt>
                <c:pt idx="134">
                  <c:v>90.256727722867339</c:v>
                </c:pt>
                <c:pt idx="135">
                  <c:v>90.296391447537019</c:v>
                </c:pt>
                <c:pt idx="136">
                  <c:v>89.071043638331076</c:v>
                </c:pt>
                <c:pt idx="137">
                  <c:v>86.923171189966212</c:v>
                </c:pt>
                <c:pt idx="138">
                  <c:v>84.430687815181457</c:v>
                </c:pt>
                <c:pt idx="139">
                  <c:v>82.137675067874724</c:v>
                </c:pt>
                <c:pt idx="140">
                  <c:v>80.361531341386467</c:v>
                </c:pt>
                <c:pt idx="141">
                  <c:v>79.160408312235447</c:v>
                </c:pt>
                <c:pt idx="142">
                  <c:v>78.422759753671073</c:v>
                </c:pt>
                <c:pt idx="143">
                  <c:v>77.984970150937471</c:v>
                </c:pt>
                <c:pt idx="144">
                  <c:v>77.709122875511014</c:v>
                </c:pt>
                <c:pt idx="145">
                  <c:v>77.507712835974189</c:v>
                </c:pt>
                <c:pt idx="146">
                  <c:v>77.335761898920751</c:v>
                </c:pt>
                <c:pt idx="147">
                  <c:v>77.173949317721608</c:v>
                </c:pt>
                <c:pt idx="148">
                  <c:v>77.015237001292249</c:v>
                </c:pt>
                <c:pt idx="149">
                  <c:v>76.857446312416783</c:v>
                </c:pt>
                <c:pt idx="150">
                  <c:v>76.700019101845029</c:v>
                </c:pt>
                <c:pt idx="151">
                  <c:v>76.542855872198658</c:v>
                </c:pt>
                <c:pt idx="152">
                  <c:v>76.385965362288417</c:v>
                </c:pt>
                <c:pt idx="153">
                  <c:v>76.229374594854576</c:v>
                </c:pt>
                <c:pt idx="154">
                  <c:v>76.073109209823684</c:v>
                </c:pt>
                <c:pt idx="155">
                  <c:v>75.917189987669687</c:v>
                </c:pt>
                <c:pt idx="156">
                  <c:v>75.761632610275996</c:v>
                </c:pt>
                <c:pt idx="157">
                  <c:v>75.606448005762246</c:v>
                </c:pt>
                <c:pt idx="158">
                  <c:v>75.451642798661027</c:v>
                </c:pt>
                <c:pt idx="159">
                  <c:v>75.297219780235039</c:v>
                </c:pt>
                <c:pt idx="160">
                  <c:v>75.143178376774884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95.084340487110879</c:v>
                </c:pt>
                <c:pt idx="4">
                  <c:v>95.249230120773646</c:v>
                </c:pt>
                <c:pt idx="5">
                  <c:v>95.412646282325028</c:v>
                </c:pt>
                <c:pt idx="6">
                  <c:v>95.574374613295006</c:v>
                </c:pt>
                <c:pt idx="7">
                  <c:v>95.734176343036253</c:v>
                </c:pt>
                <c:pt idx="8">
                  <c:v>95.891786270110558</c:v>
                </c:pt>
                <c:pt idx="9">
                  <c:v>96.046910715952947</c:v>
                </c:pt>
                <c:pt idx="10">
                  <c:v>96.199225485809976</c:v>
                </c:pt>
                <c:pt idx="11">
                  <c:v>96.348373881031549</c:v>
                </c:pt>
                <c:pt idx="12">
                  <c:v>96.493964817019204</c:v>
                </c:pt>
                <c:pt idx="13">
                  <c:v>96.635571112416514</c:v>
                </c:pt>
                <c:pt idx="14">
                  <c:v>96.772728027281644</c:v>
                </c:pt>
                <c:pt idx="15">
                  <c:v>96.904932140712447</c:v>
                </c:pt>
                <c:pt idx="16">
                  <c:v>97.03164067124402</c:v>
                </c:pt>
                <c:pt idx="17">
                  <c:v>97.152271355686665</c:v>
                </c:pt>
                <c:pt idx="18">
                  <c:v>97.266203013090063</c:v>
                </c:pt>
                <c:pt idx="19">
                  <c:v>97.372776929167628</c:v>
                </c:pt>
                <c:pt idx="20">
                  <c:v>97.471299201543744</c:v>
                </c:pt>
                <c:pt idx="21">
                  <c:v>97.561044186142681</c:v>
                </c:pt>
                <c:pt idx="22">
                  <c:v>97.641259178334124</c:v>
                </c:pt>
                <c:pt idx="23">
                  <c:v>97.711170447433602</c:v>
                </c:pt>
                <c:pt idx="24">
                  <c:v>97.76999071824315</c:v>
                </c:pt>
                <c:pt idx="25">
                  <c:v>97.816928157173152</c:v>
                </c:pt>
                <c:pt idx="26">
                  <c:v>97.851196872222985</c:v>
                </c:pt>
                <c:pt idx="27">
                  <c:v>97.872028875543194</c:v>
                </c:pt>
                <c:pt idx="28">
                  <c:v>97.878687385237072</c:v>
                </c:pt>
                <c:pt idx="29">
                  <c:v>97.870481261471156</c:v>
                </c:pt>
                <c:pt idx="30">
                  <c:v>97.846780284214702</c:v>
                </c:pt>
                <c:pt idx="31">
                  <c:v>97.807030890816549</c:v>
                </c:pt>
                <c:pt idx="32">
                  <c:v>97.75077190730606</c:v>
                </c:pt>
                <c:pt idx="33">
                  <c:v>97.677649734967915</c:v>
                </c:pt>
                <c:pt idx="34">
                  <c:v>97.587432401125852</c:v>
                </c:pt>
                <c:pt idx="35">
                  <c:v>97.480021857720757</c:v>
                </c:pt>
                <c:pt idx="36">
                  <c:v>97.35546391966264</c:v>
                </c:pt>
                <c:pt idx="37">
                  <c:v>97.213955281536755</c:v>
                </c:pt>
                <c:pt idx="38">
                  <c:v>97.055847137641024</c:v>
                </c:pt>
                <c:pt idx="39">
                  <c:v>96.881645054578428</c:v>
                </c:pt>
                <c:pt idx="40">
                  <c:v>96.692004901972524</c:v>
                </c:pt>
                <c:pt idx="41">
                  <c:v>96.487724825934734</c:v>
                </c:pt>
                <c:pt idx="42">
                  <c:v>96.269733439385462</c:v>
                </c:pt>
                <c:pt idx="43">
                  <c:v>96.039074589131658</c:v>
                </c:pt>
                <c:pt idx="44">
                  <c:v>95.796889227361063</c:v>
                </c:pt>
                <c:pt idx="45">
                  <c:v>95.544395051851794</c:v>
                </c:pt>
                <c:pt idx="46">
                  <c:v>95.2828646744195</c:v>
                </c:pt>
                <c:pt idx="47">
                  <c:v>95.01360312454311</c:v>
                </c:pt>
                <c:pt idx="48">
                  <c:v>94.737925492845704</c:v>
                </c:pt>
                <c:pt idx="49">
                  <c:v>94.457135469821935</c:v>
                </c:pt>
                <c:pt idx="50">
                  <c:v>94.172505445536274</c:v>
                </c:pt>
                <c:pt idx="51">
                  <c:v>93.885258715593537</c:v>
                </c:pt>
                <c:pt idx="52">
                  <c:v>93.596554198837694</c:v>
                </c:pt>
                <c:pt idx="53">
                  <c:v>93.307473924683208</c:v>
                </c:pt>
                <c:pt idx="54">
                  <c:v>93.019013403604475</c:v>
                </c:pt>
                <c:pt idx="55">
                  <c:v>92.732074862229609</c:v>
                </c:pt>
                <c:pt idx="56">
                  <c:v>92.447463211459649</c:v>
                </c:pt>
                <c:pt idx="57">
                  <c:v>92.16588452625524</c:v>
                </c:pt>
                <c:pt idx="58">
                  <c:v>91.887946750886016</c:v>
                </c:pt>
                <c:pt idx="59">
                  <c:v>91.614162303065626</c:v>
                </c:pt>
                <c:pt idx="60">
                  <c:v>91.344952232361763</c:v>
                </c:pt>
                <c:pt idx="61">
                  <c:v>91.080651589311628</c:v>
                </c:pt>
                <c:pt idx="62">
                  <c:v>90.821515677912544</c:v>
                </c:pt>
                <c:pt idx="63">
                  <c:v>90.567726891566792</c:v>
                </c:pt>
                <c:pt idx="64">
                  <c:v>90.319401867299533</c:v>
                </c:pt>
                <c:pt idx="65">
                  <c:v>90.076598731742408</c:v>
                </c:pt>
                <c:pt idx="66">
                  <c:v>89.839324252157468</c:v>
                </c:pt>
                <c:pt idx="67">
                  <c:v>89.607540744470072</c:v>
                </c:pt>
                <c:pt idx="68">
                  <c:v>89.381172626302671</c:v>
                </c:pt>
                <c:pt idx="69">
                  <c:v>89.160112535321986</c:v>
                </c:pt>
                <c:pt idx="70">
                  <c:v>88.944226961269763</c:v>
                </c:pt>
                <c:pt idx="71">
                  <c:v>88.733361363653714</c:v>
                </c:pt>
                <c:pt idx="72">
                  <c:v>88.527344766321093</c:v>
                </c:pt>
                <c:pt idx="73">
                  <c:v>88.3259938353102</c:v>
                </c:pt>
                <c:pt idx="74">
                  <c:v>88.129116457879491</c:v>
                </c:pt>
                <c:pt idx="75">
                  <c:v>87.936514848924674</c:v>
                </c:pt>
                <c:pt idx="76">
                  <c:v>87.747988216596283</c:v>
                </c:pt>
                <c:pt idx="77">
                  <c:v>87.563335022304372</c:v>
                </c:pt>
                <c:pt idx="78">
                  <c:v>87.382354871883493</c:v>
                </c:pt>
                <c:pt idx="79">
                  <c:v>87.20485007488692</c:v>
                </c:pt>
                <c:pt idx="80">
                  <c:v>87.030626908131595</c:v>
                </c:pt>
                <c:pt idx="81">
                  <c:v>86.859496618010397</c:v>
                </c:pt>
                <c:pt idx="82">
                  <c:v>86.691276193973593</c:v>
                </c:pt>
                <c:pt idx="83">
                  <c:v>86.525788943144619</c:v>
                </c:pt>
                <c:pt idx="84">
                  <c:v>86.362864893433752</c:v>
                </c:pt>
                <c:pt idx="85">
                  <c:v>86.202341049861985</c:v>
                </c:pt>
                <c:pt idx="86">
                  <c:v>86.044061526192834</c:v>
                </c:pt>
                <c:pt idx="87">
                  <c:v>85.887877571457722</c:v>
                </c:pt>
                <c:pt idx="88">
                  <c:v>85.733647508590181</c:v>
                </c:pt>
                <c:pt idx="89">
                  <c:v>85.581236600185449</c:v>
                </c:pt>
                <c:pt idx="90">
                  <c:v>85.430516854389651</c:v>
                </c:pt>
                <c:pt idx="91">
                  <c:v>85.281366782103163</c:v>
                </c:pt>
                <c:pt idx="92">
                  <c:v>85.133671115057055</c:v>
                </c:pt>
                <c:pt idx="93">
                  <c:v>84.987320492884791</c:v>
                </c:pt>
                <c:pt idx="94">
                  <c:v>84.842211126058217</c:v>
                </c:pt>
                <c:pt idx="95">
                  <c:v>84.698244440477396</c:v>
                </c:pt>
                <c:pt idx="96">
                  <c:v>84.555326708591764</c:v>
                </c:pt>
                <c:pt idx="97">
                  <c:v>84.413368671174325</c:v>
                </c:pt>
                <c:pt idx="98">
                  <c:v>84.272285153265358</c:v>
                </c:pt>
                <c:pt idx="99">
                  <c:v>84.131994677339961</c:v>
                </c:pt>
                <c:pt idx="100">
                  <c:v>83.992419076427723</c:v>
                </c:pt>
                <c:pt idx="101">
                  <c:v>83.853483109720429</c:v>
                </c:pt>
                <c:pt idx="102">
                  <c:v>83.715114083138189</c:v>
                </c:pt>
                <c:pt idx="103">
                  <c:v>83.577241477384717</c:v>
                </c:pt>
                <c:pt idx="104">
                  <c:v>83.439796586202547</c:v>
                </c:pt>
                <c:pt idx="105">
                  <c:v>83.302712167836518</c:v>
                </c:pt>
                <c:pt idx="106">
                  <c:v>83.165922113119791</c:v>
                </c:pt>
                <c:pt idx="107">
                  <c:v>83.029361134103141</c:v>
                </c:pt>
                <c:pt idx="108">
                  <c:v>82.892964477741018</c:v>
                </c:pt>
                <c:pt idx="109">
                  <c:v>82.756667669805836</c:v>
                </c:pt>
                <c:pt idx="110">
                  <c:v>82.620406294896554</c:v>
                </c:pt>
                <c:pt idx="111">
                  <c:v>82.484115819104474</c:v>
                </c:pt>
                <c:pt idx="112">
                  <c:v>82.347731462545426</c:v>
                </c:pt>
                <c:pt idx="113">
                  <c:v>82.211188129504535</c:v>
                </c:pt>
                <c:pt idx="114">
                  <c:v>82.074420404294358</c:v>
                </c:pt>
                <c:pt idx="115">
                  <c:v>81.93736262101099</c:v>
                </c:pt>
                <c:pt idx="116">
                  <c:v>81.799949015092466</c:v>
                </c:pt>
                <c:pt idx="117">
                  <c:v>81.662113963837768</c:v>
                </c:pt>
                <c:pt idx="118">
                  <c:v>81.52379232172936</c:v>
                </c:pt>
                <c:pt idx="119">
                  <c:v>81.384919854433605</c:v>
                </c:pt>
                <c:pt idx="120">
                  <c:v>81.245433772656966</c:v>
                </c:pt>
                <c:pt idx="121">
                  <c:v>81.1052733635876</c:v>
                </c:pt>
                <c:pt idx="122">
                  <c:v>80.964380713469993</c:v>
                </c:pt>
                <c:pt idx="123">
                  <c:v>80.822701510034847</c:v>
                </c:pt>
                <c:pt idx="124">
                  <c:v>80.680185908212366</c:v>
                </c:pt>
                <c:pt idx="125">
                  <c:v>80.536789437049578</c:v>
                </c:pt>
                <c:pt idx="126">
                  <c:v>80.392473920379771</c:v>
                </c:pt>
                <c:pt idx="127">
                  <c:v>80.247208378977547</c:v>
                </c:pt>
                <c:pt idx="128">
                  <c:v>80.100969878144127</c:v>
                </c:pt>
                <c:pt idx="129">
                  <c:v>79.953744282386765</c:v>
                </c:pt>
                <c:pt idx="130">
                  <c:v>79.805526878522159</c:v>
                </c:pt>
                <c:pt idx="131">
                  <c:v>79.656322830486772</c:v>
                </c:pt>
                <c:pt idx="132">
                  <c:v>79.506147433561637</c:v>
                </c:pt>
                <c:pt idx="133">
                  <c:v>79.355026142595136</c:v>
                </c:pt>
                <c:pt idx="134">
                  <c:v>79.202994357879291</c:v>
                </c:pt>
                <c:pt idx="135">
                  <c:v>79.050096963113418</c:v>
                </c:pt>
                <c:pt idx="136">
                  <c:v>78.896387621673796</c:v>
                </c:pt>
                <c:pt idx="137">
                  <c:v>78.741927849350503</c:v>
                </c:pt>
                <c:pt idx="138">
                  <c:v>78.586785892904416</c:v>
                </c:pt>
                <c:pt idx="139">
                  <c:v>78.431035453359044</c:v>
                </c:pt>
                <c:pt idx="140">
                  <c:v>78.274754300135058</c:v>
                </c:pt>
                <c:pt idx="141">
                  <c:v>78.118022826434611</c:v>
                </c:pt>
                <c:pt idx="142">
                  <c:v>77.960922597437715</c:v>
                </c:pt>
                <c:pt idx="143">
                  <c:v>77.803534940925744</c:v>
                </c:pt>
                <c:pt idx="144">
                  <c:v>77.645939625214538</c:v>
                </c:pt>
                <c:pt idx="145">
                  <c:v>77.488213662298506</c:v>
                </c:pt>
                <c:pt idx="146">
                  <c:v>77.330430265566179</c:v>
                </c:pt>
                <c:pt idx="147">
                  <c:v>77.172657982095174</c:v>
                </c:pt>
                <c:pt idx="148">
                  <c:v>77.01496001010203</c:v>
                </c:pt>
                <c:pt idx="149">
                  <c:v>76.85739370325112</c:v>
                </c:pt>
                <c:pt idx="150">
                  <c:v>76.700010255721764</c:v>
                </c:pt>
                <c:pt idx="151">
                  <c:v>76.542854555536536</c:v>
                </c:pt>
                <c:pt idx="152">
                  <c:v>76.385965188842221</c:v>
                </c:pt>
                <c:pt idx="153">
                  <c:v>76.229374574635159</c:v>
                </c:pt>
                <c:pt idx="154">
                  <c:v>76.073109207738071</c:v>
                </c:pt>
                <c:pt idx="155">
                  <c:v>75.917189987479347</c:v>
                </c:pt>
                <c:pt idx="156">
                  <c:v>75.761632610260634</c:v>
                </c:pt>
                <c:pt idx="157">
                  <c:v>75.606448005761152</c:v>
                </c:pt>
                <c:pt idx="158">
                  <c:v>75.451642798660956</c:v>
                </c:pt>
                <c:pt idx="159">
                  <c:v>75.297219780235039</c:v>
                </c:pt>
                <c:pt idx="160">
                  <c:v>75.143178376774884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96.016999999999996</c:v>
                </c:pt>
                <c:pt idx="1">
                  <c:v>95.085999999999999</c:v>
                </c:pt>
                <c:pt idx="2">
                  <c:v>96</c:v>
                </c:pt>
                <c:pt idx="3">
                  <c:v>91.224000000000004</c:v>
                </c:pt>
                <c:pt idx="4">
                  <c:v>93.052000000000007</c:v>
                </c:pt>
                <c:pt idx="5">
                  <c:v>95.947999999999993</c:v>
                </c:pt>
                <c:pt idx="6">
                  <c:v>93.552000000000007</c:v>
                </c:pt>
                <c:pt idx="7">
                  <c:v>95.016999999999996</c:v>
                </c:pt>
                <c:pt idx="8">
                  <c:v>94.069000000000003</c:v>
                </c:pt>
                <c:pt idx="9">
                  <c:v>93.706999999999994</c:v>
                </c:pt>
                <c:pt idx="10">
                  <c:v>95.275999999999996</c:v>
                </c:pt>
                <c:pt idx="11">
                  <c:v>92</c:v>
                </c:pt>
                <c:pt idx="12">
                  <c:v>95.828000000000003</c:v>
                </c:pt>
                <c:pt idx="13">
                  <c:v>92.930999999999997</c:v>
                </c:pt>
                <c:pt idx="14">
                  <c:v>91.81</c:v>
                </c:pt>
                <c:pt idx="15">
                  <c:v>95.069000000000003</c:v>
                </c:pt>
                <c:pt idx="16">
                  <c:v>96.759</c:v>
                </c:pt>
                <c:pt idx="17">
                  <c:v>93.879000000000005</c:v>
                </c:pt>
                <c:pt idx="18">
                  <c:v>92.69</c:v>
                </c:pt>
                <c:pt idx="19">
                  <c:v>94.241</c:v>
                </c:pt>
                <c:pt idx="20">
                  <c:v>94.259</c:v>
                </c:pt>
                <c:pt idx="21">
                  <c:v>93.844999999999999</c:v>
                </c:pt>
                <c:pt idx="22">
                  <c:v>95.741</c:v>
                </c:pt>
                <c:pt idx="23">
                  <c:v>94.259</c:v>
                </c:pt>
                <c:pt idx="24">
                  <c:v>93.5</c:v>
                </c:pt>
                <c:pt idx="25">
                  <c:v>97.120999999999995</c:v>
                </c:pt>
                <c:pt idx="26">
                  <c:v>93.724000000000004</c:v>
                </c:pt>
                <c:pt idx="27">
                  <c:v>94.897000000000006</c:v>
                </c:pt>
                <c:pt idx="28">
                  <c:v>93.930999999999997</c:v>
                </c:pt>
                <c:pt idx="29">
                  <c:v>95.69</c:v>
                </c:pt>
                <c:pt idx="30">
                  <c:v>97.344999999999999</c:v>
                </c:pt>
                <c:pt idx="31">
                  <c:v>97.724000000000004</c:v>
                </c:pt>
                <c:pt idx="32">
                  <c:v>97.19</c:v>
                </c:pt>
                <c:pt idx="33">
                  <c:v>95.947999999999993</c:v>
                </c:pt>
                <c:pt idx="34">
                  <c:v>100.89700000000001</c:v>
                </c:pt>
                <c:pt idx="35">
                  <c:v>99.241</c:v>
                </c:pt>
                <c:pt idx="36">
                  <c:v>99.759</c:v>
                </c:pt>
                <c:pt idx="37">
                  <c:v>100.569</c:v>
                </c:pt>
                <c:pt idx="38">
                  <c:v>101.79300000000001</c:v>
                </c:pt>
                <c:pt idx="39">
                  <c:v>102.414</c:v>
                </c:pt>
                <c:pt idx="40">
                  <c:v>102.672</c:v>
                </c:pt>
                <c:pt idx="41">
                  <c:v>103.44799999999999</c:v>
                </c:pt>
                <c:pt idx="42">
                  <c:v>105.81</c:v>
                </c:pt>
                <c:pt idx="43">
                  <c:v>108.89700000000001</c:v>
                </c:pt>
                <c:pt idx="44">
                  <c:v>111.845</c:v>
                </c:pt>
                <c:pt idx="45">
                  <c:v>116.31</c:v>
                </c:pt>
                <c:pt idx="46">
                  <c:v>120.36199999999999</c:v>
                </c:pt>
                <c:pt idx="47">
                  <c:v>129.87899999999999</c:v>
                </c:pt>
                <c:pt idx="48">
                  <c:v>139.55199999999999</c:v>
                </c:pt>
                <c:pt idx="49">
                  <c:v>156.74100000000001</c:v>
                </c:pt>
                <c:pt idx="50">
                  <c:v>172.44800000000001</c:v>
                </c:pt>
                <c:pt idx="51">
                  <c:v>190.43100000000001</c:v>
                </c:pt>
                <c:pt idx="52">
                  <c:v>207.13800000000001</c:v>
                </c:pt>
                <c:pt idx="53">
                  <c:v>218.672</c:v>
                </c:pt>
                <c:pt idx="54">
                  <c:v>224.22399999999999</c:v>
                </c:pt>
                <c:pt idx="55">
                  <c:v>229.27600000000001</c:v>
                </c:pt>
                <c:pt idx="56">
                  <c:v>225.53399999999999</c:v>
                </c:pt>
                <c:pt idx="57">
                  <c:v>218.37899999999999</c:v>
                </c:pt>
                <c:pt idx="58">
                  <c:v>200.87899999999999</c:v>
                </c:pt>
                <c:pt idx="59">
                  <c:v>167.70699999999999</c:v>
                </c:pt>
                <c:pt idx="60">
                  <c:v>122.328</c:v>
                </c:pt>
                <c:pt idx="61">
                  <c:v>100.63800000000001</c:v>
                </c:pt>
                <c:pt idx="62">
                  <c:v>94.102999999999994</c:v>
                </c:pt>
                <c:pt idx="63">
                  <c:v>94.828000000000003</c:v>
                </c:pt>
                <c:pt idx="64">
                  <c:v>94.724000000000004</c:v>
                </c:pt>
                <c:pt idx="65">
                  <c:v>96.379000000000005</c:v>
                </c:pt>
                <c:pt idx="66">
                  <c:v>99</c:v>
                </c:pt>
                <c:pt idx="67">
                  <c:v>100.741</c:v>
                </c:pt>
                <c:pt idx="68">
                  <c:v>108.517</c:v>
                </c:pt>
                <c:pt idx="69">
                  <c:v>119.379</c:v>
                </c:pt>
                <c:pt idx="70">
                  <c:v>130.03399999999999</c:v>
                </c:pt>
                <c:pt idx="71">
                  <c:v>145.12100000000001</c:v>
                </c:pt>
                <c:pt idx="72">
                  <c:v>156.93100000000001</c:v>
                </c:pt>
                <c:pt idx="73">
                  <c:v>170.56899999999999</c:v>
                </c:pt>
                <c:pt idx="74">
                  <c:v>177.56899999999999</c:v>
                </c:pt>
                <c:pt idx="75">
                  <c:v>183.44800000000001</c:v>
                </c:pt>
                <c:pt idx="76">
                  <c:v>185.74100000000001</c:v>
                </c:pt>
                <c:pt idx="77">
                  <c:v>182.58600000000001</c:v>
                </c:pt>
                <c:pt idx="78">
                  <c:v>169.172</c:v>
                </c:pt>
                <c:pt idx="79">
                  <c:v>145.41399999999999</c:v>
                </c:pt>
                <c:pt idx="80">
                  <c:v>113.89700000000001</c:v>
                </c:pt>
                <c:pt idx="81">
                  <c:v>91.81</c:v>
                </c:pt>
                <c:pt idx="82">
                  <c:v>85.344999999999999</c:v>
                </c:pt>
                <c:pt idx="83">
                  <c:v>85.861999999999995</c:v>
                </c:pt>
                <c:pt idx="84">
                  <c:v>84.671999999999997</c:v>
                </c:pt>
                <c:pt idx="85">
                  <c:v>84.397000000000006</c:v>
                </c:pt>
                <c:pt idx="86">
                  <c:v>83.414000000000001</c:v>
                </c:pt>
                <c:pt idx="87">
                  <c:v>83.120999999999995</c:v>
                </c:pt>
                <c:pt idx="88">
                  <c:v>83.171999999999997</c:v>
                </c:pt>
                <c:pt idx="89">
                  <c:v>82.516999999999996</c:v>
                </c:pt>
                <c:pt idx="90">
                  <c:v>82.759</c:v>
                </c:pt>
                <c:pt idx="91">
                  <c:v>84.293000000000006</c:v>
                </c:pt>
                <c:pt idx="92">
                  <c:v>84.81</c:v>
                </c:pt>
                <c:pt idx="93">
                  <c:v>85.447999999999993</c:v>
                </c:pt>
                <c:pt idx="94">
                  <c:v>83.724000000000004</c:v>
                </c:pt>
                <c:pt idx="95">
                  <c:v>84.138000000000005</c:v>
                </c:pt>
                <c:pt idx="96">
                  <c:v>84.793000000000006</c:v>
                </c:pt>
                <c:pt idx="97">
                  <c:v>82.638000000000005</c:v>
                </c:pt>
                <c:pt idx="98">
                  <c:v>84.569000000000003</c:v>
                </c:pt>
                <c:pt idx="99">
                  <c:v>85.602999999999994</c:v>
                </c:pt>
                <c:pt idx="100">
                  <c:v>83.775999999999996</c:v>
                </c:pt>
                <c:pt idx="101">
                  <c:v>85.930999999999997</c:v>
                </c:pt>
                <c:pt idx="102">
                  <c:v>87.085999999999999</c:v>
                </c:pt>
                <c:pt idx="103">
                  <c:v>87.861999999999995</c:v>
                </c:pt>
                <c:pt idx="104">
                  <c:v>90.965999999999994</c:v>
                </c:pt>
                <c:pt idx="105">
                  <c:v>93.206999999999994</c:v>
                </c:pt>
                <c:pt idx="106">
                  <c:v>98.034000000000006</c:v>
                </c:pt>
                <c:pt idx="107">
                  <c:v>99.69</c:v>
                </c:pt>
                <c:pt idx="108">
                  <c:v>102.931</c:v>
                </c:pt>
                <c:pt idx="109">
                  <c:v>103.672</c:v>
                </c:pt>
                <c:pt idx="110">
                  <c:v>101.96599999999999</c:v>
                </c:pt>
                <c:pt idx="111">
                  <c:v>97.706999999999994</c:v>
                </c:pt>
                <c:pt idx="112">
                  <c:v>94.552000000000007</c:v>
                </c:pt>
                <c:pt idx="113">
                  <c:v>90.138000000000005</c:v>
                </c:pt>
                <c:pt idx="114">
                  <c:v>86.447999999999993</c:v>
                </c:pt>
                <c:pt idx="115">
                  <c:v>81.259</c:v>
                </c:pt>
                <c:pt idx="116">
                  <c:v>78.861999999999995</c:v>
                </c:pt>
                <c:pt idx="117">
                  <c:v>79.19</c:v>
                </c:pt>
                <c:pt idx="118">
                  <c:v>79.171999999999997</c:v>
                </c:pt>
                <c:pt idx="119">
                  <c:v>77.275999999999996</c:v>
                </c:pt>
                <c:pt idx="120">
                  <c:v>80.430999999999997</c:v>
                </c:pt>
                <c:pt idx="121">
                  <c:v>78.914000000000001</c:v>
                </c:pt>
                <c:pt idx="122">
                  <c:v>80.085999999999999</c:v>
                </c:pt>
                <c:pt idx="123">
                  <c:v>79.241</c:v>
                </c:pt>
                <c:pt idx="124">
                  <c:v>78.052000000000007</c:v>
                </c:pt>
                <c:pt idx="125">
                  <c:v>80.293000000000006</c:v>
                </c:pt>
                <c:pt idx="126">
                  <c:v>77.81</c:v>
                </c:pt>
                <c:pt idx="127">
                  <c:v>79.879000000000005</c:v>
                </c:pt>
                <c:pt idx="128">
                  <c:v>78.897000000000006</c:v>
                </c:pt>
                <c:pt idx="129">
                  <c:v>80.430999999999997</c:v>
                </c:pt>
                <c:pt idx="130">
                  <c:v>83.085999999999999</c:v>
                </c:pt>
                <c:pt idx="131">
                  <c:v>82.224000000000004</c:v>
                </c:pt>
                <c:pt idx="132">
                  <c:v>85.275999999999996</c:v>
                </c:pt>
                <c:pt idx="133">
                  <c:v>87.361999999999995</c:v>
                </c:pt>
                <c:pt idx="134">
                  <c:v>90.414000000000001</c:v>
                </c:pt>
                <c:pt idx="135">
                  <c:v>92.430999999999997</c:v>
                </c:pt>
                <c:pt idx="136">
                  <c:v>88.793000000000006</c:v>
                </c:pt>
                <c:pt idx="137">
                  <c:v>89.569000000000003</c:v>
                </c:pt>
                <c:pt idx="138">
                  <c:v>85.430999999999997</c:v>
                </c:pt>
                <c:pt idx="139">
                  <c:v>83.706999999999994</c:v>
                </c:pt>
                <c:pt idx="140">
                  <c:v>79.655000000000001</c:v>
                </c:pt>
                <c:pt idx="141">
                  <c:v>78.430999999999997</c:v>
                </c:pt>
                <c:pt idx="142">
                  <c:v>74.897000000000006</c:v>
                </c:pt>
                <c:pt idx="143">
                  <c:v>76.775999999999996</c:v>
                </c:pt>
                <c:pt idx="144">
                  <c:v>76.828000000000003</c:v>
                </c:pt>
                <c:pt idx="145">
                  <c:v>74.414000000000001</c:v>
                </c:pt>
                <c:pt idx="146">
                  <c:v>74.602999999999994</c:v>
                </c:pt>
                <c:pt idx="147">
                  <c:v>75.275999999999996</c:v>
                </c:pt>
                <c:pt idx="148">
                  <c:v>75.120999999999995</c:v>
                </c:pt>
                <c:pt idx="149">
                  <c:v>75.861999999999995</c:v>
                </c:pt>
                <c:pt idx="150">
                  <c:v>74.328000000000003</c:v>
                </c:pt>
                <c:pt idx="151">
                  <c:v>75.19</c:v>
                </c:pt>
                <c:pt idx="152">
                  <c:v>75.828000000000003</c:v>
                </c:pt>
                <c:pt idx="153">
                  <c:v>73.171999999999997</c:v>
                </c:pt>
                <c:pt idx="154">
                  <c:v>72.5</c:v>
                </c:pt>
                <c:pt idx="155">
                  <c:v>75.81</c:v>
                </c:pt>
                <c:pt idx="156">
                  <c:v>74.638000000000005</c:v>
                </c:pt>
                <c:pt idx="157">
                  <c:v>74.914000000000001</c:v>
                </c:pt>
                <c:pt idx="158">
                  <c:v>74.206999999999994</c:v>
                </c:pt>
                <c:pt idx="159">
                  <c:v>72.5</c:v>
                </c:pt>
                <c:pt idx="160">
                  <c:v>74.534000000000006</c:v>
                </c:pt>
                <c:pt idx="161">
                  <c:v>74.120999999999995</c:v>
                </c:pt>
                <c:pt idx="162">
                  <c:v>74.861999999999995</c:v>
                </c:pt>
                <c:pt idx="163">
                  <c:v>74.552000000000007</c:v>
                </c:pt>
                <c:pt idx="164">
                  <c:v>73</c:v>
                </c:pt>
                <c:pt idx="165">
                  <c:v>75.741</c:v>
                </c:pt>
                <c:pt idx="166">
                  <c:v>73.344999999999999</c:v>
                </c:pt>
                <c:pt idx="167">
                  <c:v>74.914000000000001</c:v>
                </c:pt>
                <c:pt idx="168">
                  <c:v>76.706999999999994</c:v>
                </c:pt>
                <c:pt idx="169">
                  <c:v>72.361999999999995</c:v>
                </c:pt>
                <c:pt idx="170">
                  <c:v>73.759</c:v>
                </c:pt>
                <c:pt idx="171">
                  <c:v>74</c:v>
                </c:pt>
                <c:pt idx="172">
                  <c:v>73.465999999999994</c:v>
                </c:pt>
                <c:pt idx="173">
                  <c:v>73.361999999999995</c:v>
                </c:pt>
                <c:pt idx="174">
                  <c:v>72.602999999999994</c:v>
                </c:pt>
                <c:pt idx="175">
                  <c:v>73.516999999999996</c:v>
                </c:pt>
                <c:pt idx="176">
                  <c:v>73.052000000000007</c:v>
                </c:pt>
                <c:pt idx="177">
                  <c:v>74.655000000000001</c:v>
                </c:pt>
                <c:pt idx="178">
                  <c:v>73.379000000000005</c:v>
                </c:pt>
                <c:pt idx="179">
                  <c:v>72.706999999999994</c:v>
                </c:pt>
                <c:pt idx="180">
                  <c:v>73.534000000000006</c:v>
                </c:pt>
                <c:pt idx="181">
                  <c:v>72.034000000000006</c:v>
                </c:pt>
                <c:pt idx="182">
                  <c:v>73.085999999999999</c:v>
                </c:pt>
                <c:pt idx="183">
                  <c:v>74.69</c:v>
                </c:pt>
                <c:pt idx="184">
                  <c:v>74.465999999999994</c:v>
                </c:pt>
                <c:pt idx="185">
                  <c:v>73.930999999999997</c:v>
                </c:pt>
                <c:pt idx="186">
                  <c:v>74.052000000000007</c:v>
                </c:pt>
                <c:pt idx="187">
                  <c:v>73.171999999999997</c:v>
                </c:pt>
                <c:pt idx="188">
                  <c:v>71.947999999999993</c:v>
                </c:pt>
                <c:pt idx="189">
                  <c:v>72.31</c:v>
                </c:pt>
                <c:pt idx="190">
                  <c:v>73.414000000000001</c:v>
                </c:pt>
                <c:pt idx="191">
                  <c:v>71.861999999999995</c:v>
                </c:pt>
                <c:pt idx="192">
                  <c:v>70.741</c:v>
                </c:pt>
                <c:pt idx="193">
                  <c:v>71.844999999999999</c:v>
                </c:pt>
                <c:pt idx="194">
                  <c:v>72.585999999999999</c:v>
                </c:pt>
                <c:pt idx="195">
                  <c:v>73.930999999999997</c:v>
                </c:pt>
                <c:pt idx="196">
                  <c:v>71.741</c:v>
                </c:pt>
                <c:pt idx="197">
                  <c:v>71.31</c:v>
                </c:pt>
                <c:pt idx="198">
                  <c:v>71.516999999999996</c:v>
                </c:pt>
                <c:pt idx="199">
                  <c:v>71.483000000000004</c:v>
                </c:pt>
                <c:pt idx="200">
                  <c:v>70.155000000000001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92.327965133570743</c:v>
                </c:pt>
                <c:pt idx="5">
                  <c:v>92.532846322332816</c:v>
                </c:pt>
                <c:pt idx="6">
                  <c:v>92.736561825052647</c:v>
                </c:pt>
                <c:pt idx="7">
                  <c:v>92.938903583666843</c:v>
                </c:pt>
                <c:pt idx="8">
                  <c:v>93.139637566126723</c:v>
                </c:pt>
                <c:pt idx="9">
                  <c:v>93.338501444266967</c:v>
                </c:pt>
                <c:pt idx="10">
                  <c:v>93.535202216970603</c:v>
                </c:pt>
                <c:pt idx="11">
                  <c:v>93.72941381519064</c:v>
                </c:pt>
                <c:pt idx="12">
                  <c:v>93.920774735921356</c:v>
                </c:pt>
                <c:pt idx="13">
                  <c:v>94.108885764623238</c:v>
                </c:pt>
                <c:pt idx="14">
                  <c:v>94.293307860456054</c:v>
                </c:pt>
                <c:pt idx="15">
                  <c:v>94.473560297160347</c:v>
                </c:pt>
                <c:pt idx="16">
                  <c:v>94.649119177070901</c:v>
                </c:pt>
                <c:pt idx="17">
                  <c:v>94.819416471739203</c:v>
                </c:pt>
                <c:pt idx="18">
                  <c:v>94.983839800277806</c:v>
                </c:pt>
                <c:pt idx="19">
                  <c:v>95.141733255405029</c:v>
                </c:pt>
                <c:pt idx="20">
                  <c:v>95.292399763007097</c:v>
                </c:pt>
                <c:pt idx="21">
                  <c:v>95.43510577637835</c:v>
                </c:pt>
                <c:pt idx="22">
                  <c:v>95.569089665733699</c:v>
                </c:pt>
                <c:pt idx="23">
                  <c:v>95.693576133868717</c:v>
                </c:pt>
                <c:pt idx="24">
                  <c:v>95.807800622008656</c:v>
                </c:pt>
                <c:pt idx="25">
                  <c:v>95.911050323866718</c:v>
                </c:pt>
                <c:pt idx="26">
                  <c:v>96.00273257120206</c:v>
                </c:pt>
                <c:pt idx="27">
                  <c:v>96.082487546875498</c:v>
                </c:pt>
                <c:pt idx="28">
                  <c:v>96.150371074504051</c:v>
                </c:pt>
                <c:pt idx="29">
                  <c:v>96.207144991258815</c:v>
                </c:pt>
                <c:pt idx="30">
                  <c:v>96.254727191382983</c:v>
                </c:pt>
                <c:pt idx="31">
                  <c:v>96.296869727115009</c:v>
                </c:pt>
                <c:pt idx="32">
                  <c:v>96.34014872586198</c:v>
                </c:pt>
                <c:pt idx="33">
                  <c:v>96.395359558008607</c:v>
                </c:pt>
                <c:pt idx="34">
                  <c:v>96.479407384794541</c:v>
                </c:pt>
                <c:pt idx="35">
                  <c:v>96.61775725110779</c:v>
                </c:pt>
                <c:pt idx="36">
                  <c:v>96.847448200135105</c:v>
                </c:pt>
                <c:pt idx="37">
                  <c:v>97.220572284007176</c:v>
                </c:pt>
                <c:pt idx="38">
                  <c:v>97.807966168065221</c:v>
                </c:pt>
                <c:pt idx="39">
                  <c:v>98.702663963668329</c:v>
                </c:pt>
                <c:pt idx="40">
                  <c:v>100.02243311963309</c:v>
                </c:pt>
                <c:pt idx="41">
                  <c:v>101.91049712110492</c:v>
                </c:pt>
                <c:pt idx="42">
                  <c:v>104.53339471782908</c:v>
                </c:pt>
                <c:pt idx="43">
                  <c:v>108.07490470660485</c:v>
                </c:pt>
                <c:pt idx="44">
                  <c:v>112.7251493252609</c:v>
                </c:pt>
                <c:pt idx="45">
                  <c:v>118.66443309616052</c:v>
                </c:pt>
                <c:pt idx="46">
                  <c:v>126.04209356982491</c:v>
                </c:pt>
                <c:pt idx="47">
                  <c:v>134.95159170378955</c:v>
                </c:pt>
                <c:pt idx="48">
                  <c:v>145.40413508921043</c:v>
                </c:pt>
                <c:pt idx="49">
                  <c:v>157.30411334338851</c:v>
                </c:pt>
                <c:pt idx="50">
                  <c:v>170.43020119286606</c:v>
                </c:pt>
                <c:pt idx="51">
                  <c:v>184.42491169370805</c:v>
                </c:pt>
                <c:pt idx="52">
                  <c:v>198.78569899845149</c:v>
                </c:pt>
                <c:pt idx="53">
                  <c:v>212.80565062014364</c:v>
                </c:pt>
                <c:pt idx="54">
                  <c:v>225.29551309508841</c:v>
                </c:pt>
                <c:pt idx="55">
                  <c:v>233.87793292711464</c:v>
                </c:pt>
                <c:pt idx="56">
                  <c:v>234.29315361984382</c:v>
                </c:pt>
                <c:pt idx="57">
                  <c:v>221.59556788562097</c:v>
                </c:pt>
                <c:pt idx="58">
                  <c:v>194.56323868384658</c:v>
                </c:pt>
                <c:pt idx="59">
                  <c:v>159.60344372010505</c:v>
                </c:pt>
                <c:pt idx="60">
                  <c:v>127.83658126294404</c:v>
                </c:pt>
                <c:pt idx="61">
                  <c:v>106.96988435136349</c:v>
                </c:pt>
                <c:pt idx="62">
                  <c:v>97.22478204159242</c:v>
                </c:pt>
                <c:pt idx="63">
                  <c:v>94.536476528005593</c:v>
                </c:pt>
                <c:pt idx="64">
                  <c:v>95.21363208280215</c:v>
                </c:pt>
                <c:pt idx="65">
                  <c:v>97.52632810055286</c:v>
                </c:pt>
                <c:pt idx="66">
                  <c:v>101.06652032249995</c:v>
                </c:pt>
                <c:pt idx="67">
                  <c:v>105.91334623977929</c:v>
                </c:pt>
                <c:pt idx="68">
                  <c:v>112.23225270631009</c:v>
                </c:pt>
                <c:pt idx="69">
                  <c:v>120.13551963398132</c:v>
                </c:pt>
                <c:pt idx="70">
                  <c:v>129.62109182662749</c:v>
                </c:pt>
                <c:pt idx="71">
                  <c:v>140.53050492673367</c:v>
                </c:pt>
                <c:pt idx="72">
                  <c:v>152.51776048807398</c:v>
                </c:pt>
                <c:pt idx="73">
                  <c:v>165.01155792364239</c:v>
                </c:pt>
                <c:pt idx="74">
                  <c:v>177.07054401074322</c:v>
                </c:pt>
                <c:pt idx="75">
                  <c:v>186.90559565665308</c:v>
                </c:pt>
                <c:pt idx="76">
                  <c:v>191.13464909288794</c:v>
                </c:pt>
                <c:pt idx="77">
                  <c:v>185.171838012031</c:v>
                </c:pt>
                <c:pt idx="78">
                  <c:v>166.6968835808338</c:v>
                </c:pt>
                <c:pt idx="79">
                  <c:v>139.98746946652099</c:v>
                </c:pt>
                <c:pt idx="80">
                  <c:v>114.50476127360099</c:v>
                </c:pt>
                <c:pt idx="81">
                  <c:v>97.440113598925805</c:v>
                </c:pt>
                <c:pt idx="82">
                  <c:v>89.237776583559651</c:v>
                </c:pt>
                <c:pt idx="83">
                  <c:v>86.328702429132392</c:v>
                </c:pt>
                <c:pt idx="84">
                  <c:v>85.485145815779404</c:v>
                </c:pt>
                <c:pt idx="85">
                  <c:v>85.194132356333583</c:v>
                </c:pt>
                <c:pt idx="86">
                  <c:v>85.007829429271482</c:v>
                </c:pt>
                <c:pt idx="87">
                  <c:v>84.837146644261367</c:v>
                </c:pt>
                <c:pt idx="88">
                  <c:v>84.669760418554887</c:v>
                </c:pt>
                <c:pt idx="89">
                  <c:v>84.50439884653359</c:v>
                </c:pt>
                <c:pt idx="90">
                  <c:v>84.340941421630021</c:v>
                </c:pt>
                <c:pt idx="91">
                  <c:v>84.179487981494063</c:v>
                </c:pt>
                <c:pt idx="92">
                  <c:v>84.020485527119575</c:v>
                </c:pt>
                <c:pt idx="93">
                  <c:v>83.865157048010488</c:v>
                </c:pt>
                <c:pt idx="94">
                  <c:v>83.716374045816409</c:v>
                </c:pt>
                <c:pt idx="95">
                  <c:v>83.580280440688043</c:v>
                </c:pt>
                <c:pt idx="96">
                  <c:v>83.469054894417454</c:v>
                </c:pt>
                <c:pt idx="97">
                  <c:v>83.405146664394948</c:v>
                </c:pt>
                <c:pt idx="98">
                  <c:v>83.426986984649318</c:v>
                </c:pt>
                <c:pt idx="99">
                  <c:v>83.595407515631308</c:v>
                </c:pt>
                <c:pt idx="100">
                  <c:v>83.998746428809397</c:v>
                </c:pt>
                <c:pt idx="101">
                  <c:v>84.753104306138809</c:v>
                </c:pt>
                <c:pt idx="102">
                  <c:v>85.992914738558682</c:v>
                </c:pt>
                <c:pt idx="103">
                  <c:v>87.846378164036182</c:v>
                </c:pt>
                <c:pt idx="104">
                  <c:v>90.39041930638578</c:v>
                </c:pt>
                <c:pt idx="105">
                  <c:v>93.581400739238816</c:v>
                </c:pt>
                <c:pt idx="106">
                  <c:v>97.166533086596104</c:v>
                </c:pt>
                <c:pt idx="107">
                  <c:v>100.60907996075065</c:v>
                </c:pt>
                <c:pt idx="108">
                  <c:v>103.1081974927029</c:v>
                </c:pt>
                <c:pt idx="109">
                  <c:v>103.81087900365986</c:v>
                </c:pt>
                <c:pt idx="110">
                  <c:v>102.21069593340394</c:v>
                </c:pt>
                <c:pt idx="111">
                  <c:v>98.515801329398172</c:v>
                </c:pt>
                <c:pt idx="112">
                  <c:v>93.664058131279475</c:v>
                </c:pt>
                <c:pt idx="113">
                  <c:v>88.884878735548583</c:v>
                </c:pt>
                <c:pt idx="114">
                  <c:v>85.105022510437919</c:v>
                </c:pt>
                <c:pt idx="115">
                  <c:v>82.630360031070566</c:v>
                </c:pt>
                <c:pt idx="116">
                  <c:v>81.25156690573499</c:v>
                </c:pt>
                <c:pt idx="117">
                  <c:v>80.563737110246493</c:v>
                </c:pt>
                <c:pt idx="118">
                  <c:v>80.219894239313717</c:v>
                </c:pt>
                <c:pt idx="119">
                  <c:v>80.014347515312721</c:v>
                </c:pt>
                <c:pt idx="120">
                  <c:v>79.854253712789841</c:v>
                </c:pt>
                <c:pt idx="121">
                  <c:v>79.706521135248352</c:v>
                </c:pt>
                <c:pt idx="122">
                  <c:v>79.561901018515627</c:v>
                </c:pt>
                <c:pt idx="123">
                  <c:v>79.41931565219754</c:v>
                </c:pt>
                <c:pt idx="124">
                  <c:v>79.282246706036958</c:v>
                </c:pt>
                <c:pt idx="125">
                  <c:v>79.162054441498384</c:v>
                </c:pt>
                <c:pt idx="126">
                  <c:v>79.087629960221022</c:v>
                </c:pt>
                <c:pt idx="127">
                  <c:v>79.121602047920135</c:v>
                </c:pt>
                <c:pt idx="128">
                  <c:v>79.378066290098673</c:v>
                </c:pt>
                <c:pt idx="129">
                  <c:v>80.02532930116044</c:v>
                </c:pt>
                <c:pt idx="130">
                  <c:v>81.246899143642523</c:v>
                </c:pt>
                <c:pt idx="131">
                  <c:v>83.142589693276634</c:v>
                </c:pt>
                <c:pt idx="132">
                  <c:v>85.593959691376426</c:v>
                </c:pt>
                <c:pt idx="133">
                  <c:v>88.178131031774171</c:v>
                </c:pt>
                <c:pt idx="134">
                  <c:v>90.23331372907289</c:v>
                </c:pt>
                <c:pt idx="135">
                  <c:v>91.104151758937022</c:v>
                </c:pt>
                <c:pt idx="136">
                  <c:v>90.45365641860657</c:v>
                </c:pt>
                <c:pt idx="137">
                  <c:v>88.442280424299042</c:v>
                </c:pt>
                <c:pt idx="138">
                  <c:v>85.645806123016499</c:v>
                </c:pt>
                <c:pt idx="139">
                  <c:v>82.768835431827938</c:v>
                </c:pt>
                <c:pt idx="140">
                  <c:v>80.347008318552767</c:v>
                </c:pt>
                <c:pt idx="141">
                  <c:v>78.605365206662952</c:v>
                </c:pt>
                <c:pt idx="142">
                  <c:v>77.500235281183478</c:v>
                </c:pt>
                <c:pt idx="143">
                  <c:v>76.854662914284603</c:v>
                </c:pt>
                <c:pt idx="144">
                  <c:v>76.481511289601002</c:v>
                </c:pt>
                <c:pt idx="145">
                  <c:v>76.244644617945553</c:v>
                </c:pt>
                <c:pt idx="146">
                  <c:v>76.066174054535907</c:v>
                </c:pt>
                <c:pt idx="147">
                  <c:v>75.90933329497409</c:v>
                </c:pt>
                <c:pt idx="148">
                  <c:v>75.759471112282952</c:v>
                </c:pt>
                <c:pt idx="149">
                  <c:v>75.611596856613417</c:v>
                </c:pt>
                <c:pt idx="150">
                  <c:v>75.464249208486038</c:v>
                </c:pt>
                <c:pt idx="151">
                  <c:v>75.317062249540285</c:v>
                </c:pt>
                <c:pt idx="152">
                  <c:v>75.169961211084853</c:v>
                </c:pt>
                <c:pt idx="153">
                  <c:v>75.022937390145572</c:v>
                </c:pt>
                <c:pt idx="154">
                  <c:v>74.875994243836999</c:v>
                </c:pt>
                <c:pt idx="155">
                  <c:v>74.729136300670547</c:v>
                </c:pt>
                <c:pt idx="156">
                  <c:v>74.582367241244256</c:v>
                </c:pt>
                <c:pt idx="157">
                  <c:v>74.435689678103842</c:v>
                </c:pt>
                <c:pt idx="158">
                  <c:v>74.289105213276684</c:v>
                </c:pt>
                <c:pt idx="159">
                  <c:v>74.14261453779946</c:v>
                </c:pt>
                <c:pt idx="160">
                  <c:v>73.996217537036287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92.327965133566664</c:v>
                </c:pt>
                <c:pt idx="5">
                  <c:v>92.532846322320069</c:v>
                </c:pt>
                <c:pt idx="6">
                  <c:v>92.736561825013709</c:v>
                </c:pt>
                <c:pt idx="7">
                  <c:v>92.938903583550314</c:v>
                </c:pt>
                <c:pt idx="8">
                  <c:v>93.139637565785321</c:v>
                </c:pt>
                <c:pt idx="9">
                  <c:v>93.338501443287512</c:v>
                </c:pt>
                <c:pt idx="10">
                  <c:v>93.535202214219197</c:v>
                </c:pt>
                <c:pt idx="11">
                  <c:v>93.729413807622606</c:v>
                </c:pt>
                <c:pt idx="12">
                  <c:v>93.920774715538229</c:v>
                </c:pt>
                <c:pt idx="13">
                  <c:v>94.108885710868435</c:v>
                </c:pt>
                <c:pt idx="14">
                  <c:v>94.293307721645348</c:v>
                </c:pt>
                <c:pt idx="15">
                  <c:v>94.473559946176067</c:v>
                </c:pt>
                <c:pt idx="16">
                  <c:v>94.649118308087751</c:v>
                </c:pt>
                <c:pt idx="17">
                  <c:v>94.819414365081059</c:v>
                </c:pt>
                <c:pt idx="18">
                  <c:v>94.983834799520395</c:v>
                </c:pt>
                <c:pt idx="19">
                  <c:v>95.141721631915672</c:v>
                </c:pt>
                <c:pt idx="20">
                  <c:v>95.292373308707312</c:v>
                </c:pt>
                <c:pt idx="21">
                  <c:v>95.435046822140094</c:v>
                </c:pt>
                <c:pt idx="22">
                  <c:v>95.568961020764618</c:v>
                </c:pt>
                <c:pt idx="23">
                  <c:v>95.6933012624432</c:v>
                </c:pt>
                <c:pt idx="24">
                  <c:v>95.807225545806773</c:v>
                </c:pt>
                <c:pt idx="25">
                  <c:v>95.909872229145748</c:v>
                </c:pt>
                <c:pt idx="26">
                  <c:v>96.000369406248709</c:v>
                </c:pt>
                <c:pt idx="27">
                  <c:v>96.077845955785833</c:v>
                </c:pt>
                <c:pt idx="28">
                  <c:v>96.141444214347175</c:v>
                </c:pt>
                <c:pt idx="29">
                  <c:v>96.190334144154477</c:v>
                </c:pt>
                <c:pt idx="30">
                  <c:v>96.22372877709563</c:v>
                </c:pt>
                <c:pt idx="31">
                  <c:v>96.240900620928997</c:v>
                </c:pt>
                <c:pt idx="32">
                  <c:v>96.241198616691364</c:v>
                </c:pt>
                <c:pt idx="33">
                  <c:v>96.224065145367106</c:v>
                </c:pt>
                <c:pt idx="34">
                  <c:v>96.189052504645943</c:v>
                </c:pt>
                <c:pt idx="35">
                  <c:v>96.135838221479872</c:v>
                </c:pt>
                <c:pt idx="36">
                  <c:v>96.064238541144732</c:v>
                </c:pt>
                <c:pt idx="37">
                  <c:v>95.974219445281463</c:v>
                </c:pt>
                <c:pt idx="38">
                  <c:v>95.865904604259157</c:v>
                </c:pt>
                <c:pt idx="39">
                  <c:v>95.739579764255765</c:v>
                </c:pt>
                <c:pt idx="40">
                  <c:v>95.595693203949551</c:v>
                </c:pt>
                <c:pt idx="41">
                  <c:v>95.434852062867492</c:v>
                </c:pt>
                <c:pt idx="42">
                  <c:v>95.257814532763391</c:v>
                </c:pt>
                <c:pt idx="43">
                  <c:v>95.06547810155547</c:v>
                </c:pt>
                <c:pt idx="44">
                  <c:v>94.858864231462803</c:v>
                </c:pt>
                <c:pt idx="45">
                  <c:v>94.639100024210833</c:v>
                </c:pt>
                <c:pt idx="46">
                  <c:v>94.407397563411621</c:v>
                </c:pt>
                <c:pt idx="47">
                  <c:v>94.16503171750459</c:v>
                </c:pt>
                <c:pt idx="48">
                  <c:v>93.91331723023211</c:v>
                </c:pt>
                <c:pt idx="49">
                  <c:v>93.65358591847118</c:v>
                </c:pt>
                <c:pt idx="50">
                  <c:v>93.38716474287213</c:v>
                </c:pt>
                <c:pt idx="51">
                  <c:v>93.11535542255875</c:v>
                </c:pt>
                <c:pt idx="52">
                  <c:v>92.83941614129651</c:v>
                </c:pt>
                <c:pt idx="53">
                  <c:v>92.560545750650164</c:v>
                </c:pt>
                <c:pt idx="54">
                  <c:v>92.279870727466474</c:v>
                </c:pt>
                <c:pt idx="55">
                  <c:v>91.998434999219512</c:v>
                </c:pt>
                <c:pt idx="56">
                  <c:v>91.71719262011834</c:v>
                </c:pt>
                <c:pt idx="57">
                  <c:v>91.43700316975729</c:v>
                </c:pt>
                <c:pt idx="58">
                  <c:v>91.158629658265596</c:v>
                </c:pt>
                <c:pt idx="59">
                  <c:v>90.882738658749219</c:v>
                </c:pt>
                <c:pt idx="60">
                  <c:v>90.609902348614156</c:v>
                </c:pt>
                <c:pt idx="61">
                  <c:v>90.340602123862368</c:v>
                </c:pt>
                <c:pt idx="62">
                  <c:v>90.075233451373393</c:v>
                </c:pt>
                <c:pt idx="63">
                  <c:v>89.814111639716344</c:v>
                </c:pt>
                <c:pt idx="64">
                  <c:v>89.557478235267311</c:v>
                </c:pt>
                <c:pt idx="65">
                  <c:v>89.305507783646931</c:v>
                </c:pt>
                <c:pt idx="66">
                  <c:v>89.058314733499358</c:v>
                </c:pt>
                <c:pt idx="67">
                  <c:v>88.815960297722143</c:v>
                </c:pt>
                <c:pt idx="68">
                  <c:v>88.578459124346907</c:v>
                </c:pt>
                <c:pt idx="69">
                  <c:v>88.345785663867019</c:v>
                </c:pt>
                <c:pt idx="70">
                  <c:v>88.117880150934184</c:v>
                </c:pt>
                <c:pt idx="71">
                  <c:v>87.894654145467925</c:v>
                </c:pt>
                <c:pt idx="72">
                  <c:v>87.675995601155705</c:v>
                </c:pt>
                <c:pt idx="73">
                  <c:v>87.461773448143745</c:v>
                </c:pt>
                <c:pt idx="74">
                  <c:v>87.251841691689151</c:v>
                </c:pt>
                <c:pt idx="75">
                  <c:v>87.046043040037048</c:v>
                </c:pt>
                <c:pt idx="76">
                  <c:v>86.844212083235703</c:v>
                </c:pt>
                <c:pt idx="77">
                  <c:v>86.646178050461899</c:v>
                </c:pt>
                <c:pt idx="78">
                  <c:v>86.451767177140965</c:v>
                </c:pt>
                <c:pt idx="79">
                  <c:v>86.260804715124635</c:v>
                </c:pt>
                <c:pt idx="80">
                  <c:v>86.073116619806655</c:v>
                </c:pt>
                <c:pt idx="81">
                  <c:v>85.888530947633242</c:v>
                </c:pt>
                <c:pt idx="82">
                  <c:v>85.706878996283919</c:v>
                </c:pt>
                <c:pt idx="83">
                  <c:v>85.527996218080219</c:v>
                </c:pt>
                <c:pt idx="84">
                  <c:v>85.351722935117351</c:v>
                </c:pt>
                <c:pt idx="85">
                  <c:v>85.1779048823512</c:v>
                </c:pt>
                <c:pt idx="86">
                  <c:v>85.006393602525677</c:v>
                </c:pt>
                <c:pt idx="87">
                  <c:v>84.837046714479712</c:v>
                </c:pt>
                <c:pt idx="88">
                  <c:v>84.669728074091992</c:v>
                </c:pt>
                <c:pt idx="89">
                  <c:v>84.504307844947888</c:v>
                </c:pt>
                <c:pt idx="90">
                  <c:v>84.340662493778353</c:v>
                </c:pt>
                <c:pt idx="91">
                  <c:v>84.178674723839407</c:v>
                </c:pt>
                <c:pt idx="92">
                  <c:v>84.018233357682661</c:v>
                </c:pt>
                <c:pt idx="93">
                  <c:v>83.859233179215167</c:v>
                </c:pt>
                <c:pt idx="94">
                  <c:v>83.701574743555028</c:v>
                </c:pt>
                <c:pt idx="95">
                  <c:v>83.545164161954119</c:v>
                </c:pt>
                <c:pt idx="96">
                  <c:v>83.389912867970438</c:v>
                </c:pt>
                <c:pt idx="97">
                  <c:v>83.235737370122791</c:v>
                </c:pt>
                <c:pt idx="98">
                  <c:v>83.082558995436855</c:v>
                </c:pt>
                <c:pt idx="99">
                  <c:v>82.930303627588188</c:v>
                </c:pt>
                <c:pt idx="100">
                  <c:v>82.778901442750055</c:v>
                </c:pt>
                <c:pt idx="101">
                  <c:v>82.62828664575737</c:v>
                </c:pt>
                <c:pt idx="102">
                  <c:v>82.478397208791407</c:v>
                </c:pt>
                <c:pt idx="103">
                  <c:v>82.329174614466609</c:v>
                </c:pt>
                <c:pt idx="104">
                  <c:v>82.180563604952567</c:v>
                </c:pt>
                <c:pt idx="105">
                  <c:v>82.032511938586822</c:v>
                </c:pt>
                <c:pt idx="106">
                  <c:v>81.884970155317077</c:v>
                </c:pt>
                <c:pt idx="107">
                  <c:v>81.737891352253001</c:v>
                </c:pt>
                <c:pt idx="108">
                  <c:v>81.591230970596584</c:v>
                </c:pt>
                <c:pt idx="109">
                  <c:v>81.444946595252404</c:v>
                </c:pt>
                <c:pt idx="110">
                  <c:v>81.298997768482863</c:v>
                </c:pt>
                <c:pt idx="111">
                  <c:v>81.153345819062054</c:v>
                </c:pt>
                <c:pt idx="112">
                  <c:v>81.007953708478354</c:v>
                </c:pt>
                <c:pt idx="113">
                  <c:v>80.862785895829717</c:v>
                </c:pt>
                <c:pt idx="114">
                  <c:v>80.717808223126752</c:v>
                </c:pt>
                <c:pt idx="115">
                  <c:v>80.572987822746882</c:v>
                </c:pt>
                <c:pt idx="116">
                  <c:v>80.42829304874769</c:v>
                </c:pt>
                <c:pt idx="117">
                  <c:v>80.283693433621124</c:v>
                </c:pt>
                <c:pt idx="118">
                  <c:v>80.139159671830726</c:v>
                </c:pt>
                <c:pt idx="119">
                  <c:v>79.994663631096373</c:v>
                </c:pt>
                <c:pt idx="120">
                  <c:v>79.850178391853859</c:v>
                </c:pt>
                <c:pt idx="121">
                  <c:v>79.705678314609813</c:v>
                </c:pt>
                <c:pt idx="122">
                  <c:v>79.561139134030952</c:v>
                </c:pt>
                <c:pt idx="123">
                  <c:v>79.416538077561341</c:v>
                </c:pt>
                <c:pt idx="124">
                  <c:v>79.271854005183542</c:v>
                </c:pt>
                <c:pt idx="125">
                  <c:v>79.127067565674537</c:v>
                </c:pt>
                <c:pt idx="126">
                  <c:v>78.982161363427522</c:v>
                </c:pt>
                <c:pt idx="127">
                  <c:v>78.83712012870383</c:v>
                </c:pt>
                <c:pt idx="128">
                  <c:v>78.691930883149936</c:v>
                </c:pt>
                <c:pt idx="129">
                  <c:v>78.546583091675743</c:v>
                </c:pt>
                <c:pt idx="130">
                  <c:v>78.401068791450712</c:v>
                </c:pt>
                <c:pt idx="131">
                  <c:v>78.255382688929359</c:v>
                </c:pt>
                <c:pt idx="132">
                  <c:v>78.10952221653119</c:v>
                </c:pt>
                <c:pt idx="133">
                  <c:v>77.963487541895319</c:v>
                </c:pt>
                <c:pt idx="134">
                  <c:v>77.817281524480393</c:v>
                </c:pt>
                <c:pt idx="135">
                  <c:v>77.670909616597584</c:v>
                </c:pt>
                <c:pt idx="136">
                  <c:v>77.524379708615953</c:v>
                </c:pt>
                <c:pt idx="137">
                  <c:v>77.377701920880668</c:v>
                </c:pt>
                <c:pt idx="138">
                  <c:v>77.230888347628962</c:v>
                </c:pt>
                <c:pt idx="139">
                  <c:v>77.08395276066679</c:v>
                </c:pt>
                <c:pt idx="140">
                  <c:v>76.936910282583668</c:v>
                </c:pt>
                <c:pt idx="141">
                  <c:v>76.789777040684911</c:v>
                </c:pt>
                <c:pt idx="142">
                  <c:v>76.642569813512637</c:v>
                </c:pt>
                <c:pt idx="143">
                  <c:v>76.495305681781815</c:v>
                </c:pt>
                <c:pt idx="144">
                  <c:v>76.348001694813618</c:v>
                </c:pt>
                <c:pt idx="145">
                  <c:v>76.20067456220562</c:v>
                </c:pt>
                <c:pt idx="146">
                  <c:v>76.053340378677461</c:v>
                </c:pt>
                <c:pt idx="147">
                  <c:v>75.906014387943344</c:v>
                </c:pt>
                <c:pt idx="148">
                  <c:v>75.758710789260746</c:v>
                </c:pt>
                <c:pt idx="149">
                  <c:v>75.611442588155015</c:v>
                </c:pt>
                <c:pt idx="150">
                  <c:v>75.464221490852736</c:v>
                </c:pt>
                <c:pt idx="151">
                  <c:v>75.317057840280199</c:v>
                </c:pt>
                <c:pt idx="152">
                  <c:v>75.169960590155313</c:v>
                </c:pt>
                <c:pt idx="153">
                  <c:v>75.022937312747928</c:v>
                </c:pt>
                <c:pt idx="154">
                  <c:v>74.875994235298748</c:v>
                </c:pt>
                <c:pt idx="155">
                  <c:v>74.729136299837023</c:v>
                </c:pt>
                <c:pt idx="156">
                  <c:v>74.582367241172264</c:v>
                </c:pt>
                <c:pt idx="157">
                  <c:v>74.435689678098342</c:v>
                </c:pt>
                <c:pt idx="158">
                  <c:v>74.289105213276315</c:v>
                </c:pt>
                <c:pt idx="159">
                  <c:v>74.142614537799432</c:v>
                </c:pt>
                <c:pt idx="160">
                  <c:v>73.996217537036287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92.227999999999994</c:v>
                </c:pt>
                <c:pt idx="1">
                  <c:v>92.789000000000001</c:v>
                </c:pt>
                <c:pt idx="2">
                  <c:v>94.298000000000002</c:v>
                </c:pt>
                <c:pt idx="3">
                  <c:v>93.509</c:v>
                </c:pt>
                <c:pt idx="4">
                  <c:v>92.947000000000003</c:v>
                </c:pt>
                <c:pt idx="5">
                  <c:v>90.825000000000003</c:v>
                </c:pt>
                <c:pt idx="6">
                  <c:v>89.807000000000002</c:v>
                </c:pt>
                <c:pt idx="7">
                  <c:v>90.649000000000001</c:v>
                </c:pt>
                <c:pt idx="8">
                  <c:v>92.789000000000001</c:v>
                </c:pt>
                <c:pt idx="9">
                  <c:v>93.403999999999996</c:v>
                </c:pt>
                <c:pt idx="10">
                  <c:v>92.105000000000004</c:v>
                </c:pt>
                <c:pt idx="11">
                  <c:v>92.718999999999994</c:v>
                </c:pt>
                <c:pt idx="12">
                  <c:v>90.123000000000005</c:v>
                </c:pt>
                <c:pt idx="13">
                  <c:v>91.018000000000001</c:v>
                </c:pt>
                <c:pt idx="14">
                  <c:v>93.263000000000005</c:v>
                </c:pt>
                <c:pt idx="15">
                  <c:v>92.298000000000002</c:v>
                </c:pt>
                <c:pt idx="16">
                  <c:v>92.894999999999996</c:v>
                </c:pt>
                <c:pt idx="17">
                  <c:v>93.667000000000002</c:v>
                </c:pt>
                <c:pt idx="18">
                  <c:v>93.385999999999996</c:v>
                </c:pt>
                <c:pt idx="19">
                  <c:v>93.018000000000001</c:v>
                </c:pt>
                <c:pt idx="20">
                  <c:v>94.105000000000004</c:v>
                </c:pt>
                <c:pt idx="21">
                  <c:v>94.421000000000006</c:v>
                </c:pt>
                <c:pt idx="22">
                  <c:v>92.474000000000004</c:v>
                </c:pt>
                <c:pt idx="23">
                  <c:v>91.367999999999995</c:v>
                </c:pt>
                <c:pt idx="24">
                  <c:v>93.456000000000003</c:v>
                </c:pt>
                <c:pt idx="25">
                  <c:v>92.543999999999997</c:v>
                </c:pt>
                <c:pt idx="26">
                  <c:v>93.912000000000006</c:v>
                </c:pt>
                <c:pt idx="27">
                  <c:v>93.718999999999994</c:v>
                </c:pt>
                <c:pt idx="28">
                  <c:v>97.561000000000007</c:v>
                </c:pt>
                <c:pt idx="29">
                  <c:v>94.632000000000005</c:v>
                </c:pt>
                <c:pt idx="30">
                  <c:v>94.227999999999994</c:v>
                </c:pt>
                <c:pt idx="31">
                  <c:v>95.281000000000006</c:v>
                </c:pt>
                <c:pt idx="32">
                  <c:v>96.825000000000003</c:v>
                </c:pt>
                <c:pt idx="33">
                  <c:v>96.981999999999999</c:v>
                </c:pt>
                <c:pt idx="34">
                  <c:v>96.86</c:v>
                </c:pt>
                <c:pt idx="35">
                  <c:v>97.614000000000004</c:v>
                </c:pt>
                <c:pt idx="36">
                  <c:v>98.947000000000003</c:v>
                </c:pt>
                <c:pt idx="37">
                  <c:v>102.544</c:v>
                </c:pt>
                <c:pt idx="38">
                  <c:v>101.86</c:v>
                </c:pt>
                <c:pt idx="39">
                  <c:v>102.43899999999999</c:v>
                </c:pt>
                <c:pt idx="40">
                  <c:v>102.105</c:v>
                </c:pt>
                <c:pt idx="41">
                  <c:v>102.702</c:v>
                </c:pt>
                <c:pt idx="42">
                  <c:v>106.947</c:v>
                </c:pt>
                <c:pt idx="43">
                  <c:v>107.018</c:v>
                </c:pt>
                <c:pt idx="44">
                  <c:v>108.526</c:v>
                </c:pt>
                <c:pt idx="45">
                  <c:v>115</c:v>
                </c:pt>
                <c:pt idx="46">
                  <c:v>118.614</c:v>
                </c:pt>
                <c:pt idx="47">
                  <c:v>125.07</c:v>
                </c:pt>
                <c:pt idx="48">
                  <c:v>131.36799999999999</c:v>
                </c:pt>
                <c:pt idx="49">
                  <c:v>144.982</c:v>
                </c:pt>
                <c:pt idx="50">
                  <c:v>162.42099999999999</c:v>
                </c:pt>
                <c:pt idx="51">
                  <c:v>178.24600000000001</c:v>
                </c:pt>
                <c:pt idx="52">
                  <c:v>195.28100000000001</c:v>
                </c:pt>
                <c:pt idx="53">
                  <c:v>210.49100000000001</c:v>
                </c:pt>
                <c:pt idx="54">
                  <c:v>220.982</c:v>
                </c:pt>
                <c:pt idx="55">
                  <c:v>227.15799999999999</c:v>
                </c:pt>
                <c:pt idx="56">
                  <c:v>230.053</c:v>
                </c:pt>
                <c:pt idx="57">
                  <c:v>227.80699999999999</c:v>
                </c:pt>
                <c:pt idx="58">
                  <c:v>218.12299999999999</c:v>
                </c:pt>
                <c:pt idx="59">
                  <c:v>198.42099999999999</c:v>
                </c:pt>
                <c:pt idx="60">
                  <c:v>161.15799999999999</c:v>
                </c:pt>
                <c:pt idx="61">
                  <c:v>123.211</c:v>
                </c:pt>
                <c:pt idx="62">
                  <c:v>99.772000000000006</c:v>
                </c:pt>
                <c:pt idx="63">
                  <c:v>94.316000000000003</c:v>
                </c:pt>
                <c:pt idx="64">
                  <c:v>93.509</c:v>
                </c:pt>
                <c:pt idx="65">
                  <c:v>95.701999999999998</c:v>
                </c:pt>
                <c:pt idx="66">
                  <c:v>99.385999999999996</c:v>
                </c:pt>
                <c:pt idx="67">
                  <c:v>99.718999999999994</c:v>
                </c:pt>
                <c:pt idx="68">
                  <c:v>104.895</c:v>
                </c:pt>
                <c:pt idx="69">
                  <c:v>111.57899999999999</c:v>
                </c:pt>
                <c:pt idx="70">
                  <c:v>121.63200000000001</c:v>
                </c:pt>
                <c:pt idx="71">
                  <c:v>136.035</c:v>
                </c:pt>
                <c:pt idx="72">
                  <c:v>148.947</c:v>
                </c:pt>
                <c:pt idx="73">
                  <c:v>163.54400000000001</c:v>
                </c:pt>
                <c:pt idx="74">
                  <c:v>172.28100000000001</c:v>
                </c:pt>
                <c:pt idx="75">
                  <c:v>182.684</c:v>
                </c:pt>
                <c:pt idx="76">
                  <c:v>185.982</c:v>
                </c:pt>
                <c:pt idx="77">
                  <c:v>186.07</c:v>
                </c:pt>
                <c:pt idx="78">
                  <c:v>181.684</c:v>
                </c:pt>
                <c:pt idx="79">
                  <c:v>168.54400000000001</c:v>
                </c:pt>
                <c:pt idx="80">
                  <c:v>141.89500000000001</c:v>
                </c:pt>
                <c:pt idx="81">
                  <c:v>109.754</c:v>
                </c:pt>
                <c:pt idx="82">
                  <c:v>91.86</c:v>
                </c:pt>
                <c:pt idx="83">
                  <c:v>84.912000000000006</c:v>
                </c:pt>
                <c:pt idx="84">
                  <c:v>86.474000000000004</c:v>
                </c:pt>
                <c:pt idx="85">
                  <c:v>86.561000000000007</c:v>
                </c:pt>
                <c:pt idx="86">
                  <c:v>83.474000000000004</c:v>
                </c:pt>
                <c:pt idx="87">
                  <c:v>82.192999999999998</c:v>
                </c:pt>
                <c:pt idx="88">
                  <c:v>83.789000000000001</c:v>
                </c:pt>
                <c:pt idx="89">
                  <c:v>82.701999999999998</c:v>
                </c:pt>
                <c:pt idx="90">
                  <c:v>82.316000000000003</c:v>
                </c:pt>
                <c:pt idx="91">
                  <c:v>83.210999999999999</c:v>
                </c:pt>
                <c:pt idx="92">
                  <c:v>82.525999999999996</c:v>
                </c:pt>
                <c:pt idx="93">
                  <c:v>83.263000000000005</c:v>
                </c:pt>
                <c:pt idx="94">
                  <c:v>85.018000000000001</c:v>
                </c:pt>
                <c:pt idx="95">
                  <c:v>82.474000000000004</c:v>
                </c:pt>
                <c:pt idx="96">
                  <c:v>81.263000000000005</c:v>
                </c:pt>
                <c:pt idx="97">
                  <c:v>86.965000000000003</c:v>
                </c:pt>
                <c:pt idx="98">
                  <c:v>85.07</c:v>
                </c:pt>
                <c:pt idx="99">
                  <c:v>84.578999999999994</c:v>
                </c:pt>
                <c:pt idx="100">
                  <c:v>84.438999999999993</c:v>
                </c:pt>
                <c:pt idx="101">
                  <c:v>84.947000000000003</c:v>
                </c:pt>
                <c:pt idx="102">
                  <c:v>84.912000000000006</c:v>
                </c:pt>
                <c:pt idx="103">
                  <c:v>87.614000000000004</c:v>
                </c:pt>
                <c:pt idx="104">
                  <c:v>87.841999999999999</c:v>
                </c:pt>
                <c:pt idx="105">
                  <c:v>90.385999999999996</c:v>
                </c:pt>
                <c:pt idx="106">
                  <c:v>95.14</c:v>
                </c:pt>
                <c:pt idx="107">
                  <c:v>100.491</c:v>
                </c:pt>
                <c:pt idx="108">
                  <c:v>101.982</c:v>
                </c:pt>
                <c:pt idx="109">
                  <c:v>105.63200000000001</c:v>
                </c:pt>
                <c:pt idx="110">
                  <c:v>102.614</c:v>
                </c:pt>
                <c:pt idx="111">
                  <c:v>99.981999999999999</c:v>
                </c:pt>
                <c:pt idx="112">
                  <c:v>97.491</c:v>
                </c:pt>
                <c:pt idx="113">
                  <c:v>91.14</c:v>
                </c:pt>
                <c:pt idx="114">
                  <c:v>87.789000000000001</c:v>
                </c:pt>
                <c:pt idx="115">
                  <c:v>84.736999999999995</c:v>
                </c:pt>
                <c:pt idx="116">
                  <c:v>80.263000000000005</c:v>
                </c:pt>
                <c:pt idx="117">
                  <c:v>79.525999999999996</c:v>
                </c:pt>
                <c:pt idx="118">
                  <c:v>79.509</c:v>
                </c:pt>
                <c:pt idx="119">
                  <c:v>78.789000000000001</c:v>
                </c:pt>
                <c:pt idx="120">
                  <c:v>78.385999999999996</c:v>
                </c:pt>
                <c:pt idx="121">
                  <c:v>78.350999999999999</c:v>
                </c:pt>
                <c:pt idx="122">
                  <c:v>79.403999999999996</c:v>
                </c:pt>
                <c:pt idx="123">
                  <c:v>78.227999999999994</c:v>
                </c:pt>
                <c:pt idx="124">
                  <c:v>78.456000000000003</c:v>
                </c:pt>
                <c:pt idx="125">
                  <c:v>80.649000000000001</c:v>
                </c:pt>
                <c:pt idx="126">
                  <c:v>79.86</c:v>
                </c:pt>
                <c:pt idx="127">
                  <c:v>79.158000000000001</c:v>
                </c:pt>
                <c:pt idx="128">
                  <c:v>79.754000000000005</c:v>
                </c:pt>
                <c:pt idx="129">
                  <c:v>80.947000000000003</c:v>
                </c:pt>
                <c:pt idx="130">
                  <c:v>82.736999999999995</c:v>
                </c:pt>
                <c:pt idx="131">
                  <c:v>84.825000000000003</c:v>
                </c:pt>
                <c:pt idx="132">
                  <c:v>85.087999999999994</c:v>
                </c:pt>
                <c:pt idx="133">
                  <c:v>89.07</c:v>
                </c:pt>
                <c:pt idx="134">
                  <c:v>89.281000000000006</c:v>
                </c:pt>
                <c:pt idx="135">
                  <c:v>92.86</c:v>
                </c:pt>
                <c:pt idx="136">
                  <c:v>91.632000000000005</c:v>
                </c:pt>
                <c:pt idx="137">
                  <c:v>90.894999999999996</c:v>
                </c:pt>
                <c:pt idx="138">
                  <c:v>90.158000000000001</c:v>
                </c:pt>
                <c:pt idx="139">
                  <c:v>86.123000000000005</c:v>
                </c:pt>
                <c:pt idx="140">
                  <c:v>83.683999999999997</c:v>
                </c:pt>
                <c:pt idx="141">
                  <c:v>80.701999999999998</c:v>
                </c:pt>
                <c:pt idx="142">
                  <c:v>76.158000000000001</c:v>
                </c:pt>
                <c:pt idx="143">
                  <c:v>77.736999999999995</c:v>
                </c:pt>
                <c:pt idx="144">
                  <c:v>77.14</c:v>
                </c:pt>
                <c:pt idx="145">
                  <c:v>77.596000000000004</c:v>
                </c:pt>
                <c:pt idx="146">
                  <c:v>76.525999999999996</c:v>
                </c:pt>
                <c:pt idx="147">
                  <c:v>77.298000000000002</c:v>
                </c:pt>
                <c:pt idx="148">
                  <c:v>79.192999999999998</c:v>
                </c:pt>
                <c:pt idx="149">
                  <c:v>75.947000000000003</c:v>
                </c:pt>
                <c:pt idx="150">
                  <c:v>77.403999999999996</c:v>
                </c:pt>
                <c:pt idx="151">
                  <c:v>74.876999999999995</c:v>
                </c:pt>
                <c:pt idx="152">
                  <c:v>75.930000000000007</c:v>
                </c:pt>
                <c:pt idx="153">
                  <c:v>76.158000000000001</c:v>
                </c:pt>
                <c:pt idx="154">
                  <c:v>75.069999999999993</c:v>
                </c:pt>
                <c:pt idx="155">
                  <c:v>74.930000000000007</c:v>
                </c:pt>
                <c:pt idx="156">
                  <c:v>75.947000000000003</c:v>
                </c:pt>
                <c:pt idx="157">
                  <c:v>75.227999999999994</c:v>
                </c:pt>
                <c:pt idx="158">
                  <c:v>73.789000000000001</c:v>
                </c:pt>
                <c:pt idx="159">
                  <c:v>75.158000000000001</c:v>
                </c:pt>
                <c:pt idx="160">
                  <c:v>73.350999999999999</c:v>
                </c:pt>
                <c:pt idx="161">
                  <c:v>71.596000000000004</c:v>
                </c:pt>
                <c:pt idx="162">
                  <c:v>74.86</c:v>
                </c:pt>
                <c:pt idx="163">
                  <c:v>75.912000000000006</c:v>
                </c:pt>
                <c:pt idx="164">
                  <c:v>73.403999999999996</c:v>
                </c:pt>
                <c:pt idx="165">
                  <c:v>75.86</c:v>
                </c:pt>
                <c:pt idx="166">
                  <c:v>74.825000000000003</c:v>
                </c:pt>
                <c:pt idx="167">
                  <c:v>75.876999999999995</c:v>
                </c:pt>
                <c:pt idx="168">
                  <c:v>75.667000000000002</c:v>
                </c:pt>
                <c:pt idx="169">
                  <c:v>74.491</c:v>
                </c:pt>
                <c:pt idx="170">
                  <c:v>74.561000000000007</c:v>
                </c:pt>
                <c:pt idx="171">
                  <c:v>73.14</c:v>
                </c:pt>
                <c:pt idx="172">
                  <c:v>75.367999999999995</c:v>
                </c:pt>
                <c:pt idx="173">
                  <c:v>72.509</c:v>
                </c:pt>
                <c:pt idx="174">
                  <c:v>73.509</c:v>
                </c:pt>
                <c:pt idx="175">
                  <c:v>74.367999999999995</c:v>
                </c:pt>
                <c:pt idx="176">
                  <c:v>73.14</c:v>
                </c:pt>
                <c:pt idx="177">
                  <c:v>71.474000000000004</c:v>
                </c:pt>
                <c:pt idx="178">
                  <c:v>73.718999999999994</c:v>
                </c:pt>
                <c:pt idx="179">
                  <c:v>72.841999999999999</c:v>
                </c:pt>
                <c:pt idx="180">
                  <c:v>74.158000000000001</c:v>
                </c:pt>
                <c:pt idx="181">
                  <c:v>71.894999999999996</c:v>
                </c:pt>
                <c:pt idx="182">
                  <c:v>74.316000000000003</c:v>
                </c:pt>
                <c:pt idx="183">
                  <c:v>74.965000000000003</c:v>
                </c:pt>
                <c:pt idx="184">
                  <c:v>73.105000000000004</c:v>
                </c:pt>
                <c:pt idx="185">
                  <c:v>73.421000000000006</c:v>
                </c:pt>
                <c:pt idx="186">
                  <c:v>73.981999999999999</c:v>
                </c:pt>
                <c:pt idx="187">
                  <c:v>73.718999999999994</c:v>
                </c:pt>
                <c:pt idx="188">
                  <c:v>72.841999999999999</c:v>
                </c:pt>
                <c:pt idx="189">
                  <c:v>73.543999999999997</c:v>
                </c:pt>
                <c:pt idx="190">
                  <c:v>71.86</c:v>
                </c:pt>
                <c:pt idx="191">
                  <c:v>72.86</c:v>
                </c:pt>
                <c:pt idx="192">
                  <c:v>73.087999999999994</c:v>
                </c:pt>
                <c:pt idx="193">
                  <c:v>74.632000000000005</c:v>
                </c:pt>
                <c:pt idx="194">
                  <c:v>72.087999999999994</c:v>
                </c:pt>
                <c:pt idx="195">
                  <c:v>73.069999999999993</c:v>
                </c:pt>
                <c:pt idx="196">
                  <c:v>72.965000000000003</c:v>
                </c:pt>
                <c:pt idx="197">
                  <c:v>74.965000000000003</c:v>
                </c:pt>
                <c:pt idx="198">
                  <c:v>72.403999999999996</c:v>
                </c:pt>
                <c:pt idx="199">
                  <c:v>73.385999999999996</c:v>
                </c:pt>
                <c:pt idx="200">
                  <c:v>71.736999999999995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89.680961546593196</c:v>
                </c:pt>
                <c:pt idx="11">
                  <c:v>90.075007391970829</c:v>
                </c:pt>
                <c:pt idx="12">
                  <c:v>90.466206925747613</c:v>
                </c:pt>
                <c:pt idx="13">
                  <c:v>90.854096654884302</c:v>
                </c:pt>
                <c:pt idx="14">
                  <c:v>91.238160490604017</c:v>
                </c:pt>
                <c:pt idx="15">
                  <c:v>91.617826109264314</c:v>
                </c:pt>
                <c:pt idx="16">
                  <c:v>91.992461497311538</c:v>
                </c:pt>
                <c:pt idx="17">
                  <c:v>92.361371802530797</c:v>
                </c:pt>
                <c:pt idx="18">
                  <c:v>92.723796637968675</c:v>
                </c:pt>
                <c:pt idx="19">
                  <c:v>93.078908012736832</c:v>
                </c:pt>
                <c:pt idx="20">
                  <c:v>93.425809098438208</c:v>
                </c:pt>
                <c:pt idx="21">
                  <c:v>93.763534088725805</c:v>
                </c:pt>
                <c:pt idx="22">
                  <c:v>94.091049489642728</c:v>
                </c:pt>
                <c:pt idx="23">
                  <c:v>94.407257326272472</c:v>
                </c:pt>
                <c:pt idx="24">
                  <c:v>94.711001039730832</c:v>
                </c:pt>
                <c:pt idx="25">
                  <c:v>95.001075415966781</c:v>
                </c:pt>
                <c:pt idx="26">
                  <c:v>95.276242982947423</c:v>
                </c:pt>
                <c:pt idx="27">
                  <c:v>95.535261358244526</c:v>
                </c:pt>
                <c:pt idx="28">
                  <c:v>95.776929699413657</c:v>
                </c:pt>
                <c:pt idx="29">
                  <c:v>96.000168705556689</c:v>
                </c:pt>
                <c:pt idx="30">
                  <c:v>96.204158893807488</c:v>
                </c:pt>
                <c:pt idx="31">
                  <c:v>96.388577736103784</c:v>
                </c:pt>
                <c:pt idx="32">
                  <c:v>96.553999202970331</c:v>
                </c:pt>
                <c:pt idx="33">
                  <c:v>96.702550002085729</c:v>
                </c:pt>
                <c:pt idx="34">
                  <c:v>96.838953908154522</c:v>
                </c:pt>
                <c:pt idx="35">
                  <c:v>96.972133768275313</c:v>
                </c:pt>
                <c:pt idx="36">
                  <c:v>97.11756880563749</c:v>
                </c:pt>
                <c:pt idx="37">
                  <c:v>97.30060388518919</c:v>
                </c:pt>
                <c:pt idx="38">
                  <c:v>97.560850830037836</c:v>
                </c:pt>
                <c:pt idx="39">
                  <c:v>97.957678230747064</c:v>
                </c:pt>
                <c:pt idx="40">
                  <c:v>98.576526708077779</c:v>
                </c:pt>
                <c:pt idx="41">
                  <c:v>99.53539803635816</c:v>
                </c:pt>
                <c:pt idx="42">
                  <c:v>100.99036816346367</c:v>
                </c:pt>
                <c:pt idx="43">
                  <c:v>103.13843480783983</c:v>
                </c:pt>
                <c:pt idx="44">
                  <c:v>106.21555851900861</c:v>
                </c:pt>
                <c:pt idx="45">
                  <c:v>110.48757428154009</c:v>
                </c:pt>
                <c:pt idx="46">
                  <c:v>116.23194537423421</c:v>
                </c:pt>
                <c:pt idx="47">
                  <c:v>123.70927540752787</c:v>
                </c:pt>
                <c:pt idx="48">
                  <c:v>133.12514220794648</c:v>
                </c:pt>
                <c:pt idx="49">
                  <c:v>144.58494943810402</c:v>
                </c:pt>
                <c:pt idx="50">
                  <c:v>158.04613831382025</c:v>
                </c:pt>
                <c:pt idx="51">
                  <c:v>173.26997556241136</c:v>
                </c:pt>
                <c:pt idx="52">
                  <c:v>189.76091678902935</c:v>
                </c:pt>
                <c:pt idx="53">
                  <c:v>206.64623034084653</c:v>
                </c:pt>
                <c:pt idx="54">
                  <c:v>222.41857424688138</c:v>
                </c:pt>
                <c:pt idx="55">
                  <c:v>234.56376594473357</c:v>
                </c:pt>
                <c:pt idx="56">
                  <c:v>239.46805586679093</c:v>
                </c:pt>
                <c:pt idx="57">
                  <c:v>233.38198756664039</c:v>
                </c:pt>
                <c:pt idx="58">
                  <c:v>214.72005232855059</c:v>
                </c:pt>
                <c:pt idx="59">
                  <c:v>186.27343722989815</c:v>
                </c:pt>
                <c:pt idx="60">
                  <c:v>154.8741301459026</c:v>
                </c:pt>
                <c:pt idx="61">
                  <c:v>127.95140171483347</c:v>
                </c:pt>
                <c:pt idx="62">
                  <c:v>109.71960288037366</c:v>
                </c:pt>
                <c:pt idx="63">
                  <c:v>100.13835950790946</c:v>
                </c:pt>
                <c:pt idx="64">
                  <c:v>96.734547496435425</c:v>
                </c:pt>
                <c:pt idx="65">
                  <c:v>96.945529684508656</c:v>
                </c:pt>
                <c:pt idx="66">
                  <c:v>99.239275668778902</c:v>
                </c:pt>
                <c:pt idx="67">
                  <c:v>103.05225918383175</c:v>
                </c:pt>
                <c:pt idx="68">
                  <c:v>108.33496612589542</c:v>
                </c:pt>
                <c:pt idx="69">
                  <c:v>115.19546976236884</c:v>
                </c:pt>
                <c:pt idx="70">
                  <c:v>123.713024483971</c:v>
                </c:pt>
                <c:pt idx="71">
                  <c:v>133.84760206231726</c:v>
                </c:pt>
                <c:pt idx="72">
                  <c:v>145.38838026834426</c:v>
                </c:pt>
                <c:pt idx="73">
                  <c:v>157.91380065548032</c:v>
                </c:pt>
                <c:pt idx="74">
                  <c:v>170.71263548080793</c:v>
                </c:pt>
                <c:pt idx="75">
                  <c:v>182.52711687163188</c:v>
                </c:pt>
                <c:pt idx="76">
                  <c:v>190.99905765509334</c:v>
                </c:pt>
                <c:pt idx="77">
                  <c:v>192.32068585654528</c:v>
                </c:pt>
                <c:pt idx="78">
                  <c:v>182.6172174175031</c:v>
                </c:pt>
                <c:pt idx="79">
                  <c:v>161.60540922733423</c:v>
                </c:pt>
                <c:pt idx="80">
                  <c:v>135.02680256586507</c:v>
                </c:pt>
                <c:pt idx="81">
                  <c:v>111.50610180545651</c:v>
                </c:pt>
                <c:pt idx="82">
                  <c:v>96.307988679244374</c:v>
                </c:pt>
                <c:pt idx="83">
                  <c:v>88.997369154956786</c:v>
                </c:pt>
                <c:pt idx="84">
                  <c:v>86.302412117395093</c:v>
                </c:pt>
                <c:pt idx="85">
                  <c:v>85.458218396721307</c:v>
                </c:pt>
                <c:pt idx="86">
                  <c:v>85.143563994258614</c:v>
                </c:pt>
                <c:pt idx="87">
                  <c:v>84.940816184408519</c:v>
                </c:pt>
                <c:pt idx="88">
                  <c:v>84.757782376273653</c:v>
                </c:pt>
                <c:pt idx="89">
                  <c:v>84.579782191873349</c:v>
                </c:pt>
                <c:pt idx="90">
                  <c:v>84.405010666478518</c:v>
                </c:pt>
                <c:pt idx="91">
                  <c:v>84.233269778747442</c:v>
                </c:pt>
                <c:pt idx="92">
                  <c:v>84.064707969313076</c:v>
                </c:pt>
                <c:pt idx="93">
                  <c:v>83.899985359255851</c:v>
                </c:pt>
                <c:pt idx="94">
                  <c:v>83.740871965094115</c:v>
                </c:pt>
                <c:pt idx="95">
                  <c:v>83.591432529196311</c:v>
                </c:pt>
                <c:pt idx="96">
                  <c:v>83.460156419533703</c:v>
                </c:pt>
                <c:pt idx="97">
                  <c:v>83.36343721948279</c:v>
                </c:pt>
                <c:pt idx="98">
                  <c:v>83.330649783498302</c:v>
                </c:pt>
                <c:pt idx="99">
                  <c:v>83.410546272388146</c:v>
                </c:pt>
                <c:pt idx="100">
                  <c:v>83.677665260341143</c:v>
                </c:pt>
                <c:pt idx="101">
                  <c:v>84.235973732552992</c:v>
                </c:pt>
                <c:pt idx="102">
                  <c:v>85.215403011225803</c:v>
                </c:pt>
                <c:pt idx="103">
                  <c:v>86.755857165015215</c:v>
                </c:pt>
                <c:pt idx="104">
                  <c:v>88.972974857315549</c:v>
                </c:pt>
                <c:pt idx="105">
                  <c:v>91.900455675828596</c:v>
                </c:pt>
                <c:pt idx="106">
                  <c:v>95.40750620704452</c:v>
                </c:pt>
                <c:pt idx="107">
                  <c:v>99.106541168358632</c:v>
                </c:pt>
                <c:pt idx="108">
                  <c:v>102.30719286095839</c:v>
                </c:pt>
                <c:pt idx="109">
                  <c:v>104.11833136157895</c:v>
                </c:pt>
                <c:pt idx="110">
                  <c:v>103.7698178855229</c:v>
                </c:pt>
                <c:pt idx="111">
                  <c:v>101.05150883950493</c:v>
                </c:pt>
                <c:pt idx="112">
                  <c:v>96.55982630633865</c:v>
                </c:pt>
                <c:pt idx="113">
                  <c:v>91.480034924155376</c:v>
                </c:pt>
                <c:pt idx="114">
                  <c:v>86.998185418727175</c:v>
                </c:pt>
                <c:pt idx="115">
                  <c:v>83.775927894428165</c:v>
                </c:pt>
                <c:pt idx="116">
                  <c:v>81.838461643162773</c:v>
                </c:pt>
                <c:pt idx="117">
                  <c:v>80.830630708081358</c:v>
                </c:pt>
                <c:pt idx="118">
                  <c:v>80.34259202414124</c:v>
                </c:pt>
                <c:pt idx="119">
                  <c:v>80.0868199061333</c:v>
                </c:pt>
                <c:pt idx="120">
                  <c:v>79.915453774904549</c:v>
                </c:pt>
                <c:pt idx="121">
                  <c:v>79.769397432966016</c:v>
                </c:pt>
                <c:pt idx="122">
                  <c:v>79.629927810180646</c:v>
                </c:pt>
                <c:pt idx="123">
                  <c:v>79.492841126426612</c:v>
                </c:pt>
                <c:pt idx="124">
                  <c:v>79.35958584203054</c:v>
                </c:pt>
                <c:pt idx="125">
                  <c:v>79.237789599370416</c:v>
                </c:pt>
                <c:pt idx="126">
                  <c:v>79.148732285506341</c:v>
                </c:pt>
                <c:pt idx="127">
                  <c:v>79.142509850427658</c:v>
                </c:pt>
                <c:pt idx="128">
                  <c:v>79.319172321710766</c:v>
                </c:pt>
                <c:pt idx="129">
                  <c:v>79.843946180260687</c:v>
                </c:pt>
                <c:pt idx="130">
                  <c:v>80.930012906003554</c:v>
                </c:pt>
                <c:pt idx="131">
                  <c:v>82.758421401145824</c:v>
                </c:pt>
                <c:pt idx="132">
                  <c:v>85.334106409005244</c:v>
                </c:pt>
                <c:pt idx="133">
                  <c:v>88.342745698887299</c:v>
                </c:pt>
                <c:pt idx="134">
                  <c:v>91.129205951293329</c:v>
                </c:pt>
                <c:pt idx="135">
                  <c:v>92.887682041122673</c:v>
                </c:pt>
                <c:pt idx="136">
                  <c:v>93.013101334267276</c:v>
                </c:pt>
                <c:pt idx="137">
                  <c:v>91.410879433276875</c:v>
                </c:pt>
                <c:pt idx="138">
                  <c:v>88.551251680640235</c:v>
                </c:pt>
                <c:pt idx="139">
                  <c:v>85.226353044804284</c:v>
                </c:pt>
                <c:pt idx="140">
                  <c:v>82.179874502955983</c:v>
                </c:pt>
                <c:pt idx="141">
                  <c:v>79.843124348381153</c:v>
                </c:pt>
                <c:pt idx="142">
                  <c:v>78.292169616415904</c:v>
                </c:pt>
                <c:pt idx="143">
                  <c:v>77.372146287684103</c:v>
                </c:pt>
                <c:pt idx="144">
                  <c:v>76.858766157224821</c:v>
                </c:pt>
                <c:pt idx="145">
                  <c:v>76.564125261539331</c:v>
                </c:pt>
                <c:pt idx="146">
                  <c:v>76.369609635266059</c:v>
                </c:pt>
                <c:pt idx="147">
                  <c:v>76.214536768707006</c:v>
                </c:pt>
                <c:pt idx="148">
                  <c:v>76.072939593666263</c:v>
                </c:pt>
                <c:pt idx="149">
                  <c:v>75.935366158301008</c:v>
                </c:pt>
                <c:pt idx="150">
                  <c:v>75.798860123347936</c:v>
                </c:pt>
                <c:pt idx="151">
                  <c:v>75.662621743232975</c:v>
                </c:pt>
                <c:pt idx="152">
                  <c:v>75.526463100659555</c:v>
                </c:pt>
                <c:pt idx="153">
                  <c:v>75.390345717749895</c:v>
                </c:pt>
                <c:pt idx="154">
                  <c:v>75.254262637356931</c:v>
                </c:pt>
                <c:pt idx="155">
                  <c:v>75.118212582882364</c:v>
                </c:pt>
                <c:pt idx="156">
                  <c:v>74.98219506725053</c:v>
                </c:pt>
                <c:pt idx="157">
                  <c:v>74.846209595672676</c:v>
                </c:pt>
                <c:pt idx="158">
                  <c:v>74.710255561198807</c:v>
                </c:pt>
                <c:pt idx="159">
                  <c:v>74.574332243353183</c:v>
                </c:pt>
                <c:pt idx="160">
                  <c:v>74.438438820988921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89.680961546586076</c:v>
                </c:pt>
                <c:pt idx="11">
                  <c:v>90.075007391946102</c:v>
                </c:pt>
                <c:pt idx="12">
                  <c:v>90.46620692566394</c:v>
                </c:pt>
                <c:pt idx="13">
                  <c:v>90.85409665460827</c:v>
                </c:pt>
                <c:pt idx="14">
                  <c:v>91.238160489716407</c:v>
                </c:pt>
                <c:pt idx="15">
                  <c:v>91.617826106482354</c:v>
                </c:pt>
                <c:pt idx="16">
                  <c:v>91.992461488812808</c:v>
                </c:pt>
                <c:pt idx="17">
                  <c:v>92.361371777224335</c:v>
                </c:pt>
                <c:pt idx="18">
                  <c:v>92.723796564520129</c:v>
                </c:pt>
                <c:pt idx="19">
                  <c:v>93.078907804954</c:v>
                </c:pt>
                <c:pt idx="20">
                  <c:v>93.425808525496308</c:v>
                </c:pt>
                <c:pt idx="21">
                  <c:v>93.763532548848801</c:v>
                </c:pt>
                <c:pt idx="22">
                  <c:v>94.091045455641819</c:v>
                </c:pt>
                <c:pt idx="23">
                  <c:v>94.407247025721333</c:v>
                </c:pt>
                <c:pt idx="24">
                  <c:v>94.710975403188741</c:v>
                </c:pt>
                <c:pt idx="25">
                  <c:v>95.00101322419313</c:v>
                </c:pt>
                <c:pt idx="26">
                  <c:v>95.276095927555914</c:v>
                </c:pt>
                <c:pt idx="27">
                  <c:v>95.534922433347006</c:v>
                </c:pt>
                <c:pt idx="28">
                  <c:v>95.776168321091035</c:v>
                </c:pt>
                <c:pt idx="29">
                  <c:v>95.998501565621751</c:v>
                </c:pt>
                <c:pt idx="30">
                  <c:v>96.200600794096147</c:v>
                </c:pt>
                <c:pt idx="31">
                  <c:v>96.381175913252662</c:v>
                </c:pt>
                <c:pt idx="32">
                  <c:v>96.538990824534679</c:v>
                </c:pt>
                <c:pt idx="33">
                  <c:v>96.672887801350583</c:v>
                </c:pt>
                <c:pt idx="34">
                  <c:v>96.781812955060047</c:v>
                </c:pt>
                <c:pt idx="35">
                  <c:v>96.864842074072868</c:v>
                </c:pt>
                <c:pt idx="36">
                  <c:v>96.921205995344053</c:v>
                </c:pt>
                <c:pt idx="37">
                  <c:v>96.950314572142972</c:v>
                </c:pt>
                <c:pt idx="38">
                  <c:v>96.951778248675367</c:v>
                </c:pt>
                <c:pt idx="39">
                  <c:v>96.92542625174076</c:v>
                </c:pt>
                <c:pt idx="40">
                  <c:v>96.871320469775569</c:v>
                </c:pt>
                <c:pt idx="41">
                  <c:v>96.789764213474541</c:v>
                </c:pt>
                <c:pt idx="42">
                  <c:v>96.681305237216407</c:v>
                </c:pt>
                <c:pt idx="43">
                  <c:v>96.546732638191429</c:v>
                </c:pt>
                <c:pt idx="44">
                  <c:v>96.38706752610689</c:v>
                </c:pt>
                <c:pt idx="45">
                  <c:v>96.203547651614358</c:v>
                </c:pt>
                <c:pt idx="46">
                  <c:v>95.997606474259356</c:v>
                </c:pt>
                <c:pt idx="47">
                  <c:v>95.770847418340068</c:v>
                </c:pt>
                <c:pt idx="48">
                  <c:v>95.52501428703539</c:v>
                </c:pt>
                <c:pt idx="49">
                  <c:v>95.261958965198232</c:v>
                </c:pt>
                <c:pt idx="50">
                  <c:v>94.983607628934166</c:v>
                </c:pt>
                <c:pt idx="51">
                  <c:v>94.69192669202215</c:v>
                </c:pt>
                <c:pt idx="52">
                  <c:v>94.3888896588428</c:v>
                </c:pt>
                <c:pt idx="53">
                  <c:v>94.076445930311905</c:v>
                </c:pt>
                <c:pt idx="54">
                  <c:v>93.756492437522965</c:v>
                </c:pt>
                <c:pt idx="55">
                  <c:v>93.430848774202033</c:v>
                </c:pt>
                <c:pt idx="56">
                  <c:v>93.101236281182295</c:v>
                </c:pt>
                <c:pt idx="57">
                  <c:v>92.769261320285352</c:v>
                </c:pt>
                <c:pt idx="58">
                  <c:v>92.436402775100575</c:v>
                </c:pt>
                <c:pt idx="59">
                  <c:v>92.104003642604113</c:v>
                </c:pt>
                <c:pt idx="60">
                  <c:v>91.773266439000309</c:v>
                </c:pt>
                <c:pt idx="61">
                  <c:v>91.445252038584258</c:v>
                </c:pt>
                <c:pt idx="62">
                  <c:v>91.120881495600301</c:v>
                </c:pt>
                <c:pt idx="63">
                  <c:v>90.800940363295041</c:v>
                </c:pt>
                <c:pt idx="64">
                  <c:v>90.486085017186895</c:v>
                </c:pt>
                <c:pt idx="65">
                  <c:v>90.176850505586259</c:v>
                </c:pt>
                <c:pt idx="66">
                  <c:v>89.873659483871748</c:v>
                </c:pt>
                <c:pt idx="67">
                  <c:v>89.576831834435168</c:v>
                </c:pt>
                <c:pt idx="68">
                  <c:v>89.28659462659472</c:v>
                </c:pt>
                <c:pt idx="69">
                  <c:v>89.003092125963889</c:v>
                </c:pt>
                <c:pt idx="70">
                  <c:v>88.726395617446315</c:v>
                </c:pt>
                <c:pt idx="71">
                  <c:v>88.456512857758483</c:v>
                </c:pt>
                <c:pt idx="72">
                  <c:v>88.193397020511924</c:v>
                </c:pt>
                <c:pt idx="73">
                  <c:v>87.936955038434562</c:v>
                </c:pt>
                <c:pt idx="74">
                  <c:v>87.687055282854317</c:v>
                </c:pt>
                <c:pt idx="75">
                  <c:v>87.44353455009923</c:v>
                </c:pt>
                <c:pt idx="76">
                  <c:v>87.206204348277225</c:v>
                </c:pt>
                <c:pt idx="77">
                  <c:v>86.974856496479092</c:v>
                </c:pt>
                <c:pt idx="78">
                  <c:v>86.749268062396069</c:v>
                </c:pt>
                <c:pt idx="79">
                  <c:v>86.52920567430867</c:v>
                </c:pt>
                <c:pt idx="80">
                  <c:v>86.314429250030742</c:v>
                </c:pt>
                <c:pt idx="81">
                  <c:v>86.104695189294389</c:v>
                </c:pt>
                <c:pt idx="82">
                  <c:v>85.899759077794002</c:v>
                </c:pt>
                <c:pt idx="83">
                  <c:v>85.699377951162177</c:v>
                </c:pt>
                <c:pt idx="84">
                  <c:v>85.503312165952082</c:v>
                </c:pt>
                <c:pt idx="85">
                  <c:v>85.311326922600003</c:v>
                </c:pt>
                <c:pt idx="86">
                  <c:v>85.123193482632729</c:v>
                </c:pt>
                <c:pt idx="87">
                  <c:v>84.938690119298428</c:v>
                </c:pt>
                <c:pt idx="88">
                  <c:v>84.757602837519102</c:v>
                </c:pt>
                <c:pt idx="89">
                  <c:v>84.579725895729197</c:v>
                </c:pt>
                <c:pt idx="90">
                  <c:v>84.404862158879638</c:v>
                </c:pt>
                <c:pt idx="91">
                  <c:v>84.23282330872506</c:v>
                </c:pt>
                <c:pt idx="92">
                  <c:v>84.063429934526013</c:v>
                </c:pt>
                <c:pt idx="93">
                  <c:v>83.896511524514267</c:v>
                </c:pt>
                <c:pt idx="94">
                  <c:v>83.731906375912985</c:v>
                </c:pt>
                <c:pt idx="95">
                  <c:v>83.56946143897153</c:v>
                </c:pt>
                <c:pt idx="96">
                  <c:v>83.409032108375655</c:v>
                </c:pt>
                <c:pt idx="97">
                  <c:v>83.250481973509238</c:v>
                </c:pt>
                <c:pt idx="98">
                  <c:v>83.093682537374207</c:v>
                </c:pt>
                <c:pt idx="99">
                  <c:v>82.938512912496222</c:v>
                </c:pt>
                <c:pt idx="100">
                  <c:v>82.784859500849066</c:v>
                </c:pt>
                <c:pt idx="101">
                  <c:v>82.632615663699724</c:v>
                </c:pt>
                <c:pt idx="102">
                  <c:v>82.481681386295449</c:v>
                </c:pt>
                <c:pt idx="103">
                  <c:v>82.331962941469598</c:v>
                </c:pt>
                <c:pt idx="104">
                  <c:v>82.183372555519369</c:v>
                </c:pt>
                <c:pt idx="105">
                  <c:v>82.035828079092767</c:v>
                </c:pt>
                <c:pt idx="106">
                  <c:v>81.889252665303246</c:v>
                </c:pt>
                <c:pt idx="107">
                  <c:v>81.743574456856578</c:v>
                </c:pt>
                <c:pt idx="108">
                  <c:v>81.59872628361336</c:v>
                </c:pt>
                <c:pt idx="109">
                  <c:v>81.454645371716865</c:v>
                </c:pt>
                <c:pt idx="110">
                  <c:v>81.31127306517665</c:v>
                </c:pt>
                <c:pt idx="111">
                  <c:v>81.168554560607419</c:v>
                </c:pt>
                <c:pt idx="112">
                  <c:v>81.026438655670617</c:v>
                </c:pt>
                <c:pt idx="113">
                  <c:v>80.884877511648057</c:v>
                </c:pt>
                <c:pt idx="114">
                  <c:v>80.743826430479487</c:v>
                </c:pt>
                <c:pt idx="115">
                  <c:v>80.603243646518607</c:v>
                </c:pt>
                <c:pt idx="116">
                  <c:v>80.463090133189581</c:v>
                </c:pt>
                <c:pt idx="117">
                  <c:v>80.323329424656507</c:v>
                </c:pt>
                <c:pt idx="118">
                  <c:v>80.183927452539521</c:v>
                </c:pt>
                <c:pt idx="119">
                  <c:v>80.044852397618527</c:v>
                </c:pt>
                <c:pt idx="120">
                  <c:v>79.906074556349736</c:v>
                </c:pt>
                <c:pt idx="121">
                  <c:v>79.767566221877956</c:v>
                </c:pt>
                <c:pt idx="122">
                  <c:v>79.629301579054314</c:v>
                </c:pt>
                <c:pt idx="123">
                  <c:v>79.49125661276274</c:v>
                </c:pt>
                <c:pt idx="124">
                  <c:v>79.353409028625393</c:v>
                </c:pt>
                <c:pt idx="125">
                  <c:v>79.215738184898939</c:v>
                </c:pt>
                <c:pt idx="126">
                  <c:v>79.078225034107263</c:v>
                </c:pt>
                <c:pt idx="127">
                  <c:v>78.940852072692536</c:v>
                </c:pt>
                <c:pt idx="128">
                  <c:v>78.80360329672925</c:v>
                </c:pt>
                <c:pt idx="129">
                  <c:v>78.666464161555808</c:v>
                </c:pt>
                <c:pt idx="130">
                  <c:v>78.529421543060366</c:v>
                </c:pt>
                <c:pt idx="131">
                  <c:v>78.392463698332321</c:v>
                </c:pt>
                <c:pt idx="132">
                  <c:v>78.2555802234791</c:v>
                </c:pt>
                <c:pt idx="133">
                  <c:v>78.118762006616564</c:v>
                </c:pt>
                <c:pt idx="134">
                  <c:v>77.982001174374204</c:v>
                </c:pt>
                <c:pt idx="135">
                  <c:v>77.845291030700935</c:v>
                </c:pt>
                <c:pt idx="136">
                  <c:v>77.708625987292407</c:v>
                </c:pt>
                <c:pt idx="137">
                  <c:v>77.572001485550956</c:v>
                </c:pt>
                <c:pt idx="138">
                  <c:v>77.435413910597504</c:v>
                </c:pt>
                <c:pt idx="139">
                  <c:v>77.298860498430912</c:v>
                </c:pt>
                <c:pt idx="140">
                  <c:v>77.162339237836193</c:v>
                </c:pt>
                <c:pt idx="141">
                  <c:v>77.025848769035008</c:v>
                </c:pt>
                <c:pt idx="142">
                  <c:v>76.889388281327371</c:v>
                </c:pt>
                <c:pt idx="143">
                  <c:v>76.752957412073499</c:v>
                </c:pt>
                <c:pt idx="144">
                  <c:v>76.61655614931189</c:v>
                </c:pt>
                <c:pt idx="145">
                  <c:v>76.480184740115646</c:v>
                </c:pt>
                <c:pt idx="146">
                  <c:v>76.343843606479481</c:v>
                </c:pt>
                <c:pt idx="147">
                  <c:v>76.207533270136238</c:v>
                </c:pt>
                <c:pt idx="148">
                  <c:v>76.071254287261382</c:v>
                </c:pt>
                <c:pt idx="149">
                  <c:v>75.935007193572915</c:v>
                </c:pt>
                <c:pt idx="150">
                  <c:v>75.798792459903012</c:v>
                </c:pt>
                <c:pt idx="151">
                  <c:v>75.662610457934392</c:v>
                </c:pt>
                <c:pt idx="152">
                  <c:v>75.526461435476264</c:v>
                </c:pt>
                <c:pt idx="153">
                  <c:v>75.390345500409651</c:v>
                </c:pt>
                <c:pt idx="154">
                  <c:v>75.254262612267453</c:v>
                </c:pt>
                <c:pt idx="155">
                  <c:v>75.118212580321043</c:v>
                </c:pt>
                <c:pt idx="156">
                  <c:v>74.982195067019319</c:v>
                </c:pt>
                <c:pt idx="157">
                  <c:v>74.846209595654216</c:v>
                </c:pt>
                <c:pt idx="158">
                  <c:v>74.710255561197499</c:v>
                </c:pt>
                <c:pt idx="159">
                  <c:v>74.574332243353098</c:v>
                </c:pt>
                <c:pt idx="160">
                  <c:v>74.438438820988921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1.5855657283932517E-3</c:v>
                </c:pt>
                <c:pt idx="1">
                  <c:v>1.4113238365277829E-2</c:v>
                </c:pt>
                <c:pt idx="2">
                  <c:v>1.5937964961285765E-2</c:v>
                </c:pt>
                <c:pt idx="3">
                  <c:v>2.9697112419073142E-2</c:v>
                </c:pt>
                <c:pt idx="4">
                  <c:v>3.942450514367208E-2</c:v>
                </c:pt>
                <c:pt idx="5">
                  <c:v>4.3821935632253041E-2</c:v>
                </c:pt>
                <c:pt idx="6">
                  <c:v>4.5761298807874322E-2</c:v>
                </c:pt>
                <c:pt idx="7">
                  <c:v>5.2716303439989023E-2</c:v>
                </c:pt>
                <c:pt idx="8">
                  <c:v>6.4550337018962622E-2</c:v>
                </c:pt>
                <c:pt idx="9">
                  <c:v>6.3245127223615916E-2</c:v>
                </c:pt>
                <c:pt idx="10">
                  <c:v>7.7737450984138132E-2</c:v>
                </c:pt>
                <c:pt idx="11">
                  <c:v>8.6176570386616649E-2</c:v>
                </c:pt>
                <c:pt idx="12">
                  <c:v>8.8670799929500693E-2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2.3173378135539258E-2</c:v>
                </c:pt>
                <c:pt idx="2">
                  <c:v>1.7693767514993568E-2</c:v>
                </c:pt>
                <c:pt idx="3">
                  <c:v>3.3638079596971605E-2</c:v>
                </c:pt>
                <c:pt idx="4">
                  <c:v>4.9060935021977468E-2</c:v>
                </c:pt>
                <c:pt idx="5">
                  <c:v>4.8348415470978699E-2</c:v>
                </c:pt>
                <c:pt idx="6">
                  <c:v>5.5361098299775487E-2</c:v>
                </c:pt>
                <c:pt idx="7">
                  <c:v>5.5084629021067096E-2</c:v>
                </c:pt>
                <c:pt idx="8">
                  <c:v>7.1303948341454954E-2</c:v>
                </c:pt>
                <c:pt idx="9">
                  <c:v>7.2954000450302425E-2</c:v>
                </c:pt>
                <c:pt idx="10">
                  <c:v>7.6612311751627762E-2</c:v>
                </c:pt>
                <c:pt idx="11">
                  <c:v>8.8213905580300331E-2</c:v>
                </c:pt>
                <c:pt idx="12">
                  <c:v>9.7203676898572206E-2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97.694999999999993</c:v>
                </c:pt>
                <c:pt idx="1">
                  <c:v>93.203000000000003</c:v>
                </c:pt>
                <c:pt idx="2">
                  <c:v>94.745999999999995</c:v>
                </c:pt>
                <c:pt idx="3">
                  <c:v>95.084999999999994</c:v>
                </c:pt>
                <c:pt idx="4">
                  <c:v>94.153000000000006</c:v>
                </c:pt>
                <c:pt idx="5">
                  <c:v>93.796999999999997</c:v>
                </c:pt>
                <c:pt idx="6">
                  <c:v>96.864000000000004</c:v>
                </c:pt>
                <c:pt idx="7">
                  <c:v>94.61</c:v>
                </c:pt>
                <c:pt idx="8">
                  <c:v>96.39</c:v>
                </c:pt>
                <c:pt idx="9">
                  <c:v>95.186000000000007</c:v>
                </c:pt>
                <c:pt idx="10">
                  <c:v>96.542000000000002</c:v>
                </c:pt>
                <c:pt idx="11">
                  <c:v>94.525000000000006</c:v>
                </c:pt>
                <c:pt idx="12">
                  <c:v>94.186000000000007</c:v>
                </c:pt>
                <c:pt idx="13">
                  <c:v>96.406999999999996</c:v>
                </c:pt>
                <c:pt idx="14">
                  <c:v>96.846999999999994</c:v>
                </c:pt>
                <c:pt idx="15">
                  <c:v>95</c:v>
                </c:pt>
                <c:pt idx="16">
                  <c:v>95.864000000000004</c:v>
                </c:pt>
                <c:pt idx="17">
                  <c:v>96.492000000000004</c:v>
                </c:pt>
                <c:pt idx="18">
                  <c:v>95.135999999999996</c:v>
                </c:pt>
                <c:pt idx="19">
                  <c:v>97.22</c:v>
                </c:pt>
                <c:pt idx="20">
                  <c:v>95.661000000000001</c:v>
                </c:pt>
                <c:pt idx="21">
                  <c:v>95.983000000000004</c:v>
                </c:pt>
                <c:pt idx="22">
                  <c:v>95.846999999999994</c:v>
                </c:pt>
                <c:pt idx="23">
                  <c:v>97.457999999999998</c:v>
                </c:pt>
                <c:pt idx="24">
                  <c:v>96.102000000000004</c:v>
                </c:pt>
                <c:pt idx="25">
                  <c:v>95.322000000000003</c:v>
                </c:pt>
                <c:pt idx="26">
                  <c:v>96.948999999999998</c:v>
                </c:pt>
                <c:pt idx="27">
                  <c:v>95.932000000000002</c:v>
                </c:pt>
                <c:pt idx="28">
                  <c:v>97.525000000000006</c:v>
                </c:pt>
                <c:pt idx="29">
                  <c:v>98.593000000000004</c:v>
                </c:pt>
                <c:pt idx="30">
                  <c:v>98.626999999999995</c:v>
                </c:pt>
                <c:pt idx="31">
                  <c:v>98.102000000000004</c:v>
                </c:pt>
                <c:pt idx="32">
                  <c:v>96.168999999999997</c:v>
                </c:pt>
                <c:pt idx="33">
                  <c:v>98.575999999999993</c:v>
                </c:pt>
                <c:pt idx="34">
                  <c:v>100.03400000000001</c:v>
                </c:pt>
                <c:pt idx="35">
                  <c:v>100.831</c:v>
                </c:pt>
                <c:pt idx="36">
                  <c:v>98.965999999999994</c:v>
                </c:pt>
                <c:pt idx="37">
                  <c:v>100.373</c:v>
                </c:pt>
                <c:pt idx="38">
                  <c:v>103.102</c:v>
                </c:pt>
                <c:pt idx="39">
                  <c:v>103.271</c:v>
                </c:pt>
                <c:pt idx="40">
                  <c:v>103.47499999999999</c:v>
                </c:pt>
                <c:pt idx="41">
                  <c:v>106.119</c:v>
                </c:pt>
                <c:pt idx="42">
                  <c:v>105.542</c:v>
                </c:pt>
                <c:pt idx="43">
                  <c:v>107</c:v>
                </c:pt>
                <c:pt idx="44">
                  <c:v>111.84699999999999</c:v>
                </c:pt>
                <c:pt idx="45">
                  <c:v>117.983</c:v>
                </c:pt>
                <c:pt idx="46">
                  <c:v>121.23699999999999</c:v>
                </c:pt>
                <c:pt idx="47">
                  <c:v>128.15299999999999</c:v>
                </c:pt>
                <c:pt idx="48">
                  <c:v>137.83099999999999</c:v>
                </c:pt>
                <c:pt idx="49">
                  <c:v>146.03399999999999</c:v>
                </c:pt>
                <c:pt idx="50">
                  <c:v>162.47499999999999</c:v>
                </c:pt>
                <c:pt idx="51">
                  <c:v>176.881</c:v>
                </c:pt>
                <c:pt idx="52">
                  <c:v>194.661</c:v>
                </c:pt>
                <c:pt idx="53">
                  <c:v>209.81399999999999</c:v>
                </c:pt>
                <c:pt idx="54">
                  <c:v>220.017</c:v>
                </c:pt>
                <c:pt idx="55">
                  <c:v>226.678</c:v>
                </c:pt>
                <c:pt idx="56">
                  <c:v>230.15299999999999</c:v>
                </c:pt>
                <c:pt idx="57">
                  <c:v>225.59299999999999</c:v>
                </c:pt>
                <c:pt idx="58">
                  <c:v>217.47499999999999</c:v>
                </c:pt>
                <c:pt idx="59">
                  <c:v>197.22</c:v>
                </c:pt>
                <c:pt idx="60">
                  <c:v>164.71199999999999</c:v>
                </c:pt>
                <c:pt idx="61">
                  <c:v>127.373</c:v>
                </c:pt>
                <c:pt idx="62">
                  <c:v>103.712</c:v>
                </c:pt>
                <c:pt idx="63">
                  <c:v>99.542000000000002</c:v>
                </c:pt>
                <c:pt idx="64">
                  <c:v>100.22</c:v>
                </c:pt>
                <c:pt idx="65">
                  <c:v>100.898</c:v>
                </c:pt>
                <c:pt idx="66">
                  <c:v>105.76300000000001</c:v>
                </c:pt>
                <c:pt idx="67">
                  <c:v>108.288</c:v>
                </c:pt>
                <c:pt idx="68">
                  <c:v>113.57599999999999</c:v>
                </c:pt>
                <c:pt idx="69">
                  <c:v>121.339</c:v>
                </c:pt>
                <c:pt idx="70">
                  <c:v>128.96600000000001</c:v>
                </c:pt>
                <c:pt idx="71">
                  <c:v>139.136</c:v>
                </c:pt>
                <c:pt idx="72">
                  <c:v>152.03399999999999</c:v>
                </c:pt>
                <c:pt idx="73">
                  <c:v>165.72900000000001</c:v>
                </c:pt>
                <c:pt idx="74">
                  <c:v>175.49199999999999</c:v>
                </c:pt>
                <c:pt idx="75">
                  <c:v>183</c:v>
                </c:pt>
                <c:pt idx="76">
                  <c:v>186.74600000000001</c:v>
                </c:pt>
                <c:pt idx="77">
                  <c:v>183.78</c:v>
                </c:pt>
                <c:pt idx="78">
                  <c:v>176.72900000000001</c:v>
                </c:pt>
                <c:pt idx="79">
                  <c:v>158.661</c:v>
                </c:pt>
                <c:pt idx="80">
                  <c:v>130</c:v>
                </c:pt>
                <c:pt idx="81">
                  <c:v>104.797</c:v>
                </c:pt>
                <c:pt idx="82">
                  <c:v>92.016999999999996</c:v>
                </c:pt>
                <c:pt idx="83">
                  <c:v>91.441000000000003</c:v>
                </c:pt>
                <c:pt idx="84">
                  <c:v>89.626999999999995</c:v>
                </c:pt>
                <c:pt idx="85">
                  <c:v>87.864000000000004</c:v>
                </c:pt>
                <c:pt idx="86">
                  <c:v>87.424000000000007</c:v>
                </c:pt>
                <c:pt idx="87">
                  <c:v>90.186000000000007</c:v>
                </c:pt>
                <c:pt idx="88">
                  <c:v>90.034000000000006</c:v>
                </c:pt>
                <c:pt idx="89">
                  <c:v>88.626999999999995</c:v>
                </c:pt>
                <c:pt idx="90">
                  <c:v>90.661000000000001</c:v>
                </c:pt>
                <c:pt idx="91">
                  <c:v>89.864000000000004</c:v>
                </c:pt>
                <c:pt idx="92">
                  <c:v>90.745999999999995</c:v>
                </c:pt>
                <c:pt idx="93">
                  <c:v>88.831000000000003</c:v>
                </c:pt>
                <c:pt idx="94">
                  <c:v>89.932000000000002</c:v>
                </c:pt>
                <c:pt idx="95">
                  <c:v>92.254000000000005</c:v>
                </c:pt>
                <c:pt idx="96">
                  <c:v>90.102000000000004</c:v>
                </c:pt>
                <c:pt idx="97">
                  <c:v>92.254000000000005</c:v>
                </c:pt>
                <c:pt idx="98">
                  <c:v>92.745999999999995</c:v>
                </c:pt>
                <c:pt idx="99">
                  <c:v>95.813999999999993</c:v>
                </c:pt>
                <c:pt idx="100">
                  <c:v>96.965999999999994</c:v>
                </c:pt>
                <c:pt idx="101">
                  <c:v>96.558999999999997</c:v>
                </c:pt>
                <c:pt idx="102">
                  <c:v>99.728999999999999</c:v>
                </c:pt>
                <c:pt idx="103">
                  <c:v>105.84699999999999</c:v>
                </c:pt>
                <c:pt idx="104">
                  <c:v>110.203</c:v>
                </c:pt>
                <c:pt idx="105">
                  <c:v>117.18600000000001</c:v>
                </c:pt>
                <c:pt idx="106">
                  <c:v>122.983</c:v>
                </c:pt>
                <c:pt idx="107">
                  <c:v>127.288</c:v>
                </c:pt>
                <c:pt idx="108">
                  <c:v>131.38999999999999</c:v>
                </c:pt>
                <c:pt idx="109">
                  <c:v>132.72900000000001</c:v>
                </c:pt>
                <c:pt idx="110">
                  <c:v>135.05099999999999</c:v>
                </c:pt>
                <c:pt idx="111">
                  <c:v>127.339</c:v>
                </c:pt>
                <c:pt idx="112">
                  <c:v>121.81399999999999</c:v>
                </c:pt>
                <c:pt idx="113">
                  <c:v>112.35599999999999</c:v>
                </c:pt>
                <c:pt idx="114">
                  <c:v>103.068</c:v>
                </c:pt>
                <c:pt idx="115">
                  <c:v>96.441000000000003</c:v>
                </c:pt>
                <c:pt idx="116">
                  <c:v>89.864000000000004</c:v>
                </c:pt>
                <c:pt idx="117">
                  <c:v>87.338999999999999</c:v>
                </c:pt>
                <c:pt idx="118">
                  <c:v>82.39</c:v>
                </c:pt>
                <c:pt idx="119">
                  <c:v>85.965999999999994</c:v>
                </c:pt>
                <c:pt idx="120">
                  <c:v>83.287999999999997</c:v>
                </c:pt>
                <c:pt idx="121">
                  <c:v>82.051000000000002</c:v>
                </c:pt>
                <c:pt idx="122">
                  <c:v>84.915000000000006</c:v>
                </c:pt>
                <c:pt idx="123">
                  <c:v>82.846999999999994</c:v>
                </c:pt>
                <c:pt idx="124">
                  <c:v>83.406999999999996</c:v>
                </c:pt>
                <c:pt idx="125">
                  <c:v>85.474999999999994</c:v>
                </c:pt>
                <c:pt idx="126">
                  <c:v>85.406999999999996</c:v>
                </c:pt>
                <c:pt idx="127">
                  <c:v>87.373000000000005</c:v>
                </c:pt>
                <c:pt idx="128">
                  <c:v>88.168999999999997</c:v>
                </c:pt>
                <c:pt idx="129">
                  <c:v>90.763000000000005</c:v>
                </c:pt>
                <c:pt idx="130">
                  <c:v>91.203000000000003</c:v>
                </c:pt>
                <c:pt idx="131">
                  <c:v>95.813999999999993</c:v>
                </c:pt>
                <c:pt idx="132">
                  <c:v>101.169</c:v>
                </c:pt>
                <c:pt idx="133">
                  <c:v>104.23699999999999</c:v>
                </c:pt>
                <c:pt idx="134">
                  <c:v>107.42400000000001</c:v>
                </c:pt>
                <c:pt idx="135">
                  <c:v>110.203</c:v>
                </c:pt>
                <c:pt idx="136">
                  <c:v>110.81399999999999</c:v>
                </c:pt>
                <c:pt idx="137">
                  <c:v>108.661</c:v>
                </c:pt>
                <c:pt idx="138">
                  <c:v>107.69499999999999</c:v>
                </c:pt>
                <c:pt idx="139">
                  <c:v>103.42400000000001</c:v>
                </c:pt>
                <c:pt idx="140">
                  <c:v>96.168999999999997</c:v>
                </c:pt>
                <c:pt idx="141">
                  <c:v>93.813999999999993</c:v>
                </c:pt>
                <c:pt idx="142">
                  <c:v>87.661000000000001</c:v>
                </c:pt>
                <c:pt idx="143">
                  <c:v>85.78</c:v>
                </c:pt>
                <c:pt idx="144">
                  <c:v>82.322000000000003</c:v>
                </c:pt>
                <c:pt idx="145">
                  <c:v>80.034000000000006</c:v>
                </c:pt>
                <c:pt idx="146">
                  <c:v>80.728999999999999</c:v>
                </c:pt>
                <c:pt idx="147">
                  <c:v>80.626999999999995</c:v>
                </c:pt>
                <c:pt idx="148">
                  <c:v>80.236999999999995</c:v>
                </c:pt>
                <c:pt idx="149">
                  <c:v>79.661000000000001</c:v>
                </c:pt>
                <c:pt idx="150">
                  <c:v>80.287999999999997</c:v>
                </c:pt>
                <c:pt idx="151">
                  <c:v>81.203000000000003</c:v>
                </c:pt>
                <c:pt idx="152">
                  <c:v>80.102000000000004</c:v>
                </c:pt>
                <c:pt idx="153">
                  <c:v>80.831000000000003</c:v>
                </c:pt>
                <c:pt idx="154">
                  <c:v>80.119</c:v>
                </c:pt>
                <c:pt idx="155">
                  <c:v>80.441000000000003</c:v>
                </c:pt>
                <c:pt idx="156">
                  <c:v>79.254000000000005</c:v>
                </c:pt>
                <c:pt idx="157">
                  <c:v>80.016999999999996</c:v>
                </c:pt>
                <c:pt idx="158">
                  <c:v>78.644000000000005</c:v>
                </c:pt>
                <c:pt idx="159">
                  <c:v>80.102000000000004</c:v>
                </c:pt>
                <c:pt idx="160">
                  <c:v>78.051000000000002</c:v>
                </c:pt>
                <c:pt idx="161">
                  <c:v>77.593000000000004</c:v>
                </c:pt>
                <c:pt idx="162">
                  <c:v>78.203000000000003</c:v>
                </c:pt>
                <c:pt idx="163">
                  <c:v>78.492000000000004</c:v>
                </c:pt>
                <c:pt idx="164">
                  <c:v>80.135999999999996</c:v>
                </c:pt>
                <c:pt idx="165">
                  <c:v>80.373000000000005</c:v>
                </c:pt>
                <c:pt idx="166">
                  <c:v>78.051000000000002</c:v>
                </c:pt>
                <c:pt idx="167">
                  <c:v>77.983000000000004</c:v>
                </c:pt>
                <c:pt idx="168">
                  <c:v>78.119</c:v>
                </c:pt>
                <c:pt idx="169">
                  <c:v>77.474999999999994</c:v>
                </c:pt>
                <c:pt idx="170">
                  <c:v>77.983000000000004</c:v>
                </c:pt>
                <c:pt idx="171">
                  <c:v>80.084999999999994</c:v>
                </c:pt>
                <c:pt idx="172">
                  <c:v>77.492000000000004</c:v>
                </c:pt>
                <c:pt idx="173">
                  <c:v>77.016999999999996</c:v>
                </c:pt>
                <c:pt idx="174">
                  <c:v>76.593000000000004</c:v>
                </c:pt>
                <c:pt idx="175">
                  <c:v>77.22</c:v>
                </c:pt>
                <c:pt idx="176">
                  <c:v>79.119</c:v>
                </c:pt>
                <c:pt idx="177">
                  <c:v>76.542000000000002</c:v>
                </c:pt>
                <c:pt idx="178">
                  <c:v>78.474999999999994</c:v>
                </c:pt>
                <c:pt idx="179">
                  <c:v>76.135999999999996</c:v>
                </c:pt>
                <c:pt idx="180">
                  <c:v>77</c:v>
                </c:pt>
                <c:pt idx="181">
                  <c:v>78.168999999999997</c:v>
                </c:pt>
                <c:pt idx="182">
                  <c:v>75.864000000000004</c:v>
                </c:pt>
                <c:pt idx="183">
                  <c:v>75.932000000000002</c:v>
                </c:pt>
                <c:pt idx="184">
                  <c:v>77.424000000000007</c:v>
                </c:pt>
                <c:pt idx="185">
                  <c:v>74.051000000000002</c:v>
                </c:pt>
                <c:pt idx="186">
                  <c:v>74.712000000000003</c:v>
                </c:pt>
                <c:pt idx="187">
                  <c:v>78.271000000000001</c:v>
                </c:pt>
                <c:pt idx="188">
                  <c:v>75.763000000000005</c:v>
                </c:pt>
                <c:pt idx="189">
                  <c:v>75.338999999999999</c:v>
                </c:pt>
                <c:pt idx="190">
                  <c:v>75.102000000000004</c:v>
                </c:pt>
                <c:pt idx="191">
                  <c:v>75.203000000000003</c:v>
                </c:pt>
                <c:pt idx="192">
                  <c:v>75.644000000000005</c:v>
                </c:pt>
                <c:pt idx="193">
                  <c:v>74.864000000000004</c:v>
                </c:pt>
                <c:pt idx="194">
                  <c:v>75.575999999999993</c:v>
                </c:pt>
                <c:pt idx="195">
                  <c:v>74.644000000000005</c:v>
                </c:pt>
                <c:pt idx="196">
                  <c:v>76.135999999999996</c:v>
                </c:pt>
                <c:pt idx="197">
                  <c:v>74.677999999999997</c:v>
                </c:pt>
                <c:pt idx="198">
                  <c:v>75.271000000000001</c:v>
                </c:pt>
                <c:pt idx="199">
                  <c:v>73.474999999999994</c:v>
                </c:pt>
                <c:pt idx="200">
                  <c:v>75.61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93.737392170873719</c:v>
                </c:pt>
                <c:pt idx="5">
                  <c:v>93.956054448926722</c:v>
                </c:pt>
                <c:pt idx="6">
                  <c:v>94.17441300980876</c:v>
                </c:pt>
                <c:pt idx="7">
                  <c:v>94.392339124705558</c:v>
                </c:pt>
                <c:pt idx="8">
                  <c:v>94.609684014667295</c:v>
                </c:pt>
                <c:pt idx="9">
                  <c:v>94.82627668862807</c:v>
                </c:pt>
                <c:pt idx="10">
                  <c:v>95.041921664999634</c:v>
                </c:pt>
                <c:pt idx="11">
                  <c:v>95.25639659625152</c:v>
                </c:pt>
                <c:pt idx="12">
                  <c:v>95.469449823922474</c:v>
                </c:pt>
                <c:pt idx="13">
                  <c:v>95.680797901261869</c:v>
                </c:pt>
                <c:pt idx="14">
                  <c:v>95.890123132644646</c:v>
                </c:pt>
                <c:pt idx="15">
                  <c:v>96.097071193943108</c:v>
                </c:pt>
                <c:pt idx="16">
                  <c:v>96.301248917965765</c:v>
                </c:pt>
                <c:pt idx="17">
                  <c:v>96.502222357485493</c:v>
                </c:pt>
                <c:pt idx="18">
                  <c:v>96.699515282341125</c:v>
                </c:pt>
                <c:pt idx="19">
                  <c:v>96.892608340049819</c:v>
                </c:pt>
                <c:pt idx="20">
                  <c:v>97.080939235997263</c:v>
                </c:pt>
                <c:pt idx="21">
                  <c:v>97.263904513160796</c:v>
                </c:pt>
                <c:pt idx="22">
                  <c:v>97.440863906324964</c:v>
                </c:pt>
                <c:pt idx="23">
                  <c:v>97.611148931530124</c:v>
                </c:pt>
                <c:pt idx="24">
                  <c:v>97.774078532663651</c:v>
                </c:pt>
                <c:pt idx="25">
                  <c:v>97.928986512832637</c:v>
                </c:pt>
                <c:pt idx="26">
                  <c:v>98.07526849528233</c:v>
                </c:pt>
                <c:pt idx="27">
                  <c:v>98.212460744987126</c:v>
                </c:pt>
                <c:pt idx="28">
                  <c:v>98.340369839668639</c:v>
                </c:pt>
                <c:pt idx="29">
                  <c:v>98.459281339655149</c:v>
                </c:pt>
                <c:pt idx="30">
                  <c:v>98.570287419095209</c:v>
                </c:pt>
                <c:pt idx="31">
                  <c:v>98.675787421347167</c:v>
                </c:pt>
                <c:pt idx="32">
                  <c:v>98.780229958999797</c:v>
                </c:pt>
                <c:pt idx="33">
                  <c:v>98.891177382981368</c:v>
                </c:pt>
                <c:pt idx="34">
                  <c:v>99.020778046272738</c:v>
                </c:pt>
                <c:pt idx="35">
                  <c:v>99.187721416097901</c:v>
                </c:pt>
                <c:pt idx="36">
                  <c:v>99.419716544739018</c:v>
                </c:pt>
                <c:pt idx="37">
                  <c:v>99.756465955917108</c:v>
                </c:pt>
                <c:pt idx="38">
                  <c:v>100.25299680889661</c:v>
                </c:pt>
                <c:pt idx="39">
                  <c:v>100.9830569494676</c:v>
                </c:pt>
                <c:pt idx="40">
                  <c:v>102.04209272181382</c:v>
                </c:pt>
                <c:pt idx="41">
                  <c:v>103.54911985997384</c:v>
                </c:pt>
                <c:pt idx="42">
                  <c:v>105.64661665389961</c:v>
                </c:pt>
                <c:pt idx="43">
                  <c:v>108.49746370849851</c:v>
                </c:pt>
                <c:pt idx="44">
                  <c:v>112.27799012155739</c:v>
                </c:pt>
                <c:pt idx="45">
                  <c:v>117.16642198005307</c:v>
                </c:pt>
                <c:pt idx="46">
                  <c:v>123.32650544814409</c:v>
                </c:pt>
                <c:pt idx="47">
                  <c:v>130.88679295929282</c:v>
                </c:pt>
                <c:pt idx="48">
                  <c:v>139.91697964870286</c:v>
                </c:pt>
                <c:pt idx="49">
                  <c:v>150.40363489872399</c:v>
                </c:pt>
                <c:pt idx="50">
                  <c:v>162.22849048094758</c:v>
                </c:pt>
                <c:pt idx="51">
                  <c:v>175.15266619637143</c:v>
                </c:pt>
                <c:pt idx="52">
                  <c:v>188.80768364978618</c:v>
                </c:pt>
                <c:pt idx="53">
                  <c:v>202.67868040016864</c:v>
                </c:pt>
                <c:pt idx="54">
                  <c:v>216.00927488470413</c:v>
                </c:pt>
                <c:pt idx="55">
                  <c:v>227.4587819651714</c:v>
                </c:pt>
                <c:pt idx="56">
                  <c:v>234.42756499338856</c:v>
                </c:pt>
                <c:pt idx="57">
                  <c:v>232.73095318165639</c:v>
                </c:pt>
                <c:pt idx="58">
                  <c:v>218.30203615929722</c:v>
                </c:pt>
                <c:pt idx="59">
                  <c:v>191.2511616721109</c:v>
                </c:pt>
                <c:pt idx="60">
                  <c:v>158.35191185153624</c:v>
                </c:pt>
                <c:pt idx="61">
                  <c:v>129.50960427726773</c:v>
                </c:pt>
                <c:pt idx="62">
                  <c:v>110.94416153571463</c:v>
                </c:pt>
                <c:pt idx="63">
                  <c:v>102.46469002941265</c:v>
                </c:pt>
                <c:pt idx="64">
                  <c:v>100.45083024350892</c:v>
                </c:pt>
                <c:pt idx="65">
                  <c:v>101.67575320165888</c:v>
                </c:pt>
                <c:pt idx="66">
                  <c:v>104.58732355413851</c:v>
                </c:pt>
                <c:pt idx="67">
                  <c:v>108.78016609221115</c:v>
                </c:pt>
                <c:pt idx="68">
                  <c:v>114.27851010372726</c:v>
                </c:pt>
                <c:pt idx="69">
                  <c:v>121.17043748988239</c:v>
                </c:pt>
                <c:pt idx="70">
                  <c:v>129.47484966772407</c:v>
                </c:pt>
                <c:pt idx="71">
                  <c:v>139.08840267663672</c:v>
                </c:pt>
                <c:pt idx="72">
                  <c:v>149.75680209166151</c:v>
                </c:pt>
                <c:pt idx="73">
                  <c:v>161.05567019869662</c:v>
                </c:pt>
                <c:pt idx="74">
                  <c:v>172.33657593063143</c:v>
                </c:pt>
                <c:pt idx="75">
                  <c:v>182.47146982639774</c:v>
                </c:pt>
                <c:pt idx="76">
                  <c:v>189.17780235933853</c:v>
                </c:pt>
                <c:pt idx="77">
                  <c:v>188.47507175622684</c:v>
                </c:pt>
                <c:pt idx="78">
                  <c:v>176.38797222529001</c:v>
                </c:pt>
                <c:pt idx="79">
                  <c:v>153.58664140852531</c:v>
                </c:pt>
                <c:pt idx="80">
                  <c:v>127.60415978908563</c:v>
                </c:pt>
                <c:pt idx="81">
                  <c:v>107.44866179715842</c:v>
                </c:pt>
                <c:pt idx="82">
                  <c:v>96.46647867259945</c:v>
                </c:pt>
                <c:pt idx="83">
                  <c:v>92.175298350328703</c:v>
                </c:pt>
                <c:pt idx="84">
                  <c:v>90.900787016593171</c:v>
                </c:pt>
                <c:pt idx="85">
                  <c:v>90.531082986460689</c:v>
                </c:pt>
                <c:pt idx="86">
                  <c:v>90.349170681125855</c:v>
                </c:pt>
                <c:pt idx="87">
                  <c:v>90.197760795984976</c:v>
                </c:pt>
                <c:pt idx="88">
                  <c:v>90.055285537881119</c:v>
                </c:pt>
                <c:pt idx="89">
                  <c:v>89.922866338766681</c:v>
                </c:pt>
                <c:pt idx="90">
                  <c:v>89.806273977940307</c:v>
                </c:pt>
                <c:pt idx="91">
                  <c:v>89.715098689787752</c:v>
                </c:pt>
                <c:pt idx="92">
                  <c:v>89.664256494669786</c:v>
                </c:pt>
                <c:pt idx="93">
                  <c:v>89.676043625594929</c:v>
                </c:pt>
                <c:pt idx="94">
                  <c:v>89.782480365397277</c:v>
                </c:pt>
                <c:pt idx="95">
                  <c:v>90.027658210875856</c:v>
                </c:pt>
                <c:pt idx="96">
                  <c:v>90.469611893979646</c:v>
                </c:pt>
                <c:pt idx="97">
                  <c:v>91.181030367107553</c:v>
                </c:pt>
                <c:pt idx="98">
                  <c:v>92.24796187575545</c:v>
                </c:pt>
                <c:pt idx="99">
                  <c:v>93.76563512319504</c:v>
                </c:pt>
                <c:pt idx="100">
                  <c:v>95.830692414237973</c:v>
                </c:pt>
                <c:pt idx="101">
                  <c:v>98.529562099976218</c:v>
                </c:pt>
                <c:pt idx="102">
                  <c:v>101.92333106946549</c:v>
                </c:pt>
                <c:pt idx="103">
                  <c:v>106.02996508183992</c:v>
                </c:pt>
                <c:pt idx="104">
                  <c:v>110.80405820230135</c:v>
                </c:pt>
                <c:pt idx="105">
                  <c:v>116.11071197036276</c:v>
                </c:pt>
                <c:pt idx="106">
                  <c:v>121.68344275152462</c:v>
                </c:pt>
                <c:pt idx="107">
                  <c:v>127.05496461429435</c:v>
                </c:pt>
                <c:pt idx="108">
                  <c:v>131.47779691896244</c:v>
                </c:pt>
                <c:pt idx="109">
                  <c:v>133.92399455641518</c:v>
                </c:pt>
                <c:pt idx="110">
                  <c:v>133.31285954907656</c:v>
                </c:pt>
                <c:pt idx="111">
                  <c:v>129.02059623049612</c:v>
                </c:pt>
                <c:pt idx="112">
                  <c:v>121.42797003536826</c:v>
                </c:pt>
                <c:pt idx="113">
                  <c:v>112.02918888011916</c:v>
                </c:pt>
                <c:pt idx="114">
                  <c:v>102.84769423443423</c:v>
                </c:pt>
                <c:pt idx="115">
                  <c:v>95.503407709727625</c:v>
                </c:pt>
                <c:pt idx="116">
                  <c:v>90.61128087514804</c:v>
                </c:pt>
                <c:pt idx="117">
                  <c:v>87.859726900127328</c:v>
                </c:pt>
                <c:pt idx="118">
                  <c:v>86.520676463610599</c:v>
                </c:pt>
                <c:pt idx="119">
                  <c:v>85.920579222231794</c:v>
                </c:pt>
                <c:pt idx="120">
                  <c:v>85.6337741644776</c:v>
                </c:pt>
                <c:pt idx="121">
                  <c:v>85.456553207016626</c:v>
                </c:pt>
                <c:pt idx="122">
                  <c:v>85.313728042332315</c:v>
                </c:pt>
                <c:pt idx="123">
                  <c:v>85.188275043122019</c:v>
                </c:pt>
                <c:pt idx="124">
                  <c:v>85.090875456608885</c:v>
                </c:pt>
                <c:pt idx="125">
                  <c:v>85.0571048640345</c:v>
                </c:pt>
                <c:pt idx="126">
                  <c:v>85.159803875666384</c:v>
                </c:pt>
                <c:pt idx="127">
                  <c:v>85.527671349634076</c:v>
                </c:pt>
                <c:pt idx="128">
                  <c:v>86.358305162837297</c:v>
                </c:pt>
                <c:pt idx="129">
                  <c:v>87.906487487191626</c:v>
                </c:pt>
                <c:pt idx="130">
                  <c:v>90.42503093426464</c:v>
                </c:pt>
                <c:pt idx="131">
                  <c:v>94.047910566149113</c:v>
                </c:pt>
                <c:pt idx="132">
                  <c:v>98.640499100698648</c:v>
                </c:pt>
                <c:pt idx="133">
                  <c:v>103.687978414339</c:v>
                </c:pt>
                <c:pt idx="134">
                  <c:v>108.31582244319665</c:v>
                </c:pt>
                <c:pt idx="135">
                  <c:v>111.49750587979538</c:v>
                </c:pt>
                <c:pt idx="136">
                  <c:v>112.40233909455279</c:v>
                </c:pt>
                <c:pt idx="137">
                  <c:v>110.72869954676871</c:v>
                </c:pt>
                <c:pt idx="138">
                  <c:v>106.84193597602547</c:v>
                </c:pt>
                <c:pt idx="139">
                  <c:v>101.63192143532989</c:v>
                </c:pt>
                <c:pt idx="140">
                  <c:v>96.165982650429441</c:v>
                </c:pt>
                <c:pt idx="141">
                  <c:v>91.323289903068144</c:v>
                </c:pt>
                <c:pt idx="142">
                  <c:v>87.581206008364688</c:v>
                </c:pt>
                <c:pt idx="143">
                  <c:v>85.009288755420187</c:v>
                </c:pt>
                <c:pt idx="144">
                  <c:v>83.40765313245457</c:v>
                </c:pt>
                <c:pt idx="145">
                  <c:v>82.479015759207769</c:v>
                </c:pt>
                <c:pt idx="146">
                  <c:v>81.952605211893342</c:v>
                </c:pt>
                <c:pt idx="147">
                  <c:v>81.636568079471004</c:v>
                </c:pt>
                <c:pt idx="148">
                  <c:v>81.417718799146385</c:v>
                </c:pt>
                <c:pt idx="149">
                  <c:v>81.238794071221648</c:v>
                </c:pt>
                <c:pt idx="150">
                  <c:v>81.07456415856889</c:v>
                </c:pt>
                <c:pt idx="151">
                  <c:v>80.915267978033427</c:v>
                </c:pt>
                <c:pt idx="152">
                  <c:v>80.757581657792585</c:v>
                </c:pt>
                <c:pt idx="153">
                  <c:v>80.60051784512747</c:v>
                </c:pt>
                <c:pt idx="154">
                  <c:v>80.443832826610361</c:v>
                </c:pt>
                <c:pt idx="155">
                  <c:v>80.287489209120679</c:v>
                </c:pt>
                <c:pt idx="156">
                  <c:v>80.131497158854827</c:v>
                </c:pt>
                <c:pt idx="157">
                  <c:v>79.975873230182358</c:v>
                </c:pt>
                <c:pt idx="158">
                  <c:v>79.82063117064925</c:v>
                </c:pt>
                <c:pt idx="159">
                  <c:v>79.665780400804067</c:v>
                </c:pt>
                <c:pt idx="160">
                  <c:v>79.511326132100351</c:v>
                </c:pt>
                <c:pt idx="161">
                  <c:v>79.357269794749243</c:v>
                </c:pt>
                <c:pt idx="162">
                  <c:v>79.203609509641367</c:v>
                </c:pt>
                <c:pt idx="163">
                  <c:v>79.050340550945293</c:v>
                </c:pt>
                <c:pt idx="164">
                  <c:v>78.897455785191042</c:v>
                </c:pt>
                <c:pt idx="165">
                  <c:v>78.744946080566891</c:v>
                </c:pt>
                <c:pt idx="166">
                  <c:v>78.592800682866454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93.737392170870919</c:v>
                </c:pt>
                <c:pt idx="5">
                  <c:v>93.956054448918039</c:v>
                </c:pt>
                <c:pt idx="6">
                  <c:v>94.174413009782342</c:v>
                </c:pt>
                <c:pt idx="7">
                  <c:v>94.39233912462683</c:v>
                </c:pt>
                <c:pt idx="8">
                  <c:v>94.609684014437477</c:v>
                </c:pt>
                <c:pt idx="9">
                  <c:v>94.826276687970932</c:v>
                </c:pt>
                <c:pt idx="10">
                  <c:v>95.041921663159016</c:v>
                </c:pt>
                <c:pt idx="11">
                  <c:v>95.256396591201252</c:v>
                </c:pt>
                <c:pt idx="12">
                  <c:v>95.469449810348522</c:v>
                </c:pt>
                <c:pt idx="13">
                  <c:v>95.680797865523047</c:v>
                </c:pt>
                <c:pt idx="14">
                  <c:v>95.890123040468936</c:v>
                </c:pt>
                <c:pt idx="15">
                  <c:v>96.097070961061675</c:v>
                </c:pt>
                <c:pt idx="16">
                  <c:v>96.301248341603824</c:v>
                </c:pt>
                <c:pt idx="17">
                  <c:v>96.502220960159164</c:v>
                </c:pt>
                <c:pt idx="18">
                  <c:v>96.699511963836031</c:v>
                </c:pt>
                <c:pt idx="19">
                  <c:v>96.892600619837651</c:v>
                </c:pt>
                <c:pt idx="20">
                  <c:v>97.080921642260691</c:v>
                </c:pt>
                <c:pt idx="21">
                  <c:v>97.263865236999408</c:v>
                </c:pt>
                <c:pt idx="22">
                  <c:v>97.440778016426577</c:v>
                </c:pt>
                <c:pt idx="23">
                  <c:v>97.610964940248749</c:v>
                </c:pt>
                <c:pt idx="24">
                  <c:v>97.773692437376013</c:v>
                </c:pt>
                <c:pt idx="25">
                  <c:v>97.928192853988776</c:v>
                </c:pt>
                <c:pt idx="26">
                  <c:v>98.073670353444683</c:v>
                </c:pt>
                <c:pt idx="27">
                  <c:v>98.209308362660636</c:v>
                </c:pt>
                <c:pt idx="28">
                  <c:v>98.334278615972067</c:v>
                </c:pt>
                <c:pt idx="29">
                  <c:v>98.447751790745428</c:v>
                </c:pt>
                <c:pt idx="30">
                  <c:v>98.548909659693166</c:v>
                </c:pt>
                <c:pt idx="31">
                  <c:v>98.636958604628219</c:v>
                </c:pt>
                <c:pt idx="32">
                  <c:v>98.711144248416417</c:v>
                </c:pt>
                <c:pt idx="33">
                  <c:v>98.770766870755338</c:v>
                </c:pt>
                <c:pt idx="34">
                  <c:v>98.81519718513411</c:v>
                </c:pt>
                <c:pt idx="35">
                  <c:v>98.843891976031102</c:v>
                </c:pt>
                <c:pt idx="36">
                  <c:v>98.856409034792662</c:v>
                </c:pt>
                <c:pt idx="37">
                  <c:v>98.85242079727692</c:v>
                </c:pt>
                <c:pt idx="38">
                  <c:v>98.831726082812835</c:v>
                </c:pt>
                <c:pt idx="39">
                  <c:v>98.794259366936046</c:v>
                </c:pt>
                <c:pt idx="40">
                  <c:v>98.740097091582072</c:v>
                </c:pt>
                <c:pt idx="41">
                  <c:v>98.66946062439699</c:v>
                </c:pt>
                <c:pt idx="42">
                  <c:v>98.582715618399121</c:v>
                </c:pt>
                <c:pt idx="43">
                  <c:v>98.480367685786064</c:v>
                </c:pt>
                <c:pt idx="44">
                  <c:v>98.363054473893754</c:v>
                </c:pt>
                <c:pt idx="45">
                  <c:v>98.231534404206386</c:v>
                </c:pt>
                <c:pt idx="46">
                  <c:v>98.086672493672225</c:v>
                </c:pt>
                <c:pt idx="47">
                  <c:v>97.929423809399907</c:v>
                </c:pt>
                <c:pt idx="48">
                  <c:v>97.760815203632134</c:v>
                </c:pt>
                <c:pt idx="49">
                  <c:v>97.581926029776085</c:v>
                </c:pt>
                <c:pt idx="50">
                  <c:v>97.393868550294314</c:v>
                </c:pt>
                <c:pt idx="51">
                  <c:v>97.197768715503301</c:v>
                </c:pt>
                <c:pt idx="52">
                  <c:v>96.994747924344111</c:v>
                </c:pt>
                <c:pt idx="53">
                  <c:v>96.785906282117935</c:v>
                </c:pt>
                <c:pt idx="54">
                  <c:v>96.57230775563292</c:v>
                </c:pt>
                <c:pt idx="55">
                  <c:v>96.3549675031432</c:v>
                </c:pt>
                <c:pt idx="56">
                  <c:v>96.134841534150823</c:v>
                </c:pt>
                <c:pt idx="57">
                  <c:v>95.912818740415716</c:v>
                </c:pt>
                <c:pt idx="58">
                  <c:v>95.68971524025946</c:v>
                </c:pt>
                <c:pt idx="59">
                  <c:v>95.46627089722918</c:v>
                </c:pt>
                <c:pt idx="60">
                  <c:v>95.243147813124921</c:v>
                </c:pt>
                <c:pt idx="61">
                  <c:v>95.020930554237751</c:v>
                </c:pt>
                <c:pt idx="62">
                  <c:v>94.800127846949209</c:v>
                </c:pt>
                <c:pt idx="63">
                  <c:v>94.5811754722004</c:v>
                </c:pt>
                <c:pt idx="64">
                  <c:v>94.364440094806682</c:v>
                </c:pt>
                <c:pt idx="65">
                  <c:v>94.150223780035276</c:v>
                </c:pt>
                <c:pt idx="66">
                  <c:v>93.938768973252593</c:v>
                </c:pt>
                <c:pt idx="67">
                  <c:v>93.730263746051463</c:v>
                </c:pt>
                <c:pt idx="68">
                  <c:v>93.524847141773051</c:v>
                </c:pt>
                <c:pt idx="69">
                  <c:v>93.322614482894721</c:v>
                </c:pt>
                <c:pt idx="70">
                  <c:v>93.123622530985685</c:v>
                </c:pt>
                <c:pt idx="71">
                  <c:v>92.927894415882889</c:v>
                </c:pt>
                <c:pt idx="72">
                  <c:v>92.735424273828869</c:v>
                </c:pt>
                <c:pt idx="73">
                  <c:v>92.546181554261679</c:v>
                </c:pt>
                <c:pt idx="74">
                  <c:v>92.360114971707318</c:v>
                </c:pt>
                <c:pt idx="75">
                  <c:v>92.17715609291669</c:v>
                </c:pt>
                <c:pt idx="76">
                  <c:v>91.997222560249384</c:v>
                </c:pt>
                <c:pt idx="77">
                  <c:v>91.820220960631858</c:v>
                </c:pt>
                <c:pt idx="78">
                  <c:v>91.646049355545898</c:v>
                </c:pt>
                <c:pt idx="79">
                  <c:v>91.474599491764337</c:v>
                </c:pt>
                <c:pt idx="80">
                  <c:v>91.305758715276141</c:v>
                </c:pt>
                <c:pt idx="81">
                  <c:v>91.139411612322675</c:v>
                </c:pt>
                <c:pt idx="82">
                  <c:v>90.975441401971437</c:v>
                </c:pt>
                <c:pt idx="83">
                  <c:v>90.81373110441092</c:v>
                </c:pt>
                <c:pt idx="84">
                  <c:v>90.65416450835707</c:v>
                </c:pt>
                <c:pt idx="85">
                  <c:v>90.49662695977969</c:v>
                </c:pt>
                <c:pt idx="86">
                  <c:v>90.341005992717669</c:v>
                </c:pt>
                <c:pt idx="87">
                  <c:v>90.187191821361509</c:v>
                </c:pt>
                <c:pt idx="88">
                  <c:v>90.035077710920319</c:v>
                </c:pt>
                <c:pt idx="89">
                  <c:v>89.884560243122579</c:v>
                </c:pt>
                <c:pt idx="90">
                  <c:v>89.735539490570375</c:v>
                </c:pt>
                <c:pt idx="91">
                  <c:v>89.587919112609967</c:v>
                </c:pt>
                <c:pt idx="92">
                  <c:v>89.441606383920131</c:v>
                </c:pt>
                <c:pt idx="93">
                  <c:v>89.296512165668389</c:v>
                </c:pt>
                <c:pt idx="94">
                  <c:v>89.152550827854071</c:v>
                </c:pt>
                <c:pt idx="95">
                  <c:v>89.009640130349666</c:v>
                </c:pt>
                <c:pt idx="96">
                  <c:v>88.867701069171474</c:v>
                </c:pt>
                <c:pt idx="97">
                  <c:v>88.726657693654232</c:v>
                </c:pt>
                <c:pt idx="98">
                  <c:v>88.586436899473824</c:v>
                </c:pt>
                <c:pt idx="99">
                  <c:v>88.446968201853835</c:v>
                </c:pt>
                <c:pt idx="100">
                  <c:v>88.308183492802101</c:v>
                </c:pt>
                <c:pt idx="101">
                  <c:v>88.170016785855665</c:v>
                </c:pt>
                <c:pt idx="102">
                  <c:v>88.032403951558535</c:v>
                </c:pt>
                <c:pt idx="103">
                  <c:v>87.895282446762579</c:v>
                </c:pt>
                <c:pt idx="104">
                  <c:v>87.758591040820605</c:v>
                </c:pt>
                <c:pt idx="105">
                  <c:v>87.622269541835905</c:v>
                </c:pt>
                <c:pt idx="106">
                  <c:v>87.486258526339071</c:v>
                </c:pt>
                <c:pt idx="107">
                  <c:v>87.350499076079885</c:v>
                </c:pt>
                <c:pt idx="108">
                  <c:v>87.214932526042034</c:v>
                </c:pt>
                <c:pt idx="109">
                  <c:v>87.079500228302095</c:v>
                </c:pt>
                <c:pt idx="110">
                  <c:v>86.944143336947135</c:v>
                </c:pt>
                <c:pt idx="111">
                  <c:v>86.808802619915753</c:v>
                </c:pt>
                <c:pt idx="112">
                  <c:v>86.673418304304946</c:v>
                </c:pt>
                <c:pt idx="113">
                  <c:v>86.537929962349835</c:v>
                </c:pt>
                <c:pt idx="114">
                  <c:v>86.402276445883729</c:v>
                </c:pt>
                <c:pt idx="115">
                  <c:v>86.266395877555709</c:v>
                </c:pt>
                <c:pt idx="116">
                  <c:v>86.130225707347137</c:v>
                </c:pt>
                <c:pt idx="117">
                  <c:v>85.993702842895118</c:v>
                </c:pt>
                <c:pt idx="118">
                  <c:v>85.856763861703996</c:v>
                </c:pt>
                <c:pt idx="119">
                  <c:v>85.719345312400407</c:v>
                </c:pt>
                <c:pt idx="120">
                  <c:v>85.581384110665539</c:v>
                </c:pt>
                <c:pt idx="121">
                  <c:v>85.442818033273085</c:v>
                </c:pt>
                <c:pt idx="122">
                  <c:v>85.303586310712873</c:v>
                </c:pt>
                <c:pt idx="123">
                  <c:v>85.163630315170309</c:v>
                </c:pt>
                <c:pt idx="124">
                  <c:v>85.022894336197893</c:v>
                </c:pt>
                <c:pt idx="125">
                  <c:v>84.881326431370127</c:v>
                </c:pt>
                <c:pt idx="126">
                  <c:v>84.738879333750674</c:v>
                </c:pt>
                <c:pt idx="127">
                  <c:v>84.59551139240682</c:v>
                </c:pt>
                <c:pt idx="128">
                  <c:v>84.451187516853622</c:v>
                </c:pt>
                <c:pt idx="129">
                  <c:v>84.305880091639665</c:v>
                </c:pt>
                <c:pt idx="130">
                  <c:v>84.159569823784764</c:v>
                </c:pt>
                <c:pt idx="131">
                  <c:v>84.012246483925622</c:v>
                </c:pt>
                <c:pt idx="132">
                  <c:v>83.863909502249101</c:v>
                </c:pt>
                <c:pt idx="133">
                  <c:v>83.714568382905242</c:v>
                </c:pt>
                <c:pt idx="134">
                  <c:v>83.5642429057323</c:v>
                </c:pt>
                <c:pt idx="135">
                  <c:v>83.412963091719973</c:v>
                </c:pt>
                <c:pt idx="136">
                  <c:v>83.260768918364448</c:v>
                </c:pt>
                <c:pt idx="137">
                  <c:v>83.107709782375963</c:v>
                </c:pt>
                <c:pt idx="138">
                  <c:v>82.953843719329342</c:v>
                </c:pt>
                <c:pt idx="139">
                  <c:v>82.799236401915067</c:v>
                </c:pt>
                <c:pt idx="140">
                  <c:v>82.643959949519626</c:v>
                </c:pt>
                <c:pt idx="141">
                  <c:v>82.488091591072745</c:v>
                </c:pt>
                <c:pt idx="142">
                  <c:v>82.331712229734109</c:v>
                </c:pt>
                <c:pt idx="143">
                  <c:v>82.174904961581191</c:v>
                </c:pt>
                <c:pt idx="144">
                  <c:v>82.01775360082064</c:v>
                </c:pt>
                <c:pt idx="145">
                  <c:v>81.860341261288681</c:v>
                </c:pt>
                <c:pt idx="146">
                  <c:v>81.702749038518206</c:v>
                </c:pt>
                <c:pt idx="147">
                  <c:v>81.545054829024565</c:v>
                </c:pt>
                <c:pt idx="148">
                  <c:v>81.387332314426743</c:v>
                </c:pt>
                <c:pt idx="149">
                  <c:v>81.229650128345355</c:v>
                </c:pt>
                <c:pt idx="150">
                  <c:v>81.072071214436548</c:v>
                </c:pt>
                <c:pt idx="151">
                  <c:v>80.914652375057827</c:v>
                </c:pt>
                <c:pt idx="152">
                  <c:v>80.757444002398827</c:v>
                </c:pt>
                <c:pt idx="153">
                  <c:v>80.600489977752474</c:v>
                </c:pt>
                <c:pt idx="154">
                  <c:v>80.443827720095271</c:v>
                </c:pt>
                <c:pt idx="155">
                  <c:v>80.28748836227804</c:v>
                </c:pt>
                <c:pt idx="156">
                  <c:v>80.131497031779389</c:v>
                </c:pt>
                <c:pt idx="157">
                  <c:v>79.975873212930367</c:v>
                </c:pt>
                <c:pt idx="158">
                  <c:v>79.820631168530511</c:v>
                </c:pt>
                <c:pt idx="159">
                  <c:v>79.665780400568707</c:v>
                </c:pt>
                <c:pt idx="160">
                  <c:v>79.511326132076704</c:v>
                </c:pt>
                <c:pt idx="161">
                  <c:v>79.357269794747097</c:v>
                </c:pt>
                <c:pt idx="162">
                  <c:v>79.203609509641197</c:v>
                </c:pt>
                <c:pt idx="163">
                  <c:v>79.050340550945279</c:v>
                </c:pt>
                <c:pt idx="164">
                  <c:v>78.897455785191042</c:v>
                </c:pt>
                <c:pt idx="165">
                  <c:v>78.744946080566891</c:v>
                </c:pt>
                <c:pt idx="166">
                  <c:v>78.592800682866454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100.47499999999999</c:v>
                </c:pt>
                <c:pt idx="1">
                  <c:v>98.016000000000005</c:v>
                </c:pt>
                <c:pt idx="2">
                  <c:v>98.59</c:v>
                </c:pt>
                <c:pt idx="3">
                  <c:v>96.77</c:v>
                </c:pt>
                <c:pt idx="4">
                  <c:v>97.361000000000004</c:v>
                </c:pt>
                <c:pt idx="5">
                  <c:v>97.918000000000006</c:v>
                </c:pt>
                <c:pt idx="6">
                  <c:v>95.442999999999998</c:v>
                </c:pt>
                <c:pt idx="7">
                  <c:v>99.361000000000004</c:v>
                </c:pt>
                <c:pt idx="8">
                  <c:v>97.343999999999994</c:v>
                </c:pt>
                <c:pt idx="9">
                  <c:v>95.525000000000006</c:v>
                </c:pt>
                <c:pt idx="10">
                  <c:v>96</c:v>
                </c:pt>
                <c:pt idx="11">
                  <c:v>95.164000000000001</c:v>
                </c:pt>
                <c:pt idx="12">
                  <c:v>97.426000000000002</c:v>
                </c:pt>
                <c:pt idx="13">
                  <c:v>96.147999999999996</c:v>
                </c:pt>
                <c:pt idx="14">
                  <c:v>98.376999999999995</c:v>
                </c:pt>
                <c:pt idx="15">
                  <c:v>100.18</c:v>
                </c:pt>
                <c:pt idx="16">
                  <c:v>98.164000000000001</c:v>
                </c:pt>
                <c:pt idx="17">
                  <c:v>99.066000000000003</c:v>
                </c:pt>
                <c:pt idx="18">
                  <c:v>99.540999999999997</c:v>
                </c:pt>
                <c:pt idx="19">
                  <c:v>97.245999999999995</c:v>
                </c:pt>
                <c:pt idx="20">
                  <c:v>97.295000000000002</c:v>
                </c:pt>
                <c:pt idx="21">
                  <c:v>97.212999999999994</c:v>
                </c:pt>
                <c:pt idx="22">
                  <c:v>96.278999999999996</c:v>
                </c:pt>
                <c:pt idx="23">
                  <c:v>96.474999999999994</c:v>
                </c:pt>
                <c:pt idx="24">
                  <c:v>96.933999999999997</c:v>
                </c:pt>
                <c:pt idx="25">
                  <c:v>98.918000000000006</c:v>
                </c:pt>
                <c:pt idx="26">
                  <c:v>98.688999999999993</c:v>
                </c:pt>
                <c:pt idx="27">
                  <c:v>95.212999999999994</c:v>
                </c:pt>
                <c:pt idx="28">
                  <c:v>97</c:v>
                </c:pt>
                <c:pt idx="29">
                  <c:v>97.983999999999995</c:v>
                </c:pt>
                <c:pt idx="30">
                  <c:v>101.88500000000001</c:v>
                </c:pt>
                <c:pt idx="31">
                  <c:v>99.066000000000003</c:v>
                </c:pt>
                <c:pt idx="32">
                  <c:v>98.474999999999994</c:v>
                </c:pt>
                <c:pt idx="33">
                  <c:v>99.164000000000001</c:v>
                </c:pt>
                <c:pt idx="34">
                  <c:v>96.278999999999996</c:v>
                </c:pt>
                <c:pt idx="35">
                  <c:v>101.21299999999999</c:v>
                </c:pt>
                <c:pt idx="36">
                  <c:v>98.23</c:v>
                </c:pt>
                <c:pt idx="37">
                  <c:v>97.835999999999999</c:v>
                </c:pt>
                <c:pt idx="38">
                  <c:v>99.164000000000001</c:v>
                </c:pt>
                <c:pt idx="39">
                  <c:v>98.278999999999996</c:v>
                </c:pt>
                <c:pt idx="40">
                  <c:v>101.08199999999999</c:v>
                </c:pt>
                <c:pt idx="41">
                  <c:v>101.52500000000001</c:v>
                </c:pt>
                <c:pt idx="42">
                  <c:v>102.65600000000001</c:v>
                </c:pt>
                <c:pt idx="43">
                  <c:v>103.869</c:v>
                </c:pt>
                <c:pt idx="44">
                  <c:v>105.59</c:v>
                </c:pt>
                <c:pt idx="45">
                  <c:v>111.279</c:v>
                </c:pt>
                <c:pt idx="46">
                  <c:v>111.426</c:v>
                </c:pt>
                <c:pt idx="47">
                  <c:v>117.492</c:v>
                </c:pt>
                <c:pt idx="48">
                  <c:v>123.836</c:v>
                </c:pt>
                <c:pt idx="49">
                  <c:v>133.459</c:v>
                </c:pt>
                <c:pt idx="50">
                  <c:v>142.04900000000001</c:v>
                </c:pt>
                <c:pt idx="51">
                  <c:v>153.738</c:v>
                </c:pt>
                <c:pt idx="52">
                  <c:v>168.29499999999999</c:v>
                </c:pt>
                <c:pt idx="53">
                  <c:v>182.98400000000001</c:v>
                </c:pt>
                <c:pt idx="54">
                  <c:v>191.77</c:v>
                </c:pt>
                <c:pt idx="55">
                  <c:v>198.16399999999999</c:v>
                </c:pt>
                <c:pt idx="56">
                  <c:v>197.90199999999999</c:v>
                </c:pt>
                <c:pt idx="57">
                  <c:v>191.78700000000001</c:v>
                </c:pt>
                <c:pt idx="58">
                  <c:v>176.934</c:v>
                </c:pt>
                <c:pt idx="59">
                  <c:v>158.98400000000001</c:v>
                </c:pt>
                <c:pt idx="60">
                  <c:v>134.95099999999999</c:v>
                </c:pt>
                <c:pt idx="61">
                  <c:v>115.623</c:v>
                </c:pt>
                <c:pt idx="62">
                  <c:v>103</c:v>
                </c:pt>
                <c:pt idx="63">
                  <c:v>97.918000000000006</c:v>
                </c:pt>
                <c:pt idx="64">
                  <c:v>96.77</c:v>
                </c:pt>
                <c:pt idx="65">
                  <c:v>100.148</c:v>
                </c:pt>
                <c:pt idx="66">
                  <c:v>99.656000000000006</c:v>
                </c:pt>
                <c:pt idx="67">
                  <c:v>101.393</c:v>
                </c:pt>
                <c:pt idx="68">
                  <c:v>106.262</c:v>
                </c:pt>
                <c:pt idx="69">
                  <c:v>108.967</c:v>
                </c:pt>
                <c:pt idx="70">
                  <c:v>117.377</c:v>
                </c:pt>
                <c:pt idx="71">
                  <c:v>127.852</c:v>
                </c:pt>
                <c:pt idx="72">
                  <c:v>137.44300000000001</c:v>
                </c:pt>
                <c:pt idx="73">
                  <c:v>147.65600000000001</c:v>
                </c:pt>
                <c:pt idx="74">
                  <c:v>155.738</c:v>
                </c:pt>
                <c:pt idx="75">
                  <c:v>162.03299999999999</c:v>
                </c:pt>
                <c:pt idx="76">
                  <c:v>160.11500000000001</c:v>
                </c:pt>
                <c:pt idx="77">
                  <c:v>155.279</c:v>
                </c:pt>
                <c:pt idx="78">
                  <c:v>142</c:v>
                </c:pt>
                <c:pt idx="79">
                  <c:v>127</c:v>
                </c:pt>
                <c:pt idx="80">
                  <c:v>112.59</c:v>
                </c:pt>
                <c:pt idx="81">
                  <c:v>98.983999999999995</c:v>
                </c:pt>
                <c:pt idx="82">
                  <c:v>94.442999999999998</c:v>
                </c:pt>
                <c:pt idx="83">
                  <c:v>95.049000000000007</c:v>
                </c:pt>
                <c:pt idx="84">
                  <c:v>90.606999999999999</c:v>
                </c:pt>
                <c:pt idx="85">
                  <c:v>91.606999999999999</c:v>
                </c:pt>
                <c:pt idx="86">
                  <c:v>92.147999999999996</c:v>
                </c:pt>
                <c:pt idx="87">
                  <c:v>91.376999999999995</c:v>
                </c:pt>
                <c:pt idx="88">
                  <c:v>90.623000000000005</c:v>
                </c:pt>
                <c:pt idx="89">
                  <c:v>92.902000000000001</c:v>
                </c:pt>
                <c:pt idx="90">
                  <c:v>92.950999999999993</c:v>
                </c:pt>
                <c:pt idx="91">
                  <c:v>92.835999999999999</c:v>
                </c:pt>
                <c:pt idx="92">
                  <c:v>92.507999999999996</c:v>
                </c:pt>
                <c:pt idx="93">
                  <c:v>92.393000000000001</c:v>
                </c:pt>
                <c:pt idx="94">
                  <c:v>93.262</c:v>
                </c:pt>
                <c:pt idx="95">
                  <c:v>96.966999999999999</c:v>
                </c:pt>
                <c:pt idx="96">
                  <c:v>97.361000000000004</c:v>
                </c:pt>
                <c:pt idx="97">
                  <c:v>98.835999999999999</c:v>
                </c:pt>
                <c:pt idx="98">
                  <c:v>102.902</c:v>
                </c:pt>
                <c:pt idx="99">
                  <c:v>104.08199999999999</c:v>
                </c:pt>
                <c:pt idx="100">
                  <c:v>107.361</c:v>
                </c:pt>
                <c:pt idx="101">
                  <c:v>113.721</c:v>
                </c:pt>
                <c:pt idx="102">
                  <c:v>118.295</c:v>
                </c:pt>
                <c:pt idx="103">
                  <c:v>124.52500000000001</c:v>
                </c:pt>
                <c:pt idx="104">
                  <c:v>135.03299999999999</c:v>
                </c:pt>
                <c:pt idx="105">
                  <c:v>145.541</c:v>
                </c:pt>
                <c:pt idx="106">
                  <c:v>151.934</c:v>
                </c:pt>
                <c:pt idx="107">
                  <c:v>159.83600000000001</c:v>
                </c:pt>
                <c:pt idx="108">
                  <c:v>165.23</c:v>
                </c:pt>
                <c:pt idx="109">
                  <c:v>171.78700000000001</c:v>
                </c:pt>
                <c:pt idx="110">
                  <c:v>171.04900000000001</c:v>
                </c:pt>
                <c:pt idx="111">
                  <c:v>165.869</c:v>
                </c:pt>
                <c:pt idx="112">
                  <c:v>162.11500000000001</c:v>
                </c:pt>
                <c:pt idx="113">
                  <c:v>149.934</c:v>
                </c:pt>
                <c:pt idx="114">
                  <c:v>136.328</c:v>
                </c:pt>
                <c:pt idx="115">
                  <c:v>122.47499999999999</c:v>
                </c:pt>
                <c:pt idx="116">
                  <c:v>109.131</c:v>
                </c:pt>
                <c:pt idx="117">
                  <c:v>98.869</c:v>
                </c:pt>
                <c:pt idx="118">
                  <c:v>91.983999999999995</c:v>
                </c:pt>
                <c:pt idx="119">
                  <c:v>88.885000000000005</c:v>
                </c:pt>
                <c:pt idx="120">
                  <c:v>87.950999999999993</c:v>
                </c:pt>
                <c:pt idx="121">
                  <c:v>89.081999999999994</c:v>
                </c:pt>
                <c:pt idx="122">
                  <c:v>88.081999999999994</c:v>
                </c:pt>
                <c:pt idx="123">
                  <c:v>89.966999999999999</c:v>
                </c:pt>
                <c:pt idx="124">
                  <c:v>87.59</c:v>
                </c:pt>
                <c:pt idx="125">
                  <c:v>92.049000000000007</c:v>
                </c:pt>
                <c:pt idx="126">
                  <c:v>93.245999999999995</c:v>
                </c:pt>
                <c:pt idx="127">
                  <c:v>94.688999999999993</c:v>
                </c:pt>
                <c:pt idx="128">
                  <c:v>98.343999999999994</c:v>
                </c:pt>
                <c:pt idx="129">
                  <c:v>100.279</c:v>
                </c:pt>
                <c:pt idx="130">
                  <c:v>104.59</c:v>
                </c:pt>
                <c:pt idx="131">
                  <c:v>110.18</c:v>
                </c:pt>
                <c:pt idx="132">
                  <c:v>116.803</c:v>
                </c:pt>
                <c:pt idx="133">
                  <c:v>124.738</c:v>
                </c:pt>
                <c:pt idx="134">
                  <c:v>130.459</c:v>
                </c:pt>
                <c:pt idx="135">
                  <c:v>134.98400000000001</c:v>
                </c:pt>
                <c:pt idx="136">
                  <c:v>136.68899999999999</c:v>
                </c:pt>
                <c:pt idx="137">
                  <c:v>138.459</c:v>
                </c:pt>
                <c:pt idx="138">
                  <c:v>135.262</c:v>
                </c:pt>
                <c:pt idx="139">
                  <c:v>130.148</c:v>
                </c:pt>
                <c:pt idx="140">
                  <c:v>125.639</c:v>
                </c:pt>
                <c:pt idx="141">
                  <c:v>115.04900000000001</c:v>
                </c:pt>
                <c:pt idx="142">
                  <c:v>106.08199999999999</c:v>
                </c:pt>
                <c:pt idx="143">
                  <c:v>97.557000000000002</c:v>
                </c:pt>
                <c:pt idx="144">
                  <c:v>91.885000000000005</c:v>
                </c:pt>
                <c:pt idx="145">
                  <c:v>90.361000000000004</c:v>
                </c:pt>
                <c:pt idx="146">
                  <c:v>85.033000000000001</c:v>
                </c:pt>
                <c:pt idx="147">
                  <c:v>83.016000000000005</c:v>
                </c:pt>
                <c:pt idx="148">
                  <c:v>83.983999999999995</c:v>
                </c:pt>
                <c:pt idx="149">
                  <c:v>83.656000000000006</c:v>
                </c:pt>
                <c:pt idx="150">
                  <c:v>82.376999999999995</c:v>
                </c:pt>
                <c:pt idx="151">
                  <c:v>83.606999999999999</c:v>
                </c:pt>
                <c:pt idx="152">
                  <c:v>83.721000000000004</c:v>
                </c:pt>
                <c:pt idx="153">
                  <c:v>82.18</c:v>
                </c:pt>
                <c:pt idx="154">
                  <c:v>82.704999999999998</c:v>
                </c:pt>
                <c:pt idx="155">
                  <c:v>82.033000000000001</c:v>
                </c:pt>
                <c:pt idx="156">
                  <c:v>82.754000000000005</c:v>
                </c:pt>
                <c:pt idx="157">
                  <c:v>82.097999999999999</c:v>
                </c:pt>
                <c:pt idx="158">
                  <c:v>83.902000000000001</c:v>
                </c:pt>
                <c:pt idx="159">
                  <c:v>82.212999999999994</c:v>
                </c:pt>
                <c:pt idx="160">
                  <c:v>82.82</c:v>
                </c:pt>
                <c:pt idx="161">
                  <c:v>82.097999999999999</c:v>
                </c:pt>
                <c:pt idx="162">
                  <c:v>81.638999999999996</c:v>
                </c:pt>
                <c:pt idx="163">
                  <c:v>82.950999999999993</c:v>
                </c:pt>
                <c:pt idx="164">
                  <c:v>82.164000000000001</c:v>
                </c:pt>
                <c:pt idx="165">
                  <c:v>83.606999999999999</c:v>
                </c:pt>
                <c:pt idx="166">
                  <c:v>83.393000000000001</c:v>
                </c:pt>
                <c:pt idx="167">
                  <c:v>81.343999999999994</c:v>
                </c:pt>
                <c:pt idx="168">
                  <c:v>80.180000000000007</c:v>
                </c:pt>
                <c:pt idx="169">
                  <c:v>81.525000000000006</c:v>
                </c:pt>
                <c:pt idx="170">
                  <c:v>78.918000000000006</c:v>
                </c:pt>
                <c:pt idx="171">
                  <c:v>80.164000000000001</c:v>
                </c:pt>
                <c:pt idx="172">
                  <c:v>81.819999999999993</c:v>
                </c:pt>
                <c:pt idx="173">
                  <c:v>80.278999999999996</c:v>
                </c:pt>
                <c:pt idx="174">
                  <c:v>80.245999999999995</c:v>
                </c:pt>
                <c:pt idx="175">
                  <c:v>83.033000000000001</c:v>
                </c:pt>
                <c:pt idx="176">
                  <c:v>78.902000000000001</c:v>
                </c:pt>
                <c:pt idx="177">
                  <c:v>81.688999999999993</c:v>
                </c:pt>
                <c:pt idx="178">
                  <c:v>79.492000000000004</c:v>
                </c:pt>
                <c:pt idx="179">
                  <c:v>80.656000000000006</c:v>
                </c:pt>
                <c:pt idx="180">
                  <c:v>81.492000000000004</c:v>
                </c:pt>
                <c:pt idx="181">
                  <c:v>80.212999999999994</c:v>
                </c:pt>
                <c:pt idx="182">
                  <c:v>81.311000000000007</c:v>
                </c:pt>
                <c:pt idx="183">
                  <c:v>79.066000000000003</c:v>
                </c:pt>
                <c:pt idx="184">
                  <c:v>80.278999999999996</c:v>
                </c:pt>
                <c:pt idx="185">
                  <c:v>78.097999999999999</c:v>
                </c:pt>
                <c:pt idx="186">
                  <c:v>77.606999999999999</c:v>
                </c:pt>
                <c:pt idx="187">
                  <c:v>77.164000000000001</c:v>
                </c:pt>
                <c:pt idx="188">
                  <c:v>76.361000000000004</c:v>
                </c:pt>
                <c:pt idx="189">
                  <c:v>79.066000000000003</c:v>
                </c:pt>
                <c:pt idx="190">
                  <c:v>77.066000000000003</c:v>
                </c:pt>
                <c:pt idx="191">
                  <c:v>76.474999999999994</c:v>
                </c:pt>
                <c:pt idx="192">
                  <c:v>77.459000000000003</c:v>
                </c:pt>
                <c:pt idx="193">
                  <c:v>77.507999999999996</c:v>
                </c:pt>
                <c:pt idx="194">
                  <c:v>78.097999999999999</c:v>
                </c:pt>
                <c:pt idx="195">
                  <c:v>79.442999999999998</c:v>
                </c:pt>
                <c:pt idx="196">
                  <c:v>77.606999999999999</c:v>
                </c:pt>
                <c:pt idx="197">
                  <c:v>77.885000000000005</c:v>
                </c:pt>
                <c:pt idx="198">
                  <c:v>77.147999999999996</c:v>
                </c:pt>
                <c:pt idx="199">
                  <c:v>78.393000000000001</c:v>
                </c:pt>
                <c:pt idx="200">
                  <c:v>77.376999999999995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97.220126211822659</c:v>
                </c:pt>
                <c:pt idx="16">
                  <c:v>97.386681703130066</c:v>
                </c:pt>
                <c:pt idx="17">
                  <c:v>97.552685802381589</c:v>
                </c:pt>
                <c:pt idx="18">
                  <c:v>97.717909672407728</c:v>
                </c:pt>
                <c:pt idx="19">
                  <c:v>97.882092694105808</c:v>
                </c:pt>
                <c:pt idx="20">
                  <c:v>98.044940168369422</c:v>
                </c:pt>
                <c:pt idx="21">
                  <c:v>98.206121188052464</c:v>
                </c:pt>
                <c:pt idx="22">
                  <c:v>98.365266774448415</c:v>
                </c:pt>
                <c:pt idx="23">
                  <c:v>98.521968392692841</c:v>
                </c:pt>
                <c:pt idx="24">
                  <c:v>98.675776990022555</c:v>
                </c:pt>
                <c:pt idx="25">
                  <c:v>98.826202755516334</c:v>
                </c:pt>
                <c:pt idx="26">
                  <c:v>98.972715918481668</c:v>
                </c:pt>
                <c:pt idx="27">
                  <c:v>99.114749174914934</c:v>
                </c:pt>
                <c:pt idx="28">
                  <c:v>99.251702953661095</c:v>
                </c:pt>
                <c:pt idx="29">
                  <c:v>99.382956108641864</c:v>
                </c:pt>
                <c:pt idx="30">
                  <c:v>99.50788752453235</c:v>
                </c:pt>
                <c:pt idx="31">
                  <c:v>99.625919933615791</c:v>
                </c:pt>
                <c:pt idx="32">
                  <c:v>99.736608234061677</c:v>
                </c:pt>
                <c:pt idx="33">
                  <c:v>99.839814137179971</c:v>
                </c:pt>
                <c:pt idx="34">
                  <c:v>99.936041345485506</c:v>
                </c:pt>
                <c:pt idx="35">
                  <c:v>100.02705488917924</c:v>
                </c:pt>
                <c:pt idx="36">
                  <c:v>100.11697635589783</c:v>
                </c:pt>
                <c:pt idx="37">
                  <c:v>100.21412799924153</c:v>
                </c:pt>
                <c:pt idx="38">
                  <c:v>100.33397378441332</c:v>
                </c:pt>
                <c:pt idx="39">
                  <c:v>100.5035340768455</c:v>
                </c:pt>
                <c:pt idx="40">
                  <c:v>100.76756785965648</c:v>
                </c:pt>
                <c:pt idx="41">
                  <c:v>101.19653791158058</c:v>
                </c:pt>
                <c:pt idx="42">
                  <c:v>101.89581945612575</c:v>
                </c:pt>
                <c:pt idx="43">
                  <c:v>103.01474749850873</c:v>
                </c:pt>
                <c:pt idx="44">
                  <c:v>104.75299562631145</c:v>
                </c:pt>
                <c:pt idx="45">
                  <c:v>107.36067755121076</c:v>
                </c:pt>
                <c:pt idx="46">
                  <c:v>111.12788526382555</c:v>
                </c:pt>
                <c:pt idx="47">
                  <c:v>116.35966890192964</c:v>
                </c:pt>
                <c:pt idx="48">
                  <c:v>123.3341771858784</c:v>
                </c:pt>
                <c:pt idx="49">
                  <c:v>132.24464536749332</c:v>
                </c:pt>
                <c:pt idx="50">
                  <c:v>143.12803512849365</c:v>
                </c:pt>
                <c:pt idx="51">
                  <c:v>155.77818818572652</c:v>
                </c:pt>
                <c:pt idx="52">
                  <c:v>169.62120601768939</c:v>
                </c:pt>
                <c:pt idx="53">
                  <c:v>183.50883437744011</c:v>
                </c:pt>
                <c:pt idx="54">
                  <c:v>195.44303197322137</c:v>
                </c:pt>
                <c:pt idx="55">
                  <c:v>202.49245196743365</c:v>
                </c:pt>
                <c:pt idx="56">
                  <c:v>201.456517068154</c:v>
                </c:pt>
                <c:pt idx="57">
                  <c:v>190.55962889867851</c:v>
                </c:pt>
                <c:pt idx="58">
                  <c:v>171.26517604862875</c:v>
                </c:pt>
                <c:pt idx="59">
                  <c:v>148.36450093621647</c:v>
                </c:pt>
                <c:pt idx="60">
                  <c:v>127.62242878179389</c:v>
                </c:pt>
                <c:pt idx="61">
                  <c:v>112.75406848217143</c:v>
                </c:pt>
                <c:pt idx="62">
                  <c:v>104.23325665064533</c:v>
                </c:pt>
                <c:pt idx="63">
                  <c:v>100.3986426082277</c:v>
                </c:pt>
                <c:pt idx="64">
                  <c:v>99.261506631669874</c:v>
                </c:pt>
                <c:pt idx="65">
                  <c:v>99.537099125231691</c:v>
                </c:pt>
                <c:pt idx="66">
                  <c:v>100.73383914539569</c:v>
                </c:pt>
                <c:pt idx="67">
                  <c:v>102.85216195491302</c:v>
                </c:pt>
                <c:pt idx="68">
                  <c:v>106.1076551706731</c:v>
                </c:pt>
                <c:pt idx="69">
                  <c:v>110.76631625176479</c:v>
                </c:pt>
                <c:pt idx="70">
                  <c:v>117.03948763263028</c:v>
                </c:pt>
                <c:pt idx="71">
                  <c:v>124.98877972227682</c:v>
                </c:pt>
                <c:pt idx="72">
                  <c:v>134.41424744185289</c:v>
                </c:pt>
                <c:pt idx="73">
                  <c:v>144.68963942065642</c:v>
                </c:pt>
                <c:pt idx="74">
                  <c:v>154.50320614535389</c:v>
                </c:pt>
                <c:pt idx="75">
                  <c:v>161.61590129222279</c:v>
                </c:pt>
                <c:pt idx="76">
                  <c:v>163.14253429742163</c:v>
                </c:pt>
                <c:pt idx="77">
                  <c:v>156.95144452400677</c:v>
                </c:pt>
                <c:pt idx="78">
                  <c:v>143.65835335306417</c:v>
                </c:pt>
                <c:pt idx="79">
                  <c:v>127.15782084838389</c:v>
                </c:pt>
                <c:pt idx="80">
                  <c:v>112.42768113993925</c:v>
                </c:pt>
                <c:pt idx="81">
                  <c:v>102.45321511228154</c:v>
                </c:pt>
                <c:pt idx="82">
                  <c:v>97.207956920917653</c:v>
                </c:pt>
                <c:pt idx="83">
                  <c:v>95.007629228142392</c:v>
                </c:pt>
                <c:pt idx="84">
                  <c:v>94.215597460400474</c:v>
                </c:pt>
                <c:pt idx="85">
                  <c:v>93.912875550151554</c:v>
                </c:pt>
                <c:pt idx="86">
                  <c:v>93.746561720568707</c:v>
                </c:pt>
                <c:pt idx="87">
                  <c:v>93.6219877540059</c:v>
                </c:pt>
                <c:pt idx="88">
                  <c:v>93.526973613180516</c:v>
                </c:pt>
                <c:pt idx="89">
                  <c:v>93.471565118995969</c:v>
                </c:pt>
                <c:pt idx="90">
                  <c:v>93.474813794560333</c:v>
                </c:pt>
                <c:pt idx="91">
                  <c:v>93.564081934169792</c:v>
                </c:pt>
                <c:pt idx="92">
                  <c:v>93.776792529816788</c:v>
                </c:pt>
                <c:pt idx="93">
                  <c:v>94.162467957207596</c:v>
                </c:pt>
                <c:pt idx="94">
                  <c:v>94.78446174708975</c:v>
                </c:pt>
                <c:pt idx="95">
                  <c:v>95.720911024483257</c:v>
                </c:pt>
                <c:pt idx="96">
                  <c:v>97.064360828133786</c:v>
                </c:pt>
                <c:pt idx="97">
                  <c:v>98.919464213113912</c:v>
                </c:pt>
                <c:pt idx="98">
                  <c:v>101.39820313502648</c:v>
                </c:pt>
                <c:pt idx="99">
                  <c:v>104.61223833232407</c:v>
                </c:pt>
                <c:pt idx="100">
                  <c:v>108.66229131232132</c:v>
                </c:pt>
                <c:pt idx="101">
                  <c:v>113.62483887421224</c:v>
                </c:pt>
                <c:pt idx="102">
                  <c:v>119.5366729446921</c:v>
                </c:pt>
                <c:pt idx="103">
                  <c:v>126.37758678950856</c:v>
                </c:pt>
                <c:pt idx="104">
                  <c:v>134.04981819633124</c:v>
                </c:pt>
                <c:pt idx="105">
                  <c:v>142.34942922723928</c:v>
                </c:pt>
                <c:pt idx="106">
                  <c:v>150.92146885273633</c:v>
                </c:pt>
                <c:pt idx="107">
                  <c:v>159.19497336967845</c:v>
                </c:pt>
                <c:pt idx="108">
                  <c:v>166.31726352694065</c:v>
                </c:pt>
                <c:pt idx="109">
                  <c:v>171.15142310605066</c:v>
                </c:pt>
                <c:pt idx="110">
                  <c:v>172.43491353783736</c:v>
                </c:pt>
                <c:pt idx="111">
                  <c:v>169.15667353530748</c:v>
                </c:pt>
                <c:pt idx="112">
                  <c:v>161.05934048038816</c:v>
                </c:pt>
                <c:pt idx="113">
                  <c:v>148.99397590604175</c:v>
                </c:pt>
                <c:pt idx="114">
                  <c:v>134.83107294753745</c:v>
                </c:pt>
                <c:pt idx="115">
                  <c:v>120.86908379380196</c:v>
                </c:pt>
                <c:pt idx="116">
                  <c:v>109.03258912120511</c:v>
                </c:pt>
                <c:pt idx="117">
                  <c:v>100.3093148181394</c:v>
                </c:pt>
                <c:pt idx="118">
                  <c:v>94.689650223784994</c:v>
                </c:pt>
                <c:pt idx="119">
                  <c:v>91.520771312525852</c:v>
                </c:pt>
                <c:pt idx="120">
                  <c:v>89.974104667839754</c:v>
                </c:pt>
                <c:pt idx="121">
                  <c:v>89.371346702452826</c:v>
                </c:pt>
                <c:pt idx="122">
                  <c:v>89.297478968834753</c:v>
                </c:pt>
                <c:pt idx="123">
                  <c:v>89.569316515054041</c:v>
                </c:pt>
                <c:pt idx="124">
                  <c:v>90.157178082887782</c:v>
                </c:pt>
                <c:pt idx="125">
                  <c:v>91.118025085014878</c:v>
                </c:pt>
                <c:pt idx="126">
                  <c:v>92.553932387199779</c:v>
                </c:pt>
                <c:pt idx="127">
                  <c:v>94.58769070881074</c:v>
                </c:pt>
                <c:pt idx="128">
                  <c:v>97.343997890089895</c:v>
                </c:pt>
                <c:pt idx="129">
                  <c:v>100.92835933725871</c:v>
                </c:pt>
                <c:pt idx="130">
                  <c:v>105.39940926003203</c:v>
                </c:pt>
                <c:pt idx="131">
                  <c:v>110.73228169560949</c:v>
                </c:pt>
                <c:pt idx="132">
                  <c:v>116.77247500245622</c:v>
                </c:pt>
                <c:pt idx="133">
                  <c:v>123.18475352274871</c:v>
                </c:pt>
                <c:pt idx="134">
                  <c:v>129.41331690084951</c:v>
                </c:pt>
                <c:pt idx="135">
                  <c:v>134.6860626820455</c:v>
                </c:pt>
                <c:pt idx="136">
                  <c:v>138.10486194613264</c:v>
                </c:pt>
                <c:pt idx="137">
                  <c:v>138.84463201221638</c:v>
                </c:pt>
                <c:pt idx="138">
                  <c:v>136.4260139330928</c:v>
                </c:pt>
                <c:pt idx="139">
                  <c:v>130.95361264312012</c:v>
                </c:pt>
                <c:pt idx="140">
                  <c:v>123.18230117167789</c:v>
                </c:pt>
                <c:pt idx="141">
                  <c:v>114.33597173377419</c:v>
                </c:pt>
                <c:pt idx="142">
                  <c:v>105.7365759305581</c:v>
                </c:pt>
                <c:pt idx="143">
                  <c:v>98.415460660269531</c:v>
                </c:pt>
                <c:pt idx="144">
                  <c:v>92.885147857965833</c:v>
                </c:pt>
                <c:pt idx="145">
                  <c:v>89.144083751537167</c:v>
                </c:pt>
                <c:pt idx="146">
                  <c:v>86.854010919199965</c:v>
                </c:pt>
                <c:pt idx="147">
                  <c:v>85.562436656860783</c:v>
                </c:pt>
                <c:pt idx="148">
                  <c:v>84.866098617374462</c:v>
                </c:pt>
                <c:pt idx="149">
                  <c:v>84.480650687174219</c:v>
                </c:pt>
                <c:pt idx="150">
                  <c:v>84.238471106540203</c:v>
                </c:pt>
                <c:pt idx="151">
                  <c:v>84.054846846393431</c:v>
                </c:pt>
                <c:pt idx="152">
                  <c:v>83.892570759922108</c:v>
                </c:pt>
                <c:pt idx="153">
                  <c:v>83.737326307759233</c:v>
                </c:pt>
                <c:pt idx="154">
                  <c:v>83.584266690178708</c:v>
                </c:pt>
                <c:pt idx="155">
                  <c:v>83.431948483229775</c:v>
                </c:pt>
                <c:pt idx="156">
                  <c:v>83.279997863317959</c:v>
                </c:pt>
                <c:pt idx="157">
                  <c:v>83.128335124944101</c:v>
                </c:pt>
                <c:pt idx="158">
                  <c:v>82.97695012663597</c:v>
                </c:pt>
                <c:pt idx="159">
                  <c:v>82.825845394666359</c:v>
                </c:pt>
                <c:pt idx="160">
                  <c:v>82.675023599997687</c:v>
                </c:pt>
                <c:pt idx="161">
                  <c:v>82.524485322902592</c:v>
                </c:pt>
                <c:pt idx="162">
                  <c:v>82.374228916743903</c:v>
                </c:pt>
                <c:pt idx="163">
                  <c:v>82.224250745729194</c:v>
                </c:pt>
                <c:pt idx="164">
                  <c:v>82.074545472954995</c:v>
                </c:pt>
                <c:pt idx="165">
                  <c:v>81.925106341780449</c:v>
                </c:pt>
                <c:pt idx="166">
                  <c:v>81.775925439179673</c:v>
                </c:pt>
                <c:pt idx="167">
                  <c:v>81.626993937530955</c:v>
                </c:pt>
                <c:pt idx="168">
                  <c:v>81.4783023132794</c:v>
                </c:pt>
                <c:pt idx="169">
                  <c:v>81.329840541950134</c:v>
                </c:pt>
                <c:pt idx="170">
                  <c:v>81.181598269748704</c:v>
                </c:pt>
                <c:pt idx="171">
                  <c:v>81.033564962559595</c:v>
                </c:pt>
                <c:pt idx="172">
                  <c:v>80.885730033571747</c:v>
                </c:pt>
                <c:pt idx="173">
                  <c:v>80.73808295104115</c:v>
                </c:pt>
                <c:pt idx="174">
                  <c:v>80.590613327872504</c:v>
                </c:pt>
                <c:pt idx="175">
                  <c:v>80.443310994781385</c:v>
                </c:pt>
                <c:pt idx="176">
                  <c:v>80.296166058809433</c:v>
                </c:pt>
                <c:pt idx="177">
                  <c:v>80.149168948921655</c:v>
                </c:pt>
                <c:pt idx="178">
                  <c:v>80.002310450334235</c:v>
                </c:pt>
                <c:pt idx="179">
                  <c:v>79.855581729115187</c:v>
                </c:pt>
                <c:pt idx="180">
                  <c:v>79.708974348476985</c:v>
                </c:pt>
                <c:pt idx="181">
                  <c:v>79.56248027805097</c:v>
                </c:pt>
                <c:pt idx="182">
                  <c:v>79.416091897301271</c:v>
                </c:pt>
                <c:pt idx="183">
                  <c:v>79.269801994105762</c:v>
                </c:pt>
                <c:pt idx="184">
                  <c:v>79.123603759408965</c:v>
                </c:pt>
                <c:pt idx="185">
                  <c:v>78.977490778734847</c:v>
                </c:pt>
                <c:pt idx="186">
                  <c:v>78.831457021240908</c:v>
                </c:pt>
                <c:pt idx="187">
                  <c:v>78.685496826897491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97.220126211819206</c:v>
                </c:pt>
                <c:pt idx="16">
                  <c:v>97.386681703115613</c:v>
                </c:pt>
                <c:pt idx="17">
                  <c:v>97.552685802323154</c:v>
                </c:pt>
                <c:pt idx="18">
                  <c:v>97.71790967217909</c:v>
                </c:pt>
                <c:pt idx="19">
                  <c:v>97.882092693240807</c:v>
                </c:pt>
                <c:pt idx="20">
                  <c:v>98.044940165204594</c:v>
                </c:pt>
                <c:pt idx="21">
                  <c:v>98.206121176854552</c:v>
                </c:pt>
                <c:pt idx="22">
                  <c:v>98.365266736132426</c:v>
                </c:pt>
                <c:pt idx="23">
                  <c:v>98.521968265904533</c:v>
                </c:pt>
                <c:pt idx="24">
                  <c:v>98.675776584295406</c:v>
                </c:pt>
                <c:pt idx="25">
                  <c:v>98.826201499935337</c:v>
                </c:pt>
                <c:pt idx="26">
                  <c:v>98.972712160876128</c:v>
                </c:pt>
                <c:pt idx="27">
                  <c:v>99.114738299810597</c:v>
                </c:pt>
                <c:pt idx="28">
                  <c:v>99.251672515986598</c:v>
                </c:pt>
                <c:pt idx="29">
                  <c:v>99.382873724182673</c:v>
                </c:pt>
                <c:pt idx="30">
                  <c:v>99.507671881756934</c:v>
                </c:pt>
                <c:pt idx="31">
                  <c:v>99.625374074809486</c:v>
                </c:pt>
                <c:pt idx="32">
                  <c:v>99.735272003131357</c:v>
                </c:pt>
                <c:pt idx="33">
                  <c:v>99.836650850808027</c:v>
                </c:pt>
                <c:pt idx="34">
                  <c:v>99.928799466036736</c:v>
                </c:pt>
                <c:pt idx="35">
                  <c:v>100.01102170200349</c:v>
                </c:pt>
                <c:pt idx="36">
                  <c:v>100.08264869392383</c:v>
                </c:pt>
                <c:pt idx="37">
                  <c:v>100.1430517702026</c:v>
                </c:pt>
                <c:pt idx="38">
                  <c:v>100.19165562378898</c:v>
                </c:pt>
                <c:pt idx="39">
                  <c:v>100.22795130954242</c:v>
                </c:pt>
                <c:pt idx="40">
                  <c:v>100.25150859124322</c:v>
                </c:pt>
                <c:pt idx="41">
                  <c:v>100.26198714363774</c:v>
                </c:pt>
                <c:pt idx="42">
                  <c:v>100.25914612510996</c:v>
                </c:pt>
                <c:pt idx="43">
                  <c:v>100.24285167763297</c:v>
                </c:pt>
                <c:pt idx="44">
                  <c:v>100.21308198236137</c:v>
                </c:pt>
                <c:pt idx="45">
                  <c:v>100.16992959843788</c:v>
                </c:pt>
                <c:pt idx="46">
                  <c:v>100.11360093333171</c:v>
                </c:pt>
                <c:pt idx="47">
                  <c:v>100.04441282695889</c:v>
                </c:pt>
                <c:pt idx="48">
                  <c:v>99.962786369049638</c:v>
                </c:pt>
                <c:pt idx="49">
                  <c:v>99.869238199323931</c:v>
                </c:pt>
                <c:pt idx="50">
                  <c:v>99.764369653246874</c:v>
                </c:pt>
                <c:pt idx="51">
                  <c:v>99.648854204409702</c:v>
                </c:pt>
                <c:pt idx="52">
                  <c:v>99.523423712389999</c:v>
                </c:pt>
                <c:pt idx="53">
                  <c:v>99.388854009773823</c:v>
                </c:pt>
                <c:pt idx="54">
                  <c:v>99.245950354411562</c:v>
                </c:pt>
                <c:pt idx="55">
                  <c:v>99.095533236247036</c:v>
                </c:pt>
                <c:pt idx="56">
                  <c:v>98.938424967646242</c:v>
                </c:pt>
                <c:pt idx="57">
                  <c:v>98.775437408859247</c:v>
                </c:pt>
                <c:pt idx="58">
                  <c:v>98.60736109336878</c:v>
                </c:pt>
                <c:pt idx="59">
                  <c:v>98.434955928431393</c:v>
                </c:pt>
                <c:pt idx="60">
                  <c:v>98.258943560228914</c:v>
                </c:pt>
                <c:pt idx="61">
                  <c:v>98.080001415544331</c:v>
                </c:pt>
                <c:pt idx="62">
                  <c:v>97.89875836608995</c:v>
                </c:pt>
                <c:pt idx="63">
                  <c:v>97.715791909395207</c:v>
                </c:pt>
                <c:pt idx="64">
                  <c:v>97.531626722010913</c:v>
                </c:pt>
                <c:pt idx="65">
                  <c:v>97.346734416137778</c:v>
                </c:pt>
                <c:pt idx="66">
                  <c:v>97.161534318266405</c:v>
                </c:pt>
                <c:pt idx="67">
                  <c:v>96.976395086166761</c:v>
                </c:pt>
                <c:pt idx="68">
                  <c:v>96.791636986493046</c:v>
                </c:pt>
                <c:pt idx="69">
                  <c:v>96.607534667263948</c:v>
                </c:pt>
                <c:pt idx="70">
                  <c:v>96.424320275576363</c:v>
                </c:pt>
                <c:pt idx="71">
                  <c:v>96.242186789385229</c:v>
                </c:pt>
                <c:pt idx="72">
                  <c:v>96.061291451610742</c:v>
                </c:pt>
                <c:pt idx="73">
                  <c:v>95.881759214100981</c:v>
                </c:pt>
                <c:pt idx="74">
                  <c:v>95.703686117267821</c:v>
                </c:pt>
                <c:pt idx="75">
                  <c:v>95.527142547975728</c:v>
                </c:pt>
                <c:pt idx="76">
                  <c:v>95.352176333168075</c:v>
                </c:pt>
                <c:pt idx="77">
                  <c:v>95.17881563962294</c:v>
                </c:pt>
                <c:pt idx="78">
                  <c:v>95.007071661119312</c:v>
                </c:pt>
                <c:pt idx="79">
                  <c:v>94.836941083262332</c:v>
                </c:pt>
                <c:pt idx="80">
                  <c:v>94.66840832340425</c:v>
                </c:pt>
                <c:pt idx="81">
                  <c:v>94.501447548698607</c:v>
                </c:pt>
                <c:pt idx="82">
                  <c:v>94.336024479543212</c:v>
                </c:pt>
                <c:pt idx="83">
                  <c:v>94.172097988705701</c:v>
                </c:pt>
                <c:pt idx="84">
                  <c:v>94.009621508485395</c:v>
                </c:pt>
                <c:pt idx="85">
                  <c:v>93.848544259523948</c:v>
                </c:pt>
                <c:pt idx="86">
                  <c:v>93.688812315502588</c:v>
                </c:pt>
                <c:pt idx="87">
                  <c:v>93.530369518090794</c:v>
                </c:pt>
                <c:pt idx="88">
                  <c:v>93.373158256267388</c:v>
                </c:pt>
                <c:pt idx="89">
                  <c:v>93.217120123616311</c:v>
                </c:pt>
                <c:pt idx="90">
                  <c:v>93.062196466492296</c:v>
                </c:pt>
                <c:pt idx="91">
                  <c:v>92.908328835121324</c:v>
                </c:pt>
                <c:pt idx="92">
                  <c:v>92.755459348800983</c:v>
                </c:pt>
                <c:pt idx="93">
                  <c:v>92.603530985439491</c:v>
                </c:pt>
                <c:pt idx="94">
                  <c:v>92.452487804747591</c:v>
                </c:pt>
                <c:pt idx="95">
                  <c:v>92.302275113502532</c:v>
                </c:pt>
                <c:pt idx="96">
                  <c:v>92.152839580450745</c:v>
                </c:pt>
                <c:pt idx="97">
                  <c:v>92.004129307622136</c:v>
                </c:pt>
                <c:pt idx="98">
                  <c:v>91.856093864097588</c:v>
                </c:pt>
                <c:pt idx="99">
                  <c:v>91.70868428761203</c:v>
                </c:pt>
                <c:pt idx="100">
                  <c:v>91.561853058787676</c:v>
                </c:pt>
                <c:pt idx="101">
                  <c:v>91.415554052279248</c:v>
                </c:pt>
                <c:pt idx="102">
                  <c:v>91.269742468675616</c:v>
                </c:pt>
                <c:pt idx="103">
                  <c:v>91.124374750638069</c:v>
                </c:pt>
                <c:pt idx="104">
                  <c:v>90.979408486467079</c:v>
                </c:pt>
                <c:pt idx="105">
                  <c:v>90.834802304071459</c:v>
                </c:pt>
                <c:pt idx="106">
                  <c:v>90.690515758169227</c:v>
                </c:pt>
                <c:pt idx="107">
                  <c:v>90.546509213472916</c:v>
                </c:pt>
                <c:pt idx="108">
                  <c:v>90.402743726602864</c:v>
                </c:pt>
                <c:pt idx="109">
                  <c:v>90.259180929525598</c:v>
                </c:pt>
                <c:pt idx="110">
                  <c:v>90.115782917426628</c:v>
                </c:pt>
                <c:pt idx="111">
                  <c:v>89.972512144090459</c:v>
                </c:pt>
                <c:pt idx="112">
                  <c:v>89.82933132806383</c:v>
                </c:pt>
                <c:pt idx="113">
                  <c:v>89.686203373112775</c:v>
                </c:pt>
                <c:pt idx="114">
                  <c:v>89.543091306726311</c:v>
                </c:pt>
                <c:pt idx="115">
                  <c:v>89.399958240652467</c:v>
                </c:pt>
                <c:pt idx="116">
                  <c:v>89.256767357645757</c:v>
                </c:pt>
                <c:pt idx="117">
                  <c:v>89.113481928724326</c:v>
                </c:pt>
                <c:pt idx="118">
                  <c:v>88.970065365242959</c:v>
                </c:pt>
                <c:pt idx="119">
                  <c:v>88.826481309936369</c:v>
                </c:pt>
                <c:pt idx="120">
                  <c:v>88.682693770730083</c:v>
                </c:pt>
                <c:pt idx="121">
                  <c:v>88.538667300500947</c:v>
                </c:pt>
                <c:pt idx="122">
                  <c:v>88.394367225050601</c:v>
                </c:pt>
                <c:pt idx="123">
                  <c:v>88.249759920291893</c:v>
                </c:pt>
                <c:pt idx="124">
                  <c:v>88.104813138014435</c:v>
                </c:pt>
                <c:pt idx="125">
                  <c:v>87.959496377589446</c:v>
                </c:pt>
                <c:pt idx="126">
                  <c:v>87.813781298617997</c:v>
                </c:pt>
                <c:pt idx="127">
                  <c:v>87.667642166886779</c:v>
                </c:pt>
                <c:pt idx="128">
                  <c:v>87.521056323173468</c:v>
                </c:pt>
                <c:pt idx="129">
                  <c:v>87.374004661595023</c:v>
                </c:pt>
                <c:pt idx="130">
                  <c:v>87.226472101507923</c:v>
                </c:pt>
                <c:pt idx="131">
                  <c:v>87.078448034682481</c:v>
                </c:pt>
                <c:pt idx="132">
                  <c:v>86.929926727833248</c:v>
                </c:pt>
                <c:pt idx="133">
                  <c:v>86.780907659846562</c:v>
                </c:pt>
                <c:pt idx="134">
                  <c:v>86.631395773420707</c:v>
                </c:pt>
                <c:pt idx="135">
                  <c:v>86.481401622488647</c:v>
                </c:pt>
                <c:pt idx="136">
                  <c:v>86.330941399793346</c:v>
                </c:pt>
                <c:pt idx="137">
                  <c:v>86.180036833287659</c:v>
                </c:pt>
                <c:pt idx="138">
                  <c:v>86.028714945459654</c:v>
                </c:pt>
                <c:pt idx="139">
                  <c:v>85.877007675936767</c:v>
                </c:pt>
                <c:pt idx="140">
                  <c:v>85.724951374385412</c:v>
                </c:pt>
                <c:pt idx="141">
                  <c:v>85.572586177313411</c:v>
                </c:pt>
                <c:pt idx="142">
                  <c:v>85.419955288384273</c:v>
                </c:pt>
                <c:pt idx="143">
                  <c:v>85.267104186788174</c:v>
                </c:pt>
                <c:pt idx="144">
                  <c:v>85.114079791688027</c:v>
                </c:pt>
                <c:pt idx="145">
                  <c:v>84.960929612505112</c:v>
                </c:pt>
                <c:pt idx="146">
                  <c:v>84.807700914727192</c:v>
                </c:pt>
                <c:pt idx="147">
                  <c:v>84.654439929076403</c:v>
                </c:pt>
                <c:pt idx="148">
                  <c:v>84.501191128486653</c:v>
                </c:pt>
                <c:pt idx="149">
                  <c:v>84.347996592753731</c:v>
                </c:pt>
                <c:pt idx="150">
                  <c:v>84.194895475357924</c:v>
                </c:pt>
                <c:pt idx="151">
                  <c:v>84.0419235812669</c:v>
                </c:pt>
                <c:pt idx="152">
                  <c:v>83.889113058932793</c:v>
                </c:pt>
                <c:pt idx="153">
                  <c:v>83.73649220456879</c:v>
                </c:pt>
                <c:pt idx="154">
                  <c:v>83.584085372405426</c:v>
                </c:pt>
                <c:pt idx="155">
                  <c:v>83.431912981163066</c:v>
                </c:pt>
                <c:pt idx="156">
                  <c:v>83.279991604511181</c:v>
                </c:pt>
                <c:pt idx="157">
                  <c:v>83.128334131807478</c:v>
                </c:pt>
                <c:pt idx="158">
                  <c:v>82.976949984834718</c:v>
                </c:pt>
                <c:pt idx="159">
                  <c:v>82.825845376452804</c:v>
                </c:pt>
                <c:pt idx="160">
                  <c:v>82.675023597893627</c:v>
                </c:pt>
                <c:pt idx="161">
                  <c:v>82.524485322684029</c:v>
                </c:pt>
                <c:pt idx="162">
                  <c:v>82.374228916723496</c:v>
                </c:pt>
                <c:pt idx="163">
                  <c:v>82.224250745727474</c:v>
                </c:pt>
                <c:pt idx="164">
                  <c:v>82.074545472954867</c:v>
                </c:pt>
                <c:pt idx="165">
                  <c:v>81.925106341780435</c:v>
                </c:pt>
                <c:pt idx="166">
                  <c:v>81.775925439179673</c:v>
                </c:pt>
                <c:pt idx="167">
                  <c:v>81.626993937530955</c:v>
                </c:pt>
                <c:pt idx="168">
                  <c:v>81.4783023132794</c:v>
                </c:pt>
                <c:pt idx="169">
                  <c:v>81.329840541950134</c:v>
                </c:pt>
                <c:pt idx="170">
                  <c:v>81.181598269748704</c:v>
                </c:pt>
                <c:pt idx="171">
                  <c:v>81.033564962559595</c:v>
                </c:pt>
                <c:pt idx="172">
                  <c:v>80.885730033571747</c:v>
                </c:pt>
                <c:pt idx="173">
                  <c:v>80.73808295104115</c:v>
                </c:pt>
                <c:pt idx="174">
                  <c:v>80.590613327872504</c:v>
                </c:pt>
                <c:pt idx="175">
                  <c:v>80.443310994781385</c:v>
                </c:pt>
                <c:pt idx="176">
                  <c:v>80.296166058809433</c:v>
                </c:pt>
                <c:pt idx="177">
                  <c:v>80.149168948921655</c:v>
                </c:pt>
                <c:pt idx="178">
                  <c:v>80.002310450334235</c:v>
                </c:pt>
                <c:pt idx="179">
                  <c:v>79.855581729115187</c:v>
                </c:pt>
                <c:pt idx="180">
                  <c:v>79.708974348476985</c:v>
                </c:pt>
                <c:pt idx="181">
                  <c:v>79.56248027805097</c:v>
                </c:pt>
                <c:pt idx="182">
                  <c:v>79.416091897301271</c:v>
                </c:pt>
                <c:pt idx="183">
                  <c:v>79.269801994105762</c:v>
                </c:pt>
                <c:pt idx="184">
                  <c:v>79.123603759408965</c:v>
                </c:pt>
                <c:pt idx="185">
                  <c:v>78.977490778734847</c:v>
                </c:pt>
                <c:pt idx="186">
                  <c:v>78.831457021240908</c:v>
                </c:pt>
                <c:pt idx="187">
                  <c:v>78.685496826897491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90.5</c:v>
                </c:pt>
                <c:pt idx="1">
                  <c:v>87.983999999999995</c:v>
                </c:pt>
                <c:pt idx="2">
                  <c:v>87.921999999999997</c:v>
                </c:pt>
                <c:pt idx="3">
                  <c:v>88.266000000000005</c:v>
                </c:pt>
                <c:pt idx="4">
                  <c:v>90.061999999999998</c:v>
                </c:pt>
                <c:pt idx="5">
                  <c:v>88.281000000000006</c:v>
                </c:pt>
                <c:pt idx="6">
                  <c:v>87.391000000000005</c:v>
                </c:pt>
                <c:pt idx="7">
                  <c:v>85.828000000000003</c:v>
                </c:pt>
                <c:pt idx="8">
                  <c:v>86.578000000000003</c:v>
                </c:pt>
                <c:pt idx="9">
                  <c:v>87.171999999999997</c:v>
                </c:pt>
                <c:pt idx="10">
                  <c:v>88.061999999999998</c:v>
                </c:pt>
                <c:pt idx="11">
                  <c:v>88.468999999999994</c:v>
                </c:pt>
                <c:pt idx="12">
                  <c:v>87.343999999999994</c:v>
                </c:pt>
                <c:pt idx="13">
                  <c:v>87.625</c:v>
                </c:pt>
                <c:pt idx="14">
                  <c:v>91.016000000000005</c:v>
                </c:pt>
                <c:pt idx="15">
                  <c:v>87.921999999999997</c:v>
                </c:pt>
                <c:pt idx="16">
                  <c:v>88.641000000000005</c:v>
                </c:pt>
                <c:pt idx="17">
                  <c:v>87.078000000000003</c:v>
                </c:pt>
                <c:pt idx="18">
                  <c:v>88.281000000000006</c:v>
                </c:pt>
                <c:pt idx="19">
                  <c:v>88</c:v>
                </c:pt>
                <c:pt idx="20">
                  <c:v>86.561999999999998</c:v>
                </c:pt>
                <c:pt idx="21">
                  <c:v>87.578000000000003</c:v>
                </c:pt>
                <c:pt idx="22">
                  <c:v>87.358999999999995</c:v>
                </c:pt>
                <c:pt idx="23">
                  <c:v>86.218999999999994</c:v>
                </c:pt>
                <c:pt idx="24">
                  <c:v>91.218999999999994</c:v>
                </c:pt>
                <c:pt idx="25">
                  <c:v>88.531000000000006</c:v>
                </c:pt>
                <c:pt idx="26">
                  <c:v>88.625</c:v>
                </c:pt>
                <c:pt idx="27">
                  <c:v>89.375</c:v>
                </c:pt>
                <c:pt idx="28">
                  <c:v>89.561999999999998</c:v>
                </c:pt>
                <c:pt idx="29">
                  <c:v>86.921999999999997</c:v>
                </c:pt>
                <c:pt idx="30">
                  <c:v>91.25</c:v>
                </c:pt>
                <c:pt idx="31">
                  <c:v>89.921999999999997</c:v>
                </c:pt>
                <c:pt idx="32">
                  <c:v>90.046999999999997</c:v>
                </c:pt>
                <c:pt idx="33">
                  <c:v>93.125</c:v>
                </c:pt>
                <c:pt idx="34">
                  <c:v>92.453000000000003</c:v>
                </c:pt>
                <c:pt idx="35">
                  <c:v>92.421999999999997</c:v>
                </c:pt>
                <c:pt idx="36">
                  <c:v>91.921999999999997</c:v>
                </c:pt>
                <c:pt idx="37">
                  <c:v>92.688000000000002</c:v>
                </c:pt>
                <c:pt idx="38">
                  <c:v>94.483999999999995</c:v>
                </c:pt>
                <c:pt idx="39">
                  <c:v>96.358999999999995</c:v>
                </c:pt>
                <c:pt idx="40">
                  <c:v>99.358999999999995</c:v>
                </c:pt>
                <c:pt idx="41">
                  <c:v>100.703</c:v>
                </c:pt>
                <c:pt idx="42">
                  <c:v>102.73399999999999</c:v>
                </c:pt>
                <c:pt idx="43">
                  <c:v>103.35899999999999</c:v>
                </c:pt>
                <c:pt idx="44">
                  <c:v>108.922</c:v>
                </c:pt>
                <c:pt idx="45">
                  <c:v>113.89100000000001</c:v>
                </c:pt>
                <c:pt idx="46">
                  <c:v>122.01600000000001</c:v>
                </c:pt>
                <c:pt idx="47">
                  <c:v>129.10900000000001</c:v>
                </c:pt>
                <c:pt idx="48">
                  <c:v>138.953</c:v>
                </c:pt>
                <c:pt idx="49">
                  <c:v>154.625</c:v>
                </c:pt>
                <c:pt idx="50">
                  <c:v>171.078</c:v>
                </c:pt>
                <c:pt idx="51">
                  <c:v>187.922</c:v>
                </c:pt>
                <c:pt idx="52">
                  <c:v>204.578</c:v>
                </c:pt>
                <c:pt idx="53">
                  <c:v>215.65600000000001</c:v>
                </c:pt>
                <c:pt idx="54">
                  <c:v>225.51599999999999</c:v>
                </c:pt>
                <c:pt idx="55">
                  <c:v>231.672</c:v>
                </c:pt>
                <c:pt idx="56">
                  <c:v>232.10900000000001</c:v>
                </c:pt>
                <c:pt idx="57">
                  <c:v>231.89099999999999</c:v>
                </c:pt>
                <c:pt idx="58">
                  <c:v>226.46899999999999</c:v>
                </c:pt>
                <c:pt idx="59">
                  <c:v>212.172</c:v>
                </c:pt>
                <c:pt idx="60">
                  <c:v>182.172</c:v>
                </c:pt>
                <c:pt idx="61">
                  <c:v>137.06200000000001</c:v>
                </c:pt>
                <c:pt idx="62">
                  <c:v>103.10899999999999</c:v>
                </c:pt>
                <c:pt idx="63">
                  <c:v>89.531000000000006</c:v>
                </c:pt>
                <c:pt idx="64">
                  <c:v>88.061999999999998</c:v>
                </c:pt>
                <c:pt idx="65">
                  <c:v>92.061999999999998</c:v>
                </c:pt>
                <c:pt idx="66">
                  <c:v>91.688000000000002</c:v>
                </c:pt>
                <c:pt idx="67">
                  <c:v>96.811999999999998</c:v>
                </c:pt>
                <c:pt idx="68">
                  <c:v>100.25</c:v>
                </c:pt>
                <c:pt idx="69">
                  <c:v>105.03100000000001</c:v>
                </c:pt>
                <c:pt idx="70">
                  <c:v>113.703</c:v>
                </c:pt>
                <c:pt idx="71">
                  <c:v>122.84399999999999</c:v>
                </c:pt>
                <c:pt idx="72">
                  <c:v>134.39099999999999</c:v>
                </c:pt>
                <c:pt idx="73">
                  <c:v>146.828</c:v>
                </c:pt>
                <c:pt idx="74">
                  <c:v>158.172</c:v>
                </c:pt>
                <c:pt idx="75">
                  <c:v>171.84399999999999</c:v>
                </c:pt>
                <c:pt idx="76">
                  <c:v>178.547</c:v>
                </c:pt>
                <c:pt idx="77">
                  <c:v>182.953</c:v>
                </c:pt>
                <c:pt idx="78">
                  <c:v>186.73400000000001</c:v>
                </c:pt>
                <c:pt idx="79">
                  <c:v>183.453</c:v>
                </c:pt>
                <c:pt idx="80">
                  <c:v>175.73400000000001</c:v>
                </c:pt>
                <c:pt idx="81">
                  <c:v>155.78100000000001</c:v>
                </c:pt>
                <c:pt idx="82">
                  <c:v>122.75</c:v>
                </c:pt>
                <c:pt idx="83">
                  <c:v>94.328000000000003</c:v>
                </c:pt>
                <c:pt idx="84">
                  <c:v>81.406000000000006</c:v>
                </c:pt>
                <c:pt idx="85">
                  <c:v>75.483999999999995</c:v>
                </c:pt>
                <c:pt idx="86">
                  <c:v>75.468999999999994</c:v>
                </c:pt>
                <c:pt idx="87">
                  <c:v>76.703000000000003</c:v>
                </c:pt>
                <c:pt idx="88">
                  <c:v>76.561999999999998</c:v>
                </c:pt>
                <c:pt idx="89">
                  <c:v>75.406000000000006</c:v>
                </c:pt>
                <c:pt idx="90">
                  <c:v>72.156000000000006</c:v>
                </c:pt>
                <c:pt idx="91">
                  <c:v>72.578000000000003</c:v>
                </c:pt>
                <c:pt idx="92">
                  <c:v>72.25</c:v>
                </c:pt>
                <c:pt idx="93">
                  <c:v>73.968999999999994</c:v>
                </c:pt>
                <c:pt idx="94">
                  <c:v>75.078000000000003</c:v>
                </c:pt>
                <c:pt idx="95">
                  <c:v>73.718999999999994</c:v>
                </c:pt>
                <c:pt idx="96">
                  <c:v>74.5</c:v>
                </c:pt>
                <c:pt idx="97">
                  <c:v>74.718999999999994</c:v>
                </c:pt>
                <c:pt idx="98">
                  <c:v>74.108999999999995</c:v>
                </c:pt>
                <c:pt idx="99">
                  <c:v>75.718999999999994</c:v>
                </c:pt>
                <c:pt idx="100">
                  <c:v>75.108999999999995</c:v>
                </c:pt>
                <c:pt idx="101">
                  <c:v>72.983999999999995</c:v>
                </c:pt>
                <c:pt idx="102">
                  <c:v>72.516000000000005</c:v>
                </c:pt>
                <c:pt idx="103">
                  <c:v>73.358999999999995</c:v>
                </c:pt>
                <c:pt idx="104">
                  <c:v>72.703000000000003</c:v>
                </c:pt>
                <c:pt idx="105">
                  <c:v>72.375</c:v>
                </c:pt>
                <c:pt idx="106">
                  <c:v>73.078000000000003</c:v>
                </c:pt>
                <c:pt idx="107">
                  <c:v>74.546999999999997</c:v>
                </c:pt>
                <c:pt idx="108">
                  <c:v>74.421999999999997</c:v>
                </c:pt>
                <c:pt idx="109">
                  <c:v>71.921999999999997</c:v>
                </c:pt>
                <c:pt idx="110">
                  <c:v>72.171999999999997</c:v>
                </c:pt>
                <c:pt idx="111">
                  <c:v>70.828000000000003</c:v>
                </c:pt>
                <c:pt idx="112">
                  <c:v>72.468999999999994</c:v>
                </c:pt>
                <c:pt idx="113">
                  <c:v>70.531000000000006</c:v>
                </c:pt>
                <c:pt idx="114">
                  <c:v>72.906000000000006</c:v>
                </c:pt>
                <c:pt idx="115">
                  <c:v>70.968999999999994</c:v>
                </c:pt>
                <c:pt idx="116">
                  <c:v>72.858999999999995</c:v>
                </c:pt>
                <c:pt idx="117">
                  <c:v>69.5</c:v>
                </c:pt>
                <c:pt idx="118">
                  <c:v>72.218999999999994</c:v>
                </c:pt>
                <c:pt idx="119">
                  <c:v>72.061999999999998</c:v>
                </c:pt>
                <c:pt idx="120">
                  <c:v>69.188000000000002</c:v>
                </c:pt>
                <c:pt idx="121">
                  <c:v>69.891000000000005</c:v>
                </c:pt>
                <c:pt idx="122">
                  <c:v>71.093999999999994</c:v>
                </c:pt>
                <c:pt idx="123">
                  <c:v>72.141000000000005</c:v>
                </c:pt>
                <c:pt idx="124">
                  <c:v>73.5</c:v>
                </c:pt>
                <c:pt idx="125">
                  <c:v>70.093999999999994</c:v>
                </c:pt>
                <c:pt idx="126">
                  <c:v>69.516000000000005</c:v>
                </c:pt>
                <c:pt idx="127">
                  <c:v>70.875</c:v>
                </c:pt>
                <c:pt idx="128">
                  <c:v>71.453000000000003</c:v>
                </c:pt>
                <c:pt idx="129">
                  <c:v>68.453000000000003</c:v>
                </c:pt>
                <c:pt idx="130">
                  <c:v>69.468999999999994</c:v>
                </c:pt>
                <c:pt idx="131">
                  <c:v>69.766000000000005</c:v>
                </c:pt>
                <c:pt idx="132">
                  <c:v>69.983999999999995</c:v>
                </c:pt>
                <c:pt idx="133">
                  <c:v>69.406000000000006</c:v>
                </c:pt>
                <c:pt idx="134">
                  <c:v>70.766000000000005</c:v>
                </c:pt>
                <c:pt idx="135">
                  <c:v>69.203000000000003</c:v>
                </c:pt>
                <c:pt idx="136">
                  <c:v>69.453000000000003</c:v>
                </c:pt>
                <c:pt idx="137">
                  <c:v>72.061999999999998</c:v>
                </c:pt>
                <c:pt idx="138">
                  <c:v>70.141000000000005</c:v>
                </c:pt>
                <c:pt idx="139">
                  <c:v>70.828000000000003</c:v>
                </c:pt>
                <c:pt idx="140">
                  <c:v>69.531000000000006</c:v>
                </c:pt>
                <c:pt idx="141">
                  <c:v>69.078000000000003</c:v>
                </c:pt>
                <c:pt idx="142">
                  <c:v>69.343999999999994</c:v>
                </c:pt>
                <c:pt idx="143">
                  <c:v>69.358999999999995</c:v>
                </c:pt>
                <c:pt idx="144">
                  <c:v>69.921999999999997</c:v>
                </c:pt>
                <c:pt idx="145">
                  <c:v>68</c:v>
                </c:pt>
                <c:pt idx="146">
                  <c:v>70.483999999999995</c:v>
                </c:pt>
                <c:pt idx="147">
                  <c:v>69.858999999999995</c:v>
                </c:pt>
                <c:pt idx="148">
                  <c:v>70.343999999999994</c:v>
                </c:pt>
                <c:pt idx="149">
                  <c:v>64.141000000000005</c:v>
                </c:pt>
                <c:pt idx="150">
                  <c:v>68.358999999999995</c:v>
                </c:pt>
                <c:pt idx="151">
                  <c:v>67.421999999999997</c:v>
                </c:pt>
                <c:pt idx="152">
                  <c:v>66.828000000000003</c:v>
                </c:pt>
                <c:pt idx="153">
                  <c:v>68.203000000000003</c:v>
                </c:pt>
                <c:pt idx="154">
                  <c:v>68.828000000000003</c:v>
                </c:pt>
                <c:pt idx="155">
                  <c:v>69.311999999999998</c:v>
                </c:pt>
                <c:pt idx="156">
                  <c:v>66.983999999999995</c:v>
                </c:pt>
                <c:pt idx="157">
                  <c:v>65.828000000000003</c:v>
                </c:pt>
                <c:pt idx="158">
                  <c:v>68.016000000000005</c:v>
                </c:pt>
                <c:pt idx="159">
                  <c:v>67.891000000000005</c:v>
                </c:pt>
                <c:pt idx="160">
                  <c:v>67.358999999999995</c:v>
                </c:pt>
                <c:pt idx="161">
                  <c:v>70.188000000000002</c:v>
                </c:pt>
                <c:pt idx="162">
                  <c:v>67.296999999999997</c:v>
                </c:pt>
                <c:pt idx="163">
                  <c:v>67.858999999999995</c:v>
                </c:pt>
                <c:pt idx="164">
                  <c:v>68.328000000000003</c:v>
                </c:pt>
                <c:pt idx="165">
                  <c:v>65.983999999999995</c:v>
                </c:pt>
                <c:pt idx="166">
                  <c:v>67.468999999999994</c:v>
                </c:pt>
                <c:pt idx="167">
                  <c:v>67.078000000000003</c:v>
                </c:pt>
                <c:pt idx="168">
                  <c:v>67.906000000000006</c:v>
                </c:pt>
                <c:pt idx="169">
                  <c:v>66.796999999999997</c:v>
                </c:pt>
                <c:pt idx="170">
                  <c:v>69.016000000000005</c:v>
                </c:pt>
                <c:pt idx="171">
                  <c:v>67.953000000000003</c:v>
                </c:pt>
                <c:pt idx="172">
                  <c:v>69.483999999999995</c:v>
                </c:pt>
                <c:pt idx="173">
                  <c:v>66.421999999999997</c:v>
                </c:pt>
                <c:pt idx="174">
                  <c:v>67.531000000000006</c:v>
                </c:pt>
                <c:pt idx="175">
                  <c:v>67.953000000000003</c:v>
                </c:pt>
                <c:pt idx="176">
                  <c:v>66.421999999999997</c:v>
                </c:pt>
                <c:pt idx="177">
                  <c:v>66.125</c:v>
                </c:pt>
                <c:pt idx="178">
                  <c:v>67</c:v>
                </c:pt>
                <c:pt idx="179">
                  <c:v>68.25</c:v>
                </c:pt>
                <c:pt idx="180">
                  <c:v>66.656000000000006</c:v>
                </c:pt>
                <c:pt idx="181">
                  <c:v>64.938000000000002</c:v>
                </c:pt>
                <c:pt idx="182">
                  <c:v>67.108999999999995</c:v>
                </c:pt>
                <c:pt idx="183">
                  <c:v>68.108999999999995</c:v>
                </c:pt>
                <c:pt idx="184">
                  <c:v>67.531000000000006</c:v>
                </c:pt>
                <c:pt idx="185">
                  <c:v>66.141000000000005</c:v>
                </c:pt>
                <c:pt idx="186">
                  <c:v>66.483999999999995</c:v>
                </c:pt>
                <c:pt idx="187">
                  <c:v>69.375</c:v>
                </c:pt>
                <c:pt idx="188">
                  <c:v>68.828000000000003</c:v>
                </c:pt>
                <c:pt idx="189">
                  <c:v>66.5</c:v>
                </c:pt>
                <c:pt idx="190">
                  <c:v>66.938000000000002</c:v>
                </c:pt>
                <c:pt idx="191">
                  <c:v>67.171999999999997</c:v>
                </c:pt>
                <c:pt idx="192">
                  <c:v>67.233999999999995</c:v>
                </c:pt>
                <c:pt idx="193">
                  <c:v>68.328000000000003</c:v>
                </c:pt>
                <c:pt idx="194">
                  <c:v>67.311999999999998</c:v>
                </c:pt>
                <c:pt idx="195">
                  <c:v>67.453000000000003</c:v>
                </c:pt>
                <c:pt idx="196">
                  <c:v>64.218999999999994</c:v>
                </c:pt>
                <c:pt idx="197">
                  <c:v>65.391000000000005</c:v>
                </c:pt>
                <c:pt idx="198">
                  <c:v>65.156000000000006</c:v>
                </c:pt>
                <c:pt idx="199">
                  <c:v>64.671999999999997</c:v>
                </c:pt>
                <c:pt idx="200">
                  <c:v>66.561999999999998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86.628538281941417</c:v>
                </c:pt>
                <c:pt idx="1">
                  <c:v>86.748881757936928</c:v>
                </c:pt>
                <c:pt idx="2">
                  <c:v>86.867599421168649</c:v>
                </c:pt>
                <c:pt idx="3">
                  <c:v>86.98448913163088</c:v>
                </c:pt>
                <c:pt idx="4">
                  <c:v>87.09932748978612</c:v>
                </c:pt>
                <c:pt idx="5">
                  <c:v>87.211868156988459</c:v>
                </c:pt>
                <c:pt idx="6">
                  <c:v>87.321840152727447</c:v>
                </c:pt>
                <c:pt idx="7">
                  <c:v>87.428946157361949</c:v>
                </c:pt>
                <c:pt idx="8">
                  <c:v>87.532860857649425</c:v>
                </c:pt>
                <c:pt idx="9">
                  <c:v>87.633229383366285</c:v>
                </c:pt>
                <c:pt idx="10">
                  <c:v>87.729665897785338</c:v>
                </c:pt>
                <c:pt idx="11">
                  <c:v>87.821752424670422</c:v>
                </c:pt>
                <c:pt idx="12">
                  <c:v>87.909038023057988</c:v>
                </c:pt>
                <c:pt idx="13">
                  <c:v>87.991038463931289</c:v>
                </c:pt>
                <c:pt idx="14">
                  <c:v>88.067236628930843</c:v>
                </c:pt>
                <c:pt idx="15">
                  <c:v>88.137083954740973</c:v>
                </c:pt>
                <c:pt idx="16">
                  <c:v>88.200003409674991</c:v>
                </c:pt>
                <c:pt idx="17">
                  <c:v>88.255394743894669</c:v>
                </c:pt>
                <c:pt idx="18">
                  <c:v>88.302643148424281</c:v>
                </c:pt>
                <c:pt idx="19">
                  <c:v>88.341133054913556</c:v>
                </c:pt>
                <c:pt idx="20">
                  <c:v>88.370269691901896</c:v>
                </c:pt>
                <c:pt idx="21">
                  <c:v>88.389512287097617</c:v>
                </c:pt>
                <c:pt idx="22">
                  <c:v>88.398424584911169</c:v>
                </c:pt>
                <c:pt idx="23">
                  <c:v>88.396750748518699</c:v>
                </c:pt>
                <c:pt idx="24">
                  <c:v>88.38452782161194</c:v>
                </c:pt>
                <c:pt idx="25">
                  <c:v>88.362249750049841</c:v>
                </c:pt>
                <c:pt idx="26">
                  <c:v>88.331102387341204</c:v>
                </c:pt>
                <c:pt idx="27">
                  <c:v>88.293293596888745</c:v>
                </c:pt>
                <c:pt idx="28">
                  <c:v>88.252506882626406</c:v>
                </c:pt>
                <c:pt idx="29">
                  <c:v>88.214509905167262</c:v>
                </c:pt>
                <c:pt idx="30">
                  <c:v>88.187949306527159</c:v>
                </c:pt>
                <c:pt idx="31">
                  <c:v>88.185358570459684</c:v>
                </c:pt>
                <c:pt idx="32">
                  <c:v>88.22439396081532</c:v>
                </c:pt>
                <c:pt idx="33">
                  <c:v>88.329292613900591</c:v>
                </c:pt>
                <c:pt idx="34">
                  <c:v>88.532514684777567</c:v>
                </c:pt>
                <c:pt idx="35">
                  <c:v>88.876487107273562</c:v>
                </c:pt>
                <c:pt idx="36">
                  <c:v>89.415310781866992</c:v>
                </c:pt>
                <c:pt idx="37">
                  <c:v>90.216229096491986</c:v>
                </c:pt>
                <c:pt idx="38">
                  <c:v>91.360589972008853</c:v>
                </c:pt>
                <c:pt idx="39">
                  <c:v>92.943975863734281</c:v>
                </c:pt>
                <c:pt idx="40">
                  <c:v>95.075139185531867</c:v>
                </c:pt>
                <c:pt idx="41">
                  <c:v>97.873379270749879</c:v>
                </c:pt>
                <c:pt idx="42">
                  <c:v>101.46404602490456</c:v>
                </c:pt>
                <c:pt idx="43">
                  <c:v>105.97196676196103</c:v>
                </c:pt>
                <c:pt idx="44">
                  <c:v>111.51277201380495</c:v>
                </c:pt>
                <c:pt idx="45">
                  <c:v>118.18233945202108</c:v>
                </c:pt>
                <c:pt idx="46">
                  <c:v>126.04486642336694</c:v>
                </c:pt>
                <c:pt idx="47">
                  <c:v>135.12039185589938</c:v>
                </c:pt>
                <c:pt idx="48">
                  <c:v>145.37287660956622</c:v>
                </c:pt>
                <c:pt idx="49">
                  <c:v>156.70016897119388</c:v>
                </c:pt>
                <c:pt idx="50">
                  <c:v>168.92727327585536</c:v>
                </c:pt>
                <c:pt idx="51">
                  <c:v>181.80417849553834</c:v>
                </c:pt>
                <c:pt idx="52">
                  <c:v>195.00827566998387</c:v>
                </c:pt>
                <c:pt idx="53">
                  <c:v>208.14411210848507</c:v>
                </c:pt>
                <c:pt idx="54">
                  <c:v>220.70072640273838</c:v>
                </c:pt>
                <c:pt idx="55">
                  <c:v>231.83939164753949</c:v>
                </c:pt>
                <c:pt idx="56">
                  <c:v>239.82034373079139</c:v>
                </c:pt>
                <c:pt idx="57">
                  <c:v>241.25250724323806</c:v>
                </c:pt>
                <c:pt idx="58">
                  <c:v>231.46947251808811</c:v>
                </c:pt>
                <c:pt idx="59">
                  <c:v>207.64292220665754</c:v>
                </c:pt>
                <c:pt idx="60">
                  <c:v>173.08212948858369</c:v>
                </c:pt>
                <c:pt idx="61">
                  <c:v>137.33545366496728</c:v>
                </c:pt>
                <c:pt idx="62">
                  <c:v>110.07496615340486</c:v>
                </c:pt>
                <c:pt idx="63">
                  <c:v>94.92527757098253</c:v>
                </c:pt>
                <c:pt idx="64">
                  <c:v>89.469255651444527</c:v>
                </c:pt>
                <c:pt idx="65">
                  <c:v>89.505604414956821</c:v>
                </c:pt>
                <c:pt idx="66">
                  <c:v>92.161306438124996</c:v>
                </c:pt>
                <c:pt idx="67">
                  <c:v>96.252805481744801</c:v>
                </c:pt>
                <c:pt idx="68">
                  <c:v>101.49540750975409</c:v>
                </c:pt>
                <c:pt idx="69">
                  <c:v>107.8816483311068</c:v>
                </c:pt>
                <c:pt idx="70">
                  <c:v>115.42539084653012</c:v>
                </c:pt>
                <c:pt idx="71">
                  <c:v>124.08414255519308</c:v>
                </c:pt>
                <c:pt idx="72">
                  <c:v>133.73407942321043</c:v>
                </c:pt>
                <c:pt idx="73">
                  <c:v>144.15977146767614</c:v>
                </c:pt>
                <c:pt idx="74">
                  <c:v>155.05187355190264</c:v>
                </c:pt>
                <c:pt idx="75">
                  <c:v>166.00430543132219</c:v>
                </c:pt>
                <c:pt idx="76">
                  <c:v>176.45997332515788</c:v>
                </c:pt>
                <c:pt idx="77">
                  <c:v>185.43556941219327</c:v>
                </c:pt>
                <c:pt idx="78">
                  <c:v>190.82225494677837</c:v>
                </c:pt>
                <c:pt idx="79">
                  <c:v>188.78980465701204</c:v>
                </c:pt>
                <c:pt idx="80">
                  <c:v>175.2856481966235</c:v>
                </c:pt>
                <c:pt idx="81">
                  <c:v>150.47851235250712</c:v>
                </c:pt>
                <c:pt idx="82">
                  <c:v>121.45771548553324</c:v>
                </c:pt>
                <c:pt idx="83">
                  <c:v>97.732192385228814</c:v>
                </c:pt>
                <c:pt idx="84">
                  <c:v>83.836021613857739</c:v>
                </c:pt>
                <c:pt idx="85">
                  <c:v>77.922690645124831</c:v>
                </c:pt>
                <c:pt idx="86">
                  <c:v>76.035438817426524</c:v>
                </c:pt>
                <c:pt idx="87">
                  <c:v>75.515787175848416</c:v>
                </c:pt>
                <c:pt idx="88">
                  <c:v>75.319861355508607</c:v>
                </c:pt>
                <c:pt idx="89">
                  <c:v>75.179131274758305</c:v>
                </c:pt>
                <c:pt idx="90">
                  <c:v>75.046288515642999</c:v>
                </c:pt>
                <c:pt idx="91">
                  <c:v>74.91543153238328</c:v>
                </c:pt>
                <c:pt idx="92">
                  <c:v>74.785956827543899</c:v>
                </c:pt>
                <c:pt idx="93">
                  <c:v>74.657739283293353</c:v>
                </c:pt>
                <c:pt idx="94">
                  <c:v>74.53069022085063</c:v>
                </c:pt>
                <c:pt idx="95">
                  <c:v>74.404728815684223</c:v>
                </c:pt>
                <c:pt idx="96">
                  <c:v>74.279780519130554</c:v>
                </c:pt>
                <c:pt idx="97">
                  <c:v>74.155776729500545</c:v>
                </c:pt>
                <c:pt idx="98">
                  <c:v>74.032654517831602</c:v>
                </c:pt>
                <c:pt idx="99">
                  <c:v>73.910356370493162</c:v>
                </c:pt>
                <c:pt idx="100">
                  <c:v>73.788829948654779</c:v>
                </c:pt>
                <c:pt idx="101">
                  <c:v>73.668027865109522</c:v>
                </c:pt>
                <c:pt idx="102">
                  <c:v>73.54790747858101</c:v>
                </c:pt>
                <c:pt idx="103">
                  <c:v>73.428430705284484</c:v>
                </c:pt>
                <c:pt idx="104">
                  <c:v>73.309563847164284</c:v>
                </c:pt>
                <c:pt idx="105">
                  <c:v>73.191277435880423</c:v>
                </c:pt>
                <c:pt idx="106">
                  <c:v>73.073546091258095</c:v>
                </c:pt>
                <c:pt idx="107">
                  <c:v>72.956348392538317</c:v>
                </c:pt>
                <c:pt idx="108">
                  <c:v>72.839666760367763</c:v>
                </c:pt>
                <c:pt idx="109">
                  <c:v>72.723487347040077</c:v>
                </c:pt>
                <c:pt idx="110">
                  <c:v>72.607799932046504</c:v>
                </c:pt>
                <c:pt idx="111">
                  <c:v>72.492597819515268</c:v>
                </c:pt>
                <c:pt idx="112">
                  <c:v>72.377877733626548</c:v>
                </c:pt>
                <c:pt idx="113">
                  <c:v>72.263639707608178</c:v>
                </c:pt>
                <c:pt idx="114">
                  <c:v>72.149886961533724</c:v>
                </c:pt>
                <c:pt idx="115">
                  <c:v>72.036625764179519</c:v>
                </c:pt>
                <c:pt idx="116">
                  <c:v>71.92386527589899</c:v>
                </c:pt>
                <c:pt idx="117">
                  <c:v>71.811617377397283</c:v>
                </c:pt>
                <c:pt idx="118">
                  <c:v>71.699896518671437</c:v>
                </c:pt>
                <c:pt idx="119">
                  <c:v>71.588719718924196</c:v>
                </c:pt>
                <c:pt idx="120">
                  <c:v>71.478107133251811</c:v>
                </c:pt>
                <c:pt idx="121">
                  <c:v>71.368084353560462</c:v>
                </c:pt>
                <c:pt idx="122">
                  <c:v>71.258689358867031</c:v>
                </c:pt>
                <c:pt idx="123">
                  <c:v>71.149990528462283</c:v>
                </c:pt>
                <c:pt idx="124">
                  <c:v>71.042127880218075</c:v>
                </c:pt>
                <c:pt idx="125">
                  <c:v>70.935396524637795</c:v>
                </c:pt>
                <c:pt idx="126">
                  <c:v>70.83039392634177</c:v>
                </c:pt>
                <c:pt idx="127">
                  <c:v>70.728239418070515</c:v>
                </c:pt>
                <c:pt idx="128">
                  <c:v>70.630830173177259</c:v>
                </c:pt>
                <c:pt idx="129">
                  <c:v>70.541015551510768</c:v>
                </c:pt>
                <c:pt idx="130">
                  <c:v>70.462474983818268</c:v>
                </c:pt>
                <c:pt idx="131">
                  <c:v>70.399045030010143</c:v>
                </c:pt>
                <c:pt idx="132">
                  <c:v>70.353361430162494</c:v>
                </c:pt>
                <c:pt idx="133">
                  <c:v>70.325020357913118</c:v>
                </c:pt>
                <c:pt idx="134">
                  <c:v>70.308928967978716</c:v>
                </c:pt>
                <c:pt idx="135">
                  <c:v>70.294828646398557</c:v>
                </c:pt>
                <c:pt idx="136">
                  <c:v>70.268793546884027</c:v>
                </c:pt>
                <c:pt idx="137">
                  <c:v>70.216707617191091</c:v>
                </c:pt>
                <c:pt idx="138">
                  <c:v>70.128623437642943</c:v>
                </c:pt>
                <c:pt idx="139">
                  <c:v>70.002177121247655</c:v>
                </c:pt>
                <c:pt idx="140">
                  <c:v>69.843453685612957</c:v>
                </c:pt>
                <c:pt idx="141">
                  <c:v>69.664864274083484</c:v>
                </c:pt>
                <c:pt idx="142">
                  <c:v>69.48104212061142</c:v>
                </c:pt>
                <c:pt idx="143">
                  <c:v>69.304609257875171</c:v>
                </c:pt>
                <c:pt idx="144">
                  <c:v>69.14345978817245</c:v>
                </c:pt>
                <c:pt idx="145">
                  <c:v>69.000211094468057</c:v>
                </c:pt>
                <c:pt idx="146">
                  <c:v>68.873393471397591</c:v>
                </c:pt>
                <c:pt idx="147">
                  <c:v>68.759375922714668</c:v>
                </c:pt>
                <c:pt idx="148">
                  <c:v>68.654098408987153</c:v>
                </c:pt>
                <c:pt idx="149">
                  <c:v>68.554132714751276</c:v>
                </c:pt>
                <c:pt idx="150">
                  <c:v>68.457056075407138</c:v>
                </c:pt>
                <c:pt idx="151">
                  <c:v>68.361374608613744</c:v>
                </c:pt>
                <c:pt idx="152">
                  <c:v>68.266264642210587</c:v>
                </c:pt>
                <c:pt idx="153">
                  <c:v>68.171311033171847</c:v>
                </c:pt>
                <c:pt idx="154">
                  <c:v>68.076316669302912</c:v>
                </c:pt>
                <c:pt idx="155">
                  <c:v>67.9811888696251</c:v>
                </c:pt>
                <c:pt idx="156">
                  <c:v>67.885881180856856</c:v>
                </c:pt>
                <c:pt idx="157">
                  <c:v>67.790367101310821</c:v>
                </c:pt>
                <c:pt idx="158">
                  <c:v>67.694629414820653</c:v>
                </c:pt>
                <c:pt idx="159">
                  <c:v>67.598656174697638</c:v>
                </c:pt>
                <c:pt idx="160">
                  <c:v>67.502439191490893</c:v>
                </c:pt>
                <c:pt idx="161">
                  <c:v>67.405973361168364</c:v>
                </c:pt>
                <c:pt idx="162">
                  <c:v>67.309256248003294</c:v>
                </c:pt>
                <c:pt idx="163">
                  <c:v>67.2122877415988</c:v>
                </c:pt>
                <c:pt idx="164">
                  <c:v>67.115069741096704</c:v>
                </c:pt>
                <c:pt idx="165">
                  <c:v>67.017605858113711</c:v>
                </c:pt>
                <c:pt idx="166">
                  <c:v>66.919901139140052</c:v>
                </c:pt>
                <c:pt idx="167">
                  <c:v>66.821961809383666</c:v>
                </c:pt>
                <c:pt idx="168">
                  <c:v>66.723795039476428</c:v>
                </c:pt>
                <c:pt idx="169">
                  <c:v>66.625408735640292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86.628538281622895</c:v>
                </c:pt>
                <c:pt idx="1">
                  <c:v>86.748881757157591</c:v>
                </c:pt>
                <c:pt idx="2">
                  <c:v>86.867599419290272</c:v>
                </c:pt>
                <c:pt idx="3">
                  <c:v>86.984489127171116</c:v>
                </c:pt>
                <c:pt idx="4">
                  <c:v>87.09932747935548</c:v>
                </c:pt>
                <c:pt idx="5">
                  <c:v>87.211868132957008</c:v>
                </c:pt>
                <c:pt idx="6">
                  <c:v>87.321840098186982</c:v>
                </c:pt>
                <c:pt idx="7">
                  <c:v>87.428946035427259</c:v>
                </c:pt>
                <c:pt idx="8">
                  <c:v>87.532860589111607</c:v>
                </c:pt>
                <c:pt idx="9">
                  <c:v>87.633228800789226</c:v>
                </c:pt>
                <c:pt idx="10">
                  <c:v>87.729664652780485</c:v>
                </c:pt>
                <c:pt idx="11">
                  <c:v>87.821749803722184</c:v>
                </c:pt>
                <c:pt idx="12">
                  <c:v>87.909032587857354</c:v>
                </c:pt>
                <c:pt idx="13">
                  <c:v>87.991027360877283</c:v>
                </c:pt>
                <c:pt idx="14">
                  <c:v>88.067214286055616</c:v>
                </c:pt>
                <c:pt idx="15">
                  <c:v>88.137039664769063</c:v>
                </c:pt>
                <c:pt idx="16">
                  <c:v>88.199916924536367</c:v>
                </c:pt>
                <c:pt idx="17">
                  <c:v>88.255228384510787</c:v>
                </c:pt>
                <c:pt idx="18">
                  <c:v>88.302327921824784</c:v>
                </c:pt>
                <c:pt idx="19">
                  <c:v>88.340544661033107</c:v>
                </c:pt>
                <c:pt idx="20">
                  <c:v>88.369187801734483</c:v>
                </c:pt>
                <c:pt idx="21">
                  <c:v>88.387552684814636</c:v>
                </c:pt>
                <c:pt idx="22">
                  <c:v>88.394928174247681</c:v>
                </c:pt>
                <c:pt idx="23">
                  <c:v>88.390605397821716</c:v>
                </c:pt>
                <c:pt idx="24">
                  <c:v>88.373887845719224</c:v>
                </c:pt>
                <c:pt idx="25">
                  <c:v>88.344102770387423</c:v>
                </c:pt>
                <c:pt idx="26">
                  <c:v>88.30061376523274</c:v>
                </c:pt>
                <c:pt idx="27">
                  <c:v>88.242834325073829</c:v>
                </c:pt>
                <c:pt idx="28">
                  <c:v>88.170242110938531</c:v>
                </c:pt>
                <c:pt idx="29">
                  <c:v>88.082393559948073</c:v>
                </c:pt>
                <c:pt idx="30">
                  <c:v>87.978938403214443</c:v>
                </c:pt>
                <c:pt idx="31">
                  <c:v>87.859633587431645</c:v>
                </c:pt>
                <c:pt idx="32">
                  <c:v>87.724356046304067</c:v>
                </c:pt>
                <c:pt idx="33">
                  <c:v>87.573113743230664</c:v>
                </c:pt>
                <c:pt idx="34">
                  <c:v>87.406054413024108</c:v>
                </c:pt>
                <c:pt idx="35">
                  <c:v>87.223471472452715</c:v>
                </c:pt>
                <c:pt idx="36">
                  <c:v>87.025806649062332</c:v>
                </c:pt>
                <c:pt idx="37">
                  <c:v>86.813648993842932</c:v>
                </c:pt>
                <c:pt idx="38">
                  <c:v>86.587730091023332</c:v>
                </c:pt>
                <c:pt idx="39">
                  <c:v>86.348915449243066</c:v>
                </c:pt>
                <c:pt idx="40">
                  <c:v>86.09819224118074</c:v>
                </c:pt>
                <c:pt idx="41">
                  <c:v>85.836653740034507</c:v>
                </c:pt>
                <c:pt idx="42">
                  <c:v>85.565480967027952</c:v>
                </c:pt>
                <c:pt idx="43">
                  <c:v>85.285922201226512</c:v>
                </c:pt>
                <c:pt idx="44">
                  <c:v>84.999271100664586</c:v>
                </c:pt>
                <c:pt idx="45">
                  <c:v>84.706844234978163</c:v>
                </c:pt>
                <c:pt idx="46">
                  <c:v>84.409958831656169</c:v>
                </c:pt>
                <c:pt idx="47">
                  <c:v>84.109911492449839</c:v>
                </c:pt>
                <c:pt idx="48">
                  <c:v>83.807958549345912</c:v>
                </c:pt>
                <c:pt idx="49">
                  <c:v>83.505298609988998</c:v>
                </c:pt>
                <c:pt idx="50">
                  <c:v>83.203057701740732</c:v>
                </c:pt>
                <c:pt idx="51">
                  <c:v>82.902277273568032</c:v>
                </c:pt>
                <c:pt idx="52">
                  <c:v>82.603905166957929</c:v>
                </c:pt>
                <c:pt idx="53">
                  <c:v>82.308789530733719</c:v>
                </c:pt>
                <c:pt idx="54">
                  <c:v>82.017675537349959</c:v>
                </c:pt>
                <c:pt idx="55">
                  <c:v>81.731204664693351</c:v>
                </c:pt>
                <c:pt idx="56">
                  <c:v>81.449916239717908</c:v>
                </c:pt>
                <c:pt idx="57">
                  <c:v>81.174250898181953</c:v>
                </c:pt>
                <c:pt idx="58">
                  <c:v>80.904555596287011</c:v>
                </c:pt>
                <c:pt idx="59">
                  <c:v>80.641089811811526</c:v>
                </c:pt>
                <c:pt idx="60">
                  <c:v>80.384032590336673</c:v>
                </c:pt>
                <c:pt idx="61">
                  <c:v>80.133490122099829</c:v>
                </c:pt>
                <c:pt idx="62">
                  <c:v>79.889503572771545</c:v>
                </c:pt>
                <c:pt idx="63">
                  <c:v>79.652056933365174</c:v>
                </c:pt>
                <c:pt idx="64">
                  <c:v>79.421084697491551</c:v>
                </c:pt>
                <c:pt idx="65">
                  <c:v>79.196479215879222</c:v>
                </c:pt>
                <c:pt idx="66">
                  <c:v>78.978097616769716</c:v>
                </c:pt>
                <c:pt idx="67">
                  <c:v>78.765768215356232</c:v>
                </c:pt>
                <c:pt idx="68">
                  <c:v>78.559296365259982</c:v>
                </c:pt>
                <c:pt idx="69">
                  <c:v>78.358469729949448</c:v>
                </c:pt>
                <c:pt idx="70">
                  <c:v>78.16306297212202</c:v>
                </c:pt>
                <c:pt idx="71">
                  <c:v>77.972841874720345</c:v>
                </c:pt>
                <c:pt idx="72">
                  <c:v>77.787566918916383</c:v>
                </c:pt>
                <c:pt idx="73">
                  <c:v>77.606996352597179</c:v>
                </c:pt>
                <c:pt idx="74">
                  <c:v>77.43088878817953</c:v>
                </c:pt>
                <c:pt idx="75">
                  <c:v>77.259005371501559</c:v>
                </c:pt>
                <c:pt idx="76">
                  <c:v>77.091111564580004</c:v>
                </c:pt>
                <c:pt idx="77">
                  <c:v>76.926978584621153</c:v>
                </c:pt>
                <c:pt idx="78">
                  <c:v>76.766384540211675</c:v>
                </c:pt>
                <c:pt idx="79">
                  <c:v>76.609115303407023</c:v>
                </c:pt>
                <c:pt idx="80">
                  <c:v>76.454965153745334</c:v>
                </c:pt>
                <c:pt idx="81">
                  <c:v>76.303737227243616</c:v>
                </c:pt>
                <c:pt idx="82">
                  <c:v>76.155243800348643</c:v>
                </c:pt>
                <c:pt idx="83">
                  <c:v>76.00930643573156</c:v>
                </c:pt>
                <c:pt idx="84">
                  <c:v>75.865756013826953</c:v>
                </c:pt>
                <c:pt idx="85">
                  <c:v>75.724432671177837</c:v>
                </c:pt>
                <c:pt idx="86">
                  <c:v>75.585185664003959</c:v>
                </c:pt>
                <c:pt idx="87">
                  <c:v>75.447873172978049</c:v>
                </c:pt>
                <c:pt idx="88">
                  <c:v>75.31236206298766</c:v>
                </c:pt>
                <c:pt idx="89">
                  <c:v>75.178527609673907</c:v>
                </c:pt>
                <c:pt idx="90">
                  <c:v>75.046253202771737</c:v>
                </c:pt>
                <c:pt idx="91">
                  <c:v>74.915430034712244</c:v>
                </c:pt>
                <c:pt idx="92">
                  <c:v>74.785956781574313</c:v>
                </c:pt>
                <c:pt idx="93">
                  <c:v>74.65773928227361</c:v>
                </c:pt>
                <c:pt idx="94">
                  <c:v>74.530690220834302</c:v>
                </c:pt>
                <c:pt idx="95">
                  <c:v>74.404728815684038</c:v>
                </c:pt>
                <c:pt idx="96">
                  <c:v>74.279780519130554</c:v>
                </c:pt>
                <c:pt idx="97">
                  <c:v>74.155776729500545</c:v>
                </c:pt>
                <c:pt idx="98">
                  <c:v>74.032654517831602</c:v>
                </c:pt>
                <c:pt idx="99">
                  <c:v>73.910356370493162</c:v>
                </c:pt>
                <c:pt idx="100">
                  <c:v>73.788829948654779</c:v>
                </c:pt>
                <c:pt idx="101">
                  <c:v>73.668027865109522</c:v>
                </c:pt>
                <c:pt idx="102">
                  <c:v>73.54790747858101</c:v>
                </c:pt>
                <c:pt idx="103">
                  <c:v>73.428430705284484</c:v>
                </c:pt>
                <c:pt idx="104">
                  <c:v>73.309563847164284</c:v>
                </c:pt>
                <c:pt idx="105">
                  <c:v>73.191277435880423</c:v>
                </c:pt>
                <c:pt idx="106">
                  <c:v>73.073546091258095</c:v>
                </c:pt>
                <c:pt idx="107">
                  <c:v>72.956348392538317</c:v>
                </c:pt>
                <c:pt idx="108">
                  <c:v>72.839666760367763</c:v>
                </c:pt>
                <c:pt idx="109">
                  <c:v>72.723487347040034</c:v>
                </c:pt>
                <c:pt idx="110">
                  <c:v>72.607799932046206</c:v>
                </c:pt>
                <c:pt idx="111">
                  <c:v>72.492597819513165</c:v>
                </c:pt>
                <c:pt idx="112">
                  <c:v>72.37787773361255</c:v>
                </c:pt>
                <c:pt idx="113">
                  <c:v>72.263639707521037</c:v>
                </c:pt>
                <c:pt idx="114">
                  <c:v>72.149886961027875</c:v>
                </c:pt>
                <c:pt idx="115">
                  <c:v>72.036625761441542</c:v>
                </c:pt>
                <c:pt idx="116">
                  <c:v>71.923865262082671</c:v>
                </c:pt>
                <c:pt idx="117">
                  <c:v>71.811617312405701</c:v>
                </c:pt>
                <c:pt idx="118">
                  <c:v>71.699896233724218</c:v>
                </c:pt>
                <c:pt idx="119">
                  <c:v>71.588718554678806</c:v>
                </c:pt>
                <c:pt idx="120">
                  <c:v>71.478102701049437</c:v>
                </c:pt>
                <c:pt idx="121">
                  <c:v>71.368068635338389</c:v>
                </c:pt>
                <c:pt idx="122">
                  <c:v>71.258637442795333</c:v>
                </c:pt>
                <c:pt idx="123">
                  <c:v>71.149830862267095</c:v>
                </c:pt>
                <c:pt idx="124">
                  <c:v>71.041670762454984</c:v>
                </c:pt>
                <c:pt idx="125">
                  <c:v>70.934178566844722</c:v>
                </c:pt>
                <c:pt idx="126">
                  <c:v>70.827374633683974</c:v>
                </c:pt>
                <c:pt idx="127">
                  <c:v>70.721277600819818</c:v>
                </c:pt>
                <c:pt idx="128">
                  <c:v>70.615903708812823</c:v>
                </c:pt>
                <c:pt idx="129">
                  <c:v>70.511266119298796</c:v>
                </c:pt>
                <c:pt idx="130">
                  <c:v>70.407374248806619</c:v>
                </c:pt>
                <c:pt idx="131">
                  <c:v>70.304233140858145</c:v>
                </c:pt>
                <c:pt idx="132">
                  <c:v>70.201842900858594</c:v>
                </c:pt>
                <c:pt idx="133">
                  <c:v>70.100198218740388</c:v>
                </c:pt>
                <c:pt idx="134">
                  <c:v>69.99928800331233</c:v>
                </c:pt>
                <c:pt idx="135">
                  <c:v>69.899095149648844</c:v>
                </c:pt>
                <c:pt idx="136">
                  <c:v>69.799596456619554</c:v>
                </c:pt>
                <c:pt idx="137">
                  <c:v>69.7007627059442</c:v>
                </c:pt>
                <c:pt idx="138">
                  <c:v>69.60255890725935</c:v>
                </c:pt>
                <c:pt idx="139">
                  <c:v>69.504944706035815</c:v>
                </c:pt>
                <c:pt idx="140">
                  <c:v>69.407874943333056</c:v>
                </c:pt>
                <c:pt idx="141">
                  <c:v>69.311300348914685</c:v>
                </c:pt>
                <c:pt idx="142">
                  <c:v>69.2151683427618</c:v>
                </c:pt>
                <c:pt idx="143">
                  <c:v>69.119423915018018</c:v>
                </c:pt>
                <c:pt idx="144">
                  <c:v>69.024010551254221</c:v>
                </c:pt>
                <c:pt idx="145">
                  <c:v>68.928871168853604</c:v>
                </c:pt>
                <c:pt idx="146">
                  <c:v>68.833949031293031</c:v>
                </c:pt>
                <c:pt idx="147">
                  <c:v>68.739188609960962</c:v>
                </c:pt>
                <c:pt idx="148">
                  <c:v>68.644536367567156</c:v>
                </c:pt>
                <c:pt idx="149">
                  <c:v>68.549941442730642</c:v>
                </c:pt>
                <c:pt idx="150">
                  <c:v>68.455356221482134</c:v>
                </c:pt>
                <c:pt idx="151">
                  <c:v>68.360736787698357</c:v>
                </c:pt>
                <c:pt idx="152">
                  <c:v>68.26604325045966</c:v>
                </c:pt>
                <c:pt idx="153">
                  <c:v>68.171239951635513</c:v>
                </c:pt>
                <c:pt idx="154">
                  <c:v>68.076295561410063</c:v>
                </c:pt>
                <c:pt idx="155">
                  <c:v>67.98118307282499</c:v>
                </c:pt>
                <c:pt idx="156">
                  <c:v>67.885879708706142</c:v>
                </c:pt>
                <c:pt idx="157">
                  <c:v>67.79036675560701</c:v>
                </c:pt>
                <c:pt idx="158">
                  <c:v>67.694629339759786</c:v>
                </c:pt>
                <c:pt idx="159">
                  <c:v>67.598656159629755</c:v>
                </c:pt>
                <c:pt idx="160">
                  <c:v>67.502439188694538</c:v>
                </c:pt>
                <c:pt idx="161">
                  <c:v>67.40597336068862</c:v>
                </c:pt>
                <c:pt idx="162">
                  <c:v>67.309256247927209</c:v>
                </c:pt>
                <c:pt idx="163">
                  <c:v>67.212287741587645</c:v>
                </c:pt>
                <c:pt idx="164">
                  <c:v>67.115069741095198</c:v>
                </c:pt>
                <c:pt idx="165">
                  <c:v>67.017605858113527</c:v>
                </c:pt>
                <c:pt idx="166">
                  <c:v>66.919901139140023</c:v>
                </c:pt>
                <c:pt idx="167">
                  <c:v>66.821961809383666</c:v>
                </c:pt>
                <c:pt idx="168">
                  <c:v>66.723795039476428</c:v>
                </c:pt>
                <c:pt idx="169">
                  <c:v>66.625408735640292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86.542000000000002</c:v>
                </c:pt>
                <c:pt idx="1">
                  <c:v>85.287999999999997</c:v>
                </c:pt>
                <c:pt idx="2">
                  <c:v>84.542000000000002</c:v>
                </c:pt>
                <c:pt idx="3">
                  <c:v>85.373000000000005</c:v>
                </c:pt>
                <c:pt idx="4">
                  <c:v>87.983000000000004</c:v>
                </c:pt>
                <c:pt idx="5">
                  <c:v>86.051000000000002</c:v>
                </c:pt>
                <c:pt idx="6">
                  <c:v>87.712000000000003</c:v>
                </c:pt>
                <c:pt idx="7">
                  <c:v>86.051000000000002</c:v>
                </c:pt>
                <c:pt idx="8">
                  <c:v>87.016999999999996</c:v>
                </c:pt>
                <c:pt idx="9">
                  <c:v>84.712000000000003</c:v>
                </c:pt>
                <c:pt idx="10">
                  <c:v>85.067999999999998</c:v>
                </c:pt>
                <c:pt idx="11">
                  <c:v>87.016999999999996</c:v>
                </c:pt>
                <c:pt idx="12">
                  <c:v>87.507999999999996</c:v>
                </c:pt>
                <c:pt idx="13">
                  <c:v>85.22</c:v>
                </c:pt>
                <c:pt idx="14">
                  <c:v>82.22</c:v>
                </c:pt>
                <c:pt idx="15">
                  <c:v>84.338999999999999</c:v>
                </c:pt>
                <c:pt idx="16">
                  <c:v>85.355999999999995</c:v>
                </c:pt>
                <c:pt idx="17">
                  <c:v>83.831000000000003</c:v>
                </c:pt>
                <c:pt idx="18">
                  <c:v>83.78</c:v>
                </c:pt>
                <c:pt idx="19">
                  <c:v>86.406999999999996</c:v>
                </c:pt>
                <c:pt idx="20">
                  <c:v>86.661000000000001</c:v>
                </c:pt>
                <c:pt idx="21">
                  <c:v>86.492000000000004</c:v>
                </c:pt>
                <c:pt idx="22">
                  <c:v>81.846999999999994</c:v>
                </c:pt>
                <c:pt idx="23">
                  <c:v>85.542000000000002</c:v>
                </c:pt>
                <c:pt idx="24">
                  <c:v>86.644000000000005</c:v>
                </c:pt>
                <c:pt idx="25">
                  <c:v>84.831000000000003</c:v>
                </c:pt>
                <c:pt idx="26">
                  <c:v>86.831000000000003</c:v>
                </c:pt>
                <c:pt idx="27">
                  <c:v>83.135999999999996</c:v>
                </c:pt>
                <c:pt idx="28">
                  <c:v>86.034000000000006</c:v>
                </c:pt>
                <c:pt idx="29">
                  <c:v>88.593000000000004</c:v>
                </c:pt>
                <c:pt idx="30">
                  <c:v>89.051000000000002</c:v>
                </c:pt>
                <c:pt idx="31">
                  <c:v>87.796999999999997</c:v>
                </c:pt>
                <c:pt idx="32">
                  <c:v>89.763000000000005</c:v>
                </c:pt>
                <c:pt idx="33">
                  <c:v>87.236999999999995</c:v>
                </c:pt>
                <c:pt idx="34">
                  <c:v>91.305000000000007</c:v>
                </c:pt>
                <c:pt idx="35">
                  <c:v>91.355999999999995</c:v>
                </c:pt>
                <c:pt idx="36">
                  <c:v>91.135999999999996</c:v>
                </c:pt>
                <c:pt idx="37">
                  <c:v>94.034000000000006</c:v>
                </c:pt>
                <c:pt idx="38">
                  <c:v>93.78</c:v>
                </c:pt>
                <c:pt idx="39">
                  <c:v>97.846999999999994</c:v>
                </c:pt>
                <c:pt idx="40">
                  <c:v>98.186000000000007</c:v>
                </c:pt>
                <c:pt idx="41">
                  <c:v>95.78</c:v>
                </c:pt>
                <c:pt idx="42">
                  <c:v>100.136</c:v>
                </c:pt>
                <c:pt idx="43">
                  <c:v>102.81399999999999</c:v>
                </c:pt>
                <c:pt idx="44">
                  <c:v>104.78</c:v>
                </c:pt>
                <c:pt idx="45">
                  <c:v>110.288</c:v>
                </c:pt>
                <c:pt idx="46">
                  <c:v>115.542</c:v>
                </c:pt>
                <c:pt idx="47">
                  <c:v>120.271</c:v>
                </c:pt>
                <c:pt idx="48">
                  <c:v>126.78</c:v>
                </c:pt>
                <c:pt idx="49">
                  <c:v>139.898</c:v>
                </c:pt>
                <c:pt idx="50">
                  <c:v>151.38999999999999</c:v>
                </c:pt>
                <c:pt idx="51">
                  <c:v>166.661</c:v>
                </c:pt>
                <c:pt idx="52">
                  <c:v>182.81399999999999</c:v>
                </c:pt>
                <c:pt idx="53">
                  <c:v>196.42400000000001</c:v>
                </c:pt>
                <c:pt idx="54">
                  <c:v>208.39</c:v>
                </c:pt>
                <c:pt idx="55">
                  <c:v>216.52500000000001</c:v>
                </c:pt>
                <c:pt idx="56">
                  <c:v>220.59299999999999</c:v>
                </c:pt>
                <c:pt idx="57">
                  <c:v>221.16900000000001</c:v>
                </c:pt>
                <c:pt idx="58">
                  <c:v>217.203</c:v>
                </c:pt>
                <c:pt idx="59">
                  <c:v>207.35599999999999</c:v>
                </c:pt>
                <c:pt idx="60">
                  <c:v>191.542</c:v>
                </c:pt>
                <c:pt idx="61">
                  <c:v>171.27099999999999</c:v>
                </c:pt>
                <c:pt idx="62">
                  <c:v>147.06800000000001</c:v>
                </c:pt>
                <c:pt idx="63">
                  <c:v>123.30500000000001</c:v>
                </c:pt>
                <c:pt idx="64">
                  <c:v>101.797</c:v>
                </c:pt>
                <c:pt idx="65">
                  <c:v>92.626999999999995</c:v>
                </c:pt>
                <c:pt idx="66">
                  <c:v>92.168999999999997</c:v>
                </c:pt>
                <c:pt idx="67">
                  <c:v>92.492000000000004</c:v>
                </c:pt>
                <c:pt idx="68">
                  <c:v>97.22</c:v>
                </c:pt>
                <c:pt idx="69">
                  <c:v>101.57599999999999</c:v>
                </c:pt>
                <c:pt idx="70">
                  <c:v>110.64400000000001</c:v>
                </c:pt>
                <c:pt idx="71">
                  <c:v>116.627</c:v>
                </c:pt>
                <c:pt idx="72">
                  <c:v>127.712</c:v>
                </c:pt>
                <c:pt idx="73">
                  <c:v>138.81399999999999</c:v>
                </c:pt>
                <c:pt idx="74">
                  <c:v>150.542</c:v>
                </c:pt>
                <c:pt idx="75">
                  <c:v>162.40700000000001</c:v>
                </c:pt>
                <c:pt idx="76">
                  <c:v>169.03399999999999</c:v>
                </c:pt>
                <c:pt idx="77">
                  <c:v>173.08500000000001</c:v>
                </c:pt>
                <c:pt idx="78">
                  <c:v>177.49199999999999</c:v>
                </c:pt>
                <c:pt idx="79">
                  <c:v>173.61</c:v>
                </c:pt>
                <c:pt idx="80">
                  <c:v>166.458</c:v>
                </c:pt>
                <c:pt idx="81">
                  <c:v>150.78</c:v>
                </c:pt>
                <c:pt idx="82">
                  <c:v>136.30500000000001</c:v>
                </c:pt>
                <c:pt idx="83">
                  <c:v>117.47499999999999</c:v>
                </c:pt>
                <c:pt idx="84">
                  <c:v>100.102</c:v>
                </c:pt>
                <c:pt idx="85">
                  <c:v>88</c:v>
                </c:pt>
                <c:pt idx="86">
                  <c:v>78.525000000000006</c:v>
                </c:pt>
                <c:pt idx="87">
                  <c:v>76.897999999999996</c:v>
                </c:pt>
                <c:pt idx="88">
                  <c:v>77.254000000000005</c:v>
                </c:pt>
                <c:pt idx="89">
                  <c:v>78.203000000000003</c:v>
                </c:pt>
                <c:pt idx="90">
                  <c:v>74.796999999999997</c:v>
                </c:pt>
                <c:pt idx="91">
                  <c:v>79.355999999999995</c:v>
                </c:pt>
                <c:pt idx="92">
                  <c:v>75.168999999999997</c:v>
                </c:pt>
                <c:pt idx="93">
                  <c:v>77.593000000000004</c:v>
                </c:pt>
                <c:pt idx="94">
                  <c:v>75.813999999999993</c:v>
                </c:pt>
                <c:pt idx="95">
                  <c:v>76.983000000000004</c:v>
                </c:pt>
                <c:pt idx="96">
                  <c:v>77.016999999999996</c:v>
                </c:pt>
                <c:pt idx="97">
                  <c:v>75.644000000000005</c:v>
                </c:pt>
                <c:pt idx="98">
                  <c:v>75.016999999999996</c:v>
                </c:pt>
                <c:pt idx="99">
                  <c:v>78.897999999999996</c:v>
                </c:pt>
                <c:pt idx="100">
                  <c:v>75.034000000000006</c:v>
                </c:pt>
                <c:pt idx="101">
                  <c:v>75.355999999999995</c:v>
                </c:pt>
                <c:pt idx="102">
                  <c:v>76.542000000000002</c:v>
                </c:pt>
                <c:pt idx="103">
                  <c:v>75.355999999999995</c:v>
                </c:pt>
                <c:pt idx="104">
                  <c:v>76.168999999999997</c:v>
                </c:pt>
                <c:pt idx="105">
                  <c:v>75.593000000000004</c:v>
                </c:pt>
                <c:pt idx="106">
                  <c:v>74.507999999999996</c:v>
                </c:pt>
                <c:pt idx="107">
                  <c:v>75.897999999999996</c:v>
                </c:pt>
                <c:pt idx="108">
                  <c:v>75.305000000000007</c:v>
                </c:pt>
                <c:pt idx="109">
                  <c:v>75.322000000000003</c:v>
                </c:pt>
                <c:pt idx="110">
                  <c:v>77.119</c:v>
                </c:pt>
                <c:pt idx="111">
                  <c:v>75.355999999999995</c:v>
                </c:pt>
                <c:pt idx="112">
                  <c:v>75</c:v>
                </c:pt>
                <c:pt idx="113">
                  <c:v>74.236999999999995</c:v>
                </c:pt>
                <c:pt idx="114">
                  <c:v>76.203000000000003</c:v>
                </c:pt>
                <c:pt idx="115">
                  <c:v>77.507999999999996</c:v>
                </c:pt>
                <c:pt idx="116">
                  <c:v>73.881</c:v>
                </c:pt>
                <c:pt idx="117">
                  <c:v>73.441000000000003</c:v>
                </c:pt>
                <c:pt idx="118">
                  <c:v>72.034000000000006</c:v>
                </c:pt>
                <c:pt idx="119">
                  <c:v>71.644000000000005</c:v>
                </c:pt>
                <c:pt idx="120">
                  <c:v>69.168999999999997</c:v>
                </c:pt>
                <c:pt idx="121">
                  <c:v>71.661000000000001</c:v>
                </c:pt>
                <c:pt idx="122">
                  <c:v>70.441000000000003</c:v>
                </c:pt>
                <c:pt idx="123">
                  <c:v>71.745999999999995</c:v>
                </c:pt>
                <c:pt idx="124">
                  <c:v>69.153000000000006</c:v>
                </c:pt>
                <c:pt idx="125">
                  <c:v>68.846999999999994</c:v>
                </c:pt>
                <c:pt idx="126">
                  <c:v>69.897999999999996</c:v>
                </c:pt>
                <c:pt idx="127">
                  <c:v>70.287999999999997</c:v>
                </c:pt>
                <c:pt idx="128">
                  <c:v>72</c:v>
                </c:pt>
                <c:pt idx="129">
                  <c:v>68.305000000000007</c:v>
                </c:pt>
                <c:pt idx="130">
                  <c:v>69.406999999999996</c:v>
                </c:pt>
                <c:pt idx="131">
                  <c:v>70.236999999999995</c:v>
                </c:pt>
                <c:pt idx="132">
                  <c:v>68.831000000000003</c:v>
                </c:pt>
                <c:pt idx="133">
                  <c:v>69.338999999999999</c:v>
                </c:pt>
                <c:pt idx="134">
                  <c:v>69.305000000000007</c:v>
                </c:pt>
                <c:pt idx="135">
                  <c:v>73.153000000000006</c:v>
                </c:pt>
                <c:pt idx="136">
                  <c:v>71.932000000000002</c:v>
                </c:pt>
                <c:pt idx="137">
                  <c:v>71.271000000000001</c:v>
                </c:pt>
                <c:pt idx="138">
                  <c:v>72.864000000000004</c:v>
                </c:pt>
                <c:pt idx="139">
                  <c:v>67.932000000000002</c:v>
                </c:pt>
                <c:pt idx="140">
                  <c:v>72.507999999999996</c:v>
                </c:pt>
                <c:pt idx="141">
                  <c:v>70.457999999999998</c:v>
                </c:pt>
                <c:pt idx="142">
                  <c:v>71.78</c:v>
                </c:pt>
                <c:pt idx="143">
                  <c:v>69.677999999999997</c:v>
                </c:pt>
                <c:pt idx="144">
                  <c:v>71.153000000000006</c:v>
                </c:pt>
                <c:pt idx="145">
                  <c:v>66.61</c:v>
                </c:pt>
                <c:pt idx="146">
                  <c:v>69.254000000000005</c:v>
                </c:pt>
                <c:pt idx="147">
                  <c:v>68.441000000000003</c:v>
                </c:pt>
                <c:pt idx="148">
                  <c:v>69.441000000000003</c:v>
                </c:pt>
                <c:pt idx="149">
                  <c:v>69.355999999999995</c:v>
                </c:pt>
                <c:pt idx="150">
                  <c:v>68.846999999999994</c:v>
                </c:pt>
                <c:pt idx="151">
                  <c:v>69.813999999999993</c:v>
                </c:pt>
                <c:pt idx="152">
                  <c:v>67.457999999999998</c:v>
                </c:pt>
                <c:pt idx="153">
                  <c:v>67.22</c:v>
                </c:pt>
                <c:pt idx="154">
                  <c:v>66.881</c:v>
                </c:pt>
                <c:pt idx="155">
                  <c:v>68.831000000000003</c:v>
                </c:pt>
                <c:pt idx="156">
                  <c:v>68.492000000000004</c:v>
                </c:pt>
                <c:pt idx="157">
                  <c:v>68.983000000000004</c:v>
                </c:pt>
                <c:pt idx="158">
                  <c:v>68.694999999999993</c:v>
                </c:pt>
                <c:pt idx="159">
                  <c:v>68.78</c:v>
                </c:pt>
                <c:pt idx="160">
                  <c:v>65.745999999999995</c:v>
                </c:pt>
                <c:pt idx="161">
                  <c:v>65.575999999999993</c:v>
                </c:pt>
                <c:pt idx="162">
                  <c:v>66.813999999999993</c:v>
                </c:pt>
                <c:pt idx="163">
                  <c:v>68.593000000000004</c:v>
                </c:pt>
                <c:pt idx="164">
                  <c:v>68.271000000000001</c:v>
                </c:pt>
                <c:pt idx="165">
                  <c:v>67.22</c:v>
                </c:pt>
                <c:pt idx="166">
                  <c:v>68.474999999999994</c:v>
                </c:pt>
                <c:pt idx="167">
                  <c:v>68</c:v>
                </c:pt>
                <c:pt idx="168">
                  <c:v>68.051000000000002</c:v>
                </c:pt>
                <c:pt idx="169">
                  <c:v>67.915000000000006</c:v>
                </c:pt>
                <c:pt idx="170">
                  <c:v>69.948999999999998</c:v>
                </c:pt>
                <c:pt idx="171">
                  <c:v>66.558999999999997</c:v>
                </c:pt>
                <c:pt idx="172">
                  <c:v>69.236999999999995</c:v>
                </c:pt>
                <c:pt idx="173">
                  <c:v>67.626999999999995</c:v>
                </c:pt>
                <c:pt idx="174">
                  <c:v>68.236999999999995</c:v>
                </c:pt>
                <c:pt idx="175">
                  <c:v>67.507999999999996</c:v>
                </c:pt>
                <c:pt idx="176">
                  <c:v>68.406999999999996</c:v>
                </c:pt>
                <c:pt idx="177">
                  <c:v>65.644000000000005</c:v>
                </c:pt>
                <c:pt idx="178">
                  <c:v>65.728999999999999</c:v>
                </c:pt>
                <c:pt idx="179">
                  <c:v>67.965999999999994</c:v>
                </c:pt>
                <c:pt idx="180">
                  <c:v>66.492000000000004</c:v>
                </c:pt>
                <c:pt idx="181">
                  <c:v>65.067999999999998</c:v>
                </c:pt>
                <c:pt idx="182">
                  <c:v>64.983000000000004</c:v>
                </c:pt>
                <c:pt idx="183">
                  <c:v>65.813999999999993</c:v>
                </c:pt>
                <c:pt idx="184">
                  <c:v>68.474999999999994</c:v>
                </c:pt>
                <c:pt idx="185">
                  <c:v>66.813999999999993</c:v>
                </c:pt>
                <c:pt idx="186">
                  <c:v>64.745999999999995</c:v>
                </c:pt>
                <c:pt idx="187">
                  <c:v>67.236999999999995</c:v>
                </c:pt>
                <c:pt idx="188">
                  <c:v>64.728999999999999</c:v>
                </c:pt>
                <c:pt idx="189">
                  <c:v>64.593000000000004</c:v>
                </c:pt>
                <c:pt idx="190">
                  <c:v>65.558999999999997</c:v>
                </c:pt>
                <c:pt idx="191">
                  <c:v>67.661000000000001</c:v>
                </c:pt>
                <c:pt idx="192">
                  <c:v>65.507999999999996</c:v>
                </c:pt>
                <c:pt idx="193">
                  <c:v>64.897999999999996</c:v>
                </c:pt>
                <c:pt idx="194">
                  <c:v>65.644000000000005</c:v>
                </c:pt>
                <c:pt idx="195">
                  <c:v>66.492000000000004</c:v>
                </c:pt>
                <c:pt idx="196">
                  <c:v>65.677999999999997</c:v>
                </c:pt>
                <c:pt idx="197">
                  <c:v>64.441000000000003</c:v>
                </c:pt>
                <c:pt idx="198">
                  <c:v>66.831000000000003</c:v>
                </c:pt>
                <c:pt idx="199">
                  <c:v>66.644000000000005</c:v>
                </c:pt>
                <c:pt idx="200">
                  <c:v>64.948999999999998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83.40500781986492</c:v>
                </c:pt>
                <c:pt idx="2">
                  <c:v>83.640051818643215</c:v>
                </c:pt>
                <c:pt idx="3">
                  <c:v>83.875441036096348</c:v>
                </c:pt>
                <c:pt idx="4">
                  <c:v>84.11110645860515</c:v>
                </c:pt>
                <c:pt idx="5">
                  <c:v>84.346963397118415</c:v>
                </c:pt>
                <c:pt idx="6">
                  <c:v>84.582909388254706</c:v>
                </c:pt>
                <c:pt idx="7">
                  <c:v>84.818821910724026</c:v>
                </c:pt>
                <c:pt idx="8">
                  <c:v>85.054555917625251</c:v>
                </c:pt>
                <c:pt idx="9">
                  <c:v>85.289941190159553</c:v>
                </c:pt>
                <c:pt idx="10">
                  <c:v>85.524779524767382</c:v>
                </c:pt>
                <c:pt idx="11">
                  <c:v>85.758841774048477</c:v>
                </c:pt>
                <c:pt idx="12">
                  <c:v>85.991864772682263</c:v>
                </c:pt>
                <c:pt idx="13">
                  <c:v>86.223548193954457</c:v>
                </c:pt>
                <c:pt idx="14">
                  <c:v>86.453551402203615</c:v>
                </c:pt>
                <c:pt idx="15">
                  <c:v>86.681490394680068</c:v>
                </c:pt>
                <c:pt idx="16">
                  <c:v>86.906934968523643</c:v>
                </c:pt>
                <c:pt idx="17">
                  <c:v>87.12940631445683</c:v>
                </c:pt>
                <c:pt idx="18">
                  <c:v>87.348375344686275</c:v>
                </c:pt>
                <c:pt idx="19">
                  <c:v>87.563262235241496</c:v>
                </c:pt>
                <c:pt idx="20">
                  <c:v>87.773437945190025</c:v>
                </c:pt>
                <c:pt idx="21">
                  <c:v>87.97822893208658</c:v>
                </c:pt>
                <c:pt idx="22">
                  <c:v>88.17692701025004</c:v>
                </c:pt>
                <c:pt idx="23">
                  <c:v>88.36880742941733</c:v>
                </c:pt>
                <c:pt idx="24">
                  <c:v>88.553159961325292</c:v>
                </c:pt>
                <c:pt idx="25">
                  <c:v>88.729340284163072</c:v>
                </c:pt>
                <c:pt idx="26">
                  <c:v>88.896852481896445</c:v>
                </c:pt>
                <c:pt idx="27">
                  <c:v>89.055478234874499</c:v>
                </c:pt>
                <c:pt idx="28">
                  <c:v>89.205474374999341</c:v>
                </c:pt>
                <c:pt idx="29">
                  <c:v>89.347867794900893</c:v>
                </c:pt>
                <c:pt idx="30">
                  <c:v>89.484884729483852</c:v>
                </c:pt>
                <c:pt idx="31">
                  <c:v>89.620559076960902</c:v>
                </c:pt>
                <c:pt idx="32">
                  <c:v>89.761569816267894</c:v>
                </c:pt>
                <c:pt idx="33">
                  <c:v>89.918357901330694</c:v>
                </c:pt>
                <c:pt idx="34">
                  <c:v>90.106564534585885</c:v>
                </c:pt>
                <c:pt idx="35">
                  <c:v>90.348811028534755</c:v>
                </c:pt>
                <c:pt idx="36">
                  <c:v>90.676801068657099</c:v>
                </c:pt>
                <c:pt idx="37">
                  <c:v>91.133665569470992</c:v>
                </c:pt>
                <c:pt idx="38">
                  <c:v>91.776387357943463</c:v>
                </c:pt>
                <c:pt idx="39">
                  <c:v>92.678040655763212</c:v>
                </c:pt>
                <c:pt idx="40">
                  <c:v>93.929467622632373</c:v>
                </c:pt>
                <c:pt idx="41">
                  <c:v>95.639906912081074</c:v>
                </c:pt>
                <c:pt idx="42">
                  <c:v>97.936010137472778</c:v>
                </c:pt>
                <c:pt idx="43">
                  <c:v>100.95865950971144</c:v>
                </c:pt>
                <c:pt idx="44">
                  <c:v>104.8570632818026</c:v>
                </c:pt>
                <c:pt idx="45">
                  <c:v>109.77977987206027</c:v>
                </c:pt>
                <c:pt idx="46">
                  <c:v>115.86261802852196</c:v>
                </c:pt>
                <c:pt idx="47">
                  <c:v>123.21376295198189</c:v>
                </c:pt>
                <c:pt idx="48">
                  <c:v>131.8969101757483</c:v>
                </c:pt>
                <c:pt idx="49">
                  <c:v>141.91342293264799</c:v>
                </c:pt>
                <c:pt idx="50">
                  <c:v>153.18398836536625</c:v>
                </c:pt>
                <c:pt idx="51">
                  <c:v>165.52779440052163</c:v>
                </c:pt>
                <c:pt idx="52">
                  <c:v>178.63164262535122</c:v>
                </c:pt>
                <c:pt idx="53">
                  <c:v>191.99402911686167</c:v>
                </c:pt>
                <c:pt idx="54">
                  <c:v>204.82963187835182</c:v>
                </c:pt>
                <c:pt idx="55">
                  <c:v>215.94790715007292</c:v>
                </c:pt>
                <c:pt idx="56">
                  <c:v>223.68964191080227</c:v>
                </c:pt>
                <c:pt idx="57">
                  <c:v>226.08393668300064</c:v>
                </c:pt>
                <c:pt idx="58">
                  <c:v>221.37097069457135</c:v>
                </c:pt>
                <c:pt idx="59">
                  <c:v>208.82402035051746</c:v>
                </c:pt>
                <c:pt idx="60">
                  <c:v>189.47171858192871</c:v>
                </c:pt>
                <c:pt idx="61">
                  <c:v>166.17101927076627</c:v>
                </c:pt>
                <c:pt idx="62">
                  <c:v>142.78413499461118</c:v>
                </c:pt>
                <c:pt idx="63">
                  <c:v>122.83019977195761</c:v>
                </c:pt>
                <c:pt idx="64">
                  <c:v>108.38448264015622</c:v>
                </c:pt>
                <c:pt idx="65">
                  <c:v>99.798047681231381</c:v>
                </c:pt>
                <c:pt idx="66">
                  <c:v>96.204418039133614</c:v>
                </c:pt>
                <c:pt idx="67">
                  <c:v>96.319840087881161</c:v>
                </c:pt>
                <c:pt idx="68">
                  <c:v>99.046258934065719</c:v>
                </c:pt>
                <c:pt idx="69">
                  <c:v>103.69501861343485</c:v>
                </c:pt>
                <c:pt idx="70">
                  <c:v>109.92737840198012</c:v>
                </c:pt>
                <c:pt idx="71">
                  <c:v>117.58935874725493</c:v>
                </c:pt>
                <c:pt idx="72">
                  <c:v>126.55800618376688</c:v>
                </c:pt>
                <c:pt idx="73">
                  <c:v>136.63029446475366</c:v>
                </c:pt>
                <c:pt idx="74">
                  <c:v>147.43396427724741</c:v>
                </c:pt>
                <c:pt idx="75">
                  <c:v>158.32610693733506</c:v>
                </c:pt>
                <c:pt idx="76">
                  <c:v>168.27020741612199</c:v>
                </c:pt>
                <c:pt idx="77">
                  <c:v>175.7568840892809</c:v>
                </c:pt>
                <c:pt idx="78">
                  <c:v>178.93246496922382</c:v>
                </c:pt>
                <c:pt idx="79">
                  <c:v>176.10556380638397</c:v>
                </c:pt>
                <c:pt idx="80">
                  <c:v>166.57606868601817</c:v>
                </c:pt>
                <c:pt idx="81">
                  <c:v>151.34366076006935</c:v>
                </c:pt>
                <c:pt idx="82">
                  <c:v>133.08893013174472</c:v>
                </c:pt>
                <c:pt idx="83">
                  <c:v>115.22013247921002</c:v>
                </c:pt>
                <c:pt idx="84">
                  <c:v>100.50776035199925</c:v>
                </c:pt>
                <c:pt idx="85">
                  <c:v>90.177940630349894</c:v>
                </c:pt>
                <c:pt idx="86">
                  <c:v>83.93171378789097</c:v>
                </c:pt>
                <c:pt idx="87">
                  <c:v>80.633693383546756</c:v>
                </c:pt>
                <c:pt idx="88">
                  <c:v>79.065315206380518</c:v>
                </c:pt>
                <c:pt idx="89">
                  <c:v>78.339835814950519</c:v>
                </c:pt>
                <c:pt idx="90">
                  <c:v>77.959938552730733</c:v>
                </c:pt>
                <c:pt idx="91">
                  <c:v>77.700540161312063</c:v>
                </c:pt>
                <c:pt idx="92">
                  <c:v>77.477568065574388</c:v>
                </c:pt>
                <c:pt idx="93">
                  <c:v>77.264756578394838</c:v>
                </c:pt>
                <c:pt idx="94">
                  <c:v>77.0551645289693</c:v>
                </c:pt>
                <c:pt idx="95">
                  <c:v>76.847213300230138</c:v>
                </c:pt>
                <c:pt idx="96">
                  <c:v>76.640591046608591</c:v>
                </c:pt>
                <c:pt idx="97">
                  <c:v>76.435286729390498</c:v>
                </c:pt>
                <c:pt idx="98">
                  <c:v>76.23145733742335</c:v>
                </c:pt>
                <c:pt idx="99">
                  <c:v>76.029533811887305</c:v>
                </c:pt>
                <c:pt idx="100">
                  <c:v>75.830476783593014</c:v>
                </c:pt>
                <c:pt idx="101">
                  <c:v>75.636215165590542</c:v>
                </c:pt>
                <c:pt idx="102">
                  <c:v>75.450304945531997</c:v>
                </c:pt>
                <c:pt idx="103">
                  <c:v>75.278778114752797</c:v>
                </c:pt>
                <c:pt idx="104">
                  <c:v>75.130999290395692</c:v>
                </c:pt>
                <c:pt idx="105">
                  <c:v>75.020103216893816</c:v>
                </c:pt>
                <c:pt idx="106">
                  <c:v>74.962288926685815</c:v>
                </c:pt>
                <c:pt idx="107">
                  <c:v>74.974023240970439</c:v>
                </c:pt>
                <c:pt idx="108">
                  <c:v>75.066326881947035</c:v>
                </c:pt>
                <c:pt idx="109">
                  <c:v>75.236209206186089</c:v>
                </c:pt>
                <c:pt idx="110">
                  <c:v>75.457357527288806</c:v>
                </c:pt>
                <c:pt idx="111">
                  <c:v>75.675010878189681</c:v>
                </c:pt>
                <c:pt idx="112">
                  <c:v>75.811593769112463</c:v>
                </c:pt>
                <c:pt idx="113">
                  <c:v>75.786975467353088</c:v>
                </c:pt>
                <c:pt idx="114">
                  <c:v>75.548781222440326</c:v>
                </c:pt>
                <c:pt idx="115">
                  <c:v>75.09829930375777</c:v>
                </c:pt>
                <c:pt idx="116">
                  <c:v>74.495245837154044</c:v>
                </c:pt>
                <c:pt idx="117">
                  <c:v>73.835440385644603</c:v>
                </c:pt>
                <c:pt idx="118">
                  <c:v>73.213026536754938</c:v>
                </c:pt>
                <c:pt idx="119">
                  <c:v>72.688771396869299</c:v>
                </c:pt>
                <c:pt idx="120">
                  <c:v>72.27977375113376</c:v>
                </c:pt>
                <c:pt idx="121">
                  <c:v>71.970034919726373</c:v>
                </c:pt>
                <c:pt idx="122">
                  <c:v>71.729706892306865</c:v>
                </c:pt>
                <c:pt idx="123">
                  <c:v>71.530679006665054</c:v>
                </c:pt>
                <c:pt idx="124">
                  <c:v>71.353504595594785</c:v>
                </c:pt>
                <c:pt idx="125">
                  <c:v>71.187477027496229</c:v>
                </c:pt>
                <c:pt idx="126">
                  <c:v>71.027941350087616</c:v>
                </c:pt>
                <c:pt idx="127">
                  <c:v>70.873808039174989</c:v>
                </c:pt>
                <c:pt idx="128">
                  <c:v>70.726409140560534</c:v>
                </c:pt>
                <c:pt idx="129">
                  <c:v>70.589734772303956</c:v>
                </c:pt>
                <c:pt idx="130">
                  <c:v>70.471643790001096</c:v>
                </c:pt>
                <c:pt idx="131">
                  <c:v>70.385266535479559</c:v>
                </c:pt>
                <c:pt idx="132">
                  <c:v>70.349202089790211</c:v>
                </c:pt>
                <c:pt idx="133">
                  <c:v>70.384580729315772</c:v>
                </c:pt>
                <c:pt idx="134">
                  <c:v>70.50750641621228</c:v>
                </c:pt>
                <c:pt idx="135">
                  <c:v>70.717644516886907</c:v>
                </c:pt>
                <c:pt idx="136">
                  <c:v>70.98740509465668</c:v>
                </c:pt>
                <c:pt idx="137">
                  <c:v>71.258974142749864</c:v>
                </c:pt>
                <c:pt idx="138">
                  <c:v>71.455123588645833</c:v>
                </c:pt>
                <c:pt idx="139">
                  <c:v>71.50305515772412</c:v>
                </c:pt>
                <c:pt idx="140">
                  <c:v>71.361751724175775</c:v>
                </c:pt>
                <c:pt idx="141">
                  <c:v>71.038889153712574</c:v>
                </c:pt>
                <c:pt idx="142">
                  <c:v>70.587786117388816</c:v>
                </c:pt>
                <c:pt idx="143">
                  <c:v>70.085993925075158</c:v>
                </c:pt>
                <c:pt idx="144">
                  <c:v>69.607205984767432</c:v>
                </c:pt>
                <c:pt idx="145">
                  <c:v>69.200259913742755</c:v>
                </c:pt>
                <c:pt idx="146">
                  <c:v>68.882682554497791</c:v>
                </c:pt>
                <c:pt idx="147">
                  <c:v>68.647147020742054</c:v>
                </c:pt>
                <c:pt idx="148">
                  <c:v>68.473662949219062</c:v>
                </c:pt>
                <c:pt idx="149">
                  <c:v>68.340458041568837</c:v>
                </c:pt>
                <c:pt idx="150">
                  <c:v>68.230122391318119</c:v>
                </c:pt>
                <c:pt idx="151">
                  <c:v>68.131217614492428</c:v>
                </c:pt>
                <c:pt idx="152">
                  <c:v>68.037278489721203</c:v>
                </c:pt>
                <c:pt idx="153">
                  <c:v>67.945063797991764</c:v>
                </c:pt>
                <c:pt idx="154">
                  <c:v>67.853080797873773</c:v>
                </c:pt>
                <c:pt idx="155">
                  <c:v>67.760659445236271</c:v>
                </c:pt>
                <c:pt idx="156">
                  <c:v>67.667476683146333</c:v>
                </c:pt>
                <c:pt idx="157">
                  <c:v>67.573348104417732</c:v>
                </c:pt>
                <c:pt idx="158">
                  <c:v>67.478148273889275</c:v>
                </c:pt>
                <c:pt idx="159">
                  <c:v>67.381783344341329</c:v>
                </c:pt>
                <c:pt idx="160">
                  <c:v>67.284181970321825</c:v>
                </c:pt>
                <c:pt idx="161">
                  <c:v>67.185291763706303</c:v>
                </c:pt>
                <c:pt idx="162">
                  <c:v>67.085077187001701</c:v>
                </c:pt>
                <c:pt idx="163">
                  <c:v>66.98351775814092</c:v>
                </c:pt>
                <c:pt idx="164">
                  <c:v>66.880606321084997</c:v>
                </c:pt>
                <c:pt idx="165">
                  <c:v>66.776347359150549</c:v>
                </c:pt>
                <c:pt idx="166">
                  <c:v>66.670755372235377</c:v>
                </c:pt>
                <c:pt idx="167">
                  <c:v>66.563853341518424</c:v>
                </c:pt>
                <c:pt idx="168">
                  <c:v>66.455671299567101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83.405007819858596</c:v>
                </c:pt>
                <c:pt idx="2">
                  <c:v>83.640051818625508</c:v>
                </c:pt>
                <c:pt idx="3">
                  <c:v>83.87544103604769</c:v>
                </c:pt>
                <c:pt idx="4">
                  <c:v>84.111106458473685</c:v>
                </c:pt>
                <c:pt idx="5">
                  <c:v>84.346963396769368</c:v>
                </c:pt>
                <c:pt idx="6">
                  <c:v>84.582909387343918</c:v>
                </c:pt>
                <c:pt idx="7">
                  <c:v>84.818821908388443</c:v>
                </c:pt>
                <c:pt idx="8">
                  <c:v>85.054555911739186</c:v>
                </c:pt>
                <c:pt idx="9">
                  <c:v>85.289941175581234</c:v>
                </c:pt>
                <c:pt idx="10">
                  <c:v>85.524779489282636</c:v>
                </c:pt>
                <c:pt idx="11">
                  <c:v>85.758841689164171</c:v>
                </c:pt>
                <c:pt idx="12">
                  <c:v>85.991864573126236</c:v>
                </c:pt>
                <c:pt idx="13">
                  <c:v>86.223547732898083</c:v>
                </c:pt>
                <c:pt idx="14">
                  <c:v>86.453550355328304</c:v>
                </c:pt>
                <c:pt idx="15">
                  <c:v>86.681488058600578</c:v>
                </c:pt>
                <c:pt idx="16">
                  <c:v>86.90692984543341</c:v>
                </c:pt>
                <c:pt idx="17">
                  <c:v>87.129395272955634</c:v>
                </c:pt>
                <c:pt idx="18">
                  <c:v>87.348351957607761</c:v>
                </c:pt>
                <c:pt idx="19">
                  <c:v>87.563213552440899</c:v>
                </c:pt>
                <c:pt idx="20">
                  <c:v>87.773338352637055</c:v>
                </c:pt>
                <c:pt idx="21">
                  <c:v>87.978028701736264</c:v>
                </c:pt>
                <c:pt idx="22">
                  <c:v>88.176531384382415</c:v>
                </c:pt>
                <c:pt idx="23">
                  <c:v>88.36803919955814</c:v>
                </c:pt>
                <c:pt idx="24">
                  <c:v>88.551693909182205</c:v>
                </c:pt>
                <c:pt idx="25">
                  <c:v>88.726590748343156</c:v>
                </c:pt>
                <c:pt idx="26">
                  <c:v>88.891784663107487</c:v>
                </c:pt>
                <c:pt idx="27">
                  <c:v>89.04629840773093</c:v>
                </c:pt>
                <c:pt idx="28">
                  <c:v>89.189132583679324</c:v>
                </c:pt>
                <c:pt idx="29">
                  <c:v>89.319277637391835</c:v>
                </c:pt>
                <c:pt idx="30">
                  <c:v>89.435727752595071</c:v>
                </c:pt>
                <c:pt idx="31">
                  <c:v>89.537496478067169</c:v>
                </c:pt>
                <c:pt idx="32">
                  <c:v>89.623633826620846</c:v>
                </c:pt>
                <c:pt idx="33">
                  <c:v>89.69324447109247</c:v>
                </c:pt>
                <c:pt idx="34">
                  <c:v>89.745506555380402</c:v>
                </c:pt>
                <c:pt idx="35">
                  <c:v>89.779690541522143</c:v>
                </c:pt>
                <c:pt idx="36">
                  <c:v>89.795177436661561</c:v>
                </c:pt>
                <c:pt idx="37">
                  <c:v>89.791475695650831</c:v>
                </c:pt>
                <c:pt idx="38">
                  <c:v>89.768236083938973</c:v>
                </c:pt>
                <c:pt idx="39">
                  <c:v>89.725263817053161</c:v>
                </c:pt>
                <c:pt idx="40">
                  <c:v>89.662527369863966</c:v>
                </c:pt>
                <c:pt idx="41">
                  <c:v>89.580163469444031</c:v>
                </c:pt>
                <c:pt idx="42">
                  <c:v>89.478477943900117</c:v>
                </c:pt>
                <c:pt idx="43">
                  <c:v>89.357942286254982</c:v>
                </c:pt>
                <c:pt idx="44">
                  <c:v>89.219185994215493</c:v>
                </c:pt>
                <c:pt idx="45">
                  <c:v>89.062984948460013</c:v>
                </c:pt>
                <c:pt idx="46">
                  <c:v>88.890246278550521</c:v>
                </c:pt>
                <c:pt idx="47">
                  <c:v>88.701990322708951</c:v>
                </c:pt>
                <c:pt idx="48">
                  <c:v>88.499330404361515</c:v>
                </c:pt>
                <c:pt idx="49">
                  <c:v>88.283451217442305</c:v>
                </c:pt>
                <c:pt idx="50">
                  <c:v>88.055586631441614</c:v>
                </c:pt>
                <c:pt idx="51">
                  <c:v>87.816997698158175</c:v>
                </c:pt>
                <c:pt idx="52">
                  <c:v>87.568951571117353</c:v>
                </c:pt>
                <c:pt idx="53">
                  <c:v>87.312701944692648</c:v>
                </c:pt>
                <c:pt idx="54">
                  <c:v>87.049471493877505</c:v>
                </c:pt>
                <c:pt idx="55">
                  <c:v>86.780436658612118</c:v>
                </c:pt>
                <c:pt idx="56">
                  <c:v>86.506714979081892</c:v>
                </c:pt>
                <c:pt idx="57">
                  <c:v>86.229355059395004</c:v>
                </c:pt>
                <c:pt idx="58">
                  <c:v>85.949329123306256</c:v>
                </c:pt>
                <c:pt idx="59">
                  <c:v>85.667528031618644</c:v>
                </c:pt>
                <c:pt idx="60">
                  <c:v>85.384758558720975</c:v>
                </c:pt>
                <c:pt idx="61">
                  <c:v>85.101742675572055</c:v>
                </c:pt>
                <c:pt idx="62">
                  <c:v>84.819118556912017</c:v>
                </c:pt>
                <c:pt idx="63">
                  <c:v>84.537443019060774</c:v>
                </c:pt>
                <c:pt idx="64">
                  <c:v>84.257195098198451</c:v>
                </c:pt>
                <c:pt idx="65">
                  <c:v>83.978780494124933</c:v>
                </c:pt>
                <c:pt idx="66">
                  <c:v>83.702536627840473</c:v>
                </c:pt>
                <c:pt idx="67">
                  <c:v>83.428738089860872</c:v>
                </c:pt>
                <c:pt idx="68">
                  <c:v>83.15760228739083</c:v>
                </c:pt>
                <c:pt idx="69">
                  <c:v>82.889295130237542</c:v>
                </c:pt>
                <c:pt idx="70">
                  <c:v>82.623936626073586</c:v>
                </c:pt>
                <c:pt idx="71">
                  <c:v>82.361606284225175</c:v>
                </c:pt>
                <c:pt idx="72">
                  <c:v>82.102348252867657</c:v>
                </c:pt>
                <c:pt idx="73">
                  <c:v>81.846176136970186</c:v>
                </c:pt>
                <c:pt idx="74">
                  <c:v>81.59307746343768</c:v>
                </c:pt>
                <c:pt idx="75">
                  <c:v>81.343017775727674</c:v>
                </c:pt>
                <c:pt idx="76">
                  <c:v>81.095944352985924</c:v>
                </c:pt>
                <c:pt idx="77">
                  <c:v>80.851789558740847</c:v>
                </c:pt>
                <c:pt idx="78">
                  <c:v>80.610473831762832</c:v>
                </c:pt>
                <c:pt idx="79">
                  <c:v>80.371908337177715</c:v>
                </c:pt>
                <c:pt idx="80">
                  <c:v>80.135997299665988</c:v>
                </c:pt>
                <c:pt idx="81">
                  <c:v>79.902640042900089</c:v>
                </c:pt>
                <c:pt idx="82">
                  <c:v>79.671732760557617</c:v>
                </c:pt>
                <c:pt idx="83">
                  <c:v>79.44317004454912</c:v>
                </c:pt>
                <c:pt idx="84">
                  <c:v>79.216846195736011</c:v>
                </c:pt>
                <c:pt idx="85">
                  <c:v>78.992656341560462</c:v>
                </c:pt>
                <c:pt idx="86">
                  <c:v>78.770497383821208</c:v>
                </c:pt>
                <c:pt idx="87">
                  <c:v>78.550268798420035</c:v>
                </c:pt>
                <c:pt idx="88">
                  <c:v>78.331873307371708</c:v>
                </c:pt>
                <c:pt idx="89">
                  <c:v>78.115217441784054</c:v>
                </c:pt>
                <c:pt idx="90">
                  <c:v>77.900212012929487</c:v>
                </c:pt>
                <c:pt idx="91">
                  <c:v>77.686772506984013</c:v>
                </c:pt>
                <c:pt idx="92">
                  <c:v>77.474819417525623</c:v>
                </c:pt>
                <c:pt idx="93">
                  <c:v>77.264278528482436</c:v>
                </c:pt>
                <c:pt idx="94">
                  <c:v>77.055081158901729</c:v>
                </c:pt>
                <c:pt idx="95">
                  <c:v>76.847164379680024</c:v>
                </c:pt>
                <c:pt idx="96">
                  <c:v>76.640471211242371</c:v>
                </c:pt>
                <c:pt idx="97">
                  <c:v>76.434950810077481</c:v>
                </c:pt>
                <c:pt idx="98">
                  <c:v>76.230558651010483</c:v>
                </c:pt>
                <c:pt idx="99">
                  <c:v>76.027256711109445</c:v>
                </c:pt>
                <c:pt idx="100">
                  <c:v>75.825013660157524</c:v>
                </c:pt>
                <c:pt idx="101">
                  <c:v>75.623805061654735</c:v>
                </c:pt>
                <c:pt idx="102">
                  <c:v>75.423613587321569</c:v>
                </c:pt>
                <c:pt idx="103">
                  <c:v>75.224429247033257</c:v>
                </c:pt>
                <c:pt idx="104">
                  <c:v>75.026249634990222</c:v>
                </c:pt>
                <c:pt idx="105">
                  <c:v>74.829080191704207</c:v>
                </c:pt>
                <c:pt idx="106">
                  <c:v>74.632934480016473</c:v>
                </c:pt>
                <c:pt idx="107">
                  <c:v>74.437834471844184</c:v>
                </c:pt>
                <c:pt idx="108">
                  <c:v>74.243810840647015</c:v>
                </c:pt>
                <c:pt idx="109">
                  <c:v>74.050903252698134</c:v>
                </c:pt>
                <c:pt idx="110">
                  <c:v>73.859160648126448</c:v>
                </c:pt>
                <c:pt idx="111">
                  <c:v>73.668641500363933</c:v>
                </c:pt>
                <c:pt idx="112">
                  <c:v>73.479414040105155</c:v>
                </c:pt>
                <c:pt idx="113">
                  <c:v>73.291556427195133</c:v>
                </c:pt>
                <c:pt idx="114">
                  <c:v>73.105156851074639</c:v>
                </c:pt>
                <c:pt idx="115">
                  <c:v>72.920313537616039</c:v>
                </c:pt>
                <c:pt idx="116">
                  <c:v>72.737134637512682</c:v>
                </c:pt>
                <c:pt idx="117">
                  <c:v>72.555737969010565</c:v>
                </c:pt>
                <c:pt idx="118">
                  <c:v>72.376250585913368</c:v>
                </c:pt>
                <c:pt idx="119">
                  <c:v>72.198808140711776</c:v>
                </c:pt>
                <c:pt idx="120">
                  <c:v>72.023554012696138</c:v>
                </c:pt>
                <c:pt idx="121">
                  <c:v>71.850638172342428</c:v>
                </c:pt>
                <c:pt idx="122">
                  <c:v>71.680215756470631</c:v>
                </c:pt>
                <c:pt idx="123">
                  <c:v>71.512445334002834</c:v>
                </c:pt>
                <c:pt idx="124">
                  <c:v>71.347486849889435</c:v>
                </c:pt>
                <c:pt idx="125">
                  <c:v>71.185499245125328</c:v>
                </c:pt>
                <c:pt idx="126">
                  <c:v>71.026637763800366</c:v>
                </c:pt>
                <c:pt idx="127">
                  <c:v>70.871050973670535</c:v>
                </c:pt>
                <c:pt idx="128">
                  <c:v>70.718877544399049</c:v>
                </c:pt>
                <c:pt idx="129">
                  <c:v>70.570242846701476</c:v>
                </c:pt>
                <c:pt idx="130">
                  <c:v>70.425255455127015</c:v>
                </c:pt>
                <c:pt idx="131">
                  <c:v>70.28400365580967</c:v>
                </c:pt>
                <c:pt idx="132">
                  <c:v>70.146552076674524</c:v>
                </c:pt>
                <c:pt idx="133">
                  <c:v>70.012938569597026</c:v>
                </c:pt>
                <c:pt idx="134">
                  <c:v>69.883171480210763</c:v>
                </c:pt>
                <c:pt idx="135">
                  <c:v>69.757227439966826</c:v>
                </c:pt>
                <c:pt idx="136">
                  <c:v>69.63504980560171</c:v>
                </c:pt>
                <c:pt idx="137">
                  <c:v>69.516547852913831</c:v>
                </c:pt>
                <c:pt idx="138">
                  <c:v>69.401596804985772</c:v>
                </c:pt>
                <c:pt idx="139">
                  <c:v>69.290038740865597</c:v>
                </c:pt>
                <c:pt idx="140">
                  <c:v>69.181684391207355</c:v>
                </c:pt>
                <c:pt idx="141">
                  <c:v>69.076315785122745</c:v>
                </c:pt>
                <c:pt idx="142">
                  <c:v>68.973689670618953</c:v>
                </c:pt>
                <c:pt idx="143">
                  <c:v>68.873541592725758</c:v>
                </c:pt>
                <c:pt idx="144">
                  <c:v>68.775590481755245</c:v>
                </c:pt>
                <c:pt idx="145">
                  <c:v>68.679543581524712</c:v>
                </c:pt>
                <c:pt idx="146">
                  <c:v>68.585101535409208</c:v>
                </c:pt>
                <c:pt idx="147">
                  <c:v>68.491963447359794</c:v>
                </c:pt>
                <c:pt idx="148">
                  <c:v>68.399831745093607</c:v>
                </c:pt>
                <c:pt idx="149">
                  <c:v>68.308416692149493</c:v>
                </c:pt>
                <c:pt idx="150">
                  <c:v>68.217440422314766</c:v>
                </c:pt>
                <c:pt idx="151">
                  <c:v>68.126640401521485</c:v>
                </c:pt>
                <c:pt idx="152">
                  <c:v>68.035772256005743</c:v>
                </c:pt>
                <c:pt idx="153">
                  <c:v>67.94461193878729</c:v>
                </c:pt>
                <c:pt idx="154">
                  <c:v>67.852957237199632</c:v>
                </c:pt>
                <c:pt idx="155">
                  <c:v>67.760628650644819</c:v>
                </c:pt>
                <c:pt idx="156">
                  <c:v>67.66746968891664</c:v>
                </c:pt>
                <c:pt idx="157">
                  <c:v>67.573346656865951</c:v>
                </c:pt>
                <c:pt idx="158">
                  <c:v>67.478148000917571</c:v>
                </c:pt>
                <c:pt idx="159">
                  <c:v>67.381783297443377</c:v>
                </c:pt>
                <c:pt idx="160">
                  <c:v>67.28418196298162</c:v>
                </c:pt>
                <c:pt idx="161">
                  <c:v>67.185291762659773</c:v>
                </c:pt>
                <c:pt idx="162">
                  <c:v>67.085077186865789</c:v>
                </c:pt>
                <c:pt idx="163">
                  <c:v>66.983517758124847</c:v>
                </c:pt>
                <c:pt idx="164">
                  <c:v>66.880606321083263</c:v>
                </c:pt>
                <c:pt idx="165">
                  <c:v>66.776347359150378</c:v>
                </c:pt>
                <c:pt idx="166">
                  <c:v>66.670755372235362</c:v>
                </c:pt>
                <c:pt idx="167">
                  <c:v>66.563853341518424</c:v>
                </c:pt>
                <c:pt idx="168">
                  <c:v>66.455671299567101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87.846999999999994</c:v>
                </c:pt>
                <c:pt idx="1">
                  <c:v>87.728999999999999</c:v>
                </c:pt>
                <c:pt idx="2">
                  <c:v>87.305000000000007</c:v>
                </c:pt>
                <c:pt idx="3">
                  <c:v>85.864000000000004</c:v>
                </c:pt>
                <c:pt idx="4">
                  <c:v>87.406999999999996</c:v>
                </c:pt>
                <c:pt idx="5">
                  <c:v>84.846999999999994</c:v>
                </c:pt>
                <c:pt idx="6">
                  <c:v>87.034000000000006</c:v>
                </c:pt>
                <c:pt idx="7">
                  <c:v>87.084999999999994</c:v>
                </c:pt>
                <c:pt idx="8">
                  <c:v>86.355999999999995</c:v>
                </c:pt>
                <c:pt idx="9">
                  <c:v>86.644000000000005</c:v>
                </c:pt>
                <c:pt idx="10">
                  <c:v>83.22</c:v>
                </c:pt>
                <c:pt idx="11">
                  <c:v>87.677999999999997</c:v>
                </c:pt>
                <c:pt idx="12">
                  <c:v>85.084999999999994</c:v>
                </c:pt>
                <c:pt idx="13">
                  <c:v>84.897999999999996</c:v>
                </c:pt>
                <c:pt idx="14">
                  <c:v>84.322000000000003</c:v>
                </c:pt>
                <c:pt idx="15">
                  <c:v>84.051000000000002</c:v>
                </c:pt>
                <c:pt idx="16">
                  <c:v>85.813999999999993</c:v>
                </c:pt>
                <c:pt idx="17">
                  <c:v>84.932000000000002</c:v>
                </c:pt>
                <c:pt idx="18">
                  <c:v>85.932000000000002</c:v>
                </c:pt>
                <c:pt idx="19">
                  <c:v>86.897999999999996</c:v>
                </c:pt>
                <c:pt idx="20">
                  <c:v>87.22</c:v>
                </c:pt>
                <c:pt idx="21">
                  <c:v>87.406999999999996</c:v>
                </c:pt>
                <c:pt idx="22">
                  <c:v>84.626999999999995</c:v>
                </c:pt>
                <c:pt idx="23">
                  <c:v>86.932000000000002</c:v>
                </c:pt>
                <c:pt idx="24">
                  <c:v>83.525000000000006</c:v>
                </c:pt>
                <c:pt idx="25">
                  <c:v>87.441000000000003</c:v>
                </c:pt>
                <c:pt idx="26">
                  <c:v>86.677999999999997</c:v>
                </c:pt>
                <c:pt idx="27">
                  <c:v>87.492000000000004</c:v>
                </c:pt>
                <c:pt idx="28">
                  <c:v>89.441000000000003</c:v>
                </c:pt>
                <c:pt idx="29">
                  <c:v>86.355999999999995</c:v>
                </c:pt>
                <c:pt idx="30">
                  <c:v>87.575999999999993</c:v>
                </c:pt>
                <c:pt idx="31">
                  <c:v>87.287999999999997</c:v>
                </c:pt>
                <c:pt idx="32">
                  <c:v>90.542000000000002</c:v>
                </c:pt>
                <c:pt idx="33">
                  <c:v>92.457999999999998</c:v>
                </c:pt>
                <c:pt idx="34">
                  <c:v>93.203000000000003</c:v>
                </c:pt>
                <c:pt idx="35">
                  <c:v>94.287999999999997</c:v>
                </c:pt>
                <c:pt idx="36">
                  <c:v>94.135999999999996</c:v>
                </c:pt>
                <c:pt idx="37">
                  <c:v>95.525000000000006</c:v>
                </c:pt>
                <c:pt idx="38">
                  <c:v>94.864000000000004</c:v>
                </c:pt>
                <c:pt idx="39">
                  <c:v>97.948999999999998</c:v>
                </c:pt>
                <c:pt idx="40">
                  <c:v>100.84699999999999</c:v>
                </c:pt>
                <c:pt idx="41">
                  <c:v>101.593</c:v>
                </c:pt>
                <c:pt idx="42">
                  <c:v>104.78</c:v>
                </c:pt>
                <c:pt idx="43">
                  <c:v>107.76300000000001</c:v>
                </c:pt>
                <c:pt idx="44">
                  <c:v>111.61</c:v>
                </c:pt>
                <c:pt idx="45">
                  <c:v>116.898</c:v>
                </c:pt>
                <c:pt idx="46">
                  <c:v>122.627</c:v>
                </c:pt>
                <c:pt idx="47">
                  <c:v>132.64400000000001</c:v>
                </c:pt>
                <c:pt idx="48">
                  <c:v>143.64400000000001</c:v>
                </c:pt>
                <c:pt idx="49">
                  <c:v>158.339</c:v>
                </c:pt>
                <c:pt idx="50">
                  <c:v>177.93199999999999</c:v>
                </c:pt>
                <c:pt idx="51">
                  <c:v>196.57599999999999</c:v>
                </c:pt>
                <c:pt idx="52">
                  <c:v>209.83099999999999</c:v>
                </c:pt>
                <c:pt idx="53">
                  <c:v>222.322</c:v>
                </c:pt>
                <c:pt idx="54">
                  <c:v>228.57599999999999</c:v>
                </c:pt>
                <c:pt idx="55">
                  <c:v>232.69499999999999</c:v>
                </c:pt>
                <c:pt idx="56">
                  <c:v>231.03399999999999</c:v>
                </c:pt>
                <c:pt idx="57">
                  <c:v>226.42400000000001</c:v>
                </c:pt>
                <c:pt idx="58">
                  <c:v>212.49199999999999</c:v>
                </c:pt>
                <c:pt idx="59">
                  <c:v>187.441</c:v>
                </c:pt>
                <c:pt idx="60">
                  <c:v>143.23699999999999</c:v>
                </c:pt>
                <c:pt idx="61">
                  <c:v>105</c:v>
                </c:pt>
                <c:pt idx="62">
                  <c:v>89.39</c:v>
                </c:pt>
                <c:pt idx="63">
                  <c:v>88.745999999999995</c:v>
                </c:pt>
                <c:pt idx="64">
                  <c:v>89.728999999999999</c:v>
                </c:pt>
                <c:pt idx="65">
                  <c:v>90.813999999999993</c:v>
                </c:pt>
                <c:pt idx="66">
                  <c:v>91.474999999999994</c:v>
                </c:pt>
                <c:pt idx="67">
                  <c:v>99.236999999999995</c:v>
                </c:pt>
                <c:pt idx="68">
                  <c:v>106.22</c:v>
                </c:pt>
                <c:pt idx="69">
                  <c:v>112.254</c:v>
                </c:pt>
                <c:pt idx="70">
                  <c:v>124.39</c:v>
                </c:pt>
                <c:pt idx="71">
                  <c:v>137.93199999999999</c:v>
                </c:pt>
                <c:pt idx="72">
                  <c:v>152.27099999999999</c:v>
                </c:pt>
                <c:pt idx="73">
                  <c:v>165.35599999999999</c:v>
                </c:pt>
                <c:pt idx="74">
                  <c:v>174.898</c:v>
                </c:pt>
                <c:pt idx="75">
                  <c:v>182.458</c:v>
                </c:pt>
                <c:pt idx="76">
                  <c:v>185.47499999999999</c:v>
                </c:pt>
                <c:pt idx="77">
                  <c:v>184.559</c:v>
                </c:pt>
                <c:pt idx="78">
                  <c:v>181.136</c:v>
                </c:pt>
                <c:pt idx="79">
                  <c:v>167.42400000000001</c:v>
                </c:pt>
                <c:pt idx="80">
                  <c:v>142.136</c:v>
                </c:pt>
                <c:pt idx="81">
                  <c:v>110.339</c:v>
                </c:pt>
                <c:pt idx="82">
                  <c:v>88.965999999999994</c:v>
                </c:pt>
                <c:pt idx="83">
                  <c:v>80.034000000000006</c:v>
                </c:pt>
                <c:pt idx="84">
                  <c:v>77.474999999999994</c:v>
                </c:pt>
                <c:pt idx="85">
                  <c:v>76.067999999999998</c:v>
                </c:pt>
                <c:pt idx="86">
                  <c:v>78.492000000000004</c:v>
                </c:pt>
                <c:pt idx="87">
                  <c:v>75.542000000000002</c:v>
                </c:pt>
                <c:pt idx="88">
                  <c:v>75.644000000000005</c:v>
                </c:pt>
                <c:pt idx="89">
                  <c:v>76.424000000000007</c:v>
                </c:pt>
                <c:pt idx="90">
                  <c:v>74.373000000000005</c:v>
                </c:pt>
                <c:pt idx="91">
                  <c:v>76.406999999999996</c:v>
                </c:pt>
                <c:pt idx="92">
                  <c:v>76.119</c:v>
                </c:pt>
                <c:pt idx="93">
                  <c:v>76.728999999999999</c:v>
                </c:pt>
                <c:pt idx="94">
                  <c:v>77.203000000000003</c:v>
                </c:pt>
                <c:pt idx="95">
                  <c:v>75.424000000000007</c:v>
                </c:pt>
                <c:pt idx="96">
                  <c:v>76.424000000000007</c:v>
                </c:pt>
                <c:pt idx="97">
                  <c:v>74.153000000000006</c:v>
                </c:pt>
                <c:pt idx="98">
                  <c:v>74.948999999999998</c:v>
                </c:pt>
                <c:pt idx="99">
                  <c:v>75.728999999999999</c:v>
                </c:pt>
                <c:pt idx="100">
                  <c:v>75.728999999999999</c:v>
                </c:pt>
                <c:pt idx="101">
                  <c:v>76.135999999999996</c:v>
                </c:pt>
                <c:pt idx="102">
                  <c:v>73.067999999999998</c:v>
                </c:pt>
                <c:pt idx="103">
                  <c:v>75</c:v>
                </c:pt>
                <c:pt idx="104">
                  <c:v>74.983000000000004</c:v>
                </c:pt>
                <c:pt idx="105">
                  <c:v>76.322000000000003</c:v>
                </c:pt>
                <c:pt idx="106">
                  <c:v>77.051000000000002</c:v>
                </c:pt>
                <c:pt idx="107">
                  <c:v>77.864000000000004</c:v>
                </c:pt>
                <c:pt idx="108">
                  <c:v>76.712000000000003</c:v>
                </c:pt>
                <c:pt idx="109">
                  <c:v>78.373000000000005</c:v>
                </c:pt>
                <c:pt idx="110">
                  <c:v>78.846999999999994</c:v>
                </c:pt>
                <c:pt idx="111">
                  <c:v>77.406999999999996</c:v>
                </c:pt>
                <c:pt idx="112">
                  <c:v>76.287999999999997</c:v>
                </c:pt>
                <c:pt idx="113">
                  <c:v>74.846999999999994</c:v>
                </c:pt>
                <c:pt idx="114">
                  <c:v>75.305000000000007</c:v>
                </c:pt>
                <c:pt idx="115">
                  <c:v>74.338999999999999</c:v>
                </c:pt>
                <c:pt idx="116">
                  <c:v>73.168999999999997</c:v>
                </c:pt>
                <c:pt idx="117">
                  <c:v>73.034000000000006</c:v>
                </c:pt>
                <c:pt idx="118">
                  <c:v>70.745999999999995</c:v>
                </c:pt>
                <c:pt idx="119">
                  <c:v>71.474999999999994</c:v>
                </c:pt>
                <c:pt idx="120">
                  <c:v>71.236999999999995</c:v>
                </c:pt>
                <c:pt idx="121">
                  <c:v>72.915000000000006</c:v>
                </c:pt>
                <c:pt idx="122">
                  <c:v>71.236999999999995</c:v>
                </c:pt>
                <c:pt idx="123">
                  <c:v>70.915000000000006</c:v>
                </c:pt>
                <c:pt idx="124">
                  <c:v>73.22</c:v>
                </c:pt>
                <c:pt idx="125">
                  <c:v>70.644000000000005</c:v>
                </c:pt>
                <c:pt idx="126">
                  <c:v>72.067999999999998</c:v>
                </c:pt>
                <c:pt idx="127">
                  <c:v>70.016999999999996</c:v>
                </c:pt>
                <c:pt idx="128">
                  <c:v>72.728999999999999</c:v>
                </c:pt>
                <c:pt idx="129">
                  <c:v>69.78</c:v>
                </c:pt>
                <c:pt idx="130">
                  <c:v>69.61</c:v>
                </c:pt>
                <c:pt idx="131">
                  <c:v>70.965999999999994</c:v>
                </c:pt>
                <c:pt idx="132">
                  <c:v>72.626999999999995</c:v>
                </c:pt>
                <c:pt idx="133">
                  <c:v>70.102000000000004</c:v>
                </c:pt>
                <c:pt idx="134">
                  <c:v>71.22</c:v>
                </c:pt>
                <c:pt idx="135">
                  <c:v>73.22</c:v>
                </c:pt>
                <c:pt idx="136">
                  <c:v>74.203000000000003</c:v>
                </c:pt>
                <c:pt idx="137">
                  <c:v>74.983000000000004</c:v>
                </c:pt>
                <c:pt idx="138">
                  <c:v>73.763000000000005</c:v>
                </c:pt>
                <c:pt idx="139">
                  <c:v>75.558999999999997</c:v>
                </c:pt>
                <c:pt idx="140">
                  <c:v>71.948999999999998</c:v>
                </c:pt>
                <c:pt idx="141">
                  <c:v>71.119</c:v>
                </c:pt>
                <c:pt idx="142">
                  <c:v>71.983000000000004</c:v>
                </c:pt>
                <c:pt idx="143">
                  <c:v>68.881</c:v>
                </c:pt>
                <c:pt idx="144">
                  <c:v>67.677999999999997</c:v>
                </c:pt>
                <c:pt idx="145">
                  <c:v>69.61</c:v>
                </c:pt>
                <c:pt idx="146">
                  <c:v>68.492000000000004</c:v>
                </c:pt>
                <c:pt idx="147">
                  <c:v>69.575999999999993</c:v>
                </c:pt>
                <c:pt idx="148">
                  <c:v>69.203000000000003</c:v>
                </c:pt>
                <c:pt idx="149">
                  <c:v>65.932000000000002</c:v>
                </c:pt>
                <c:pt idx="150">
                  <c:v>71.119</c:v>
                </c:pt>
                <c:pt idx="151">
                  <c:v>68.932000000000002</c:v>
                </c:pt>
                <c:pt idx="152">
                  <c:v>70.593000000000004</c:v>
                </c:pt>
                <c:pt idx="153">
                  <c:v>68.254000000000005</c:v>
                </c:pt>
                <c:pt idx="154">
                  <c:v>68.78</c:v>
                </c:pt>
                <c:pt idx="155">
                  <c:v>69.712000000000003</c:v>
                </c:pt>
                <c:pt idx="156">
                  <c:v>69.626999999999995</c:v>
                </c:pt>
                <c:pt idx="157">
                  <c:v>70.287999999999997</c:v>
                </c:pt>
                <c:pt idx="158">
                  <c:v>66.763000000000005</c:v>
                </c:pt>
                <c:pt idx="159">
                  <c:v>66.965999999999994</c:v>
                </c:pt>
                <c:pt idx="160">
                  <c:v>68.831000000000003</c:v>
                </c:pt>
                <c:pt idx="161">
                  <c:v>69.373000000000005</c:v>
                </c:pt>
                <c:pt idx="162">
                  <c:v>68.22</c:v>
                </c:pt>
                <c:pt idx="163">
                  <c:v>68.846999999999994</c:v>
                </c:pt>
                <c:pt idx="164">
                  <c:v>67.796999999999997</c:v>
                </c:pt>
                <c:pt idx="165">
                  <c:v>67.558999999999997</c:v>
                </c:pt>
                <c:pt idx="166">
                  <c:v>68.864000000000004</c:v>
                </c:pt>
                <c:pt idx="167">
                  <c:v>67.102000000000004</c:v>
                </c:pt>
                <c:pt idx="168">
                  <c:v>67.441000000000003</c:v>
                </c:pt>
                <c:pt idx="169">
                  <c:v>65.694999999999993</c:v>
                </c:pt>
                <c:pt idx="170">
                  <c:v>67.271000000000001</c:v>
                </c:pt>
                <c:pt idx="171">
                  <c:v>68.084999999999994</c:v>
                </c:pt>
                <c:pt idx="172">
                  <c:v>68.016999999999996</c:v>
                </c:pt>
                <c:pt idx="173">
                  <c:v>67.677999999999997</c:v>
                </c:pt>
                <c:pt idx="174">
                  <c:v>65.763000000000005</c:v>
                </c:pt>
                <c:pt idx="175">
                  <c:v>67.661000000000001</c:v>
                </c:pt>
                <c:pt idx="176">
                  <c:v>67.897999999999996</c:v>
                </c:pt>
                <c:pt idx="177">
                  <c:v>67.102000000000004</c:v>
                </c:pt>
                <c:pt idx="178">
                  <c:v>66.507999999999996</c:v>
                </c:pt>
                <c:pt idx="179">
                  <c:v>66.745999999999995</c:v>
                </c:pt>
                <c:pt idx="180">
                  <c:v>67.305000000000007</c:v>
                </c:pt>
                <c:pt idx="181">
                  <c:v>65.016999999999996</c:v>
                </c:pt>
                <c:pt idx="182">
                  <c:v>67.322000000000003</c:v>
                </c:pt>
                <c:pt idx="183">
                  <c:v>66.846999999999994</c:v>
                </c:pt>
                <c:pt idx="184">
                  <c:v>67.441000000000003</c:v>
                </c:pt>
                <c:pt idx="185">
                  <c:v>67.644000000000005</c:v>
                </c:pt>
                <c:pt idx="186">
                  <c:v>68.119</c:v>
                </c:pt>
                <c:pt idx="187">
                  <c:v>67.441000000000003</c:v>
                </c:pt>
                <c:pt idx="188">
                  <c:v>69.338999999999999</c:v>
                </c:pt>
                <c:pt idx="189">
                  <c:v>69.051000000000002</c:v>
                </c:pt>
                <c:pt idx="190">
                  <c:v>68.932000000000002</c:v>
                </c:pt>
                <c:pt idx="191">
                  <c:v>68.338999999999999</c:v>
                </c:pt>
                <c:pt idx="192">
                  <c:v>64.694999999999993</c:v>
                </c:pt>
                <c:pt idx="193">
                  <c:v>65.441000000000003</c:v>
                </c:pt>
                <c:pt idx="194">
                  <c:v>66.067999999999998</c:v>
                </c:pt>
                <c:pt idx="195">
                  <c:v>67.661000000000001</c:v>
                </c:pt>
                <c:pt idx="196">
                  <c:v>64.558999999999997</c:v>
                </c:pt>
                <c:pt idx="197">
                  <c:v>67.373000000000005</c:v>
                </c:pt>
                <c:pt idx="198">
                  <c:v>68.846999999999994</c:v>
                </c:pt>
                <c:pt idx="199">
                  <c:v>66.355999999999995</c:v>
                </c:pt>
                <c:pt idx="200">
                  <c:v>68.287999999999997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84.103145303098003</c:v>
                </c:pt>
                <c:pt idx="1">
                  <c:v>84.305232956615839</c:v>
                </c:pt>
                <c:pt idx="2">
                  <c:v>84.506566344232638</c:v>
                </c:pt>
                <c:pt idx="3">
                  <c:v>84.706992849164251</c:v>
                </c:pt>
                <c:pt idx="4">
                  <c:v>84.906339416318531</c:v>
                </c:pt>
                <c:pt idx="5">
                  <c:v>85.104410501711641</c:v>
                </c:pt>
                <c:pt idx="6">
                  <c:v>85.300985917560453</c:v>
                </c:pt>
                <c:pt idx="7">
                  <c:v>85.495818591086419</c:v>
                </c:pt>
                <c:pt idx="8">
                  <c:v>85.688632262647587</c:v>
                </c:pt>
                <c:pt idx="9">
                  <c:v>85.879119158343556</c:v>
                </c:pt>
                <c:pt idx="10">
                  <c:v>86.06693768444481</c:v>
                </c:pt>
                <c:pt idx="11">
                  <c:v>86.251710207156094</c:v>
                </c:pt>
                <c:pt idx="12">
                  <c:v>86.433021003570914</c:v>
                </c:pt>
                <c:pt idx="13">
                  <c:v>86.610414502135569</c:v>
                </c:pt>
                <c:pt idx="14">
                  <c:v>86.783393980296097</c:v>
                </c:pt>
                <c:pt idx="15">
                  <c:v>86.951420964672835</c:v>
                </c:pt>
                <c:pt idx="16">
                  <c:v>87.113915703817298</c:v>
                </c:pt>
                <c:pt idx="17">
                  <c:v>87.270259285059993</c:v>
                </c:pt>
                <c:pt idx="18">
                  <c:v>87.419798290632713</c:v>
                </c:pt>
                <c:pt idx="19">
                  <c:v>87.561853401089891</c:v>
                </c:pt>
                <c:pt idx="20">
                  <c:v>87.69573415022694</c:v>
                </c:pt>
                <c:pt idx="21">
                  <c:v>87.820763240847143</c:v>
                </c:pt>
                <c:pt idx="22">
                  <c:v>87.936315601722015</c:v>
                </c:pt>
                <c:pt idx="23">
                  <c:v>88.041879881877961</c:v>
                </c:pt>
                <c:pt idx="24">
                  <c:v>88.137153515863105</c:v>
                </c:pt>
                <c:pt idx="25">
                  <c:v>88.222186981768175</c:v>
                </c:pt>
                <c:pt idx="26">
                  <c:v>88.297598418466322</c:v>
                </c:pt>
                <c:pt idx="27">
                  <c:v>88.364886145556056</c:v>
                </c:pt>
                <c:pt idx="28">
                  <c:v>88.426873247418982</c:v>
                </c:pt>
                <c:pt idx="29">
                  <c:v>88.488324130922422</c:v>
                </c:pt>
                <c:pt idx="30">
                  <c:v>88.556776077997583</c:v>
                </c:pt>
                <c:pt idx="31">
                  <c:v>88.643626796090928</c:v>
                </c:pt>
                <c:pt idx="32">
                  <c:v>88.765508663520649</c:v>
                </c:pt>
                <c:pt idx="33">
                  <c:v>88.945958225182011</c:v>
                </c:pt>
                <c:pt idx="34">
                  <c:v>89.217352134743919</c:v>
                </c:pt>
                <c:pt idx="35">
                  <c:v>89.623025819223429</c:v>
                </c:pt>
                <c:pt idx="36">
                  <c:v>90.219418513294201</c:v>
                </c:pt>
                <c:pt idx="37">
                  <c:v>91.078001329277669</c:v>
                </c:pt>
                <c:pt idx="38">
                  <c:v>92.286651753271514</c:v>
                </c:pt>
                <c:pt idx="39">
                  <c:v>93.950051874730434</c:v>
                </c:pt>
                <c:pt idx="40">
                  <c:v>96.188627490536561</c:v>
                </c:pt>
                <c:pt idx="41">
                  <c:v>99.135533423676279</c:v>
                </c:pt>
                <c:pt idx="42">
                  <c:v>102.93125004504593</c:v>
                </c:pt>
                <c:pt idx="43">
                  <c:v>107.71550620107598</c:v>
                </c:pt>
                <c:pt idx="44">
                  <c:v>113.61649405474842</c:v>
                </c:pt>
                <c:pt idx="45">
                  <c:v>120.73768600437299</c:v>
                </c:pt>
                <c:pt idx="46">
                  <c:v>129.14297750165997</c:v>
                </c:pt>
                <c:pt idx="47">
                  <c:v>138.84131579423732</c:v>
                </c:pt>
                <c:pt idx="48">
                  <c:v>149.77236844190472</c:v>
                </c:pt>
                <c:pt idx="49">
                  <c:v>161.79505930448937</c:v>
                </c:pt>
                <c:pt idx="50">
                  <c:v>174.68084667983274</c:v>
                </c:pt>
                <c:pt idx="51">
                  <c:v>188.11299991312572</c:v>
                </c:pt>
                <c:pt idx="52">
                  <c:v>201.68880513814378</c:v>
                </c:pt>
                <c:pt idx="53">
                  <c:v>214.89855867460264</c:v>
                </c:pt>
                <c:pt idx="54">
                  <c:v>226.97579177281673</c:v>
                </c:pt>
                <c:pt idx="55">
                  <c:v>236.3960959761354</c:v>
                </c:pt>
                <c:pt idx="56">
                  <c:v>240.01528605463139</c:v>
                </c:pt>
                <c:pt idx="57">
                  <c:v>232.97475802004672</c:v>
                </c:pt>
                <c:pt idx="58">
                  <c:v>211.45676844969231</c:v>
                </c:pt>
                <c:pt idx="59">
                  <c:v>177.63295803167941</c:v>
                </c:pt>
                <c:pt idx="60">
                  <c:v>140.97997574799621</c:v>
                </c:pt>
                <c:pt idx="61">
                  <c:v>112.20927769746061</c:v>
                </c:pt>
                <c:pt idx="62">
                  <c:v>95.88848777673401</c:v>
                </c:pt>
                <c:pt idx="63">
                  <c:v>89.756772939165629</c:v>
                </c:pt>
                <c:pt idx="64">
                  <c:v>89.367156534802831</c:v>
                </c:pt>
                <c:pt idx="65">
                  <c:v>91.687051830456497</c:v>
                </c:pt>
                <c:pt idx="66">
                  <c:v>95.535778060881597</c:v>
                </c:pt>
                <c:pt idx="67">
                  <c:v>100.69640355152572</c:v>
                </c:pt>
                <c:pt idx="68">
                  <c:v>107.23403381613997</c:v>
                </c:pt>
                <c:pt idx="69">
                  <c:v>115.22144464234061</c:v>
                </c:pt>
                <c:pt idx="70">
                  <c:v>124.65072455243336</c:v>
                </c:pt>
                <c:pt idx="71">
                  <c:v>135.39622116024805</c:v>
                </c:pt>
                <c:pt idx="72">
                  <c:v>147.19060338273292</c:v>
                </c:pt>
                <c:pt idx="73">
                  <c:v>159.59649373098063</c:v>
                </c:pt>
                <c:pt idx="74">
                  <c:v>171.92190962157665</c:v>
                </c:pt>
                <c:pt idx="75">
                  <c:v>182.96883972430177</c:v>
                </c:pt>
                <c:pt idx="76">
                  <c:v>190.58192222110898</c:v>
                </c:pt>
                <c:pt idx="77">
                  <c:v>191.46126785911423</c:v>
                </c:pt>
                <c:pt idx="78">
                  <c:v>182.31146970096336</c:v>
                </c:pt>
                <c:pt idx="79">
                  <c:v>162.60906539021212</c:v>
                </c:pt>
                <c:pt idx="80">
                  <c:v>136.6578785263317</c:v>
                </c:pt>
                <c:pt idx="81">
                  <c:v>111.81731139968421</c:v>
                </c:pt>
                <c:pt idx="82">
                  <c:v>93.796645291175778</c:v>
                </c:pt>
                <c:pt idx="83">
                  <c:v>83.723448346136948</c:v>
                </c:pt>
                <c:pt idx="84">
                  <c:v>79.319063436540119</c:v>
                </c:pt>
                <c:pt idx="85">
                  <c:v>77.752604346723061</c:v>
                </c:pt>
                <c:pt idx="86">
                  <c:v>77.230512982799056</c:v>
                </c:pt>
                <c:pt idx="87">
                  <c:v>76.997642504147265</c:v>
                </c:pt>
                <c:pt idx="88">
                  <c:v>76.826616810078448</c:v>
                </c:pt>
                <c:pt idx="89">
                  <c:v>76.666854699600719</c:v>
                </c:pt>
                <c:pt idx="90">
                  <c:v>76.509846624990899</c:v>
                </c:pt>
                <c:pt idx="91">
                  <c:v>76.354444651790715</c:v>
                </c:pt>
                <c:pt idx="92">
                  <c:v>76.200488597464116</c:v>
                </c:pt>
                <c:pt idx="93">
                  <c:v>76.047977317335523</c:v>
                </c:pt>
                <c:pt idx="94">
                  <c:v>75.897064422038156</c:v>
                </c:pt>
                <c:pt idx="95">
                  <c:v>75.748230228371781</c:v>
                </c:pt>
                <c:pt idx="96">
                  <c:v>75.602633476428764</c:v>
                </c:pt>
                <c:pt idx="97">
                  <c:v>75.46274288169279</c:v>
                </c:pt>
                <c:pt idx="98">
                  <c:v>75.333353837185626</c:v>
                </c:pt>
                <c:pt idx="99">
                  <c:v>75.223020408143597</c:v>
                </c:pt>
                <c:pt idx="100">
                  <c:v>75.145722451513393</c:v>
                </c:pt>
                <c:pt idx="101">
                  <c:v>75.122198210156185</c:v>
                </c:pt>
                <c:pt idx="102">
                  <c:v>75.179825035076263</c:v>
                </c:pt>
                <c:pt idx="103">
                  <c:v>75.349382168833841</c:v>
                </c:pt>
                <c:pt idx="104">
                  <c:v>75.656872102335058</c:v>
                </c:pt>
                <c:pt idx="105">
                  <c:v>76.109534074142928</c:v>
                </c:pt>
                <c:pt idx="106">
                  <c:v>76.678153549388711</c:v>
                </c:pt>
                <c:pt idx="107">
                  <c:v>77.282883738640763</c:v>
                </c:pt>
                <c:pt idx="108">
                  <c:v>77.794598141006588</c:v>
                </c:pt>
                <c:pt idx="109">
                  <c:v>78.062536361606846</c:v>
                </c:pt>
                <c:pt idx="110">
                  <c:v>77.96655973697284</c:v>
                </c:pt>
                <c:pt idx="111">
                  <c:v>77.472408008755608</c:v>
                </c:pt>
                <c:pt idx="112">
                  <c:v>76.656678430915008</c:v>
                </c:pt>
                <c:pt idx="113">
                  <c:v>75.680604339056472</c:v>
                </c:pt>
                <c:pt idx="114">
                  <c:v>74.724272900899834</c:v>
                </c:pt>
                <c:pt idx="115">
                  <c:v>73.919764044145211</c:v>
                </c:pt>
                <c:pt idx="116">
                  <c:v>73.319174633717353</c:v>
                </c:pt>
                <c:pt idx="117">
                  <c:v>72.905482249651968</c:v>
                </c:pt>
                <c:pt idx="118">
                  <c:v>72.626950292373593</c:v>
                </c:pt>
                <c:pt idx="119">
                  <c:v>72.429499024533655</c:v>
                </c:pt>
                <c:pt idx="120">
                  <c:v>72.273503279354472</c:v>
                </c:pt>
                <c:pt idx="121">
                  <c:v>72.136071889112742</c:v>
                </c:pt>
                <c:pt idx="122">
                  <c:v>72.006344200628817</c:v>
                </c:pt>
                <c:pt idx="123">
                  <c:v>71.880075288922882</c:v>
                </c:pt>
                <c:pt idx="124">
                  <c:v>71.756106746858933</c:v>
                </c:pt>
                <c:pt idx="125">
                  <c:v>71.634880631333061</c:v>
                </c:pt>
                <c:pt idx="126">
                  <c:v>71.518485614965428</c:v>
                </c:pt>
                <c:pt idx="127">
                  <c:v>71.411924700776311</c:v>
                </c:pt>
                <c:pt idx="128">
                  <c:v>71.325463990983422</c:v>
                </c:pt>
                <c:pt idx="129">
                  <c:v>71.277526855778689</c:v>
                </c:pt>
                <c:pt idx="130">
                  <c:v>71.29647410652133</c:v>
                </c:pt>
                <c:pt idx="131">
                  <c:v>71.418217027656127</c:v>
                </c:pt>
                <c:pt idx="132">
                  <c:v>71.676319869129244</c:v>
                </c:pt>
                <c:pt idx="133">
                  <c:v>72.083876299434792</c:v>
                </c:pt>
                <c:pt idx="134">
                  <c:v>72.612472836110214</c:v>
                </c:pt>
                <c:pt idx="135">
                  <c:v>73.180075033224924</c:v>
                </c:pt>
                <c:pt idx="136">
                  <c:v>73.660734564519615</c:v>
                </c:pt>
                <c:pt idx="137">
                  <c:v>73.920106586147611</c:v>
                </c:pt>
                <c:pt idx="138">
                  <c:v>73.864723575635892</c:v>
                </c:pt>
                <c:pt idx="139">
                  <c:v>73.480699632759567</c:v>
                </c:pt>
                <c:pt idx="140">
                  <c:v>72.84007572113218</c:v>
                </c:pt>
                <c:pt idx="141">
                  <c:v>72.07086560119042</c:v>
                </c:pt>
                <c:pt idx="142">
                  <c:v>71.307752258937157</c:v>
                </c:pt>
                <c:pt idx="143">
                  <c:v>70.649268142396153</c:v>
                </c:pt>
                <c:pt idx="144">
                  <c:v>70.139247518831809</c:v>
                </c:pt>
                <c:pt idx="145">
                  <c:v>69.77363628929298</c:v>
                </c:pt>
                <c:pt idx="146">
                  <c:v>69.521088584200882</c:v>
                </c:pt>
                <c:pt idx="147">
                  <c:v>69.343640461569848</c:v>
                </c:pt>
                <c:pt idx="148">
                  <c:v>69.209540556723354</c:v>
                </c:pt>
                <c:pt idx="149">
                  <c:v>69.097454862523705</c:v>
                </c:pt>
                <c:pt idx="150">
                  <c:v>68.995249326862364</c:v>
                </c:pt>
                <c:pt idx="151">
                  <c:v>68.896925225390902</c:v>
                </c:pt>
                <c:pt idx="152">
                  <c:v>68.799854606509086</c:v>
                </c:pt>
                <c:pt idx="153">
                  <c:v>68.702992735112588</c:v>
                </c:pt>
                <c:pt idx="154">
                  <c:v>68.605944914829152</c:v>
                </c:pt>
                <c:pt idx="155">
                  <c:v>68.508555025989239</c:v>
                </c:pt>
                <c:pt idx="156">
                  <c:v>68.410748678298376</c:v>
                </c:pt>
                <c:pt idx="157">
                  <c:v>68.31248065867365</c:v>
                </c:pt>
                <c:pt idx="158">
                  <c:v>68.213719094299108</c:v>
                </c:pt>
                <c:pt idx="159">
                  <c:v>68.114440861946065</c:v>
                </c:pt>
                <c:pt idx="160">
                  <c:v>68.014630008814009</c:v>
                </c:pt>
                <c:pt idx="161">
                  <c:v>67.914276876890924</c:v>
                </c:pt>
                <c:pt idx="162">
                  <c:v>67.813377373383815</c:v>
                </c:pt>
                <c:pt idx="163">
                  <c:v>67.711932278275142</c:v>
                </c:pt>
                <c:pt idx="164">
                  <c:v>67.609946578882173</c:v>
                </c:pt>
                <c:pt idx="165">
                  <c:v>67.507428838361918</c:v>
                </c:pt>
                <c:pt idx="166">
                  <c:v>67.404390605594116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84.103145303044712</c:v>
                </c:pt>
                <c:pt idx="1">
                  <c:v>84.305232956475663</c:v>
                </c:pt>
                <c:pt idx="2">
                  <c:v>84.506566343869949</c:v>
                </c:pt>
                <c:pt idx="3">
                  <c:v>84.706992848241256</c:v>
                </c:pt>
                <c:pt idx="4">
                  <c:v>84.906339414008016</c:v>
                </c:pt>
                <c:pt idx="5">
                  <c:v>85.104410496022382</c:v>
                </c:pt>
                <c:pt idx="6">
                  <c:v>85.30098590378077</c:v>
                </c:pt>
                <c:pt idx="7">
                  <c:v>85.495818558257284</c:v>
                </c:pt>
                <c:pt idx="8">
                  <c:v>85.688632185713871</c:v>
                </c:pt>
                <c:pt idx="9">
                  <c:v>85.879118981001852</c:v>
                </c:pt>
                <c:pt idx="10">
                  <c:v>86.066937282337392</c:v>
                </c:pt>
                <c:pt idx="11">
                  <c:v>86.251709310325822</c:v>
                </c:pt>
                <c:pt idx="12">
                  <c:v>86.433019036067819</c:v>
                </c:pt>
                <c:pt idx="13">
                  <c:v>86.610410256354697</c:v>
                </c:pt>
                <c:pt idx="14">
                  <c:v>86.783384967973802</c:v>
                </c:pt>
                <c:pt idx="15">
                  <c:v>86.951402147566441</c:v>
                </c:pt>
                <c:pt idx="16">
                  <c:v>87.11387705769242</c:v>
                </c:pt>
                <c:pt idx="17">
                  <c:v>87.270181212925635</c:v>
                </c:pt>
                <c:pt idx="18">
                  <c:v>87.419643150864388</c:v>
                </c:pt>
                <c:pt idx="19">
                  <c:v>87.56155016058463</c:v>
                </c:pt>
                <c:pt idx="20">
                  <c:v>87.695151123758563</c:v>
                </c:pt>
                <c:pt idx="21">
                  <c:v>87.819660619698766</c:v>
                </c:pt>
                <c:pt idx="22">
                  <c:v>87.934264433160351</c:v>
                </c:pt>
                <c:pt idx="23">
                  <c:v>88.038126581075602</c:v>
                </c:pt>
                <c:pt idx="24">
                  <c:v>88.130397939948409</c:v>
                </c:pt>
                <c:pt idx="25">
                  <c:v>88.210226508287377</c:v>
                </c:pt>
                <c:pt idx="26">
                  <c:v>88.276769277793235</c:v>
                </c:pt>
                <c:pt idx="27">
                  <c:v>88.329205613609872</c:v>
                </c:pt>
                <c:pt idx="28">
                  <c:v>88.36675195961169</c:v>
                </c:pt>
                <c:pt idx="29">
                  <c:v>88.388677592696766</c:v>
                </c:pt>
                <c:pt idx="30">
                  <c:v>88.394321055181635</c:v>
                </c:pt>
                <c:pt idx="31">
                  <c:v>88.383106802914185</c:v>
                </c:pt>
                <c:pt idx="32">
                  <c:v>88.354561526070199</c:v>
                </c:pt>
                <c:pt idx="33">
                  <c:v>88.308329537886848</c:v>
                </c:pt>
                <c:pt idx="34">
                  <c:v>88.244186591830953</c:v>
                </c:pt>
                <c:pt idx="35">
                  <c:v>88.162051486945614</c:v>
                </c:pt>
                <c:pt idx="36">
                  <c:v>88.061994859429078</c:v>
                </c:pt>
                <c:pt idx="37">
                  <c:v>87.944244638050094</c:v>
                </c:pt>
                <c:pt idx="38">
                  <c:v>87.809187760373817</c:v>
                </c:pt>
                <c:pt idx="39">
                  <c:v>87.657367900607753</c:v>
                </c:pt>
                <c:pt idx="40">
                  <c:v>87.48947913905063</c:v>
                </c:pt>
                <c:pt idx="41">
                  <c:v>87.306355695392256</c:v>
                </c:pt>
                <c:pt idx="42">
                  <c:v>87.108958039269368</c:v>
                </c:pt>
                <c:pt idx="43">
                  <c:v>86.898355866849386</c:v>
                </c:pt>
                <c:pt idx="44">
                  <c:v>86.675708578268043</c:v>
                </c:pt>
                <c:pt idx="45">
                  <c:v>86.442243996622622</c:v>
                </c:pt>
                <c:pt idx="46">
                  <c:v>86.199236127891567</c:v>
                </c:pt>
                <c:pt idx="47">
                  <c:v>85.947982770092324</c:v>
                </c:pt>
                <c:pt idx="48">
                  <c:v>85.689783741229732</c:v>
                </c:pt>
                <c:pt idx="49">
                  <c:v>85.425920415232625</c:v>
                </c:pt>
                <c:pt idx="50">
                  <c:v>85.157637142305163</c:v>
                </c:pt>
                <c:pt idx="51">
                  <c:v>84.886124995972608</c:v>
                </c:pt>
                <c:pt idx="52">
                  <c:v>84.612508145136246</c:v>
                </c:pt>
                <c:pt idx="53">
                  <c:v>84.337833006552586</c:v>
                </c:pt>
                <c:pt idx="54">
                  <c:v>84.063060200567108</c:v>
                </c:pt>
                <c:pt idx="55">
                  <c:v>83.78905921767138</c:v>
                </c:pt>
                <c:pt idx="56">
                  <c:v>83.516605610025152</c:v>
                </c:pt>
                <c:pt idx="57">
                  <c:v>83.246380452551861</c:v>
                </c:pt>
                <c:pt idx="58">
                  <c:v>82.978971772509652</c:v>
                </c:pt>
                <c:pt idx="59">
                  <c:v>82.71487762278484</c:v>
                </c:pt>
                <c:pt idx="60">
                  <c:v>82.454510469619194</c:v>
                </c:pt>
                <c:pt idx="61">
                  <c:v>82.198202576456964</c:v>
                </c:pt>
                <c:pt idx="62">
                  <c:v>81.946212088252722</c:v>
                </c:pt>
                <c:pt idx="63">
                  <c:v>81.698729551216857</c:v>
                </c:pt>
                <c:pt idx="64">
                  <c:v>81.45588463826202</c:v>
                </c:pt>
                <c:pt idx="65">
                  <c:v>81.217752887544336</c:v>
                </c:pt>
                <c:pt idx="66">
                  <c:v>80.98436229824371</c:v>
                </c:pt>
                <c:pt idx="67">
                  <c:v>80.755699662455328</c:v>
                </c:pt>
                <c:pt idx="68">
                  <c:v>80.531716543660636</c:v>
                </c:pt>
                <c:pt idx="69">
                  <c:v>80.312334840057162</c:v>
                </c:pt>
                <c:pt idx="70">
                  <c:v>80.097451894771154</c:v>
                </c:pt>
                <c:pt idx="71">
                  <c:v>79.886945134660252</c:v>
                </c:pt>
                <c:pt idx="72">
                  <c:v>79.680676235233292</c:v>
                </c:pt>
                <c:pt idx="73">
                  <c:v>79.478494821512967</c:v>
                </c:pt>
                <c:pt idx="74">
                  <c:v>79.280241723849386</c:v>
                </c:pt>
                <c:pt idx="75">
                  <c:v>79.085751814203022</c:v>
                </c:pt>
                <c:pt idx="76">
                  <c:v>78.894856452691556</c:v>
                </c:pt>
                <c:pt idx="77">
                  <c:v>78.707385576651546</c:v>
                </c:pt>
                <c:pt idx="78">
                  <c:v>78.523169465480152</c:v>
                </c:pt>
                <c:pt idx="79">
                  <c:v>78.342040214427527</c:v>
                </c:pt>
                <c:pt idx="80">
                  <c:v>78.163832949588553</c:v>
                </c:pt>
                <c:pt idx="81">
                  <c:v>77.988386814836986</c:v>
                </c:pt>
                <c:pt idx="82">
                  <c:v>77.81554575954425</c:v>
                </c:pt>
                <c:pt idx="83">
                  <c:v>77.645159153790487</c:v>
                </c:pt>
                <c:pt idx="84">
                  <c:v>77.477082255524564</c:v>
                </c:pt>
                <c:pt idx="85">
                  <c:v>77.311176551856406</c:v>
                </c:pt>
                <c:pt idx="86">
                  <c:v>77.14730999443826</c:v>
                </c:pt>
                <c:pt idx="87">
                  <c:v>76.985357146754893</c:v>
                </c:pt>
                <c:pt idx="88">
                  <c:v>76.825199259134081</c:v>
                </c:pt>
                <c:pt idx="89">
                  <c:v>76.666724285421992</c:v>
                </c:pt>
                <c:pt idx="90">
                  <c:v>76.509826853554529</c:v>
                </c:pt>
                <c:pt idx="91">
                  <c:v>76.354408200696795</c:v>
                </c:pt>
                <c:pt idx="92">
                  <c:v>76.200376082216067</c:v>
                </c:pt>
                <c:pt idx="93">
                  <c:v>76.047644662486405</c:v>
                </c:pt>
                <c:pt idx="94">
                  <c:v>75.89613439439097</c:v>
                </c:pt>
                <c:pt idx="95">
                  <c:v>75.745771893372307</c:v>
                </c:pt>
                <c:pt idx="96">
                  <c:v>75.596489810970567</c:v>
                </c:pt>
                <c:pt idx="97">
                  <c:v>75.44822671196755</c:v>
                </c:pt>
                <c:pt idx="98">
                  <c:v>75.300926958506551</c:v>
                </c:pt>
                <c:pt idx="99">
                  <c:v>75.154540603866309</c:v>
                </c:pt>
                <c:pt idx="100">
                  <c:v>75.00902329791613</c:v>
                </c:pt>
                <c:pt idx="101">
                  <c:v>74.864336205653046</c:v>
                </c:pt>
                <c:pt idx="102">
                  <c:v>74.720445939602399</c:v>
                </c:pt>
                <c:pt idx="103">
                  <c:v>74.577324506236963</c:v>
                </c:pt>
                <c:pt idx="104">
                  <c:v>74.434949265917368</c:v>
                </c:pt>
                <c:pt idx="105">
                  <c:v>74.293302905169355</c:v>
                </c:pt>
                <c:pt idx="106">
                  <c:v>74.152373419370562</c:v>
                </c:pt>
                <c:pt idx="107">
                  <c:v>74.012154103118021</c:v>
                </c:pt>
                <c:pt idx="108">
                  <c:v>73.872643544673338</c:v>
                </c:pt>
                <c:pt idx="109">
                  <c:v>73.733845619935579</c:v>
                </c:pt>
                <c:pt idx="110">
                  <c:v>73.595769480374145</c:v>
                </c:pt>
                <c:pt idx="111">
                  <c:v>73.458429528275389</c:v>
                </c:pt>
                <c:pt idx="112">
                  <c:v>73.321845371538245</c:v>
                </c:pt>
                <c:pt idx="113">
                  <c:v>73.186041749127639</c:v>
                </c:pt>
                <c:pt idx="114">
                  <c:v>73.051048417209032</c:v>
                </c:pt>
                <c:pt idx="115">
                  <c:v>72.916899985003482</c:v>
                </c:pt>
                <c:pt idx="116">
                  <c:v>72.783635688605386</c:v>
                </c:pt>
                <c:pt idx="117">
                  <c:v>72.651299090492628</c:v>
                </c:pt>
                <c:pt idx="118">
                  <c:v>72.519937692350567</c:v>
                </c:pt>
                <c:pt idx="119">
                  <c:v>72.389602449257737</c:v>
                </c:pt>
                <c:pt idx="120">
                  <c:v>72.260347174384719</c:v>
                </c:pt>
                <c:pt idx="121">
                  <c:v>72.132227825275109</c:v>
                </c:pt>
                <c:pt idx="122">
                  <c:v>72.005301665633255</c:v>
                </c:pt>
                <c:pt idx="123">
                  <c:v>71.879626300430331</c:v>
                </c:pt>
                <c:pt idx="124">
                  <c:v>71.75525858709517</c:v>
                </c:pt>
                <c:pt idx="125">
                  <c:v>71.632253431546062</c:v>
                </c:pt>
                <c:pt idx="126">
                  <c:v>71.510662484709741</c:v>
                </c:pt>
                <c:pt idx="127">
                  <c:v>71.390532762719104</c:v>
                </c:pt>
                <c:pt idx="128">
                  <c:v>71.271905221810073</c:v>
                </c:pt>
                <c:pt idx="129">
                  <c:v>71.154813326553835</c:v>
                </c:pt>
                <c:pt idx="130">
                  <c:v>71.039281656867118</c:v>
                </c:pt>
                <c:pt idx="131">
                  <c:v>70.925324604568544</c:v>
                </c:pt>
                <c:pt idx="132">
                  <c:v>70.812945213414906</c:v>
                </c:pt>
                <c:pt idx="133">
                  <c:v>70.702134216936173</c:v>
                </c:pt>
                <c:pt idx="134">
                  <c:v>70.59286932551089</c:v>
                </c:pt>
                <c:pt idx="135">
                  <c:v>70.485114807732373</c:v>
                </c:pt>
                <c:pt idx="136">
                  <c:v>70.378821401241595</c:v>
                </c:pt>
                <c:pt idx="137">
                  <c:v>70.273926575217317</c:v>
                </c:pt>
                <c:pt idx="138">
                  <c:v>70.170355151321559</c:v>
                </c:pt>
                <c:pt idx="139">
                  <c:v>70.068020273099378</c:v>
                </c:pt>
                <c:pt idx="140">
                  <c:v>69.96682469683816</c:v>
                </c:pt>
                <c:pt idx="141">
                  <c:v>69.86666236100271</c:v>
                </c:pt>
                <c:pt idx="142">
                  <c:v>69.767420177825429</c:v>
                </c:pt>
                <c:pt idx="143">
                  <c:v>69.668979980501277</c:v>
                </c:pt>
                <c:pt idx="144">
                  <c:v>69.571220553455674</c:v>
                </c:pt>
                <c:pt idx="145">
                  <c:v>69.474019671671996</c:v>
                </c:pt>
                <c:pt idx="146">
                  <c:v>69.377256078016273</c:v>
                </c:pt>
                <c:pt idx="147">
                  <c:v>69.280811334419639</c:v>
                </c:pt>
                <c:pt idx="148">
                  <c:v>69.184571492899977</c:v>
                </c:pt>
                <c:pt idx="149">
                  <c:v>69.088428544732295</c:v>
                </c:pt>
                <c:pt idx="150">
                  <c:v>68.992281619539156</c:v>
                </c:pt>
                <c:pt idx="151">
                  <c:v>68.896037919619673</c:v>
                </c:pt>
                <c:pt idx="152">
                  <c:v>68.799613387550735</c:v>
                </c:pt>
                <c:pt idx="153">
                  <c:v>68.702933116255096</c:v>
                </c:pt>
                <c:pt idx="154">
                  <c:v>68.605931519854252</c:v>
                </c:pt>
                <c:pt idx="155">
                  <c:v>68.508552290458127</c:v>
                </c:pt>
                <c:pt idx="156">
                  <c:v>68.410748170558136</c:v>
                </c:pt>
                <c:pt idx="157">
                  <c:v>68.312480573028395</c:v>
                </c:pt>
                <c:pt idx="158">
                  <c:v>68.213719081171334</c:v>
                </c:pt>
                <c:pt idx="159">
                  <c:v>68.114440860117654</c:v>
                </c:pt>
                <c:pt idx="160">
                  <c:v>68.014630008582628</c:v>
                </c:pt>
                <c:pt idx="161">
                  <c:v>67.914276876864321</c:v>
                </c:pt>
                <c:pt idx="162">
                  <c:v>67.81337737338103</c:v>
                </c:pt>
                <c:pt idx="163">
                  <c:v>67.711932278274872</c:v>
                </c:pt>
                <c:pt idx="164">
                  <c:v>67.609946578882145</c:v>
                </c:pt>
                <c:pt idx="165">
                  <c:v>67.507428838361918</c:v>
                </c:pt>
                <c:pt idx="166">
                  <c:v>67.404390605594116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86.424000000000007</c:v>
                </c:pt>
                <c:pt idx="1">
                  <c:v>83.644000000000005</c:v>
                </c:pt>
                <c:pt idx="2">
                  <c:v>84.712000000000003</c:v>
                </c:pt>
                <c:pt idx="3">
                  <c:v>86.135999999999996</c:v>
                </c:pt>
                <c:pt idx="4">
                  <c:v>85.932000000000002</c:v>
                </c:pt>
                <c:pt idx="5">
                  <c:v>83.305000000000007</c:v>
                </c:pt>
                <c:pt idx="6">
                  <c:v>82.542000000000002</c:v>
                </c:pt>
                <c:pt idx="7">
                  <c:v>86.677999999999997</c:v>
                </c:pt>
                <c:pt idx="8">
                  <c:v>85.457999999999998</c:v>
                </c:pt>
                <c:pt idx="9">
                  <c:v>84.965999999999994</c:v>
                </c:pt>
                <c:pt idx="10">
                  <c:v>84.661000000000001</c:v>
                </c:pt>
                <c:pt idx="11">
                  <c:v>85.338999999999999</c:v>
                </c:pt>
                <c:pt idx="12">
                  <c:v>84.338999999999999</c:v>
                </c:pt>
                <c:pt idx="13">
                  <c:v>83.254000000000005</c:v>
                </c:pt>
                <c:pt idx="14">
                  <c:v>82.558999999999997</c:v>
                </c:pt>
                <c:pt idx="15">
                  <c:v>83.661000000000001</c:v>
                </c:pt>
                <c:pt idx="16">
                  <c:v>85.067999999999998</c:v>
                </c:pt>
                <c:pt idx="17">
                  <c:v>85.186000000000007</c:v>
                </c:pt>
                <c:pt idx="18">
                  <c:v>86.441000000000003</c:v>
                </c:pt>
                <c:pt idx="19">
                  <c:v>85.322000000000003</c:v>
                </c:pt>
                <c:pt idx="20">
                  <c:v>85.745999999999995</c:v>
                </c:pt>
                <c:pt idx="21">
                  <c:v>85.677999999999997</c:v>
                </c:pt>
                <c:pt idx="22">
                  <c:v>84.236999999999995</c:v>
                </c:pt>
                <c:pt idx="23">
                  <c:v>87.661000000000001</c:v>
                </c:pt>
                <c:pt idx="24">
                  <c:v>85.474999999999994</c:v>
                </c:pt>
                <c:pt idx="25">
                  <c:v>86.034000000000006</c:v>
                </c:pt>
                <c:pt idx="26">
                  <c:v>85.983000000000004</c:v>
                </c:pt>
                <c:pt idx="27">
                  <c:v>85.728999999999999</c:v>
                </c:pt>
                <c:pt idx="28">
                  <c:v>87.61</c:v>
                </c:pt>
                <c:pt idx="29">
                  <c:v>87.102000000000004</c:v>
                </c:pt>
                <c:pt idx="30">
                  <c:v>89</c:v>
                </c:pt>
                <c:pt idx="31">
                  <c:v>86.406999999999996</c:v>
                </c:pt>
                <c:pt idx="32">
                  <c:v>88.119</c:v>
                </c:pt>
                <c:pt idx="33">
                  <c:v>90.051000000000002</c:v>
                </c:pt>
                <c:pt idx="34">
                  <c:v>89.677999999999997</c:v>
                </c:pt>
                <c:pt idx="35">
                  <c:v>90.948999999999998</c:v>
                </c:pt>
                <c:pt idx="36">
                  <c:v>93.932000000000002</c:v>
                </c:pt>
                <c:pt idx="37">
                  <c:v>92.626999999999995</c:v>
                </c:pt>
                <c:pt idx="38">
                  <c:v>93.254000000000005</c:v>
                </c:pt>
                <c:pt idx="39">
                  <c:v>91.694999999999993</c:v>
                </c:pt>
                <c:pt idx="40">
                  <c:v>94.558999999999997</c:v>
                </c:pt>
                <c:pt idx="41">
                  <c:v>96.22</c:v>
                </c:pt>
                <c:pt idx="42">
                  <c:v>99.22</c:v>
                </c:pt>
                <c:pt idx="43">
                  <c:v>101.441</c:v>
                </c:pt>
                <c:pt idx="44">
                  <c:v>104.712</c:v>
                </c:pt>
                <c:pt idx="45">
                  <c:v>108.91500000000001</c:v>
                </c:pt>
                <c:pt idx="46">
                  <c:v>114.932</c:v>
                </c:pt>
                <c:pt idx="47">
                  <c:v>124.84699999999999</c:v>
                </c:pt>
                <c:pt idx="48">
                  <c:v>132.71199999999999</c:v>
                </c:pt>
                <c:pt idx="49">
                  <c:v>147.57599999999999</c:v>
                </c:pt>
                <c:pt idx="50">
                  <c:v>164.74600000000001</c:v>
                </c:pt>
                <c:pt idx="51">
                  <c:v>183.797</c:v>
                </c:pt>
                <c:pt idx="52">
                  <c:v>200.49199999999999</c:v>
                </c:pt>
                <c:pt idx="53">
                  <c:v>212.91499999999999</c:v>
                </c:pt>
                <c:pt idx="54">
                  <c:v>224.322</c:v>
                </c:pt>
                <c:pt idx="55">
                  <c:v>229.52500000000001</c:v>
                </c:pt>
                <c:pt idx="56">
                  <c:v>231.881</c:v>
                </c:pt>
                <c:pt idx="57">
                  <c:v>228.81399999999999</c:v>
                </c:pt>
                <c:pt idx="58">
                  <c:v>219.39</c:v>
                </c:pt>
                <c:pt idx="59">
                  <c:v>195.61</c:v>
                </c:pt>
                <c:pt idx="60">
                  <c:v>154.25399999999999</c:v>
                </c:pt>
                <c:pt idx="61">
                  <c:v>105.508</c:v>
                </c:pt>
                <c:pt idx="62">
                  <c:v>87.507999999999996</c:v>
                </c:pt>
                <c:pt idx="63">
                  <c:v>85.61</c:v>
                </c:pt>
                <c:pt idx="64">
                  <c:v>86</c:v>
                </c:pt>
                <c:pt idx="65">
                  <c:v>87.338999999999999</c:v>
                </c:pt>
                <c:pt idx="66">
                  <c:v>90.153000000000006</c:v>
                </c:pt>
                <c:pt idx="67">
                  <c:v>95.948999999999998</c:v>
                </c:pt>
                <c:pt idx="68">
                  <c:v>101.288</c:v>
                </c:pt>
                <c:pt idx="69">
                  <c:v>110.30500000000001</c:v>
                </c:pt>
                <c:pt idx="70">
                  <c:v>123.864</c:v>
                </c:pt>
                <c:pt idx="71">
                  <c:v>138.91499999999999</c:v>
                </c:pt>
                <c:pt idx="72">
                  <c:v>153.42400000000001</c:v>
                </c:pt>
                <c:pt idx="73">
                  <c:v>168.37299999999999</c:v>
                </c:pt>
                <c:pt idx="74">
                  <c:v>177.898</c:v>
                </c:pt>
                <c:pt idx="75">
                  <c:v>186.47499999999999</c:v>
                </c:pt>
                <c:pt idx="76">
                  <c:v>190.23699999999999</c:v>
                </c:pt>
                <c:pt idx="77">
                  <c:v>189.74600000000001</c:v>
                </c:pt>
                <c:pt idx="78">
                  <c:v>179.18600000000001</c:v>
                </c:pt>
                <c:pt idx="79">
                  <c:v>152.28800000000001</c:v>
                </c:pt>
                <c:pt idx="80">
                  <c:v>116.068</c:v>
                </c:pt>
                <c:pt idx="81">
                  <c:v>87.355999999999995</c:v>
                </c:pt>
                <c:pt idx="82">
                  <c:v>76.254000000000005</c:v>
                </c:pt>
                <c:pt idx="83">
                  <c:v>76.846999999999994</c:v>
                </c:pt>
                <c:pt idx="84">
                  <c:v>73.051000000000002</c:v>
                </c:pt>
                <c:pt idx="85">
                  <c:v>75.236999999999995</c:v>
                </c:pt>
                <c:pt idx="86">
                  <c:v>74.796999999999997</c:v>
                </c:pt>
                <c:pt idx="87">
                  <c:v>74.355999999999995</c:v>
                </c:pt>
                <c:pt idx="88">
                  <c:v>75.203000000000003</c:v>
                </c:pt>
                <c:pt idx="89">
                  <c:v>75.168999999999997</c:v>
                </c:pt>
                <c:pt idx="90">
                  <c:v>77.677999999999997</c:v>
                </c:pt>
                <c:pt idx="91">
                  <c:v>74.78</c:v>
                </c:pt>
                <c:pt idx="92">
                  <c:v>73.542000000000002</c:v>
                </c:pt>
                <c:pt idx="93">
                  <c:v>75.932000000000002</c:v>
                </c:pt>
                <c:pt idx="94">
                  <c:v>76</c:v>
                </c:pt>
                <c:pt idx="95">
                  <c:v>73.965999999999994</c:v>
                </c:pt>
                <c:pt idx="96">
                  <c:v>75.119</c:v>
                </c:pt>
                <c:pt idx="97">
                  <c:v>76.424000000000007</c:v>
                </c:pt>
                <c:pt idx="98">
                  <c:v>75.507999999999996</c:v>
                </c:pt>
                <c:pt idx="99">
                  <c:v>76.067999999999998</c:v>
                </c:pt>
                <c:pt idx="100">
                  <c:v>74.661000000000001</c:v>
                </c:pt>
                <c:pt idx="101">
                  <c:v>78.457999999999998</c:v>
                </c:pt>
                <c:pt idx="102">
                  <c:v>75.168999999999997</c:v>
                </c:pt>
                <c:pt idx="103">
                  <c:v>77.39</c:v>
                </c:pt>
                <c:pt idx="104">
                  <c:v>75.153000000000006</c:v>
                </c:pt>
                <c:pt idx="105">
                  <c:v>78.61</c:v>
                </c:pt>
                <c:pt idx="106">
                  <c:v>78.236999999999995</c:v>
                </c:pt>
                <c:pt idx="107">
                  <c:v>79.034000000000006</c:v>
                </c:pt>
                <c:pt idx="108">
                  <c:v>80.694999999999993</c:v>
                </c:pt>
                <c:pt idx="109">
                  <c:v>81.712000000000003</c:v>
                </c:pt>
                <c:pt idx="110">
                  <c:v>80.677999999999997</c:v>
                </c:pt>
                <c:pt idx="111">
                  <c:v>80.373000000000005</c:v>
                </c:pt>
                <c:pt idx="112">
                  <c:v>79.254000000000005</c:v>
                </c:pt>
                <c:pt idx="113">
                  <c:v>75.728999999999999</c:v>
                </c:pt>
                <c:pt idx="114">
                  <c:v>76</c:v>
                </c:pt>
                <c:pt idx="115">
                  <c:v>73.067999999999998</c:v>
                </c:pt>
                <c:pt idx="116">
                  <c:v>74.39</c:v>
                </c:pt>
                <c:pt idx="117">
                  <c:v>73.135999999999996</c:v>
                </c:pt>
                <c:pt idx="118">
                  <c:v>72.168999999999997</c:v>
                </c:pt>
                <c:pt idx="119">
                  <c:v>72.39</c:v>
                </c:pt>
                <c:pt idx="120">
                  <c:v>73</c:v>
                </c:pt>
                <c:pt idx="121">
                  <c:v>69.168999999999997</c:v>
                </c:pt>
                <c:pt idx="122">
                  <c:v>72.034000000000006</c:v>
                </c:pt>
                <c:pt idx="123">
                  <c:v>72.864000000000004</c:v>
                </c:pt>
                <c:pt idx="124">
                  <c:v>72.626999999999995</c:v>
                </c:pt>
                <c:pt idx="125">
                  <c:v>68.322000000000003</c:v>
                </c:pt>
                <c:pt idx="126">
                  <c:v>70.135999999999996</c:v>
                </c:pt>
                <c:pt idx="127">
                  <c:v>70.355999999999995</c:v>
                </c:pt>
                <c:pt idx="128">
                  <c:v>69.287999999999997</c:v>
                </c:pt>
                <c:pt idx="129">
                  <c:v>69.542000000000002</c:v>
                </c:pt>
                <c:pt idx="130">
                  <c:v>71.322000000000003</c:v>
                </c:pt>
                <c:pt idx="131">
                  <c:v>70.897999999999996</c:v>
                </c:pt>
                <c:pt idx="132">
                  <c:v>70.338999999999999</c:v>
                </c:pt>
                <c:pt idx="133">
                  <c:v>70.728999999999999</c:v>
                </c:pt>
                <c:pt idx="134">
                  <c:v>74.102000000000004</c:v>
                </c:pt>
                <c:pt idx="135">
                  <c:v>74.034000000000006</c:v>
                </c:pt>
                <c:pt idx="136">
                  <c:v>75.441000000000003</c:v>
                </c:pt>
                <c:pt idx="137">
                  <c:v>75.39</c:v>
                </c:pt>
                <c:pt idx="138">
                  <c:v>76.78</c:v>
                </c:pt>
                <c:pt idx="139">
                  <c:v>71.897999999999996</c:v>
                </c:pt>
                <c:pt idx="140">
                  <c:v>73.915000000000006</c:v>
                </c:pt>
                <c:pt idx="141">
                  <c:v>72.525000000000006</c:v>
                </c:pt>
                <c:pt idx="142">
                  <c:v>70.763000000000005</c:v>
                </c:pt>
                <c:pt idx="143">
                  <c:v>68.677999999999997</c:v>
                </c:pt>
                <c:pt idx="144">
                  <c:v>69.22</c:v>
                </c:pt>
                <c:pt idx="145">
                  <c:v>68.763000000000005</c:v>
                </c:pt>
                <c:pt idx="146">
                  <c:v>68.948999999999998</c:v>
                </c:pt>
                <c:pt idx="147">
                  <c:v>65.745999999999995</c:v>
                </c:pt>
                <c:pt idx="148">
                  <c:v>69.338999999999999</c:v>
                </c:pt>
                <c:pt idx="149">
                  <c:v>67.983000000000004</c:v>
                </c:pt>
                <c:pt idx="150">
                  <c:v>68.322000000000003</c:v>
                </c:pt>
                <c:pt idx="151">
                  <c:v>67.474999999999994</c:v>
                </c:pt>
                <c:pt idx="152">
                  <c:v>68.763000000000005</c:v>
                </c:pt>
                <c:pt idx="153">
                  <c:v>68.322000000000003</c:v>
                </c:pt>
                <c:pt idx="154">
                  <c:v>68.186000000000007</c:v>
                </c:pt>
                <c:pt idx="155">
                  <c:v>70.373000000000005</c:v>
                </c:pt>
                <c:pt idx="156">
                  <c:v>68.203000000000003</c:v>
                </c:pt>
                <c:pt idx="157">
                  <c:v>67.051000000000002</c:v>
                </c:pt>
                <c:pt idx="158">
                  <c:v>68.084999999999994</c:v>
                </c:pt>
                <c:pt idx="159">
                  <c:v>68.236999999999995</c:v>
                </c:pt>
                <c:pt idx="160">
                  <c:v>70.102000000000004</c:v>
                </c:pt>
                <c:pt idx="161">
                  <c:v>67.168999999999997</c:v>
                </c:pt>
                <c:pt idx="162">
                  <c:v>67.168999999999997</c:v>
                </c:pt>
                <c:pt idx="163">
                  <c:v>65.644000000000005</c:v>
                </c:pt>
                <c:pt idx="164">
                  <c:v>69.575999999999993</c:v>
                </c:pt>
                <c:pt idx="165">
                  <c:v>68.254000000000005</c:v>
                </c:pt>
                <c:pt idx="166">
                  <c:v>64.135999999999996</c:v>
                </c:pt>
                <c:pt idx="167">
                  <c:v>66.694999999999993</c:v>
                </c:pt>
                <c:pt idx="168">
                  <c:v>66.763000000000005</c:v>
                </c:pt>
                <c:pt idx="169">
                  <c:v>67.338999999999999</c:v>
                </c:pt>
                <c:pt idx="170">
                  <c:v>68.153000000000006</c:v>
                </c:pt>
                <c:pt idx="171">
                  <c:v>66.677999999999997</c:v>
                </c:pt>
                <c:pt idx="172">
                  <c:v>67.168999999999997</c:v>
                </c:pt>
                <c:pt idx="173">
                  <c:v>68.712000000000003</c:v>
                </c:pt>
                <c:pt idx="174">
                  <c:v>67.915000000000006</c:v>
                </c:pt>
                <c:pt idx="175">
                  <c:v>68.271000000000001</c:v>
                </c:pt>
                <c:pt idx="176">
                  <c:v>67.932000000000002</c:v>
                </c:pt>
                <c:pt idx="177">
                  <c:v>66.948999999999998</c:v>
                </c:pt>
                <c:pt idx="178">
                  <c:v>67.575999999999993</c:v>
                </c:pt>
                <c:pt idx="179">
                  <c:v>66.831000000000003</c:v>
                </c:pt>
                <c:pt idx="180">
                  <c:v>67.305000000000007</c:v>
                </c:pt>
                <c:pt idx="181">
                  <c:v>67.051000000000002</c:v>
                </c:pt>
                <c:pt idx="182">
                  <c:v>67.39</c:v>
                </c:pt>
                <c:pt idx="183">
                  <c:v>64.763000000000005</c:v>
                </c:pt>
                <c:pt idx="184">
                  <c:v>68.287999999999997</c:v>
                </c:pt>
                <c:pt idx="185">
                  <c:v>63.728999999999999</c:v>
                </c:pt>
                <c:pt idx="186">
                  <c:v>68.034000000000006</c:v>
                </c:pt>
                <c:pt idx="187">
                  <c:v>67.626999999999995</c:v>
                </c:pt>
                <c:pt idx="188">
                  <c:v>67.492000000000004</c:v>
                </c:pt>
                <c:pt idx="189">
                  <c:v>66.051000000000002</c:v>
                </c:pt>
                <c:pt idx="190">
                  <c:v>68</c:v>
                </c:pt>
                <c:pt idx="191">
                  <c:v>68.424000000000007</c:v>
                </c:pt>
                <c:pt idx="192">
                  <c:v>67.745999999999995</c:v>
                </c:pt>
                <c:pt idx="193">
                  <c:v>65.373000000000005</c:v>
                </c:pt>
                <c:pt idx="194">
                  <c:v>66.22</c:v>
                </c:pt>
                <c:pt idx="195">
                  <c:v>64.051000000000002</c:v>
                </c:pt>
                <c:pt idx="196">
                  <c:v>63.712000000000003</c:v>
                </c:pt>
                <c:pt idx="197">
                  <c:v>64.644000000000005</c:v>
                </c:pt>
                <c:pt idx="198">
                  <c:v>66.542000000000002</c:v>
                </c:pt>
                <c:pt idx="199">
                  <c:v>65.763000000000005</c:v>
                </c:pt>
                <c:pt idx="200">
                  <c:v>65.406999999999996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82.67059693811602</c:v>
                </c:pt>
                <c:pt idx="2">
                  <c:v>82.885946051224479</c:v>
                </c:pt>
                <c:pt idx="3">
                  <c:v>83.100415513729445</c:v>
                </c:pt>
                <c:pt idx="4">
                  <c:v>83.31384266047354</c:v>
                </c:pt>
                <c:pt idx="5">
                  <c:v>83.526043708748787</c:v>
                </c:pt>
                <c:pt idx="6">
                  <c:v>83.736811683157597</c:v>
                </c:pt>
                <c:pt idx="7">
                  <c:v>83.945914238933582</c:v>
                </c:pt>
                <c:pt idx="8">
                  <c:v>84.153091402253111</c:v>
                </c:pt>
                <c:pt idx="9">
                  <c:v>84.358053253341282</c:v>
                </c:pt>
                <c:pt idx="10">
                  <c:v>84.560477586984874</c:v>
                </c:pt>
                <c:pt idx="11">
                  <c:v>84.760007595792999</c:v>
                </c:pt>
                <c:pt idx="12">
                  <c:v>84.956249634842365</c:v>
                </c:pt>
                <c:pt idx="13">
                  <c:v>85.148771143414635</c:v>
                </c:pt>
                <c:pt idx="14">
                  <c:v>85.337098822637799</c:v>
                </c:pt>
                <c:pt idx="15">
                  <c:v>85.520717201193293</c:v>
                </c:pt>
                <c:pt idx="16">
                  <c:v>85.699067772529006</c:v>
                </c:pt>
                <c:pt idx="17">
                  <c:v>85.871548969839409</c:v>
                </c:pt>
                <c:pt idx="18">
                  <c:v>86.037517382758125</c:v>
                </c:pt>
                <c:pt idx="19">
                  <c:v>86.19629085082758</c:v>
                </c:pt>
                <c:pt idx="20">
                  <c:v>86.347154454696167</c:v>
                </c:pt>
                <c:pt idx="21">
                  <c:v>86.489371060159357</c:v>
                </c:pt>
                <c:pt idx="22">
                  <c:v>86.622199088541976</c:v>
                </c:pt>
                <c:pt idx="23">
                  <c:v>86.74492177649158</c:v>
                </c:pt>
                <c:pt idx="24">
                  <c:v>86.856894589189437</c:v>
                </c:pt>
                <c:pt idx="25">
                  <c:v>86.957620944675739</c:v>
                </c:pt>
                <c:pt idx="26">
                  <c:v>87.046871278949993</c:v>
                </c:pt>
                <c:pt idx="27">
                  <c:v>87.124866945970354</c:v>
                </c:pt>
                <c:pt idx="28">
                  <c:v>87.192558519701791</c:v>
                </c:pt>
                <c:pt idx="29">
                  <c:v>87.252037378832242</c:v>
                </c:pt>
                <c:pt idx="30">
                  <c:v>87.307129016588746</c:v>
                </c:pt>
                <c:pt idx="31">
                  <c:v>87.36422444715997</c:v>
                </c:pt>
                <c:pt idx="32">
                  <c:v>87.433409377790497</c:v>
                </c:pt>
                <c:pt idx="33">
                  <c:v>87.529945273035494</c:v>
                </c:pt>
                <c:pt idx="34">
                  <c:v>87.676136815600955</c:v>
                </c:pt>
                <c:pt idx="35">
                  <c:v>87.903580895562996</c:v>
                </c:pt>
                <c:pt idx="36">
                  <c:v>88.255728173987848</c:v>
                </c:pt>
                <c:pt idx="37">
                  <c:v>88.790596928081825</c:v>
                </c:pt>
                <c:pt idx="38">
                  <c:v>89.583362335824631</c:v>
                </c:pt>
                <c:pt idx="39">
                  <c:v>90.728411480470513</c:v>
                </c:pt>
                <c:pt idx="40">
                  <c:v>92.340322628133123</c:v>
                </c:pt>
                <c:pt idx="41">
                  <c:v>94.553123302342627</c:v>
                </c:pt>
                <c:pt idx="42">
                  <c:v>97.517139317291651</c:v>
                </c:pt>
                <c:pt idx="43">
                  <c:v>101.39280323176339</c:v>
                </c:pt>
                <c:pt idx="44">
                  <c:v>106.34097840318499</c:v>
                </c:pt>
                <c:pt idx="45">
                  <c:v>112.50969300802629</c:v>
                </c:pt>
                <c:pt idx="46">
                  <c:v>120.01766237036166</c:v>
                </c:pt>
                <c:pt idx="47">
                  <c:v>128.93557117933111</c:v>
                </c:pt>
                <c:pt idx="48">
                  <c:v>139.26671803960514</c:v>
                </c:pt>
                <c:pt idx="49">
                  <c:v>150.92919072925423</c:v>
                </c:pt>
                <c:pt idx="50">
                  <c:v>163.74212051602981</c:v>
                </c:pt>
                <c:pt idx="51">
                  <c:v>177.41862223166618</c:v>
                </c:pt>
                <c:pt idx="52">
                  <c:v>191.56733788778971</c:v>
                </c:pt>
                <c:pt idx="53">
                  <c:v>205.69917172394833</c:v>
                </c:pt>
                <c:pt idx="54">
                  <c:v>219.19975871450498</c:v>
                </c:pt>
                <c:pt idx="55">
                  <c:v>231.07720099104424</c:v>
                </c:pt>
                <c:pt idx="56">
                  <c:v>239.05716303871364</c:v>
                </c:pt>
                <c:pt idx="57">
                  <c:v>238.20333629595933</c:v>
                </c:pt>
                <c:pt idx="58">
                  <c:v>221.89100711577049</c:v>
                </c:pt>
                <c:pt idx="59">
                  <c:v>188.36300630979383</c:v>
                </c:pt>
                <c:pt idx="60">
                  <c:v>147.03228095485701</c:v>
                </c:pt>
                <c:pt idx="61">
                  <c:v>112.94337538177153</c:v>
                </c:pt>
                <c:pt idx="62">
                  <c:v>93.915035714557831</c:v>
                </c:pt>
                <c:pt idx="63">
                  <c:v>87.246153347376634</c:v>
                </c:pt>
                <c:pt idx="64">
                  <c:v>86.909876068129037</c:v>
                </c:pt>
                <c:pt idx="65">
                  <c:v>89.206071543946621</c:v>
                </c:pt>
                <c:pt idx="66">
                  <c:v>92.984873948832927</c:v>
                </c:pt>
                <c:pt idx="67">
                  <c:v>98.173434008260529</c:v>
                </c:pt>
                <c:pt idx="68">
                  <c:v>104.93221257259447</c:v>
                </c:pt>
                <c:pt idx="69">
                  <c:v>113.39156433230869</c:v>
                </c:pt>
                <c:pt idx="70">
                  <c:v>123.57032724164709</c:v>
                </c:pt>
                <c:pt idx="71">
                  <c:v>135.33011775253289</c:v>
                </c:pt>
                <c:pt idx="72">
                  <c:v>148.34425924351626</c:v>
                </c:pt>
                <c:pt idx="73">
                  <c:v>162.0808332603583</c:v>
                </c:pt>
                <c:pt idx="74">
                  <c:v>175.75692722568749</c:v>
                </c:pt>
                <c:pt idx="75">
                  <c:v>188.04098646282191</c:v>
                </c:pt>
                <c:pt idx="76">
                  <c:v>196.08630643906923</c:v>
                </c:pt>
                <c:pt idx="77">
                  <c:v>194.50919688397249</c:v>
                </c:pt>
                <c:pt idx="78">
                  <c:v>177.76494306477201</c:v>
                </c:pt>
                <c:pt idx="79">
                  <c:v>147.39596175858631</c:v>
                </c:pt>
                <c:pt idx="80">
                  <c:v>114.86812680135833</c:v>
                </c:pt>
                <c:pt idx="81">
                  <c:v>92.02291201680417</c:v>
                </c:pt>
                <c:pt idx="82">
                  <c:v>81.202919719813963</c:v>
                </c:pt>
                <c:pt idx="83">
                  <c:v>77.659145107980265</c:v>
                </c:pt>
                <c:pt idx="84">
                  <c:v>76.77251072699616</c:v>
                </c:pt>
                <c:pt idx="85">
                  <c:v>76.508913658860635</c:v>
                </c:pt>
                <c:pt idx="86">
                  <c:v>76.342886117736555</c:v>
                </c:pt>
                <c:pt idx="87">
                  <c:v>76.188738457117921</c:v>
                </c:pt>
                <c:pt idx="88">
                  <c:v>76.037277979256032</c:v>
                </c:pt>
                <c:pt idx="89">
                  <c:v>75.88774306725449</c:v>
                </c:pt>
                <c:pt idx="90">
                  <c:v>75.73998416773648</c:v>
                </c:pt>
                <c:pt idx="91">
                  <c:v>75.593892472001727</c:v>
                </c:pt>
                <c:pt idx="92">
                  <c:v>75.449384221281832</c:v>
                </c:pt>
                <c:pt idx="93">
                  <c:v>75.306435260752934</c:v>
                </c:pt>
                <c:pt idx="94">
                  <c:v>75.165177305766974</c:v>
                </c:pt>
                <c:pt idx="95">
                  <c:v>75.026137280900826</c:v>
                </c:pt>
                <c:pt idx="96">
                  <c:v>74.89077921793826</c:v>
                </c:pt>
                <c:pt idx="97">
                  <c:v>74.762613876391143</c:v>
                </c:pt>
                <c:pt idx="98">
                  <c:v>74.649230234534386</c:v>
                </c:pt>
                <c:pt idx="99">
                  <c:v>74.565555463166731</c:v>
                </c:pt>
                <c:pt idx="100">
                  <c:v>74.538259104345357</c:v>
                </c:pt>
                <c:pt idx="101">
                  <c:v>74.610246514986287</c:v>
                </c:pt>
                <c:pt idx="102">
                  <c:v>74.842535395817819</c:v>
                </c:pt>
                <c:pt idx="103">
                  <c:v>75.308789512707122</c:v>
                </c:pt>
                <c:pt idx="104">
                  <c:v>76.076521249137002</c:v>
                </c:pt>
                <c:pt idx="105">
                  <c:v>77.170898949121536</c:v>
                </c:pt>
                <c:pt idx="106">
                  <c:v>78.525758729122799</c:v>
                </c:pt>
                <c:pt idx="107">
                  <c:v>79.943283743219197</c:v>
                </c:pt>
                <c:pt idx="108">
                  <c:v>81.100643672581754</c:v>
                </c:pt>
                <c:pt idx="109">
                  <c:v>81.636683280420399</c:v>
                </c:pt>
                <c:pt idx="110">
                  <c:v>81.30548083515346</c:v>
                </c:pt>
                <c:pt idx="111">
                  <c:v>80.116075059857252</c:v>
                </c:pt>
                <c:pt idx="112">
                  <c:v>78.354773199118469</c:v>
                </c:pt>
                <c:pt idx="113">
                  <c:v>76.456018462513612</c:v>
                </c:pt>
                <c:pt idx="114">
                  <c:v>74.803093674350805</c:v>
                </c:pt>
                <c:pt idx="115">
                  <c:v>73.590124568479311</c:v>
                </c:pt>
                <c:pt idx="116">
                  <c:v>72.813767232072138</c:v>
                </c:pt>
                <c:pt idx="117">
                  <c:v>72.358257488759307</c:v>
                </c:pt>
                <c:pt idx="118">
                  <c:v>72.090800131031386</c:v>
                </c:pt>
                <c:pt idx="119">
                  <c:v>71.914067827608761</c:v>
                </c:pt>
                <c:pt idx="120">
                  <c:v>71.774073308627038</c:v>
                </c:pt>
                <c:pt idx="121">
                  <c:v>71.64686963631793</c:v>
                </c:pt>
                <c:pt idx="122">
                  <c:v>71.523757818114575</c:v>
                </c:pt>
                <c:pt idx="123">
                  <c:v>71.402160785086281</c:v>
                </c:pt>
                <c:pt idx="124">
                  <c:v>71.281620410182668</c:v>
                </c:pt>
                <c:pt idx="125">
                  <c:v>71.162690518109073</c:v>
                </c:pt>
                <c:pt idx="126">
                  <c:v>71.047439295048463</c:v>
                </c:pt>
                <c:pt idx="127">
                  <c:v>70.941459093340598</c:v>
                </c:pt>
                <c:pt idx="128">
                  <c:v>70.85786527668597</c:v>
                </c:pt>
                <c:pt idx="129">
                  <c:v>70.823241754889537</c:v>
                </c:pt>
                <c:pt idx="130">
                  <c:v>70.883239067038687</c:v>
                </c:pt>
                <c:pt idx="131">
                  <c:v>71.101762610000648</c:v>
                </c:pt>
                <c:pt idx="132">
                  <c:v>71.545138717703537</c:v>
                </c:pt>
                <c:pt idx="133">
                  <c:v>72.246639227074468</c:v>
                </c:pt>
                <c:pt idx="134">
                  <c:v>73.160741600121256</c:v>
                </c:pt>
                <c:pt idx="135">
                  <c:v>74.134531623907549</c:v>
                </c:pt>
                <c:pt idx="136">
                  <c:v>74.928692670801524</c:v>
                </c:pt>
                <c:pt idx="137">
                  <c:v>75.297722148777723</c:v>
                </c:pt>
                <c:pt idx="138">
                  <c:v>75.096313752902176</c:v>
                </c:pt>
                <c:pt idx="139">
                  <c:v>74.349898677046639</c:v>
                </c:pt>
                <c:pt idx="140">
                  <c:v>73.243011463811783</c:v>
                </c:pt>
                <c:pt idx="141">
                  <c:v>72.032655186590091</c:v>
                </c:pt>
                <c:pt idx="142">
                  <c:v>70.941863332110884</c:v>
                </c:pt>
                <c:pt idx="143">
                  <c:v>70.092815231341291</c:v>
                </c:pt>
                <c:pt idx="144">
                  <c:v>69.502131678681465</c:v>
                </c:pt>
                <c:pt idx="145">
                  <c:v>69.119347069538264</c:v>
                </c:pt>
                <c:pt idx="146">
                  <c:v>68.873567237487009</c:v>
                </c:pt>
                <c:pt idx="147">
                  <c:v>68.704296652745455</c:v>
                </c:pt>
                <c:pt idx="148">
                  <c:v>68.571869375917629</c:v>
                </c:pt>
                <c:pt idx="149">
                  <c:v>68.454891739667715</c:v>
                </c:pt>
                <c:pt idx="150">
                  <c:v>68.343577203537947</c:v>
                </c:pt>
                <c:pt idx="151">
                  <c:v>68.23405875893927</c:v>
                </c:pt>
                <c:pt idx="152">
                  <c:v>68.124994617249683</c:v>
                </c:pt>
                <c:pt idx="153">
                  <c:v>68.015964102152651</c:v>
                </c:pt>
                <c:pt idx="154">
                  <c:v>67.906838689731671</c:v>
                </c:pt>
                <c:pt idx="155">
                  <c:v>67.797572534747246</c:v>
                </c:pt>
                <c:pt idx="156">
                  <c:v>67.688142330276492</c:v>
                </c:pt>
                <c:pt idx="157">
                  <c:v>67.578532196858163</c:v>
                </c:pt>
                <c:pt idx="158">
                  <c:v>67.468730219967298</c:v>
                </c:pt>
                <c:pt idx="159">
                  <c:v>67.358727585191403</c:v>
                </c:pt>
                <c:pt idx="160">
                  <c:v>67.248518209011181</c:v>
                </c:pt>
                <c:pt idx="161">
                  <c:v>67.138098447902593</c:v>
                </c:pt>
                <c:pt idx="162">
                  <c:v>67.027466818849689</c:v>
                </c:pt>
                <c:pt idx="163">
                  <c:v>66.916623726521493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82.670596938109483</c:v>
                </c:pt>
                <c:pt idx="2">
                  <c:v>82.885946051205778</c:v>
                </c:pt>
                <c:pt idx="3">
                  <c:v>83.100415513676978</c:v>
                </c:pt>
                <c:pt idx="4">
                  <c:v>83.313842660328959</c:v>
                </c:pt>
                <c:pt idx="5">
                  <c:v>83.52604370835752</c:v>
                </c:pt>
                <c:pt idx="6">
                  <c:v>83.736811682117789</c:v>
                </c:pt>
                <c:pt idx="7">
                  <c:v>83.945914236219863</c:v>
                </c:pt>
                <c:pt idx="8">
                  <c:v>84.153091395298048</c:v>
                </c:pt>
                <c:pt idx="9">
                  <c:v>84.358053235836152</c:v>
                </c:pt>
                <c:pt idx="10">
                  <c:v>84.560477543717838</c:v>
                </c:pt>
                <c:pt idx="11">
                  <c:v>84.760007490771983</c:v>
                </c:pt>
                <c:pt idx="12">
                  <c:v>84.956249384506805</c:v>
                </c:pt>
                <c:pt idx="13">
                  <c:v>85.148770557416512</c:v>
                </c:pt>
                <c:pt idx="14">
                  <c:v>85.337097475545988</c:v>
                </c:pt>
                <c:pt idx="15">
                  <c:v>85.520714160129856</c:v>
                </c:pt>
                <c:pt idx="16">
                  <c:v>85.699061030648238</c:v>
                </c:pt>
                <c:pt idx="17">
                  <c:v>85.871534291938175</c:v>
                </c:pt>
                <c:pt idx="18">
                  <c:v>86.037486001224707</c:v>
                </c:pt>
                <c:pt idx="19">
                  <c:v>86.196224962017098</c:v>
                </c:pt>
                <c:pt idx="20">
                  <c:v>86.347018599429475</c:v>
                </c:pt>
                <c:pt idx="21">
                  <c:v>86.489095974090048</c:v>
                </c:pt>
                <c:pt idx="22">
                  <c:v>86.621652087665396</c:v>
                </c:pt>
                <c:pt idx="23">
                  <c:v>86.743853620322696</c:v>
                </c:pt>
                <c:pt idx="24">
                  <c:v>86.854846217381919</c:v>
                </c:pt>
                <c:pt idx="25">
                  <c:v>86.953763407386916</c:v>
                </c:pt>
                <c:pt idx="26">
                  <c:v>87.03973718569523</c:v>
                </c:pt>
                <c:pt idx="27">
                  <c:v>87.111910236002799</c:v>
                </c:pt>
                <c:pt idx="28">
                  <c:v>87.169449687517144</c:v>
                </c:pt>
                <c:pt idx="29">
                  <c:v>87.211562219563433</c:v>
                </c:pt>
                <c:pt idx="30">
                  <c:v>87.237510231509418</c:v>
                </c:pt>
                <c:pt idx="31">
                  <c:v>87.246628698856156</c:v>
                </c:pt>
                <c:pt idx="32">
                  <c:v>87.238342242494355</c:v>
                </c:pt>
                <c:pt idx="33">
                  <c:v>87.212181855034515</c:v>
                </c:pt>
                <c:pt idx="34">
                  <c:v>87.16780066407118</c:v>
                </c:pt>
                <c:pt idx="35">
                  <c:v>87.104988075498056</c:v>
                </c:pt>
                <c:pt idx="36">
                  <c:v>87.023681637874034</c:v>
                </c:pt>
                <c:pt idx="37">
                  <c:v>86.923976006712707</c:v>
                </c:pt>
                <c:pt idx="38">
                  <c:v>86.806128467881067</c:v>
                </c:pt>
                <c:pt idx="39">
                  <c:v>86.670560600838485</c:v>
                </c:pt>
                <c:pt idx="40">
                  <c:v>86.517855819970578</c:v>
                </c:pt>
                <c:pt idx="41">
                  <c:v>86.348752716594916</c:v>
                </c:pt>
                <c:pt idx="42">
                  <c:v>86.164134322862921</c:v>
                </c:pt>
                <c:pt idx="43">
                  <c:v>85.965013617153588</c:v>
                </c:pt>
                <c:pt idx="44">
                  <c:v>85.752515773426211</c:v>
                </c:pt>
                <c:pt idx="45">
                  <c:v>85.527857810208403</c:v>
                </c:pt>
                <c:pt idx="46">
                  <c:v>85.292326406934507</c:v>
                </c:pt>
                <c:pt idx="47">
                  <c:v>85.047254718609764</c:v>
                </c:pt>
                <c:pt idx="48">
                  <c:v>84.793999031301695</c:v>
                </c:pt>
                <c:pt idx="49">
                  <c:v>84.533916062558461</c:v>
                </c:pt>
                <c:pt idx="50">
                  <c:v>84.268341628618231</c:v>
                </c:pt>
                <c:pt idx="51">
                  <c:v>83.998571283617309</c:v>
                </c:pt>
                <c:pt idx="52">
                  <c:v>83.725843396365974</c:v>
                </c:pt>
                <c:pt idx="53">
                  <c:v>83.451324979734082</c:v>
                </c:pt>
                <c:pt idx="54">
                  <c:v>83.176100437741397</c:v>
                </c:pt>
                <c:pt idx="55">
                  <c:v>82.90116325589544</c:v>
                </c:pt>
                <c:pt idx="56">
                  <c:v>82.627410538669011</c:v>
                </c:pt>
                <c:pt idx="57">
                  <c:v>82.355640199140851</c:v>
                </c:pt>
                <c:pt idx="58">
                  <c:v>82.086550532045749</c:v>
                </c:pt>
                <c:pt idx="59">
                  <c:v>81.820741852820916</c:v>
                </c:pt>
                <c:pt idx="60">
                  <c:v>81.558719859910354</c:v>
                </c:pt>
                <c:pt idx="61">
                  <c:v>81.30090037254574</c:v>
                </c:pt>
                <c:pt idx="62">
                  <c:v>81.047615107673991</c:v>
                </c:pt>
                <c:pt idx="63">
                  <c:v>80.799118183607547</c:v>
                </c:pt>
                <c:pt idx="64">
                  <c:v>80.555593070401798</c:v>
                </c:pt>
                <c:pt idx="65">
                  <c:v>80.317159744379495</c:v>
                </c:pt>
                <c:pt idx="66">
                  <c:v>80.083881843627367</c:v>
                </c:pt>
                <c:pt idx="67">
                  <c:v>79.855773660309197</c:v>
                </c:pt>
                <c:pt idx="68">
                  <c:v>79.63280684251616</c:v>
                </c:pt>
                <c:pt idx="69">
                  <c:v>79.414916711916746</c:v>
                </c:pt>
                <c:pt idx="70">
                  <c:v>79.202008132977113</c:v>
                </c:pt>
                <c:pt idx="71">
                  <c:v>78.993960894693288</c:v>
                </c:pt>
                <c:pt idx="72">
                  <c:v>78.790634586613393</c:v>
                </c:pt>
                <c:pt idx="73">
                  <c:v>78.591872967643582</c:v>
                </c:pt>
                <c:pt idx="74">
                  <c:v>78.397507839091631</c:v>
                </c:pt>
                <c:pt idx="75">
                  <c:v>78.20736244304068</c:v>
                </c:pt>
                <c:pt idx="76">
                  <c:v>78.021254413939133</c:v>
                </c:pt>
                <c:pt idx="77">
                  <c:v>77.838998315709858</c:v>
                </c:pt>
                <c:pt idx="78">
                  <c:v>77.660407799166251</c:v>
                </c:pt>
                <c:pt idx="79">
                  <c:v>77.485297415480247</c:v>
                </c:pt>
                <c:pt idx="80">
                  <c:v>77.31348412123053</c:v>
                </c:pt>
                <c:pt idx="81">
                  <c:v>77.144788509474154</c:v>
                </c:pt>
                <c:pt idx="82">
                  <c:v>76.979035799586171</c:v>
                </c:pt>
                <c:pt idx="83">
                  <c:v>76.816056616503346</c:v>
                </c:pt>
                <c:pt idx="84">
                  <c:v>76.655687587661689</c:v>
                </c:pt>
                <c:pt idx="85">
                  <c:v>76.497771783454382</c:v>
                </c:pt>
                <c:pt idx="86">
                  <c:v>76.342159024561298</c:v>
                </c:pt>
                <c:pt idx="87">
                  <c:v>76.188706077080568</c:v>
                </c:pt>
                <c:pt idx="88">
                  <c:v>76.037276754078604</c:v>
                </c:pt>
                <c:pt idx="89">
                  <c:v>75.88774194000068</c:v>
                </c:pt>
                <c:pt idx="90">
                  <c:v>75.739979552369306</c:v>
                </c:pt>
                <c:pt idx="91">
                  <c:v>75.593874453350992</c:v>
                </c:pt>
                <c:pt idx="92">
                  <c:v>75.449318322096843</c:v>
                </c:pt>
                <c:pt idx="93">
                  <c:v>75.306209497252908</c:v>
                </c:pt>
                <c:pt idx="94">
                  <c:v>75.164452797685854</c:v>
                </c:pt>
                <c:pt idx="95">
                  <c:v>75.02395932826569</c:v>
                </c:pt>
                <c:pt idx="96">
                  <c:v>74.884646276480382</c:v>
                </c:pt>
                <c:pt idx="97">
                  <c:v>74.746436704709808</c:v>
                </c:pt>
                <c:pt idx="98">
                  <c:v>74.609259342146828</c:v>
                </c:pt>
                <c:pt idx="99">
                  <c:v>74.47304837960813</c:v>
                </c:pt>
                <c:pt idx="100">
                  <c:v>74.337743269808286</c:v>
                </c:pt>
                <c:pt idx="101">
                  <c:v>74.203288535069888</c:v>
                </c:pt>
                <c:pt idx="102">
                  <c:v>74.069633583891132</c:v>
                </c:pt>
                <c:pt idx="103">
                  <c:v>73.936732537282438</c:v>
                </c:pt>
                <c:pt idx="104">
                  <c:v>73.804544065299964</c:v>
                </c:pt>
                <c:pt idx="105">
                  <c:v>73.673031233738996</c:v>
                </c:pt>
                <c:pt idx="106">
                  <c:v>73.542161360490752</c:v>
                </c:pt>
                <c:pt idx="107">
                  <c:v>73.41190588060762</c:v>
                </c:pt>
                <c:pt idx="108">
                  <c:v>73.282240218655943</c:v>
                </c:pt>
                <c:pt idx="109">
                  <c:v>73.15314366645805</c:v>
                </c:pt>
                <c:pt idx="110">
                  <c:v>73.024599263838383</c:v>
                </c:pt>
                <c:pt idx="111">
                  <c:v>72.896593679489925</c:v>
                </c:pt>
                <c:pt idx="112">
                  <c:v>72.769117088581027</c:v>
                </c:pt>
                <c:pt idx="113">
                  <c:v>72.642163043235755</c:v>
                </c:pt>
                <c:pt idx="114">
                  <c:v>72.515728331566834</c:v>
                </c:pt>
                <c:pt idx="115">
                  <c:v>72.389812820543511</c:v>
                </c:pt>
                <c:pt idx="116">
                  <c:v>72.264419277672417</c:v>
                </c:pt>
                <c:pt idx="117">
                  <c:v>72.139553166298015</c:v>
                </c:pt>
                <c:pt idx="118">
                  <c:v>72.015222409341504</c:v>
                </c:pt>
                <c:pt idx="119">
                  <c:v>71.891437116544111</c:v>
                </c:pt>
                <c:pt idx="120">
                  <c:v>71.768209270820392</c:v>
                </c:pt>
                <c:pt idx="121">
                  <c:v>71.645552370213821</c:v>
                </c:pt>
                <c:pt idx="122">
                  <c:v>71.523481023223624</c:v>
                </c:pt>
                <c:pt idx="123">
                  <c:v>71.402010496974029</c:v>
                </c:pt>
                <c:pt idx="124">
                  <c:v>71.281156219826443</c:v>
                </c:pt>
                <c:pt idx="125">
                  <c:v>71.160933242568689</c:v>
                </c:pt>
                <c:pt idx="126">
                  <c:v>71.041355665185094</c:v>
                </c:pt>
                <c:pt idx="127">
                  <c:v>70.922436039300123</c:v>
                </c:pt>
                <c:pt idx="128">
                  <c:v>70.804184759533598</c:v>
                </c:pt>
                <c:pt idx="129">
                  <c:v>70.686609459990976</c:v>
                </c:pt>
                <c:pt idx="130">
                  <c:v>70.569714434688237</c:v>
                </c:pt>
                <c:pt idx="131">
                  <c:v>70.45350010260448</c:v>
                </c:pt>
                <c:pt idx="132">
                  <c:v>70.337962538997573</c:v>
                </c:pt>
                <c:pt idx="133">
                  <c:v>70.223093094376907</c:v>
                </c:pt>
                <c:pt idx="134">
                  <c:v>70.108878120934349</c:v>
                </c:pt>
                <c:pt idx="135">
                  <c:v>69.995298823225369</c:v>
                </c:pt>
                <c:pt idx="136">
                  <c:v>69.882331245523716</c:v>
                </c:pt>
                <c:pt idx="137">
                  <c:v>69.769946402735997</c:v>
                </c:pt>
                <c:pt idx="138">
                  <c:v>69.658110555384923</c:v>
                </c:pt>
                <c:pt idx="139">
                  <c:v>69.546785622379346</c:v>
                </c:pt>
                <c:pt idx="140">
                  <c:v>69.435929718592334</c:v>
                </c:pt>
                <c:pt idx="141">
                  <c:v>69.325497798180933</c:v>
                </c:pt>
                <c:pt idx="142">
                  <c:v>69.215442379581958</c:v>
                </c:pt>
                <c:pt idx="143">
                  <c:v>69.105714324594061</c:v>
                </c:pt>
                <c:pt idx="144">
                  <c:v>68.996263642150041</c:v>
                </c:pt>
                <c:pt idx="145">
                  <c:v>68.887040287383257</c:v>
                </c:pt>
                <c:pt idx="146">
                  <c:v>68.777994928315536</c:v>
                </c:pt>
                <c:pt idx="147">
                  <c:v>68.669079655710533</c:v>
                </c:pt>
                <c:pt idx="148">
                  <c:v>68.560248616006746</c:v>
                </c:pt>
                <c:pt idx="149">
                  <c:v>68.451458552354154</c:v>
                </c:pt>
                <c:pt idx="150">
                  <c:v>68.3426692441992</c:v>
                </c:pt>
                <c:pt idx="151">
                  <c:v>68.233843841191216</c:v>
                </c:pt>
                <c:pt idx="152">
                  <c:v>68.124949092076051</c:v>
                </c:pt>
                <c:pt idx="153">
                  <c:v>68.015955473443384</c:v>
                </c:pt>
                <c:pt idx="154">
                  <c:v>67.90683722654083</c:v>
                </c:pt>
                <c:pt idx="155">
                  <c:v>67.797572312791061</c:v>
                </c:pt>
                <c:pt idx="156">
                  <c:v>67.688142300160393</c:v>
                </c:pt>
                <c:pt idx="157">
                  <c:v>67.578532193203458</c:v>
                </c:pt>
                <c:pt idx="158">
                  <c:v>67.468730219570659</c:v>
                </c:pt>
                <c:pt idx="159">
                  <c:v>67.358727585152906</c:v>
                </c:pt>
                <c:pt idx="160">
                  <c:v>67.248518209007841</c:v>
                </c:pt>
                <c:pt idx="161">
                  <c:v>67.138098447902337</c:v>
                </c:pt>
                <c:pt idx="162">
                  <c:v>67.027466818849675</c:v>
                </c:pt>
                <c:pt idx="163">
                  <c:v>66.916623726521493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86.457999999999998</c:v>
                </c:pt>
                <c:pt idx="1">
                  <c:v>88.034000000000006</c:v>
                </c:pt>
                <c:pt idx="2">
                  <c:v>89.492000000000004</c:v>
                </c:pt>
                <c:pt idx="3">
                  <c:v>84.457999999999998</c:v>
                </c:pt>
                <c:pt idx="4">
                  <c:v>85.287999999999997</c:v>
                </c:pt>
                <c:pt idx="5">
                  <c:v>87.153000000000006</c:v>
                </c:pt>
                <c:pt idx="6">
                  <c:v>86.168999999999997</c:v>
                </c:pt>
                <c:pt idx="7">
                  <c:v>86.236999999999995</c:v>
                </c:pt>
                <c:pt idx="8">
                  <c:v>87.881</c:v>
                </c:pt>
                <c:pt idx="9">
                  <c:v>87.051000000000002</c:v>
                </c:pt>
                <c:pt idx="10">
                  <c:v>88.728999999999999</c:v>
                </c:pt>
                <c:pt idx="11">
                  <c:v>87.016999999999996</c:v>
                </c:pt>
                <c:pt idx="12">
                  <c:v>87.287999999999997</c:v>
                </c:pt>
                <c:pt idx="13">
                  <c:v>85.694999999999993</c:v>
                </c:pt>
                <c:pt idx="14">
                  <c:v>85.677999999999997</c:v>
                </c:pt>
                <c:pt idx="15">
                  <c:v>87.507999999999996</c:v>
                </c:pt>
                <c:pt idx="16">
                  <c:v>86.338999999999999</c:v>
                </c:pt>
                <c:pt idx="17">
                  <c:v>87.575999999999993</c:v>
                </c:pt>
                <c:pt idx="18">
                  <c:v>87.084999999999994</c:v>
                </c:pt>
                <c:pt idx="19">
                  <c:v>85.644000000000005</c:v>
                </c:pt>
                <c:pt idx="20">
                  <c:v>85.355999999999995</c:v>
                </c:pt>
                <c:pt idx="21">
                  <c:v>86.016999999999996</c:v>
                </c:pt>
                <c:pt idx="22">
                  <c:v>87.525000000000006</c:v>
                </c:pt>
                <c:pt idx="23">
                  <c:v>86.203000000000003</c:v>
                </c:pt>
                <c:pt idx="24">
                  <c:v>86.948999999999998</c:v>
                </c:pt>
                <c:pt idx="25">
                  <c:v>85.694999999999993</c:v>
                </c:pt>
                <c:pt idx="26">
                  <c:v>87.22</c:v>
                </c:pt>
                <c:pt idx="27">
                  <c:v>86.644000000000005</c:v>
                </c:pt>
                <c:pt idx="28">
                  <c:v>85.965999999999994</c:v>
                </c:pt>
                <c:pt idx="29">
                  <c:v>87.932000000000002</c:v>
                </c:pt>
                <c:pt idx="30">
                  <c:v>88.932000000000002</c:v>
                </c:pt>
                <c:pt idx="31">
                  <c:v>89.051000000000002</c:v>
                </c:pt>
                <c:pt idx="32">
                  <c:v>91.271000000000001</c:v>
                </c:pt>
                <c:pt idx="33">
                  <c:v>89.168999999999997</c:v>
                </c:pt>
                <c:pt idx="34">
                  <c:v>89.881</c:v>
                </c:pt>
                <c:pt idx="35">
                  <c:v>91.22</c:v>
                </c:pt>
                <c:pt idx="36">
                  <c:v>92.813999999999993</c:v>
                </c:pt>
                <c:pt idx="37">
                  <c:v>92.846999999999994</c:v>
                </c:pt>
                <c:pt idx="38">
                  <c:v>97.644000000000005</c:v>
                </c:pt>
                <c:pt idx="39">
                  <c:v>95.406999999999996</c:v>
                </c:pt>
                <c:pt idx="40">
                  <c:v>96.322000000000003</c:v>
                </c:pt>
                <c:pt idx="41">
                  <c:v>95.745999999999995</c:v>
                </c:pt>
                <c:pt idx="42">
                  <c:v>99.406999999999996</c:v>
                </c:pt>
                <c:pt idx="43">
                  <c:v>102.458</c:v>
                </c:pt>
                <c:pt idx="44">
                  <c:v>105.76300000000001</c:v>
                </c:pt>
                <c:pt idx="45">
                  <c:v>109.47499999999999</c:v>
                </c:pt>
                <c:pt idx="46">
                  <c:v>116.69499999999999</c:v>
                </c:pt>
                <c:pt idx="47">
                  <c:v>122.661</c:v>
                </c:pt>
                <c:pt idx="48">
                  <c:v>131.08500000000001</c:v>
                </c:pt>
                <c:pt idx="49">
                  <c:v>147.18600000000001</c:v>
                </c:pt>
                <c:pt idx="50">
                  <c:v>159.27099999999999</c:v>
                </c:pt>
                <c:pt idx="51">
                  <c:v>176.661</c:v>
                </c:pt>
                <c:pt idx="52">
                  <c:v>194.61</c:v>
                </c:pt>
                <c:pt idx="53">
                  <c:v>210.017</c:v>
                </c:pt>
                <c:pt idx="54">
                  <c:v>221.81399999999999</c:v>
                </c:pt>
                <c:pt idx="55">
                  <c:v>228.339</c:v>
                </c:pt>
                <c:pt idx="56">
                  <c:v>231.28800000000001</c:v>
                </c:pt>
                <c:pt idx="57">
                  <c:v>230.78</c:v>
                </c:pt>
                <c:pt idx="58">
                  <c:v>225.017</c:v>
                </c:pt>
                <c:pt idx="59">
                  <c:v>212.203</c:v>
                </c:pt>
                <c:pt idx="60">
                  <c:v>178.93199999999999</c:v>
                </c:pt>
                <c:pt idx="61">
                  <c:v>128.28800000000001</c:v>
                </c:pt>
                <c:pt idx="62">
                  <c:v>94.168999999999997</c:v>
                </c:pt>
                <c:pt idx="63">
                  <c:v>87.424000000000007</c:v>
                </c:pt>
                <c:pt idx="64">
                  <c:v>87.983000000000004</c:v>
                </c:pt>
                <c:pt idx="65">
                  <c:v>90.084999999999994</c:v>
                </c:pt>
                <c:pt idx="66">
                  <c:v>90.22</c:v>
                </c:pt>
                <c:pt idx="67">
                  <c:v>93.406999999999996</c:v>
                </c:pt>
                <c:pt idx="68">
                  <c:v>95.915000000000006</c:v>
                </c:pt>
                <c:pt idx="69">
                  <c:v>107.169</c:v>
                </c:pt>
                <c:pt idx="70">
                  <c:v>115.593</c:v>
                </c:pt>
                <c:pt idx="71">
                  <c:v>127.881</c:v>
                </c:pt>
                <c:pt idx="72">
                  <c:v>141.91499999999999</c:v>
                </c:pt>
                <c:pt idx="73">
                  <c:v>156.47499999999999</c:v>
                </c:pt>
                <c:pt idx="74">
                  <c:v>170.91499999999999</c:v>
                </c:pt>
                <c:pt idx="75">
                  <c:v>181.23699999999999</c:v>
                </c:pt>
                <c:pt idx="76">
                  <c:v>185.76300000000001</c:v>
                </c:pt>
                <c:pt idx="77">
                  <c:v>189.52500000000001</c:v>
                </c:pt>
                <c:pt idx="78">
                  <c:v>184.30500000000001</c:v>
                </c:pt>
                <c:pt idx="79">
                  <c:v>173.64400000000001</c:v>
                </c:pt>
                <c:pt idx="80">
                  <c:v>146.339</c:v>
                </c:pt>
                <c:pt idx="81">
                  <c:v>105.593</c:v>
                </c:pt>
                <c:pt idx="82">
                  <c:v>84.084999999999994</c:v>
                </c:pt>
                <c:pt idx="83">
                  <c:v>78.965999999999994</c:v>
                </c:pt>
                <c:pt idx="84">
                  <c:v>76.846999999999994</c:v>
                </c:pt>
                <c:pt idx="85">
                  <c:v>79.677999999999997</c:v>
                </c:pt>
                <c:pt idx="86">
                  <c:v>77.864000000000004</c:v>
                </c:pt>
                <c:pt idx="87">
                  <c:v>75.881</c:v>
                </c:pt>
                <c:pt idx="88">
                  <c:v>79.593000000000004</c:v>
                </c:pt>
                <c:pt idx="89">
                  <c:v>79.016999999999996</c:v>
                </c:pt>
                <c:pt idx="90">
                  <c:v>77.168999999999997</c:v>
                </c:pt>
                <c:pt idx="91">
                  <c:v>78.813999999999993</c:v>
                </c:pt>
                <c:pt idx="92">
                  <c:v>77.034000000000006</c:v>
                </c:pt>
                <c:pt idx="93">
                  <c:v>78.271000000000001</c:v>
                </c:pt>
                <c:pt idx="94">
                  <c:v>78.831000000000003</c:v>
                </c:pt>
                <c:pt idx="95">
                  <c:v>78.016999999999996</c:v>
                </c:pt>
                <c:pt idx="96">
                  <c:v>77.525000000000006</c:v>
                </c:pt>
                <c:pt idx="97">
                  <c:v>76.203000000000003</c:v>
                </c:pt>
                <c:pt idx="98">
                  <c:v>77.983000000000004</c:v>
                </c:pt>
                <c:pt idx="99">
                  <c:v>77.525000000000006</c:v>
                </c:pt>
                <c:pt idx="100">
                  <c:v>76.236999999999995</c:v>
                </c:pt>
                <c:pt idx="101">
                  <c:v>77.287999999999997</c:v>
                </c:pt>
                <c:pt idx="102">
                  <c:v>74.932000000000002</c:v>
                </c:pt>
                <c:pt idx="103">
                  <c:v>75.897999999999996</c:v>
                </c:pt>
                <c:pt idx="104">
                  <c:v>77.78</c:v>
                </c:pt>
                <c:pt idx="105">
                  <c:v>76.236999999999995</c:v>
                </c:pt>
                <c:pt idx="106">
                  <c:v>76.932000000000002</c:v>
                </c:pt>
                <c:pt idx="107">
                  <c:v>80.677999999999997</c:v>
                </c:pt>
                <c:pt idx="108">
                  <c:v>84.254000000000005</c:v>
                </c:pt>
                <c:pt idx="109">
                  <c:v>83.271000000000001</c:v>
                </c:pt>
                <c:pt idx="110">
                  <c:v>84.61</c:v>
                </c:pt>
                <c:pt idx="111">
                  <c:v>85.763000000000005</c:v>
                </c:pt>
                <c:pt idx="112">
                  <c:v>87.406999999999996</c:v>
                </c:pt>
                <c:pt idx="113">
                  <c:v>81.119</c:v>
                </c:pt>
                <c:pt idx="114">
                  <c:v>78.338999999999999</c:v>
                </c:pt>
                <c:pt idx="115">
                  <c:v>75.474999999999994</c:v>
                </c:pt>
                <c:pt idx="116">
                  <c:v>75.102000000000004</c:v>
                </c:pt>
                <c:pt idx="117">
                  <c:v>73.034000000000006</c:v>
                </c:pt>
                <c:pt idx="118">
                  <c:v>72.254000000000005</c:v>
                </c:pt>
                <c:pt idx="119">
                  <c:v>74.034000000000006</c:v>
                </c:pt>
                <c:pt idx="120">
                  <c:v>71.424000000000007</c:v>
                </c:pt>
                <c:pt idx="121">
                  <c:v>72.186000000000007</c:v>
                </c:pt>
                <c:pt idx="122">
                  <c:v>73</c:v>
                </c:pt>
                <c:pt idx="123">
                  <c:v>72.287999999999997</c:v>
                </c:pt>
                <c:pt idx="124">
                  <c:v>71.558999999999997</c:v>
                </c:pt>
                <c:pt idx="125">
                  <c:v>71.119</c:v>
                </c:pt>
                <c:pt idx="126">
                  <c:v>70.236999999999995</c:v>
                </c:pt>
                <c:pt idx="127">
                  <c:v>71.61</c:v>
                </c:pt>
                <c:pt idx="128">
                  <c:v>72.287999999999997</c:v>
                </c:pt>
                <c:pt idx="129">
                  <c:v>71.135999999999996</c:v>
                </c:pt>
                <c:pt idx="130">
                  <c:v>71.507999999999996</c:v>
                </c:pt>
                <c:pt idx="131">
                  <c:v>71.135999999999996</c:v>
                </c:pt>
                <c:pt idx="132">
                  <c:v>71.728999999999999</c:v>
                </c:pt>
                <c:pt idx="133">
                  <c:v>74.441000000000003</c:v>
                </c:pt>
                <c:pt idx="134">
                  <c:v>75.254000000000005</c:v>
                </c:pt>
                <c:pt idx="135">
                  <c:v>78.575999999999993</c:v>
                </c:pt>
                <c:pt idx="136">
                  <c:v>77.186000000000007</c:v>
                </c:pt>
                <c:pt idx="137">
                  <c:v>77.661000000000001</c:v>
                </c:pt>
                <c:pt idx="138">
                  <c:v>77.694999999999993</c:v>
                </c:pt>
                <c:pt idx="139">
                  <c:v>77.983000000000004</c:v>
                </c:pt>
                <c:pt idx="140">
                  <c:v>76.846999999999994</c:v>
                </c:pt>
                <c:pt idx="141">
                  <c:v>73.846999999999994</c:v>
                </c:pt>
                <c:pt idx="142">
                  <c:v>70.322000000000003</c:v>
                </c:pt>
                <c:pt idx="143">
                  <c:v>71.406999999999996</c:v>
                </c:pt>
                <c:pt idx="144">
                  <c:v>69.424000000000007</c:v>
                </c:pt>
                <c:pt idx="145">
                  <c:v>70.644000000000005</c:v>
                </c:pt>
                <c:pt idx="146">
                  <c:v>69.694999999999993</c:v>
                </c:pt>
                <c:pt idx="147">
                  <c:v>70.983000000000004</c:v>
                </c:pt>
                <c:pt idx="148">
                  <c:v>70.322000000000003</c:v>
                </c:pt>
                <c:pt idx="149">
                  <c:v>69.287999999999997</c:v>
                </c:pt>
                <c:pt idx="150">
                  <c:v>70.119</c:v>
                </c:pt>
                <c:pt idx="151">
                  <c:v>70.236999999999995</c:v>
                </c:pt>
                <c:pt idx="152">
                  <c:v>71.897999999999996</c:v>
                </c:pt>
                <c:pt idx="153">
                  <c:v>68.203000000000003</c:v>
                </c:pt>
                <c:pt idx="154">
                  <c:v>68.119</c:v>
                </c:pt>
                <c:pt idx="155">
                  <c:v>71.897999999999996</c:v>
                </c:pt>
                <c:pt idx="156">
                  <c:v>69.119</c:v>
                </c:pt>
                <c:pt idx="157">
                  <c:v>67.915000000000006</c:v>
                </c:pt>
                <c:pt idx="158">
                  <c:v>70.661000000000001</c:v>
                </c:pt>
                <c:pt idx="159">
                  <c:v>69.915000000000006</c:v>
                </c:pt>
                <c:pt idx="160">
                  <c:v>69.084999999999994</c:v>
                </c:pt>
                <c:pt idx="161">
                  <c:v>68.61</c:v>
                </c:pt>
                <c:pt idx="162">
                  <c:v>68.558999999999997</c:v>
                </c:pt>
                <c:pt idx="163">
                  <c:v>66.39</c:v>
                </c:pt>
                <c:pt idx="164">
                  <c:v>68.22</c:v>
                </c:pt>
                <c:pt idx="165">
                  <c:v>69.846999999999994</c:v>
                </c:pt>
                <c:pt idx="166">
                  <c:v>67.846999999999994</c:v>
                </c:pt>
                <c:pt idx="167">
                  <c:v>69.474999999999994</c:v>
                </c:pt>
                <c:pt idx="168">
                  <c:v>69.39</c:v>
                </c:pt>
                <c:pt idx="169">
                  <c:v>70.474999999999994</c:v>
                </c:pt>
                <c:pt idx="170">
                  <c:v>69.271000000000001</c:v>
                </c:pt>
                <c:pt idx="171">
                  <c:v>67.254000000000005</c:v>
                </c:pt>
                <c:pt idx="172">
                  <c:v>68.745999999999995</c:v>
                </c:pt>
                <c:pt idx="173">
                  <c:v>68.61</c:v>
                </c:pt>
                <c:pt idx="174">
                  <c:v>67.254000000000005</c:v>
                </c:pt>
                <c:pt idx="175">
                  <c:v>70.424000000000007</c:v>
                </c:pt>
                <c:pt idx="176">
                  <c:v>67.507999999999996</c:v>
                </c:pt>
                <c:pt idx="177">
                  <c:v>68.322000000000003</c:v>
                </c:pt>
                <c:pt idx="178">
                  <c:v>67.287999999999997</c:v>
                </c:pt>
                <c:pt idx="179">
                  <c:v>64.677999999999997</c:v>
                </c:pt>
                <c:pt idx="180">
                  <c:v>69.542000000000002</c:v>
                </c:pt>
                <c:pt idx="181">
                  <c:v>68.424000000000007</c:v>
                </c:pt>
                <c:pt idx="182">
                  <c:v>67.051000000000002</c:v>
                </c:pt>
                <c:pt idx="183">
                  <c:v>67.406999999999996</c:v>
                </c:pt>
                <c:pt idx="184">
                  <c:v>68.796999999999997</c:v>
                </c:pt>
                <c:pt idx="185">
                  <c:v>68.254000000000005</c:v>
                </c:pt>
                <c:pt idx="186">
                  <c:v>67.831000000000003</c:v>
                </c:pt>
                <c:pt idx="187">
                  <c:v>68.763000000000005</c:v>
                </c:pt>
                <c:pt idx="188">
                  <c:v>69.915000000000006</c:v>
                </c:pt>
                <c:pt idx="189">
                  <c:v>67.441000000000003</c:v>
                </c:pt>
                <c:pt idx="190">
                  <c:v>65.897999999999996</c:v>
                </c:pt>
                <c:pt idx="191">
                  <c:v>65.186000000000007</c:v>
                </c:pt>
                <c:pt idx="192">
                  <c:v>67.712000000000003</c:v>
                </c:pt>
                <c:pt idx="193">
                  <c:v>67.915000000000006</c:v>
                </c:pt>
                <c:pt idx="194">
                  <c:v>66.39</c:v>
                </c:pt>
                <c:pt idx="195">
                  <c:v>65.745999999999995</c:v>
                </c:pt>
                <c:pt idx="196">
                  <c:v>68.287999999999997</c:v>
                </c:pt>
                <c:pt idx="197">
                  <c:v>66.677999999999997</c:v>
                </c:pt>
                <c:pt idx="198">
                  <c:v>67.034000000000006</c:v>
                </c:pt>
                <c:pt idx="199">
                  <c:v>68.406999999999996</c:v>
                </c:pt>
                <c:pt idx="200">
                  <c:v>67.441000000000003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85.047416830781998</c:v>
                </c:pt>
                <c:pt idx="1">
                  <c:v>85.226440369338846</c:v>
                </c:pt>
                <c:pt idx="2">
                  <c:v>85.405625725215671</c:v>
                </c:pt>
                <c:pt idx="3">
                  <c:v>85.584907384912228</c:v>
                </c:pt>
                <c:pt idx="4">
                  <c:v>85.764206463424458</c:v>
                </c:pt>
                <c:pt idx="5">
                  <c:v>85.943428973992894</c:v>
                </c:pt>
                <c:pt idx="6">
                  <c:v>86.122463949547296</c:v>
                </c:pt>
                <c:pt idx="7">
                  <c:v>86.301181416746587</c:v>
                </c:pt>
                <c:pt idx="8">
                  <c:v>86.479430227557231</c:v>
                </c:pt>
                <c:pt idx="9">
                  <c:v>86.65703575852045</c:v>
                </c:pt>
                <c:pt idx="10">
                  <c:v>86.833797494519075</c:v>
                </c:pt>
                <c:pt idx="11">
                  <c:v>87.009486522417362</c:v>
                </c:pt>
                <c:pt idx="12">
                  <c:v>87.183842971142198</c:v>
                </c:pt>
                <c:pt idx="13">
                  <c:v>87.356573449891897</c:v>
                </c:pt>
                <c:pt idx="14">
                  <c:v>87.527348557508432</c:v>
                </c:pt>
                <c:pt idx="15">
                  <c:v>87.695800567786122</c:v>
                </c:pt>
                <c:pt idx="16">
                  <c:v>87.861521444976177</c:v>
                </c:pt>
                <c:pt idx="17">
                  <c:v>88.024061423736185</c:v>
                </c:pt>
                <c:pt idx="18">
                  <c:v>88.182928519728549</c:v>
                </c:pt>
                <c:pt idx="19">
                  <c:v>88.33758955594287</c:v>
                </c:pt>
                <c:pt idx="20">
                  <c:v>88.487473650487061</c:v>
                </c:pt>
                <c:pt idx="21">
                  <c:v>88.631979696801324</c:v>
                </c:pt>
                <c:pt idx="22">
                  <c:v>88.770490296122475</c:v>
                </c:pt>
                <c:pt idx="23">
                  <c:v>88.90239603700951</c:v>
                </c:pt>
                <c:pt idx="24">
                  <c:v>89.027136164971722</c:v>
                </c:pt>
                <c:pt idx="25">
                  <c:v>89.14426478789332</c:v>
                </c:pt>
                <c:pt idx="26">
                  <c:v>89.253556063640659</c:v>
                </c:pt>
                <c:pt idx="27">
                  <c:v>89.355167497645681</c:v>
                </c:pt>
                <c:pt idx="28">
                  <c:v>89.44988755633311</c:v>
                </c:pt>
                <c:pt idx="29">
                  <c:v>89.539501971763428</c:v>
                </c:pt>
                <c:pt idx="30">
                  <c:v>89.627321548329448</c:v>
                </c:pt>
                <c:pt idx="31">
                  <c:v>89.718921417045038</c:v>
                </c:pt>
                <c:pt idx="32">
                  <c:v>89.823145014592114</c:v>
                </c:pt>
                <c:pt idx="33">
                  <c:v>89.953422067191525</c:v>
                </c:pt>
                <c:pt idx="34">
                  <c:v>90.129434111224185</c:v>
                </c:pt>
                <c:pt idx="35">
                  <c:v>90.379128726615363</c:v>
                </c:pt>
                <c:pt idx="36">
                  <c:v>90.741030304564362</c:v>
                </c:pt>
                <c:pt idx="37">
                  <c:v>91.266718269269603</c:v>
                </c:pt>
                <c:pt idx="38">
                  <c:v>92.023244282704354</c:v>
                </c:pt>
                <c:pt idx="39">
                  <c:v>93.095144646746505</c:v>
                </c:pt>
                <c:pt idx="40">
                  <c:v>94.58558652274067</c:v>
                </c:pt>
                <c:pt idx="41">
                  <c:v>96.616088069237435</c:v>
                </c:pt>
                <c:pt idx="42">
                  <c:v>99.324201219546708</c:v>
                </c:pt>
                <c:pt idx="43">
                  <c:v>102.85857316905917</c:v>
                </c:pt>
                <c:pt idx="44">
                  <c:v>107.37093824543412</c:v>
                </c:pt>
                <c:pt idx="45">
                  <c:v>113.00485558127944</c:v>
                </c:pt>
                <c:pt idx="46">
                  <c:v>119.88140171898506</c:v>
                </c:pt>
                <c:pt idx="47">
                  <c:v>128.08252729871981</c:v>
                </c:pt>
                <c:pt idx="48">
                  <c:v>137.63334014958585</c:v>
                </c:pt>
                <c:pt idx="49">
                  <c:v>148.48510234970621</c:v>
                </c:pt>
                <c:pt idx="50">
                  <c:v>160.5011258776951</c:v>
                </c:pt>
                <c:pt idx="51">
                  <c:v>173.44791472127136</c:v>
                </c:pt>
                <c:pt idx="52">
                  <c:v>186.99368897530655</c:v>
                </c:pt>
                <c:pt idx="53">
                  <c:v>200.71488356288762</c:v>
                </c:pt>
                <c:pt idx="54">
                  <c:v>214.0993016102658</c:v>
                </c:pt>
                <c:pt idx="55">
                  <c:v>226.462322830522</c:v>
                </c:pt>
                <c:pt idx="56">
                  <c:v>236.45842748548176</c:v>
                </c:pt>
                <c:pt idx="57">
                  <c:v>240.77476322186075</c:v>
                </c:pt>
                <c:pt idx="58">
                  <c:v>233.18398570241513</c:v>
                </c:pt>
                <c:pt idx="59">
                  <c:v>208.10867989864727</c:v>
                </c:pt>
                <c:pt idx="60">
                  <c:v>168.95516740013122</c:v>
                </c:pt>
                <c:pt idx="61">
                  <c:v>129.748544451096</c:v>
                </c:pt>
                <c:pt idx="62">
                  <c:v>103.41842013578371</c:v>
                </c:pt>
                <c:pt idx="63">
                  <c:v>91.733034117215254</c:v>
                </c:pt>
                <c:pt idx="64">
                  <c:v>88.978550230378033</c:v>
                </c:pt>
                <c:pt idx="65">
                  <c:v>89.985541401154961</c:v>
                </c:pt>
                <c:pt idx="66">
                  <c:v>92.622044499914963</c:v>
                </c:pt>
                <c:pt idx="67">
                  <c:v>96.503986584398405</c:v>
                </c:pt>
                <c:pt idx="68">
                  <c:v>101.75658212596319</c:v>
                </c:pt>
                <c:pt idx="69">
                  <c:v>108.56046287269645</c:v>
                </c:pt>
                <c:pt idx="70">
                  <c:v>117.02875101389762</c:v>
                </c:pt>
                <c:pt idx="71">
                  <c:v>127.15303253595542</c:v>
                </c:pt>
                <c:pt idx="72">
                  <c:v>138.76270285333908</c:v>
                </c:pt>
                <c:pt idx="73">
                  <c:v>151.49758652512713</c:v>
                </c:pt>
                <c:pt idx="74">
                  <c:v>164.79307613992236</c:v>
                </c:pt>
                <c:pt idx="75">
                  <c:v>177.81540094336339</c:v>
                </c:pt>
                <c:pt idx="76">
                  <c:v>189.06360092221183</c:v>
                </c:pt>
                <c:pt idx="77">
                  <c:v>195.23925667600264</c:v>
                </c:pt>
                <c:pt idx="78">
                  <c:v>190.53259981841424</c:v>
                </c:pt>
                <c:pt idx="79">
                  <c:v>170.31715649368994</c:v>
                </c:pt>
                <c:pt idx="80">
                  <c:v>138.77151929729683</c:v>
                </c:pt>
                <c:pt idx="81">
                  <c:v>108.75959849682761</c:v>
                </c:pt>
                <c:pt idx="82">
                  <c:v>90.061179108780777</c:v>
                </c:pt>
                <c:pt idx="83">
                  <c:v>82.236173868274747</c:v>
                </c:pt>
                <c:pt idx="84">
                  <c:v>79.93567656470546</c:v>
                </c:pt>
                <c:pt idx="85">
                  <c:v>79.347498017406224</c:v>
                </c:pt>
                <c:pt idx="86">
                  <c:v>79.099322235576238</c:v>
                </c:pt>
                <c:pt idx="87">
                  <c:v>78.896377779497428</c:v>
                </c:pt>
                <c:pt idx="88">
                  <c:v>78.698694766503053</c:v>
                </c:pt>
                <c:pt idx="89">
                  <c:v>78.502702404061736</c:v>
                </c:pt>
                <c:pt idx="90">
                  <c:v>78.308121442059203</c:v>
                </c:pt>
                <c:pt idx="91">
                  <c:v>78.114869906010824</c:v>
                </c:pt>
                <c:pt idx="92">
                  <c:v>77.922881447042442</c:v>
                </c:pt>
                <c:pt idx="93">
                  <c:v>77.732107496557902</c:v>
                </c:pt>
                <c:pt idx="94">
                  <c:v>77.542545456126859</c:v>
                </c:pt>
                <c:pt idx="95">
                  <c:v>77.354319031371233</c:v>
                </c:pt>
                <c:pt idx="96">
                  <c:v>77.167887250695131</c:v>
                </c:pt>
                <c:pt idx="97">
                  <c:v>76.984541109935648</c:v>
                </c:pt>
                <c:pt idx="98">
                  <c:v>76.807473974780692</c:v>
                </c:pt>
                <c:pt idx="99">
                  <c:v>76.643854007436801</c:v>
                </c:pt>
                <c:pt idx="100">
                  <c:v>76.508372432241813</c:v>
                </c:pt>
                <c:pt idx="101">
                  <c:v>76.428460222267702</c:v>
                </c:pt>
                <c:pt idx="102">
                  <c:v>76.450436653013838</c:v>
                </c:pt>
                <c:pt idx="103">
                  <c:v>76.644022386221593</c:v>
                </c:pt>
                <c:pt idx="104">
                  <c:v>77.10004625666329</c:v>
                </c:pt>
                <c:pt idx="105">
                  <c:v>77.913783645428254</c:v>
                </c:pt>
                <c:pt idx="106">
                  <c:v>79.14668094125085</c:v>
                </c:pt>
                <c:pt idx="107">
                  <c:v>80.766636563800233</c:v>
                </c:pt>
                <c:pt idx="108">
                  <c:v>82.585569989934314</c:v>
                </c:pt>
                <c:pt idx="109">
                  <c:v>84.238108226437447</c:v>
                </c:pt>
                <c:pt idx="110">
                  <c:v>85.253670698467857</c:v>
                </c:pt>
                <c:pt idx="111">
                  <c:v>85.233743561875912</c:v>
                </c:pt>
                <c:pt idx="112">
                  <c:v>84.058583804766286</c:v>
                </c:pt>
                <c:pt idx="113">
                  <c:v>81.983841860449488</c:v>
                </c:pt>
                <c:pt idx="114">
                  <c:v>79.535758599282076</c:v>
                </c:pt>
                <c:pt idx="115">
                  <c:v>77.261633185201248</c:v>
                </c:pt>
                <c:pt idx="116">
                  <c:v>75.504578092616342</c:v>
                </c:pt>
                <c:pt idx="117">
                  <c:v>74.335242023285971</c:v>
                </c:pt>
                <c:pt idx="118">
                  <c:v>73.635035061298154</c:v>
                </c:pt>
                <c:pt idx="119">
                  <c:v>73.227986626224677</c:v>
                </c:pt>
                <c:pt idx="120">
                  <c:v>72.970432652878273</c:v>
                </c:pt>
                <c:pt idx="121">
                  <c:v>72.776676651218509</c:v>
                </c:pt>
                <c:pt idx="122">
                  <c:v>72.606485914721588</c:v>
                </c:pt>
                <c:pt idx="123">
                  <c:v>72.444635506480779</c:v>
                </c:pt>
                <c:pt idx="124">
                  <c:v>72.286819424251021</c:v>
                </c:pt>
                <c:pt idx="125">
                  <c:v>72.133488047580002</c:v>
                </c:pt>
                <c:pt idx="126">
                  <c:v>71.989281164876274</c:v>
                </c:pt>
                <c:pt idx="127">
                  <c:v>71.866591240972497</c:v>
                </c:pt>
                <c:pt idx="128">
                  <c:v>71.792875533539473</c:v>
                </c:pt>
                <c:pt idx="129">
                  <c:v>71.820089824422766</c:v>
                </c:pt>
                <c:pt idx="130">
                  <c:v>72.030167514051826</c:v>
                </c:pt>
                <c:pt idx="131">
                  <c:v>72.524805563968243</c:v>
                </c:pt>
                <c:pt idx="132">
                  <c:v>73.387496760573015</c:v>
                </c:pt>
                <c:pt idx="133">
                  <c:v>74.619071293062362</c:v>
                </c:pt>
                <c:pt idx="134">
                  <c:v>76.074799587283167</c:v>
                </c:pt>
                <c:pt idx="135">
                  <c:v>77.45295335367183</c:v>
                </c:pt>
                <c:pt idx="136">
                  <c:v>78.372873935210805</c:v>
                </c:pt>
                <c:pt idx="137">
                  <c:v>78.526024741113801</c:v>
                </c:pt>
                <c:pt idx="138">
                  <c:v>77.820895005072558</c:v>
                </c:pt>
                <c:pt idx="139">
                  <c:v>76.429776227555038</c:v>
                </c:pt>
                <c:pt idx="140">
                  <c:v>74.705081950860645</c:v>
                </c:pt>
                <c:pt idx="141">
                  <c:v>73.020270798214028</c:v>
                </c:pt>
                <c:pt idx="142">
                  <c:v>71.632693591290192</c:v>
                </c:pt>
                <c:pt idx="143">
                  <c:v>70.633775134526786</c:v>
                </c:pt>
                <c:pt idx="144">
                  <c:v>69.983793415401777</c:v>
                </c:pt>
                <c:pt idx="145">
                  <c:v>69.582871851110042</c:v>
                </c:pt>
                <c:pt idx="146">
                  <c:v>69.330500496156489</c:v>
                </c:pt>
                <c:pt idx="147">
                  <c:v>69.153909516689495</c:v>
                </c:pt>
                <c:pt idx="148">
                  <c:v>69.010791966902985</c:v>
                </c:pt>
                <c:pt idx="149">
                  <c:v>68.880532757195454</c:v>
                </c:pt>
                <c:pt idx="150">
                  <c:v>68.754510336608689</c:v>
                </c:pt>
                <c:pt idx="151">
                  <c:v>68.629565113929857</c:v>
                </c:pt>
                <c:pt idx="152">
                  <c:v>68.504646259771135</c:v>
                </c:pt>
                <c:pt idx="153">
                  <c:v>68.379407706883953</c:v>
                </c:pt>
                <c:pt idx="154">
                  <c:v>68.253713687527366</c:v>
                </c:pt>
                <c:pt idx="155">
                  <c:v>68.12748957818502</c:v>
                </c:pt>
                <c:pt idx="156">
                  <c:v>68.000682687711887</c:v>
                </c:pt>
                <c:pt idx="157">
                  <c:v>67.873252861528115</c:v>
                </c:pt>
                <c:pt idx="158">
                  <c:v>67.745170007554464</c:v>
                </c:pt>
                <c:pt idx="159">
                  <c:v>67.616412979069594</c:v>
                </c:pt>
                <c:pt idx="160">
                  <c:v>67.486968667272265</c:v>
                </c:pt>
                <c:pt idx="161">
                  <c:v>67.356831116223532</c:v>
                </c:pt>
                <c:pt idx="162">
                  <c:v>67.226000649674702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85.047416830778957</c:v>
                </c:pt>
                <c:pt idx="1">
                  <c:v>85.226440369330192</c:v>
                </c:pt>
                <c:pt idx="2">
                  <c:v>85.405625725191399</c:v>
                </c:pt>
                <c:pt idx="3">
                  <c:v>85.584907384845351</c:v>
                </c:pt>
                <c:pt idx="4">
                  <c:v>85.764206463243468</c:v>
                </c:pt>
                <c:pt idx="5">
                  <c:v>85.943428973511629</c:v>
                </c:pt>
                <c:pt idx="6">
                  <c:v>86.12246394828999</c:v>
                </c:pt>
                <c:pt idx="7">
                  <c:v>86.301181413519274</c:v>
                </c:pt>
                <c:pt idx="8">
                  <c:v>86.479430219418163</c:v>
                </c:pt>
                <c:pt idx="9">
                  <c:v>86.657035738353272</c:v>
                </c:pt>
                <c:pt idx="10">
                  <c:v>86.833797445422476</c:v>
                </c:pt>
                <c:pt idx="11">
                  <c:v>87.009486404983505</c:v>
                </c:pt>
                <c:pt idx="12">
                  <c:v>87.183842695166277</c:v>
                </c:pt>
                <c:pt idx="13">
                  <c:v>87.356572812678451</c:v>
                </c:pt>
                <c:pt idx="14">
                  <c:v>87.527347111953688</c:v>
                </c:pt>
                <c:pt idx="15">
                  <c:v>87.695797345826918</c:v>
                </c:pt>
                <c:pt idx="16">
                  <c:v>87.861514389255021</c:v>
                </c:pt>
                <c:pt idx="17">
                  <c:v>88.024046242796359</c:v>
                </c:pt>
                <c:pt idx="18">
                  <c:v>88.182896428097763</c:v>
                </c:pt>
                <c:pt idx="19">
                  <c:v>88.337522902775262</c:v>
                </c:pt>
                <c:pt idx="20">
                  <c:v>88.487337635840092</c:v>
                </c:pt>
                <c:pt idx="21">
                  <c:v>88.631706995982412</c:v>
                </c:pt>
                <c:pt idx="22">
                  <c:v>88.769953112103551</c:v>
                </c:pt>
                <c:pt idx="23">
                  <c:v>88.901356366789329</c:v>
                </c:pt>
                <c:pt idx="24">
                  <c:v>89.025159177108264</c:v>
                </c:pt>
                <c:pt idx="25">
                  <c:v>89.140571201340038</c:v>
                </c:pt>
                <c:pt idx="26">
                  <c:v>89.246776083275563</c:v>
                </c:pt>
                <c:pt idx="27">
                  <c:v>89.3429398062259</c:v>
                </c:pt>
                <c:pt idx="28">
                  <c:v>89.428220676095023</c:v>
                </c:pt>
                <c:pt idx="29">
                  <c:v>89.50178088697173</c:v>
                </c:pt>
                <c:pt idx="30">
                  <c:v>89.562799545005504</c:v>
                </c:pt>
                <c:pt idx="31">
                  <c:v>89.610486939562804</c:v>
                </c:pt>
                <c:pt idx="32">
                  <c:v>89.64409975902511</c:v>
                </c:pt>
                <c:pt idx="33">
                  <c:v>89.662956857763817</c:v>
                </c:pt>
                <c:pt idx="34">
                  <c:v>89.666455097703448</c:v>
                </c:pt>
                <c:pt idx="35">
                  <c:v>89.654084720121162</c:v>
                </c:pt>
                <c:pt idx="36">
                  <c:v>89.625443658663727</c:v>
                </c:pt>
                <c:pt idx="37">
                  <c:v>89.580250189959258</c:v>
                </c:pt>
                <c:pt idx="38">
                  <c:v>89.518353338935597</c:v>
                </c:pt>
                <c:pt idx="39">
                  <c:v>89.439740514726367</c:v>
                </c:pt>
                <c:pt idx="40">
                  <c:v>89.344541949296627</c:v>
                </c:pt>
                <c:pt idx="41">
                  <c:v>89.233031640488548</c:v>
                </c:pt>
                <c:pt idx="42">
                  <c:v>89.105624656411067</c:v>
                </c:pt>
                <c:pt idx="43">
                  <c:v>88.962870828363918</c:v>
                </c:pt>
                <c:pt idx="44">
                  <c:v>88.80544503226443</c:v>
                </c:pt>
                <c:pt idx="45">
                  <c:v>88.634134420687744</c:v>
                </c:pt>
                <c:pt idx="46">
                  <c:v>88.449823106835126</c:v>
                </c:pt>
                <c:pt idx="47">
                  <c:v>88.25347490789963</c:v>
                </c:pt>
                <c:pt idx="48">
                  <c:v>88.046114821558632</c:v>
                </c:pt>
                <c:pt idx="49">
                  <c:v>87.828809932709589</c:v>
                </c:pt>
                <c:pt idx="50">
                  <c:v>87.602650429081692</c:v>
                </c:pt>
                <c:pt idx="51">
                  <c:v>87.368731348576048</c:v>
                </c:pt>
                <c:pt idx="52">
                  <c:v>87.128135595456982</c:v>
                </c:pt>
                <c:pt idx="53">
                  <c:v>86.881918655921226</c:v>
                </c:pt>
                <c:pt idx="54">
                  <c:v>86.631095325802747</c:v>
                </c:pt>
                <c:pt idx="55">
                  <c:v>86.376628643506891</c:v>
                </c:pt>
                <c:pt idx="56">
                  <c:v>86.119421107757304</c:v>
                </c:pt>
                <c:pt idx="57">
                  <c:v>85.860308158643434</c:v>
                </c:pt>
                <c:pt idx="58">
                  <c:v>85.600053816020107</c:v>
                </c:pt>
                <c:pt idx="59">
                  <c:v>85.339348303756097</c:v>
                </c:pt>
                <c:pt idx="60">
                  <c:v>85.078807442082478</c:v>
                </c:pt>
                <c:pt idx="61">
                  <c:v>84.818973562336836</c:v>
                </c:pt>
                <c:pt idx="62">
                  <c:v>84.560317686668043</c:v>
                </c:pt>
                <c:pt idx="63">
                  <c:v>84.303242717068386</c:v>
                </c:pt>
                <c:pt idx="64">
                  <c:v>84.048087390464829</c:v>
                </c:pt>
                <c:pt idx="65">
                  <c:v>83.795130776588394</c:v>
                </c:pt>
                <c:pt idx="66">
                  <c:v>83.544597120238393</c:v>
                </c:pt>
                <c:pt idx="67">
                  <c:v>83.296660857027717</c:v>
                </c:pt>
                <c:pt idx="68">
                  <c:v>83.051451659827592</c:v>
                </c:pt>
                <c:pt idx="69">
                  <c:v>82.809059400467589</c:v>
                </c:pt>
                <c:pt idx="70">
                  <c:v>82.569538936745644</c:v>
                </c:pt>
                <c:pt idx="71">
                  <c:v>82.332914657795726</c:v>
                </c:pt>
                <c:pt idx="72">
                  <c:v>82.099184740982594</c:v>
                </c:pt>
                <c:pt idx="73">
                  <c:v>81.868325090621212</c:v>
                </c:pt>
                <c:pt idx="74">
                  <c:v>81.64029294301352</c:v>
                </c:pt>
                <c:pt idx="75">
                  <c:v>81.415030133735129</c:v>
                </c:pt>
                <c:pt idx="76">
                  <c:v>81.192466032051371</c:v>
                </c:pt>
                <c:pt idx="77">
                  <c:v>80.972520154096728</c:v>
                </c:pt>
                <c:pt idx="78">
                  <c:v>80.755104471325836</c:v>
                </c:pt>
                <c:pt idx="79">
                  <c:v>80.540125434049074</c:v>
                </c:pt>
                <c:pt idx="80">
                  <c:v>80.32748573188529</c:v>
                </c:pt>
                <c:pt idx="81">
                  <c:v>80.117085813961154</c:v>
                </c:pt>
                <c:pt idx="82">
                  <c:v>79.908825191888653</c:v>
                </c:pt>
                <c:pt idx="83">
                  <c:v>79.702603548153192</c:v>
                </c:pt>
                <c:pt idx="84">
                  <c:v>79.498321671712119</c:v>
                </c:pt>
                <c:pt idx="85">
                  <c:v>79.295882241467638</c:v>
                </c:pt>
                <c:pt idx="86">
                  <c:v>79.095190476949654</c:v>
                </c:pt>
                <c:pt idx="87">
                  <c:v>78.896154674107819</c:v>
                </c:pt>
                <c:pt idx="88">
                  <c:v>78.698686642630463</c:v>
                </c:pt>
                <c:pt idx="89">
                  <c:v>78.502702059732826</c:v>
                </c:pt>
                <c:pt idx="90">
                  <c:v>78.308120753918999</c:v>
                </c:pt>
                <c:pt idx="91">
                  <c:v>78.114866930846503</c:v>
                </c:pt>
                <c:pt idx="92">
                  <c:v>77.92286935212239</c:v>
                </c:pt>
                <c:pt idx="93">
                  <c:v>77.732061476640894</c:v>
                </c:pt>
                <c:pt idx="94">
                  <c:v>77.542381572937558</c:v>
                </c:pt>
                <c:pt idx="95">
                  <c:v>77.353772809977002</c:v>
                </c:pt>
                <c:pt idx="96">
                  <c:v>77.166183332805488</c:v>
                </c:pt>
                <c:pt idx="97">
                  <c:v>76.979566328574535</c:v>
                </c:pt>
                <c:pt idx="98">
                  <c:v>76.793880087563792</c:v>
                </c:pt>
                <c:pt idx="99">
                  <c:v>76.609088062987993</c:v>
                </c:pt>
                <c:pt idx="100">
                  <c:v>76.425158932548058</c:v>
                </c:pt>
                <c:pt idx="101">
                  <c:v>76.24206666386101</c:v>
                </c:pt>
                <c:pt idx="102">
                  <c:v>76.059790585065571</c:v>
                </c:pt>
                <c:pt idx="103">
                  <c:v>75.878315461026162</c:v>
                </c:pt>
                <c:pt idx="104">
                  <c:v>75.697631574637896</c:v>
                </c:pt>
                <c:pt idx="105">
                  <c:v>75.517734811747061</c:v>
                </c:pt>
                <c:pt idx="106">
                  <c:v>75.33862674713771</c:v>
                </c:pt>
                <c:pt idx="107">
                  <c:v>75.160314727882749</c:v>
                </c:pt>
                <c:pt idx="108">
                  <c:v>74.982811949113582</c:v>
                </c:pt>
                <c:pt idx="109">
                  <c:v>74.806137515929379</c:v>
                </c:pt>
                <c:pt idx="110">
                  <c:v>74.630316483757412</c:v>
                </c:pt>
                <c:pt idx="111">
                  <c:v>74.455379868013196</c:v>
                </c:pt>
                <c:pt idx="112">
                  <c:v>74.281364612434672</c:v>
                </c:pt>
                <c:pt idx="113">
                  <c:v>74.108313504034996</c:v>
                </c:pt>
                <c:pt idx="114">
                  <c:v>73.936275021310678</c:v>
                </c:pt>
                <c:pt idx="115">
                  <c:v>73.76530310126121</c:v>
                </c:pt>
                <c:pt idx="116">
                  <c:v>73.595456810041796</c:v>
                </c:pt>
                <c:pt idx="117">
                  <c:v>73.426799901835537</c:v>
                </c:pt>
                <c:pt idx="118">
                  <c:v>73.259400250956233</c:v>
                </c:pt>
                <c:pt idx="119">
                  <c:v>73.093329143460153</c:v>
                </c:pt>
                <c:pt idx="120">
                  <c:v>72.928660416827057</c:v>
                </c:pt>
                <c:pt idx="121">
                  <c:v>72.765469439731902</c:v>
                </c:pt>
                <c:pt idx="122">
                  <c:v>72.603831928688166</c:v>
                </c:pt>
                <c:pt idx="123">
                  <c:v>72.443822604463477</c:v>
                </c:pt>
                <c:pt idx="124">
                  <c:v>72.285513698611112</c:v>
                </c:pt>
                <c:pt idx="125">
                  <c:v>72.128973329079855</c:v>
                </c:pt>
                <c:pt idx="126">
                  <c:v>71.974263773357691</c:v>
                </c:pt>
                <c:pt idx="127">
                  <c:v>71.821439677524069</c:v>
                </c:pt>
                <c:pt idx="128">
                  <c:v>71.67054624931589</c:v>
                </c:pt>
                <c:pt idx="129">
                  <c:v>71.521617492107154</c:v>
                </c:pt>
                <c:pt idx="130">
                  <c:v>71.37467454371982</c:v>
                </c:pt>
                <c:pt idx="131">
                  <c:v>71.229724188355632</c:v>
                </c:pt>
                <c:pt idx="132">
                  <c:v>71.086757610863856</c:v>
                </c:pt>
                <c:pt idx="133">
                  <c:v>70.945749459401455</c:v>
                </c:pt>
                <c:pt idx="134">
                  <c:v>70.806657274941315</c:v>
                </c:pt>
                <c:pt idx="135">
                  <c:v>70.669421334033288</c:v>
                </c:pt>
                <c:pt idx="136">
                  <c:v>70.533964935149328</c:v>
                </c:pt>
                <c:pt idx="137">
                  <c:v>70.400195139685479</c:v>
                </c:pt>
                <c:pt idx="138">
                  <c:v>70.268003957492311</c:v>
                </c:pt>
                <c:pt idx="139">
                  <c:v>70.137269945166821</c:v>
                </c:pt>
                <c:pt idx="140">
                  <c:v>70.007860164916664</c:v>
                </c:pt>
                <c:pt idx="141">
                  <c:v>69.879632434196139</c:v>
                </c:pt>
                <c:pt idx="142">
                  <c:v>69.752437782893608</c:v>
                </c:pt>
                <c:pt idx="143">
                  <c:v>69.626123026611879</c:v>
                </c:pt>
                <c:pt idx="144">
                  <c:v>69.500533362033877</c:v>
                </c:pt>
                <c:pt idx="145">
                  <c:v>69.375514893479149</c:v>
                </c:pt>
                <c:pt idx="146">
                  <c:v>69.250917008005572</c:v>
                </c:pt>
                <c:pt idx="147">
                  <c:v>69.126594528844919</c:v>
                </c:pt>
                <c:pt idx="148">
                  <c:v>69.002409592354525</c:v>
                </c:pt>
                <c:pt idx="149">
                  <c:v>68.878233210654997</c:v>
                </c:pt>
                <c:pt idx="150">
                  <c:v>68.753946499370201</c:v>
                </c:pt>
                <c:pt idx="151">
                  <c:v>68.629441566195325</c:v>
                </c:pt>
                <c:pt idx="152">
                  <c:v>68.50462207045166</c:v>
                </c:pt>
                <c:pt idx="153">
                  <c:v>68.379403475683972</c:v>
                </c:pt>
                <c:pt idx="154">
                  <c:v>68.253713026374101</c:v>
                </c:pt>
                <c:pt idx="155">
                  <c:v>68.127489485908512</c:v>
                </c:pt>
                <c:pt idx="156">
                  <c:v>68.00068267620955</c:v>
                </c:pt>
                <c:pt idx="157">
                  <c:v>67.873252860247717</c:v>
                </c:pt>
                <c:pt idx="158">
                  <c:v>67.745170007427191</c:v>
                </c:pt>
                <c:pt idx="159">
                  <c:v>67.616412979058296</c:v>
                </c:pt>
                <c:pt idx="160">
                  <c:v>67.48696866727137</c:v>
                </c:pt>
                <c:pt idx="161">
                  <c:v>67.356831116223475</c:v>
                </c:pt>
                <c:pt idx="162">
                  <c:v>67.226000649674702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88.644000000000005</c:v>
                </c:pt>
                <c:pt idx="1">
                  <c:v>89.338999999999999</c:v>
                </c:pt>
                <c:pt idx="2">
                  <c:v>88.831000000000003</c:v>
                </c:pt>
                <c:pt idx="3">
                  <c:v>87.558999999999997</c:v>
                </c:pt>
                <c:pt idx="4">
                  <c:v>88.542000000000002</c:v>
                </c:pt>
                <c:pt idx="5">
                  <c:v>86.831000000000003</c:v>
                </c:pt>
                <c:pt idx="6">
                  <c:v>86.338999999999999</c:v>
                </c:pt>
                <c:pt idx="7">
                  <c:v>88.051000000000002</c:v>
                </c:pt>
                <c:pt idx="8">
                  <c:v>89.084999999999994</c:v>
                </c:pt>
                <c:pt idx="9">
                  <c:v>87.507999999999996</c:v>
                </c:pt>
                <c:pt idx="10">
                  <c:v>85.983000000000004</c:v>
                </c:pt>
                <c:pt idx="11">
                  <c:v>87.763000000000005</c:v>
                </c:pt>
                <c:pt idx="12">
                  <c:v>86.525000000000006</c:v>
                </c:pt>
                <c:pt idx="13">
                  <c:v>88.745999999999995</c:v>
                </c:pt>
                <c:pt idx="14">
                  <c:v>86.948999999999998</c:v>
                </c:pt>
                <c:pt idx="15">
                  <c:v>87.965999999999994</c:v>
                </c:pt>
                <c:pt idx="16">
                  <c:v>87.271000000000001</c:v>
                </c:pt>
                <c:pt idx="17">
                  <c:v>89.474999999999994</c:v>
                </c:pt>
                <c:pt idx="18">
                  <c:v>89.271000000000001</c:v>
                </c:pt>
                <c:pt idx="19">
                  <c:v>87.813999999999993</c:v>
                </c:pt>
                <c:pt idx="20">
                  <c:v>87</c:v>
                </c:pt>
                <c:pt idx="21">
                  <c:v>87.78</c:v>
                </c:pt>
                <c:pt idx="22">
                  <c:v>87.22</c:v>
                </c:pt>
                <c:pt idx="23">
                  <c:v>88.813999999999993</c:v>
                </c:pt>
                <c:pt idx="24">
                  <c:v>88.897999999999996</c:v>
                </c:pt>
                <c:pt idx="25">
                  <c:v>89.287999999999997</c:v>
                </c:pt>
                <c:pt idx="26">
                  <c:v>86.525000000000006</c:v>
                </c:pt>
                <c:pt idx="27">
                  <c:v>88.016999999999996</c:v>
                </c:pt>
                <c:pt idx="28">
                  <c:v>88.626999999999995</c:v>
                </c:pt>
                <c:pt idx="29">
                  <c:v>89.034000000000006</c:v>
                </c:pt>
                <c:pt idx="30">
                  <c:v>90.102000000000004</c:v>
                </c:pt>
                <c:pt idx="31">
                  <c:v>91.712000000000003</c:v>
                </c:pt>
                <c:pt idx="32">
                  <c:v>90.813999999999993</c:v>
                </c:pt>
                <c:pt idx="33">
                  <c:v>90.236999999999995</c:v>
                </c:pt>
                <c:pt idx="34">
                  <c:v>92.135999999999996</c:v>
                </c:pt>
                <c:pt idx="35">
                  <c:v>92.406999999999996</c:v>
                </c:pt>
                <c:pt idx="36">
                  <c:v>95.983000000000004</c:v>
                </c:pt>
                <c:pt idx="37">
                  <c:v>94.626999999999995</c:v>
                </c:pt>
                <c:pt idx="38">
                  <c:v>94.915000000000006</c:v>
                </c:pt>
                <c:pt idx="39">
                  <c:v>96.135999999999996</c:v>
                </c:pt>
                <c:pt idx="40">
                  <c:v>99.694999999999993</c:v>
                </c:pt>
                <c:pt idx="41">
                  <c:v>98.236999999999995</c:v>
                </c:pt>
                <c:pt idx="42">
                  <c:v>100.78</c:v>
                </c:pt>
                <c:pt idx="43">
                  <c:v>103.169</c:v>
                </c:pt>
                <c:pt idx="44">
                  <c:v>107.593</c:v>
                </c:pt>
                <c:pt idx="45">
                  <c:v>114.068</c:v>
                </c:pt>
                <c:pt idx="46">
                  <c:v>119.69499999999999</c:v>
                </c:pt>
                <c:pt idx="47">
                  <c:v>129.69499999999999</c:v>
                </c:pt>
                <c:pt idx="48">
                  <c:v>141.49199999999999</c:v>
                </c:pt>
                <c:pt idx="49">
                  <c:v>151.94900000000001</c:v>
                </c:pt>
                <c:pt idx="50">
                  <c:v>170.23699999999999</c:v>
                </c:pt>
                <c:pt idx="51">
                  <c:v>186.881</c:v>
                </c:pt>
                <c:pt idx="52">
                  <c:v>201.06800000000001</c:v>
                </c:pt>
                <c:pt idx="53">
                  <c:v>213.37299999999999</c:v>
                </c:pt>
                <c:pt idx="54">
                  <c:v>222.03399999999999</c:v>
                </c:pt>
                <c:pt idx="55">
                  <c:v>227.18600000000001</c:v>
                </c:pt>
                <c:pt idx="56">
                  <c:v>229.458</c:v>
                </c:pt>
                <c:pt idx="57">
                  <c:v>226.797</c:v>
                </c:pt>
                <c:pt idx="58">
                  <c:v>219.322</c:v>
                </c:pt>
                <c:pt idx="59">
                  <c:v>203.83099999999999</c:v>
                </c:pt>
                <c:pt idx="60">
                  <c:v>171.76300000000001</c:v>
                </c:pt>
                <c:pt idx="61">
                  <c:v>127.39</c:v>
                </c:pt>
                <c:pt idx="62">
                  <c:v>97.948999999999998</c:v>
                </c:pt>
                <c:pt idx="63">
                  <c:v>92.441000000000003</c:v>
                </c:pt>
                <c:pt idx="64">
                  <c:v>94.067999999999998</c:v>
                </c:pt>
                <c:pt idx="65">
                  <c:v>92.661000000000001</c:v>
                </c:pt>
                <c:pt idx="66">
                  <c:v>95.948999999999998</c:v>
                </c:pt>
                <c:pt idx="67">
                  <c:v>100.492</c:v>
                </c:pt>
                <c:pt idx="68">
                  <c:v>105.051</c:v>
                </c:pt>
                <c:pt idx="69">
                  <c:v>113.169</c:v>
                </c:pt>
                <c:pt idx="70">
                  <c:v>123.42400000000001</c:v>
                </c:pt>
                <c:pt idx="71">
                  <c:v>133.74600000000001</c:v>
                </c:pt>
                <c:pt idx="72">
                  <c:v>147.91499999999999</c:v>
                </c:pt>
                <c:pt idx="73">
                  <c:v>159.94900000000001</c:v>
                </c:pt>
                <c:pt idx="74">
                  <c:v>171.69499999999999</c:v>
                </c:pt>
                <c:pt idx="75">
                  <c:v>178.74600000000001</c:v>
                </c:pt>
                <c:pt idx="76">
                  <c:v>183.76300000000001</c:v>
                </c:pt>
                <c:pt idx="77">
                  <c:v>184.797</c:v>
                </c:pt>
                <c:pt idx="78">
                  <c:v>179.881</c:v>
                </c:pt>
                <c:pt idx="79">
                  <c:v>169.864</c:v>
                </c:pt>
                <c:pt idx="80">
                  <c:v>146.64400000000001</c:v>
                </c:pt>
                <c:pt idx="81">
                  <c:v>113.051</c:v>
                </c:pt>
                <c:pt idx="82">
                  <c:v>87.728999999999999</c:v>
                </c:pt>
                <c:pt idx="83">
                  <c:v>83.236999999999995</c:v>
                </c:pt>
                <c:pt idx="84">
                  <c:v>79.186000000000007</c:v>
                </c:pt>
                <c:pt idx="85">
                  <c:v>78.948999999999998</c:v>
                </c:pt>
                <c:pt idx="86">
                  <c:v>77.034000000000006</c:v>
                </c:pt>
                <c:pt idx="87">
                  <c:v>76.78</c:v>
                </c:pt>
                <c:pt idx="88">
                  <c:v>76.813999999999993</c:v>
                </c:pt>
                <c:pt idx="89">
                  <c:v>77.203000000000003</c:v>
                </c:pt>
                <c:pt idx="90">
                  <c:v>76.965999999999994</c:v>
                </c:pt>
                <c:pt idx="91">
                  <c:v>78.034000000000006</c:v>
                </c:pt>
                <c:pt idx="92">
                  <c:v>77.61</c:v>
                </c:pt>
                <c:pt idx="93">
                  <c:v>77.507999999999996</c:v>
                </c:pt>
                <c:pt idx="94">
                  <c:v>77.965999999999994</c:v>
                </c:pt>
                <c:pt idx="95">
                  <c:v>77.016999999999996</c:v>
                </c:pt>
                <c:pt idx="96">
                  <c:v>76.796999999999997</c:v>
                </c:pt>
                <c:pt idx="97">
                  <c:v>77.424000000000007</c:v>
                </c:pt>
                <c:pt idx="98">
                  <c:v>77.406999999999996</c:v>
                </c:pt>
                <c:pt idx="99">
                  <c:v>78.61</c:v>
                </c:pt>
                <c:pt idx="100">
                  <c:v>78.254000000000005</c:v>
                </c:pt>
                <c:pt idx="101">
                  <c:v>77.084999999999994</c:v>
                </c:pt>
                <c:pt idx="102">
                  <c:v>77.39</c:v>
                </c:pt>
                <c:pt idx="103">
                  <c:v>79.186000000000007</c:v>
                </c:pt>
                <c:pt idx="104">
                  <c:v>77.457999999999998</c:v>
                </c:pt>
                <c:pt idx="105">
                  <c:v>78.763000000000005</c:v>
                </c:pt>
                <c:pt idx="106">
                  <c:v>79.593000000000004</c:v>
                </c:pt>
                <c:pt idx="107">
                  <c:v>82.712000000000003</c:v>
                </c:pt>
                <c:pt idx="108">
                  <c:v>84.525000000000006</c:v>
                </c:pt>
                <c:pt idx="109">
                  <c:v>84.084999999999994</c:v>
                </c:pt>
                <c:pt idx="110">
                  <c:v>85.948999999999998</c:v>
                </c:pt>
                <c:pt idx="111">
                  <c:v>88.034000000000006</c:v>
                </c:pt>
                <c:pt idx="112">
                  <c:v>87.626999999999995</c:v>
                </c:pt>
                <c:pt idx="113">
                  <c:v>84.542000000000002</c:v>
                </c:pt>
                <c:pt idx="114">
                  <c:v>81.881</c:v>
                </c:pt>
                <c:pt idx="115">
                  <c:v>77.626999999999995</c:v>
                </c:pt>
                <c:pt idx="116">
                  <c:v>77.322000000000003</c:v>
                </c:pt>
                <c:pt idx="117">
                  <c:v>74.457999999999998</c:v>
                </c:pt>
                <c:pt idx="118">
                  <c:v>73.168999999999997</c:v>
                </c:pt>
                <c:pt idx="119">
                  <c:v>71.355999999999995</c:v>
                </c:pt>
                <c:pt idx="120">
                  <c:v>74.287999999999997</c:v>
                </c:pt>
                <c:pt idx="121">
                  <c:v>71.661000000000001</c:v>
                </c:pt>
                <c:pt idx="122">
                  <c:v>72.983000000000004</c:v>
                </c:pt>
                <c:pt idx="123">
                  <c:v>73.983000000000004</c:v>
                </c:pt>
                <c:pt idx="124">
                  <c:v>73.763000000000005</c:v>
                </c:pt>
                <c:pt idx="125">
                  <c:v>73.186000000000007</c:v>
                </c:pt>
                <c:pt idx="126">
                  <c:v>73.712000000000003</c:v>
                </c:pt>
                <c:pt idx="127">
                  <c:v>73.507999999999996</c:v>
                </c:pt>
                <c:pt idx="128">
                  <c:v>74.22</c:v>
                </c:pt>
                <c:pt idx="129">
                  <c:v>73.796999999999997</c:v>
                </c:pt>
                <c:pt idx="130">
                  <c:v>73.186000000000007</c:v>
                </c:pt>
                <c:pt idx="131">
                  <c:v>73.881</c:v>
                </c:pt>
                <c:pt idx="132">
                  <c:v>75.915000000000006</c:v>
                </c:pt>
                <c:pt idx="133">
                  <c:v>76.236999999999995</c:v>
                </c:pt>
                <c:pt idx="134">
                  <c:v>74.948999999999998</c:v>
                </c:pt>
                <c:pt idx="135">
                  <c:v>79.441000000000003</c:v>
                </c:pt>
                <c:pt idx="136">
                  <c:v>79.492000000000004</c:v>
                </c:pt>
                <c:pt idx="137">
                  <c:v>79.457999999999998</c:v>
                </c:pt>
                <c:pt idx="138">
                  <c:v>79.626999999999995</c:v>
                </c:pt>
                <c:pt idx="139">
                  <c:v>78.813999999999993</c:v>
                </c:pt>
                <c:pt idx="140">
                  <c:v>74.119</c:v>
                </c:pt>
                <c:pt idx="141">
                  <c:v>76.813999999999993</c:v>
                </c:pt>
                <c:pt idx="142">
                  <c:v>74.661000000000001</c:v>
                </c:pt>
                <c:pt idx="143">
                  <c:v>72.084999999999994</c:v>
                </c:pt>
                <c:pt idx="144">
                  <c:v>68.932000000000002</c:v>
                </c:pt>
                <c:pt idx="145">
                  <c:v>71.474999999999994</c:v>
                </c:pt>
                <c:pt idx="146">
                  <c:v>71.864000000000004</c:v>
                </c:pt>
                <c:pt idx="147">
                  <c:v>70.135999999999996</c:v>
                </c:pt>
                <c:pt idx="148">
                  <c:v>70.084999999999994</c:v>
                </c:pt>
                <c:pt idx="149">
                  <c:v>68.677999999999997</c:v>
                </c:pt>
                <c:pt idx="150">
                  <c:v>71.373000000000005</c:v>
                </c:pt>
                <c:pt idx="151">
                  <c:v>70.034000000000006</c:v>
                </c:pt>
                <c:pt idx="152">
                  <c:v>70.236999999999995</c:v>
                </c:pt>
                <c:pt idx="153">
                  <c:v>69.846999999999994</c:v>
                </c:pt>
                <c:pt idx="154">
                  <c:v>68.932000000000002</c:v>
                </c:pt>
                <c:pt idx="155">
                  <c:v>68.983000000000004</c:v>
                </c:pt>
                <c:pt idx="156">
                  <c:v>70.051000000000002</c:v>
                </c:pt>
                <c:pt idx="157">
                  <c:v>69.135999999999996</c:v>
                </c:pt>
                <c:pt idx="158">
                  <c:v>68.78</c:v>
                </c:pt>
                <c:pt idx="159">
                  <c:v>70.492000000000004</c:v>
                </c:pt>
                <c:pt idx="160">
                  <c:v>69.102000000000004</c:v>
                </c:pt>
                <c:pt idx="161">
                  <c:v>71.338999999999999</c:v>
                </c:pt>
                <c:pt idx="162">
                  <c:v>69.016999999999996</c:v>
                </c:pt>
                <c:pt idx="163">
                  <c:v>70.355999999999995</c:v>
                </c:pt>
                <c:pt idx="164">
                  <c:v>67.864000000000004</c:v>
                </c:pt>
                <c:pt idx="165">
                  <c:v>68.796999999999997</c:v>
                </c:pt>
                <c:pt idx="166">
                  <c:v>69.373000000000005</c:v>
                </c:pt>
                <c:pt idx="167">
                  <c:v>71.355999999999995</c:v>
                </c:pt>
                <c:pt idx="168">
                  <c:v>70.016999999999996</c:v>
                </c:pt>
                <c:pt idx="169">
                  <c:v>69.254000000000005</c:v>
                </c:pt>
                <c:pt idx="170">
                  <c:v>68.881</c:v>
                </c:pt>
                <c:pt idx="171">
                  <c:v>68.474999999999994</c:v>
                </c:pt>
                <c:pt idx="172">
                  <c:v>69.983000000000004</c:v>
                </c:pt>
                <c:pt idx="173">
                  <c:v>69</c:v>
                </c:pt>
                <c:pt idx="174">
                  <c:v>70.677999999999997</c:v>
                </c:pt>
                <c:pt idx="175">
                  <c:v>68.644000000000005</c:v>
                </c:pt>
                <c:pt idx="176">
                  <c:v>67.355999999999995</c:v>
                </c:pt>
                <c:pt idx="177">
                  <c:v>69.745999999999995</c:v>
                </c:pt>
                <c:pt idx="178">
                  <c:v>67.492000000000004</c:v>
                </c:pt>
                <c:pt idx="179">
                  <c:v>68.763000000000005</c:v>
                </c:pt>
                <c:pt idx="180">
                  <c:v>67.796999999999997</c:v>
                </c:pt>
                <c:pt idx="181">
                  <c:v>68.897999999999996</c:v>
                </c:pt>
                <c:pt idx="182">
                  <c:v>67.067999999999998</c:v>
                </c:pt>
                <c:pt idx="183">
                  <c:v>69.271000000000001</c:v>
                </c:pt>
                <c:pt idx="184">
                  <c:v>68.763000000000005</c:v>
                </c:pt>
                <c:pt idx="185">
                  <c:v>68.575999999999993</c:v>
                </c:pt>
                <c:pt idx="186">
                  <c:v>69.965999999999994</c:v>
                </c:pt>
                <c:pt idx="187">
                  <c:v>65.677999999999997</c:v>
                </c:pt>
                <c:pt idx="188">
                  <c:v>69.424000000000007</c:v>
                </c:pt>
                <c:pt idx="189">
                  <c:v>65.236999999999995</c:v>
                </c:pt>
                <c:pt idx="190">
                  <c:v>66.034000000000006</c:v>
                </c:pt>
                <c:pt idx="191">
                  <c:v>69.034000000000006</c:v>
                </c:pt>
                <c:pt idx="192">
                  <c:v>66.846999999999994</c:v>
                </c:pt>
                <c:pt idx="193">
                  <c:v>65.373000000000005</c:v>
                </c:pt>
                <c:pt idx="194">
                  <c:v>67.626999999999995</c:v>
                </c:pt>
                <c:pt idx="195">
                  <c:v>66.424000000000007</c:v>
                </c:pt>
                <c:pt idx="196">
                  <c:v>66.745999999999995</c:v>
                </c:pt>
                <c:pt idx="197">
                  <c:v>67.558999999999997</c:v>
                </c:pt>
                <c:pt idx="198">
                  <c:v>68.763000000000005</c:v>
                </c:pt>
                <c:pt idx="199">
                  <c:v>68.626999999999995</c:v>
                </c:pt>
                <c:pt idx="200">
                  <c:v>68.236999999999995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85.348199908269066</c:v>
                </c:pt>
                <c:pt idx="4">
                  <c:v>85.579004269000805</c:v>
                </c:pt>
                <c:pt idx="5">
                  <c:v>85.808409884136097</c:v>
                </c:pt>
                <c:pt idx="6">
                  <c:v>86.036197884356781</c:v>
                </c:pt>
                <c:pt idx="7">
                  <c:v>86.262123319085276</c:v>
                </c:pt>
                <c:pt idx="8">
                  <c:v>86.485912854261102</c:v>
                </c:pt>
                <c:pt idx="9">
                  <c:v>86.707262406855065</c:v>
                </c:pt>
                <c:pt idx="10">
                  <c:v>86.92583474880783</c:v>
                </c:pt>
                <c:pt idx="11">
                  <c:v>87.141257122886444</c:v>
                </c:pt>
                <c:pt idx="12">
                  <c:v>87.353118924580514</c:v>
                </c:pt>
                <c:pt idx="13">
                  <c:v>87.560969518112103</c:v>
                </c:pt>
                <c:pt idx="14">
                  <c:v>87.764316271889797</c:v>
                </c:pt>
                <c:pt idx="15">
                  <c:v>87.962622921251622</c:v>
                </c:pt>
                <c:pt idx="16">
                  <c:v>88.15530839798096</c:v>
                </c:pt>
                <c:pt idx="17">
                  <c:v>88.341746314268974</c:v>
                </c:pt>
                <c:pt idx="18">
                  <c:v>88.521265367331523</c:v>
                </c:pt>
                <c:pt idx="19">
                  <c:v>88.693151064441608</c:v>
                </c:pt>
                <c:pt idx="20">
                  <c:v>88.856649399182942</c:v>
                </c:pt>
                <c:pt idx="21">
                  <c:v>89.010973508456516</c:v>
                </c:pt>
                <c:pt idx="22">
                  <c:v>89.155315017215116</c:v>
                </c:pt>
                <c:pt idx="23">
                  <c:v>89.288862901514037</c:v>
                </c:pt>
                <c:pt idx="24">
                  <c:v>89.410834509275773</c:v>
                </c:pt>
                <c:pt idx="25">
                  <c:v>89.520526191558147</c:v>
                </c:pt>
                <c:pt idx="26">
                  <c:v>89.617395206619889</c:v>
                </c:pt>
                <c:pt idx="27">
                  <c:v>89.701190587167929</c:v>
                </c:pt>
                <c:pt idx="28">
                  <c:v>89.772158866293594</c:v>
                </c:pt>
                <c:pt idx="29">
                  <c:v>89.831361063022399</c:v>
                </c:pt>
                <c:pt idx="30">
                  <c:v>89.88114975850273</c:v>
                </c:pt>
                <c:pt idx="31">
                  <c:v>89.925868219685199</c:v>
                </c:pt>
                <c:pt idx="32">
                  <c:v>89.972844858416721</c:v>
                </c:pt>
                <c:pt idx="33">
                  <c:v>90.03376172613207</c:v>
                </c:pt>
                <c:pt idx="34">
                  <c:v>90.126469299273552</c:v>
                </c:pt>
                <c:pt idx="35">
                  <c:v>90.277293981640355</c:v>
                </c:pt>
                <c:pt idx="36">
                  <c:v>90.523831301259392</c:v>
                </c:pt>
                <c:pt idx="37">
                  <c:v>90.918129502573422</c:v>
                </c:pt>
                <c:pt idx="38">
                  <c:v>91.530041602317837</c:v>
                </c:pt>
                <c:pt idx="39">
                  <c:v>92.450362501799319</c:v>
                </c:pt>
                <c:pt idx="40">
                  <c:v>93.793185453165918</c:v>
                </c:pt>
                <c:pt idx="41">
                  <c:v>95.69673617527522</c:v>
                </c:pt>
                <c:pt idx="42">
                  <c:v>98.321813770200947</c:v>
                </c:pt>
                <c:pt idx="43">
                  <c:v>101.84693611414811</c:v>
                </c:pt>
                <c:pt idx="44">
                  <c:v>106.45940693180371</c:v>
                </c:pt>
                <c:pt idx="45">
                  <c:v>112.34183600411535</c:v>
                </c:pt>
                <c:pt idx="46">
                  <c:v>119.65417171509586</c:v>
                </c:pt>
                <c:pt idx="47">
                  <c:v>128.5120246923006</c:v>
                </c:pt>
                <c:pt idx="48">
                  <c:v>138.96289415805998</c:v>
                </c:pt>
                <c:pt idx="49">
                  <c:v>150.96267368479732</c:v>
                </c:pt>
                <c:pt idx="50">
                  <c:v>164.35497748589512</c:v>
                </c:pt>
                <c:pt idx="51">
                  <c:v>178.85347951999617</c:v>
                </c:pt>
                <c:pt idx="52">
                  <c:v>194.01693612381999</c:v>
                </c:pt>
                <c:pt idx="53">
                  <c:v>209.17884483676491</c:v>
                </c:pt>
                <c:pt idx="54">
                  <c:v>223.25750806246739</c:v>
                </c:pt>
                <c:pt idx="55">
                  <c:v>234.40892138451355</c:v>
                </c:pt>
                <c:pt idx="56">
                  <c:v>239.74406077853462</c:v>
                </c:pt>
                <c:pt idx="57">
                  <c:v>235.7534611707143</c:v>
                </c:pt>
                <c:pt idx="58">
                  <c:v>220.01890808761743</c:v>
                </c:pt>
                <c:pt idx="59">
                  <c:v>193.56156099047587</c:v>
                </c:pt>
                <c:pt idx="60">
                  <c:v>161.68578039681756</c:v>
                </c:pt>
                <c:pt idx="61">
                  <c:v>131.77899609428746</c:v>
                </c:pt>
                <c:pt idx="62">
                  <c:v>109.46520984592416</c:v>
                </c:pt>
                <c:pt idx="63">
                  <c:v>96.331356936383912</c:v>
                </c:pt>
                <c:pt idx="64">
                  <c:v>90.685157321970266</c:v>
                </c:pt>
                <c:pt idx="65">
                  <c:v>89.848093247780369</c:v>
                </c:pt>
                <c:pt idx="66">
                  <c:v>91.830431723170321</c:v>
                </c:pt>
                <c:pt idx="67">
                  <c:v>95.707641000004017</c:v>
                </c:pt>
                <c:pt idx="68">
                  <c:v>101.26921990060967</c:v>
                </c:pt>
                <c:pt idx="69">
                  <c:v>108.59298372096995</c:v>
                </c:pt>
                <c:pt idx="70">
                  <c:v>117.77880138742424</c:v>
                </c:pt>
                <c:pt idx="71">
                  <c:v>128.81263722029951</c:v>
                </c:pt>
                <c:pt idx="72">
                  <c:v>141.49089039255682</c:v>
                </c:pt>
                <c:pt idx="73">
                  <c:v>155.35694756350443</c:v>
                </c:pt>
                <c:pt idx="74">
                  <c:v>169.58291722214381</c:v>
                </c:pt>
                <c:pt idx="75">
                  <c:v>182.67520972613821</c:v>
                </c:pt>
                <c:pt idx="76">
                  <c:v>191.99448789668946</c:v>
                </c:pt>
                <c:pt idx="77">
                  <c:v>193.67328537423884</c:v>
                </c:pt>
                <c:pt idx="78">
                  <c:v>184.12875586961354</c:v>
                </c:pt>
                <c:pt idx="79">
                  <c:v>163.23326612066995</c:v>
                </c:pt>
                <c:pt idx="80">
                  <c:v>136.22771444523536</c:v>
                </c:pt>
                <c:pt idx="81">
                  <c:v>111.17226859568102</c:v>
                </c:pt>
                <c:pt idx="82">
                  <c:v>93.690857150089073</c:v>
                </c:pt>
                <c:pt idx="83">
                  <c:v>84.349694590446092</c:v>
                </c:pt>
                <c:pt idx="84">
                  <c:v>80.461951485193254</c:v>
                </c:pt>
                <c:pt idx="85">
                  <c:v>79.143111411626151</c:v>
                </c:pt>
                <c:pt idx="86">
                  <c:v>78.7123994381232</c:v>
                </c:pt>
                <c:pt idx="87">
                  <c:v>78.512503611550827</c:v>
                </c:pt>
                <c:pt idx="88">
                  <c:v>78.359389031057262</c:v>
                </c:pt>
                <c:pt idx="89">
                  <c:v>78.215019628793968</c:v>
                </c:pt>
                <c:pt idx="90">
                  <c:v>78.073416820447846</c:v>
                </c:pt>
                <c:pt idx="91">
                  <c:v>77.933768563566403</c:v>
                </c:pt>
                <c:pt idx="92">
                  <c:v>77.795891413280032</c:v>
                </c:pt>
                <c:pt idx="93">
                  <c:v>77.659673767217669</c:v>
                </c:pt>
                <c:pt idx="94">
                  <c:v>77.525044214266117</c:v>
                </c:pt>
                <c:pt idx="95">
                  <c:v>77.392030405854783</c:v>
                </c:pt>
                <c:pt idx="96">
                  <c:v>77.260933389859517</c:v>
                </c:pt>
                <c:pt idx="97">
                  <c:v>77.13277062382565</c:v>
                </c:pt>
                <c:pt idx="98">
                  <c:v>77.010293152107764</c:v>
                </c:pt>
                <c:pt idx="99">
                  <c:v>76.900080421464054</c:v>
                </c:pt>
                <c:pt idx="100">
                  <c:v>76.816357031674727</c:v>
                </c:pt>
                <c:pt idx="101">
                  <c:v>76.786993517866236</c:v>
                </c:pt>
                <c:pt idx="102">
                  <c:v>76.8612145872562</c:v>
                </c:pt>
                <c:pt idx="103">
                  <c:v>77.116405000646367</c:v>
                </c:pt>
                <c:pt idx="104">
                  <c:v>77.658037576015701</c:v>
                </c:pt>
                <c:pt idx="105">
                  <c:v>78.603165046036025</c:v>
                </c:pt>
                <c:pt idx="106">
                  <c:v>80.037122897292775</c:v>
                </c:pt>
                <c:pt idx="107">
                  <c:v>81.940906848231663</c:v>
                </c:pt>
                <c:pt idx="108">
                  <c:v>84.109587930770175</c:v>
                </c:pt>
                <c:pt idx="109">
                  <c:v>86.116478830091694</c:v>
                </c:pt>
                <c:pt idx="110">
                  <c:v>87.39404813178183</c:v>
                </c:pt>
                <c:pt idx="111">
                  <c:v>87.453929926068938</c:v>
                </c:pt>
                <c:pt idx="112">
                  <c:v>86.15093013949901</c:v>
                </c:pt>
                <c:pt idx="113">
                  <c:v>83.80567113079087</c:v>
                </c:pt>
                <c:pt idx="114">
                  <c:v>81.064570731066041</c:v>
                </c:pt>
                <c:pt idx="115">
                  <c:v>78.578459093123783</c:v>
                </c:pt>
                <c:pt idx="116">
                  <c:v>76.727762084833415</c:v>
                </c:pt>
                <c:pt idx="117">
                  <c:v>75.559209890834026</c:v>
                </c:pt>
                <c:pt idx="118">
                  <c:v>74.907993678229985</c:v>
                </c:pt>
                <c:pt idx="119">
                  <c:v>74.562576488552864</c:v>
                </c:pt>
                <c:pt idx="120">
                  <c:v>74.363435771708893</c:v>
                </c:pt>
                <c:pt idx="121">
                  <c:v>74.222043523105327</c:v>
                </c:pt>
                <c:pt idx="122">
                  <c:v>74.099789547505821</c:v>
                </c:pt>
                <c:pt idx="123">
                  <c:v>73.983095391976676</c:v>
                </c:pt>
                <c:pt idx="124">
                  <c:v>73.868243165875413</c:v>
                </c:pt>
                <c:pt idx="125">
                  <c:v>73.755153636632841</c:v>
                </c:pt>
                <c:pt idx="126">
                  <c:v>73.646431825449284</c:v>
                </c:pt>
                <c:pt idx="127">
                  <c:v>73.549865904084584</c:v>
                </c:pt>
                <c:pt idx="128">
                  <c:v>73.484405316177956</c:v>
                </c:pt>
                <c:pt idx="129">
                  <c:v>73.489351942570408</c:v>
                </c:pt>
                <c:pt idx="130">
                  <c:v>73.632905564214923</c:v>
                </c:pt>
                <c:pt idx="131">
                  <c:v>74.009850392001013</c:v>
                </c:pt>
                <c:pt idx="132">
                  <c:v>74.714210267118261</c:v>
                </c:pt>
                <c:pt idx="133">
                  <c:v>75.780829540012505</c:v>
                </c:pt>
                <c:pt idx="134">
                  <c:v>77.115283304283068</c:v>
                </c:pt>
                <c:pt idx="135">
                  <c:v>78.460886788592759</c:v>
                </c:pt>
                <c:pt idx="136">
                  <c:v>79.45272612281309</c:v>
                </c:pt>
                <c:pt idx="137">
                  <c:v>79.759975609910015</c:v>
                </c:pt>
                <c:pt idx="138">
                  <c:v>79.244944054280651</c:v>
                </c:pt>
                <c:pt idx="139">
                  <c:v>78.035827692185634</c:v>
                </c:pt>
                <c:pt idx="140">
                  <c:v>76.461296466659917</c:v>
                </c:pt>
                <c:pt idx="141">
                  <c:v>74.892059993644182</c:v>
                </c:pt>
                <c:pt idx="142">
                  <c:v>73.592843879378378</c:v>
                </c:pt>
                <c:pt idx="143">
                  <c:v>72.662452707298357</c:v>
                </c:pt>
                <c:pt idx="144">
                  <c:v>72.065337218723386</c:v>
                </c:pt>
                <c:pt idx="145">
                  <c:v>71.704160542485255</c:v>
                </c:pt>
                <c:pt idx="146">
                  <c:v>71.481191552036279</c:v>
                </c:pt>
                <c:pt idx="147">
                  <c:v>71.326909695276356</c:v>
                </c:pt>
                <c:pt idx="148">
                  <c:v>71.201990812079231</c:v>
                </c:pt>
                <c:pt idx="149">
                  <c:v>71.087959580755395</c:v>
                </c:pt>
                <c:pt idx="150">
                  <c:v>70.977445766038656</c:v>
                </c:pt>
                <c:pt idx="151">
                  <c:v>70.86791745467039</c:v>
                </c:pt>
                <c:pt idx="152">
                  <c:v>70.758615202603735</c:v>
                </c:pt>
                <c:pt idx="153">
                  <c:v>70.649334515423163</c:v>
                </c:pt>
                <c:pt idx="154">
                  <c:v>70.54002145864942</c:v>
                </c:pt>
                <c:pt idx="155">
                  <c:v>70.430658414985913</c:v>
                </c:pt>
                <c:pt idx="156">
                  <c:v>70.321236312199318</c:v>
                </c:pt>
                <c:pt idx="157">
                  <c:v>70.211748726834259</c:v>
                </c:pt>
                <c:pt idx="158">
                  <c:v>70.102190729303118</c:v>
                </c:pt>
                <c:pt idx="159">
                  <c:v>69.992558611337657</c:v>
                </c:pt>
                <c:pt idx="160">
                  <c:v>69.882849752575069</c:v>
                </c:pt>
                <c:pt idx="161">
                  <c:v>69.77306250502879</c:v>
                </c:pt>
                <c:pt idx="162">
                  <c:v>69.66319608042393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85.348199908262131</c:v>
                </c:pt>
                <c:pt idx="4">
                  <c:v>85.57900426898027</c:v>
                </c:pt>
                <c:pt idx="5">
                  <c:v>85.808409884076525</c:v>
                </c:pt>
                <c:pt idx="6">
                  <c:v>86.036197884187231</c:v>
                </c:pt>
                <c:pt idx="7">
                  <c:v>86.262123318611955</c:v>
                </c:pt>
                <c:pt idx="8">
                  <c:v>86.485912852965185</c:v>
                </c:pt>
                <c:pt idx="9">
                  <c:v>86.707262403374955</c:v>
                </c:pt>
                <c:pt idx="10">
                  <c:v>86.925834739641431</c:v>
                </c:pt>
                <c:pt idx="11">
                  <c:v>87.141257099205774</c:v>
                </c:pt>
                <c:pt idx="12">
                  <c:v>87.353118864576729</c:v>
                </c:pt>
                <c:pt idx="13">
                  <c:v>87.560969368986292</c:v>
                </c:pt>
                <c:pt idx="14">
                  <c:v>87.764315908379714</c:v>
                </c:pt>
                <c:pt idx="15">
                  <c:v>87.962622052151843</c:v>
                </c:pt>
                <c:pt idx="16">
                  <c:v>88.155306359942728</c:v>
                </c:pt>
                <c:pt idx="17">
                  <c:v>88.341741626733892</c:v>
                </c:pt>
                <c:pt idx="18">
                  <c:v>88.521254792675506</c:v>
                </c:pt>
                <c:pt idx="19">
                  <c:v>88.693127666509184</c:v>
                </c:pt>
                <c:pt idx="20">
                  <c:v>88.856598620874379</c:v>
                </c:pt>
                <c:pt idx="21">
                  <c:v>89.010865422693428</c:v>
                </c:pt>
                <c:pt idx="22">
                  <c:v>89.155089360495438</c:v>
                </c:pt>
                <c:pt idx="23">
                  <c:v>89.288400821097483</c:v>
                </c:pt>
                <c:pt idx="24">
                  <c:v>89.409906448601205</c:v>
                </c:pt>
                <c:pt idx="25">
                  <c:v>89.51869798739942</c:v>
                </c:pt>
                <c:pt idx="26">
                  <c:v>89.613862866373694</c:v>
                </c:pt>
                <c:pt idx="27">
                  <c:v>89.694496522841064</c:v>
                </c:pt>
                <c:pt idx="28">
                  <c:v>89.759716392115067</c:v>
                </c:pt>
                <c:pt idx="29">
                  <c:v>89.808677402991165</c:v>
                </c:pt>
                <c:pt idx="30">
                  <c:v>89.840588723711761</c:v>
                </c:pt>
                <c:pt idx="31">
                  <c:v>89.85473140127975</c:v>
                </c:pt>
                <c:pt idx="32">
                  <c:v>89.850476435295491</c:v>
                </c:pt>
                <c:pt idx="33">
                  <c:v>89.827302733189612</c:v>
                </c:pt>
                <c:pt idx="34">
                  <c:v>89.784814315288472</c:v>
                </c:pt>
                <c:pt idx="35">
                  <c:v>89.722756084470504</c:v>
                </c:pt>
                <c:pt idx="36">
                  <c:v>89.641027454669413</c:v>
                </c:pt>
                <c:pt idx="37">
                  <c:v>89.539693152061616</c:v>
                </c:pt>
                <c:pt idx="38">
                  <c:v>89.418990566768642</c:v>
                </c:pt>
                <c:pt idx="39">
                  <c:v>89.279333142117821</c:v>
                </c:pt>
                <c:pt idx="40">
                  <c:v>89.121309439583243</c:v>
                </c:pt>
                <c:pt idx="41">
                  <c:v>88.94567770278249</c:v>
                </c:pt>
                <c:pt idx="42">
                  <c:v>88.753355951675616</c:v>
                </c:pt>
                <c:pt idx="43">
                  <c:v>88.545407853729131</c:v>
                </c:pt>
                <c:pt idx="44">
                  <c:v>88.323024826021481</c:v>
                </c:pt>
                <c:pt idx="45">
                  <c:v>88.087505004989239</c:v>
                </c:pt>
                <c:pt idx="46">
                  <c:v>87.840229864625925</c:v>
                </c:pt>
                <c:pt idx="47">
                  <c:v>87.582639358874019</c:v>
                </c:pt>
                <c:pt idx="48">
                  <c:v>87.316206503793339</c:v>
                </c:pt>
                <c:pt idx="49">
                  <c:v>87.042412299126738</c:v>
                </c:pt>
                <c:pt idx="50">
                  <c:v>86.762721821403971</c:v>
                </c:pt>
                <c:pt idx="51">
                  <c:v>86.478562210236547</c:v>
                </c:pt>
                <c:pt idx="52">
                  <c:v>86.191303127465105</c:v>
                </c:pt>
                <c:pt idx="53">
                  <c:v>85.902240108336883</c:v>
                </c:pt>
                <c:pt idx="54">
                  <c:v>85.612581057959346</c:v>
                </c:pt>
                <c:pt idx="55">
                  <c:v>85.323435986692488</c:v>
                </c:pt>
                <c:pt idx="56">
                  <c:v>85.035809934495944</c:v>
                </c:pt>
                <c:pt idx="57">
                  <c:v>84.750598913381054</c:v>
                </c:pt>
                <c:pt idx="58">
                  <c:v>84.468588602979224</c:v>
                </c:pt>
                <c:pt idx="59">
                  <c:v>84.19045546806025</c:v>
                </c:pt>
                <c:pt idx="60">
                  <c:v>83.9167699275784</c:v>
                </c:pt>
                <c:pt idx="61">
                  <c:v>83.648001189728234</c:v>
                </c:pt>
                <c:pt idx="62">
                  <c:v>83.384523372699107</c:v>
                </c:pt>
                <c:pt idx="63">
                  <c:v>83.126622551920079</c:v>
                </c:pt>
                <c:pt idx="64">
                  <c:v>82.874504407118053</c:v>
                </c:pt>
                <c:pt idx="65">
                  <c:v>82.628302182304438</c:v>
                </c:pt>
                <c:pt idx="66">
                  <c:v>82.388084715215996</c:v>
                </c:pt>
                <c:pt idx="67">
                  <c:v>82.153864336795635</c:v>
                </c:pt>
                <c:pt idx="68">
                  <c:v>81.925604483724001</c:v>
                </c:pt>
                <c:pt idx="69">
                  <c:v>81.703226906199092</c:v>
                </c:pt>
                <c:pt idx="70">
                  <c:v>81.486618388086796</c:v>
                </c:pt>
                <c:pt idx="71">
                  <c:v>81.275636926709694</c:v>
                </c:pt>
                <c:pt idx="72">
                  <c:v>81.070117344770878</c:v>
                </c:pt>
                <c:pt idx="73">
                  <c:v>80.869876327375835</c:v>
                </c:pt>
                <c:pt idx="74">
                  <c:v>80.674716893166988</c:v>
                </c:pt>
                <c:pt idx="75">
                  <c:v>80.4844323206908</c:v>
                </c:pt>
                <c:pt idx="76">
                  <c:v>80.298809559799565</c:v>
                </c:pt>
                <c:pt idx="77">
                  <c:v>80.117632163689194</c:v>
                </c:pt>
                <c:pt idx="78">
                  <c:v>79.940682780607005</c:v>
                </c:pt>
                <c:pt idx="79">
                  <c:v>79.767745245809039</c:v>
                </c:pt>
                <c:pt idx="80">
                  <c:v>79.598606314427457</c:v>
                </c:pt>
                <c:pt idx="81">
                  <c:v>79.433057074896851</c:v>
                </c:pt>
                <c:pt idx="82">
                  <c:v>79.270894080789205</c:v>
                </c:pt>
                <c:pt idx="83">
                  <c:v>79.111920236577845</c:v>
                </c:pt>
                <c:pt idx="84">
                  <c:v>78.955945470197335</c:v>
                </c:pt>
                <c:pt idx="85">
                  <c:v>78.802787222443527</c:v>
                </c:pt>
                <c:pt idx="86">
                  <c:v>78.65227078039608</c:v>
                </c:pt>
                <c:pt idx="87">
                  <c:v>78.504229479228187</c:v>
                </c:pt>
                <c:pt idx="88">
                  <c:v>78.358504794063862</c:v>
                </c:pt>
                <c:pt idx="89">
                  <c:v>78.214946340994345</c:v>
                </c:pt>
                <c:pt idx="90">
                  <c:v>78.073411803995583</c:v>
                </c:pt>
                <c:pt idx="91">
                  <c:v>77.933766802319212</c:v>
                </c:pt>
                <c:pt idx="92">
                  <c:v>77.795884710955292</c:v>
                </c:pt>
                <c:pt idx="93">
                  <c:v>77.659646444992006</c:v>
                </c:pt>
                <c:pt idx="94">
                  <c:v>77.524940217111364</c:v>
                </c:pt>
                <c:pt idx="95">
                  <c:v>77.391661276053171</c:v>
                </c:pt>
                <c:pt idx="96">
                  <c:v>77.259711632637732</c:v>
                </c:pt>
                <c:pt idx="97">
                  <c:v>77.128999778845412</c:v>
                </c:pt>
                <c:pt idx="98">
                  <c:v>76.99944040449526</c:v>
                </c:pt>
                <c:pt idx="99">
                  <c:v>76.870954115229054</c:v>
                </c:pt>
                <c:pt idx="100">
                  <c:v>76.743467154776511</c:v>
                </c:pt>
                <c:pt idx="101">
                  <c:v>76.616911133840105</c:v>
                </c:pt>
                <c:pt idx="102">
                  <c:v>76.491222767378062</c:v>
                </c:pt>
                <c:pt idx="103">
                  <c:v>76.366343621571872</c:v>
                </c:pt>
                <c:pt idx="104">
                  <c:v>76.242219871327208</c:v>
                </c:pt>
                <c:pt idx="105">
                  <c:v>76.118802068765319</c:v>
                </c:pt>
                <c:pt idx="106">
                  <c:v>75.99604492280632</c:v>
                </c:pt>
                <c:pt idx="107">
                  <c:v>75.873907089618143</c:v>
                </c:pt>
                <c:pt idx="108">
                  <c:v>75.752350973400226</c:v>
                </c:pt>
                <c:pt idx="109">
                  <c:v>75.63134253668207</c:v>
                </c:pt>
                <c:pt idx="110">
                  <c:v>75.510851119043537</c:v>
                </c:pt>
                <c:pt idx="111">
                  <c:v>75.390849262901455</c:v>
                </c:pt>
                <c:pt idx="112">
                  <c:v>75.271312544761187</c:v>
                </c:pt>
                <c:pt idx="113">
                  <c:v>75.152219410101353</c:v>
                </c:pt>
                <c:pt idx="114">
                  <c:v>75.033551009856765</c:v>
                </c:pt>
                <c:pt idx="115">
                  <c:v>74.915291036294818</c:v>
                </c:pt>
                <c:pt idx="116">
                  <c:v>74.79742555595945</c:v>
                </c:pt>
                <c:pt idx="117">
                  <c:v>74.679942837300928</c:v>
                </c:pt>
                <c:pt idx="118">
                  <c:v>74.562833170637361</c:v>
                </c:pt>
                <c:pt idx="119">
                  <c:v>74.446088678227284</c:v>
                </c:pt>
                <c:pt idx="120">
                  <c:v>74.329703112493405</c:v>
                </c:pt>
                <c:pt idx="121">
                  <c:v>74.213671640845178</c:v>
                </c:pt>
                <c:pt idx="122">
                  <c:v>74.097990616120953</c:v>
                </c:pt>
                <c:pt idx="123">
                  <c:v>73.982657332414377</c:v>
                </c:pt>
                <c:pt idx="124">
                  <c:v>73.867669766968049</c:v>
                </c:pt>
                <c:pt idx="125">
                  <c:v>73.753026309888924</c:v>
                </c:pt>
                <c:pt idx="126">
                  <c:v>73.638725484636296</c:v>
                </c:pt>
                <c:pt idx="127">
                  <c:v>73.524765663497533</c:v>
                </c:pt>
                <c:pt idx="128">
                  <c:v>73.411144783528698</c:v>
                </c:pt>
                <c:pt idx="129">
                  <c:v>73.29786006960407</c:v>
                </c:pt>
                <c:pt idx="130">
                  <c:v>73.184907772186136</c:v>
                </c:pt>
                <c:pt idx="131">
                  <c:v>73.072282928086892</c:v>
                </c:pt>
                <c:pt idx="132">
                  <c:v>72.959979152735883</c:v>
                </c:pt>
                <c:pt idx="133">
                  <c:v>72.847988472216855</c:v>
                </c:pt>
                <c:pt idx="134">
                  <c:v>72.73630120252524</c:v>
                </c:pt>
                <c:pt idx="135">
                  <c:v>72.624905882125432</c:v>
                </c:pt>
                <c:pt idx="136">
                  <c:v>72.513789261987014</c:v>
                </c:pt>
                <c:pt idx="137">
                  <c:v>72.40293635495027</c:v>
                </c:pt>
                <c:pt idx="138">
                  <c:v>72.292330543656917</c:v>
                </c:pt>
                <c:pt idx="139">
                  <c:v>72.181953743567718</c:v>
                </c:pt>
                <c:pt idx="140">
                  <c:v>72.07178661497727</c:v>
                </c:pt>
                <c:pt idx="141">
                  <c:v>71.961808815635166</c:v>
                </c:pt>
                <c:pt idx="142">
                  <c:v>71.851999283769857</c:v>
                </c:pt>
                <c:pt idx="143">
                  <c:v>71.742336540125763</c:v>
                </c:pt>
                <c:pt idx="144">
                  <c:v>71.632798997141819</c:v>
                </c:pt>
                <c:pt idx="145">
                  <c:v>71.523365263632954</c:v>
                </c:pt>
                <c:pt idx="146">
                  <c:v>71.41401443423274</c:v>
                </c:pt>
                <c:pt idx="147">
                  <c:v>71.304726354304847</c:v>
                </c:pt>
                <c:pt idx="148">
                  <c:v>71.195481852889458</c:v>
                </c:pt>
                <c:pt idx="149">
                  <c:v>71.086262938346408</c:v>
                </c:pt>
                <c:pt idx="150">
                  <c:v>70.97705295352219</c:v>
                </c:pt>
                <c:pt idx="151">
                  <c:v>70.867836689348906</c:v>
                </c:pt>
                <c:pt idx="152">
                  <c:v>70.758600457653031</c:v>
                </c:pt>
                <c:pt idx="153">
                  <c:v>70.649332125521639</c:v>
                </c:pt>
                <c:pt idx="154">
                  <c:v>70.540021114791273</c:v>
                </c:pt>
                <c:pt idx="155">
                  <c:v>70.430658371073221</c:v>
                </c:pt>
                <c:pt idx="156">
                  <c:v>70.32123630722235</c:v>
                </c:pt>
                <c:pt idx="157">
                  <c:v>70.211748726333695</c:v>
                </c:pt>
                <c:pt idx="158">
                  <c:v>70.102190729258439</c:v>
                </c:pt>
                <c:pt idx="159">
                  <c:v>69.992558611334118</c:v>
                </c:pt>
                <c:pt idx="160">
                  <c:v>69.882849752574828</c:v>
                </c:pt>
                <c:pt idx="161">
                  <c:v>69.773062505028776</c:v>
                </c:pt>
                <c:pt idx="162">
                  <c:v>69.66319608042393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88.932000000000002</c:v>
                </c:pt>
                <c:pt idx="1">
                  <c:v>87.983000000000004</c:v>
                </c:pt>
                <c:pt idx="2">
                  <c:v>89.525000000000006</c:v>
                </c:pt>
                <c:pt idx="3">
                  <c:v>90.034000000000006</c:v>
                </c:pt>
                <c:pt idx="4">
                  <c:v>90.763000000000005</c:v>
                </c:pt>
                <c:pt idx="5">
                  <c:v>89.051000000000002</c:v>
                </c:pt>
                <c:pt idx="6">
                  <c:v>87.78</c:v>
                </c:pt>
                <c:pt idx="7">
                  <c:v>88.593000000000004</c:v>
                </c:pt>
                <c:pt idx="8">
                  <c:v>86.796999999999997</c:v>
                </c:pt>
                <c:pt idx="9">
                  <c:v>88.051000000000002</c:v>
                </c:pt>
                <c:pt idx="10">
                  <c:v>88.39</c:v>
                </c:pt>
                <c:pt idx="11">
                  <c:v>86.796999999999997</c:v>
                </c:pt>
                <c:pt idx="12">
                  <c:v>88.796999999999997</c:v>
                </c:pt>
                <c:pt idx="13">
                  <c:v>87.593000000000004</c:v>
                </c:pt>
                <c:pt idx="14">
                  <c:v>86.119</c:v>
                </c:pt>
                <c:pt idx="15">
                  <c:v>86.813999999999993</c:v>
                </c:pt>
                <c:pt idx="16">
                  <c:v>88.932000000000002</c:v>
                </c:pt>
                <c:pt idx="17">
                  <c:v>88.712000000000003</c:v>
                </c:pt>
                <c:pt idx="18">
                  <c:v>90.796999999999997</c:v>
                </c:pt>
                <c:pt idx="19">
                  <c:v>88.948999999999998</c:v>
                </c:pt>
                <c:pt idx="20">
                  <c:v>87.915000000000006</c:v>
                </c:pt>
                <c:pt idx="21">
                  <c:v>90.254000000000005</c:v>
                </c:pt>
                <c:pt idx="22">
                  <c:v>89.745999999999995</c:v>
                </c:pt>
                <c:pt idx="23">
                  <c:v>87.728999999999999</c:v>
                </c:pt>
                <c:pt idx="24">
                  <c:v>88.373000000000005</c:v>
                </c:pt>
                <c:pt idx="25">
                  <c:v>90.236999999999995</c:v>
                </c:pt>
                <c:pt idx="26">
                  <c:v>87.39</c:v>
                </c:pt>
                <c:pt idx="27">
                  <c:v>90.796999999999997</c:v>
                </c:pt>
                <c:pt idx="28">
                  <c:v>91.492000000000004</c:v>
                </c:pt>
                <c:pt idx="29">
                  <c:v>89.846999999999994</c:v>
                </c:pt>
                <c:pt idx="30">
                  <c:v>92.016999999999996</c:v>
                </c:pt>
                <c:pt idx="31">
                  <c:v>90.507999999999996</c:v>
                </c:pt>
                <c:pt idx="32">
                  <c:v>91.22</c:v>
                </c:pt>
                <c:pt idx="33">
                  <c:v>92.236999999999995</c:v>
                </c:pt>
                <c:pt idx="34">
                  <c:v>91.322000000000003</c:v>
                </c:pt>
                <c:pt idx="35">
                  <c:v>94.287999999999997</c:v>
                </c:pt>
                <c:pt idx="36">
                  <c:v>96.067999999999998</c:v>
                </c:pt>
                <c:pt idx="37">
                  <c:v>96.119</c:v>
                </c:pt>
                <c:pt idx="38">
                  <c:v>98.034000000000006</c:v>
                </c:pt>
                <c:pt idx="39">
                  <c:v>98.102000000000004</c:v>
                </c:pt>
                <c:pt idx="40">
                  <c:v>100.288</c:v>
                </c:pt>
                <c:pt idx="41">
                  <c:v>101.017</c:v>
                </c:pt>
                <c:pt idx="42">
                  <c:v>103.407</c:v>
                </c:pt>
                <c:pt idx="43">
                  <c:v>106.746</c:v>
                </c:pt>
                <c:pt idx="44">
                  <c:v>108.23699999999999</c:v>
                </c:pt>
                <c:pt idx="45">
                  <c:v>115.42400000000001</c:v>
                </c:pt>
                <c:pt idx="46">
                  <c:v>121.35599999999999</c:v>
                </c:pt>
                <c:pt idx="47">
                  <c:v>131.57599999999999</c:v>
                </c:pt>
                <c:pt idx="48">
                  <c:v>140.59299999999999</c:v>
                </c:pt>
                <c:pt idx="49">
                  <c:v>155.94900000000001</c:v>
                </c:pt>
                <c:pt idx="50">
                  <c:v>173.559</c:v>
                </c:pt>
                <c:pt idx="51">
                  <c:v>188.74600000000001</c:v>
                </c:pt>
                <c:pt idx="52">
                  <c:v>203.64400000000001</c:v>
                </c:pt>
                <c:pt idx="53">
                  <c:v>215.678</c:v>
                </c:pt>
                <c:pt idx="54">
                  <c:v>223.23699999999999</c:v>
                </c:pt>
                <c:pt idx="55">
                  <c:v>227.96600000000001</c:v>
                </c:pt>
                <c:pt idx="56">
                  <c:v>228.25399999999999</c:v>
                </c:pt>
                <c:pt idx="57">
                  <c:v>221.559</c:v>
                </c:pt>
                <c:pt idx="58">
                  <c:v>211.59299999999999</c:v>
                </c:pt>
                <c:pt idx="59">
                  <c:v>189.983</c:v>
                </c:pt>
                <c:pt idx="60">
                  <c:v>149.119</c:v>
                </c:pt>
                <c:pt idx="61">
                  <c:v>106.542</c:v>
                </c:pt>
                <c:pt idx="62">
                  <c:v>93.813999999999993</c:v>
                </c:pt>
                <c:pt idx="63">
                  <c:v>94.441000000000003</c:v>
                </c:pt>
                <c:pt idx="64">
                  <c:v>94.965999999999994</c:v>
                </c:pt>
                <c:pt idx="65">
                  <c:v>93.983000000000004</c:v>
                </c:pt>
                <c:pt idx="66">
                  <c:v>98.287999999999997</c:v>
                </c:pt>
                <c:pt idx="67">
                  <c:v>104.559</c:v>
                </c:pt>
                <c:pt idx="68">
                  <c:v>109.508</c:v>
                </c:pt>
                <c:pt idx="69">
                  <c:v>118.051</c:v>
                </c:pt>
                <c:pt idx="70">
                  <c:v>126.746</c:v>
                </c:pt>
                <c:pt idx="71">
                  <c:v>141.119</c:v>
                </c:pt>
                <c:pt idx="72">
                  <c:v>153.136</c:v>
                </c:pt>
                <c:pt idx="73">
                  <c:v>165.96600000000001</c:v>
                </c:pt>
                <c:pt idx="74">
                  <c:v>177.06800000000001</c:v>
                </c:pt>
                <c:pt idx="75">
                  <c:v>180.76300000000001</c:v>
                </c:pt>
                <c:pt idx="76">
                  <c:v>182.40700000000001</c:v>
                </c:pt>
                <c:pt idx="77">
                  <c:v>178.94900000000001</c:v>
                </c:pt>
                <c:pt idx="78">
                  <c:v>170.42400000000001</c:v>
                </c:pt>
                <c:pt idx="79">
                  <c:v>147.25399999999999</c:v>
                </c:pt>
                <c:pt idx="80">
                  <c:v>114.64400000000001</c:v>
                </c:pt>
                <c:pt idx="81">
                  <c:v>90.763000000000005</c:v>
                </c:pt>
                <c:pt idx="82">
                  <c:v>83.406999999999996</c:v>
                </c:pt>
                <c:pt idx="83">
                  <c:v>80.084999999999994</c:v>
                </c:pt>
                <c:pt idx="84">
                  <c:v>80.406999999999996</c:v>
                </c:pt>
                <c:pt idx="85">
                  <c:v>79.813999999999993</c:v>
                </c:pt>
                <c:pt idx="86">
                  <c:v>77.102000000000004</c:v>
                </c:pt>
                <c:pt idx="87">
                  <c:v>81.507999999999996</c:v>
                </c:pt>
                <c:pt idx="88">
                  <c:v>82.644000000000005</c:v>
                </c:pt>
                <c:pt idx="89">
                  <c:v>78.271000000000001</c:v>
                </c:pt>
                <c:pt idx="90">
                  <c:v>79.254000000000005</c:v>
                </c:pt>
                <c:pt idx="91">
                  <c:v>79.897999999999996</c:v>
                </c:pt>
                <c:pt idx="92">
                  <c:v>79.254000000000005</c:v>
                </c:pt>
                <c:pt idx="93">
                  <c:v>77.915000000000006</c:v>
                </c:pt>
                <c:pt idx="94">
                  <c:v>79.763000000000005</c:v>
                </c:pt>
                <c:pt idx="95">
                  <c:v>79.236999999999995</c:v>
                </c:pt>
                <c:pt idx="96">
                  <c:v>81.153000000000006</c:v>
                </c:pt>
                <c:pt idx="97">
                  <c:v>80.051000000000002</c:v>
                </c:pt>
                <c:pt idx="98">
                  <c:v>79.424000000000007</c:v>
                </c:pt>
                <c:pt idx="99">
                  <c:v>78.626999999999995</c:v>
                </c:pt>
                <c:pt idx="100">
                  <c:v>80.153000000000006</c:v>
                </c:pt>
                <c:pt idx="101">
                  <c:v>81.016999999999996</c:v>
                </c:pt>
                <c:pt idx="102">
                  <c:v>77.168999999999997</c:v>
                </c:pt>
                <c:pt idx="103">
                  <c:v>80.881</c:v>
                </c:pt>
                <c:pt idx="104">
                  <c:v>81.373000000000005</c:v>
                </c:pt>
                <c:pt idx="105">
                  <c:v>85.441000000000003</c:v>
                </c:pt>
                <c:pt idx="106">
                  <c:v>85.322000000000003</c:v>
                </c:pt>
                <c:pt idx="107">
                  <c:v>88.168999999999997</c:v>
                </c:pt>
                <c:pt idx="108">
                  <c:v>87.846999999999994</c:v>
                </c:pt>
                <c:pt idx="109">
                  <c:v>89.575999999999993</c:v>
                </c:pt>
                <c:pt idx="110">
                  <c:v>90.983000000000004</c:v>
                </c:pt>
                <c:pt idx="111">
                  <c:v>87.492000000000004</c:v>
                </c:pt>
                <c:pt idx="112">
                  <c:v>86.558999999999997</c:v>
                </c:pt>
                <c:pt idx="113">
                  <c:v>85</c:v>
                </c:pt>
                <c:pt idx="114">
                  <c:v>79.796999999999997</c:v>
                </c:pt>
                <c:pt idx="115">
                  <c:v>79.424000000000007</c:v>
                </c:pt>
                <c:pt idx="116">
                  <c:v>74.474999999999994</c:v>
                </c:pt>
                <c:pt idx="117">
                  <c:v>74.915000000000006</c:v>
                </c:pt>
                <c:pt idx="118">
                  <c:v>74.813999999999993</c:v>
                </c:pt>
                <c:pt idx="119">
                  <c:v>75.661000000000001</c:v>
                </c:pt>
                <c:pt idx="120">
                  <c:v>74.728999999999999</c:v>
                </c:pt>
                <c:pt idx="121">
                  <c:v>77.119</c:v>
                </c:pt>
                <c:pt idx="122">
                  <c:v>75.305000000000007</c:v>
                </c:pt>
                <c:pt idx="123">
                  <c:v>75.084999999999994</c:v>
                </c:pt>
                <c:pt idx="124">
                  <c:v>74.593000000000004</c:v>
                </c:pt>
                <c:pt idx="125">
                  <c:v>75.153000000000006</c:v>
                </c:pt>
                <c:pt idx="126">
                  <c:v>74.034000000000006</c:v>
                </c:pt>
                <c:pt idx="127">
                  <c:v>75.813999999999993</c:v>
                </c:pt>
                <c:pt idx="128">
                  <c:v>75.677999999999997</c:v>
                </c:pt>
                <c:pt idx="129">
                  <c:v>75.119</c:v>
                </c:pt>
                <c:pt idx="130">
                  <c:v>75.406999999999996</c:v>
                </c:pt>
                <c:pt idx="131">
                  <c:v>76.474999999999994</c:v>
                </c:pt>
                <c:pt idx="132">
                  <c:v>76.897999999999996</c:v>
                </c:pt>
                <c:pt idx="133">
                  <c:v>79.338999999999999</c:v>
                </c:pt>
                <c:pt idx="134">
                  <c:v>81.932000000000002</c:v>
                </c:pt>
                <c:pt idx="135">
                  <c:v>79.661000000000001</c:v>
                </c:pt>
                <c:pt idx="136">
                  <c:v>81.507999999999996</c:v>
                </c:pt>
                <c:pt idx="137">
                  <c:v>80.271000000000001</c:v>
                </c:pt>
                <c:pt idx="138">
                  <c:v>79.677999999999997</c:v>
                </c:pt>
                <c:pt idx="139">
                  <c:v>75.661000000000001</c:v>
                </c:pt>
                <c:pt idx="140">
                  <c:v>76.796999999999997</c:v>
                </c:pt>
                <c:pt idx="141">
                  <c:v>72.168999999999997</c:v>
                </c:pt>
                <c:pt idx="142">
                  <c:v>72.813999999999993</c:v>
                </c:pt>
                <c:pt idx="143">
                  <c:v>72.542000000000002</c:v>
                </c:pt>
                <c:pt idx="144">
                  <c:v>71.474999999999994</c:v>
                </c:pt>
                <c:pt idx="145">
                  <c:v>70.507999999999996</c:v>
                </c:pt>
                <c:pt idx="146">
                  <c:v>71.915000000000006</c:v>
                </c:pt>
                <c:pt idx="147">
                  <c:v>69.424000000000007</c:v>
                </c:pt>
                <c:pt idx="148">
                  <c:v>72.168999999999997</c:v>
                </c:pt>
                <c:pt idx="149">
                  <c:v>69.186000000000007</c:v>
                </c:pt>
                <c:pt idx="150">
                  <c:v>70.322000000000003</c:v>
                </c:pt>
                <c:pt idx="151">
                  <c:v>72.305000000000007</c:v>
                </c:pt>
                <c:pt idx="152">
                  <c:v>70.593000000000004</c:v>
                </c:pt>
                <c:pt idx="153">
                  <c:v>73.153000000000006</c:v>
                </c:pt>
                <c:pt idx="154">
                  <c:v>72.22</c:v>
                </c:pt>
                <c:pt idx="155">
                  <c:v>73.846999999999994</c:v>
                </c:pt>
                <c:pt idx="156">
                  <c:v>72.525000000000006</c:v>
                </c:pt>
                <c:pt idx="157">
                  <c:v>72.897999999999996</c:v>
                </c:pt>
                <c:pt idx="158">
                  <c:v>71.016999999999996</c:v>
                </c:pt>
                <c:pt idx="159">
                  <c:v>70.796999999999997</c:v>
                </c:pt>
                <c:pt idx="160">
                  <c:v>70.322000000000003</c:v>
                </c:pt>
                <c:pt idx="161">
                  <c:v>71.542000000000002</c:v>
                </c:pt>
                <c:pt idx="162">
                  <c:v>69.507999999999996</c:v>
                </c:pt>
                <c:pt idx="163">
                  <c:v>71.864000000000004</c:v>
                </c:pt>
                <c:pt idx="164">
                  <c:v>69.287999999999997</c:v>
                </c:pt>
                <c:pt idx="165">
                  <c:v>71.626999999999995</c:v>
                </c:pt>
                <c:pt idx="166">
                  <c:v>69.507999999999996</c:v>
                </c:pt>
                <c:pt idx="167">
                  <c:v>71.492000000000004</c:v>
                </c:pt>
                <c:pt idx="168">
                  <c:v>68.254000000000005</c:v>
                </c:pt>
                <c:pt idx="169">
                  <c:v>69.102000000000004</c:v>
                </c:pt>
                <c:pt idx="170">
                  <c:v>70.831000000000003</c:v>
                </c:pt>
                <c:pt idx="171">
                  <c:v>70.322000000000003</c:v>
                </c:pt>
                <c:pt idx="172">
                  <c:v>72.525000000000006</c:v>
                </c:pt>
                <c:pt idx="173">
                  <c:v>70.932000000000002</c:v>
                </c:pt>
                <c:pt idx="174">
                  <c:v>67.897999999999996</c:v>
                </c:pt>
                <c:pt idx="175">
                  <c:v>68.881</c:v>
                </c:pt>
                <c:pt idx="176">
                  <c:v>70.507999999999996</c:v>
                </c:pt>
                <c:pt idx="177">
                  <c:v>68.22</c:v>
                </c:pt>
                <c:pt idx="178">
                  <c:v>67.932000000000002</c:v>
                </c:pt>
                <c:pt idx="179">
                  <c:v>69.745999999999995</c:v>
                </c:pt>
                <c:pt idx="180">
                  <c:v>71.034000000000006</c:v>
                </c:pt>
                <c:pt idx="181">
                  <c:v>70.763000000000005</c:v>
                </c:pt>
                <c:pt idx="182">
                  <c:v>71.102000000000004</c:v>
                </c:pt>
                <c:pt idx="183">
                  <c:v>69.558999999999997</c:v>
                </c:pt>
                <c:pt idx="184">
                  <c:v>67.846999999999994</c:v>
                </c:pt>
                <c:pt idx="185">
                  <c:v>69.507999999999996</c:v>
                </c:pt>
                <c:pt idx="186">
                  <c:v>69.084999999999994</c:v>
                </c:pt>
                <c:pt idx="187">
                  <c:v>68.424000000000007</c:v>
                </c:pt>
                <c:pt idx="188">
                  <c:v>70.457999999999998</c:v>
                </c:pt>
                <c:pt idx="189">
                  <c:v>70.287999999999997</c:v>
                </c:pt>
                <c:pt idx="190">
                  <c:v>69</c:v>
                </c:pt>
                <c:pt idx="191">
                  <c:v>68.831000000000003</c:v>
                </c:pt>
                <c:pt idx="192">
                  <c:v>70.084999999999994</c:v>
                </c:pt>
                <c:pt idx="193">
                  <c:v>68.355999999999995</c:v>
                </c:pt>
                <c:pt idx="194">
                  <c:v>68.236999999999995</c:v>
                </c:pt>
                <c:pt idx="195">
                  <c:v>69.39</c:v>
                </c:pt>
                <c:pt idx="196">
                  <c:v>67.406999999999996</c:v>
                </c:pt>
                <c:pt idx="197">
                  <c:v>69.881</c:v>
                </c:pt>
                <c:pt idx="198">
                  <c:v>70.084999999999994</c:v>
                </c:pt>
                <c:pt idx="199">
                  <c:v>71.694999999999993</c:v>
                </c:pt>
                <c:pt idx="200">
                  <c:v>69.694999999999993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86.758125035633739</c:v>
                </c:pt>
                <c:pt idx="1">
                  <c:v>86.937023057091608</c:v>
                </c:pt>
                <c:pt idx="2">
                  <c:v>87.115401577957272</c:v>
                </c:pt>
                <c:pt idx="3">
                  <c:v>87.293139956233489</c:v>
                </c:pt>
                <c:pt idx="4">
                  <c:v>87.470100612043126</c:v>
                </c:pt>
                <c:pt idx="5">
                  <c:v>87.646127250287975</c:v>
                </c:pt>
                <c:pt idx="6">
                  <c:v>87.82104297868203</c:v>
                </c:pt>
                <c:pt idx="7">
                  <c:v>87.994648333061448</c:v>
                </c:pt>
                <c:pt idx="8">
                  <c:v>88.166719227655932</c:v>
                </c:pt>
                <c:pt idx="9">
                  <c:v>88.337004855185967</c:v>
                </c:pt>
                <c:pt idx="10">
                  <c:v>88.505225570649202</c:v>
                </c:pt>
                <c:pt idx="11">
                  <c:v>88.671070804190435</c:v>
                </c:pt>
                <c:pt idx="12">
                  <c:v>88.834197063782881</c:v>
                </c:pt>
                <c:pt idx="13">
                  <c:v>88.994226109891187</c:v>
                </c:pt>
                <c:pt idx="14">
                  <c:v>89.150743415965408</c:v>
                </c:pt>
                <c:pt idx="15">
                  <c:v>89.303297077829825</c:v>
                </c:pt>
                <c:pt idx="16">
                  <c:v>89.451397414298754</c:v>
                </c:pt>
                <c:pt idx="17">
                  <c:v>89.594517631551057</c:v>
                </c:pt>
                <c:pt idx="18">
                  <c:v>89.732096138550389</c:v>
                </c:pt>
                <c:pt idx="19">
                  <c:v>89.86354145231455</c:v>
                </c:pt>
                <c:pt idx="20">
                  <c:v>89.988241197902468</c:v>
                </c:pt>
                <c:pt idx="21">
                  <c:v>90.105577599230486</c:v>
                </c:pt>
                <c:pt idx="22">
                  <c:v>90.21495322217342</c:v>
                </c:pt>
                <c:pt idx="23">
                  <c:v>90.315832758045204</c:v>
                </c:pt>
                <c:pt idx="24">
                  <c:v>90.407809537681615</c:v>
                </c:pt>
                <c:pt idx="25">
                  <c:v>90.490709454876338</c:v>
                </c:pt>
                <c:pt idx="26">
                  <c:v>90.564750201923246</c:v>
                </c:pt>
                <c:pt idx="27">
                  <c:v>90.630780171264959</c:v>
                </c:pt>
                <c:pt idx="28">
                  <c:v>90.690628753200372</c:v>
                </c:pt>
                <c:pt idx="29">
                  <c:v>90.747607289643582</c:v>
                </c:pt>
                <c:pt idx="30">
                  <c:v>90.807206199523364</c:v>
                </c:pt>
                <c:pt idx="31">
                  <c:v>90.878036523220345</c:v>
                </c:pt>
                <c:pt idx="32">
                  <c:v>90.973060204164597</c:v>
                </c:pt>
                <c:pt idx="33">
                  <c:v>91.111138930653183</c:v>
                </c:pt>
                <c:pt idx="34">
                  <c:v>91.318902037714039</c:v>
                </c:pt>
                <c:pt idx="35">
                  <c:v>91.63288598147993</c:v>
                </c:pt>
                <c:pt idx="36">
                  <c:v>92.101829024915304</c:v>
                </c:pt>
                <c:pt idx="37">
                  <c:v>92.788915923102849</c:v>
                </c:pt>
                <c:pt idx="38">
                  <c:v>93.773664238990605</c:v>
                </c:pt>
                <c:pt idx="39">
                  <c:v>95.153038248838754</c:v>
                </c:pt>
                <c:pt idx="40">
                  <c:v>97.041286696768111</c:v>
                </c:pt>
                <c:pt idx="41">
                  <c:v>99.567951318752094</c:v>
                </c:pt>
                <c:pt idx="42">
                  <c:v>102.87351173645693</c:v>
                </c:pt>
                <c:pt idx="43">
                  <c:v>107.10224528287108</c:v>
                </c:pt>
                <c:pt idx="44">
                  <c:v>112.39210603045238</c:v>
                </c:pt>
                <c:pt idx="45">
                  <c:v>118.86176919776277</c:v>
                </c:pt>
                <c:pt idx="46">
                  <c:v>126.59542713416758</c:v>
                </c:pt>
                <c:pt idx="47">
                  <c:v>135.62641775420354</c:v>
                </c:pt>
                <c:pt idx="48">
                  <c:v>145.92124741377245</c:v>
                </c:pt>
                <c:pt idx="49">
                  <c:v>157.36595016157366</c:v>
                </c:pt>
                <c:pt idx="50">
                  <c:v>169.75688740777744</c:v>
                </c:pt>
                <c:pt idx="51">
                  <c:v>182.79765422299479</c:v>
                </c:pt>
                <c:pt idx="52">
                  <c:v>196.10020035718338</c:v>
                </c:pt>
                <c:pt idx="53">
                  <c:v>209.16876615214869</c:v>
                </c:pt>
                <c:pt idx="54">
                  <c:v>221.27532273051042</c:v>
                </c:pt>
                <c:pt idx="55">
                  <c:v>231.02056931683865</c:v>
                </c:pt>
                <c:pt idx="56">
                  <c:v>235.52675780262524</c:v>
                </c:pt>
                <c:pt idx="57">
                  <c:v>230.21489139690354</c:v>
                </c:pt>
                <c:pt idx="58">
                  <c:v>211.15699049899322</c:v>
                </c:pt>
                <c:pt idx="59">
                  <c:v>179.77762768857829</c:v>
                </c:pt>
                <c:pt idx="60">
                  <c:v>144.66170362381862</c:v>
                </c:pt>
                <c:pt idx="61">
                  <c:v>116.29414490059703</c:v>
                </c:pt>
                <c:pt idx="62">
                  <c:v>99.746539607351252</c:v>
                </c:pt>
                <c:pt idx="63">
                  <c:v>93.337446020763224</c:v>
                </c:pt>
                <c:pt idx="64">
                  <c:v>92.844897538623258</c:v>
                </c:pt>
                <c:pt idx="65">
                  <c:v>95.203053349984188</c:v>
                </c:pt>
                <c:pt idx="66">
                  <c:v>99.152231712389693</c:v>
                </c:pt>
                <c:pt idx="67">
                  <c:v>104.42525239214039</c:v>
                </c:pt>
                <c:pt idx="68">
                  <c:v>111.05287567258696</c:v>
                </c:pt>
                <c:pt idx="69">
                  <c:v>119.07009750014404</c:v>
                </c:pt>
                <c:pt idx="70">
                  <c:v>128.42083957384227</c:v>
                </c:pt>
                <c:pt idx="71">
                  <c:v>138.92202405839339</c:v>
                </c:pt>
                <c:pt idx="72">
                  <c:v>150.24658209321285</c:v>
                </c:pt>
                <c:pt idx="73">
                  <c:v>161.90826260291772</c:v>
                </c:pt>
                <c:pt idx="74">
                  <c:v>173.1768124896619</c:v>
                </c:pt>
                <c:pt idx="75">
                  <c:v>182.71015321125827</c:v>
                </c:pt>
                <c:pt idx="76">
                  <c:v>187.76177781162187</c:v>
                </c:pt>
                <c:pt idx="77">
                  <c:v>183.93370701057481</c:v>
                </c:pt>
                <c:pt idx="78">
                  <c:v>167.79226209234767</c:v>
                </c:pt>
                <c:pt idx="79">
                  <c:v>141.78719752877228</c:v>
                </c:pt>
                <c:pt idx="80">
                  <c:v>114.87374413040041</c:v>
                </c:pt>
                <c:pt idx="81">
                  <c:v>95.589086341961533</c:v>
                </c:pt>
                <c:pt idx="82">
                  <c:v>85.797318413869903</c:v>
                </c:pt>
                <c:pt idx="83">
                  <c:v>82.198230984556901</c:v>
                </c:pt>
                <c:pt idx="84">
                  <c:v>81.167754527055365</c:v>
                </c:pt>
                <c:pt idx="85">
                  <c:v>80.854987775925295</c:v>
                </c:pt>
                <c:pt idx="86">
                  <c:v>80.681594904264045</c:v>
                </c:pt>
                <c:pt idx="87">
                  <c:v>80.528354135638395</c:v>
                </c:pt>
                <c:pt idx="88">
                  <c:v>80.378457595348607</c:v>
                </c:pt>
                <c:pt idx="89">
                  <c:v>80.230184439291506</c:v>
                </c:pt>
                <c:pt idx="90">
                  <c:v>80.083335660232322</c:v>
                </c:pt>
                <c:pt idx="91">
                  <c:v>79.937842152867063</c:v>
                </c:pt>
                <c:pt idx="92">
                  <c:v>79.79370377025262</c:v>
                </c:pt>
                <c:pt idx="93">
                  <c:v>79.651084696894813</c:v>
                </c:pt>
                <c:pt idx="94">
                  <c:v>79.510554325984231</c:v>
                </c:pt>
                <c:pt idx="95">
                  <c:v>79.373620529504365</c:v>
                </c:pt>
                <c:pt idx="96">
                  <c:v>79.243808934887056</c:v>
                </c:pt>
                <c:pt idx="97">
                  <c:v>79.128643722838305</c:v>
                </c:pt>
                <c:pt idx="98">
                  <c:v>79.042897490773797</c:v>
                </c:pt>
                <c:pt idx="99">
                  <c:v>79.013233924635131</c:v>
                </c:pt>
                <c:pt idx="100">
                  <c:v>79.083649515280584</c:v>
                </c:pt>
                <c:pt idx="101">
                  <c:v>79.319762641959528</c:v>
                </c:pt>
                <c:pt idx="102">
                  <c:v>79.808074879776271</c:v>
                </c:pt>
                <c:pt idx="103">
                  <c:v>80.644431694835646</c:v>
                </c:pt>
                <c:pt idx="104">
                  <c:v>81.905529170170595</c:v>
                </c:pt>
                <c:pt idx="105">
                  <c:v>83.601182621214022</c:v>
                </c:pt>
                <c:pt idx="106">
                  <c:v>85.616399001469603</c:v>
                </c:pt>
                <c:pt idx="107">
                  <c:v>87.670756319669124</c:v>
                </c:pt>
                <c:pt idx="108">
                  <c:v>89.337426366201825</c:v>
                </c:pt>
                <c:pt idx="109">
                  <c:v>90.153321568457514</c:v>
                </c:pt>
                <c:pt idx="110">
                  <c:v>89.800486334627692</c:v>
                </c:pt>
                <c:pt idx="111">
                  <c:v>88.270343375352994</c:v>
                </c:pt>
                <c:pt idx="112">
                  <c:v>85.899775427411242</c:v>
                </c:pt>
                <c:pt idx="113">
                  <c:v>83.235931497970597</c:v>
                </c:pt>
                <c:pt idx="114">
                  <c:v>80.805043286260656</c:v>
                </c:pt>
                <c:pt idx="115">
                  <c:v>78.925957586110073</c:v>
                </c:pt>
                <c:pt idx="116">
                  <c:v>77.662428286851906</c:v>
                </c:pt>
                <c:pt idx="117">
                  <c:v>76.90021376617112</c:v>
                </c:pt>
                <c:pt idx="118">
                  <c:v>76.464925838687805</c:v>
                </c:pt>
                <c:pt idx="119">
                  <c:v>76.206546468831093</c:v>
                </c:pt>
                <c:pt idx="120">
                  <c:v>76.029041511490632</c:v>
                </c:pt>
                <c:pt idx="121">
                  <c:v>75.883245848504501</c:v>
                </c:pt>
                <c:pt idx="122">
                  <c:v>75.748764915203139</c:v>
                </c:pt>
                <c:pt idx="123">
                  <c:v>75.619797806568641</c:v>
                </c:pt>
                <c:pt idx="124">
                  <c:v>75.498551341086099</c:v>
                </c:pt>
                <c:pt idx="125">
                  <c:v>75.394946727441479</c:v>
                </c:pt>
                <c:pt idx="126">
                  <c:v>75.330519386297709</c:v>
                </c:pt>
                <c:pt idx="127">
                  <c:v>75.343975291662446</c:v>
                </c:pt>
                <c:pt idx="128">
                  <c:v>75.493911067277836</c:v>
                </c:pt>
                <c:pt idx="129">
                  <c:v>75.85163158930041</c:v>
                </c:pt>
                <c:pt idx="130">
                  <c:v>76.477322752810281</c:v>
                </c:pt>
                <c:pt idx="131">
                  <c:v>77.380159766523064</c:v>
                </c:pt>
                <c:pt idx="132">
                  <c:v>78.477190838453353</c:v>
                </c:pt>
                <c:pt idx="133">
                  <c:v>79.578511742743288</c:v>
                </c:pt>
                <c:pt idx="134">
                  <c:v>80.423303405578082</c:v>
                </c:pt>
                <c:pt idx="135">
                  <c:v>80.765808191527412</c:v>
                </c:pt>
                <c:pt idx="136">
                  <c:v>80.474773450883987</c:v>
                </c:pt>
                <c:pt idx="137">
                  <c:v>79.59195416465937</c:v>
                </c:pt>
                <c:pt idx="138">
                  <c:v>78.314294109314361</c:v>
                </c:pt>
                <c:pt idx="139">
                  <c:v>76.910112007781464</c:v>
                </c:pt>
                <c:pt idx="140">
                  <c:v>75.617860263504141</c:v>
                </c:pt>
                <c:pt idx="141">
                  <c:v>74.579058024908392</c:v>
                </c:pt>
                <c:pt idx="142">
                  <c:v>73.827450200281547</c:v>
                </c:pt>
                <c:pt idx="143">
                  <c:v>73.321117758183334</c:v>
                </c:pt>
                <c:pt idx="144">
                  <c:v>72.98763302221225</c:v>
                </c:pt>
                <c:pt idx="145">
                  <c:v>72.758328131656285</c:v>
                </c:pt>
                <c:pt idx="146">
                  <c:v>72.583711912706931</c:v>
                </c:pt>
                <c:pt idx="147">
                  <c:v>72.434368652429967</c:v>
                </c:pt>
                <c:pt idx="148">
                  <c:v>72.2953841893397</c:v>
                </c:pt>
                <c:pt idx="149">
                  <c:v>72.160194500343252</c:v>
                </c:pt>
                <c:pt idx="150">
                  <c:v>72.026267011646325</c:v>
                </c:pt>
                <c:pt idx="151">
                  <c:v>71.89274115566073</c:v>
                </c:pt>
                <c:pt idx="152">
                  <c:v>71.759360085354615</c:v>
                </c:pt>
                <c:pt idx="153">
                  <c:v>71.626058066259432</c:v>
                </c:pt>
                <c:pt idx="154">
                  <c:v>71.492822345102113</c:v>
                </c:pt>
                <c:pt idx="155">
                  <c:v>71.359652686616528</c:v>
                </c:pt>
                <c:pt idx="156">
                  <c:v>71.226550961232022</c:v>
                </c:pt>
                <c:pt idx="157">
                  <c:v>71.093518815446373</c:v>
                </c:pt>
                <c:pt idx="158">
                  <c:v>70.960557257914218</c:v>
                </c:pt>
                <c:pt idx="159">
                  <c:v>70.827666648360506</c:v>
                </c:pt>
                <c:pt idx="160">
                  <c:v>70.694846761561124</c:v>
                </c:pt>
                <c:pt idx="161">
                  <c:v>70.562096862405596</c:v>
                </c:pt>
                <c:pt idx="162">
                  <c:v>70.429415779954056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86.758125035621404</c:v>
                </c:pt>
                <c:pt idx="1">
                  <c:v>86.937023057057644</c:v>
                </c:pt>
                <c:pt idx="2">
                  <c:v>87.115401577865342</c:v>
                </c:pt>
                <c:pt idx="3">
                  <c:v>87.293139955988877</c:v>
                </c:pt>
                <c:pt idx="4">
                  <c:v>87.470100611403382</c:v>
                </c:pt>
                <c:pt idx="5">
                  <c:v>87.646127248643452</c:v>
                </c:pt>
                <c:pt idx="6">
                  <c:v>87.821042974526975</c:v>
                </c:pt>
                <c:pt idx="7">
                  <c:v>87.994648322742847</c:v>
                </c:pt>
                <c:pt idx="8">
                  <c:v>88.166719202469181</c:v>
                </c:pt>
                <c:pt idx="9">
                  <c:v>88.337004794758982</c:v>
                </c:pt>
                <c:pt idx="10">
                  <c:v>88.505225428155086</c:v>
                </c:pt>
                <c:pt idx="11">
                  <c:v>88.671070473919485</c:v>
                </c:pt>
                <c:pt idx="12">
                  <c:v>88.83419631137879</c:v>
                </c:pt>
                <c:pt idx="13">
                  <c:v>88.994224425126433</c:v>
                </c:pt>
                <c:pt idx="14">
                  <c:v>89.150739708008004</c:v>
                </c:pt>
                <c:pt idx="15">
                  <c:v>89.303289056662962</c:v>
                </c:pt>
                <c:pt idx="16">
                  <c:v>89.45138035945628</c:v>
                </c:pt>
                <c:pt idx="17">
                  <c:v>89.59448198929212</c:v>
                </c:pt>
                <c:pt idx="18">
                  <c:v>89.732022925234531</c:v>
                </c:pt>
                <c:pt idx="19">
                  <c:v>89.863393636030764</c:v>
                </c:pt>
                <c:pt idx="20">
                  <c:v>89.987947864290646</c:v>
                </c:pt>
                <c:pt idx="21">
                  <c:v>90.105005450778663</c:v>
                </c:pt>
                <c:pt idx="22">
                  <c:v>90.213856332439804</c:v>
                </c:pt>
                <c:pt idx="23">
                  <c:v>90.313765833781403</c:v>
                </c:pt>
                <c:pt idx="24">
                  <c:v>90.403981347522389</c:v>
                </c:pt>
                <c:pt idx="25">
                  <c:v>90.483740465720146</c:v>
                </c:pt>
                <c:pt idx="26">
                  <c:v>90.552280576087853</c:v>
                </c:pt>
                <c:pt idx="27">
                  <c:v>90.608849879843376</c:v>
                </c:pt>
                <c:pt idx="28">
                  <c:v>90.652719718076369</c:v>
                </c:pt>
                <c:pt idx="29">
                  <c:v>90.683198015367594</c:v>
                </c:pt>
                <c:pt idx="30">
                  <c:v>90.699643565665696</c:v>
                </c:pt>
                <c:pt idx="31">
                  <c:v>90.701480801020438</c:v>
                </c:pt>
                <c:pt idx="32">
                  <c:v>90.688214604708804</c:v>
                </c:pt>
                <c:pt idx="33">
                  <c:v>90.65944466350858</c:v>
                </c:pt>
                <c:pt idx="34">
                  <c:v>90.614878806653081</c:v>
                </c:pt>
                <c:pt idx="35">
                  <c:v>90.554344758270432</c:v>
                </c:pt>
                <c:pt idx="36">
                  <c:v>90.47779974156613</c:v>
                </c:pt>
                <c:pt idx="37">
                  <c:v>90.385337420271568</c:v>
                </c:pt>
                <c:pt idx="38">
                  <c:v>90.277191746715673</c:v>
                </c:pt>
                <c:pt idx="39">
                  <c:v>90.153737403698955</c:v>
                </c:pt>
                <c:pt idx="40">
                  <c:v>90.015486673074477</c:v>
                </c:pt>
                <c:pt idx="41">
                  <c:v>89.863082728315675</c:v>
                </c:pt>
                <c:pt idx="42">
                  <c:v>89.697289519718467</c:v>
                </c:pt>
                <c:pt idx="43">
                  <c:v>89.518978586338221</c:v>
                </c:pt>
                <c:pt idx="44">
                  <c:v>89.329113275545723</c:v>
                </c:pt>
                <c:pt idx="45">
                  <c:v>89.128730968003936</c:v>
                </c:pt>
                <c:pt idx="46">
                  <c:v>88.918923984539887</c:v>
                </c:pt>
                <c:pt idx="47">
                  <c:v>88.700819887101062</c:v>
                </c:pt>
                <c:pt idx="48">
                  <c:v>88.475561878094027</c:v>
                </c:pt>
                <c:pt idx="49">
                  <c:v>88.244289954154027</c:v>
                </c:pt>
                <c:pt idx="50">
                  <c:v>88.008123388316307</c:v>
                </c:pt>
                <c:pt idx="51">
                  <c:v>87.768145007495349</c:v>
                </c:pt>
                <c:pt idx="52">
                  <c:v>87.525387610135311</c:v>
                </c:pt>
                <c:pt idx="53">
                  <c:v>87.280822741907542</c:v>
                </c:pt>
                <c:pt idx="54">
                  <c:v>87.035351924487514</c:v>
                </c:pt>
                <c:pt idx="55">
                  <c:v>86.789800321146714</c:v>
                </c:pt>
                <c:pt idx="56">
                  <c:v>86.544912728471175</c:v>
                </c:pt>
                <c:pt idx="57">
                  <c:v>86.301351709083647</c:v>
                </c:pt>
                <c:pt idx="58">
                  <c:v>86.059697626871099</c:v>
                </c:pt>
                <c:pt idx="59">
                  <c:v>85.820450313232925</c:v>
                </c:pt>
                <c:pt idx="60">
                  <c:v>85.584032078295152</c:v>
                </c:pt>
                <c:pt idx="61">
                  <c:v>85.3507917820572</c:v>
                </c:pt>
                <c:pt idx="62">
                  <c:v>85.121009693793027</c:v>
                </c:pt>
                <c:pt idx="63">
                  <c:v>84.894902890397859</c:v>
                </c:pt>
                <c:pt idx="64">
                  <c:v>84.672630972627005</c:v>
                </c:pt>
                <c:pt idx="65">
                  <c:v>84.454301909578874</c:v>
                </c:pt>
                <c:pt idx="66">
                  <c:v>84.239977854061777</c:v>
                </c:pt>
                <c:pt idx="67">
                  <c:v>84.029680802910832</c:v>
                </c:pt>
                <c:pt idx="68">
                  <c:v>83.823398005624043</c:v>
                </c:pt>
                <c:pt idx="69">
                  <c:v>83.621087051051276</c:v>
                </c:pt>
                <c:pt idx="70">
                  <c:v>83.42268058485034</c:v>
                </c:pt>
                <c:pt idx="71">
                  <c:v>83.228090629866003</c:v>
                </c:pt>
                <c:pt idx="72">
                  <c:v>83.037212497559295</c:v>
                </c:pt>
                <c:pt idx="73">
                  <c:v>82.849928291335146</c:v>
                </c:pt>
                <c:pt idx="74">
                  <c:v>82.666110012399301</c:v>
                </c:pt>
                <c:pt idx="75">
                  <c:v>82.485622285990488</c:v>
                </c:pt>
                <c:pt idx="76">
                  <c:v>82.308324730857322</c:v>
                </c:pt>
                <c:pt idx="77">
                  <c:v>82.134073998059534</c:v>
                </c:pt>
                <c:pt idx="78">
                  <c:v>81.962725506911781</c:v>
                </c:pt>
                <c:pt idx="79">
                  <c:v>81.794134906475747</c:v>
                </c:pt>
                <c:pt idx="80">
                  <c:v>81.628159290706392</c:v>
                </c:pt>
                <c:pt idx="81">
                  <c:v>81.464658194412735</c:v>
                </c:pt>
                <c:pt idx="82">
                  <c:v>81.303494395789215</c:v>
                </c:pt>
                <c:pt idx="83">
                  <c:v>81.144534549570167</c:v>
                </c:pt>
                <c:pt idx="84">
                  <c:v>80.987649672982911</c:v>
                </c:pt>
                <c:pt idx="85">
                  <c:v>80.832715504719374</c:v>
                </c:pt>
                <c:pt idx="86">
                  <c:v>80.679612755187051</c:v>
                </c:pt>
                <c:pt idx="87">
                  <c:v>80.528227264389557</c:v>
                </c:pt>
                <c:pt idx="88">
                  <c:v>80.378450081964814</c:v>
                </c:pt>
                <c:pt idx="89">
                  <c:v>80.230177482197348</c:v>
                </c:pt>
                <c:pt idx="90">
                  <c:v>80.083310925237953</c:v>
                </c:pt>
                <c:pt idx="91">
                  <c:v>79.937756974314098</c:v>
                </c:pt>
                <c:pt idx="92">
                  <c:v>79.793427177402236</c:v>
                </c:pt>
                <c:pt idx="93">
                  <c:v>79.65023792065324</c:v>
                </c:pt>
                <c:pt idx="94">
                  <c:v>79.508110259813407</c:v>
                </c:pt>
                <c:pt idx="95">
                  <c:v>79.366969734954708</c:v>
                </c:pt>
                <c:pt idx="96">
                  <c:v>79.226746173014845</c:v>
                </c:pt>
                <c:pt idx="97">
                  <c:v>79.087373481939721</c:v>
                </c:pt>
                <c:pt idx="98">
                  <c:v>78.948789439609968</c:v>
                </c:pt>
                <c:pt idx="99">
                  <c:v>78.81093548021218</c:v>
                </c:pt>
                <c:pt idx="100">
                  <c:v>78.673756480275102</c:v>
                </c:pt>
                <c:pt idx="101">
                  <c:v>78.53720054622471</c:v>
                </c:pt>
                <c:pt idx="102">
                  <c:v>78.401218805013784</c:v>
                </c:pt>
                <c:pt idx="103">
                  <c:v>78.265765199144425</c:v>
                </c:pt>
                <c:pt idx="104">
                  <c:v>78.130796287220491</c:v>
                </c:pt>
                <c:pt idx="105">
                  <c:v>77.996271051036459</c:v>
                </c:pt>
                <c:pt idx="106">
                  <c:v>77.862150710125022</c:v>
                </c:pt>
                <c:pt idx="107">
                  <c:v>77.728398544641877</c:v>
                </c:pt>
                <c:pt idx="108">
                  <c:v>77.594979727458551</c:v>
                </c:pt>
                <c:pt idx="109">
                  <c:v>77.461861166357579</c:v>
                </c:pt>
                <c:pt idx="110">
                  <c:v>77.329011357270559</c:v>
                </c:pt>
                <c:pt idx="111">
                  <c:v>77.196400249563297</c:v>
                </c:pt>
                <c:pt idx="112">
                  <c:v>77.063999124443484</c:v>
                </c:pt>
                <c:pt idx="113">
                  <c:v>76.931780487633219</c:v>
                </c:pt>
                <c:pt idx="114">
                  <c:v>76.799717977501544</c:v>
                </c:pt>
                <c:pt idx="115">
                  <c:v>76.667786289872737</c:v>
                </c:pt>
                <c:pt idx="116">
                  <c:v>76.535961120701486</c:v>
                </c:pt>
                <c:pt idx="117">
                  <c:v>76.404219127715763</c:v>
                </c:pt>
                <c:pt idx="118">
                  <c:v>76.272537911957173</c:v>
                </c:pt>
                <c:pt idx="119">
                  <c:v>76.140896019875626</c:v>
                </c:pt>
                <c:pt idx="120">
                  <c:v>76.009272966251103</c:v>
                </c:pt>
                <c:pt idx="121">
                  <c:v>75.877649277704975</c:v>
                </c:pt>
                <c:pt idx="122">
                  <c:v>75.74600655592846</c:v>
                </c:pt>
                <c:pt idx="123">
                  <c:v>75.614327559003044</c:v>
                </c:pt>
                <c:pt idx="124">
                  <c:v>75.482596298336091</c:v>
                </c:pt>
                <c:pt idx="125">
                  <c:v>75.350798147821564</c:v>
                </c:pt>
                <c:pt idx="126">
                  <c:v>75.218919960909005</c:v>
                </c:pt>
                <c:pt idx="127">
                  <c:v>75.086950190388151</c:v>
                </c:pt>
                <c:pt idx="128">
                  <c:v>74.954879004948481</c:v>
                </c:pt>
                <c:pt idx="129">
                  <c:v>74.82269839603191</c:v>
                </c:pt>
                <c:pt idx="130">
                  <c:v>74.690402268244824</c:v>
                </c:pt>
                <c:pt idx="131">
                  <c:v>74.557986506699791</c:v>
                </c:pt>
                <c:pt idx="132">
                  <c:v>74.42544901516807</c:v>
                </c:pt>
                <c:pt idx="133">
                  <c:v>74.292789719857041</c:v>
                </c:pt>
                <c:pt idx="134">
                  <c:v>74.16001053496538</c:v>
                </c:pt>
                <c:pt idx="135">
                  <c:v>74.027115287851927</c:v>
                </c:pt>
                <c:pt idx="136">
                  <c:v>73.894109603583345</c:v>
                </c:pt>
                <c:pt idx="137">
                  <c:v>73.761000750670547</c:v>
                </c:pt>
                <c:pt idx="138">
                  <c:v>73.627797451813592</c:v>
                </c:pt>
                <c:pt idx="139">
                  <c:v>73.494509665292981</c:v>
                </c:pt>
                <c:pt idx="140">
                  <c:v>73.361148344132573</c:v>
                </c:pt>
                <c:pt idx="141">
                  <c:v>73.227725181199119</c:v>
                </c:pt>
                <c:pt idx="142">
                  <c:v>73.094252348926304</c:v>
                </c:pt>
                <c:pt idx="143">
                  <c:v>72.960742242334049</c:v>
                </c:pt>
                <c:pt idx="144">
                  <c:v>72.827207233481715</c:v>
                </c:pt>
                <c:pt idx="145">
                  <c:v>72.693659444519042</c:v>
                </c:pt>
                <c:pt idx="146">
                  <c:v>72.560110545184443</c:v>
                </c:pt>
                <c:pt idx="147">
                  <c:v>72.426571579069076</c:v>
                </c:pt>
                <c:pt idx="148">
                  <c:v>72.293052821348056</c:v>
                </c:pt>
                <c:pt idx="149">
                  <c:v>72.159563669094652</c:v>
                </c:pt>
                <c:pt idx="150">
                  <c:v>72.026112563842901</c:v>
                </c:pt>
                <c:pt idx="151">
                  <c:v>71.892706944822947</c:v>
                </c:pt>
                <c:pt idx="152">
                  <c:v>71.759353230309571</c:v>
                </c:pt>
                <c:pt idx="153">
                  <c:v>71.626056823816754</c:v>
                </c:pt>
                <c:pt idx="154">
                  <c:v>71.492822141435425</c:v>
                </c:pt>
                <c:pt idx="155">
                  <c:v>71.359652656423791</c:v>
                </c:pt>
                <c:pt idx="156">
                  <c:v>71.226550957184514</c:v>
                </c:pt>
                <c:pt idx="157">
                  <c:v>71.093518814955758</c:v>
                </c:pt>
                <c:pt idx="158">
                  <c:v>70.960557257860444</c:v>
                </c:pt>
                <c:pt idx="159">
                  <c:v>70.827666648355176</c:v>
                </c:pt>
                <c:pt idx="160">
                  <c:v>70.69484676156064</c:v>
                </c:pt>
                <c:pt idx="161">
                  <c:v>70.562096862405554</c:v>
                </c:pt>
                <c:pt idx="162">
                  <c:v>70.429415779954056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91.796999999999997</c:v>
                </c:pt>
                <c:pt idx="1">
                  <c:v>91.457999999999998</c:v>
                </c:pt>
                <c:pt idx="2">
                  <c:v>93.236999999999995</c:v>
                </c:pt>
                <c:pt idx="3">
                  <c:v>89.796999999999997</c:v>
                </c:pt>
                <c:pt idx="4">
                  <c:v>90.067999999999998</c:v>
                </c:pt>
                <c:pt idx="5">
                  <c:v>92.168999999999997</c:v>
                </c:pt>
                <c:pt idx="6">
                  <c:v>90.474999999999994</c:v>
                </c:pt>
                <c:pt idx="7">
                  <c:v>89.406999999999996</c:v>
                </c:pt>
                <c:pt idx="8">
                  <c:v>90.897999999999996</c:v>
                </c:pt>
                <c:pt idx="9">
                  <c:v>91.271000000000001</c:v>
                </c:pt>
                <c:pt idx="10">
                  <c:v>89.338999999999999</c:v>
                </c:pt>
                <c:pt idx="11">
                  <c:v>89.626999999999995</c:v>
                </c:pt>
                <c:pt idx="12">
                  <c:v>93.153000000000006</c:v>
                </c:pt>
                <c:pt idx="13">
                  <c:v>91</c:v>
                </c:pt>
                <c:pt idx="14">
                  <c:v>91.39</c:v>
                </c:pt>
                <c:pt idx="15">
                  <c:v>91.763000000000005</c:v>
                </c:pt>
                <c:pt idx="16">
                  <c:v>91.796999999999997</c:v>
                </c:pt>
                <c:pt idx="17">
                  <c:v>91.728999999999999</c:v>
                </c:pt>
                <c:pt idx="18">
                  <c:v>91.593000000000004</c:v>
                </c:pt>
                <c:pt idx="19">
                  <c:v>90.728999999999999</c:v>
                </c:pt>
                <c:pt idx="20">
                  <c:v>91.813999999999993</c:v>
                </c:pt>
                <c:pt idx="21">
                  <c:v>90.542000000000002</c:v>
                </c:pt>
                <c:pt idx="22">
                  <c:v>88.254000000000005</c:v>
                </c:pt>
                <c:pt idx="23">
                  <c:v>93.254000000000005</c:v>
                </c:pt>
                <c:pt idx="24">
                  <c:v>91.507999999999996</c:v>
                </c:pt>
                <c:pt idx="25">
                  <c:v>90.864000000000004</c:v>
                </c:pt>
                <c:pt idx="26">
                  <c:v>92.355999999999995</c:v>
                </c:pt>
                <c:pt idx="27">
                  <c:v>92.796999999999997</c:v>
                </c:pt>
                <c:pt idx="28">
                  <c:v>91.864000000000004</c:v>
                </c:pt>
                <c:pt idx="29">
                  <c:v>91.457999999999998</c:v>
                </c:pt>
                <c:pt idx="30">
                  <c:v>92.864000000000004</c:v>
                </c:pt>
                <c:pt idx="31">
                  <c:v>94.796999999999997</c:v>
                </c:pt>
                <c:pt idx="32">
                  <c:v>96.474999999999994</c:v>
                </c:pt>
                <c:pt idx="33">
                  <c:v>94.119</c:v>
                </c:pt>
                <c:pt idx="34">
                  <c:v>94.983000000000004</c:v>
                </c:pt>
                <c:pt idx="35">
                  <c:v>95.254000000000005</c:v>
                </c:pt>
                <c:pt idx="36">
                  <c:v>97.271000000000001</c:v>
                </c:pt>
                <c:pt idx="37">
                  <c:v>98.644000000000005</c:v>
                </c:pt>
                <c:pt idx="38">
                  <c:v>97.186000000000007</c:v>
                </c:pt>
                <c:pt idx="39">
                  <c:v>99.338999999999999</c:v>
                </c:pt>
                <c:pt idx="40">
                  <c:v>98.186000000000007</c:v>
                </c:pt>
                <c:pt idx="41">
                  <c:v>101</c:v>
                </c:pt>
                <c:pt idx="42">
                  <c:v>101.678</c:v>
                </c:pt>
                <c:pt idx="43">
                  <c:v>104.898</c:v>
                </c:pt>
                <c:pt idx="44">
                  <c:v>107.983</c:v>
                </c:pt>
                <c:pt idx="45">
                  <c:v>111.39</c:v>
                </c:pt>
                <c:pt idx="46">
                  <c:v>114.96599999999999</c:v>
                </c:pt>
                <c:pt idx="47">
                  <c:v>123.39</c:v>
                </c:pt>
                <c:pt idx="48">
                  <c:v>132.678</c:v>
                </c:pt>
                <c:pt idx="49">
                  <c:v>147.49199999999999</c:v>
                </c:pt>
                <c:pt idx="50">
                  <c:v>163.74600000000001</c:v>
                </c:pt>
                <c:pt idx="51">
                  <c:v>182.35599999999999</c:v>
                </c:pt>
                <c:pt idx="52">
                  <c:v>197.678</c:v>
                </c:pt>
                <c:pt idx="53">
                  <c:v>211.15299999999999</c:v>
                </c:pt>
                <c:pt idx="54">
                  <c:v>222.797</c:v>
                </c:pt>
                <c:pt idx="55">
                  <c:v>227.71199999999999</c:v>
                </c:pt>
                <c:pt idx="56">
                  <c:v>230.37299999999999</c:v>
                </c:pt>
                <c:pt idx="57">
                  <c:v>226.83099999999999</c:v>
                </c:pt>
                <c:pt idx="58">
                  <c:v>216.35599999999999</c:v>
                </c:pt>
                <c:pt idx="59">
                  <c:v>189.678</c:v>
                </c:pt>
                <c:pt idx="60">
                  <c:v>143.136</c:v>
                </c:pt>
                <c:pt idx="61">
                  <c:v>103.136</c:v>
                </c:pt>
                <c:pt idx="62">
                  <c:v>95.016999999999996</c:v>
                </c:pt>
                <c:pt idx="63">
                  <c:v>94.287999999999997</c:v>
                </c:pt>
                <c:pt idx="64">
                  <c:v>93.881</c:v>
                </c:pt>
                <c:pt idx="65">
                  <c:v>96.084999999999994</c:v>
                </c:pt>
                <c:pt idx="66">
                  <c:v>97.287999999999997</c:v>
                </c:pt>
                <c:pt idx="67">
                  <c:v>103.288</c:v>
                </c:pt>
                <c:pt idx="68">
                  <c:v>107.898</c:v>
                </c:pt>
                <c:pt idx="69">
                  <c:v>117.492</c:v>
                </c:pt>
                <c:pt idx="70">
                  <c:v>128.71199999999999</c:v>
                </c:pt>
                <c:pt idx="71">
                  <c:v>142.40700000000001</c:v>
                </c:pt>
                <c:pt idx="72">
                  <c:v>157.119</c:v>
                </c:pt>
                <c:pt idx="73">
                  <c:v>169.39</c:v>
                </c:pt>
                <c:pt idx="74">
                  <c:v>178.47499999999999</c:v>
                </c:pt>
                <c:pt idx="75">
                  <c:v>183.39</c:v>
                </c:pt>
                <c:pt idx="76">
                  <c:v>186.119</c:v>
                </c:pt>
                <c:pt idx="77">
                  <c:v>180.72900000000001</c:v>
                </c:pt>
                <c:pt idx="78">
                  <c:v>165.06800000000001</c:v>
                </c:pt>
                <c:pt idx="79">
                  <c:v>131.69499999999999</c:v>
                </c:pt>
                <c:pt idx="80">
                  <c:v>101.068</c:v>
                </c:pt>
                <c:pt idx="81">
                  <c:v>86.457999999999998</c:v>
                </c:pt>
                <c:pt idx="82">
                  <c:v>82.254000000000005</c:v>
                </c:pt>
                <c:pt idx="83">
                  <c:v>80.61</c:v>
                </c:pt>
                <c:pt idx="84">
                  <c:v>80.474999999999994</c:v>
                </c:pt>
                <c:pt idx="85">
                  <c:v>80.763000000000005</c:v>
                </c:pt>
                <c:pt idx="86">
                  <c:v>79.575999999999993</c:v>
                </c:pt>
                <c:pt idx="87">
                  <c:v>80.271000000000001</c:v>
                </c:pt>
                <c:pt idx="88">
                  <c:v>80.593000000000004</c:v>
                </c:pt>
                <c:pt idx="89">
                  <c:v>81.881</c:v>
                </c:pt>
                <c:pt idx="90">
                  <c:v>82.051000000000002</c:v>
                </c:pt>
                <c:pt idx="91">
                  <c:v>79.965999999999994</c:v>
                </c:pt>
                <c:pt idx="92">
                  <c:v>79.271000000000001</c:v>
                </c:pt>
                <c:pt idx="93">
                  <c:v>79.846999999999994</c:v>
                </c:pt>
                <c:pt idx="94">
                  <c:v>83.051000000000002</c:v>
                </c:pt>
                <c:pt idx="95">
                  <c:v>82.932000000000002</c:v>
                </c:pt>
                <c:pt idx="96">
                  <c:v>80.119</c:v>
                </c:pt>
                <c:pt idx="97">
                  <c:v>81.965999999999994</c:v>
                </c:pt>
                <c:pt idx="98">
                  <c:v>81.525000000000006</c:v>
                </c:pt>
                <c:pt idx="99">
                  <c:v>79.236999999999995</c:v>
                </c:pt>
                <c:pt idx="100">
                  <c:v>79.424000000000007</c:v>
                </c:pt>
                <c:pt idx="101">
                  <c:v>81.745999999999995</c:v>
                </c:pt>
                <c:pt idx="102">
                  <c:v>80.831000000000003</c:v>
                </c:pt>
                <c:pt idx="103">
                  <c:v>83.796999999999997</c:v>
                </c:pt>
                <c:pt idx="104">
                  <c:v>84.575999999999993</c:v>
                </c:pt>
                <c:pt idx="105">
                  <c:v>90.373000000000005</c:v>
                </c:pt>
                <c:pt idx="106">
                  <c:v>88.948999999999998</c:v>
                </c:pt>
                <c:pt idx="107">
                  <c:v>92.558999999999997</c:v>
                </c:pt>
                <c:pt idx="108">
                  <c:v>94.457999999999998</c:v>
                </c:pt>
                <c:pt idx="109">
                  <c:v>93.186000000000007</c:v>
                </c:pt>
                <c:pt idx="110">
                  <c:v>92.254000000000005</c:v>
                </c:pt>
                <c:pt idx="111">
                  <c:v>88.813999999999993</c:v>
                </c:pt>
                <c:pt idx="112">
                  <c:v>86.355999999999995</c:v>
                </c:pt>
                <c:pt idx="113">
                  <c:v>82.712000000000003</c:v>
                </c:pt>
                <c:pt idx="114">
                  <c:v>80.016999999999996</c:v>
                </c:pt>
                <c:pt idx="115">
                  <c:v>78.593000000000004</c:v>
                </c:pt>
                <c:pt idx="116">
                  <c:v>76.831000000000003</c:v>
                </c:pt>
                <c:pt idx="117">
                  <c:v>76.338999999999999</c:v>
                </c:pt>
                <c:pt idx="118">
                  <c:v>75.084999999999994</c:v>
                </c:pt>
                <c:pt idx="119">
                  <c:v>77.236999999999995</c:v>
                </c:pt>
                <c:pt idx="120">
                  <c:v>76.897999999999996</c:v>
                </c:pt>
                <c:pt idx="121">
                  <c:v>76.831000000000003</c:v>
                </c:pt>
                <c:pt idx="122">
                  <c:v>76.881</c:v>
                </c:pt>
                <c:pt idx="123">
                  <c:v>75.965999999999994</c:v>
                </c:pt>
                <c:pt idx="124">
                  <c:v>76.932000000000002</c:v>
                </c:pt>
                <c:pt idx="125">
                  <c:v>75.406999999999996</c:v>
                </c:pt>
                <c:pt idx="126">
                  <c:v>75.457999999999998</c:v>
                </c:pt>
                <c:pt idx="127">
                  <c:v>75.424000000000007</c:v>
                </c:pt>
                <c:pt idx="128">
                  <c:v>77.203000000000003</c:v>
                </c:pt>
                <c:pt idx="129">
                  <c:v>79.168999999999997</c:v>
                </c:pt>
                <c:pt idx="130">
                  <c:v>78.153000000000006</c:v>
                </c:pt>
                <c:pt idx="131">
                  <c:v>79.626999999999995</c:v>
                </c:pt>
                <c:pt idx="132">
                  <c:v>82</c:v>
                </c:pt>
                <c:pt idx="133">
                  <c:v>81.78</c:v>
                </c:pt>
                <c:pt idx="134">
                  <c:v>83.558999999999997</c:v>
                </c:pt>
                <c:pt idx="135">
                  <c:v>83.593000000000004</c:v>
                </c:pt>
                <c:pt idx="136">
                  <c:v>85.119</c:v>
                </c:pt>
                <c:pt idx="137">
                  <c:v>79.881</c:v>
                </c:pt>
                <c:pt idx="138">
                  <c:v>79.846999999999994</c:v>
                </c:pt>
                <c:pt idx="139">
                  <c:v>77.965999999999994</c:v>
                </c:pt>
                <c:pt idx="140">
                  <c:v>74.135999999999996</c:v>
                </c:pt>
                <c:pt idx="141">
                  <c:v>75.694999999999993</c:v>
                </c:pt>
                <c:pt idx="142">
                  <c:v>72.236999999999995</c:v>
                </c:pt>
                <c:pt idx="143">
                  <c:v>74.644000000000005</c:v>
                </c:pt>
                <c:pt idx="144">
                  <c:v>72.593000000000004</c:v>
                </c:pt>
                <c:pt idx="145">
                  <c:v>72.575999999999993</c:v>
                </c:pt>
                <c:pt idx="146">
                  <c:v>74.406999999999996</c:v>
                </c:pt>
                <c:pt idx="147">
                  <c:v>75.525000000000006</c:v>
                </c:pt>
                <c:pt idx="148">
                  <c:v>74.441000000000003</c:v>
                </c:pt>
                <c:pt idx="149">
                  <c:v>71.338999999999999</c:v>
                </c:pt>
                <c:pt idx="150">
                  <c:v>72.186000000000007</c:v>
                </c:pt>
                <c:pt idx="151">
                  <c:v>72.728999999999999</c:v>
                </c:pt>
                <c:pt idx="152">
                  <c:v>72.575999999999993</c:v>
                </c:pt>
                <c:pt idx="153">
                  <c:v>71.558999999999997</c:v>
                </c:pt>
                <c:pt idx="154">
                  <c:v>73.305000000000007</c:v>
                </c:pt>
                <c:pt idx="155">
                  <c:v>72.203000000000003</c:v>
                </c:pt>
                <c:pt idx="156">
                  <c:v>73.558999999999997</c:v>
                </c:pt>
                <c:pt idx="157">
                  <c:v>72.728999999999999</c:v>
                </c:pt>
                <c:pt idx="158">
                  <c:v>73.287999999999997</c:v>
                </c:pt>
                <c:pt idx="159">
                  <c:v>71.254000000000005</c:v>
                </c:pt>
                <c:pt idx="160">
                  <c:v>74.153000000000006</c:v>
                </c:pt>
                <c:pt idx="161">
                  <c:v>70.864000000000004</c:v>
                </c:pt>
                <c:pt idx="162">
                  <c:v>70.745999999999995</c:v>
                </c:pt>
                <c:pt idx="163">
                  <c:v>73.271000000000001</c:v>
                </c:pt>
                <c:pt idx="164">
                  <c:v>70.881</c:v>
                </c:pt>
                <c:pt idx="165">
                  <c:v>71.203000000000003</c:v>
                </c:pt>
                <c:pt idx="166">
                  <c:v>71.271000000000001</c:v>
                </c:pt>
                <c:pt idx="167">
                  <c:v>70.61</c:v>
                </c:pt>
                <c:pt idx="168">
                  <c:v>71.322000000000003</c:v>
                </c:pt>
                <c:pt idx="169">
                  <c:v>71.22</c:v>
                </c:pt>
                <c:pt idx="170">
                  <c:v>72.712000000000003</c:v>
                </c:pt>
                <c:pt idx="171">
                  <c:v>70.474999999999994</c:v>
                </c:pt>
                <c:pt idx="172">
                  <c:v>72.864000000000004</c:v>
                </c:pt>
                <c:pt idx="173">
                  <c:v>73.864000000000004</c:v>
                </c:pt>
                <c:pt idx="174">
                  <c:v>72.322000000000003</c:v>
                </c:pt>
                <c:pt idx="175">
                  <c:v>72.474999999999994</c:v>
                </c:pt>
                <c:pt idx="176">
                  <c:v>73.441000000000003</c:v>
                </c:pt>
                <c:pt idx="177">
                  <c:v>72.236999999999995</c:v>
                </c:pt>
                <c:pt idx="178">
                  <c:v>70.492000000000004</c:v>
                </c:pt>
                <c:pt idx="179">
                  <c:v>73.016999999999996</c:v>
                </c:pt>
                <c:pt idx="180">
                  <c:v>71.694999999999993</c:v>
                </c:pt>
                <c:pt idx="181">
                  <c:v>71.373000000000005</c:v>
                </c:pt>
                <c:pt idx="182">
                  <c:v>69.694999999999993</c:v>
                </c:pt>
                <c:pt idx="183">
                  <c:v>71.965999999999994</c:v>
                </c:pt>
                <c:pt idx="184">
                  <c:v>71.355999999999995</c:v>
                </c:pt>
                <c:pt idx="185">
                  <c:v>71.355999999999995</c:v>
                </c:pt>
                <c:pt idx="186">
                  <c:v>72.168999999999997</c:v>
                </c:pt>
                <c:pt idx="187">
                  <c:v>70.763000000000005</c:v>
                </c:pt>
                <c:pt idx="188">
                  <c:v>72.168999999999997</c:v>
                </c:pt>
                <c:pt idx="189">
                  <c:v>71.39</c:v>
                </c:pt>
                <c:pt idx="190">
                  <c:v>68.745999999999995</c:v>
                </c:pt>
                <c:pt idx="191">
                  <c:v>71.135999999999996</c:v>
                </c:pt>
                <c:pt idx="192">
                  <c:v>70.728999999999999</c:v>
                </c:pt>
                <c:pt idx="193">
                  <c:v>69.168999999999997</c:v>
                </c:pt>
                <c:pt idx="194">
                  <c:v>68.915000000000006</c:v>
                </c:pt>
                <c:pt idx="195">
                  <c:v>70.119</c:v>
                </c:pt>
                <c:pt idx="196">
                  <c:v>70.694999999999993</c:v>
                </c:pt>
                <c:pt idx="197">
                  <c:v>68.846999999999994</c:v>
                </c:pt>
                <c:pt idx="198">
                  <c:v>70.287999999999997</c:v>
                </c:pt>
                <c:pt idx="199">
                  <c:v>71.051000000000002</c:v>
                </c:pt>
                <c:pt idx="200">
                  <c:v>70.846999999999994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88.815076104545923</c:v>
                </c:pt>
                <c:pt idx="4">
                  <c:v>89.030752670965555</c:v>
                </c:pt>
                <c:pt idx="5">
                  <c:v>89.245268120325335</c:v>
                </c:pt>
                <c:pt idx="6">
                  <c:v>89.458424524358378</c:v>
                </c:pt>
                <c:pt idx="7">
                  <c:v>89.669999400585894</c:v>
                </c:pt>
                <c:pt idx="8">
                  <c:v>89.879743457705189</c:v>
                </c:pt>
                <c:pt idx="9">
                  <c:v>90.087378264894397</c:v>
                </c:pt>
                <c:pt idx="10">
                  <c:v>90.292593873951134</c:v>
                </c:pt>
                <c:pt idx="11">
                  <c:v>90.495046432312463</c:v>
                </c:pt>
                <c:pt idx="12">
                  <c:v>90.694355835775085</c:v>
                </c:pt>
                <c:pt idx="13">
                  <c:v>90.890103482492179</c:v>
                </c:pt>
                <c:pt idx="14">
                  <c:v>91.081830205236017</c:v>
                </c:pt>
                <c:pt idx="15">
                  <c:v>91.269034478345404</c:v>
                </c:pt>
                <c:pt idx="16">
                  <c:v>91.451171022009575</c:v>
                </c:pt>
                <c:pt idx="17">
                  <c:v>91.627649965130402</c:v>
                </c:pt>
                <c:pt idx="18">
                  <c:v>91.79783678963463</c:v>
                </c:pt>
                <c:pt idx="19">
                  <c:v>91.961053383555623</c:v>
                </c:pt>
                <c:pt idx="20">
                  <c:v>92.116580712643909</c:v>
                </c:pt>
                <c:pt idx="21">
                  <c:v>92.263663940730282</c:v>
                </c:pt>
                <c:pt idx="22">
                  <c:v>92.401521385614231</c:v>
                </c:pt>
                <c:pt idx="23">
                  <c:v>92.529359642689712</c:v>
                </c:pt>
                <c:pt idx="24">
                  <c:v>92.646398768613196</c:v>
                </c:pt>
                <c:pt idx="25">
                  <c:v>92.751913905450792</c:v>
                </c:pt>
                <c:pt idx="26">
                  <c:v>92.845303544035175</c:v>
                </c:pt>
                <c:pt idx="27">
                  <c:v>92.926200236027796</c:v>
                </c:pt>
                <c:pt idx="28">
                  <c:v>92.994647409021397</c:v>
                </c:pt>
                <c:pt idx="29">
                  <c:v>93.051376278975781</c:v>
                </c:pt>
                <c:pt idx="30">
                  <c:v>93.098229507256193</c:v>
                </c:pt>
                <c:pt idx="31">
                  <c:v>93.138792217152755</c:v>
                </c:pt>
                <c:pt idx="32">
                  <c:v>93.179303995768322</c:v>
                </c:pt>
                <c:pt idx="33">
                  <c:v>93.229933561886526</c:v>
                </c:pt>
                <c:pt idx="34">
                  <c:v>93.306494856452019</c:v>
                </c:pt>
                <c:pt idx="35">
                  <c:v>93.432661470237292</c:v>
                </c:pt>
                <c:pt idx="36">
                  <c:v>93.642686501861391</c:v>
                </c:pt>
                <c:pt idx="37">
                  <c:v>93.984548706599355</c:v>
                </c:pt>
                <c:pt idx="38">
                  <c:v>94.523318181117403</c:v>
                </c:pt>
                <c:pt idx="39">
                  <c:v>95.344368060187392</c:v>
                </c:pt>
                <c:pt idx="40">
                  <c:v>96.555866242686506</c:v>
                </c:pt>
                <c:pt idx="41">
                  <c:v>98.289790928149372</c:v>
                </c:pt>
                <c:pt idx="42">
                  <c:v>100.70056895044952</c:v>
                </c:pt>
                <c:pt idx="43">
                  <c:v>103.96039193376491</c:v>
                </c:pt>
                <c:pt idx="44">
                  <c:v>108.25038140562422</c:v>
                </c:pt>
                <c:pt idx="45">
                  <c:v>113.74709964326496</c:v>
                </c:pt>
                <c:pt idx="46">
                  <c:v>120.60446057520994</c:v>
                </c:pt>
                <c:pt idx="47">
                  <c:v>128.93186237601921</c:v>
                </c:pt>
                <c:pt idx="48">
                  <c:v>138.77026152318055</c:v>
                </c:pt>
                <c:pt idx="49">
                  <c:v>150.06879974691677</c:v>
                </c:pt>
                <c:pt idx="50">
                  <c:v>162.66529751384238</c:v>
                </c:pt>
                <c:pt idx="51">
                  <c:v>176.27421158347826</c:v>
                </c:pt>
                <c:pt idx="52">
                  <c:v>190.48480220138529</c:v>
                </c:pt>
                <c:pt idx="53">
                  <c:v>204.76441839259792</c:v>
                </c:pt>
                <c:pt idx="54">
                  <c:v>218.41226365517997</c:v>
                </c:pt>
                <c:pt idx="55">
                  <c:v>230.22784492805263</c:v>
                </c:pt>
                <c:pt idx="56">
                  <c:v>237.47543208050445</c:v>
                </c:pt>
                <c:pt idx="57">
                  <c:v>234.70265566209332</c:v>
                </c:pt>
                <c:pt idx="58">
                  <c:v>215.74630547410274</c:v>
                </c:pt>
                <c:pt idx="59">
                  <c:v>180.98711500080157</c:v>
                </c:pt>
                <c:pt idx="60">
                  <c:v>141.72244338982497</c:v>
                </c:pt>
                <c:pt idx="61">
                  <c:v>111.99908245531033</c:v>
                </c:pt>
                <c:pt idx="62">
                  <c:v>96.905893003723691</c:v>
                </c:pt>
                <c:pt idx="63">
                  <c:v>92.382464940564248</c:v>
                </c:pt>
                <c:pt idx="64">
                  <c:v>92.855676004152315</c:v>
                </c:pt>
                <c:pt idx="65">
                  <c:v>95.424593701502275</c:v>
                </c:pt>
                <c:pt idx="66">
                  <c:v>99.328340369038855</c:v>
                </c:pt>
                <c:pt idx="67">
                  <c:v>104.5757761512686</c:v>
                </c:pt>
                <c:pt idx="68">
                  <c:v>111.3019908506374</c:v>
                </c:pt>
                <c:pt idx="69">
                  <c:v>119.58272968064681</c:v>
                </c:pt>
                <c:pt idx="70">
                  <c:v>129.37262867834994</c:v>
                </c:pt>
                <c:pt idx="71">
                  <c:v>140.46901984182028</c:v>
                </c:pt>
                <c:pt idx="72">
                  <c:v>152.49117662311969</c:v>
                </c:pt>
                <c:pt idx="73">
                  <c:v>164.86953908581728</c:v>
                </c:pt>
                <c:pt idx="74">
                  <c:v>176.76357612793421</c:v>
                </c:pt>
                <c:pt idx="75">
                  <c:v>186.57213164299549</c:v>
                </c:pt>
                <c:pt idx="76">
                  <c:v>190.68748618243021</c:v>
                </c:pt>
                <c:pt idx="77">
                  <c:v>183.18994755874161</c:v>
                </c:pt>
                <c:pt idx="78">
                  <c:v>160.72738971083348</c:v>
                </c:pt>
                <c:pt idx="79">
                  <c:v>129.81582205562884</c:v>
                </c:pt>
                <c:pt idx="80">
                  <c:v>103.58856050406821</c:v>
                </c:pt>
                <c:pt idx="81">
                  <c:v>89.145775543162358</c:v>
                </c:pt>
                <c:pt idx="82">
                  <c:v>83.857100912926342</c:v>
                </c:pt>
                <c:pt idx="83">
                  <c:v>82.48072569918412</c:v>
                </c:pt>
                <c:pt idx="84">
                  <c:v>82.125291278196158</c:v>
                </c:pt>
                <c:pt idx="85">
                  <c:v>81.940184718512384</c:v>
                </c:pt>
                <c:pt idx="86">
                  <c:v>81.775327583130817</c:v>
                </c:pt>
                <c:pt idx="87">
                  <c:v>81.614033383832847</c:v>
                </c:pt>
                <c:pt idx="88">
                  <c:v>81.454993138766199</c:v>
                </c:pt>
                <c:pt idx="89">
                  <c:v>81.298018474655507</c:v>
                </c:pt>
                <c:pt idx="90">
                  <c:v>81.142987417358668</c:v>
                </c:pt>
                <c:pt idx="91">
                  <c:v>80.989812558703989</c:v>
                </c:pt>
                <c:pt idx="92">
                  <c:v>80.838493547596528</c:v>
                </c:pt>
                <c:pt idx="93">
                  <c:v>80.689266533603231</c:v>
                </c:pt>
                <c:pt idx="94">
                  <c:v>80.542983231034967</c:v>
                </c:pt>
                <c:pt idx="95">
                  <c:v>80.40198733658049</c:v>
                </c:pt>
                <c:pt idx="96">
                  <c:v>80.271949252626399</c:v>
                </c:pt>
                <c:pt idx="97">
                  <c:v>80.165307009484053</c:v>
                </c:pt>
                <c:pt idx="98">
                  <c:v>80.106944616202952</c:v>
                </c:pt>
                <c:pt idx="99">
                  <c:v>80.142152299016189</c:v>
                </c:pt>
                <c:pt idx="100">
                  <c:v>80.345298712884983</c:v>
                </c:pt>
                <c:pt idx="101">
                  <c:v>80.824731552434415</c:v>
                </c:pt>
                <c:pt idx="102">
                  <c:v>81.71561865795131</c:v>
                </c:pt>
                <c:pt idx="103">
                  <c:v>83.14955888704695</c:v>
                </c:pt>
                <c:pt idx="104">
                  <c:v>85.191992704287571</c:v>
                </c:pt>
                <c:pt idx="105">
                  <c:v>87.752336363889967</c:v>
                </c:pt>
                <c:pt idx="106">
                  <c:v>90.501585805285544</c:v>
                </c:pt>
                <c:pt idx="107">
                  <c:v>92.866202306629006</c:v>
                </c:pt>
                <c:pt idx="108">
                  <c:v>94.16686726935302</c:v>
                </c:pt>
                <c:pt idx="109">
                  <c:v>93.894951783182165</c:v>
                </c:pt>
                <c:pt idx="110">
                  <c:v>91.991218126103021</c:v>
                </c:pt>
                <c:pt idx="111">
                  <c:v>88.92728333220623</c:v>
                </c:pt>
                <c:pt idx="112">
                  <c:v>85.497797429536575</c:v>
                </c:pt>
                <c:pt idx="113">
                  <c:v>82.449541365043046</c:v>
                </c:pt>
                <c:pt idx="114">
                  <c:v>80.195782673745782</c:v>
                </c:pt>
                <c:pt idx="115">
                  <c:v>78.769666377161514</c:v>
                </c:pt>
                <c:pt idx="116">
                  <c:v>77.970271574430569</c:v>
                </c:pt>
                <c:pt idx="117">
                  <c:v>77.546615203978604</c:v>
                </c:pt>
                <c:pt idx="118">
                  <c:v>77.307526672833944</c:v>
                </c:pt>
                <c:pt idx="119">
                  <c:v>77.144156140075765</c:v>
                </c:pt>
                <c:pt idx="120">
                  <c:v>77.00725387874013</c:v>
                </c:pt>
                <c:pt idx="121">
                  <c:v>76.878784892186403</c:v>
                </c:pt>
                <c:pt idx="122">
                  <c:v>76.753932567140794</c:v>
                </c:pt>
                <c:pt idx="123">
                  <c:v>76.633748799535795</c:v>
                </c:pt>
                <c:pt idx="124">
                  <c:v>76.524844153704592</c:v>
                </c:pt>
                <c:pt idx="125">
                  <c:v>76.443998548093973</c:v>
                </c:pt>
                <c:pt idx="126">
                  <c:v>76.426689370454611</c:v>
                </c:pt>
                <c:pt idx="127">
                  <c:v>76.536579511852693</c:v>
                </c:pt>
                <c:pt idx="128">
                  <c:v>76.867761223056803</c:v>
                </c:pt>
                <c:pt idx="129">
                  <c:v>77.526506597248286</c:v>
                </c:pt>
                <c:pt idx="130">
                  <c:v>78.582423041757522</c:v>
                </c:pt>
                <c:pt idx="131">
                  <c:v>79.997542031555341</c:v>
                </c:pt>
                <c:pt idx="132">
                  <c:v>81.570817455352042</c:v>
                </c:pt>
                <c:pt idx="133">
                  <c:v>82.950752008410348</c:v>
                </c:pt>
                <c:pt idx="134">
                  <c:v>83.743087237446389</c:v>
                </c:pt>
                <c:pt idx="135">
                  <c:v>83.676297098797804</c:v>
                </c:pt>
                <c:pt idx="136">
                  <c:v>82.731949146064295</c:v>
                </c:pt>
                <c:pt idx="137">
                  <c:v>81.155284818950349</c:v>
                </c:pt>
                <c:pt idx="138">
                  <c:v>79.337971259540709</c:v>
                </c:pt>
                <c:pt idx="139">
                  <c:v>77.649060523747494</c:v>
                </c:pt>
                <c:pt idx="140">
                  <c:v>76.312805852080842</c:v>
                </c:pt>
                <c:pt idx="141">
                  <c:v>75.383098497334061</c:v>
                </c:pt>
                <c:pt idx="142">
                  <c:v>74.795048663197647</c:v>
                </c:pt>
                <c:pt idx="143">
                  <c:v>74.43948466170896</c:v>
                </c:pt>
                <c:pt idx="144">
                  <c:v>74.217221596587279</c:v>
                </c:pt>
                <c:pt idx="145">
                  <c:v>74.060641323963068</c:v>
                </c:pt>
                <c:pt idx="146">
                  <c:v>73.932185306736926</c:v>
                </c:pt>
                <c:pt idx="147">
                  <c:v>73.814256059098767</c:v>
                </c:pt>
                <c:pt idx="148">
                  <c:v>73.69976411209251</c:v>
                </c:pt>
                <c:pt idx="149">
                  <c:v>73.586217562379957</c:v>
                </c:pt>
                <c:pt idx="150">
                  <c:v>73.472836807089095</c:v>
                </c:pt>
                <c:pt idx="151">
                  <c:v>73.359393795465451</c:v>
                </c:pt>
                <c:pt idx="152">
                  <c:v>73.24581700573988</c:v>
                </c:pt>
                <c:pt idx="153">
                  <c:v>73.132075952962779</c:v>
                </c:pt>
                <c:pt idx="154">
                  <c:v>73.018151808996436</c:v>
                </c:pt>
                <c:pt idx="155">
                  <c:v>72.904030734408906</c:v>
                </c:pt>
                <c:pt idx="156">
                  <c:v>72.789702376465812</c:v>
                </c:pt>
                <c:pt idx="157">
                  <c:v>72.675159378860343</c:v>
                </c:pt>
                <c:pt idx="158">
                  <c:v>72.56039705871531</c:v>
                </c:pt>
                <c:pt idx="159">
                  <c:v>72.445413107237684</c:v>
                </c:pt>
                <c:pt idx="160">
                  <c:v>72.330207297770329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88.815076104543294</c:v>
                </c:pt>
                <c:pt idx="4">
                  <c:v>89.030752670957469</c:v>
                </c:pt>
                <c:pt idx="5">
                  <c:v>89.245268120301006</c:v>
                </c:pt>
                <c:pt idx="6">
                  <c:v>89.458424524286642</c:v>
                </c:pt>
                <c:pt idx="7">
                  <c:v>89.6699994003786</c:v>
                </c:pt>
                <c:pt idx="8">
                  <c:v>89.879743457118067</c:v>
                </c:pt>
                <c:pt idx="9">
                  <c:v>90.087378263264696</c:v>
                </c:pt>
                <c:pt idx="10">
                  <c:v>90.292593869517617</c:v>
                </c:pt>
                <c:pt idx="11">
                  <c:v>90.495046420491803</c:v>
                </c:pt>
                <c:pt idx="12">
                  <c:v>90.694355804887124</c:v>
                </c:pt>
                <c:pt idx="13">
                  <c:v>90.890103403389546</c:v>
                </c:pt>
                <c:pt idx="14">
                  <c:v>91.08183000669662</c:v>
                </c:pt>
                <c:pt idx="15">
                  <c:v>91.269033989966914</c:v>
                </c:pt>
                <c:pt idx="16">
                  <c:v>91.451169844619372</c:v>
                </c:pt>
                <c:pt idx="17">
                  <c:v>91.627647183250531</c:v>
                </c:pt>
                <c:pt idx="18">
                  <c:v>91.797830347787794</c:v>
                </c:pt>
                <c:pt idx="19">
                  <c:v>91.961038763922204</c:v>
                </c:pt>
                <c:pt idx="20">
                  <c:v>92.116548195182204</c:v>
                </c:pt>
                <c:pt idx="21">
                  <c:v>92.263593056299214</c:v>
                </c:pt>
                <c:pt idx="22">
                  <c:v>92.401369946122045</c:v>
                </c:pt>
                <c:pt idx="23">
                  <c:v>92.529042553455213</c:v>
                </c:pt>
                <c:pt idx="24">
                  <c:v>92.645748072943505</c:v>
                </c:pt>
                <c:pt idx="25">
                  <c:v>92.750605240708978</c:v>
                </c:pt>
                <c:pt idx="26">
                  <c:v>92.842724059353586</c:v>
                </c:pt>
                <c:pt idx="27">
                  <c:v>92.921217228185341</c:v>
                </c:pt>
                <c:pt idx="28">
                  <c:v>92.985213226930199</c:v>
                </c:pt>
                <c:pt idx="29">
                  <c:v>93.033870920677515</c:v>
                </c:pt>
                <c:pt idx="30">
                  <c:v>93.066395462658363</c:v>
                </c:pt>
                <c:pt idx="31">
                  <c:v>93.082055173504898</c:v>
                </c:pt>
                <c:pt idx="32">
                  <c:v>93.080198976331715</c:v>
                </c:pt>
                <c:pt idx="33">
                  <c:v>93.060273873243048</c:v>
                </c:pt>
                <c:pt idx="34">
                  <c:v>93.021841868761001</c:v>
                </c:pt>
                <c:pt idx="35">
                  <c:v>92.964595687781241</c:v>
                </c:pt>
                <c:pt idx="36">
                  <c:v>92.888372608292826</c:v>
                </c:pt>
                <c:pt idx="37">
                  <c:v>92.793165739263458</c:v>
                </c:pt>
                <c:pt idx="38">
                  <c:v>92.679132126491098</c:v>
                </c:pt>
                <c:pt idx="39">
                  <c:v>92.546597165299914</c:v>
                </c:pt>
                <c:pt idx="40">
                  <c:v>92.396054936227458</c:v>
                </c:pt>
                <c:pt idx="41">
                  <c:v>92.228164251645751</c:v>
                </c:pt>
                <c:pt idx="42">
                  <c:v>92.043740397016009</c:v>
                </c:pt>
                <c:pt idx="43">
                  <c:v>91.843742756548352</c:v>
                </c:pt>
                <c:pt idx="44">
                  <c:v>91.62925871402247</c:v>
                </c:pt>
                <c:pt idx="45">
                  <c:v>91.401484399895452</c:v>
                </c:pt>
                <c:pt idx="46">
                  <c:v>91.161703001653947</c:v>
                </c:pt>
                <c:pt idx="47">
                  <c:v>90.911261454905173</c:v>
                </c:pt>
                <c:pt idx="48">
                  <c:v>90.651546381501518</c:v>
                </c:pt>
                <c:pt idx="49">
                  <c:v>90.383960136510581</c:v>
                </c:pt>
                <c:pt idx="50">
                  <c:v>90.109897771357254</c:v>
                </c:pt>
                <c:pt idx="51">
                  <c:v>89.830725623425664</c:v>
                </c:pt>
                <c:pt idx="52">
                  <c:v>89.547762113308579</c:v>
                </c:pt>
                <c:pt idx="53">
                  <c:v>89.262261181895227</c:v>
                </c:pt>
                <c:pt idx="54">
                  <c:v>88.97539864301126</c:v>
                </c:pt>
                <c:pt idx="55">
                  <c:v>88.688261574788825</c:v>
                </c:pt>
                <c:pt idx="56">
                  <c:v>88.401840733818744</c:v>
                </c:pt>
                <c:pt idx="57">
                  <c:v>88.117025857362549</c:v>
                </c:pt>
                <c:pt idx="58">
                  <c:v>87.834603624694992</c:v>
                </c:pt>
                <c:pt idx="59">
                  <c:v>87.555257980628369</c:v>
                </c:pt>
                <c:pt idx="60">
                  <c:v>87.279572481832531</c:v>
                </c:pt>
                <c:pt idx="61">
                  <c:v>87.008034307401914</c:v>
                </c:pt>
                <c:pt idx="62">
                  <c:v>86.741039575778288</c:v>
                </c:pt>
                <c:pt idx="63">
                  <c:v>86.478899626570723</c:v>
                </c:pt>
                <c:pt idx="64">
                  <c:v>86.221847953831386</c:v>
                </c:pt>
                <c:pt idx="65">
                  <c:v>85.970047512983939</c:v>
                </c:pt>
                <c:pt idx="66">
                  <c:v>85.723598163353842</c:v>
                </c:pt>
                <c:pt idx="67">
                  <c:v>85.482544049212194</c:v>
                </c:pt>
                <c:pt idx="68">
                  <c:v>85.246880762154802</c:v>
                </c:pt>
                <c:pt idx="69">
                  <c:v>85.016562164870976</c:v>
                </c:pt>
                <c:pt idx="70">
                  <c:v>84.791506789842572</c:v>
                </c:pt>
                <c:pt idx="71">
                  <c:v>84.571603755674516</c:v>
                </c:pt>
                <c:pt idx="72">
                  <c:v>84.35671816838439</c:v>
                </c:pt>
                <c:pt idx="73">
                  <c:v>84.146695995159007</c:v>
                </c:pt>
                <c:pt idx="74">
                  <c:v>83.941368414095976</c:v>
                </c:pt>
                <c:pt idx="75">
                  <c:v>83.740555655699126</c:v>
                </c:pt>
                <c:pt idx="76">
                  <c:v>83.544070360858626</c:v>
                </c:pt>
                <c:pt idx="77">
                  <c:v>83.351720486214958</c:v>
                </c:pt>
                <c:pt idx="78">
                  <c:v>83.163311791660405</c:v>
                </c:pt>
                <c:pt idx="79">
                  <c:v>82.978649946725568</c:v>
                </c:pt>
                <c:pt idx="80">
                  <c:v>82.797542293131968</c:v>
                </c:pt>
                <c:pt idx="81">
                  <c:v>82.61979930021792</c:v>
                </c:pt>
                <c:pt idx="82">
                  <c:v>82.445235748564855</c:v>
                </c:pt>
                <c:pt idx="83">
                  <c:v>82.273671675208178</c:v>
                </c:pt>
                <c:pt idx="84">
                  <c:v>82.104933111515066</c:v>
                </c:pt>
                <c:pt idx="85">
                  <c:v>81.93885264230876</c:v>
                </c:pt>
                <c:pt idx="86">
                  <c:v>81.775269812235024</c:v>
                </c:pt>
                <c:pt idx="87">
                  <c:v>81.614031402796641</c:v>
                </c:pt>
                <c:pt idx="88">
                  <c:v>81.454991600988564</c:v>
                </c:pt>
                <c:pt idx="89">
                  <c:v>81.298012078096733</c:v>
                </c:pt>
                <c:pt idx="90">
                  <c:v>81.142961995007227</c:v>
                </c:pt>
                <c:pt idx="91">
                  <c:v>80.989717948321541</c:v>
                </c:pt>
                <c:pt idx="92">
                  <c:v>80.838163869699812</c:v>
                </c:pt>
                <c:pt idx="93">
                  <c:v>80.688190889150349</c:v>
                </c:pt>
                <c:pt idx="94">
                  <c:v>80.539697171447415</c:v>
                </c:pt>
                <c:pt idx="95">
                  <c:v>80.392587733477541</c:v>
                </c:pt>
                <c:pt idx="96">
                  <c:v>80.246774249075841</c:v>
                </c:pt>
                <c:pt idx="97">
                  <c:v>80.102174846801205</c:v>
                </c:pt>
                <c:pt idx="98">
                  <c:v>79.958713905100495</c:v>
                </c:pt>
                <c:pt idx="99">
                  <c:v>79.816321848406005</c:v>
                </c:pt>
                <c:pt idx="100">
                  <c:v>79.674934946888058</c:v>
                </c:pt>
                <c:pt idx="101">
                  <c:v>79.534495121823326</c:v>
                </c:pt>
                <c:pt idx="102">
                  <c:v>79.394949757831313</c:v>
                </c:pt>
                <c:pt idx="103">
                  <c:v>79.256251522557733</c:v>
                </c:pt>
                <c:pt idx="104">
                  <c:v>79.118358193737066</c:v>
                </c:pt>
                <c:pt idx="105">
                  <c:v>78.981232492932804</c:v>
                </c:pt>
                <c:pt idx="106">
                  <c:v>78.844841924631623</c:v>
                </c:pt>
                <c:pt idx="107">
                  <c:v>78.709158618746301</c:v>
                </c:pt>
                <c:pt idx="108">
                  <c:v>78.574159173967985</c:v>
                </c:pt>
                <c:pt idx="109">
                  <c:v>78.439824498801542</c:v>
                </c:pt>
                <c:pt idx="110">
                  <c:v>78.306139646532699</c:v>
                </c:pt>
                <c:pt idx="111">
                  <c:v>78.173093639826675</c:v>
                </c:pt>
                <c:pt idx="112">
                  <c:v>78.040679280173762</c:v>
                </c:pt>
                <c:pt idx="113">
                  <c:v>77.908892937007408</c:v>
                </c:pt>
                <c:pt idx="114">
                  <c:v>77.777734311070375</c:v>
                </c:pt>
                <c:pt idx="115">
                  <c:v>77.647206166540002</c:v>
                </c:pt>
                <c:pt idx="116">
                  <c:v>77.517314026603017</c:v>
                </c:pt>
                <c:pt idx="117">
                  <c:v>77.388065827650948</c:v>
                </c:pt>
                <c:pt idx="118">
                  <c:v>77.259471528106829</c:v>
                </c:pt>
                <c:pt idx="119">
                  <c:v>77.131542669145304</c:v>
                </c:pt>
                <c:pt idx="120">
                  <c:v>77.004291886265221</c:v>
                </c:pt>
                <c:pt idx="121">
                  <c:v>76.877732372832185</c:v>
                </c:pt>
                <c:pt idx="122">
                  <c:v>76.751877299307651</c:v>
                </c:pt>
                <c:pt idx="123">
                  <c:v>76.62673919485826</c:v>
                </c:pt>
                <c:pt idx="124">
                  <c:v>76.502329301285599</c:v>
                </c:pt>
                <c:pt idx="125">
                  <c:v>76.37865691256502</c:v>
                </c:pt>
                <c:pt idx="126">
                  <c:v>76.255728716517766</c:v>
                </c:pt>
                <c:pt idx="127">
                  <c:v>76.133548158002512</c:v>
                </c:pt>
                <c:pt idx="128">
                  <c:v>76.012114845214157</c:v>
                </c:pt>
                <c:pt idx="129">
                  <c:v>75.89142402192951</c:v>
                </c:pt>
                <c:pt idx="130">
                  <c:v>75.771466128582261</c:v>
                </c:pt>
                <c:pt idx="131">
                  <c:v>75.652226473687705</c:v>
                </c:pt>
                <c:pt idx="132">
                  <c:v>75.533685034274427</c:v>
                </c:pt>
                <c:pt idx="133">
                  <c:v>75.415816399647099</c:v>
                </c:pt>
                <c:pt idx="134">
                  <c:v>75.298589867172467</c:v>
                </c:pt>
                <c:pt idx="135">
                  <c:v>75.18196969216703</c:v>
                </c:pt>
                <c:pt idx="136">
                  <c:v>75.065915486806261</c:v>
                </c:pt>
                <c:pt idx="137">
                  <c:v>74.950382755792489</c:v>
                </c:pt>
                <c:pt idx="138">
                  <c:v>74.835323549864754</c:v>
                </c:pt>
                <c:pt idx="139">
                  <c:v>74.72068721263166</c:v>
                </c:pt>
                <c:pt idx="140">
                  <c:v>74.606421192092029</c:v>
                </c:pt>
                <c:pt idx="141">
                  <c:v>74.492471885874281</c:v>
                </c:pt>
                <c:pt idx="142">
                  <c:v>74.378785488803175</c:v>
                </c:pt>
                <c:pt idx="143">
                  <c:v>74.265308812843642</c:v>
                </c:pt>
                <c:pt idx="144">
                  <c:v>74.151990052562894</c:v>
                </c:pt>
                <c:pt idx="145">
                  <c:v>74.038779473654245</c:v>
                </c:pt>
                <c:pt idx="146">
                  <c:v>73.925630007353732</c:v>
                </c:pt>
                <c:pt idx="147">
                  <c:v>73.812497739297584</c:v>
                </c:pt>
                <c:pt idx="148">
                  <c:v>73.699342287076718</c:v>
                </c:pt>
                <c:pt idx="149">
                  <c:v>73.586127066064563</c:v>
                </c:pt>
                <c:pt idx="150">
                  <c:v>73.472819447731396</c:v>
                </c:pt>
                <c:pt idx="151">
                  <c:v>73.359390818420579</c:v>
                </c:pt>
                <c:pt idx="152">
                  <c:v>73.245816549350877</c:v>
                </c:pt>
                <c:pt idx="153">
                  <c:v>73.132075890425924</c:v>
                </c:pt>
                <c:pt idx="154">
                  <c:v>73.018151801337922</c:v>
                </c:pt>
                <c:pt idx="155">
                  <c:v>72.904030733570764</c:v>
                </c:pt>
                <c:pt idx="156">
                  <c:v>72.789702376383843</c:v>
                </c:pt>
                <c:pt idx="157">
                  <c:v>72.675159378853181</c:v>
                </c:pt>
                <c:pt idx="158">
                  <c:v>72.560397058714756</c:v>
                </c:pt>
                <c:pt idx="159">
                  <c:v>72.445413107237641</c:v>
                </c:pt>
                <c:pt idx="160">
                  <c:v>72.330207297770329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95.355000000000004</c:v>
                </c:pt>
                <c:pt idx="1">
                  <c:v>93.21</c:v>
                </c:pt>
                <c:pt idx="2">
                  <c:v>94.435000000000002</c:v>
                </c:pt>
                <c:pt idx="3">
                  <c:v>95.548000000000002</c:v>
                </c:pt>
                <c:pt idx="4">
                  <c:v>94.887</c:v>
                </c:pt>
                <c:pt idx="5">
                  <c:v>94.435000000000002</c:v>
                </c:pt>
                <c:pt idx="6">
                  <c:v>93.757999999999996</c:v>
                </c:pt>
                <c:pt idx="7">
                  <c:v>92.29</c:v>
                </c:pt>
                <c:pt idx="8">
                  <c:v>94.225999999999999</c:v>
                </c:pt>
                <c:pt idx="9">
                  <c:v>91.838999999999999</c:v>
                </c:pt>
                <c:pt idx="10">
                  <c:v>91</c:v>
                </c:pt>
                <c:pt idx="11">
                  <c:v>91.581000000000003</c:v>
                </c:pt>
                <c:pt idx="12">
                  <c:v>92.403000000000006</c:v>
                </c:pt>
                <c:pt idx="13">
                  <c:v>92.870999999999995</c:v>
                </c:pt>
                <c:pt idx="14">
                  <c:v>93.081000000000003</c:v>
                </c:pt>
                <c:pt idx="15">
                  <c:v>93.225999999999999</c:v>
                </c:pt>
                <c:pt idx="16">
                  <c:v>94.725999999999999</c:v>
                </c:pt>
                <c:pt idx="17">
                  <c:v>92.338999999999999</c:v>
                </c:pt>
                <c:pt idx="18">
                  <c:v>92.742000000000004</c:v>
                </c:pt>
                <c:pt idx="19">
                  <c:v>93.564999999999998</c:v>
                </c:pt>
                <c:pt idx="20">
                  <c:v>92.257999999999996</c:v>
                </c:pt>
                <c:pt idx="21">
                  <c:v>92.129000000000005</c:v>
                </c:pt>
                <c:pt idx="22">
                  <c:v>93.483999999999995</c:v>
                </c:pt>
                <c:pt idx="23">
                  <c:v>93.21</c:v>
                </c:pt>
                <c:pt idx="24">
                  <c:v>93.096999999999994</c:v>
                </c:pt>
                <c:pt idx="25">
                  <c:v>92.177000000000007</c:v>
                </c:pt>
                <c:pt idx="26">
                  <c:v>93.71</c:v>
                </c:pt>
                <c:pt idx="27">
                  <c:v>95.305999999999997</c:v>
                </c:pt>
                <c:pt idx="28">
                  <c:v>93.548000000000002</c:v>
                </c:pt>
                <c:pt idx="29">
                  <c:v>93.757999999999996</c:v>
                </c:pt>
                <c:pt idx="30">
                  <c:v>94.516000000000005</c:v>
                </c:pt>
                <c:pt idx="31">
                  <c:v>93.516000000000005</c:v>
                </c:pt>
                <c:pt idx="32">
                  <c:v>96.144999999999996</c:v>
                </c:pt>
                <c:pt idx="33">
                  <c:v>96.177000000000007</c:v>
                </c:pt>
                <c:pt idx="34">
                  <c:v>95.129000000000005</c:v>
                </c:pt>
                <c:pt idx="35">
                  <c:v>96.387</c:v>
                </c:pt>
                <c:pt idx="36">
                  <c:v>97.677000000000007</c:v>
                </c:pt>
                <c:pt idx="37">
                  <c:v>98.21</c:v>
                </c:pt>
                <c:pt idx="38">
                  <c:v>98.177000000000007</c:v>
                </c:pt>
                <c:pt idx="39">
                  <c:v>98.742000000000004</c:v>
                </c:pt>
                <c:pt idx="40">
                  <c:v>100.194</c:v>
                </c:pt>
                <c:pt idx="41">
                  <c:v>100.258</c:v>
                </c:pt>
                <c:pt idx="42">
                  <c:v>102.081</c:v>
                </c:pt>
                <c:pt idx="43">
                  <c:v>101.968</c:v>
                </c:pt>
                <c:pt idx="44">
                  <c:v>104.919</c:v>
                </c:pt>
                <c:pt idx="45">
                  <c:v>111.48399999999999</c:v>
                </c:pt>
                <c:pt idx="46">
                  <c:v>113.871</c:v>
                </c:pt>
                <c:pt idx="47">
                  <c:v>122.532</c:v>
                </c:pt>
                <c:pt idx="48">
                  <c:v>129.85499999999999</c:v>
                </c:pt>
                <c:pt idx="49">
                  <c:v>144.98400000000001</c:v>
                </c:pt>
                <c:pt idx="50">
                  <c:v>160.09700000000001</c:v>
                </c:pt>
                <c:pt idx="51">
                  <c:v>180.887</c:v>
                </c:pt>
                <c:pt idx="52">
                  <c:v>194.935</c:v>
                </c:pt>
                <c:pt idx="53">
                  <c:v>208.01599999999999</c:v>
                </c:pt>
                <c:pt idx="54">
                  <c:v>219.85499999999999</c:v>
                </c:pt>
                <c:pt idx="55">
                  <c:v>224.79</c:v>
                </c:pt>
                <c:pt idx="56">
                  <c:v>227.21</c:v>
                </c:pt>
                <c:pt idx="57">
                  <c:v>224.41900000000001</c:v>
                </c:pt>
                <c:pt idx="58">
                  <c:v>215.40299999999999</c:v>
                </c:pt>
                <c:pt idx="59">
                  <c:v>196.91900000000001</c:v>
                </c:pt>
                <c:pt idx="60">
                  <c:v>158.96799999999999</c:v>
                </c:pt>
                <c:pt idx="61">
                  <c:v>111.871</c:v>
                </c:pt>
                <c:pt idx="62">
                  <c:v>95.338999999999999</c:v>
                </c:pt>
                <c:pt idx="63">
                  <c:v>93.468000000000004</c:v>
                </c:pt>
                <c:pt idx="64">
                  <c:v>92.644999999999996</c:v>
                </c:pt>
                <c:pt idx="65">
                  <c:v>95.403000000000006</c:v>
                </c:pt>
                <c:pt idx="66">
                  <c:v>94.822999999999993</c:v>
                </c:pt>
                <c:pt idx="67">
                  <c:v>100.806</c:v>
                </c:pt>
                <c:pt idx="68">
                  <c:v>105.968</c:v>
                </c:pt>
                <c:pt idx="69">
                  <c:v>113.40300000000001</c:v>
                </c:pt>
                <c:pt idx="70">
                  <c:v>126.935</c:v>
                </c:pt>
                <c:pt idx="71">
                  <c:v>139.69399999999999</c:v>
                </c:pt>
                <c:pt idx="72">
                  <c:v>155.548</c:v>
                </c:pt>
                <c:pt idx="73">
                  <c:v>167.41900000000001</c:v>
                </c:pt>
                <c:pt idx="74">
                  <c:v>175.90299999999999</c:v>
                </c:pt>
                <c:pt idx="75">
                  <c:v>182.71</c:v>
                </c:pt>
                <c:pt idx="76">
                  <c:v>185.387</c:v>
                </c:pt>
                <c:pt idx="77">
                  <c:v>179.387</c:v>
                </c:pt>
                <c:pt idx="78">
                  <c:v>167.5</c:v>
                </c:pt>
                <c:pt idx="79">
                  <c:v>137.82300000000001</c:v>
                </c:pt>
                <c:pt idx="80">
                  <c:v>102.548</c:v>
                </c:pt>
                <c:pt idx="81">
                  <c:v>85.661000000000001</c:v>
                </c:pt>
                <c:pt idx="82">
                  <c:v>82.629000000000005</c:v>
                </c:pt>
                <c:pt idx="83">
                  <c:v>83.564999999999998</c:v>
                </c:pt>
                <c:pt idx="84">
                  <c:v>84.048000000000002</c:v>
                </c:pt>
                <c:pt idx="85">
                  <c:v>84.274000000000001</c:v>
                </c:pt>
                <c:pt idx="86">
                  <c:v>83.5</c:v>
                </c:pt>
                <c:pt idx="87">
                  <c:v>84.29</c:v>
                </c:pt>
                <c:pt idx="88">
                  <c:v>83.257999999999996</c:v>
                </c:pt>
                <c:pt idx="89">
                  <c:v>81.322999999999993</c:v>
                </c:pt>
                <c:pt idx="90">
                  <c:v>81.918999999999997</c:v>
                </c:pt>
                <c:pt idx="91">
                  <c:v>81.5</c:v>
                </c:pt>
                <c:pt idx="92">
                  <c:v>82.468000000000004</c:v>
                </c:pt>
                <c:pt idx="93">
                  <c:v>83.855000000000004</c:v>
                </c:pt>
                <c:pt idx="94">
                  <c:v>80.629000000000005</c:v>
                </c:pt>
                <c:pt idx="95">
                  <c:v>84.968000000000004</c:v>
                </c:pt>
                <c:pt idx="96">
                  <c:v>81.757999999999996</c:v>
                </c:pt>
                <c:pt idx="97">
                  <c:v>81.305999999999997</c:v>
                </c:pt>
                <c:pt idx="98">
                  <c:v>82.322999999999993</c:v>
                </c:pt>
                <c:pt idx="99">
                  <c:v>83.355000000000004</c:v>
                </c:pt>
                <c:pt idx="100">
                  <c:v>84.081000000000003</c:v>
                </c:pt>
                <c:pt idx="101">
                  <c:v>82.096999999999994</c:v>
                </c:pt>
                <c:pt idx="102">
                  <c:v>81.918999999999997</c:v>
                </c:pt>
                <c:pt idx="103">
                  <c:v>84.483999999999995</c:v>
                </c:pt>
                <c:pt idx="104">
                  <c:v>89.29</c:v>
                </c:pt>
                <c:pt idx="105">
                  <c:v>91.822999999999993</c:v>
                </c:pt>
                <c:pt idx="106">
                  <c:v>93.644999999999996</c:v>
                </c:pt>
                <c:pt idx="107">
                  <c:v>94.757999999999996</c:v>
                </c:pt>
                <c:pt idx="108">
                  <c:v>97.855000000000004</c:v>
                </c:pt>
                <c:pt idx="109">
                  <c:v>95.661000000000001</c:v>
                </c:pt>
                <c:pt idx="110">
                  <c:v>93.322999999999993</c:v>
                </c:pt>
                <c:pt idx="111">
                  <c:v>89.855000000000004</c:v>
                </c:pt>
                <c:pt idx="112">
                  <c:v>86.661000000000001</c:v>
                </c:pt>
                <c:pt idx="113">
                  <c:v>82.581000000000003</c:v>
                </c:pt>
                <c:pt idx="114">
                  <c:v>80.903000000000006</c:v>
                </c:pt>
                <c:pt idx="115">
                  <c:v>78.516000000000005</c:v>
                </c:pt>
                <c:pt idx="116">
                  <c:v>77.194000000000003</c:v>
                </c:pt>
                <c:pt idx="117">
                  <c:v>78.581000000000003</c:v>
                </c:pt>
                <c:pt idx="118">
                  <c:v>77.838999999999999</c:v>
                </c:pt>
                <c:pt idx="119">
                  <c:v>75.355000000000004</c:v>
                </c:pt>
                <c:pt idx="120">
                  <c:v>79.081000000000003</c:v>
                </c:pt>
                <c:pt idx="121">
                  <c:v>78.338999999999999</c:v>
                </c:pt>
                <c:pt idx="122">
                  <c:v>77.870999999999995</c:v>
                </c:pt>
                <c:pt idx="123">
                  <c:v>76.709999999999994</c:v>
                </c:pt>
                <c:pt idx="124">
                  <c:v>75.757999999999996</c:v>
                </c:pt>
                <c:pt idx="125">
                  <c:v>77.644999999999996</c:v>
                </c:pt>
                <c:pt idx="126">
                  <c:v>75.596999999999994</c:v>
                </c:pt>
                <c:pt idx="127">
                  <c:v>77.596999999999994</c:v>
                </c:pt>
                <c:pt idx="128">
                  <c:v>77.338999999999999</c:v>
                </c:pt>
                <c:pt idx="129">
                  <c:v>80.983999999999995</c:v>
                </c:pt>
                <c:pt idx="130">
                  <c:v>84.774000000000001</c:v>
                </c:pt>
                <c:pt idx="131">
                  <c:v>81.951999999999998</c:v>
                </c:pt>
                <c:pt idx="132">
                  <c:v>86.225999999999999</c:v>
                </c:pt>
                <c:pt idx="133">
                  <c:v>85.870999999999995</c:v>
                </c:pt>
                <c:pt idx="134">
                  <c:v>85.257999999999996</c:v>
                </c:pt>
                <c:pt idx="135">
                  <c:v>84.451999999999998</c:v>
                </c:pt>
                <c:pt idx="136">
                  <c:v>81.774000000000001</c:v>
                </c:pt>
                <c:pt idx="137">
                  <c:v>79.5</c:v>
                </c:pt>
                <c:pt idx="138">
                  <c:v>77.516000000000005</c:v>
                </c:pt>
                <c:pt idx="139">
                  <c:v>73.870999999999995</c:v>
                </c:pt>
                <c:pt idx="140">
                  <c:v>76.290000000000006</c:v>
                </c:pt>
                <c:pt idx="141">
                  <c:v>77.305999999999997</c:v>
                </c:pt>
                <c:pt idx="142">
                  <c:v>75.225999999999999</c:v>
                </c:pt>
                <c:pt idx="143">
                  <c:v>73.757999999999996</c:v>
                </c:pt>
                <c:pt idx="144">
                  <c:v>74.242000000000004</c:v>
                </c:pt>
                <c:pt idx="145">
                  <c:v>74.338999999999999</c:v>
                </c:pt>
                <c:pt idx="146">
                  <c:v>74.387</c:v>
                </c:pt>
                <c:pt idx="147">
                  <c:v>74.355000000000004</c:v>
                </c:pt>
                <c:pt idx="148">
                  <c:v>74.677000000000007</c:v>
                </c:pt>
                <c:pt idx="149">
                  <c:v>74.855000000000004</c:v>
                </c:pt>
                <c:pt idx="150">
                  <c:v>73.951999999999998</c:v>
                </c:pt>
                <c:pt idx="151">
                  <c:v>71.274000000000001</c:v>
                </c:pt>
                <c:pt idx="152">
                  <c:v>74.194000000000003</c:v>
                </c:pt>
                <c:pt idx="153">
                  <c:v>72.225999999999999</c:v>
                </c:pt>
                <c:pt idx="154">
                  <c:v>73.194000000000003</c:v>
                </c:pt>
                <c:pt idx="155">
                  <c:v>72.596999999999994</c:v>
                </c:pt>
                <c:pt idx="156">
                  <c:v>72.725999999999999</c:v>
                </c:pt>
                <c:pt idx="157">
                  <c:v>73.661000000000001</c:v>
                </c:pt>
                <c:pt idx="158">
                  <c:v>71.709999999999994</c:v>
                </c:pt>
                <c:pt idx="159">
                  <c:v>74.194000000000003</c:v>
                </c:pt>
                <c:pt idx="160">
                  <c:v>71.644999999999996</c:v>
                </c:pt>
                <c:pt idx="161">
                  <c:v>73.677000000000007</c:v>
                </c:pt>
                <c:pt idx="162">
                  <c:v>73.516000000000005</c:v>
                </c:pt>
                <c:pt idx="163">
                  <c:v>73.968000000000004</c:v>
                </c:pt>
                <c:pt idx="164">
                  <c:v>72.805999999999997</c:v>
                </c:pt>
                <c:pt idx="165">
                  <c:v>74.209999999999994</c:v>
                </c:pt>
                <c:pt idx="166">
                  <c:v>72.935000000000002</c:v>
                </c:pt>
                <c:pt idx="167">
                  <c:v>72.242000000000004</c:v>
                </c:pt>
                <c:pt idx="168">
                  <c:v>74.257999999999996</c:v>
                </c:pt>
                <c:pt idx="169">
                  <c:v>74.613</c:v>
                </c:pt>
                <c:pt idx="170">
                  <c:v>72.096999999999994</c:v>
                </c:pt>
                <c:pt idx="171">
                  <c:v>72.661000000000001</c:v>
                </c:pt>
                <c:pt idx="172">
                  <c:v>72.644999999999996</c:v>
                </c:pt>
                <c:pt idx="173">
                  <c:v>71.322999999999993</c:v>
                </c:pt>
                <c:pt idx="174">
                  <c:v>73.144999999999996</c:v>
                </c:pt>
                <c:pt idx="175">
                  <c:v>72.338999999999999</c:v>
                </c:pt>
                <c:pt idx="176">
                  <c:v>72.194000000000003</c:v>
                </c:pt>
                <c:pt idx="177">
                  <c:v>72.548000000000002</c:v>
                </c:pt>
                <c:pt idx="178">
                  <c:v>70.581000000000003</c:v>
                </c:pt>
                <c:pt idx="179">
                  <c:v>71.225999999999999</c:v>
                </c:pt>
                <c:pt idx="180">
                  <c:v>72.144999999999996</c:v>
                </c:pt>
                <c:pt idx="181">
                  <c:v>72.694000000000003</c:v>
                </c:pt>
                <c:pt idx="182">
                  <c:v>71.725999999999999</c:v>
                </c:pt>
                <c:pt idx="183">
                  <c:v>72.161000000000001</c:v>
                </c:pt>
                <c:pt idx="184">
                  <c:v>72.709999999999994</c:v>
                </c:pt>
                <c:pt idx="185">
                  <c:v>71.805999999999997</c:v>
                </c:pt>
                <c:pt idx="186">
                  <c:v>70.790000000000006</c:v>
                </c:pt>
                <c:pt idx="187">
                  <c:v>71.968000000000004</c:v>
                </c:pt>
                <c:pt idx="188">
                  <c:v>71.016000000000005</c:v>
                </c:pt>
                <c:pt idx="189">
                  <c:v>70.096999999999994</c:v>
                </c:pt>
                <c:pt idx="190">
                  <c:v>70.644999999999996</c:v>
                </c:pt>
                <c:pt idx="191">
                  <c:v>70.581000000000003</c:v>
                </c:pt>
                <c:pt idx="192">
                  <c:v>73.790000000000006</c:v>
                </c:pt>
                <c:pt idx="193">
                  <c:v>73.596999999999994</c:v>
                </c:pt>
                <c:pt idx="194">
                  <c:v>71.451999999999998</c:v>
                </c:pt>
                <c:pt idx="195">
                  <c:v>71.903000000000006</c:v>
                </c:pt>
                <c:pt idx="196">
                  <c:v>71.209999999999994</c:v>
                </c:pt>
                <c:pt idx="197">
                  <c:v>70.548000000000002</c:v>
                </c:pt>
                <c:pt idx="198">
                  <c:v>70.451999999999998</c:v>
                </c:pt>
                <c:pt idx="199">
                  <c:v>70.516000000000005</c:v>
                </c:pt>
                <c:pt idx="200">
                  <c:v>72.064999999999998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91.465730513550383</c:v>
                </c:pt>
                <c:pt idx="6">
                  <c:v>91.643326890950391</c:v>
                </c:pt>
                <c:pt idx="7">
                  <c:v>91.820297998210492</c:v>
                </c:pt>
                <c:pt idx="8">
                  <c:v>91.996480434258714</c:v>
                </c:pt>
                <c:pt idx="9">
                  <c:v>92.171687781587451</c:v>
                </c:pt>
                <c:pt idx="10">
                  <c:v>92.345708341310996</c:v>
                </c:pt>
                <c:pt idx="11">
                  <c:v>92.518302784771421</c:v>
                </c:pt>
                <c:pt idx="12">
                  <c:v>92.689201751571844</c:v>
                </c:pt>
                <c:pt idx="13">
                  <c:v>92.858103433803237</c:v>
                </c:pt>
                <c:pt idx="14">
                  <c:v>93.024671198195549</c:v>
                </c:pt>
                <c:pt idx="15">
                  <c:v>93.188531312775822</c:v>
                </c:pt>
                <c:pt idx="16">
                  <c:v>93.349270863987201</c:v>
                </c:pt>
                <c:pt idx="17">
                  <c:v>93.506435977456206</c:v>
                </c:pt>
                <c:pt idx="18">
                  <c:v>93.659530497347831</c:v>
                </c:pt>
                <c:pt idx="19">
                  <c:v>93.808015348371157</c:v>
                </c:pt>
                <c:pt idx="20">
                  <c:v>93.95130892489091</c:v>
                </c:pt>
                <c:pt idx="21">
                  <c:v>94.088789065958082</c:v>
                </c:pt>
                <c:pt idx="22">
                  <c:v>94.219797556592184</c:v>
                </c:pt>
                <c:pt idx="23">
                  <c:v>94.343648764287778</c:v>
                </c:pt>
                <c:pt idx="24">
                  <c:v>94.459645162736194</c:v>
                </c:pt>
                <c:pt idx="25">
                  <c:v>94.567104388648929</c:v>
                </c:pt>
                <c:pt idx="26">
                  <c:v>94.665405504515988</c:v>
                </c:pt>
                <c:pt idx="27">
                  <c:v>94.754066785495112</c:v>
                </c:pt>
                <c:pt idx="28">
                  <c:v>94.832874158090647</c:v>
                </c:pt>
                <c:pt idx="29">
                  <c:v>94.902088885064401</c:v>
                </c:pt>
                <c:pt idx="30">
                  <c:v>94.962775439590544</c:v>
                </c:pt>
                <c:pt idx="31">
                  <c:v>95.017305350648044</c:v>
                </c:pt>
                <c:pt idx="32">
                  <c:v>95.070108643332418</c:v>
                </c:pt>
                <c:pt idx="33">
                  <c:v>95.128758192647069</c:v>
                </c:pt>
                <c:pt idx="34">
                  <c:v>95.20547852364065</c:v>
                </c:pt>
                <c:pt idx="35">
                  <c:v>95.319161555603586</c:v>
                </c:pt>
                <c:pt idx="36">
                  <c:v>95.497937643293724</c:v>
                </c:pt>
                <c:pt idx="37">
                  <c:v>95.78228036749006</c:v>
                </c:pt>
                <c:pt idx="38">
                  <c:v>96.228509000038173</c:v>
                </c:pt>
                <c:pt idx="39">
                  <c:v>96.912390190357556</c:v>
                </c:pt>
                <c:pt idx="40">
                  <c:v>97.932337394970517</c:v>
                </c:pt>
                <c:pt idx="41">
                  <c:v>99.411485221407304</c:v>
                </c:pt>
                <c:pt idx="42">
                  <c:v>101.49771658772579</c:v>
                </c:pt>
                <c:pt idx="43">
                  <c:v>104.36060109507079</c:v>
                </c:pt>
                <c:pt idx="44">
                  <c:v>108.18423176045717</c:v>
                </c:pt>
                <c:pt idx="45">
                  <c:v>113.15519039176198</c:v>
                </c:pt>
                <c:pt idx="46">
                  <c:v>119.44537413969238</c:v>
                </c:pt>
                <c:pt idx="47">
                  <c:v>127.19017874457242</c:v>
                </c:pt>
                <c:pt idx="48">
                  <c:v>136.46349741814288</c:v>
                </c:pt>
                <c:pt idx="49">
                  <c:v>147.25202707983715</c:v>
                </c:pt>
                <c:pt idx="50">
                  <c:v>159.43227790069975</c:v>
                </c:pt>
                <c:pt idx="51">
                  <c:v>172.75415262587271</c:v>
                </c:pt>
                <c:pt idx="52">
                  <c:v>186.83385739754783</c:v>
                </c:pt>
                <c:pt idx="53">
                  <c:v>201.14892923317763</c:v>
                </c:pt>
                <c:pt idx="54">
                  <c:v>214.97738492037533</c:v>
                </c:pt>
                <c:pt idx="55">
                  <c:v>227.07969331328212</c:v>
                </c:pt>
                <c:pt idx="56">
                  <c:v>234.85917540540552</c:v>
                </c:pt>
                <c:pt idx="57">
                  <c:v>233.56667579987516</c:v>
                </c:pt>
                <c:pt idx="58">
                  <c:v>217.94878430223648</c:v>
                </c:pt>
                <c:pt idx="59">
                  <c:v>187.68082411092794</c:v>
                </c:pt>
                <c:pt idx="60">
                  <c:v>151.20316117725716</c:v>
                </c:pt>
                <c:pt idx="61">
                  <c:v>120.73546165002875</c:v>
                </c:pt>
                <c:pt idx="62">
                  <c:v>102.83624137808361</c:v>
                </c:pt>
                <c:pt idx="63">
                  <c:v>95.853422769884375</c:v>
                </c:pt>
                <c:pt idx="64">
                  <c:v>94.993324786129634</c:v>
                </c:pt>
                <c:pt idx="65">
                  <c:v>96.911488998710396</c:v>
                </c:pt>
                <c:pt idx="66">
                  <c:v>100.37768218177548</c:v>
                </c:pt>
                <c:pt idx="67">
                  <c:v>105.23015754457155</c:v>
                </c:pt>
                <c:pt idx="68">
                  <c:v>111.59279111563666</c:v>
                </c:pt>
                <c:pt idx="69">
                  <c:v>119.57471400517551</c:v>
                </c:pt>
                <c:pt idx="70">
                  <c:v>129.16913337583406</c:v>
                </c:pt>
                <c:pt idx="71">
                  <c:v>140.19991464882594</c:v>
                </c:pt>
                <c:pt idx="72">
                  <c:v>152.27037076689402</c:v>
                </c:pt>
                <c:pt idx="73">
                  <c:v>164.66233477034285</c:v>
                </c:pt>
                <c:pt idx="74">
                  <c:v>176.0813697334616</c:v>
                </c:pt>
                <c:pt idx="75">
                  <c:v>184.2349576466363</c:v>
                </c:pt>
                <c:pt idx="76">
                  <c:v>185.74469159121517</c:v>
                </c:pt>
                <c:pt idx="77">
                  <c:v>177.44601995117637</c:v>
                </c:pt>
                <c:pt idx="78">
                  <c:v>159.16570072683948</c:v>
                </c:pt>
                <c:pt idx="79">
                  <c:v>135.44599422453018</c:v>
                </c:pt>
                <c:pt idx="80">
                  <c:v>113.35941191874258</c:v>
                </c:pt>
                <c:pt idx="81">
                  <c:v>97.88904012507318</c:v>
                </c:pt>
                <c:pt idx="82">
                  <c:v>89.576032010600258</c:v>
                </c:pt>
                <c:pt idx="83">
                  <c:v>86.074573550785132</c:v>
                </c:pt>
                <c:pt idx="84">
                  <c:v>84.844659746910565</c:v>
                </c:pt>
                <c:pt idx="85">
                  <c:v>84.401106983775406</c:v>
                </c:pt>
                <c:pt idx="86">
                  <c:v>84.161982337717021</c:v>
                </c:pt>
                <c:pt idx="87">
                  <c:v>83.964202843798247</c:v>
                </c:pt>
                <c:pt idx="88">
                  <c:v>83.774068064259154</c:v>
                </c:pt>
                <c:pt idx="89">
                  <c:v>83.586299287408309</c:v>
                </c:pt>
                <c:pt idx="90">
                  <c:v>83.400198333373709</c:v>
                </c:pt>
                <c:pt idx="91">
                  <c:v>83.215631861040166</c:v>
                </c:pt>
                <c:pt idx="92">
                  <c:v>83.032562001280297</c:v>
                </c:pt>
                <c:pt idx="93">
                  <c:v>82.851088666712585</c:v>
                </c:pt>
                <c:pt idx="94">
                  <c:v>82.671691251265258</c:v>
                </c:pt>
                <c:pt idx="95">
                  <c:v>82.495846883385852</c:v>
                </c:pt>
                <c:pt idx="96">
                  <c:v>82.327443832032856</c:v>
                </c:pt>
                <c:pt idx="97">
                  <c:v>82.175679438717751</c:v>
                </c:pt>
                <c:pt idx="98">
                  <c:v>82.06031586101544</c:v>
                </c:pt>
                <c:pt idx="99">
                  <c:v>82.019900280560876</c:v>
                </c:pt>
                <c:pt idx="100">
                  <c:v>82.122249948736027</c:v>
                </c:pt>
                <c:pt idx="101">
                  <c:v>82.473571692276906</c:v>
                </c:pt>
                <c:pt idx="102">
                  <c:v>83.218003632012298</c:v>
                </c:pt>
                <c:pt idx="103">
                  <c:v>84.514552952259095</c:v>
                </c:pt>
                <c:pt idx="104">
                  <c:v>86.47749104593953</c:v>
                </c:pt>
                <c:pt idx="105">
                  <c:v>89.077190675114636</c:v>
                </c:pt>
                <c:pt idx="106">
                  <c:v>92.029794967470849</c:v>
                </c:pt>
                <c:pt idx="107">
                  <c:v>94.750593470133808</c:v>
                </c:pt>
                <c:pt idx="108">
                  <c:v>96.466975857033688</c:v>
                </c:pt>
                <c:pt idx="109">
                  <c:v>96.519219778702478</c:v>
                </c:pt>
                <c:pt idx="110">
                  <c:v>94.717776432216425</c:v>
                </c:pt>
                <c:pt idx="111">
                  <c:v>91.505627606816986</c:v>
                </c:pt>
                <c:pt idx="112">
                  <c:v>87.764207822742165</c:v>
                </c:pt>
                <c:pt idx="113">
                  <c:v>84.376340117480183</c:v>
                </c:pt>
                <c:pt idx="114">
                  <c:v>81.855440728991752</c:v>
                </c:pt>
                <c:pt idx="115">
                  <c:v>80.262249714926043</c:v>
                </c:pt>
                <c:pt idx="116">
                  <c:v>79.371711468186177</c:v>
                </c:pt>
                <c:pt idx="117">
                  <c:v>78.89634219702539</c:v>
                </c:pt>
                <c:pt idx="118">
                  <c:v>78.619624261843683</c:v>
                </c:pt>
                <c:pt idx="119">
                  <c:v>78.421494110299662</c:v>
                </c:pt>
                <c:pt idx="120">
                  <c:v>78.249891921216616</c:v>
                </c:pt>
                <c:pt idx="121">
                  <c:v>78.087669701175798</c:v>
                </c:pt>
                <c:pt idx="122">
                  <c:v>77.933789222145094</c:v>
                </c:pt>
                <c:pt idx="123">
                  <c:v>77.798848213953875</c:v>
                </c:pt>
                <c:pt idx="124">
                  <c:v>77.710764675236618</c:v>
                </c:pt>
                <c:pt idx="125">
                  <c:v>77.726484070651466</c:v>
                </c:pt>
                <c:pt idx="126">
                  <c:v>77.942063311753174</c:v>
                </c:pt>
                <c:pt idx="127">
                  <c:v>78.485993529753969</c:v>
                </c:pt>
                <c:pt idx="128">
                  <c:v>79.477211183685228</c:v>
                </c:pt>
                <c:pt idx="129">
                  <c:v>80.94324124262431</c:v>
                </c:pt>
                <c:pt idx="130">
                  <c:v>82.729955226027258</c:v>
                </c:pt>
                <c:pt idx="131">
                  <c:v>84.470702482549427</c:v>
                </c:pt>
                <c:pt idx="132">
                  <c:v>85.675689114559674</c:v>
                </c:pt>
                <c:pt idx="133">
                  <c:v>85.930371928825835</c:v>
                </c:pt>
                <c:pt idx="134">
                  <c:v>85.097739434943207</c:v>
                </c:pt>
                <c:pt idx="135">
                  <c:v>83.391361065501428</c:v>
                </c:pt>
                <c:pt idx="136">
                  <c:v>81.266666669942111</c:v>
                </c:pt>
                <c:pt idx="137">
                  <c:v>79.205345165430174</c:v>
                </c:pt>
                <c:pt idx="138">
                  <c:v>77.531026371152365</c:v>
                </c:pt>
                <c:pt idx="139">
                  <c:v>76.347544251078901</c:v>
                </c:pt>
                <c:pt idx="140">
                  <c:v>75.591971898412211</c:v>
                </c:pt>
                <c:pt idx="141">
                  <c:v>75.131763385464311</c:v>
                </c:pt>
                <c:pt idx="142">
                  <c:v>74.841024758931241</c:v>
                </c:pt>
                <c:pt idx="143">
                  <c:v>74.63299198109894</c:v>
                </c:pt>
                <c:pt idx="144">
                  <c:v>74.459733677241431</c:v>
                </c:pt>
                <c:pt idx="145">
                  <c:v>74.29917077658358</c:v>
                </c:pt>
                <c:pt idx="146">
                  <c:v>74.142646341572942</c:v>
                </c:pt>
                <c:pt idx="147">
                  <c:v>73.987230986693135</c:v>
                </c:pt>
                <c:pt idx="148">
                  <c:v>73.83205613294912</c:v>
                </c:pt>
                <c:pt idx="149">
                  <c:v>73.676888288333629</c:v>
                </c:pt>
                <c:pt idx="150">
                  <c:v>73.521664073555655</c:v>
                </c:pt>
                <c:pt idx="151">
                  <c:v>73.366360993509133</c:v>
                </c:pt>
                <c:pt idx="152">
                  <c:v>73.210966474502271</c:v>
                </c:pt>
                <c:pt idx="153">
                  <c:v>73.055471356183887</c:v>
                </c:pt>
                <c:pt idx="154">
                  <c:v>72.899868601217179</c:v>
                </c:pt>
                <c:pt idx="155">
                  <c:v>72.744152959646314</c:v>
                </c:pt>
                <c:pt idx="156">
                  <c:v>72.588320780136442</c:v>
                </c:pt>
                <c:pt idx="157">
                  <c:v>72.432369839307214</c:v>
                </c:pt>
                <c:pt idx="158">
                  <c:v>72.276299174510925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91.465730513543747</c:v>
                </c:pt>
                <c:pt idx="6">
                  <c:v>91.643326890929941</c:v>
                </c:pt>
                <c:pt idx="7">
                  <c:v>91.82029799814886</c:v>
                </c:pt>
                <c:pt idx="8">
                  <c:v>91.996480434076702</c:v>
                </c:pt>
                <c:pt idx="9">
                  <c:v>92.171687781061095</c:v>
                </c:pt>
                <c:pt idx="10">
                  <c:v>92.345708339820305</c:v>
                </c:pt>
                <c:pt idx="11">
                  <c:v>92.518302780636844</c:v>
                </c:pt>
                <c:pt idx="12">
                  <c:v>92.689201740341048</c:v>
                </c:pt>
                <c:pt idx="13">
                  <c:v>92.858103403927103</c:v>
                </c:pt>
                <c:pt idx="14">
                  <c:v>93.024671120360949</c:v>
                </c:pt>
                <c:pt idx="15">
                  <c:v>93.188531114186631</c:v>
                </c:pt>
                <c:pt idx="16">
                  <c:v>93.349270367768682</c:v>
                </c:pt>
                <c:pt idx="17">
                  <c:v>93.506434763159533</c:v>
                </c:pt>
                <c:pt idx="18">
                  <c:v>93.659527587226279</c:v>
                </c:pt>
                <c:pt idx="19">
                  <c:v>93.808008518194526</c:v>
                </c:pt>
                <c:pt idx="20">
                  <c:v>93.951293225340194</c:v>
                </c:pt>
                <c:pt idx="21">
                  <c:v>94.088753725107736</c:v>
                </c:pt>
                <c:pt idx="22">
                  <c:v>94.219719645149169</c:v>
                </c:pt>
                <c:pt idx="23">
                  <c:v>94.343480551122369</c:v>
                </c:pt>
                <c:pt idx="24">
                  <c:v>94.459289487850299</c:v>
                </c:pt>
                <c:pt idx="25">
                  <c:v>94.566367874828728</c:v>
                </c:pt>
                <c:pt idx="26">
                  <c:v>94.663911874328988</c:v>
                </c:pt>
                <c:pt idx="27">
                  <c:v>94.751100316959054</c:v>
                </c:pt>
                <c:pt idx="28">
                  <c:v>94.827104223465355</c:v>
                </c:pt>
                <c:pt idx="29">
                  <c:v>94.891097902450241</c:v>
                </c:pt>
                <c:pt idx="30">
                  <c:v>94.94227153220875</c:v>
                </c:pt>
                <c:pt idx="31">
                  <c:v>94.979845052972038</c:v>
                </c:pt>
                <c:pt idx="32">
                  <c:v>95.003083106816078</c:v>
                </c:pt>
                <c:pt idx="33">
                  <c:v>95.011310671187076</c:v>
                </c:pt>
                <c:pt idx="34">
                  <c:v>95.003928944608958</c:v>
                </c:pt>
                <c:pt idx="35">
                  <c:v>94.980430966936396</c:v>
                </c:pt>
                <c:pt idx="36">
                  <c:v>94.940416399279783</c:v>
                </c:pt>
                <c:pt idx="37">
                  <c:v>94.883604857995678</c:v>
                </c:pt>
                <c:pt idx="38">
                  <c:v>94.809847199329923</c:v>
                </c:pt>
                <c:pt idx="39">
                  <c:v>94.719134190782881</c:v>
                </c:pt>
                <c:pt idx="40">
                  <c:v>94.611602083508274</c:v>
                </c:pt>
                <c:pt idx="41">
                  <c:v>94.48753471505421</c:v>
                </c:pt>
                <c:pt idx="42">
                  <c:v>94.347361917814922</c:v>
                </c:pt>
                <c:pt idx="43">
                  <c:v>94.191654176565208</c:v>
                </c:pt>
                <c:pt idx="44">
                  <c:v>94.021113656599681</c:v>
                </c:pt>
                <c:pt idx="45">
                  <c:v>93.836561898973258</c:v>
                </c:pt>
                <c:pt idx="46">
                  <c:v>93.638924637725609</c:v>
                </c:pt>
                <c:pt idx="47">
                  <c:v>93.429214323751893</c:v>
                </c:pt>
                <c:pt idx="48">
                  <c:v>93.208511031856261</c:v>
                </c:pt>
                <c:pt idx="49">
                  <c:v>92.977942475880567</c:v>
                </c:pt>
                <c:pt idx="50">
                  <c:v>92.738663860169581</c:v>
                </c:pt>
                <c:pt idx="51">
                  <c:v>92.491838256622387</c:v>
                </c:pt>
                <c:pt idx="52">
                  <c:v>92.238618121278847</c:v>
                </c:pt>
                <c:pt idx="53">
                  <c:v>91.980128461443954</c:v>
                </c:pt>
                <c:pt idx="54">
                  <c:v>91.717452043788896</c:v>
                </c:pt>
                <c:pt idx="55">
                  <c:v>91.451616905943666</c:v>
                </c:pt>
                <c:pt idx="56">
                  <c:v>91.183586308261255</c:v>
                </c:pt>
                <c:pt idx="57">
                  <c:v>90.914251146556794</c:v>
                </c:pt>
                <c:pt idx="58">
                  <c:v>90.644424746531143</c:v>
                </c:pt>
                <c:pt idx="59">
                  <c:v>90.374839879889848</c:v>
                </c:pt>
                <c:pt idx="60">
                  <c:v>90.106147782379651</c:v>
                </c:pt>
                <c:pt idx="61">
                  <c:v>89.838918914792529</c:v>
                </c:pt>
                <c:pt idx="62">
                  <c:v>89.573645187745996</c:v>
                </c:pt>
                <c:pt idx="63">
                  <c:v>89.310743367107534</c:v>
                </c:pt>
                <c:pt idx="64">
                  <c:v>89.050559386151392</c:v>
                </c:pt>
                <c:pt idx="65">
                  <c:v>88.793373309629303</c:v>
                </c:pt>
                <c:pt idx="66">
                  <c:v>88.539404720763315</c:v>
                </c:pt>
                <c:pt idx="67">
                  <c:v>88.288818331917099</c:v>
                </c:pt>
                <c:pt idx="68">
                  <c:v>88.041729651025946</c:v>
                </c:pt>
                <c:pt idx="69">
                  <c:v>87.798210566898305</c:v>
                </c:pt>
                <c:pt idx="70">
                  <c:v>87.558294745882961</c:v>
                </c:pt>
                <c:pt idx="71">
                  <c:v>87.321982759189339</c:v>
                </c:pt>
                <c:pt idx="72">
                  <c:v>87.089246883818859</c:v>
                </c:pt>
                <c:pt idx="73">
                  <c:v>86.860035540362716</c:v>
                </c:pt>
                <c:pt idx="74">
                  <c:v>86.634277347847558</c:v>
                </c:pt>
                <c:pt idx="75">
                  <c:v>86.411884789521707</c:v>
                </c:pt>
                <c:pt idx="76">
                  <c:v>86.192757494240908</c:v>
                </c:pt>
                <c:pt idx="77">
                  <c:v>85.976785146269734</c:v>
                </c:pt>
                <c:pt idx="78">
                  <c:v>85.763850042217726</c:v>
                </c:pt>
                <c:pt idx="79">
                  <c:v>85.553829317838961</c:v>
                </c:pt>
                <c:pt idx="80">
                  <c:v>85.346596869880443</c:v>
                </c:pt>
                <c:pt idx="81">
                  <c:v>85.142024999378762</c:v>
                </c:pt>
                <c:pt idx="82">
                  <c:v>84.939985803050007</c:v>
                </c:pt>
                <c:pt idx="83">
                  <c:v>84.740352338934571</c:v>
                </c:pt>
                <c:pt idx="84">
                  <c:v>84.54299959144187</c:v>
                </c:pt>
                <c:pt idx="85">
                  <c:v>84.347805259557219</c:v>
                </c:pt>
                <c:pt idx="86">
                  <c:v>84.154650390355371</c:v>
                </c:pt>
                <c:pt idx="87">
                  <c:v>83.963419878215944</c:v>
                </c:pt>
                <c:pt idx="88">
                  <c:v>83.774002848336039</c:v>
                </c:pt>
                <c:pt idx="89">
                  <c:v>83.586292941344894</c:v>
                </c:pt>
                <c:pt idx="90">
                  <c:v>83.400188514085045</c:v>
                </c:pt>
                <c:pt idx="91">
                  <c:v>83.215592769968111</c:v>
                </c:pt>
                <c:pt idx="92">
                  <c:v>83.032413830753413</c:v>
                </c:pt>
                <c:pt idx="93">
                  <c:v>82.850564760151414</c:v>
                </c:pt>
                <c:pt idx="94">
                  <c:v>82.66996354831862</c:v>
                </c:pt>
                <c:pt idx="95">
                  <c:v>82.490533065090148</c:v>
                </c:pt>
                <c:pt idx="96">
                  <c:v>82.312200988681454</c:v>
                </c:pt>
                <c:pt idx="97">
                  <c:v>82.134899715579394</c:v>
                </c:pt>
                <c:pt idx="98">
                  <c:v>81.958566256420468</c:v>
                </c:pt>
                <c:pt idx="99">
                  <c:v>81.783142121815956</c:v>
                </c:pt>
                <c:pt idx="100">
                  <c:v>81.608573201316105</c:v>
                </c:pt>
                <c:pt idx="101">
                  <c:v>81.43480963799955</c:v>
                </c:pt>
                <c:pt idx="102">
                  <c:v>81.261805700520483</c:v>
                </c:pt>
                <c:pt idx="103">
                  <c:v>81.08951965383504</c:v>
                </c:pt>
                <c:pt idx="104">
                  <c:v>80.917913629252737</c:v>
                </c:pt>
                <c:pt idx="105">
                  <c:v>80.74695349391321</c:v>
                </c:pt>
                <c:pt idx="106">
                  <c:v>80.576608719269231</c:v>
                </c:pt>
                <c:pt idx="107">
                  <c:v>80.406852247662812</c:v>
                </c:pt>
                <c:pt idx="108">
                  <c:v>80.237660355615475</c:v>
                </c:pt>
                <c:pt idx="109">
                  <c:v>80.069012512022368</c:v>
                </c:pt>
                <c:pt idx="110">
                  <c:v>79.900891229053499</c:v>
                </c:pt>
                <c:pt idx="111">
                  <c:v>79.733281903240766</c:v>
                </c:pt>
                <c:pt idx="112">
                  <c:v>79.566172643983606</c:v>
                </c:pt>
                <c:pt idx="113">
                  <c:v>79.39955408656995</c:v>
                </c:pt>
                <c:pt idx="114">
                  <c:v>79.233419186805719</c:v>
                </c:pt>
                <c:pt idx="115">
                  <c:v>79.067762994511114</c:v>
                </c:pt>
                <c:pt idx="116">
                  <c:v>78.902582403507495</c:v>
                </c:pt>
                <c:pt idx="117">
                  <c:v>78.737875876312899</c:v>
                </c:pt>
                <c:pt idx="118">
                  <c:v>78.573643142611786</c:v>
                </c:pt>
                <c:pt idx="119">
                  <c:v>78.409884871678187</c:v>
                </c:pt>
                <c:pt idx="120">
                  <c:v>78.246602320304447</c:v>
                </c:pt>
                <c:pt idx="121">
                  <c:v>78.083796959394121</c:v>
                </c:pt>
                <c:pt idx="122">
                  <c:v>77.921470084165207</c:v>
                </c:pt>
                <c:pt idx="123">
                  <c:v>77.759622414792204</c:v>
                </c:pt>
                <c:pt idx="124">
                  <c:v>77.598253696181672</c:v>
                </c:pt>
                <c:pt idx="125">
                  <c:v>77.437362307284928</c:v>
                </c:pt>
                <c:pt idx="126">
                  <c:v>77.276944891742488</c:v>
                </c:pt>
                <c:pt idx="127">
                  <c:v>77.116996022565445</c:v>
                </c:pt>
                <c:pt idx="128">
                  <c:v>76.957507913831023</c:v>
                </c:pt>
                <c:pt idx="129">
                  <c:v>76.798470191880057</c:v>
                </c:pt>
                <c:pt idx="130">
                  <c:v>76.639869737175886</c:v>
                </c:pt>
                <c:pt idx="131">
                  <c:v>76.481690605810456</c:v>
                </c:pt>
                <c:pt idx="132">
                  <c:v>76.323914036693083</c:v>
                </c:pt>
                <c:pt idx="133">
                  <c:v>76.16651854688385</c:v>
                </c:pt>
                <c:pt idx="134">
                  <c:v>76.009480113562034</c:v>
                </c:pt>
                <c:pt idx="135">
                  <c:v>75.852772437033281</c:v>
                </c:pt>
                <c:pt idx="136">
                  <c:v>75.696367275285496</c:v>
                </c:pt>
                <c:pt idx="137">
                  <c:v>75.540234837210264</c:v>
                </c:pt>
                <c:pt idx="138">
                  <c:v>75.384344218975841</c:v>
                </c:pt>
                <c:pt idx="139">
                  <c:v>75.228663866367924</c:v>
                </c:pt>
                <c:pt idx="140">
                  <c:v>75.073162045309516</c:v>
                </c:pt>
                <c:pt idx="141">
                  <c:v>74.917807303237268</c:v>
                </c:pt>
                <c:pt idx="142">
                  <c:v>74.762568905457698</c:v>
                </c:pt>
                <c:pt idx="143">
                  <c:v>74.607417232863554</c:v>
                </c:pt>
                <c:pt idx="144">
                  <c:v>74.452324130228689</c:v>
                </c:pt>
                <c:pt idx="145">
                  <c:v>74.297263197468538</c:v>
                </c:pt>
                <c:pt idx="146">
                  <c:v>74.142210019496119</c:v>
                </c:pt>
                <c:pt idx="147">
                  <c:v>73.987142333395695</c:v>
                </c:pt>
                <c:pt idx="148">
                  <c:v>73.832040134394816</c:v>
                </c:pt>
                <c:pt idx="149">
                  <c:v>73.676885724410383</c:v>
                </c:pt>
                <c:pt idx="150">
                  <c:v>73.521663708706953</c:v>
                </c:pt>
                <c:pt idx="151">
                  <c:v>73.366360947414165</c:v>
                </c:pt>
                <c:pt idx="152">
                  <c:v>73.210966469332391</c:v>
                </c:pt>
                <c:pt idx="153">
                  <c:v>73.055471355669184</c:v>
                </c:pt>
                <c:pt idx="154">
                  <c:v>72.899868601171704</c:v>
                </c:pt>
                <c:pt idx="155">
                  <c:v>72.744152959642747</c:v>
                </c:pt>
                <c:pt idx="156">
                  <c:v>72.5883207801362</c:v>
                </c:pt>
                <c:pt idx="157">
                  <c:v>72.432369839307199</c:v>
                </c:pt>
                <c:pt idx="158">
                  <c:v>72.276299174510925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95.442999999999998</c:v>
                </c:pt>
                <c:pt idx="1">
                  <c:v>92.540999999999997</c:v>
                </c:pt>
                <c:pt idx="2">
                  <c:v>93.835999999999999</c:v>
                </c:pt>
                <c:pt idx="3">
                  <c:v>93.262</c:v>
                </c:pt>
                <c:pt idx="4">
                  <c:v>93.361000000000004</c:v>
                </c:pt>
                <c:pt idx="5">
                  <c:v>92.245999999999995</c:v>
                </c:pt>
                <c:pt idx="6">
                  <c:v>93.671999999999997</c:v>
                </c:pt>
                <c:pt idx="7">
                  <c:v>93.328000000000003</c:v>
                </c:pt>
                <c:pt idx="8">
                  <c:v>90.869</c:v>
                </c:pt>
                <c:pt idx="9">
                  <c:v>92.82</c:v>
                </c:pt>
                <c:pt idx="10">
                  <c:v>93.902000000000001</c:v>
                </c:pt>
                <c:pt idx="11">
                  <c:v>93.671999999999997</c:v>
                </c:pt>
                <c:pt idx="12">
                  <c:v>91.77</c:v>
                </c:pt>
                <c:pt idx="13">
                  <c:v>93.459000000000003</c:v>
                </c:pt>
                <c:pt idx="14">
                  <c:v>93.164000000000001</c:v>
                </c:pt>
                <c:pt idx="15">
                  <c:v>91.983999999999995</c:v>
                </c:pt>
                <c:pt idx="16">
                  <c:v>94.262</c:v>
                </c:pt>
                <c:pt idx="17">
                  <c:v>93.197000000000003</c:v>
                </c:pt>
                <c:pt idx="18">
                  <c:v>93.459000000000003</c:v>
                </c:pt>
                <c:pt idx="19">
                  <c:v>95.933999999999997</c:v>
                </c:pt>
                <c:pt idx="20">
                  <c:v>94.459000000000003</c:v>
                </c:pt>
                <c:pt idx="21">
                  <c:v>93.097999999999999</c:v>
                </c:pt>
                <c:pt idx="22">
                  <c:v>93.459000000000003</c:v>
                </c:pt>
                <c:pt idx="23">
                  <c:v>93.983999999999995</c:v>
                </c:pt>
                <c:pt idx="24">
                  <c:v>93.245999999999995</c:v>
                </c:pt>
                <c:pt idx="25">
                  <c:v>94.802999999999997</c:v>
                </c:pt>
                <c:pt idx="26">
                  <c:v>94.671999999999997</c:v>
                </c:pt>
                <c:pt idx="27">
                  <c:v>94.081999999999994</c:v>
                </c:pt>
                <c:pt idx="28">
                  <c:v>93.278999999999996</c:v>
                </c:pt>
                <c:pt idx="29">
                  <c:v>96.147999999999996</c:v>
                </c:pt>
                <c:pt idx="30">
                  <c:v>95.573999999999998</c:v>
                </c:pt>
                <c:pt idx="31">
                  <c:v>94.426000000000002</c:v>
                </c:pt>
                <c:pt idx="32">
                  <c:v>96.278999999999996</c:v>
                </c:pt>
                <c:pt idx="33">
                  <c:v>95.933999999999997</c:v>
                </c:pt>
                <c:pt idx="34">
                  <c:v>97.442999999999998</c:v>
                </c:pt>
                <c:pt idx="35">
                  <c:v>98.081999999999994</c:v>
                </c:pt>
                <c:pt idx="36">
                  <c:v>99.59</c:v>
                </c:pt>
                <c:pt idx="37">
                  <c:v>99.754000000000005</c:v>
                </c:pt>
                <c:pt idx="38">
                  <c:v>101.88500000000001</c:v>
                </c:pt>
                <c:pt idx="39">
                  <c:v>101.508</c:v>
                </c:pt>
                <c:pt idx="40">
                  <c:v>103.246</c:v>
                </c:pt>
                <c:pt idx="41">
                  <c:v>104.01600000000001</c:v>
                </c:pt>
                <c:pt idx="42">
                  <c:v>106.98399999999999</c:v>
                </c:pt>
                <c:pt idx="43">
                  <c:v>108.852</c:v>
                </c:pt>
                <c:pt idx="44">
                  <c:v>111.508</c:v>
                </c:pt>
                <c:pt idx="45">
                  <c:v>116.77</c:v>
                </c:pt>
                <c:pt idx="46">
                  <c:v>121.98399999999999</c:v>
                </c:pt>
                <c:pt idx="47">
                  <c:v>128.90199999999999</c:v>
                </c:pt>
                <c:pt idx="48">
                  <c:v>140.29499999999999</c:v>
                </c:pt>
                <c:pt idx="49">
                  <c:v>152.98400000000001</c:v>
                </c:pt>
                <c:pt idx="50">
                  <c:v>167.62299999999999</c:v>
                </c:pt>
                <c:pt idx="51">
                  <c:v>181.393</c:v>
                </c:pt>
                <c:pt idx="52">
                  <c:v>196.31100000000001</c:v>
                </c:pt>
                <c:pt idx="53">
                  <c:v>208.63900000000001</c:v>
                </c:pt>
                <c:pt idx="54">
                  <c:v>215.90199999999999</c:v>
                </c:pt>
                <c:pt idx="55">
                  <c:v>220.148</c:v>
                </c:pt>
                <c:pt idx="56">
                  <c:v>220.852</c:v>
                </c:pt>
                <c:pt idx="57">
                  <c:v>217.066</c:v>
                </c:pt>
                <c:pt idx="58">
                  <c:v>209.77</c:v>
                </c:pt>
                <c:pt idx="59">
                  <c:v>195.131</c:v>
                </c:pt>
                <c:pt idx="60">
                  <c:v>167.96700000000001</c:v>
                </c:pt>
                <c:pt idx="61">
                  <c:v>129.459</c:v>
                </c:pt>
                <c:pt idx="62">
                  <c:v>101.361</c:v>
                </c:pt>
                <c:pt idx="63">
                  <c:v>96.442999999999998</c:v>
                </c:pt>
                <c:pt idx="64">
                  <c:v>93.82</c:v>
                </c:pt>
                <c:pt idx="65">
                  <c:v>97.459000000000003</c:v>
                </c:pt>
                <c:pt idx="66">
                  <c:v>99.164000000000001</c:v>
                </c:pt>
                <c:pt idx="67">
                  <c:v>106</c:v>
                </c:pt>
                <c:pt idx="68">
                  <c:v>107.557</c:v>
                </c:pt>
                <c:pt idx="69">
                  <c:v>116.754</c:v>
                </c:pt>
                <c:pt idx="70">
                  <c:v>128.49199999999999</c:v>
                </c:pt>
                <c:pt idx="71">
                  <c:v>139.88499999999999</c:v>
                </c:pt>
                <c:pt idx="72">
                  <c:v>152.393</c:v>
                </c:pt>
                <c:pt idx="73">
                  <c:v>162.50800000000001</c:v>
                </c:pt>
                <c:pt idx="74">
                  <c:v>171.934</c:v>
                </c:pt>
                <c:pt idx="75">
                  <c:v>177.04900000000001</c:v>
                </c:pt>
                <c:pt idx="76">
                  <c:v>178.34399999999999</c:v>
                </c:pt>
                <c:pt idx="77">
                  <c:v>176.55699999999999</c:v>
                </c:pt>
                <c:pt idx="78">
                  <c:v>170.16399999999999</c:v>
                </c:pt>
                <c:pt idx="79">
                  <c:v>153.55699999999999</c:v>
                </c:pt>
                <c:pt idx="80">
                  <c:v>126.754</c:v>
                </c:pt>
                <c:pt idx="81">
                  <c:v>98.918000000000006</c:v>
                </c:pt>
                <c:pt idx="82">
                  <c:v>87.23</c:v>
                </c:pt>
                <c:pt idx="83">
                  <c:v>84.097999999999999</c:v>
                </c:pt>
                <c:pt idx="84">
                  <c:v>84.835999999999999</c:v>
                </c:pt>
                <c:pt idx="85">
                  <c:v>83.097999999999999</c:v>
                </c:pt>
                <c:pt idx="86">
                  <c:v>83.638999999999996</c:v>
                </c:pt>
                <c:pt idx="87">
                  <c:v>83.852000000000004</c:v>
                </c:pt>
                <c:pt idx="88">
                  <c:v>82.82</c:v>
                </c:pt>
                <c:pt idx="89">
                  <c:v>82.492000000000004</c:v>
                </c:pt>
                <c:pt idx="90">
                  <c:v>83.525000000000006</c:v>
                </c:pt>
                <c:pt idx="91">
                  <c:v>82.492000000000004</c:v>
                </c:pt>
                <c:pt idx="92">
                  <c:v>82.966999999999999</c:v>
                </c:pt>
                <c:pt idx="93">
                  <c:v>83.525000000000006</c:v>
                </c:pt>
                <c:pt idx="94">
                  <c:v>83.376999999999995</c:v>
                </c:pt>
                <c:pt idx="95">
                  <c:v>83.097999999999999</c:v>
                </c:pt>
                <c:pt idx="96">
                  <c:v>81.606999999999999</c:v>
                </c:pt>
                <c:pt idx="97">
                  <c:v>83.212999999999994</c:v>
                </c:pt>
                <c:pt idx="98">
                  <c:v>83.097999999999999</c:v>
                </c:pt>
                <c:pt idx="99">
                  <c:v>83.442999999999998</c:v>
                </c:pt>
                <c:pt idx="100">
                  <c:v>82.328000000000003</c:v>
                </c:pt>
                <c:pt idx="101">
                  <c:v>84.638999999999996</c:v>
                </c:pt>
                <c:pt idx="102">
                  <c:v>86.066000000000003</c:v>
                </c:pt>
                <c:pt idx="103">
                  <c:v>86.525000000000006</c:v>
                </c:pt>
                <c:pt idx="104">
                  <c:v>88.656000000000006</c:v>
                </c:pt>
                <c:pt idx="105">
                  <c:v>90.23</c:v>
                </c:pt>
                <c:pt idx="106">
                  <c:v>93.114999999999995</c:v>
                </c:pt>
                <c:pt idx="107">
                  <c:v>94.918000000000006</c:v>
                </c:pt>
                <c:pt idx="108">
                  <c:v>97.147999999999996</c:v>
                </c:pt>
                <c:pt idx="109">
                  <c:v>98.540999999999997</c:v>
                </c:pt>
                <c:pt idx="110">
                  <c:v>96.295000000000002</c:v>
                </c:pt>
                <c:pt idx="111">
                  <c:v>93.966999999999999</c:v>
                </c:pt>
                <c:pt idx="112">
                  <c:v>88</c:v>
                </c:pt>
                <c:pt idx="113">
                  <c:v>84.688999999999993</c:v>
                </c:pt>
                <c:pt idx="114">
                  <c:v>83.311000000000007</c:v>
                </c:pt>
                <c:pt idx="115">
                  <c:v>81.721000000000004</c:v>
                </c:pt>
                <c:pt idx="116">
                  <c:v>78.688999999999993</c:v>
                </c:pt>
                <c:pt idx="117">
                  <c:v>78.738</c:v>
                </c:pt>
                <c:pt idx="118">
                  <c:v>77.474999999999994</c:v>
                </c:pt>
                <c:pt idx="119">
                  <c:v>75.835999999999999</c:v>
                </c:pt>
                <c:pt idx="120">
                  <c:v>78.311000000000007</c:v>
                </c:pt>
                <c:pt idx="121">
                  <c:v>77.311000000000007</c:v>
                </c:pt>
                <c:pt idx="122">
                  <c:v>76.950999999999993</c:v>
                </c:pt>
                <c:pt idx="123">
                  <c:v>76.787000000000006</c:v>
                </c:pt>
                <c:pt idx="124">
                  <c:v>77.852000000000004</c:v>
                </c:pt>
                <c:pt idx="125">
                  <c:v>75.869</c:v>
                </c:pt>
                <c:pt idx="126">
                  <c:v>79.049000000000007</c:v>
                </c:pt>
                <c:pt idx="127">
                  <c:v>80.097999999999999</c:v>
                </c:pt>
                <c:pt idx="128">
                  <c:v>77.361000000000004</c:v>
                </c:pt>
                <c:pt idx="129">
                  <c:v>80.869</c:v>
                </c:pt>
                <c:pt idx="130">
                  <c:v>80.459000000000003</c:v>
                </c:pt>
                <c:pt idx="131">
                  <c:v>80.869</c:v>
                </c:pt>
                <c:pt idx="132">
                  <c:v>83.950999999999993</c:v>
                </c:pt>
                <c:pt idx="133">
                  <c:v>84.606999999999999</c:v>
                </c:pt>
                <c:pt idx="134">
                  <c:v>85.164000000000001</c:v>
                </c:pt>
                <c:pt idx="135">
                  <c:v>85.197000000000003</c:v>
                </c:pt>
                <c:pt idx="136">
                  <c:v>83</c:v>
                </c:pt>
                <c:pt idx="137">
                  <c:v>82.114999999999995</c:v>
                </c:pt>
                <c:pt idx="138">
                  <c:v>80.933999999999997</c:v>
                </c:pt>
                <c:pt idx="139">
                  <c:v>79.131</c:v>
                </c:pt>
                <c:pt idx="140">
                  <c:v>77.704999999999998</c:v>
                </c:pt>
                <c:pt idx="141">
                  <c:v>77.016000000000005</c:v>
                </c:pt>
                <c:pt idx="142">
                  <c:v>75.540999999999997</c:v>
                </c:pt>
                <c:pt idx="143">
                  <c:v>76.081999999999994</c:v>
                </c:pt>
                <c:pt idx="144">
                  <c:v>74.738</c:v>
                </c:pt>
                <c:pt idx="145">
                  <c:v>75.114999999999995</c:v>
                </c:pt>
                <c:pt idx="146">
                  <c:v>74.688999999999993</c:v>
                </c:pt>
                <c:pt idx="147">
                  <c:v>74.721000000000004</c:v>
                </c:pt>
                <c:pt idx="148">
                  <c:v>73.933999999999997</c:v>
                </c:pt>
                <c:pt idx="149">
                  <c:v>74.474999999999994</c:v>
                </c:pt>
                <c:pt idx="150">
                  <c:v>74.638999999999996</c:v>
                </c:pt>
                <c:pt idx="151">
                  <c:v>73.902000000000001</c:v>
                </c:pt>
                <c:pt idx="152">
                  <c:v>73.376999999999995</c:v>
                </c:pt>
                <c:pt idx="153">
                  <c:v>74.066000000000003</c:v>
                </c:pt>
                <c:pt idx="154">
                  <c:v>71.835999999999999</c:v>
                </c:pt>
                <c:pt idx="155">
                  <c:v>71.164000000000001</c:v>
                </c:pt>
                <c:pt idx="156">
                  <c:v>69.721000000000004</c:v>
                </c:pt>
                <c:pt idx="157">
                  <c:v>72.245999999999995</c:v>
                </c:pt>
                <c:pt idx="158">
                  <c:v>72.869</c:v>
                </c:pt>
                <c:pt idx="159">
                  <c:v>73.885000000000005</c:v>
                </c:pt>
                <c:pt idx="160">
                  <c:v>72.983999999999995</c:v>
                </c:pt>
                <c:pt idx="161">
                  <c:v>73.721000000000004</c:v>
                </c:pt>
                <c:pt idx="162">
                  <c:v>72.016000000000005</c:v>
                </c:pt>
                <c:pt idx="163">
                  <c:v>72.852000000000004</c:v>
                </c:pt>
                <c:pt idx="164">
                  <c:v>70.459000000000003</c:v>
                </c:pt>
                <c:pt idx="165">
                  <c:v>71.802999999999997</c:v>
                </c:pt>
                <c:pt idx="166">
                  <c:v>70.507999999999996</c:v>
                </c:pt>
                <c:pt idx="167">
                  <c:v>73.835999999999999</c:v>
                </c:pt>
                <c:pt idx="168">
                  <c:v>72.966999999999999</c:v>
                </c:pt>
                <c:pt idx="169">
                  <c:v>72.721000000000004</c:v>
                </c:pt>
                <c:pt idx="170">
                  <c:v>72.492000000000004</c:v>
                </c:pt>
                <c:pt idx="171">
                  <c:v>71.787000000000006</c:v>
                </c:pt>
                <c:pt idx="172">
                  <c:v>72</c:v>
                </c:pt>
                <c:pt idx="173">
                  <c:v>72.376999999999995</c:v>
                </c:pt>
                <c:pt idx="174">
                  <c:v>70.114999999999995</c:v>
                </c:pt>
                <c:pt idx="175">
                  <c:v>69.41</c:v>
                </c:pt>
                <c:pt idx="176">
                  <c:v>70.525000000000006</c:v>
                </c:pt>
                <c:pt idx="177">
                  <c:v>70.77</c:v>
                </c:pt>
                <c:pt idx="178">
                  <c:v>70.721000000000004</c:v>
                </c:pt>
                <c:pt idx="179">
                  <c:v>70.097999999999999</c:v>
                </c:pt>
                <c:pt idx="180">
                  <c:v>69.902000000000001</c:v>
                </c:pt>
                <c:pt idx="181">
                  <c:v>70.754000000000005</c:v>
                </c:pt>
                <c:pt idx="182">
                  <c:v>71.147999999999996</c:v>
                </c:pt>
                <c:pt idx="183">
                  <c:v>69.245999999999995</c:v>
                </c:pt>
                <c:pt idx="184">
                  <c:v>70.606999999999999</c:v>
                </c:pt>
                <c:pt idx="185">
                  <c:v>71.212999999999994</c:v>
                </c:pt>
                <c:pt idx="186">
                  <c:v>69.787000000000006</c:v>
                </c:pt>
                <c:pt idx="187">
                  <c:v>67.819999999999993</c:v>
                </c:pt>
                <c:pt idx="188">
                  <c:v>68.885000000000005</c:v>
                </c:pt>
                <c:pt idx="189">
                  <c:v>69.164000000000001</c:v>
                </c:pt>
                <c:pt idx="190">
                  <c:v>72.835999999999999</c:v>
                </c:pt>
                <c:pt idx="191">
                  <c:v>71.131</c:v>
                </c:pt>
                <c:pt idx="192">
                  <c:v>71.754000000000005</c:v>
                </c:pt>
                <c:pt idx="193">
                  <c:v>68.787000000000006</c:v>
                </c:pt>
                <c:pt idx="194">
                  <c:v>71.540999999999997</c:v>
                </c:pt>
                <c:pt idx="195">
                  <c:v>70.787000000000006</c:v>
                </c:pt>
                <c:pt idx="196">
                  <c:v>69.212999999999994</c:v>
                </c:pt>
                <c:pt idx="197">
                  <c:v>68.426000000000002</c:v>
                </c:pt>
                <c:pt idx="198">
                  <c:v>69.819999999999993</c:v>
                </c:pt>
                <c:pt idx="199">
                  <c:v>68.557000000000002</c:v>
                </c:pt>
                <c:pt idx="200">
                  <c:v>70.016000000000005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91.302904344712175</c:v>
                </c:pt>
                <c:pt idx="2">
                  <c:v>91.499897238965914</c:v>
                </c:pt>
                <c:pt idx="3">
                  <c:v>91.696438904590892</c:v>
                </c:pt>
                <c:pt idx="4">
                  <c:v>91.892401109632559</c:v>
                </c:pt>
                <c:pt idx="5">
                  <c:v>92.087636721037612</c:v>
                </c:pt>
                <c:pt idx="6">
                  <c:v>92.281977664298765</c:v>
                </c:pt>
                <c:pt idx="7">
                  <c:v>92.475232757565308</c:v>
                </c:pt>
                <c:pt idx="8">
                  <c:v>92.667185432957069</c:v>
                </c:pt>
                <c:pt idx="9">
                  <c:v>92.857591364302479</c:v>
                </c:pt>
                <c:pt idx="10">
                  <c:v>93.046176028509677</c:v>
                </c:pt>
                <c:pt idx="11">
                  <c:v>93.232632237642093</c:v>
                </c:pt>
                <c:pt idx="12">
                  <c:v>93.41661769113631</c:v>
                </c:pt>
                <c:pt idx="13">
                  <c:v>93.597752613580894</c:v>
                </c:pt>
                <c:pt idx="14">
                  <c:v>93.775617565126794</c:v>
                </c:pt>
                <c:pt idx="15">
                  <c:v>93.949751542695651</c:v>
                </c:pt>
                <c:pt idx="16">
                  <c:v>94.119650537533659</c:v>
                </c:pt>
                <c:pt idx="17">
                  <c:v>94.284766790386811</c:v>
                </c:pt>
                <c:pt idx="18">
                  <c:v>94.444509110272492</c:v>
                </c:pt>
                <c:pt idx="19">
                  <c:v>94.598244830553199</c:v>
                </c:pt>
                <c:pt idx="20">
                  <c:v>94.745304320932959</c:v>
                </c:pt>
                <c:pt idx="21">
                  <c:v>94.884989538672599</c:v>
                </c:pt>
                <c:pt idx="22">
                  <c:v>95.01658900691416</c:v>
                </c:pt>
                <c:pt idx="23">
                  <c:v>95.13940301802954</c:v>
                </c:pt>
                <c:pt idx="24">
                  <c:v>95.252784988515728</c:v>
                </c:pt>
                <c:pt idx="25">
                  <c:v>95.356207989919028</c:v>
                </c:pt>
                <c:pt idx="26">
                  <c:v>95.449369804110816</c:v>
                </c:pt>
                <c:pt idx="27">
                  <c:v>95.532355597736725</c:v>
                </c:pt>
                <c:pt idx="28">
                  <c:v>95.605884506066104</c:v>
                </c:pt>
                <c:pt idx="29">
                  <c:v>95.671674753098145</c:v>
                </c:pt>
                <c:pt idx="30">
                  <c:v>95.732970559126287</c:v>
                </c:pt>
                <c:pt idx="31">
                  <c:v>95.795281363273503</c:v>
                </c:pt>
                <c:pt idx="32">
                  <c:v>95.867387190852085</c:v>
                </c:pt>
                <c:pt idx="33">
                  <c:v>95.962659615308652</c:v>
                </c:pt>
                <c:pt idx="34">
                  <c:v>96.100731052568278</c:v>
                </c:pt>
                <c:pt idx="35">
                  <c:v>96.309510999169447</c:v>
                </c:pt>
                <c:pt idx="36">
                  <c:v>96.627491753545002</c:v>
                </c:pt>
                <c:pt idx="37">
                  <c:v>97.106205660191492</c:v>
                </c:pt>
                <c:pt idx="38">
                  <c:v>97.812592465043238</c:v>
                </c:pt>
                <c:pt idx="39">
                  <c:v>98.830916423563636</c:v>
                </c:pt>
                <c:pt idx="40">
                  <c:v>100.26375342178682</c:v>
                </c:pt>
                <c:pt idx="41">
                  <c:v>102.231471753737</c:v>
                </c:pt>
                <c:pt idx="42">
                  <c:v>104.86958638323264</c:v>
                </c:pt>
                <c:pt idx="43">
                  <c:v>108.32340866165687</c:v>
                </c:pt>
                <c:pt idx="44">
                  <c:v>112.73957156605672</c:v>
                </c:pt>
                <c:pt idx="45">
                  <c:v>118.25430306317553</c:v>
                </c:pt>
                <c:pt idx="46">
                  <c:v>124.97874521495247</c:v>
                </c:pt>
                <c:pt idx="47">
                  <c:v>132.98214408221273</c:v>
                </c:pt>
                <c:pt idx="48">
                  <c:v>142.27430257706348</c:v>
                </c:pt>
                <c:pt idx="49">
                  <c:v>152.78918886351951</c:v>
                </c:pt>
                <c:pt idx="50">
                  <c:v>164.37177665065622</c:v>
                </c:pt>
                <c:pt idx="51">
                  <c:v>176.76905445885754</c:v>
                </c:pt>
                <c:pt idx="52">
                  <c:v>189.61966042186563</c:v>
                </c:pt>
                <c:pt idx="53">
                  <c:v>202.41434930598032</c:v>
                </c:pt>
                <c:pt idx="54">
                  <c:v>214.35453675314329</c:v>
                </c:pt>
                <c:pt idx="55">
                  <c:v>224.02280621772377</c:v>
                </c:pt>
                <c:pt idx="56">
                  <c:v>228.97834856241013</c:v>
                </c:pt>
                <c:pt idx="57">
                  <c:v>225.89609406499929</c:v>
                </c:pt>
                <c:pt idx="58">
                  <c:v>212.08424001554249</c:v>
                </c:pt>
                <c:pt idx="59">
                  <c:v>188.04826236245893</c:v>
                </c:pt>
                <c:pt idx="60">
                  <c:v>158.77300993867351</c:v>
                </c:pt>
                <c:pt idx="61">
                  <c:v>131.60128819557303</c:v>
                </c:pt>
                <c:pt idx="62">
                  <c:v>112.05333450790832</c:v>
                </c:pt>
                <c:pt idx="63">
                  <c:v>101.3956556219801</c:v>
                </c:pt>
                <c:pt idx="64">
                  <c:v>97.646515214511354</c:v>
                </c:pt>
                <c:pt idx="65">
                  <c:v>98.100332562099496</c:v>
                </c:pt>
                <c:pt idx="66">
                  <c:v>100.92679669614618</c:v>
                </c:pt>
                <c:pt idx="67">
                  <c:v>105.34221898182656</c:v>
                </c:pt>
                <c:pt idx="68">
                  <c:v>111.15643600571802</c:v>
                </c:pt>
                <c:pt idx="69">
                  <c:v>118.36540549951661</c:v>
                </c:pt>
                <c:pt idx="70">
                  <c:v>126.94204293145728</c:v>
                </c:pt>
                <c:pt idx="71">
                  <c:v>136.75022727360593</c:v>
                </c:pt>
                <c:pt idx="72">
                  <c:v>147.5070878987749</c:v>
                </c:pt>
                <c:pt idx="73">
                  <c:v>158.74656873425494</c:v>
                </c:pt>
                <c:pt idx="74">
                  <c:v>169.70613940469462</c:v>
                </c:pt>
                <c:pt idx="75">
                  <c:v>179.00132159178213</c:v>
                </c:pt>
                <c:pt idx="76">
                  <c:v>184.13296297675208</c:v>
                </c:pt>
                <c:pt idx="77">
                  <c:v>181.60228781054209</c:v>
                </c:pt>
                <c:pt idx="78">
                  <c:v>168.85813589197591</c:v>
                </c:pt>
                <c:pt idx="79">
                  <c:v>147.4258379767505</c:v>
                </c:pt>
                <c:pt idx="80">
                  <c:v>123.54426612577726</c:v>
                </c:pt>
                <c:pt idx="81">
                  <c:v>104.21718060710172</c:v>
                </c:pt>
                <c:pt idx="82">
                  <c:v>92.538706566543382</c:v>
                </c:pt>
                <c:pt idx="83">
                  <c:v>87.176408681353081</c:v>
                </c:pt>
                <c:pt idx="84">
                  <c:v>85.23413220477903</c:v>
                </c:pt>
                <c:pt idx="85">
                  <c:v>84.597969441416978</c:v>
                </c:pt>
                <c:pt idx="86">
                  <c:v>84.32490823555429</c:v>
                </c:pt>
                <c:pt idx="87">
                  <c:v>84.127420288383206</c:v>
                </c:pt>
                <c:pt idx="88">
                  <c:v>83.942931614127417</c:v>
                </c:pt>
                <c:pt idx="89">
                  <c:v>83.761455215680897</c:v>
                </c:pt>
                <c:pt idx="90">
                  <c:v>83.581753373817108</c:v>
                </c:pt>
                <c:pt idx="91">
                  <c:v>83.403690373655778</c:v>
                </c:pt>
                <c:pt idx="92">
                  <c:v>83.22735800202085</c:v>
                </c:pt>
                <c:pt idx="93">
                  <c:v>83.053205092178857</c:v>
                </c:pt>
                <c:pt idx="94">
                  <c:v>82.882544509541731</c:v>
                </c:pt>
                <c:pt idx="95">
                  <c:v>82.718664043021164</c:v>
                </c:pt>
                <c:pt idx="96">
                  <c:v>82.56901327533086</c:v>
                </c:pt>
                <c:pt idx="97">
                  <c:v>82.449067650620051</c:v>
                </c:pt>
                <c:pt idx="98">
                  <c:v>82.388337190963966</c:v>
                </c:pt>
                <c:pt idx="99">
                  <c:v>82.43826259386158</c:v>
                </c:pt>
                <c:pt idx="100">
                  <c:v>82.680071048972181</c:v>
                </c:pt>
                <c:pt idx="101">
                  <c:v>83.22792801759168</c:v>
                </c:pt>
                <c:pt idx="102">
                  <c:v>84.219445063648095</c:v>
                </c:pt>
                <c:pt idx="103">
                  <c:v>85.783543042043959</c:v>
                </c:pt>
                <c:pt idx="104">
                  <c:v>87.978529237355659</c:v>
                </c:pt>
                <c:pt idx="105">
                  <c:v>90.706495736742937</c:v>
                </c:pt>
                <c:pt idx="106">
                  <c:v>93.636639505916577</c:v>
                </c:pt>
                <c:pt idx="107">
                  <c:v>96.199167158995166</c:v>
                </c:pt>
                <c:pt idx="108">
                  <c:v>97.711045876351236</c:v>
                </c:pt>
                <c:pt idx="109">
                  <c:v>97.631185382836605</c:v>
                </c:pt>
                <c:pt idx="110">
                  <c:v>95.832014281084312</c:v>
                </c:pt>
                <c:pt idx="111">
                  <c:v>92.709276549684887</c:v>
                </c:pt>
                <c:pt idx="112">
                  <c:v>89.026756208102782</c:v>
                </c:pt>
                <c:pt idx="113">
                  <c:v>85.57768666190961</c:v>
                </c:pt>
                <c:pt idx="114">
                  <c:v>82.877961482058637</c:v>
                </c:pt>
                <c:pt idx="115">
                  <c:v>81.061562297368795</c:v>
                </c:pt>
                <c:pt idx="116">
                  <c:v>79.980164322425836</c:v>
                </c:pt>
                <c:pt idx="117">
                  <c:v>79.381456567735441</c:v>
                </c:pt>
                <c:pt idx="118">
                  <c:v>79.043393336844289</c:v>
                </c:pt>
                <c:pt idx="119">
                  <c:v>78.823501755007896</c:v>
                </c:pt>
                <c:pt idx="120">
                  <c:v>78.649416103946635</c:v>
                </c:pt>
                <c:pt idx="121">
                  <c:v>78.491353955677738</c:v>
                </c:pt>
                <c:pt idx="122">
                  <c:v>78.340275860915625</c:v>
                </c:pt>
                <c:pt idx="123">
                  <c:v>78.197320731901954</c:v>
                </c:pt>
                <c:pt idx="124">
                  <c:v>78.072303201163521</c:v>
                </c:pt>
                <c:pt idx="125">
                  <c:v>77.988317385885736</c:v>
                </c:pt>
                <c:pt idx="126">
                  <c:v>77.989679220801335</c:v>
                </c:pt>
                <c:pt idx="127">
                  <c:v>78.148209370141728</c:v>
                </c:pt>
                <c:pt idx="128">
                  <c:v>78.558652472781318</c:v>
                </c:pt>
                <c:pt idx="129">
                  <c:v>79.31227119059308</c:v>
                </c:pt>
                <c:pt idx="130">
                  <c:v>80.445075218798337</c:v>
                </c:pt>
                <c:pt idx="131">
                  <c:v>81.876455874460333</c:v>
                </c:pt>
                <c:pt idx="132">
                  <c:v>83.375687578660845</c:v>
                </c:pt>
                <c:pt idx="133">
                  <c:v>84.5966499353258</c:v>
                </c:pt>
                <c:pt idx="134">
                  <c:v>85.18953879898713</c:v>
                </c:pt>
                <c:pt idx="135">
                  <c:v>84.944678335444962</c:v>
                </c:pt>
                <c:pt idx="136">
                  <c:v>83.888755997269499</c:v>
                </c:pt>
                <c:pt idx="137">
                  <c:v>82.273611951934299</c:v>
                </c:pt>
                <c:pt idx="138">
                  <c:v>80.463908728183938</c:v>
                </c:pt>
                <c:pt idx="139">
                  <c:v>78.791796628949811</c:v>
                </c:pt>
                <c:pt idx="140">
                  <c:v>77.456877253833099</c:v>
                </c:pt>
                <c:pt idx="141">
                  <c:v>76.507603787842385</c:v>
                </c:pt>
                <c:pt idx="142">
                  <c:v>75.886243898380656</c:v>
                </c:pt>
                <c:pt idx="143">
                  <c:v>75.49323053061795</c:v>
                </c:pt>
                <c:pt idx="144">
                  <c:v>75.235431561792083</c:v>
                </c:pt>
                <c:pt idx="145">
                  <c:v>75.047008759297697</c:v>
                </c:pt>
                <c:pt idx="146">
                  <c:v>74.889760734174558</c:v>
                </c:pt>
                <c:pt idx="147">
                  <c:v>74.744853314552188</c:v>
                </c:pt>
                <c:pt idx="148">
                  <c:v>74.604245332714541</c:v>
                </c:pt>
                <c:pt idx="149">
                  <c:v>74.464922220100433</c:v>
                </c:pt>
                <c:pt idx="150">
                  <c:v>74.325874544347457</c:v>
                </c:pt>
                <c:pt idx="151">
                  <c:v>74.186788838658941</c:v>
                </c:pt>
                <c:pt idx="152">
                  <c:v>74.047565239560242</c:v>
                </c:pt>
                <c:pt idx="153">
                  <c:v>73.908163904732973</c:v>
                </c:pt>
                <c:pt idx="154">
                  <c:v>73.768562239492965</c:v>
                </c:pt>
                <c:pt idx="155">
                  <c:v>73.628744279853862</c:v>
                </c:pt>
                <c:pt idx="156">
                  <c:v>73.48869818140561</c:v>
                </c:pt>
                <c:pt idx="157">
                  <c:v>73.348415487196462</c:v>
                </c:pt>
                <c:pt idx="158">
                  <c:v>73.207890733381831</c:v>
                </c:pt>
                <c:pt idx="159">
                  <c:v>73.067121111134981</c:v>
                </c:pt>
                <c:pt idx="160">
                  <c:v>72.926106141750864</c:v>
                </c:pt>
                <c:pt idx="161">
                  <c:v>72.784847363662536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91.302904344706207</c:v>
                </c:pt>
                <c:pt idx="2">
                  <c:v>91.499897238948876</c:v>
                </c:pt>
                <c:pt idx="3">
                  <c:v>91.696438904543186</c:v>
                </c:pt>
                <c:pt idx="4">
                  <c:v>91.892401109501364</c:v>
                </c:pt>
                <c:pt idx="5">
                  <c:v>92.087636720683264</c:v>
                </c:pt>
                <c:pt idx="6">
                  <c:v>92.281977663358788</c:v>
                </c:pt>
                <c:pt idx="7">
                  <c:v>92.475232755116494</c:v>
                </c:pt>
                <c:pt idx="8">
                  <c:v>92.667185426691589</c:v>
                </c:pt>
                <c:pt idx="9">
                  <c:v>92.8575913485585</c:v>
                </c:pt>
                <c:pt idx="10">
                  <c:v>93.046175989655723</c:v>
                </c:pt>
                <c:pt idx="11">
                  <c:v>93.232632143471292</c:v>
                </c:pt>
                <c:pt idx="12">
                  <c:v>93.416617466976462</c:v>
                </c:pt>
                <c:pt idx="13">
                  <c:v>93.597752089546447</c:v>
                </c:pt>
                <c:pt idx="14">
                  <c:v>93.775616361969767</c:v>
                </c:pt>
                <c:pt idx="15">
                  <c:v>93.949748829724072</c:v>
                </c:pt>
                <c:pt idx="16">
                  <c:v>94.119644529551394</c:v>
                </c:pt>
                <c:pt idx="17">
                  <c:v>94.284753723488706</c:v>
                </c:pt>
                <c:pt idx="18">
                  <c:v>94.44448119918026</c:v>
                </c:pt>
                <c:pt idx="19">
                  <c:v>94.59818627856815</c:v>
                </c:pt>
                <c:pt idx="20">
                  <c:v>94.745183687724463</c:v>
                </c:pt>
                <c:pt idx="21">
                  <c:v>94.884745447204807</c:v>
                </c:pt>
                <c:pt idx="22">
                  <c:v>95.016103943205167</c:v>
                </c:pt>
                <c:pt idx="23">
                  <c:v>95.138456333169131</c:v>
                </c:pt>
                <c:pt idx="24">
                  <c:v>95.250970423453211</c:v>
                </c:pt>
                <c:pt idx="25">
                  <c:v>95.352792129452851</c:v>
                </c:pt>
                <c:pt idx="26">
                  <c:v>95.443054588777954</c:v>
                </c:pt>
                <c:pt idx="27">
                  <c:v>95.520888944761154</c:v>
                </c:pt>
                <c:pt idx="28">
                  <c:v>95.585436750758404</c:v>
                </c:pt>
                <c:pt idx="29">
                  <c:v>95.635863866454386</c:v>
                </c:pt>
                <c:pt idx="30">
                  <c:v>95.671375628189594</c:v>
                </c:pt>
                <c:pt idx="31">
                  <c:v>95.691232980187166</c:v>
                </c:pt>
                <c:pt idx="32">
                  <c:v>95.694769158029501</c:v>
                </c:pt>
                <c:pt idx="33">
                  <c:v>95.68140642674922</c:v>
                </c:pt>
                <c:pt idx="34">
                  <c:v>95.650672301351008</c:v>
                </c:pt>
                <c:pt idx="35">
                  <c:v>95.602214625709024</c:v>
                </c:pt>
                <c:pt idx="36">
                  <c:v>95.535814864308989</c:v>
                </c:pt>
                <c:pt idx="37">
                  <c:v>95.451398976476511</c:v>
                </c:pt>
                <c:pt idx="38">
                  <c:v>95.349045298352237</c:v>
                </c:pt>
                <c:pt idx="39">
                  <c:v>95.228988954460291</c:v>
                </c:pt>
                <c:pt idx="40">
                  <c:v>95.091622454981504</c:v>
                </c:pt>
                <c:pt idx="41">
                  <c:v>94.937492299602269</c:v>
                </c:pt>
                <c:pt idx="42">
                  <c:v>94.767291593391306</c:v>
                </c:pt>
                <c:pt idx="43">
                  <c:v>94.5818488713345</c:v>
                </c:pt>
                <c:pt idx="44">
                  <c:v>94.382113511480654</c:v>
                </c:pt>
                <c:pt idx="45">
                  <c:v>94.169138278012838</c:v>
                </c:pt>
                <c:pt idx="46">
                  <c:v>93.944059662774023</c:v>
                </c:pt>
                <c:pt idx="47">
                  <c:v>93.708076777907962</c:v>
                </c:pt>
                <c:pt idx="48">
                  <c:v>93.462429588555068</c:v>
                </c:pt>
                <c:pt idx="49">
                  <c:v>93.208377262697155</c:v>
                </c:pt>
                <c:pt idx="50">
                  <c:v>92.947177359273155</c:v>
                </c:pt>
                <c:pt idx="51">
                  <c:v>92.680066483106941</c:v>
                </c:pt>
                <c:pt idx="52">
                  <c:v>92.408242915931666</c:v>
                </c:pt>
                <c:pt idx="53">
                  <c:v>92.132851597943898</c:v>
                </c:pt>
                <c:pt idx="54">
                  <c:v>91.854971694855934</c:v>
                </c:pt>
                <c:pt idx="55">
                  <c:v>91.575606851174157</c:v>
                </c:pt>
                <c:pt idx="56">
                  <c:v>91.295678109347207</c:v>
                </c:pt>
                <c:pt idx="57">
                  <c:v>91.016019372120255</c:v>
                </c:pt>
                <c:pt idx="58">
                  <c:v>90.737375205115228</c:v>
                </c:pt>
                <c:pt idx="59">
                  <c:v>90.460400719328575</c:v>
                </c:pt>
                <c:pt idx="60">
                  <c:v>90.185663238039638</c:v>
                </c:pt>
                <c:pt idx="61">
                  <c:v>89.913645437323993</c:v>
                </c:pt>
                <c:pt idx="62">
                  <c:v>89.644749650839586</c:v>
                </c:pt>
                <c:pt idx="63">
                  <c:v>89.37930304425619</c:v>
                </c:pt>
                <c:pt idx="64">
                  <c:v>89.117563389025804</c:v>
                </c:pt>
                <c:pt idx="65">
                  <c:v>88.859725195784108</c:v>
                </c:pt>
                <c:pt idx="66">
                  <c:v>88.605926001587505</c:v>
                </c:pt>
                <c:pt idx="67">
                  <c:v>88.356252640013111</c:v>
                </c:pt>
                <c:pt idx="68">
                  <c:v>88.11074735701321</c:v>
                </c:pt>
                <c:pt idx="69">
                  <c:v>87.869413666987029</c:v>
                </c:pt>
                <c:pt idx="70">
                  <c:v>87.632221871943756</c:v>
                </c:pt>
                <c:pt idx="71">
                  <c:v>87.399114191412792</c:v>
                </c:pt>
                <c:pt idx="72">
                  <c:v>87.170009471747875</c:v>
                </c:pt>
                <c:pt idx="73">
                  <c:v>86.944807460748763</c:v>
                </c:pt>
                <c:pt idx="74">
                  <c:v>86.723392647318306</c:v>
                </c:pt>
                <c:pt idx="75">
                  <c:v>86.505637676524273</c:v>
                </c:pt>
                <c:pt idx="76">
                  <c:v>86.291406358330349</c:v>
                </c:pt>
                <c:pt idx="77">
                  <c:v>86.080556293807973</c:v>
                </c:pt>
                <c:pt idx="78">
                  <c:v>85.872941146235632</c:v>
                </c:pt>
                <c:pt idx="79">
                  <c:v>85.668412586506093</c:v>
                </c:pt>
                <c:pt idx="80">
                  <c:v>85.466821943026758</c:v>
                </c:pt>
                <c:pt idx="81">
                  <c:v>85.268021586107963</c:v>
                </c:pt>
                <c:pt idx="82">
                  <c:v>85.071866075933414</c:v>
                </c:pt>
                <c:pt idx="83">
                  <c:v>84.878213101805798</c:v>
                </c:pt>
                <c:pt idx="84">
                  <c:v>84.686924238625295</c:v>
                </c:pt>
                <c:pt idx="85">
                  <c:v>84.497865544624759</c:v>
                </c:pt>
                <c:pt idx="86">
                  <c:v>84.310908022355605</c:v>
                </c:pt>
                <c:pt idx="87">
                  <c:v>84.125927962872339</c:v>
                </c:pt>
                <c:pt idx="88">
                  <c:v>83.942807191059842</c:v>
                </c:pt>
                <c:pt idx="89">
                  <c:v>83.761433228124275</c:v>
                </c:pt>
                <c:pt idx="90">
                  <c:v>83.581699385454783</c:v>
                </c:pt>
                <c:pt idx="91">
                  <c:v>83.40350480237305</c:v>
                </c:pt>
                <c:pt idx="92">
                  <c:v>83.226754438728648</c:v>
                </c:pt>
                <c:pt idx="93">
                  <c:v>83.051359031871414</c:v>
                </c:pt>
                <c:pt idx="94">
                  <c:v>82.87723502623264</c:v>
                </c:pt>
                <c:pt idx="95">
                  <c:v>82.704304482566528</c:v>
                </c:pt>
                <c:pt idx="96">
                  <c:v>82.532494972834655</c:v>
                </c:pt>
                <c:pt idx="97">
                  <c:v>82.361739465742644</c:v>
                </c:pt>
                <c:pt idx="98">
                  <c:v>82.191976207051226</c:v>
                </c:pt>
                <c:pt idx="99">
                  <c:v>82.023148597967264</c:v>
                </c:pt>
                <c:pt idx="100">
                  <c:v>81.855205074161077</c:v>
                </c:pt>
                <c:pt idx="101">
                  <c:v>81.688098987241816</c:v>
                </c:pt>
                <c:pt idx="102">
                  <c:v>81.521788489838841</c:v>
                </c:pt>
                <c:pt idx="103">
                  <c:v>81.356236424772192</c:v>
                </c:pt>
                <c:pt idx="104">
                  <c:v>81.191410218140973</c:v>
                </c:pt>
                <c:pt idx="105">
                  <c:v>81.027281775503255</c:v>
                </c:pt>
                <c:pt idx="106">
                  <c:v>80.863827379661146</c:v>
                </c:pt>
                <c:pt idx="107">
                  <c:v>80.70102758789821</c:v>
                </c:pt>
                <c:pt idx="108">
                  <c:v>80.53886712584351</c:v>
                </c:pt>
                <c:pt idx="109">
                  <c:v>80.377334774466178</c:v>
                </c:pt>
                <c:pt idx="110">
                  <c:v>80.216423246050411</c:v>
                </c:pt>
                <c:pt idx="111">
                  <c:v>80.056129044383852</c:v>
                </c:pt>
                <c:pt idx="112">
                  <c:v>79.896452303844015</c:v>
                </c:pt>
                <c:pt idx="113">
                  <c:v>79.737396601625946</c:v>
                </c:pt>
                <c:pt idx="114">
                  <c:v>79.578968737069246</c:v>
                </c:pt>
                <c:pt idx="115">
                  <c:v>79.421178471971459</c:v>
                </c:pt>
                <c:pt idx="116">
                  <c:v>79.264038225981864</c:v>
                </c:pt>
                <c:pt idx="117">
                  <c:v>79.107562721722829</c:v>
                </c:pt>
                <c:pt idx="118">
                  <c:v>78.951768575252046</c:v>
                </c:pt>
                <c:pt idx="119">
                  <c:v>78.79667382891634</c:v>
                </c:pt>
                <c:pt idx="120">
                  <c:v>78.642297425596894</c:v>
                </c:pt>
                <c:pt idx="121">
                  <c:v>78.4886586258216</c:v>
                </c:pt>
                <c:pt idx="122">
                  <c:v>78.335776372196918</c:v>
                </c:pt>
                <c:pt idx="123">
                  <c:v>78.183668609018582</c:v>
                </c:pt>
                <c:pt idx="124">
                  <c:v>78.032351568623639</c:v>
                </c:pt>
                <c:pt idx="125">
                  <c:v>77.881839039859145</c:v>
                </c:pt>
                <c:pt idx="126">
                  <c:v>77.732141637711422</c:v>
                </c:pt>
                <c:pt idx="127">
                  <c:v>77.58326609636751</c:v>
                </c:pt>
                <c:pt idx="128">
                  <c:v>77.435214610438393</c:v>
                </c:pt>
                <c:pt idx="129">
                  <c:v>77.28798425043496</c:v>
                </c:pt>
                <c:pt idx="130">
                  <c:v>77.141566478558786</c:v>
                </c:pt>
                <c:pt idx="131">
                  <c:v>76.995946789236257</c:v>
                </c:pt>
                <c:pt idx="132">
                  <c:v>76.851104495484705</c:v>
                </c:pt>
                <c:pt idx="133">
                  <c:v>76.707012677197696</c:v>
                </c:pt>
                <c:pt idx="134">
                  <c:v>76.563638300981125</c:v>
                </c:pt>
                <c:pt idx="135">
                  <c:v>76.420942513629285</c:v>
                </c:pt>
                <c:pt idx="136">
                  <c:v>76.278881103205578</c:v>
                </c:pt>
                <c:pt idx="137">
                  <c:v>76.137405113578396</c:v>
                </c:pt>
                <c:pt idx="138">
                  <c:v>75.996461590786254</c:v>
                </c:pt>
                <c:pt idx="139">
                  <c:v>75.855994433351881</c:v>
                </c:pt>
                <c:pt idx="140">
                  <c:v>75.715945314114293</c:v>
                </c:pt>
                <c:pt idx="141">
                  <c:v>75.576254638625755</c:v>
                </c:pt>
                <c:pt idx="142">
                  <c:v>75.436862504794817</c:v>
                </c:pt>
                <c:pt idx="143">
                  <c:v>75.297709630182979</c:v>
                </c:pt>
                <c:pt idx="144">
                  <c:v>75.15873821692783</c:v>
                </c:pt>
                <c:pt idx="145">
                  <c:v>75.019892729279704</c:v>
                </c:pt>
                <c:pt idx="146">
                  <c:v>74.881120564718998</c:v>
                </c:pt>
                <c:pt idx="147">
                  <c:v>74.742372606053692</c:v>
                </c:pt>
                <c:pt idx="148">
                  <c:v>74.603603648293557</c:v>
                </c:pt>
                <c:pt idx="149">
                  <c:v>74.464772700036022</c:v>
                </c:pt>
                <c:pt idx="150">
                  <c:v>74.325843164257378</c:v>
                </c:pt>
                <c:pt idx="151">
                  <c:v>74.186782907571114</c:v>
                </c:pt>
                <c:pt idx="152">
                  <c:v>74.047564230092163</c:v>
                </c:pt>
                <c:pt idx="153">
                  <c:v>73.908163750034845</c:v>
                </c:pt>
                <c:pt idx="154">
                  <c:v>73.768562218149199</c:v>
                </c:pt>
                <c:pt idx="155">
                  <c:v>73.628744277202841</c:v>
                </c:pt>
                <c:pt idx="156">
                  <c:v>73.488698181109214</c:v>
                </c:pt>
                <c:pt idx="157">
                  <c:v>73.348415487166633</c:v>
                </c:pt>
                <c:pt idx="158">
                  <c:v>73.207890733379131</c:v>
                </c:pt>
                <c:pt idx="159">
                  <c:v>73.067121111134767</c:v>
                </c:pt>
                <c:pt idx="160">
                  <c:v>72.92610614175085</c:v>
                </c:pt>
                <c:pt idx="161">
                  <c:v>72.784847363662536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94.344999999999999</c:v>
                </c:pt>
                <c:pt idx="1">
                  <c:v>96.5</c:v>
                </c:pt>
                <c:pt idx="2">
                  <c:v>94.379000000000005</c:v>
                </c:pt>
                <c:pt idx="3">
                  <c:v>94.844999999999999</c:v>
                </c:pt>
                <c:pt idx="4">
                  <c:v>93.241</c:v>
                </c:pt>
                <c:pt idx="5">
                  <c:v>92.775999999999996</c:v>
                </c:pt>
                <c:pt idx="6">
                  <c:v>94.861999999999995</c:v>
                </c:pt>
                <c:pt idx="7">
                  <c:v>94.31</c:v>
                </c:pt>
                <c:pt idx="8">
                  <c:v>94.034000000000006</c:v>
                </c:pt>
                <c:pt idx="9">
                  <c:v>95.293000000000006</c:v>
                </c:pt>
                <c:pt idx="10">
                  <c:v>95.655000000000001</c:v>
                </c:pt>
                <c:pt idx="11">
                  <c:v>93.5</c:v>
                </c:pt>
                <c:pt idx="12">
                  <c:v>93.483000000000004</c:v>
                </c:pt>
                <c:pt idx="13">
                  <c:v>93.965999999999994</c:v>
                </c:pt>
                <c:pt idx="14">
                  <c:v>94.516999999999996</c:v>
                </c:pt>
                <c:pt idx="15">
                  <c:v>95.706999999999994</c:v>
                </c:pt>
                <c:pt idx="16">
                  <c:v>94.741</c:v>
                </c:pt>
                <c:pt idx="17">
                  <c:v>95.465999999999994</c:v>
                </c:pt>
                <c:pt idx="18">
                  <c:v>93.914000000000001</c:v>
                </c:pt>
                <c:pt idx="19">
                  <c:v>92.759</c:v>
                </c:pt>
                <c:pt idx="20">
                  <c:v>93.620999999999995</c:v>
                </c:pt>
                <c:pt idx="21">
                  <c:v>93.81</c:v>
                </c:pt>
                <c:pt idx="22">
                  <c:v>95.102999999999994</c:v>
                </c:pt>
                <c:pt idx="23">
                  <c:v>92.430999999999997</c:v>
                </c:pt>
                <c:pt idx="24">
                  <c:v>96.775999999999996</c:v>
                </c:pt>
                <c:pt idx="25">
                  <c:v>93.569000000000003</c:v>
                </c:pt>
                <c:pt idx="26">
                  <c:v>94.206999999999994</c:v>
                </c:pt>
                <c:pt idx="27">
                  <c:v>93.206999999999994</c:v>
                </c:pt>
                <c:pt idx="28">
                  <c:v>95.706999999999994</c:v>
                </c:pt>
                <c:pt idx="29">
                  <c:v>93.828000000000003</c:v>
                </c:pt>
                <c:pt idx="30">
                  <c:v>96.069000000000003</c:v>
                </c:pt>
                <c:pt idx="31">
                  <c:v>97.206999999999994</c:v>
                </c:pt>
                <c:pt idx="32">
                  <c:v>95.741</c:v>
                </c:pt>
                <c:pt idx="33">
                  <c:v>99.120999999999995</c:v>
                </c:pt>
                <c:pt idx="34">
                  <c:v>98.775999999999996</c:v>
                </c:pt>
                <c:pt idx="35">
                  <c:v>99.19</c:v>
                </c:pt>
                <c:pt idx="36">
                  <c:v>99.052000000000007</c:v>
                </c:pt>
                <c:pt idx="37">
                  <c:v>99.465999999999994</c:v>
                </c:pt>
                <c:pt idx="38">
                  <c:v>101.13800000000001</c:v>
                </c:pt>
                <c:pt idx="39">
                  <c:v>103.224</c:v>
                </c:pt>
                <c:pt idx="40">
                  <c:v>103.60299999999999</c:v>
                </c:pt>
                <c:pt idx="41">
                  <c:v>104.03400000000001</c:v>
                </c:pt>
                <c:pt idx="42">
                  <c:v>107.5</c:v>
                </c:pt>
                <c:pt idx="43">
                  <c:v>107.89700000000001</c:v>
                </c:pt>
                <c:pt idx="44">
                  <c:v>113.931</c:v>
                </c:pt>
                <c:pt idx="45">
                  <c:v>115.241</c:v>
                </c:pt>
                <c:pt idx="46">
                  <c:v>122.017</c:v>
                </c:pt>
                <c:pt idx="47">
                  <c:v>130.96600000000001</c:v>
                </c:pt>
                <c:pt idx="48">
                  <c:v>141.12100000000001</c:v>
                </c:pt>
                <c:pt idx="49">
                  <c:v>156.328</c:v>
                </c:pt>
                <c:pt idx="50">
                  <c:v>172.86199999999999</c:v>
                </c:pt>
                <c:pt idx="51">
                  <c:v>190</c:v>
                </c:pt>
                <c:pt idx="52">
                  <c:v>206.27600000000001</c:v>
                </c:pt>
                <c:pt idx="53">
                  <c:v>218.06899999999999</c:v>
                </c:pt>
                <c:pt idx="54">
                  <c:v>225.37899999999999</c:v>
                </c:pt>
                <c:pt idx="55">
                  <c:v>227.22399999999999</c:v>
                </c:pt>
                <c:pt idx="56">
                  <c:v>228.63800000000001</c:v>
                </c:pt>
                <c:pt idx="57">
                  <c:v>220.62100000000001</c:v>
                </c:pt>
                <c:pt idx="58">
                  <c:v>206.05199999999999</c:v>
                </c:pt>
                <c:pt idx="59">
                  <c:v>175.93100000000001</c:v>
                </c:pt>
                <c:pt idx="60">
                  <c:v>130.86199999999999</c:v>
                </c:pt>
                <c:pt idx="61">
                  <c:v>101.086</c:v>
                </c:pt>
                <c:pt idx="62">
                  <c:v>94.552000000000007</c:v>
                </c:pt>
                <c:pt idx="63">
                  <c:v>95.879000000000005</c:v>
                </c:pt>
                <c:pt idx="64">
                  <c:v>94.171999999999997</c:v>
                </c:pt>
                <c:pt idx="65">
                  <c:v>94.620999999999995</c:v>
                </c:pt>
                <c:pt idx="66">
                  <c:v>98.483000000000004</c:v>
                </c:pt>
                <c:pt idx="67">
                  <c:v>102.5</c:v>
                </c:pt>
                <c:pt idx="68">
                  <c:v>110.328</c:v>
                </c:pt>
                <c:pt idx="69">
                  <c:v>118.36199999999999</c:v>
                </c:pt>
                <c:pt idx="70">
                  <c:v>132.655</c:v>
                </c:pt>
                <c:pt idx="71">
                  <c:v>146.41399999999999</c:v>
                </c:pt>
                <c:pt idx="72">
                  <c:v>161.86199999999999</c:v>
                </c:pt>
                <c:pt idx="73">
                  <c:v>170.91399999999999</c:v>
                </c:pt>
                <c:pt idx="74">
                  <c:v>180.43100000000001</c:v>
                </c:pt>
                <c:pt idx="75">
                  <c:v>184.13800000000001</c:v>
                </c:pt>
                <c:pt idx="76">
                  <c:v>185.483</c:v>
                </c:pt>
                <c:pt idx="77">
                  <c:v>180.79300000000001</c:v>
                </c:pt>
                <c:pt idx="78">
                  <c:v>165.44800000000001</c:v>
                </c:pt>
                <c:pt idx="79">
                  <c:v>140.63800000000001</c:v>
                </c:pt>
                <c:pt idx="80">
                  <c:v>106.759</c:v>
                </c:pt>
                <c:pt idx="81">
                  <c:v>88.620999999999995</c:v>
                </c:pt>
                <c:pt idx="82">
                  <c:v>83.552000000000007</c:v>
                </c:pt>
                <c:pt idx="83">
                  <c:v>82.844999999999999</c:v>
                </c:pt>
                <c:pt idx="84">
                  <c:v>82.516999999999996</c:v>
                </c:pt>
                <c:pt idx="85">
                  <c:v>83.844999999999999</c:v>
                </c:pt>
                <c:pt idx="86">
                  <c:v>81.620999999999995</c:v>
                </c:pt>
                <c:pt idx="87">
                  <c:v>82.69</c:v>
                </c:pt>
                <c:pt idx="88">
                  <c:v>82.465999999999994</c:v>
                </c:pt>
                <c:pt idx="89">
                  <c:v>82.69</c:v>
                </c:pt>
                <c:pt idx="90">
                  <c:v>81.206999999999994</c:v>
                </c:pt>
                <c:pt idx="91">
                  <c:v>83.259</c:v>
                </c:pt>
                <c:pt idx="92">
                  <c:v>83.016999999999996</c:v>
                </c:pt>
                <c:pt idx="93">
                  <c:v>82.879000000000005</c:v>
                </c:pt>
                <c:pt idx="94">
                  <c:v>83.724000000000004</c:v>
                </c:pt>
                <c:pt idx="95">
                  <c:v>82.293000000000006</c:v>
                </c:pt>
                <c:pt idx="96">
                  <c:v>79.706999999999994</c:v>
                </c:pt>
                <c:pt idx="97">
                  <c:v>81.759</c:v>
                </c:pt>
                <c:pt idx="98">
                  <c:v>81.844999999999999</c:v>
                </c:pt>
                <c:pt idx="99">
                  <c:v>82.534000000000006</c:v>
                </c:pt>
                <c:pt idx="100">
                  <c:v>82.069000000000003</c:v>
                </c:pt>
                <c:pt idx="101">
                  <c:v>82.361999999999995</c:v>
                </c:pt>
                <c:pt idx="102">
                  <c:v>83.655000000000001</c:v>
                </c:pt>
                <c:pt idx="103">
                  <c:v>84.465999999999994</c:v>
                </c:pt>
                <c:pt idx="104">
                  <c:v>86.81</c:v>
                </c:pt>
                <c:pt idx="105">
                  <c:v>89.585999999999999</c:v>
                </c:pt>
                <c:pt idx="106">
                  <c:v>93.414000000000001</c:v>
                </c:pt>
                <c:pt idx="107">
                  <c:v>99.034000000000006</c:v>
                </c:pt>
                <c:pt idx="108">
                  <c:v>100</c:v>
                </c:pt>
                <c:pt idx="109">
                  <c:v>99.120999999999995</c:v>
                </c:pt>
                <c:pt idx="110">
                  <c:v>99.483000000000004</c:v>
                </c:pt>
                <c:pt idx="111">
                  <c:v>95.569000000000003</c:v>
                </c:pt>
                <c:pt idx="112">
                  <c:v>91.430999999999997</c:v>
                </c:pt>
                <c:pt idx="113">
                  <c:v>86.397000000000006</c:v>
                </c:pt>
                <c:pt idx="114">
                  <c:v>83.465999999999994</c:v>
                </c:pt>
                <c:pt idx="115">
                  <c:v>79.671999999999997</c:v>
                </c:pt>
                <c:pt idx="116">
                  <c:v>79.569000000000003</c:v>
                </c:pt>
                <c:pt idx="117">
                  <c:v>79.052000000000007</c:v>
                </c:pt>
                <c:pt idx="118">
                  <c:v>76.602999999999994</c:v>
                </c:pt>
                <c:pt idx="119">
                  <c:v>77.259</c:v>
                </c:pt>
                <c:pt idx="120">
                  <c:v>75.947999999999993</c:v>
                </c:pt>
                <c:pt idx="121">
                  <c:v>77.741</c:v>
                </c:pt>
                <c:pt idx="122">
                  <c:v>77.414000000000001</c:v>
                </c:pt>
                <c:pt idx="123">
                  <c:v>80.120999999999995</c:v>
                </c:pt>
                <c:pt idx="124">
                  <c:v>78.224000000000004</c:v>
                </c:pt>
                <c:pt idx="125">
                  <c:v>76.102999999999994</c:v>
                </c:pt>
                <c:pt idx="126">
                  <c:v>75</c:v>
                </c:pt>
                <c:pt idx="127">
                  <c:v>78.241</c:v>
                </c:pt>
                <c:pt idx="128">
                  <c:v>77.897000000000006</c:v>
                </c:pt>
                <c:pt idx="129">
                  <c:v>79.034000000000006</c:v>
                </c:pt>
                <c:pt idx="130">
                  <c:v>78.879000000000005</c:v>
                </c:pt>
                <c:pt idx="131">
                  <c:v>80.31</c:v>
                </c:pt>
                <c:pt idx="132">
                  <c:v>83.138000000000005</c:v>
                </c:pt>
                <c:pt idx="133">
                  <c:v>82.552000000000007</c:v>
                </c:pt>
                <c:pt idx="134">
                  <c:v>86.620999999999995</c:v>
                </c:pt>
                <c:pt idx="135">
                  <c:v>85.19</c:v>
                </c:pt>
                <c:pt idx="136">
                  <c:v>86.155000000000001</c:v>
                </c:pt>
                <c:pt idx="137">
                  <c:v>86</c:v>
                </c:pt>
                <c:pt idx="138">
                  <c:v>82.361999999999995</c:v>
                </c:pt>
                <c:pt idx="139">
                  <c:v>78.671999999999997</c:v>
                </c:pt>
                <c:pt idx="140">
                  <c:v>76.724000000000004</c:v>
                </c:pt>
                <c:pt idx="141">
                  <c:v>77.414000000000001</c:v>
                </c:pt>
                <c:pt idx="142">
                  <c:v>73.638000000000005</c:v>
                </c:pt>
                <c:pt idx="143">
                  <c:v>71.947999999999993</c:v>
                </c:pt>
                <c:pt idx="144">
                  <c:v>74.138000000000005</c:v>
                </c:pt>
                <c:pt idx="145">
                  <c:v>72.534000000000006</c:v>
                </c:pt>
                <c:pt idx="146">
                  <c:v>75.69</c:v>
                </c:pt>
                <c:pt idx="147">
                  <c:v>74.155000000000001</c:v>
                </c:pt>
                <c:pt idx="148">
                  <c:v>73.034000000000006</c:v>
                </c:pt>
                <c:pt idx="149">
                  <c:v>73.069000000000003</c:v>
                </c:pt>
                <c:pt idx="150">
                  <c:v>72.259</c:v>
                </c:pt>
                <c:pt idx="151">
                  <c:v>70.069000000000003</c:v>
                </c:pt>
                <c:pt idx="152">
                  <c:v>75.034000000000006</c:v>
                </c:pt>
                <c:pt idx="153">
                  <c:v>72.741</c:v>
                </c:pt>
                <c:pt idx="154">
                  <c:v>70.671999999999997</c:v>
                </c:pt>
                <c:pt idx="155">
                  <c:v>71.275999999999996</c:v>
                </c:pt>
                <c:pt idx="156">
                  <c:v>71.31</c:v>
                </c:pt>
                <c:pt idx="157">
                  <c:v>72.965999999999994</c:v>
                </c:pt>
                <c:pt idx="158">
                  <c:v>71.120999999999995</c:v>
                </c:pt>
                <c:pt idx="159">
                  <c:v>71.414000000000001</c:v>
                </c:pt>
                <c:pt idx="160">
                  <c:v>71.224000000000004</c:v>
                </c:pt>
                <c:pt idx="161">
                  <c:v>73.379000000000005</c:v>
                </c:pt>
                <c:pt idx="162">
                  <c:v>72.328000000000003</c:v>
                </c:pt>
                <c:pt idx="163">
                  <c:v>72.414000000000001</c:v>
                </c:pt>
                <c:pt idx="164">
                  <c:v>73.828000000000003</c:v>
                </c:pt>
                <c:pt idx="165">
                  <c:v>72.034000000000006</c:v>
                </c:pt>
                <c:pt idx="166">
                  <c:v>69.914000000000001</c:v>
                </c:pt>
                <c:pt idx="167">
                  <c:v>72.224000000000004</c:v>
                </c:pt>
                <c:pt idx="168">
                  <c:v>72.034000000000006</c:v>
                </c:pt>
                <c:pt idx="169">
                  <c:v>71.085999999999999</c:v>
                </c:pt>
                <c:pt idx="170">
                  <c:v>72.844999999999999</c:v>
                </c:pt>
                <c:pt idx="171">
                  <c:v>72.224000000000004</c:v>
                </c:pt>
                <c:pt idx="172">
                  <c:v>70.706999999999994</c:v>
                </c:pt>
                <c:pt idx="173">
                  <c:v>71.759</c:v>
                </c:pt>
                <c:pt idx="174">
                  <c:v>70.602999999999994</c:v>
                </c:pt>
                <c:pt idx="175">
                  <c:v>71.224000000000004</c:v>
                </c:pt>
                <c:pt idx="176">
                  <c:v>70.224000000000004</c:v>
                </c:pt>
                <c:pt idx="177">
                  <c:v>71.069000000000003</c:v>
                </c:pt>
                <c:pt idx="178">
                  <c:v>70.534000000000006</c:v>
                </c:pt>
                <c:pt idx="179">
                  <c:v>70.81</c:v>
                </c:pt>
                <c:pt idx="180">
                  <c:v>70.344999999999999</c:v>
                </c:pt>
                <c:pt idx="181">
                  <c:v>70.602999999999994</c:v>
                </c:pt>
                <c:pt idx="182">
                  <c:v>69.328000000000003</c:v>
                </c:pt>
                <c:pt idx="183">
                  <c:v>69</c:v>
                </c:pt>
                <c:pt idx="184">
                  <c:v>70.516999999999996</c:v>
                </c:pt>
                <c:pt idx="185">
                  <c:v>71.19</c:v>
                </c:pt>
                <c:pt idx="186">
                  <c:v>70.861999999999995</c:v>
                </c:pt>
                <c:pt idx="187">
                  <c:v>69.224000000000004</c:v>
                </c:pt>
                <c:pt idx="188">
                  <c:v>69.31</c:v>
                </c:pt>
                <c:pt idx="189">
                  <c:v>69.69</c:v>
                </c:pt>
                <c:pt idx="190">
                  <c:v>68.552000000000007</c:v>
                </c:pt>
                <c:pt idx="191">
                  <c:v>69.897000000000006</c:v>
                </c:pt>
                <c:pt idx="192">
                  <c:v>69.793000000000006</c:v>
                </c:pt>
                <c:pt idx="193">
                  <c:v>69.361999999999995</c:v>
                </c:pt>
                <c:pt idx="194">
                  <c:v>70.206999999999994</c:v>
                </c:pt>
                <c:pt idx="195">
                  <c:v>68.759</c:v>
                </c:pt>
                <c:pt idx="196">
                  <c:v>70.81</c:v>
                </c:pt>
                <c:pt idx="197">
                  <c:v>68.914000000000001</c:v>
                </c:pt>
                <c:pt idx="198">
                  <c:v>69.120999999999995</c:v>
                </c:pt>
                <c:pt idx="199">
                  <c:v>70.034000000000006</c:v>
                </c:pt>
                <c:pt idx="200">
                  <c:v>71.259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92.481398268858072</c:v>
                </c:pt>
                <c:pt idx="3">
                  <c:v>92.653645246494165</c:v>
                </c:pt>
                <c:pt idx="4">
                  <c:v>92.824832256941022</c:v>
                </c:pt>
                <c:pt idx="5">
                  <c:v>92.994779662115064</c:v>
                </c:pt>
                <c:pt idx="6">
                  <c:v>93.163285529662247</c:v>
                </c:pt>
                <c:pt idx="7">
                  <c:v>93.33012357043421</c:v>
                </c:pt>
                <c:pt idx="8">
                  <c:v>93.495041001316309</c:v>
                </c:pt>
                <c:pt idx="9">
                  <c:v>93.657756358481748</c:v>
                </c:pt>
                <c:pt idx="10">
                  <c:v>93.817957294334192</c:v>
                </c:pt>
                <c:pt idx="11">
                  <c:v>93.975298401140932</c:v>
                </c:pt>
                <c:pt idx="12">
                  <c:v>94.129399116030569</c:v>
                </c:pt>
                <c:pt idx="13">
                  <c:v>94.279841776337193</c:v>
                </c:pt>
                <c:pt idx="14">
                  <c:v>94.426169912617596</c:v>
                </c:pt>
                <c:pt idx="15">
                  <c:v>94.567886891820905</c:v>
                </c:pt>
                <c:pt idx="16">
                  <c:v>94.704455060421239</c:v>
                </c:pt>
                <c:pt idx="17">
                  <c:v>94.835295596931516</c:v>
                </c:pt>
                <c:pt idx="18">
                  <c:v>94.959789383390785</c:v>
                </c:pt>
                <c:pt idx="19">
                  <c:v>95.07727937809392</c:v>
                </c:pt>
                <c:pt idx="20">
                  <c:v>95.187075270564748</c:v>
                </c:pt>
                <c:pt idx="21">
                  <c:v>95.288461710666525</c:v>
                </c:pt>
                <c:pt idx="22">
                  <c:v>95.380712258977042</c:v>
                </c:pt>
                <c:pt idx="23">
                  <c:v>95.463112597743091</c:v>
                </c:pt>
                <c:pt idx="24">
                  <c:v>95.534998734782477</c:v>
                </c:pt>
                <c:pt idx="25">
                  <c:v>95.595819261183422</c:v>
                </c:pt>
                <c:pt idx="26">
                  <c:v>95.6452355677404</c:v>
                </c:pt>
                <c:pt idx="27">
                  <c:v>95.683280643620009</c:v>
                </c:pt>
                <c:pt idx="28">
                  <c:v>95.710605881955786</c:v>
                </c:pt>
                <c:pt idx="29">
                  <c:v>95.728856048877205</c:v>
                </c:pt>
                <c:pt idx="30">
                  <c:v>95.741224427122674</c:v>
                </c:pt>
                <c:pt idx="31">
                  <c:v>95.753251298796101</c:v>
                </c:pt>
                <c:pt idx="32">
                  <c:v>95.773936181454502</c:v>
                </c:pt>
                <c:pt idx="33">
                  <c:v>95.817232753121814</c:v>
                </c:pt>
                <c:pt idx="34">
                  <c:v>95.903978803434413</c:v>
                </c:pt>
                <c:pt idx="35">
                  <c:v>96.064274443709266</c:v>
                </c:pt>
                <c:pt idx="36">
                  <c:v>96.340253116141668</c:v>
                </c:pt>
                <c:pt idx="37">
                  <c:v>96.789087020174833</c:v>
                </c:pt>
                <c:pt idx="38">
                  <c:v>97.485932099446245</c:v>
                </c:pt>
                <c:pt idx="39">
                  <c:v>98.526356905572726</c:v>
                </c:pt>
                <c:pt idx="40">
                  <c:v>100.02763493625609</c:v>
                </c:pt>
                <c:pt idx="41">
                  <c:v>102.12814430172109</c:v>
                </c:pt>
                <c:pt idx="42">
                  <c:v>104.98405536919051</c:v>
                </c:pt>
                <c:pt idx="43">
                  <c:v>108.76254503542506</c:v>
                </c:pt>
                <c:pt idx="44">
                  <c:v>113.63099944878591</c:v>
                </c:pt>
                <c:pt idx="45">
                  <c:v>119.74208147428457</c:v>
                </c:pt>
                <c:pt idx="46">
                  <c:v>127.21513911999561</c:v>
                </c:pt>
                <c:pt idx="47">
                  <c:v>136.11516723855351</c:v>
                </c:pt>
                <c:pt idx="48">
                  <c:v>146.43130990947529</c:v>
                </c:pt>
                <c:pt idx="49">
                  <c:v>158.05756466780272</c:v>
                </c:pt>
                <c:pt idx="50">
                  <c:v>170.7787254545236</c:v>
                </c:pt>
                <c:pt idx="51">
                  <c:v>184.26406914518873</c:v>
                </c:pt>
                <c:pt idx="52">
                  <c:v>198.06593886905969</c:v>
                </c:pt>
                <c:pt idx="53">
                  <c:v>211.59084994779693</c:v>
                </c:pt>
                <c:pt idx="54">
                  <c:v>223.91115293085443</c:v>
                </c:pt>
                <c:pt idx="55">
                  <c:v>233.16185643241263</c:v>
                </c:pt>
                <c:pt idx="56">
                  <c:v>235.63465484771251</c:v>
                </c:pt>
                <c:pt idx="57">
                  <c:v>226.14069558863147</c:v>
                </c:pt>
                <c:pt idx="58">
                  <c:v>201.79856396302478</c:v>
                </c:pt>
                <c:pt idx="59">
                  <c:v>167.09599242896539</c:v>
                </c:pt>
                <c:pt idx="60">
                  <c:v>133.07416977446954</c:v>
                </c:pt>
                <c:pt idx="61">
                  <c:v>109.24281822823583</c:v>
                </c:pt>
                <c:pt idx="62">
                  <c:v>97.449154135117425</c:v>
                </c:pt>
                <c:pt idx="63">
                  <c:v>93.906699547799136</c:v>
                </c:pt>
                <c:pt idx="64">
                  <c:v>94.448834279220279</c:v>
                </c:pt>
                <c:pt idx="65">
                  <c:v>96.926170504806095</c:v>
                </c:pt>
                <c:pt idx="66">
                  <c:v>100.7573901876824</c:v>
                </c:pt>
                <c:pt idx="67">
                  <c:v>105.97742587370365</c:v>
                </c:pt>
                <c:pt idx="68">
                  <c:v>112.73893479927632</c:v>
                </c:pt>
                <c:pt idx="69">
                  <c:v>121.13847782644248</c:v>
                </c:pt>
                <c:pt idx="70">
                  <c:v>131.14748365098944</c:v>
                </c:pt>
                <c:pt idx="71">
                  <c:v>142.56897266737698</c:v>
                </c:pt>
                <c:pt idx="72">
                  <c:v>155.00369067611223</c:v>
                </c:pt>
                <c:pt idx="73">
                  <c:v>167.79051001367935</c:v>
                </c:pt>
                <c:pt idx="74">
                  <c:v>179.78805137308666</c:v>
                </c:pt>
                <c:pt idx="75">
                  <c:v>188.81147818781005</c:v>
                </c:pt>
                <c:pt idx="76">
                  <c:v>191.0789603257021</c:v>
                </c:pt>
                <c:pt idx="77">
                  <c:v>182.30187503200534</c:v>
                </c:pt>
                <c:pt idx="78">
                  <c:v>161.54579127265657</c:v>
                </c:pt>
                <c:pt idx="79">
                  <c:v>134.42936475105412</c:v>
                </c:pt>
                <c:pt idx="80">
                  <c:v>110.1868367765971</c:v>
                </c:pt>
                <c:pt idx="81">
                  <c:v>94.644533365803511</c:v>
                </c:pt>
                <c:pt idx="82">
                  <c:v>87.354107805386903</c:v>
                </c:pt>
                <c:pt idx="83">
                  <c:v>84.775419961333071</c:v>
                </c:pt>
                <c:pt idx="84">
                  <c:v>84.00478004957408</c:v>
                </c:pt>
                <c:pt idx="85">
                  <c:v>83.719996272886988</c:v>
                </c:pt>
                <c:pt idx="86">
                  <c:v>83.529509232989795</c:v>
                </c:pt>
                <c:pt idx="87">
                  <c:v>83.353687482978728</c:v>
                </c:pt>
                <c:pt idx="88">
                  <c:v>83.181044927080492</c:v>
                </c:pt>
                <c:pt idx="89">
                  <c:v>83.010298886594001</c:v>
                </c:pt>
                <c:pt idx="90">
                  <c:v>82.841247766259769</c:v>
                </c:pt>
                <c:pt idx="91">
                  <c:v>82.673790789126826</c:v>
                </c:pt>
                <c:pt idx="92">
                  <c:v>82.507886565077996</c:v>
                </c:pt>
                <c:pt idx="93">
                  <c:v>82.343651827937194</c:v>
                </c:pt>
                <c:pt idx="94">
                  <c:v>82.181643644136628</c:v>
                </c:pt>
                <c:pt idx="95">
                  <c:v>82.023566335126304</c:v>
                </c:pt>
                <c:pt idx="96">
                  <c:v>81.873877138541772</c:v>
                </c:pt>
                <c:pt idx="97">
                  <c:v>81.743068101585891</c:v>
                </c:pt>
                <c:pt idx="98">
                  <c:v>81.653624165214623</c:v>
                </c:pt>
                <c:pt idx="99">
                  <c:v>81.649409109966456</c:v>
                </c:pt>
                <c:pt idx="100">
                  <c:v>81.807872113829433</c:v>
                </c:pt>
                <c:pt idx="101">
                  <c:v>82.251331801625184</c:v>
                </c:pt>
                <c:pt idx="102">
                  <c:v>83.148556674784913</c:v>
                </c:pt>
                <c:pt idx="103">
                  <c:v>84.692255529347662</c:v>
                </c:pt>
                <c:pt idx="104">
                  <c:v>87.036035245248058</c:v>
                </c:pt>
                <c:pt idx="105">
                  <c:v>90.184114105032634</c:v>
                </c:pt>
                <c:pt idx="106">
                  <c:v>93.85875844851256</c:v>
                </c:pt>
                <c:pt idx="107">
                  <c:v>97.422350331217515</c:v>
                </c:pt>
                <c:pt idx="108">
                  <c:v>99.965757152455097</c:v>
                </c:pt>
                <c:pt idx="109">
                  <c:v>100.62179569489244</c:v>
                </c:pt>
                <c:pt idx="110">
                  <c:v>98.995386042890161</c:v>
                </c:pt>
                <c:pt idx="111">
                  <c:v>95.435930495547467</c:v>
                </c:pt>
                <c:pt idx="112">
                  <c:v>90.914771245188703</c:v>
                </c:pt>
                <c:pt idx="113">
                  <c:v>86.553470511793904</c:v>
                </c:pt>
                <c:pt idx="114">
                  <c:v>83.128140047002645</c:v>
                </c:pt>
                <c:pt idx="115">
                  <c:v>80.864777017495982</c:v>
                </c:pt>
                <c:pt idx="116">
                  <c:v>79.568538375707107</c:v>
                </c:pt>
                <c:pt idx="117">
                  <c:v>78.891633579776069</c:v>
                </c:pt>
                <c:pt idx="118">
                  <c:v>78.534412043511608</c:v>
                </c:pt>
                <c:pt idx="119">
                  <c:v>78.313007216176288</c:v>
                </c:pt>
                <c:pt idx="120">
                  <c:v>78.139553462470332</c:v>
                </c:pt>
                <c:pt idx="121">
                  <c:v>77.980203528280285</c:v>
                </c:pt>
                <c:pt idx="122">
                  <c:v>77.824518232810675</c:v>
                </c:pt>
                <c:pt idx="123">
                  <c:v>77.67089600552697</c:v>
                </c:pt>
                <c:pt idx="124">
                  <c:v>77.522672310223712</c:v>
                </c:pt>
                <c:pt idx="125">
                  <c:v>77.390688585388475</c:v>
                </c:pt>
                <c:pt idx="126">
                  <c:v>77.301181225993702</c:v>
                </c:pt>
                <c:pt idx="127">
                  <c:v>77.308133375866873</c:v>
                </c:pt>
                <c:pt idx="128">
                  <c:v>77.50490220576657</c:v>
                </c:pt>
                <c:pt idx="129">
                  <c:v>78.021806388425219</c:v>
                </c:pt>
                <c:pt idx="130">
                  <c:v>78.991008721610669</c:v>
                </c:pt>
                <c:pt idx="131">
                  <c:v>80.469747837211784</c:v>
                </c:pt>
                <c:pt idx="132">
                  <c:v>82.345021998597986</c:v>
                </c:pt>
                <c:pt idx="133">
                  <c:v>84.281807446911444</c:v>
                </c:pt>
                <c:pt idx="134">
                  <c:v>85.782875192354524</c:v>
                </c:pt>
                <c:pt idx="135">
                  <c:v>86.370760249776808</c:v>
                </c:pt>
                <c:pt idx="136">
                  <c:v>85.807452877246561</c:v>
                </c:pt>
                <c:pt idx="137">
                  <c:v>84.215682341199781</c:v>
                </c:pt>
                <c:pt idx="138">
                  <c:v>82.018313684251041</c:v>
                </c:pt>
                <c:pt idx="139">
                  <c:v>79.736370279601871</c:v>
                </c:pt>
                <c:pt idx="140">
                  <c:v>77.776502744814351</c:v>
                </c:pt>
                <c:pt idx="141">
                  <c:v>76.32345701697399</c:v>
                </c:pt>
                <c:pt idx="142">
                  <c:v>75.361337715106842</c:v>
                </c:pt>
                <c:pt idx="143">
                  <c:v>74.766381611234152</c:v>
                </c:pt>
                <c:pt idx="144">
                  <c:v>74.397761278308607</c:v>
                </c:pt>
                <c:pt idx="145">
                  <c:v>74.147463191555161</c:v>
                </c:pt>
                <c:pt idx="146">
                  <c:v>73.950427527241743</c:v>
                </c:pt>
                <c:pt idx="147">
                  <c:v>73.774239946836545</c:v>
                </c:pt>
                <c:pt idx="148">
                  <c:v>73.605217186688847</c:v>
                </c:pt>
                <c:pt idx="149">
                  <c:v>73.438406856217313</c:v>
                </c:pt>
                <c:pt idx="150">
                  <c:v>73.272269534203559</c:v>
                </c:pt>
                <c:pt idx="151">
                  <c:v>73.106402913252737</c:v>
                </c:pt>
                <c:pt idx="152">
                  <c:v>72.940729439647669</c:v>
                </c:pt>
                <c:pt idx="153">
                  <c:v>72.775249847970912</c:v>
                </c:pt>
                <c:pt idx="154">
                  <c:v>72.609978942832839</c:v>
                </c:pt>
                <c:pt idx="155">
                  <c:v>72.444931230370216</c:v>
                </c:pt>
                <c:pt idx="156">
                  <c:v>72.280118284913314</c:v>
                </c:pt>
                <c:pt idx="157">
                  <c:v>72.115548525234843</c:v>
                </c:pt>
                <c:pt idx="158">
                  <c:v>71.951227433230613</c:v>
                </c:pt>
                <c:pt idx="159">
                  <c:v>71.787157848923542</c:v>
                </c:pt>
                <c:pt idx="160">
                  <c:v>71.623340276289426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92.481398268853923</c:v>
                </c:pt>
                <c:pt idx="3">
                  <c:v>92.653645246481759</c:v>
                </c:pt>
                <c:pt idx="4">
                  <c:v>92.824832256904742</c:v>
                </c:pt>
                <c:pt idx="5">
                  <c:v>92.99477966201097</c:v>
                </c:pt>
                <c:pt idx="6">
                  <c:v>93.163285529369304</c:v>
                </c:pt>
                <c:pt idx="7">
                  <c:v>93.330123569625627</c:v>
                </c:pt>
                <c:pt idx="8">
                  <c:v>93.495040999127326</c:v>
                </c:pt>
                <c:pt idx="9">
                  <c:v>93.657756352669708</c:v>
                </c:pt>
                <c:pt idx="10">
                  <c:v>93.817957279198993</c:v>
                </c:pt>
                <c:pt idx="11">
                  <c:v>93.975298362484693</c:v>
                </c:pt>
                <c:pt idx="12">
                  <c:v>94.129399019197621</c:v>
                </c:pt>
                <c:pt idx="13">
                  <c:v>94.279841538434724</c:v>
                </c:pt>
                <c:pt idx="14">
                  <c:v>94.426169339363867</c:v>
                </c:pt>
                <c:pt idx="15">
                  <c:v>94.567885537046493</c:v>
                </c:pt>
                <c:pt idx="16">
                  <c:v>94.704451920207305</c:v>
                </c:pt>
                <c:pt idx="17">
                  <c:v>94.835288458157294</c:v>
                </c:pt>
                <c:pt idx="18">
                  <c:v>94.959773466427521</c:v>
                </c:pt>
                <c:pt idx="19">
                  <c:v>95.077244570906004</c:v>
                </c:pt>
                <c:pt idx="20">
                  <c:v>95.187000617125776</c:v>
                </c:pt>
                <c:pt idx="21">
                  <c:v>95.288304673353281</c:v>
                </c:pt>
                <c:pt idx="22">
                  <c:v>95.380388271629144</c:v>
                </c:pt>
                <c:pt idx="23">
                  <c:v>95.462457018186612</c:v>
                </c:pt>
                <c:pt idx="24">
                  <c:v>95.533697682016623</c:v>
                </c:pt>
                <c:pt idx="25">
                  <c:v>95.593286836282033</c:v>
                </c:pt>
                <c:pt idx="26">
                  <c:v>95.640401080735884</c:v>
                </c:pt>
                <c:pt idx="27">
                  <c:v>95.674228813893947</c:v>
                </c:pt>
                <c:pt idx="28">
                  <c:v>95.693983452007387</c:v>
                </c:pt>
                <c:pt idx="29">
                  <c:v>95.698917909647818</c:v>
                </c:pt>
                <c:pt idx="30">
                  <c:v>95.688340067115817</c:v>
                </c:pt>
                <c:pt idx="31">
                  <c:v>95.661628857579387</c:v>
                </c:pt>
                <c:pt idx="32">
                  <c:v>95.618250517917062</c:v>
                </c:pt>
                <c:pt idx="33">
                  <c:v>95.557774468929679</c:v>
                </c:pt>
                <c:pt idx="34">
                  <c:v>95.479888230796206</c:v>
                </c:pt>
                <c:pt idx="35">
                  <c:v>95.384410746238501</c:v>
                </c:pt>
                <c:pt idx="36">
                  <c:v>95.271303483750614</c:v>
                </c:pt>
                <c:pt idx="37">
                  <c:v>95.140678731461904</c:v>
                </c:pt>
                <c:pt idx="38">
                  <c:v>94.992804570960345</c:v>
                </c:pt>
                <c:pt idx="39">
                  <c:v>94.828106138400969</c:v>
                </c:pt>
                <c:pt idx="40">
                  <c:v>94.647162932310721</c:v>
                </c:pt>
                <c:pt idx="41">
                  <c:v>94.45070210475987</c:v>
                </c:pt>
                <c:pt idx="42">
                  <c:v>94.239587862987435</c:v>
                </c:pt>
                <c:pt idx="43">
                  <c:v>94.014807298115088</c:v>
                </c:pt>
                <c:pt idx="44">
                  <c:v>93.777453131697513</c:v>
                </c:pt>
                <c:pt idx="45">
                  <c:v>93.528704016032691</c:v>
                </c:pt>
                <c:pt idx="46">
                  <c:v>93.26980312947812</c:v>
                </c:pt>
                <c:pt idx="47">
                  <c:v>93.002035866340378</c:v>
                </c:pt>
                <c:pt idx="48">
                  <c:v>92.726707429554722</c:v>
                </c:pt>
                <c:pt idx="49">
                  <c:v>92.445121095239344</c:v>
                </c:pt>
                <c:pt idx="50">
                  <c:v>92.158557837288228</c:v>
                </c:pt>
                <c:pt idx="51">
                  <c:v>91.868257886590598</c:v>
                </c:pt>
                <c:pt idx="52">
                  <c:v>91.575404664288754</c:v>
                </c:pt>
                <c:pt idx="53">
                  <c:v>91.281111383338796</c:v>
                </c:pt>
                <c:pt idx="54">
                  <c:v>90.986410468516581</c:v>
                </c:pt>
                <c:pt idx="55">
                  <c:v>90.692245811291883</c:v>
                </c:pt>
                <c:pt idx="56">
                  <c:v>90.399467759809355</c:v>
                </c:pt>
                <c:pt idx="57">
                  <c:v>90.10883065016921</c:v>
                </c:pt>
                <c:pt idx="58">
                  <c:v>89.82099261541893</c:v>
                </c:pt>
                <c:pt idx="59">
                  <c:v>89.536517363087341</c:v>
                </c:pt>
                <c:pt idx="60">
                  <c:v>89.255877588927717</c:v>
                </c:pt>
                <c:pt idx="61">
                  <c:v>88.979459690790705</c:v>
                </c:pt>
                <c:pt idx="62">
                  <c:v>88.707569458538771</c:v>
                </c:pt>
                <c:pt idx="63">
                  <c:v>88.440438439728453</c:v>
                </c:pt>
                <c:pt idx="64">
                  <c:v>88.178230712637244</c:v>
                </c:pt>
                <c:pt idx="65">
                  <c:v>87.921049834694855</c:v>
                </c:pt>
                <c:pt idx="66">
                  <c:v>87.668945772623161</c:v>
                </c:pt>
                <c:pt idx="67">
                  <c:v>87.421921658330106</c:v>
                </c:pt>
                <c:pt idx="68">
                  <c:v>87.17994025016344</c:v>
                </c:pt>
                <c:pt idx="69">
                  <c:v>86.942930011392207</c:v>
                </c:pt>
                <c:pt idx="70">
                  <c:v>86.710790746091703</c:v>
                </c:pt>
                <c:pt idx="71">
                  <c:v>86.483398756690676</c:v>
                </c:pt>
                <c:pt idx="72">
                  <c:v>86.26061150731465</c:v>
                </c:pt>
                <c:pt idx="73">
                  <c:v>86.042271792951851</c:v>
                </c:pt>
                <c:pt idx="74">
                  <c:v>85.82821142673437</c:v>
                </c:pt>
                <c:pt idx="75">
                  <c:v>85.61825446669927</c:v>
                </c:pt>
                <c:pt idx="76">
                  <c:v>85.412220009734867</c:v>
                </c:pt>
                <c:pt idx="77">
                  <c:v>85.209924584480959</c:v>
                </c:pt>
                <c:pt idx="78">
                  <c:v>85.011184177171316</c:v>
                </c:pt>
                <c:pt idx="79">
                  <c:v>84.815815925170781</c:v>
                </c:pt>
                <c:pt idx="80">
                  <c:v>84.623639512610254</c:v>
                </c:pt>
                <c:pt idx="81">
                  <c:v>84.434478301353437</c:v>
                </c:pt>
                <c:pt idx="82">
                  <c:v>84.248160228784442</c:v>
                </c:pt>
                <c:pt idx="83">
                  <c:v>84.064518501780583</c:v>
                </c:pt>
                <c:pt idx="84">
                  <c:v>83.88339211389291</c:v>
                </c:pt>
                <c:pt idx="85">
                  <c:v>83.704626210315425</c:v>
                </c:pt>
                <c:pt idx="86">
                  <c:v>83.528072322781767</c:v>
                </c:pt>
                <c:pt idx="87">
                  <c:v>83.353588494146692</c:v>
                </c:pt>
                <c:pt idx="88">
                  <c:v>83.18103931014231</c:v>
                </c:pt>
                <c:pt idx="89">
                  <c:v>83.010295853675274</c:v>
                </c:pt>
                <c:pt idx="90">
                  <c:v>82.841235595068852</c:v>
                </c:pt>
                <c:pt idx="91">
                  <c:v>82.673742229865695</c:v>
                </c:pt>
                <c:pt idx="92">
                  <c:v>82.507705474194807</c:v>
                </c:pt>
                <c:pt idx="93">
                  <c:v>82.343020826265118</c:v>
                </c:pt>
                <c:pt idx="94">
                  <c:v>82.179589301278241</c:v>
                </c:pt>
                <c:pt idx="95">
                  <c:v>82.017317145940623</c:v>
                </c:pt>
                <c:pt idx="96">
                  <c:v>81.85611553779664</c:v>
                </c:pt>
                <c:pt idx="97">
                  <c:v>81.695900273787814</c:v>
                </c:pt>
                <c:pt idx="98">
                  <c:v>81.536591451761936</c:v>
                </c:pt>
                <c:pt idx="99">
                  <c:v>81.378113148100098</c:v>
                </c:pt>
                <c:pt idx="100">
                  <c:v>81.220393094193042</c:v>
                </c:pt>
                <c:pt idx="101">
                  <c:v>81.063362354175766</c:v>
                </c:pt>
                <c:pt idx="102">
                  <c:v>80.906955006110607</c:v>
                </c:pt>
                <c:pt idx="103">
                  <c:v>80.751107828696405</c:v>
                </c:pt>
                <c:pt idx="104">
                  <c:v>80.595759995562418</c:v>
                </c:pt>
                <c:pt idx="105">
                  <c:v>80.440852779281471</c:v>
                </c:pt>
                <c:pt idx="106">
                  <c:v>80.286329267399594</c:v>
                </c:pt>
                <c:pt idx="107">
                  <c:v>80.13213409302017</c:v>
                </c:pt>
                <c:pt idx="108">
                  <c:v>79.978213182795983</c:v>
                </c:pt>
                <c:pt idx="109">
                  <c:v>79.824513525552504</c:v>
                </c:pt>
                <c:pt idx="110">
                  <c:v>79.670982965180357</c:v>
                </c:pt>
                <c:pt idx="111">
                  <c:v>79.517570021866661</c:v>
                </c:pt>
                <c:pt idx="112">
                  <c:v>79.364223746157464</c:v>
                </c:pt>
                <c:pt idx="113">
                  <c:v>79.210893610719282</c:v>
                </c:pt>
                <c:pt idx="114">
                  <c:v>79.057529444951456</c:v>
                </c:pt>
                <c:pt idx="115">
                  <c:v>78.904081417740002</c:v>
                </c:pt>
                <c:pt idx="116">
                  <c:v>78.750500073577555</c:v>
                </c:pt>
                <c:pt idx="117">
                  <c:v>78.596736426936886</c:v>
                </c:pt>
                <c:pt idx="118">
                  <c:v>78.442742119110676</c:v>
                </c:pt>
                <c:pt idx="119">
                  <c:v>78.288469640653418</c:v>
                </c:pt>
                <c:pt idx="120">
                  <c:v>78.133872621031102</c:v>
                </c:pt>
                <c:pt idx="121">
                  <c:v>77.978906185065853</c:v>
                </c:pt>
                <c:pt idx="122">
                  <c:v>77.823527373252702</c:v>
                </c:pt>
                <c:pt idx="123">
                  <c:v>77.667695620061522</c:v>
                </c:pt>
                <c:pt idx="124">
                  <c:v>77.51137328100171</c:v>
                </c:pt>
                <c:pt idx="125">
                  <c:v>77.354526195663581</c:v>
                </c:pt>
                <c:pt idx="126">
                  <c:v>77.197124270359041</c:v>
                </c:pt>
                <c:pt idx="127">
                  <c:v>77.039142060616101</c:v>
                </c:pt>
                <c:pt idx="128">
                  <c:v>76.880559330935341</c:v>
                </c:pt>
                <c:pt idx="129">
                  <c:v>76.721361567205633</c:v>
                </c:pt>
                <c:pt idx="130">
                  <c:v>76.561540416305689</c:v>
                </c:pt>
                <c:pt idx="131">
                  <c:v>76.401094027948758</c:v>
                </c:pt>
                <c:pt idx="132">
                  <c:v>76.240027275933642</c:v>
                </c:pt>
                <c:pt idx="133">
                  <c:v>76.078351839700559</c:v>
                </c:pt>
                <c:pt idx="134">
                  <c:v>75.916086132366843</c:v>
                </c:pt>
                <c:pt idx="135">
                  <c:v>75.753255067984782</c:v>
                </c:pt>
                <c:pt idx="136">
                  <c:v>75.589889668229659</c:v>
                </c:pt>
                <c:pt idx="137">
                  <c:v>75.426026516572847</c:v>
                </c:pt>
                <c:pt idx="138">
                  <c:v>75.261707075642278</c:v>
                </c:pt>
                <c:pt idx="139">
                  <c:v>75.096976890323305</c:v>
                </c:pt>
                <c:pt idx="140">
                  <c:v>74.931884704675184</c:v>
                </c:pt>
                <c:pt idx="141">
                  <c:v>74.766481524510397</c:v>
                </c:pt>
                <c:pt idx="142">
                  <c:v>74.600819659253759</c:v>
                </c:pt>
                <c:pt idx="143">
                  <c:v>74.434951776400382</c:v>
                </c:pt>
                <c:pt idx="144">
                  <c:v>74.268929999646446</c:v>
                </c:pt>
                <c:pt idx="145">
                  <c:v>74.102805077864986</c:v>
                </c:pt>
                <c:pt idx="146">
                  <c:v>73.936625646946268</c:v>
                </c:pt>
                <c:pt idx="147">
                  <c:v>73.770437600599507</c:v>
                </c:pt>
                <c:pt idx="148">
                  <c:v>73.604283580008172</c:v>
                </c:pt>
                <c:pt idx="149">
                  <c:v>73.438202586199907</c:v>
                </c:pt>
                <c:pt idx="150">
                  <c:v>73.272229713509759</c:v>
                </c:pt>
                <c:pt idx="151">
                  <c:v>73.106395997860048</c:v>
                </c:pt>
                <c:pt idx="152">
                  <c:v>72.940728369918745</c:v>
                </c:pt>
                <c:pt idx="153">
                  <c:v>72.775249700594202</c:v>
                </c:pt>
                <c:pt idx="154">
                  <c:v>72.609978924751289</c:v>
                </c:pt>
                <c:pt idx="155">
                  <c:v>72.444931228394836</c:v>
                </c:pt>
                <c:pt idx="156">
                  <c:v>72.280118284721169</c:v>
                </c:pt>
                <c:pt idx="157">
                  <c:v>72.115548525218202</c:v>
                </c:pt>
                <c:pt idx="158">
                  <c:v>71.951227433229334</c:v>
                </c:pt>
                <c:pt idx="159">
                  <c:v>71.787157848923457</c:v>
                </c:pt>
                <c:pt idx="160">
                  <c:v>71.623340276289426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93.344999999999999</c:v>
                </c:pt>
                <c:pt idx="1">
                  <c:v>92.5</c:v>
                </c:pt>
                <c:pt idx="2">
                  <c:v>92.293000000000006</c:v>
                </c:pt>
                <c:pt idx="3">
                  <c:v>89.171999999999997</c:v>
                </c:pt>
                <c:pt idx="4">
                  <c:v>93.620999999999995</c:v>
                </c:pt>
                <c:pt idx="5">
                  <c:v>91.965999999999994</c:v>
                </c:pt>
                <c:pt idx="6">
                  <c:v>91.759</c:v>
                </c:pt>
                <c:pt idx="7">
                  <c:v>91.516999999999996</c:v>
                </c:pt>
                <c:pt idx="8">
                  <c:v>91.120999999999995</c:v>
                </c:pt>
                <c:pt idx="9">
                  <c:v>91.620999999999995</c:v>
                </c:pt>
                <c:pt idx="10">
                  <c:v>92.620999999999995</c:v>
                </c:pt>
                <c:pt idx="11">
                  <c:v>90.138000000000005</c:v>
                </c:pt>
                <c:pt idx="12">
                  <c:v>89.844999999999999</c:v>
                </c:pt>
                <c:pt idx="13">
                  <c:v>91.602999999999994</c:v>
                </c:pt>
                <c:pt idx="14">
                  <c:v>90.759</c:v>
                </c:pt>
                <c:pt idx="15">
                  <c:v>92.793000000000006</c:v>
                </c:pt>
                <c:pt idx="16">
                  <c:v>91.447999999999993</c:v>
                </c:pt>
                <c:pt idx="17">
                  <c:v>92.861999999999995</c:v>
                </c:pt>
                <c:pt idx="18">
                  <c:v>91.171999999999997</c:v>
                </c:pt>
                <c:pt idx="19">
                  <c:v>89.741</c:v>
                </c:pt>
                <c:pt idx="20">
                  <c:v>91.759</c:v>
                </c:pt>
                <c:pt idx="21">
                  <c:v>92.793000000000006</c:v>
                </c:pt>
                <c:pt idx="22">
                  <c:v>92.483000000000004</c:v>
                </c:pt>
                <c:pt idx="23">
                  <c:v>90.930999999999997</c:v>
                </c:pt>
                <c:pt idx="24">
                  <c:v>92.241</c:v>
                </c:pt>
                <c:pt idx="25">
                  <c:v>92.5</c:v>
                </c:pt>
                <c:pt idx="26">
                  <c:v>91.102999999999994</c:v>
                </c:pt>
                <c:pt idx="27">
                  <c:v>91.897000000000006</c:v>
                </c:pt>
                <c:pt idx="28">
                  <c:v>93.224000000000004</c:v>
                </c:pt>
                <c:pt idx="29">
                  <c:v>94.052000000000007</c:v>
                </c:pt>
                <c:pt idx="30">
                  <c:v>95.828000000000003</c:v>
                </c:pt>
                <c:pt idx="31">
                  <c:v>94.947999999999993</c:v>
                </c:pt>
                <c:pt idx="32">
                  <c:v>94.552000000000007</c:v>
                </c:pt>
                <c:pt idx="33">
                  <c:v>90.344999999999999</c:v>
                </c:pt>
                <c:pt idx="34">
                  <c:v>96.879000000000005</c:v>
                </c:pt>
                <c:pt idx="35">
                  <c:v>95.947999999999993</c:v>
                </c:pt>
                <c:pt idx="36">
                  <c:v>97.016999999999996</c:v>
                </c:pt>
                <c:pt idx="37">
                  <c:v>98.706999999999994</c:v>
                </c:pt>
                <c:pt idx="38">
                  <c:v>98.793000000000006</c:v>
                </c:pt>
                <c:pt idx="39">
                  <c:v>97.706999999999994</c:v>
                </c:pt>
                <c:pt idx="40">
                  <c:v>100.29300000000001</c:v>
                </c:pt>
                <c:pt idx="41">
                  <c:v>100.224</c:v>
                </c:pt>
                <c:pt idx="42">
                  <c:v>103.96599999999999</c:v>
                </c:pt>
                <c:pt idx="43">
                  <c:v>106.81</c:v>
                </c:pt>
                <c:pt idx="44">
                  <c:v>109.017</c:v>
                </c:pt>
                <c:pt idx="45">
                  <c:v>115.672</c:v>
                </c:pt>
                <c:pt idx="46">
                  <c:v>120.19</c:v>
                </c:pt>
                <c:pt idx="47">
                  <c:v>127.31</c:v>
                </c:pt>
                <c:pt idx="48">
                  <c:v>138.74100000000001</c:v>
                </c:pt>
                <c:pt idx="49">
                  <c:v>155.39699999999999</c:v>
                </c:pt>
                <c:pt idx="50">
                  <c:v>171.74100000000001</c:v>
                </c:pt>
                <c:pt idx="51">
                  <c:v>190.60300000000001</c:v>
                </c:pt>
                <c:pt idx="52">
                  <c:v>207.39699999999999</c:v>
                </c:pt>
                <c:pt idx="53">
                  <c:v>219.017</c:v>
                </c:pt>
                <c:pt idx="54">
                  <c:v>225.87899999999999</c:v>
                </c:pt>
                <c:pt idx="55">
                  <c:v>230.87899999999999</c:v>
                </c:pt>
                <c:pt idx="56">
                  <c:v>228.96600000000001</c:v>
                </c:pt>
                <c:pt idx="57">
                  <c:v>221.36199999999999</c:v>
                </c:pt>
                <c:pt idx="58">
                  <c:v>202.56899999999999</c:v>
                </c:pt>
                <c:pt idx="59">
                  <c:v>169.58600000000001</c:v>
                </c:pt>
                <c:pt idx="60">
                  <c:v>125.328</c:v>
                </c:pt>
                <c:pt idx="61">
                  <c:v>98.483000000000004</c:v>
                </c:pt>
                <c:pt idx="62">
                  <c:v>92.085999999999999</c:v>
                </c:pt>
                <c:pt idx="63">
                  <c:v>90.016999999999996</c:v>
                </c:pt>
                <c:pt idx="64">
                  <c:v>93.414000000000001</c:v>
                </c:pt>
                <c:pt idx="65">
                  <c:v>95.034000000000006</c:v>
                </c:pt>
                <c:pt idx="66">
                  <c:v>95.534000000000006</c:v>
                </c:pt>
                <c:pt idx="67">
                  <c:v>100.81</c:v>
                </c:pt>
                <c:pt idx="68">
                  <c:v>107.517</c:v>
                </c:pt>
                <c:pt idx="69">
                  <c:v>117.03400000000001</c:v>
                </c:pt>
                <c:pt idx="70">
                  <c:v>130.19</c:v>
                </c:pt>
                <c:pt idx="71">
                  <c:v>142.08600000000001</c:v>
                </c:pt>
                <c:pt idx="72">
                  <c:v>156.39699999999999</c:v>
                </c:pt>
                <c:pt idx="73">
                  <c:v>168.655</c:v>
                </c:pt>
                <c:pt idx="74">
                  <c:v>177.60300000000001</c:v>
                </c:pt>
                <c:pt idx="75">
                  <c:v>183.10300000000001</c:v>
                </c:pt>
                <c:pt idx="76">
                  <c:v>185.845</c:v>
                </c:pt>
                <c:pt idx="77">
                  <c:v>181.91399999999999</c:v>
                </c:pt>
                <c:pt idx="78">
                  <c:v>171.517</c:v>
                </c:pt>
                <c:pt idx="79">
                  <c:v>152.69</c:v>
                </c:pt>
                <c:pt idx="80">
                  <c:v>118.86199999999999</c:v>
                </c:pt>
                <c:pt idx="81">
                  <c:v>92.206999999999994</c:v>
                </c:pt>
                <c:pt idx="82">
                  <c:v>84.741</c:v>
                </c:pt>
                <c:pt idx="83">
                  <c:v>79.861999999999995</c:v>
                </c:pt>
                <c:pt idx="84">
                  <c:v>82.983000000000004</c:v>
                </c:pt>
                <c:pt idx="85">
                  <c:v>81.965999999999994</c:v>
                </c:pt>
                <c:pt idx="86">
                  <c:v>79.638000000000005</c:v>
                </c:pt>
                <c:pt idx="87">
                  <c:v>83.328000000000003</c:v>
                </c:pt>
                <c:pt idx="88">
                  <c:v>79.861999999999995</c:v>
                </c:pt>
                <c:pt idx="89">
                  <c:v>81.224000000000004</c:v>
                </c:pt>
                <c:pt idx="90">
                  <c:v>78.741</c:v>
                </c:pt>
                <c:pt idx="91">
                  <c:v>81.344999999999999</c:v>
                </c:pt>
                <c:pt idx="92">
                  <c:v>81.5</c:v>
                </c:pt>
                <c:pt idx="93">
                  <c:v>80.655000000000001</c:v>
                </c:pt>
                <c:pt idx="94">
                  <c:v>80.775999999999996</c:v>
                </c:pt>
                <c:pt idx="95">
                  <c:v>80.638000000000005</c:v>
                </c:pt>
                <c:pt idx="96">
                  <c:v>82.344999999999999</c:v>
                </c:pt>
                <c:pt idx="97">
                  <c:v>80.224000000000004</c:v>
                </c:pt>
                <c:pt idx="98">
                  <c:v>78.914000000000001</c:v>
                </c:pt>
                <c:pt idx="99">
                  <c:v>81.016999999999996</c:v>
                </c:pt>
                <c:pt idx="100">
                  <c:v>81.569000000000003</c:v>
                </c:pt>
                <c:pt idx="101">
                  <c:v>82.447999999999993</c:v>
                </c:pt>
                <c:pt idx="102">
                  <c:v>83.930999999999997</c:v>
                </c:pt>
                <c:pt idx="103">
                  <c:v>85.31</c:v>
                </c:pt>
                <c:pt idx="104">
                  <c:v>84.671999999999997</c:v>
                </c:pt>
                <c:pt idx="105">
                  <c:v>89.293000000000006</c:v>
                </c:pt>
                <c:pt idx="106">
                  <c:v>93.259</c:v>
                </c:pt>
                <c:pt idx="107">
                  <c:v>98.5</c:v>
                </c:pt>
                <c:pt idx="108">
                  <c:v>100.20699999999999</c:v>
                </c:pt>
                <c:pt idx="109">
                  <c:v>101.46599999999999</c:v>
                </c:pt>
                <c:pt idx="110">
                  <c:v>100.776</c:v>
                </c:pt>
                <c:pt idx="111">
                  <c:v>97.965999999999994</c:v>
                </c:pt>
                <c:pt idx="112">
                  <c:v>95.638000000000005</c:v>
                </c:pt>
                <c:pt idx="113">
                  <c:v>89.361999999999995</c:v>
                </c:pt>
                <c:pt idx="114">
                  <c:v>83.930999999999997</c:v>
                </c:pt>
                <c:pt idx="115">
                  <c:v>80.293000000000006</c:v>
                </c:pt>
                <c:pt idx="116">
                  <c:v>79.138000000000005</c:v>
                </c:pt>
                <c:pt idx="117">
                  <c:v>76.828000000000003</c:v>
                </c:pt>
                <c:pt idx="118">
                  <c:v>77.085999999999999</c:v>
                </c:pt>
                <c:pt idx="119">
                  <c:v>75.016999999999996</c:v>
                </c:pt>
                <c:pt idx="120">
                  <c:v>74.861999999999995</c:v>
                </c:pt>
                <c:pt idx="121">
                  <c:v>75.724000000000004</c:v>
                </c:pt>
                <c:pt idx="122">
                  <c:v>77.171999999999997</c:v>
                </c:pt>
                <c:pt idx="123">
                  <c:v>75.224000000000004</c:v>
                </c:pt>
                <c:pt idx="124">
                  <c:v>73.706999999999994</c:v>
                </c:pt>
                <c:pt idx="125">
                  <c:v>76.206999999999994</c:v>
                </c:pt>
                <c:pt idx="126">
                  <c:v>75.552000000000007</c:v>
                </c:pt>
                <c:pt idx="127">
                  <c:v>72.483000000000004</c:v>
                </c:pt>
                <c:pt idx="128">
                  <c:v>77.602999999999994</c:v>
                </c:pt>
                <c:pt idx="129">
                  <c:v>76.344999999999999</c:v>
                </c:pt>
                <c:pt idx="130">
                  <c:v>77.706999999999994</c:v>
                </c:pt>
                <c:pt idx="131">
                  <c:v>80.102999999999994</c:v>
                </c:pt>
                <c:pt idx="132">
                  <c:v>83.397000000000006</c:v>
                </c:pt>
                <c:pt idx="133">
                  <c:v>82.741</c:v>
                </c:pt>
                <c:pt idx="134">
                  <c:v>85.206999999999994</c:v>
                </c:pt>
                <c:pt idx="135">
                  <c:v>89.069000000000003</c:v>
                </c:pt>
                <c:pt idx="136">
                  <c:v>89.361999999999995</c:v>
                </c:pt>
                <c:pt idx="137">
                  <c:v>86.171999999999997</c:v>
                </c:pt>
                <c:pt idx="138">
                  <c:v>84.241</c:v>
                </c:pt>
                <c:pt idx="139">
                  <c:v>80.965999999999994</c:v>
                </c:pt>
                <c:pt idx="140">
                  <c:v>80.120999999999995</c:v>
                </c:pt>
                <c:pt idx="141">
                  <c:v>77.120999999999995</c:v>
                </c:pt>
                <c:pt idx="142">
                  <c:v>76.069000000000003</c:v>
                </c:pt>
                <c:pt idx="143">
                  <c:v>72.638000000000005</c:v>
                </c:pt>
                <c:pt idx="144">
                  <c:v>72.206999999999994</c:v>
                </c:pt>
                <c:pt idx="145">
                  <c:v>72.483000000000004</c:v>
                </c:pt>
                <c:pt idx="146">
                  <c:v>73.085999999999999</c:v>
                </c:pt>
                <c:pt idx="147">
                  <c:v>71.516999999999996</c:v>
                </c:pt>
                <c:pt idx="148">
                  <c:v>72.724000000000004</c:v>
                </c:pt>
                <c:pt idx="149">
                  <c:v>71.069000000000003</c:v>
                </c:pt>
                <c:pt idx="150">
                  <c:v>70.5</c:v>
                </c:pt>
                <c:pt idx="151">
                  <c:v>69.947999999999993</c:v>
                </c:pt>
                <c:pt idx="152">
                  <c:v>73.171999999999997</c:v>
                </c:pt>
                <c:pt idx="153">
                  <c:v>71.414000000000001</c:v>
                </c:pt>
                <c:pt idx="154">
                  <c:v>70.947999999999993</c:v>
                </c:pt>
                <c:pt idx="155">
                  <c:v>72.379000000000005</c:v>
                </c:pt>
                <c:pt idx="156">
                  <c:v>72.671999999999997</c:v>
                </c:pt>
                <c:pt idx="157">
                  <c:v>72.483000000000004</c:v>
                </c:pt>
                <c:pt idx="158">
                  <c:v>70.379000000000005</c:v>
                </c:pt>
                <c:pt idx="159">
                  <c:v>71.016999999999996</c:v>
                </c:pt>
                <c:pt idx="160">
                  <c:v>69.120999999999995</c:v>
                </c:pt>
                <c:pt idx="161">
                  <c:v>70.965999999999994</c:v>
                </c:pt>
                <c:pt idx="162">
                  <c:v>68.741</c:v>
                </c:pt>
                <c:pt idx="163">
                  <c:v>70.671999999999997</c:v>
                </c:pt>
                <c:pt idx="164">
                  <c:v>70.414000000000001</c:v>
                </c:pt>
                <c:pt idx="165">
                  <c:v>70.102999999999994</c:v>
                </c:pt>
                <c:pt idx="166">
                  <c:v>70.414000000000001</c:v>
                </c:pt>
                <c:pt idx="167">
                  <c:v>71.31</c:v>
                </c:pt>
                <c:pt idx="168">
                  <c:v>69.741</c:v>
                </c:pt>
                <c:pt idx="169">
                  <c:v>71.5</c:v>
                </c:pt>
                <c:pt idx="170">
                  <c:v>71.447999999999993</c:v>
                </c:pt>
                <c:pt idx="171">
                  <c:v>71.414000000000001</c:v>
                </c:pt>
                <c:pt idx="172">
                  <c:v>68.983000000000004</c:v>
                </c:pt>
                <c:pt idx="173">
                  <c:v>69.655000000000001</c:v>
                </c:pt>
                <c:pt idx="174">
                  <c:v>69.465999999999994</c:v>
                </c:pt>
                <c:pt idx="175">
                  <c:v>68.81</c:v>
                </c:pt>
                <c:pt idx="176">
                  <c:v>69.206999999999994</c:v>
                </c:pt>
                <c:pt idx="177">
                  <c:v>68.914000000000001</c:v>
                </c:pt>
                <c:pt idx="178">
                  <c:v>71.516999999999996</c:v>
                </c:pt>
                <c:pt idx="179">
                  <c:v>69.897000000000006</c:v>
                </c:pt>
                <c:pt idx="180">
                  <c:v>69.741</c:v>
                </c:pt>
                <c:pt idx="181">
                  <c:v>68.620999999999995</c:v>
                </c:pt>
                <c:pt idx="182">
                  <c:v>70.19</c:v>
                </c:pt>
                <c:pt idx="183">
                  <c:v>67.552000000000007</c:v>
                </c:pt>
                <c:pt idx="184">
                  <c:v>66.552000000000007</c:v>
                </c:pt>
                <c:pt idx="185">
                  <c:v>70.034000000000006</c:v>
                </c:pt>
                <c:pt idx="186">
                  <c:v>68.552000000000007</c:v>
                </c:pt>
                <c:pt idx="187">
                  <c:v>67.914000000000001</c:v>
                </c:pt>
                <c:pt idx="188">
                  <c:v>70.034000000000006</c:v>
                </c:pt>
                <c:pt idx="189">
                  <c:v>70</c:v>
                </c:pt>
                <c:pt idx="190">
                  <c:v>69.085999999999999</c:v>
                </c:pt>
                <c:pt idx="191">
                  <c:v>67.81</c:v>
                </c:pt>
                <c:pt idx="192">
                  <c:v>69.085999999999999</c:v>
                </c:pt>
                <c:pt idx="193">
                  <c:v>69.224000000000004</c:v>
                </c:pt>
                <c:pt idx="194">
                  <c:v>68.120999999999995</c:v>
                </c:pt>
                <c:pt idx="195">
                  <c:v>70.447999999999993</c:v>
                </c:pt>
                <c:pt idx="196">
                  <c:v>70.5</c:v>
                </c:pt>
                <c:pt idx="197">
                  <c:v>69.052000000000007</c:v>
                </c:pt>
                <c:pt idx="198">
                  <c:v>70</c:v>
                </c:pt>
                <c:pt idx="199">
                  <c:v>67.483000000000004</c:v>
                </c:pt>
                <c:pt idx="200">
                  <c:v>67.793000000000006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89.720040507582553</c:v>
                </c:pt>
                <c:pt idx="6">
                  <c:v>89.938554316843991</c:v>
                </c:pt>
                <c:pt idx="7">
                  <c:v>90.156111110568418</c:v>
                </c:pt>
                <c:pt idx="8">
                  <c:v>90.372500537204075</c:v>
                </c:pt>
                <c:pt idx="9">
                  <c:v>90.587484183144809</c:v>
                </c:pt>
                <c:pt idx="10">
                  <c:v>90.800792967281126</c:v>
                </c:pt>
                <c:pt idx="11">
                  <c:v>91.01212446938905</c:v>
                </c:pt>
                <c:pt idx="12">
                  <c:v>91.221140233812932</c:v>
                </c:pt>
                <c:pt idx="13">
                  <c:v>91.427463102146845</c:v>
                </c:pt>
                <c:pt idx="14">
                  <c:v>91.630674643257436</c:v>
                </c:pt>
                <c:pt idx="15">
                  <c:v>91.830312766982956</c:v>
                </c:pt>
                <c:pt idx="16">
                  <c:v>92.025869631209559</c:v>
                </c:pt>
                <c:pt idx="17">
                  <c:v>92.216789985013762</c:v>
                </c:pt>
                <c:pt idx="18">
                  <c:v>92.40247014174372</c:v>
                </c:pt>
                <c:pt idx="19">
                  <c:v>92.58225786200029</c:v>
                </c:pt>
                <c:pt idx="20">
                  <c:v>92.755453578698109</c:v>
                </c:pt>
                <c:pt idx="21">
                  <c:v>92.921313670689457</c:v>
                </c:pt>
                <c:pt idx="22">
                  <c:v>93.07905698375157</c:v>
                </c:pt>
                <c:pt idx="23">
                  <c:v>93.227876665019664</c:v>
                </c:pt>
                <c:pt idx="24">
                  <c:v>93.366960863034407</c:v>
                </c:pt>
                <c:pt idx="25">
                  <c:v>93.495528307583044</c:v>
                </c:pt>
                <c:pt idx="26">
                  <c:v>93.612888708411987</c:v>
                </c:pt>
                <c:pt idx="27">
                  <c:v>93.718543904190838</c:v>
                </c:pt>
                <c:pt idx="28">
                  <c:v>93.812354404096908</c:v>
                </c:pt>
                <c:pt idx="29">
                  <c:v>93.894807923585873</c:v>
                </c:pt>
                <c:pt idx="30">
                  <c:v>93.967441823102973</c:v>
                </c:pt>
                <c:pt idx="31">
                  <c:v>94.033489207979329</c:v>
                </c:pt>
                <c:pt idx="32">
                  <c:v>94.098836497228348</c:v>
                </c:pt>
                <c:pt idx="33">
                  <c:v>94.173393941517176</c:v>
                </c:pt>
                <c:pt idx="34">
                  <c:v>94.272982490932876</c:v>
                </c:pt>
                <c:pt idx="35">
                  <c:v>94.421820309176439</c:v>
                </c:pt>
                <c:pt idx="36">
                  <c:v>94.655637737687414</c:v>
                </c:pt>
                <c:pt idx="37">
                  <c:v>95.025348328893713</c:v>
                </c:pt>
                <c:pt idx="38">
                  <c:v>95.60104724272685</c:v>
                </c:pt>
                <c:pt idx="39">
                  <c:v>96.475897531966396</c:v>
                </c:pt>
                <c:pt idx="40">
                  <c:v>97.769215477004821</c:v>
                </c:pt>
                <c:pt idx="41">
                  <c:v>99.627814265443206</c:v>
                </c:pt>
                <c:pt idx="42">
                  <c:v>102.22446915125099</c:v>
                </c:pt>
                <c:pt idx="43">
                  <c:v>105.75230310648041</c:v>
                </c:pt>
                <c:pt idx="44">
                  <c:v>110.4140425360015</c:v>
                </c:pt>
                <c:pt idx="45">
                  <c:v>116.40552683708911</c:v>
                </c:pt>
                <c:pt idx="46">
                  <c:v>123.89360307578964</c:v>
                </c:pt>
                <c:pt idx="47">
                  <c:v>132.98956232865063</c:v>
                </c:pt>
                <c:pt idx="48">
                  <c:v>143.72045875303425</c:v>
                </c:pt>
                <c:pt idx="49">
                  <c:v>156.00178675633478</c:v>
                </c:pt>
                <c:pt idx="50">
                  <c:v>169.61569816121767</c:v>
                </c:pt>
                <c:pt idx="51">
                  <c:v>184.19781182214263</c:v>
                </c:pt>
                <c:pt idx="52">
                  <c:v>199.22522948367964</c:v>
                </c:pt>
                <c:pt idx="53">
                  <c:v>213.95161153289948</c:v>
                </c:pt>
                <c:pt idx="54">
                  <c:v>227.12054786066716</c:v>
                </c:pt>
                <c:pt idx="55">
                  <c:v>236.2614902514257</c:v>
                </c:pt>
                <c:pt idx="56">
                  <c:v>237.02617562114912</c:v>
                </c:pt>
                <c:pt idx="57">
                  <c:v>224.4062466686556</c:v>
                </c:pt>
                <c:pt idx="58">
                  <c:v>197.08999621994727</c:v>
                </c:pt>
                <c:pt idx="59">
                  <c:v>161.36284950532519</c:v>
                </c:pt>
                <c:pt idx="60">
                  <c:v>128.39350478390892</c:v>
                </c:pt>
                <c:pt idx="61">
                  <c:v>106.23605493656969</c:v>
                </c:pt>
                <c:pt idx="62">
                  <c:v>95.494210745275765</c:v>
                </c:pt>
                <c:pt idx="63">
                  <c:v>92.206872026274553</c:v>
                </c:pt>
                <c:pt idx="64">
                  <c:v>92.549450076293084</c:v>
                </c:pt>
                <c:pt idx="65">
                  <c:v>94.642143258110451</c:v>
                </c:pt>
                <c:pt idx="66">
                  <c:v>98.014271658917181</c:v>
                </c:pt>
                <c:pt idx="67">
                  <c:v>102.75170130706027</c:v>
                </c:pt>
                <c:pt idx="68">
                  <c:v>109.05818737043153</c:v>
                </c:pt>
                <c:pt idx="69">
                  <c:v>117.0946984038781</c:v>
                </c:pt>
                <c:pt idx="70">
                  <c:v>126.90611740570208</c:v>
                </c:pt>
                <c:pt idx="71">
                  <c:v>138.36624932915882</c:v>
                </c:pt>
                <c:pt idx="72">
                  <c:v>151.12336562524141</c:v>
                </c:pt>
                <c:pt idx="73">
                  <c:v>164.50975036581957</c:v>
                </c:pt>
                <c:pt idx="74">
                  <c:v>177.31983092450326</c:v>
                </c:pt>
                <c:pt idx="75">
                  <c:v>187.39549260689876</c:v>
                </c:pt>
                <c:pt idx="76">
                  <c:v>191.37347354552134</c:v>
                </c:pt>
                <c:pt idx="77">
                  <c:v>185.60830000456809</c:v>
                </c:pt>
                <c:pt idx="78">
                  <c:v>168.81257424689937</c:v>
                </c:pt>
                <c:pt idx="79">
                  <c:v>144.48298173397413</c:v>
                </c:pt>
                <c:pt idx="80">
                  <c:v>119.79056331200165</c:v>
                </c:pt>
                <c:pt idx="81">
                  <c:v>101.02632597142149</c:v>
                </c:pt>
                <c:pt idx="82">
                  <c:v>90.096916404005981</c:v>
                </c:pt>
                <c:pt idx="83">
                  <c:v>85.130390895296088</c:v>
                </c:pt>
                <c:pt idx="84">
                  <c:v>83.297505453511334</c:v>
                </c:pt>
                <c:pt idx="85">
                  <c:v>82.666600442802746</c:v>
                </c:pt>
                <c:pt idx="86">
                  <c:v>82.38123457596248</c:v>
                </c:pt>
                <c:pt idx="87">
                  <c:v>82.172310488066955</c:v>
                </c:pt>
                <c:pt idx="88">
                  <c:v>81.977671292537366</c:v>
                </c:pt>
                <c:pt idx="89">
                  <c:v>81.786497534609325</c:v>
                </c:pt>
                <c:pt idx="90">
                  <c:v>81.597279616020359</c:v>
                </c:pt>
                <c:pt idx="91">
                  <c:v>81.409776179311805</c:v>
                </c:pt>
                <c:pt idx="92">
                  <c:v>81.223904026732441</c:v>
                </c:pt>
                <c:pt idx="93">
                  <c:v>81.039678696530345</c:v>
                </c:pt>
                <c:pt idx="94">
                  <c:v>80.857380057423114</c:v>
                </c:pt>
                <c:pt idx="95">
                  <c:v>80.678029381649324</c:v>
                </c:pt>
                <c:pt idx="96">
                  <c:v>80.50457402241905</c:v>
                </c:pt>
                <c:pt idx="97">
                  <c:v>80.344538372895173</c:v>
                </c:pt>
                <c:pt idx="98">
                  <c:v>80.215322195058647</c:v>
                </c:pt>
                <c:pt idx="99">
                  <c:v>80.153504762508774</c:v>
                </c:pt>
                <c:pt idx="100">
                  <c:v>80.228760349622021</c:v>
                </c:pt>
                <c:pt idx="101">
                  <c:v>80.560314668979274</c:v>
                </c:pt>
                <c:pt idx="102">
                  <c:v>81.328472498589761</c:v>
                </c:pt>
                <c:pt idx="103">
                  <c:v>82.76605681065827</c:v>
                </c:pt>
                <c:pt idx="104">
                  <c:v>85.107882852775887</c:v>
                </c:pt>
                <c:pt idx="105">
                  <c:v>88.478924278428337</c:v>
                </c:pt>
                <c:pt idx="106">
                  <c:v>92.727714494079066</c:v>
                </c:pt>
                <c:pt idx="107">
                  <c:v>97.271219406589438</c:v>
                </c:pt>
                <c:pt idx="108">
                  <c:v>101.08777779378582</c:v>
                </c:pt>
                <c:pt idx="109">
                  <c:v>102.99270006219147</c:v>
                </c:pt>
                <c:pt idx="110">
                  <c:v>102.16856183633723</c:v>
                </c:pt>
                <c:pt idx="111">
                  <c:v>98.659552722760893</c:v>
                </c:pt>
                <c:pt idx="112">
                  <c:v>93.440495548749709</c:v>
                </c:pt>
                <c:pt idx="113">
                  <c:v>87.940913618573575</c:v>
                </c:pt>
                <c:pt idx="114">
                  <c:v>83.348601704977654</c:v>
                </c:pt>
                <c:pt idx="115">
                  <c:v>80.179484931870206</c:v>
                </c:pt>
                <c:pt idx="116">
                  <c:v>78.319447986941881</c:v>
                </c:pt>
                <c:pt idx="117">
                  <c:v>77.35235862705359</c:v>
                </c:pt>
                <c:pt idx="118">
                  <c:v>76.867569257051656</c:v>
                </c:pt>
                <c:pt idx="119">
                  <c:v>76.594952764942448</c:v>
                </c:pt>
                <c:pt idx="120">
                  <c:v>76.399601046883518</c:v>
                </c:pt>
                <c:pt idx="121">
                  <c:v>76.227945281442629</c:v>
                </c:pt>
                <c:pt idx="122">
                  <c:v>76.062822565422493</c:v>
                </c:pt>
                <c:pt idx="123">
                  <c:v>75.900283889621136</c:v>
                </c:pt>
                <c:pt idx="124">
                  <c:v>75.741675740806727</c:v>
                </c:pt>
                <c:pt idx="125">
                  <c:v>75.594196909818237</c:v>
                </c:pt>
                <c:pt idx="126">
                  <c:v>75.477922308620336</c:v>
                </c:pt>
                <c:pt idx="127">
                  <c:v>75.440096360173925</c:v>
                </c:pt>
                <c:pt idx="128">
                  <c:v>75.575185541183643</c:v>
                </c:pt>
                <c:pt idx="129">
                  <c:v>76.039736296613469</c:v>
                </c:pt>
                <c:pt idx="130">
                  <c:v>77.037347985345775</c:v>
                </c:pt>
                <c:pt idx="131">
                  <c:v>78.744931227069998</c:v>
                </c:pt>
                <c:pt idx="132">
                  <c:v>81.177833885800197</c:v>
                </c:pt>
                <c:pt idx="133">
                  <c:v>84.052133416636266</c:v>
                </c:pt>
                <c:pt idx="134">
                  <c:v>86.756261937387919</c:v>
                </c:pt>
                <c:pt idx="135">
                  <c:v>88.520056121572964</c:v>
                </c:pt>
                <c:pt idx="136">
                  <c:v>88.742187031484448</c:v>
                </c:pt>
                <c:pt idx="137">
                  <c:v>87.292029441997983</c:v>
                </c:pt>
                <c:pt idx="138">
                  <c:v>84.581565375735522</c:v>
                </c:pt>
                <c:pt idx="139">
                  <c:v>81.354036556684463</c:v>
                </c:pt>
                <c:pt idx="140">
                  <c:v>78.336049572510802</c:v>
                </c:pt>
                <c:pt idx="141">
                  <c:v>75.973196307537563</c:v>
                </c:pt>
                <c:pt idx="142">
                  <c:v>74.369772857083277</c:v>
                </c:pt>
                <c:pt idx="143">
                  <c:v>73.39494031757107</c:v>
                </c:pt>
                <c:pt idx="144">
                  <c:v>72.836264208775745</c:v>
                </c:pt>
                <c:pt idx="145">
                  <c:v>72.507425014834823</c:v>
                </c:pt>
                <c:pt idx="146">
                  <c:v>72.286676282422491</c:v>
                </c:pt>
                <c:pt idx="147">
                  <c:v>72.10972434794202</c:v>
                </c:pt>
                <c:pt idx="148">
                  <c:v>71.948171048052771</c:v>
                </c:pt>
                <c:pt idx="149">
                  <c:v>71.791329609536504</c:v>
                </c:pt>
                <c:pt idx="150">
                  <c:v>71.635730043207062</c:v>
                </c:pt>
                <c:pt idx="151">
                  <c:v>71.480386351632873</c:v>
                </c:pt>
                <c:pt idx="152">
                  <c:v>71.325045143724068</c:v>
                </c:pt>
                <c:pt idx="153">
                  <c:v>71.169640748301305</c:v>
                </c:pt>
                <c:pt idx="154">
                  <c:v>71.014150626604604</c:v>
                </c:pt>
                <c:pt idx="155">
                  <c:v>70.858562293873078</c:v>
                </c:pt>
                <c:pt idx="156">
                  <c:v>70.702866678892832</c:v>
                </c:pt>
                <c:pt idx="157">
                  <c:v>70.547056858473113</c:v>
                </c:pt>
                <c:pt idx="158">
                  <c:v>70.391127728459708</c:v>
                </c:pt>
                <c:pt idx="159">
                  <c:v>70.235075811664899</c:v>
                </c:pt>
                <c:pt idx="160">
                  <c:v>70.078899081908673</c:v>
                </c:pt>
                <c:pt idx="161">
                  <c:v>69.922596791613074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89.720040507575618</c:v>
                </c:pt>
                <c:pt idx="6">
                  <c:v>89.938554316822291</c:v>
                </c:pt>
                <c:pt idx="7">
                  <c:v>90.156111110501982</c:v>
                </c:pt>
                <c:pt idx="8">
                  <c:v>90.372500537005038</c:v>
                </c:pt>
                <c:pt idx="9">
                  <c:v>90.587484182561198</c:v>
                </c:pt>
                <c:pt idx="10">
                  <c:v>90.800792965606163</c:v>
                </c:pt>
                <c:pt idx="11">
                  <c:v>91.012124464684064</c:v>
                </c:pt>
                <c:pt idx="12">
                  <c:v>91.221140220877317</c:v>
                </c:pt>
                <c:pt idx="13">
                  <c:v>91.427463067337868</c:v>
                </c:pt>
                <c:pt idx="14">
                  <c:v>91.630674551578224</c:v>
                </c:pt>
                <c:pt idx="15">
                  <c:v>91.830312530649081</c:v>
                </c:pt>
                <c:pt idx="16">
                  <c:v>92.025869034920888</c:v>
                </c:pt>
                <c:pt idx="17">
                  <c:v>92.216788512488861</c:v>
                </c:pt>
                <c:pt idx="18">
                  <c:v>92.402466582610558</c:v>
                </c:pt>
                <c:pt idx="19">
                  <c:v>92.58224944220899</c:v>
                </c:pt>
                <c:pt idx="20">
                  <c:v>92.755434083218873</c:v>
                </c:pt>
                <c:pt idx="21">
                  <c:v>92.921269489032099</c:v>
                </c:pt>
                <c:pt idx="22">
                  <c:v>93.078958983861099</c:v>
                </c:pt>
                <c:pt idx="23">
                  <c:v>93.227663907618549</c:v>
                </c:pt>
                <c:pt idx="24">
                  <c:v>93.366508778903906</c:v>
                </c:pt>
                <c:pt idx="25">
                  <c:v>93.494588087881695</c:v>
                </c:pt>
                <c:pt idx="26">
                  <c:v>93.610974827410757</c:v>
                </c:pt>
                <c:pt idx="27">
                  <c:v>93.714730823333412</c:v>
                </c:pt>
                <c:pt idx="28">
                  <c:v>93.8049188626741</c:v>
                </c:pt>
                <c:pt idx="29">
                  <c:v>93.88061654194847</c:v>
                </c:pt>
                <c:pt idx="30">
                  <c:v>93.940931668494756</c:v>
                </c:pt>
                <c:pt idx="31">
                  <c:v>93.985018948903388</c:v>
                </c:pt>
                <c:pt idx="32">
                  <c:v>94.012097595115563</c:v>
                </c:pt>
                <c:pt idx="33">
                  <c:v>94.021469377101354</c:v>
                </c:pt>
                <c:pt idx="34">
                  <c:v>94.012536559087252</c:v>
                </c:pt>
                <c:pt idx="35">
                  <c:v>93.984819082803995</c:v>
                </c:pt>
                <c:pt idx="36">
                  <c:v>93.937970314965824</c:v>
                </c:pt>
                <c:pt idx="37">
                  <c:v>93.871790665078237</c:v>
                </c:pt>
                <c:pt idx="38">
                  <c:v>93.786238409661678</c:v>
                </c:pt>
                <c:pt idx="39">
                  <c:v>93.681437133070133</c:v>
                </c:pt>
                <c:pt idx="40">
                  <c:v>93.557679312505428</c:v>
                </c:pt>
                <c:pt idx="41">
                  <c:v>93.415425730632805</c:v>
                </c:pt>
                <c:pt idx="42">
                  <c:v>93.25530058433435</c:v>
                </c:pt>
                <c:pt idx="43">
                  <c:v>93.07808236009194</c:v>
                </c:pt>
                <c:pt idx="44">
                  <c:v>92.884690750452179</c:v>
                </c:pt>
                <c:pt idx="45">
                  <c:v>92.676170076440769</c:v>
                </c:pt>
                <c:pt idx="46">
                  <c:v>92.453669843048147</c:v>
                </c:pt>
                <c:pt idx="47">
                  <c:v>92.218423176988949</c:v>
                </c:pt>
                <c:pt idx="48">
                  <c:v>91.971723969695418</c:v>
                </c:pt>
                <c:pt idx="49">
                  <c:v>91.714903570447817</c:v>
                </c:pt>
                <c:pt idx="50">
                  <c:v>91.449307845972157</c:v>
                </c:pt>
                <c:pt idx="51">
                  <c:v>91.17627534939912</c:v>
                </c:pt>
                <c:pt idx="52">
                  <c:v>90.89711723221545</c:v>
                </c:pt>
                <c:pt idx="53">
                  <c:v>90.613099398921705</c:v>
                </c:pt>
                <c:pt idx="54">
                  <c:v>90.325427257467595</c:v>
                </c:pt>
                <c:pt idx="55">
                  <c:v>90.035233270585209</c:v>
                </c:pt>
                <c:pt idx="56">
                  <c:v>89.743567373764279</c:v>
                </c:pt>
                <c:pt idx="57">
                  <c:v>89.451390202479871</c:v>
                </c:pt>
                <c:pt idx="58">
                  <c:v>89.159568969520322</c:v>
                </c:pt>
                <c:pt idx="59">
                  <c:v>88.868875755488844</c:v>
                </c:pt>
                <c:pt idx="60">
                  <c:v>88.57998792212139</c:v>
                </c:pt>
                <c:pt idx="61">
                  <c:v>88.293490327534869</c:v>
                </c:pt>
                <c:pt idx="62">
                  <c:v>88.009879012151742</c:v>
                </c:pt>
                <c:pt idx="63">
                  <c:v>87.729566030328769</c:v>
                </c:pt>
                <c:pt idx="64">
                  <c:v>87.452885121823911</c:v>
                </c:pt>
                <c:pt idx="65">
                  <c:v>87.18009794539914</c:v>
                </c:pt>
                <c:pt idx="66">
                  <c:v>86.911400630639079</c:v>
                </c:pt>
                <c:pt idx="67">
                  <c:v>86.646930440517551</c:v>
                </c:pt>
                <c:pt idx="68">
                  <c:v>86.386772373988819</c:v>
                </c:pt>
                <c:pt idx="69">
                  <c:v>86.130965573126744</c:v>
                </c:pt>
                <c:pt idx="70">
                  <c:v>85.879509431827842</c:v>
                </c:pt>
                <c:pt idx="71">
                  <c:v>85.632369332058346</c:v>
                </c:pt>
                <c:pt idx="72">
                  <c:v>85.389481958672391</c:v>
                </c:pt>
                <c:pt idx="73">
                  <c:v>85.150760164872523</c:v>
                </c:pt>
                <c:pt idx="74">
                  <c:v>84.916097377562963</c:v>
                </c:pt>
                <c:pt idx="75">
                  <c:v>84.685371545445932</c:v>
                </c:pt>
                <c:pt idx="76">
                  <c:v>84.458448643106621</c:v>
                </c:pt>
                <c:pt idx="77">
                  <c:v>84.235185751944471</c:v>
                </c:pt>
                <c:pt idx="78">
                  <c:v>84.015433744064183</c:v>
                </c:pt>
                <c:pt idx="79">
                  <c:v>83.799039598548916</c:v>
                </c:pt>
                <c:pt idx="80">
                  <c:v>83.585848381284279</c:v>
                </c:pt>
                <c:pt idx="81">
                  <c:v>83.37570492001872</c:v>
                </c:pt>
                <c:pt idx="82">
                  <c:v>83.168455205931863</c:v>
                </c:pt>
                <c:pt idx="83">
                  <c:v>82.963947551883308</c:v>
                </c:pt>
                <c:pt idx="84">
                  <c:v>82.762033535938244</c:v>
                </c:pt>
                <c:pt idx="85">
                  <c:v>82.562568756877965</c:v>
                </c:pt>
                <c:pt idx="86">
                  <c:v>82.365413426337</c:v>
                </c:pt>
                <c:pt idx="87">
                  <c:v>82.170432820065329</c:v>
                </c:pt>
                <c:pt idx="88">
                  <c:v>81.977497608670632</c:v>
                </c:pt>
                <c:pt idx="89">
                  <c:v>81.786484086108274</c:v>
                </c:pt>
                <c:pt idx="90">
                  <c:v>81.597274312196134</c:v>
                </c:pt>
                <c:pt idx="91">
                  <c:v>81.409756183558315</c:v>
                </c:pt>
                <c:pt idx="92">
                  <c:v>81.223823445667776</c:v>
                </c:pt>
                <c:pt idx="93">
                  <c:v>81.039375657062422</c:v>
                </c:pt>
                <c:pt idx="94">
                  <c:v>80.856318115359002</c:v>
                </c:pt>
                <c:pt idx="95">
                  <c:v>80.674561753375215</c:v>
                </c:pt>
                <c:pt idx="96">
                  <c:v>80.4940230124881</c:v>
                </c:pt>
                <c:pt idx="97">
                  <c:v>80.314623699296988</c:v>
                </c:pt>
                <c:pt idx="98">
                  <c:v>80.13629083070829</c:v>
                </c:pt>
                <c:pt idx="99">
                  <c:v>79.958956471708987</c:v>
                </c:pt>
                <c:pt idx="100">
                  <c:v>79.782557569331573</c:v>
                </c:pt>
                <c:pt idx="101">
                  <c:v>79.607035785624362</c:v>
                </c:pt>
                <c:pt idx="102">
                  <c:v>79.432337331815106</c:v>
                </c:pt>
                <c:pt idx="103">
                  <c:v>79.258412805283413</c:v>
                </c:pt>
                <c:pt idx="104">
                  <c:v>79.085217030426335</c:v>
                </c:pt>
                <c:pt idx="105">
                  <c:v>78.912708904002514</c:v>
                </c:pt>
                <c:pt idx="106">
                  <c:v>78.740851245068512</c:v>
                </c:pt>
                <c:pt idx="107">
                  <c:v>78.569610649165227</c:v>
                </c:pt>
                <c:pt idx="108">
                  <c:v>78.398957345972306</c:v>
                </c:pt>
                <c:pt idx="109">
                  <c:v>78.22886505922115</c:v>
                </c:pt>
                <c:pt idx="110">
                  <c:v>78.05931086724155</c:v>
                </c:pt>
                <c:pt idx="111">
                  <c:v>77.890275062121589</c:v>
                </c:pt>
                <c:pt idx="112">
                  <c:v>77.72174100508947</c:v>
                </c:pt>
                <c:pt idx="113">
                  <c:v>77.553694975395928</c:v>
                </c:pt>
                <c:pt idx="114">
                  <c:v>77.386126009703133</c:v>
                </c:pt>
                <c:pt idx="115">
                  <c:v>77.219025728793198</c:v>
                </c:pt>
                <c:pt idx="116">
                  <c:v>77.052388148325889</c:v>
                </c:pt>
                <c:pt idx="117">
                  <c:v>76.886209470431652</c:v>
                </c:pt>
                <c:pt idx="118">
                  <c:v>76.720487853156811</c:v>
                </c:pt>
                <c:pt idx="119">
                  <c:v>76.55522315521759</c:v>
                </c:pt>
                <c:pt idx="120">
                  <c:v>76.39041665419947</c:v>
                </c:pt>
                <c:pt idx="121">
                  <c:v>76.226070737281333</c:v>
                </c:pt>
                <c:pt idx="122">
                  <c:v>76.062188564781877</c:v>
                </c:pt>
                <c:pt idx="123">
                  <c:v>75.898773708309278</c:v>
                </c:pt>
                <c:pt idx="124">
                  <c:v>75.73582976701536</c:v>
                </c:pt>
                <c:pt idx="125">
                  <c:v>75.573359967349774</c:v>
                </c:pt>
                <c:pt idx="126">
                  <c:v>75.411366753688455</c:v>
                </c:pt>
                <c:pt idx="127">
                  <c:v>75.249851379150897</c:v>
                </c:pt>
                <c:pt idx="128">
                  <c:v>75.088813507671247</c:v>
                </c:pt>
                <c:pt idx="129">
                  <c:v>74.928250839784909</c:v>
                </c:pt>
                <c:pt idx="130">
                  <c:v>74.768158775457692</c:v>
                </c:pt>
                <c:pt idx="131">
                  <c:v>74.608530127467361</c:v>
                </c:pt>
                <c:pt idx="132">
                  <c:v>74.449354898215191</c:v>
                </c:pt>
                <c:pt idx="133">
                  <c:v>74.290620131336937</c:v>
                </c:pt>
                <c:pt idx="134">
                  <c:v>74.132309847094305</c:v>
                </c:pt>
                <c:pt idx="135">
                  <c:v>73.97440506735002</c:v>
                </c:pt>
                <c:pt idx="136">
                  <c:v>73.816883932130935</c:v>
                </c:pt>
                <c:pt idx="137">
                  <c:v>73.659721905609857</c:v>
                </c:pt>
                <c:pt idx="138">
                  <c:v>73.502892065088588</c:v>
                </c:pt>
                <c:pt idx="139">
                  <c:v>73.346365462566069</c:v>
                </c:pt>
                <c:pt idx="140">
                  <c:v>73.190111545039969</c:v>
                </c:pt>
                <c:pt idx="141">
                  <c:v>73.034098617084695</c:v>
                </c:pt>
                <c:pt idx="142">
                  <c:v>72.878294327666552</c:v>
                </c:pt>
                <c:pt idx="143">
                  <c:v>72.722666162689009</c:v>
                </c:pt>
                <c:pt idx="144">
                  <c:v>72.567181925402025</c:v>
                </c:pt>
                <c:pt idx="145">
                  <c:v>72.411810188448868</c:v>
                </c:pt>
                <c:pt idx="146">
                  <c:v>72.25652070377437</c:v>
                </c:pt>
                <c:pt idx="147">
                  <c:v>72.101284759639398</c:v>
                </c:pt>
                <c:pt idx="148">
                  <c:v>71.946075477308582</c:v>
                </c:pt>
                <c:pt idx="149">
                  <c:v>71.790868043344261</c:v>
                </c:pt>
                <c:pt idx="150">
                  <c:v>71.635639876615954</c:v>
                </c:pt>
                <c:pt idx="151">
                  <c:v>71.480370731941719</c:v>
                </c:pt>
                <c:pt idx="152">
                  <c:v>71.3250427445887</c:v>
                </c:pt>
                <c:pt idx="153">
                  <c:v>71.169640421609856</c:v>
                </c:pt>
                <c:pt idx="154">
                  <c:v>71.01415058717059</c:v>
                </c:pt>
                <c:pt idx="155">
                  <c:v>70.858562289654088</c:v>
                </c:pt>
                <c:pt idx="156">
                  <c:v>70.702866678492796</c:v>
                </c:pt>
                <c:pt idx="157">
                  <c:v>70.547056858439504</c:v>
                </c:pt>
                <c:pt idx="158">
                  <c:v>70.391127728457207</c:v>
                </c:pt>
                <c:pt idx="159">
                  <c:v>70.235075811664728</c:v>
                </c:pt>
                <c:pt idx="160">
                  <c:v>70.078899081908659</c:v>
                </c:pt>
                <c:pt idx="161">
                  <c:v>69.922596791613074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88.861999999999995</c:v>
                </c:pt>
                <c:pt idx="1">
                  <c:v>88.397000000000006</c:v>
                </c:pt>
                <c:pt idx="2">
                  <c:v>87.828000000000003</c:v>
                </c:pt>
                <c:pt idx="3">
                  <c:v>88.155000000000001</c:v>
                </c:pt>
                <c:pt idx="4">
                  <c:v>88.879000000000005</c:v>
                </c:pt>
                <c:pt idx="5">
                  <c:v>88.69</c:v>
                </c:pt>
                <c:pt idx="6">
                  <c:v>89.828000000000003</c:v>
                </c:pt>
                <c:pt idx="7">
                  <c:v>87.671999999999997</c:v>
                </c:pt>
                <c:pt idx="8">
                  <c:v>87.861999999999995</c:v>
                </c:pt>
                <c:pt idx="9">
                  <c:v>91.052000000000007</c:v>
                </c:pt>
                <c:pt idx="10">
                  <c:v>91.052000000000007</c:v>
                </c:pt>
                <c:pt idx="11">
                  <c:v>89.569000000000003</c:v>
                </c:pt>
                <c:pt idx="12">
                  <c:v>89.241</c:v>
                </c:pt>
                <c:pt idx="13">
                  <c:v>87.947999999999993</c:v>
                </c:pt>
                <c:pt idx="14">
                  <c:v>87.241</c:v>
                </c:pt>
                <c:pt idx="15">
                  <c:v>87.224000000000004</c:v>
                </c:pt>
                <c:pt idx="16">
                  <c:v>91.016999999999996</c:v>
                </c:pt>
                <c:pt idx="17">
                  <c:v>89.534000000000006</c:v>
                </c:pt>
                <c:pt idx="18">
                  <c:v>89.19</c:v>
                </c:pt>
                <c:pt idx="19">
                  <c:v>91.671999999999997</c:v>
                </c:pt>
                <c:pt idx="20">
                  <c:v>91.016999999999996</c:v>
                </c:pt>
                <c:pt idx="21">
                  <c:v>90.965999999999994</c:v>
                </c:pt>
                <c:pt idx="22">
                  <c:v>90.465999999999994</c:v>
                </c:pt>
                <c:pt idx="23">
                  <c:v>91.206999999999994</c:v>
                </c:pt>
                <c:pt idx="24">
                  <c:v>89.828000000000003</c:v>
                </c:pt>
                <c:pt idx="25">
                  <c:v>89.775999999999996</c:v>
                </c:pt>
                <c:pt idx="26">
                  <c:v>91.828000000000003</c:v>
                </c:pt>
                <c:pt idx="27">
                  <c:v>91.516999999999996</c:v>
                </c:pt>
                <c:pt idx="28">
                  <c:v>91.171999999999997</c:v>
                </c:pt>
                <c:pt idx="29">
                  <c:v>91.69</c:v>
                </c:pt>
                <c:pt idx="30">
                  <c:v>91.344999999999999</c:v>
                </c:pt>
                <c:pt idx="31">
                  <c:v>93.569000000000003</c:v>
                </c:pt>
                <c:pt idx="32">
                  <c:v>94.828000000000003</c:v>
                </c:pt>
                <c:pt idx="33">
                  <c:v>93.879000000000005</c:v>
                </c:pt>
                <c:pt idx="34">
                  <c:v>93.965999999999994</c:v>
                </c:pt>
                <c:pt idx="35">
                  <c:v>95.224000000000004</c:v>
                </c:pt>
                <c:pt idx="36">
                  <c:v>93.620999999999995</c:v>
                </c:pt>
                <c:pt idx="37">
                  <c:v>97.483000000000004</c:v>
                </c:pt>
                <c:pt idx="38">
                  <c:v>97.844999999999999</c:v>
                </c:pt>
                <c:pt idx="39">
                  <c:v>98.259</c:v>
                </c:pt>
                <c:pt idx="40">
                  <c:v>99.879000000000005</c:v>
                </c:pt>
                <c:pt idx="41">
                  <c:v>101.96599999999999</c:v>
                </c:pt>
                <c:pt idx="42">
                  <c:v>104.70699999999999</c:v>
                </c:pt>
                <c:pt idx="43">
                  <c:v>106.655</c:v>
                </c:pt>
                <c:pt idx="44">
                  <c:v>108.414</c:v>
                </c:pt>
                <c:pt idx="45">
                  <c:v>110.69</c:v>
                </c:pt>
                <c:pt idx="46">
                  <c:v>117.46599999999999</c:v>
                </c:pt>
                <c:pt idx="47">
                  <c:v>122.328</c:v>
                </c:pt>
                <c:pt idx="48">
                  <c:v>131.58600000000001</c:v>
                </c:pt>
                <c:pt idx="49">
                  <c:v>145.81</c:v>
                </c:pt>
                <c:pt idx="50">
                  <c:v>161.86199999999999</c:v>
                </c:pt>
                <c:pt idx="51">
                  <c:v>179.05199999999999</c:v>
                </c:pt>
                <c:pt idx="52">
                  <c:v>195.37899999999999</c:v>
                </c:pt>
                <c:pt idx="53">
                  <c:v>209.62100000000001</c:v>
                </c:pt>
                <c:pt idx="54">
                  <c:v>221.03399999999999</c:v>
                </c:pt>
                <c:pt idx="55">
                  <c:v>227.19</c:v>
                </c:pt>
                <c:pt idx="56">
                  <c:v>229.58600000000001</c:v>
                </c:pt>
                <c:pt idx="57">
                  <c:v>225.56899999999999</c:v>
                </c:pt>
                <c:pt idx="58">
                  <c:v>217.58600000000001</c:v>
                </c:pt>
                <c:pt idx="59">
                  <c:v>197</c:v>
                </c:pt>
                <c:pt idx="60">
                  <c:v>161.60300000000001</c:v>
                </c:pt>
                <c:pt idx="61">
                  <c:v>119.5</c:v>
                </c:pt>
                <c:pt idx="62">
                  <c:v>97.293000000000006</c:v>
                </c:pt>
                <c:pt idx="63">
                  <c:v>90.69</c:v>
                </c:pt>
                <c:pt idx="64">
                  <c:v>90.638000000000005</c:v>
                </c:pt>
                <c:pt idx="65">
                  <c:v>93.275999999999996</c:v>
                </c:pt>
                <c:pt idx="66">
                  <c:v>94.861999999999995</c:v>
                </c:pt>
                <c:pt idx="67">
                  <c:v>99.430999999999997</c:v>
                </c:pt>
                <c:pt idx="68">
                  <c:v>102.828</c:v>
                </c:pt>
                <c:pt idx="69">
                  <c:v>110.017</c:v>
                </c:pt>
                <c:pt idx="70">
                  <c:v>118.94799999999999</c:v>
                </c:pt>
                <c:pt idx="71">
                  <c:v>129.93100000000001</c:v>
                </c:pt>
                <c:pt idx="72">
                  <c:v>145.08600000000001</c:v>
                </c:pt>
                <c:pt idx="73">
                  <c:v>158.53399999999999</c:v>
                </c:pt>
                <c:pt idx="74">
                  <c:v>169.77600000000001</c:v>
                </c:pt>
                <c:pt idx="75">
                  <c:v>178.87899999999999</c:v>
                </c:pt>
                <c:pt idx="76">
                  <c:v>184.05199999999999</c:v>
                </c:pt>
                <c:pt idx="77">
                  <c:v>185.08600000000001</c:v>
                </c:pt>
                <c:pt idx="78">
                  <c:v>181.517</c:v>
                </c:pt>
                <c:pt idx="79">
                  <c:v>170.37899999999999</c:v>
                </c:pt>
                <c:pt idx="80">
                  <c:v>147.25899999999999</c:v>
                </c:pt>
                <c:pt idx="81">
                  <c:v>113.39700000000001</c:v>
                </c:pt>
                <c:pt idx="82">
                  <c:v>91.275999999999996</c:v>
                </c:pt>
                <c:pt idx="83">
                  <c:v>81.655000000000001</c:v>
                </c:pt>
                <c:pt idx="84">
                  <c:v>80.569000000000003</c:v>
                </c:pt>
                <c:pt idx="85">
                  <c:v>78.69</c:v>
                </c:pt>
                <c:pt idx="86">
                  <c:v>80.947999999999993</c:v>
                </c:pt>
                <c:pt idx="87">
                  <c:v>77.724000000000004</c:v>
                </c:pt>
                <c:pt idx="88">
                  <c:v>79.069000000000003</c:v>
                </c:pt>
                <c:pt idx="89">
                  <c:v>80.120999999999995</c:v>
                </c:pt>
                <c:pt idx="90">
                  <c:v>79</c:v>
                </c:pt>
                <c:pt idx="91">
                  <c:v>81.069000000000003</c:v>
                </c:pt>
                <c:pt idx="92">
                  <c:v>80.585999999999999</c:v>
                </c:pt>
                <c:pt idx="93">
                  <c:v>81.085999999999999</c:v>
                </c:pt>
                <c:pt idx="94">
                  <c:v>80.171999999999997</c:v>
                </c:pt>
                <c:pt idx="95">
                  <c:v>81.016999999999996</c:v>
                </c:pt>
                <c:pt idx="96">
                  <c:v>81.516999999999996</c:v>
                </c:pt>
                <c:pt idx="97">
                  <c:v>81.585999999999999</c:v>
                </c:pt>
                <c:pt idx="98">
                  <c:v>81.344999999999999</c:v>
                </c:pt>
                <c:pt idx="99">
                  <c:v>79.81</c:v>
                </c:pt>
                <c:pt idx="100">
                  <c:v>81</c:v>
                </c:pt>
                <c:pt idx="101">
                  <c:v>81.724000000000004</c:v>
                </c:pt>
                <c:pt idx="102">
                  <c:v>82.655000000000001</c:v>
                </c:pt>
                <c:pt idx="103">
                  <c:v>81.397000000000006</c:v>
                </c:pt>
                <c:pt idx="104">
                  <c:v>84.620999999999995</c:v>
                </c:pt>
                <c:pt idx="105">
                  <c:v>87.81</c:v>
                </c:pt>
                <c:pt idx="106">
                  <c:v>92.19</c:v>
                </c:pt>
                <c:pt idx="107">
                  <c:v>95.620999999999995</c:v>
                </c:pt>
                <c:pt idx="108">
                  <c:v>97.879000000000005</c:v>
                </c:pt>
                <c:pt idx="109">
                  <c:v>100.63800000000001</c:v>
                </c:pt>
                <c:pt idx="110">
                  <c:v>103.121</c:v>
                </c:pt>
                <c:pt idx="111">
                  <c:v>100.259</c:v>
                </c:pt>
                <c:pt idx="112">
                  <c:v>95.361999999999995</c:v>
                </c:pt>
                <c:pt idx="113">
                  <c:v>93.102999999999994</c:v>
                </c:pt>
                <c:pt idx="114">
                  <c:v>89.638000000000005</c:v>
                </c:pt>
                <c:pt idx="115">
                  <c:v>83.516999999999996</c:v>
                </c:pt>
                <c:pt idx="116">
                  <c:v>79.741</c:v>
                </c:pt>
                <c:pt idx="117">
                  <c:v>75.775999999999996</c:v>
                </c:pt>
                <c:pt idx="118">
                  <c:v>78.5</c:v>
                </c:pt>
                <c:pt idx="119">
                  <c:v>74.983000000000004</c:v>
                </c:pt>
                <c:pt idx="120">
                  <c:v>76.602999999999994</c:v>
                </c:pt>
                <c:pt idx="121">
                  <c:v>76.793000000000006</c:v>
                </c:pt>
                <c:pt idx="122">
                  <c:v>75.206999999999994</c:v>
                </c:pt>
                <c:pt idx="123">
                  <c:v>78.016999999999996</c:v>
                </c:pt>
                <c:pt idx="124">
                  <c:v>77.102999999999994</c:v>
                </c:pt>
                <c:pt idx="125">
                  <c:v>74.016999999999996</c:v>
                </c:pt>
                <c:pt idx="126">
                  <c:v>74.759</c:v>
                </c:pt>
                <c:pt idx="127">
                  <c:v>78.552000000000007</c:v>
                </c:pt>
                <c:pt idx="128">
                  <c:v>77.775999999999996</c:v>
                </c:pt>
                <c:pt idx="129">
                  <c:v>78.759</c:v>
                </c:pt>
                <c:pt idx="130">
                  <c:v>76.706999999999994</c:v>
                </c:pt>
                <c:pt idx="131">
                  <c:v>78.138000000000005</c:v>
                </c:pt>
                <c:pt idx="132">
                  <c:v>80.69</c:v>
                </c:pt>
                <c:pt idx="133">
                  <c:v>84.379000000000005</c:v>
                </c:pt>
                <c:pt idx="134">
                  <c:v>84.655000000000001</c:v>
                </c:pt>
                <c:pt idx="135">
                  <c:v>85.655000000000001</c:v>
                </c:pt>
                <c:pt idx="136">
                  <c:v>88.102999999999994</c:v>
                </c:pt>
                <c:pt idx="137">
                  <c:v>85.706999999999994</c:v>
                </c:pt>
                <c:pt idx="138">
                  <c:v>89.102999999999994</c:v>
                </c:pt>
                <c:pt idx="139">
                  <c:v>85.120999999999995</c:v>
                </c:pt>
                <c:pt idx="140">
                  <c:v>82.171999999999997</c:v>
                </c:pt>
                <c:pt idx="141">
                  <c:v>78.241</c:v>
                </c:pt>
                <c:pt idx="142">
                  <c:v>76.69</c:v>
                </c:pt>
                <c:pt idx="143">
                  <c:v>74.224000000000004</c:v>
                </c:pt>
                <c:pt idx="144">
                  <c:v>71.914000000000001</c:v>
                </c:pt>
                <c:pt idx="145">
                  <c:v>73.379000000000005</c:v>
                </c:pt>
                <c:pt idx="146">
                  <c:v>76.241</c:v>
                </c:pt>
                <c:pt idx="147">
                  <c:v>71.706999999999994</c:v>
                </c:pt>
                <c:pt idx="148">
                  <c:v>72.328000000000003</c:v>
                </c:pt>
                <c:pt idx="149">
                  <c:v>72.430999999999997</c:v>
                </c:pt>
                <c:pt idx="150">
                  <c:v>70.81</c:v>
                </c:pt>
                <c:pt idx="151">
                  <c:v>69.655000000000001</c:v>
                </c:pt>
                <c:pt idx="152">
                  <c:v>71.034000000000006</c:v>
                </c:pt>
                <c:pt idx="153">
                  <c:v>71.534000000000006</c:v>
                </c:pt>
                <c:pt idx="154">
                  <c:v>70.775999999999996</c:v>
                </c:pt>
                <c:pt idx="155">
                  <c:v>71.138000000000005</c:v>
                </c:pt>
                <c:pt idx="156">
                  <c:v>71.879000000000005</c:v>
                </c:pt>
                <c:pt idx="157">
                  <c:v>71.861999999999995</c:v>
                </c:pt>
                <c:pt idx="158">
                  <c:v>71.052000000000007</c:v>
                </c:pt>
                <c:pt idx="159">
                  <c:v>70.620999999999995</c:v>
                </c:pt>
                <c:pt idx="160">
                  <c:v>70.69</c:v>
                </c:pt>
                <c:pt idx="161">
                  <c:v>72.224000000000004</c:v>
                </c:pt>
                <c:pt idx="162">
                  <c:v>72.206999999999994</c:v>
                </c:pt>
                <c:pt idx="163">
                  <c:v>70.947999999999993</c:v>
                </c:pt>
                <c:pt idx="164">
                  <c:v>70.793000000000006</c:v>
                </c:pt>
                <c:pt idx="165">
                  <c:v>71.793000000000006</c:v>
                </c:pt>
                <c:pt idx="166">
                  <c:v>69.171999999999997</c:v>
                </c:pt>
                <c:pt idx="167">
                  <c:v>70.138000000000005</c:v>
                </c:pt>
                <c:pt idx="168">
                  <c:v>70.361999999999995</c:v>
                </c:pt>
                <c:pt idx="169">
                  <c:v>70.706999999999994</c:v>
                </c:pt>
                <c:pt idx="170">
                  <c:v>70.016999999999996</c:v>
                </c:pt>
                <c:pt idx="171">
                  <c:v>72.259</c:v>
                </c:pt>
                <c:pt idx="172">
                  <c:v>69.447999999999993</c:v>
                </c:pt>
                <c:pt idx="173">
                  <c:v>70.947999999999993</c:v>
                </c:pt>
                <c:pt idx="174">
                  <c:v>71.19</c:v>
                </c:pt>
                <c:pt idx="175">
                  <c:v>71.102999999999994</c:v>
                </c:pt>
                <c:pt idx="176">
                  <c:v>70.793000000000006</c:v>
                </c:pt>
                <c:pt idx="177">
                  <c:v>72.534000000000006</c:v>
                </c:pt>
                <c:pt idx="178">
                  <c:v>73.259</c:v>
                </c:pt>
                <c:pt idx="179">
                  <c:v>72.430999999999997</c:v>
                </c:pt>
                <c:pt idx="180">
                  <c:v>71.016999999999996</c:v>
                </c:pt>
                <c:pt idx="181">
                  <c:v>70.120999999999995</c:v>
                </c:pt>
                <c:pt idx="182">
                  <c:v>69.552000000000007</c:v>
                </c:pt>
                <c:pt idx="183">
                  <c:v>69.930999999999997</c:v>
                </c:pt>
                <c:pt idx="184">
                  <c:v>69.016999999999996</c:v>
                </c:pt>
                <c:pt idx="185">
                  <c:v>70.361999999999995</c:v>
                </c:pt>
                <c:pt idx="186">
                  <c:v>69.828000000000003</c:v>
                </c:pt>
                <c:pt idx="187">
                  <c:v>70.241</c:v>
                </c:pt>
                <c:pt idx="188">
                  <c:v>67.569000000000003</c:v>
                </c:pt>
                <c:pt idx="189">
                  <c:v>72.069000000000003</c:v>
                </c:pt>
                <c:pt idx="190">
                  <c:v>68.171999999999997</c:v>
                </c:pt>
                <c:pt idx="191">
                  <c:v>67.947999999999993</c:v>
                </c:pt>
                <c:pt idx="192">
                  <c:v>71.602999999999994</c:v>
                </c:pt>
                <c:pt idx="193">
                  <c:v>70.069000000000003</c:v>
                </c:pt>
                <c:pt idx="194">
                  <c:v>68.171999999999997</c:v>
                </c:pt>
                <c:pt idx="195">
                  <c:v>68.879000000000005</c:v>
                </c:pt>
                <c:pt idx="196">
                  <c:v>69.671999999999997</c:v>
                </c:pt>
                <c:pt idx="197">
                  <c:v>69.706999999999994</c:v>
                </c:pt>
                <c:pt idx="198">
                  <c:v>68.793000000000006</c:v>
                </c:pt>
                <c:pt idx="199">
                  <c:v>69.361999999999995</c:v>
                </c:pt>
                <c:pt idx="200">
                  <c:v>68.171999999999997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86.929886201723107</c:v>
                </c:pt>
                <c:pt idx="3">
                  <c:v>87.163072562030138</c:v>
                </c:pt>
                <c:pt idx="4">
                  <c:v>87.395013955429562</c:v>
                </c:pt>
                <c:pt idx="5">
                  <c:v>87.625513158960374</c:v>
                </c:pt>
                <c:pt idx="6">
                  <c:v>87.854349132825831</c:v>
                </c:pt>
                <c:pt idx="7">
                  <c:v>88.081274852540403</c:v>
                </c:pt>
                <c:pt idx="8">
                  <c:v>88.306015064188173</c:v>
                </c:pt>
                <c:pt idx="9">
                  <c:v>88.528263988999456</c:v>
                </c:pt>
                <c:pt idx="10">
                  <c:v>88.747683011967936</c:v>
                </c:pt>
                <c:pt idx="11">
                  <c:v>88.963898399367366</c:v>
                </c:pt>
                <c:pt idx="12">
                  <c:v>89.176499102173906</c:v>
                </c:pt>
                <c:pt idx="13">
                  <c:v>89.385034717255252</c:v>
                </c:pt>
                <c:pt idx="14">
                  <c:v>89.58901369711387</c:v>
                </c:pt>
                <c:pt idx="15">
                  <c:v>89.787901924596284</c:v>
                </c:pt>
                <c:pt idx="16">
                  <c:v>89.98112180631955</c:v>
                </c:pt>
                <c:pt idx="17">
                  <c:v>90.16805209690007</c:v>
                </c:pt>
                <c:pt idx="18">
                  <c:v>90.348028761985361</c:v>
                </c:pt>
                <c:pt idx="19">
                  <c:v>90.520347350193745</c:v>
                </c:pt>
                <c:pt idx="20">
                  <c:v>90.684267619791015</c:v>
                </c:pt>
                <c:pt idx="21">
                  <c:v>90.839021630782568</c:v>
                </c:pt>
                <c:pt idx="22">
                  <c:v>90.983827281945068</c:v>
                </c:pt>
                <c:pt idx="23">
                  <c:v>91.117910511314022</c:v>
                </c:pt>
                <c:pt idx="24">
                  <c:v>91.240541314161007</c:v>
                </c:pt>
                <c:pt idx="25">
                  <c:v>91.351091650640711</c:v>
                </c:pt>
                <c:pt idx="26">
                  <c:v>91.449127541703078</c:v>
                </c:pt>
                <c:pt idx="27">
                  <c:v>91.534553497761806</c:v>
                </c:pt>
                <c:pt idx="28">
                  <c:v>91.607835082724378</c:v>
                </c:pt>
                <c:pt idx="29">
                  <c:v>91.670334791795241</c:v>
                </c:pt>
                <c:pt idx="30">
                  <c:v>91.724806894069332</c:v>
                </c:pt>
                <c:pt idx="31">
                  <c:v>91.776107017792086</c:v>
                </c:pt>
                <c:pt idx="32">
                  <c:v>91.832179468307331</c:v>
                </c:pt>
                <c:pt idx="33">
                  <c:v>91.9053856468378</c:v>
                </c:pt>
                <c:pt idx="34">
                  <c:v>92.014225207219525</c:v>
                </c:pt>
                <c:pt idx="35">
                  <c:v>92.185471502519675</c:v>
                </c:pt>
                <c:pt idx="36">
                  <c:v>92.456688169530764</c:v>
                </c:pt>
                <c:pt idx="37">
                  <c:v>92.879009718456075</c:v>
                </c:pt>
                <c:pt idx="38">
                  <c:v>93.519954953865394</c:v>
                </c:pt>
                <c:pt idx="39">
                  <c:v>94.465903683195137</c:v>
                </c:pt>
                <c:pt idx="40">
                  <c:v>95.823719173874068</c:v>
                </c:pt>
                <c:pt idx="41">
                  <c:v>97.720866300593428</c:v>
                </c:pt>
                <c:pt idx="42">
                  <c:v>100.30329317188421</c:v>
                </c:pt>
                <c:pt idx="43">
                  <c:v>103.73035336108127</c:v>
                </c:pt>
                <c:pt idx="44">
                  <c:v>108.16618704618331</c:v>
                </c:pt>
                <c:pt idx="45">
                  <c:v>113.7672818883235</c:v>
                </c:pt>
                <c:pt idx="46">
                  <c:v>120.66640527051656</c:v>
                </c:pt>
                <c:pt idx="47">
                  <c:v>128.95371213871098</c:v>
                </c:pt>
                <c:pt idx="48">
                  <c:v>138.65652088148522</c:v>
                </c:pt>
                <c:pt idx="49">
                  <c:v>149.71990822164304</c:v>
                </c:pt>
                <c:pt idx="50">
                  <c:v>161.99076115504116</c:v>
                </c:pt>
                <c:pt idx="51">
                  <c:v>175.20796425325025</c:v>
                </c:pt>
                <c:pt idx="52">
                  <c:v>188.9995739521417</c:v>
                </c:pt>
                <c:pt idx="53">
                  <c:v>202.87600400037786</c:v>
                </c:pt>
                <c:pt idx="54">
                  <c:v>216.15791622659037</c:v>
                </c:pt>
                <c:pt idx="55">
                  <c:v>227.66127027510734</c:v>
                </c:pt>
                <c:pt idx="56">
                  <c:v>234.96107659662101</c:v>
                </c:pt>
                <c:pt idx="57">
                  <c:v>233.77660228239611</c:v>
                </c:pt>
                <c:pt idx="58">
                  <c:v>219.3747388299897</c:v>
                </c:pt>
                <c:pt idx="59">
                  <c:v>191.01130083339496</c:v>
                </c:pt>
                <c:pt idx="60">
                  <c:v>155.45261293846508</c:v>
                </c:pt>
                <c:pt idx="61">
                  <c:v>123.7158132061078</c:v>
                </c:pt>
                <c:pt idx="62">
                  <c:v>103.15566306942135</c:v>
                </c:pt>
                <c:pt idx="63">
                  <c:v>93.790621277949796</c:v>
                </c:pt>
                <c:pt idx="64">
                  <c:v>91.55144934560397</c:v>
                </c:pt>
                <c:pt idx="65">
                  <c:v>92.777829687908323</c:v>
                </c:pt>
                <c:pt idx="66">
                  <c:v>95.729378393634207</c:v>
                </c:pt>
                <c:pt idx="67">
                  <c:v>99.95809275386658</c:v>
                </c:pt>
                <c:pt idx="68">
                  <c:v>105.48929727149356</c:v>
                </c:pt>
                <c:pt idx="69">
                  <c:v>112.42515691048045</c:v>
                </c:pt>
                <c:pt idx="70">
                  <c:v>120.81070186355652</c:v>
                </c:pt>
                <c:pt idx="71">
                  <c:v>130.58316547973357</c:v>
                </c:pt>
                <c:pt idx="72">
                  <c:v>141.5433269133926</c:v>
                </c:pt>
                <c:pt idx="73">
                  <c:v>153.33804309622798</c:v>
                </c:pt>
                <c:pt idx="74">
                  <c:v>165.43712269418694</c:v>
                </c:pt>
                <c:pt idx="75">
                  <c:v>177.01465231663587</c:v>
                </c:pt>
                <c:pt idx="76">
                  <c:v>186.51390080745031</c:v>
                </c:pt>
                <c:pt idx="77">
                  <c:v>190.87359011624636</c:v>
                </c:pt>
                <c:pt idx="78">
                  <c:v>185.61815220150086</c:v>
                </c:pt>
                <c:pt idx="79">
                  <c:v>167.89817569709578</c:v>
                </c:pt>
                <c:pt idx="80">
                  <c:v>141.06150041501093</c:v>
                </c:pt>
                <c:pt idx="81">
                  <c:v>114.28484206322393</c:v>
                </c:pt>
                <c:pt idx="82">
                  <c:v>95.516582297382072</c:v>
                </c:pt>
                <c:pt idx="83">
                  <c:v>86.079865861347301</c:v>
                </c:pt>
                <c:pt idx="84">
                  <c:v>82.609609023609949</c:v>
                </c:pt>
                <c:pt idx="85">
                  <c:v>81.613606948954427</c:v>
                </c:pt>
                <c:pt idx="86">
                  <c:v>81.319444319962372</c:v>
                </c:pt>
                <c:pt idx="87">
                  <c:v>81.165799032203381</c:v>
                </c:pt>
                <c:pt idx="88">
                  <c:v>81.033628187708189</c:v>
                </c:pt>
                <c:pt idx="89">
                  <c:v>80.905414996727231</c:v>
                </c:pt>
                <c:pt idx="90">
                  <c:v>80.77924884173666</c:v>
                </c:pt>
                <c:pt idx="91">
                  <c:v>80.654895840579684</c:v>
                </c:pt>
                <c:pt idx="92">
                  <c:v>80.532312432303513</c:v>
                </c:pt>
                <c:pt idx="93">
                  <c:v>80.411642060293062</c:v>
                </c:pt>
                <c:pt idx="94">
                  <c:v>80.29349335941528</c:v>
                </c:pt>
                <c:pt idx="95">
                  <c:v>80.17960262266655</c:v>
                </c:pt>
                <c:pt idx="96">
                  <c:v>80.074250147466486</c:v>
                </c:pt>
                <c:pt idx="97">
                  <c:v>79.987016742180813</c:v>
                </c:pt>
                <c:pt idx="98">
                  <c:v>79.937615441771044</c:v>
                </c:pt>
                <c:pt idx="99">
                  <c:v>79.963376313439042</c:v>
                </c:pt>
                <c:pt idx="100">
                  <c:v>80.129111599071038</c:v>
                </c:pt>
                <c:pt idx="101">
                  <c:v>80.537127133112165</c:v>
                </c:pt>
                <c:pt idx="102">
                  <c:v>81.331914635147442</c:v>
                </c:pt>
                <c:pt idx="103">
                  <c:v>82.690113693898553</c:v>
                </c:pt>
                <c:pt idx="104">
                  <c:v>84.783588668151054</c:v>
                </c:pt>
                <c:pt idx="105">
                  <c:v>87.706027793418983</c:v>
                </c:pt>
                <c:pt idx="106">
                  <c:v>91.367653238281974</c:v>
                </c:pt>
                <c:pt idx="107">
                  <c:v>95.392723816426766</c:v>
                </c:pt>
                <c:pt idx="108">
                  <c:v>99.091014382599752</c:v>
                </c:pt>
                <c:pt idx="109">
                  <c:v>101.58308002833482</c:v>
                </c:pt>
                <c:pt idx="110">
                  <c:v>102.09676242256543</c:v>
                </c:pt>
                <c:pt idx="111">
                  <c:v>100.32319397771788</c:v>
                </c:pt>
                <c:pt idx="112">
                  <c:v>96.618860298872335</c:v>
                </c:pt>
                <c:pt idx="113">
                  <c:v>91.889881736156383</c:v>
                </c:pt>
                <c:pt idx="114">
                  <c:v>87.201404994701122</c:v>
                </c:pt>
                <c:pt idx="115">
                  <c:v>83.352237989961111</c:v>
                </c:pt>
                <c:pt idx="116">
                  <c:v>80.660435143145534</c:v>
                </c:pt>
                <c:pt idx="117">
                  <c:v>79.024430749096197</c:v>
                </c:pt>
                <c:pt idx="118">
                  <c:v>78.136840617808573</c:v>
                </c:pt>
                <c:pt idx="119">
                  <c:v>77.683270120241971</c:v>
                </c:pt>
                <c:pt idx="120">
                  <c:v>77.440321982987598</c:v>
                </c:pt>
                <c:pt idx="121">
                  <c:v>77.283827498014432</c:v>
                </c:pt>
                <c:pt idx="122">
                  <c:v>77.15753559301082</c:v>
                </c:pt>
                <c:pt idx="123">
                  <c:v>77.040783113981718</c:v>
                </c:pt>
                <c:pt idx="124">
                  <c:v>76.929123166368655</c:v>
                </c:pt>
                <c:pt idx="125">
                  <c:v>76.827397924789409</c:v>
                </c:pt>
                <c:pt idx="126">
                  <c:v>76.751539100488984</c:v>
                </c:pt>
                <c:pt idx="127">
                  <c:v>76.736466375888313</c:v>
                </c:pt>
                <c:pt idx="128">
                  <c:v>76.847186652159451</c:v>
                </c:pt>
                <c:pt idx="129">
                  <c:v>77.186412525942458</c:v>
                </c:pt>
                <c:pt idx="130">
                  <c:v>77.886316209580571</c:v>
                </c:pt>
                <c:pt idx="131">
                  <c:v>79.070428407437049</c:v>
                </c:pt>
                <c:pt idx="132">
                  <c:v>80.78247310733633</c:v>
                </c:pt>
                <c:pt idx="133">
                  <c:v>82.904554241085862</c:v>
                </c:pt>
                <c:pt idx="134">
                  <c:v>85.114474712724913</c:v>
                </c:pt>
                <c:pt idx="135">
                  <c:v>86.934217767930093</c:v>
                </c:pt>
                <c:pt idx="136">
                  <c:v>87.879974534003523</c:v>
                </c:pt>
                <c:pt idx="137">
                  <c:v>87.65505302828268</c:v>
                </c:pt>
                <c:pt idx="138">
                  <c:v>86.281971786759811</c:v>
                </c:pt>
                <c:pt idx="139">
                  <c:v>84.093980003630477</c:v>
                </c:pt>
                <c:pt idx="140">
                  <c:v>81.590212168431549</c:v>
                </c:pt>
                <c:pt idx="141">
                  <c:v>79.240170727243239</c:v>
                </c:pt>
                <c:pt idx="142">
                  <c:v>77.34132576578142</c:v>
                </c:pt>
                <c:pt idx="143">
                  <c:v>75.983175928958602</c:v>
                </c:pt>
                <c:pt idx="144">
                  <c:v>75.100481008378992</c:v>
                </c:pt>
                <c:pt idx="145">
                  <c:v>74.559451604197506</c:v>
                </c:pt>
                <c:pt idx="146">
                  <c:v>74.227342614639909</c:v>
                </c:pt>
                <c:pt idx="147">
                  <c:v>74.006125228401984</c:v>
                </c:pt>
                <c:pt idx="148">
                  <c:v>73.836602450653643</c:v>
                </c:pt>
                <c:pt idx="149">
                  <c:v>73.68843436443909</c:v>
                </c:pt>
                <c:pt idx="150">
                  <c:v>73.548181239308775</c:v>
                </c:pt>
                <c:pt idx="151">
                  <c:v>73.410654385531032</c:v>
                </c:pt>
                <c:pt idx="152">
                  <c:v>73.274111266622626</c:v>
                </c:pt>
                <c:pt idx="153">
                  <c:v>73.138056738448114</c:v>
                </c:pt>
                <c:pt idx="154">
                  <c:v>73.002387987658551</c:v>
                </c:pt>
                <c:pt idx="155">
                  <c:v>72.867107200607137</c:v>
                </c:pt>
                <c:pt idx="156">
                  <c:v>72.732237416321055</c:v>
                </c:pt>
                <c:pt idx="157">
                  <c:v>72.597801116237363</c:v>
                </c:pt>
                <c:pt idx="158">
                  <c:v>72.463815732351364</c:v>
                </c:pt>
                <c:pt idx="159">
                  <c:v>72.330293182781645</c:v>
                </c:pt>
                <c:pt idx="160">
                  <c:v>72.197240263644147</c:v>
                </c:pt>
                <c:pt idx="161">
                  <c:v>72.064659202111201</c:v>
                </c:pt>
                <c:pt idx="162">
                  <c:v>71.932548227121259</c:v>
                </c:pt>
                <c:pt idx="163">
                  <c:v>71.800902124081574</c:v>
                </c:pt>
                <c:pt idx="164">
                  <c:v>71.669712761174978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86.92988620171711</c:v>
                </c:pt>
                <c:pt idx="3">
                  <c:v>87.163072562012673</c:v>
                </c:pt>
                <c:pt idx="4">
                  <c:v>87.39501395537971</c:v>
                </c:pt>
                <c:pt idx="5">
                  <c:v>87.625513158820681</c:v>
                </c:pt>
                <c:pt idx="6">
                  <c:v>87.854349132441669</c:v>
                </c:pt>
                <c:pt idx="7">
                  <c:v>88.081274851503537</c:v>
                </c:pt>
                <c:pt idx="8">
                  <c:v>88.306015061441585</c:v>
                </c:pt>
                <c:pt idx="9">
                  <c:v>88.528263981858927</c:v>
                </c:pt>
                <c:pt idx="10">
                  <c:v>88.747682993748413</c:v>
                </c:pt>
                <c:pt idx="11">
                  <c:v>88.963898353741499</c:v>
                </c:pt>
                <c:pt idx="12">
                  <c:v>89.176498990035711</c:v>
                </c:pt>
                <c:pt idx="13">
                  <c:v>89.385034446757174</c:v>
                </c:pt>
                <c:pt idx="14">
                  <c:v>89.58901305672623</c:v>
                </c:pt>
                <c:pt idx="15">
                  <c:v>89.787900436641038</c:v>
                </c:pt>
                <c:pt idx="16">
                  <c:v>89.981118413154718</c:v>
                </c:pt>
                <c:pt idx="17">
                  <c:v>90.168044502592025</c:v>
                </c:pt>
                <c:pt idx="18">
                  <c:v>90.348012080311591</c:v>
                </c:pt>
                <c:pt idx="19">
                  <c:v>90.520311386921406</c:v>
                </c:pt>
                <c:pt idx="20">
                  <c:v>90.684191526399289</c:v>
                </c:pt>
                <c:pt idx="21">
                  <c:v>90.838863614134212</c:v>
                </c:pt>
                <c:pt idx="22">
                  <c:v>90.983505229269028</c:v>
                </c:pt>
                <c:pt idx="23">
                  <c:v>91.117266313656387</c:v>
                </c:pt>
                <c:pt idx="24">
                  <c:v>91.239276637414434</c:v>
                </c:pt>
                <c:pt idx="25">
                  <c:v>91.348654916836892</c:v>
                </c:pt>
                <c:pt idx="26">
                  <c:v>91.444519623026608</c:v>
                </c:pt>
                <c:pt idx="27">
                  <c:v>91.526001458495628</c:v>
                </c:pt>
                <c:pt idx="28">
                  <c:v>91.59225740447053</c:v>
                </c:pt>
                <c:pt idx="29">
                  <c:v>91.642486155347385</c:v>
                </c:pt>
                <c:pt idx="30">
                  <c:v>91.675944661706453</c:v>
                </c:pt>
                <c:pt idx="31">
                  <c:v>91.691965404162929</c:v>
                </c:pt>
                <c:pt idx="32">
                  <c:v>91.689973923301991</c:v>
                </c:pt>
                <c:pt idx="33">
                  <c:v>91.669506043571715</c:v>
                </c:pt>
                <c:pt idx="34">
                  <c:v>91.630224159695217</c:v>
                </c:pt>
                <c:pt idx="35">
                  <c:v>91.571931911487027</c:v>
                </c:pt>
                <c:pt idx="36">
                  <c:v>91.49458656472801</c:v>
                </c:pt>
                <c:pt idx="37">
                  <c:v>91.398308447995532</c:v>
                </c:pt>
                <c:pt idx="38">
                  <c:v>91.283386871281564</c:v>
                </c:pt>
                <c:pt idx="39">
                  <c:v>91.150282071442703</c:v>
                </c:pt>
                <c:pt idx="40">
                  <c:v>90.999622887450485</c:v>
                </c:pt>
                <c:pt idx="41">
                  <c:v>90.832200056332937</c:v>
                </c:pt>
                <c:pt idx="42">
                  <c:v>90.648955226286176</c:v>
                </c:pt>
                <c:pt idx="43">
                  <c:v>90.450965991810079</c:v>
                </c:pt>
                <c:pt idx="44">
                  <c:v>90.239427450982618</c:v>
                </c:pt>
                <c:pt idx="45">
                  <c:v>90.015630951927832</c:v>
                </c:pt>
                <c:pt idx="46">
                  <c:v>89.780940821363288</c:v>
                </c:pt>
                <c:pt idx="47">
                  <c:v>89.536769943882618</c:v>
                </c:pt>
                <c:pt idx="48">
                  <c:v>89.284555082140812</c:v>
                </c:pt>
                <c:pt idx="49">
                  <c:v>89.025732796217213</c:v>
                </c:pt>
                <c:pt idx="50">
                  <c:v>88.761716740675354</c:v>
                </c:pt>
                <c:pt idx="51">
                  <c:v>88.493876999531778</c:v>
                </c:pt>
                <c:pt idx="52">
                  <c:v>88.223521974279919</c:v>
                </c:pt>
                <c:pt idx="53">
                  <c:v>87.951883181093635</c:v>
                </c:pt>
                <c:pt idx="54">
                  <c:v>87.680103152785605</c:v>
                </c:pt>
                <c:pt idx="55">
                  <c:v>87.409226489899538</c:v>
                </c:pt>
                <c:pt idx="56">
                  <c:v>87.140193972008277</c:v>
                </c:pt>
                <c:pt idx="57">
                  <c:v>86.873839530649022</c:v>
                </c:pt>
                <c:pt idx="58">
                  <c:v>86.610889802336203</c:v>
                </c:pt>
                <c:pt idx="59">
                  <c:v>86.351965924211115</c:v>
                </c:pt>
                <c:pt idx="60">
                  <c:v>86.097587204513118</c:v>
                </c:pt>
                <c:pt idx="61">
                  <c:v>85.848176292109997</c:v>
                </c:pt>
                <c:pt idx="62">
                  <c:v>85.604065479820306</c:v>
                </c:pt>
                <c:pt idx="63">
                  <c:v>85.365503800845147</c:v>
                </c:pt>
                <c:pt idx="64">
                  <c:v>85.132664612011595</c:v>
                </c:pt>
                <c:pt idx="65">
                  <c:v>84.905653397791497</c:v>
                </c:pt>
                <c:pt idx="66">
                  <c:v>84.684515571850895</c:v>
                </c:pt>
                <c:pt idx="67">
                  <c:v>84.469244095523251</c:v>
                </c:pt>
                <c:pt idx="68">
                  <c:v>84.259786773072264</c:v>
                </c:pt>
                <c:pt idx="69">
                  <c:v>84.056053120545613</c:v>
                </c:pt>
                <c:pt idx="70">
                  <c:v>83.857920737587548</c:v>
                </c:pt>
                <c:pt idx="71">
                  <c:v>83.665241139402667</c:v>
                </c:pt>
                <c:pt idx="72">
                  <c:v>83.477845029111776</c:v>
                </c:pt>
                <c:pt idx="73">
                  <c:v>83.295547009235023</c:v>
                </c:pt>
                <c:pt idx="74">
                  <c:v>83.118149745360597</c:v>
                </c:pt>
                <c:pt idx="75">
                  <c:v>82.945447605691299</c:v>
                </c:pt>
                <c:pt idx="76">
                  <c:v>82.777229807624678</c:v>
                </c:pt>
                <c:pt idx="77">
                  <c:v>82.613283107339413</c:v>
                </c:pt>
                <c:pt idx="78">
                  <c:v>82.453394071024491</c:v>
                </c:pt>
                <c:pt idx="79">
                  <c:v>82.297350967350411</c:v>
                </c:pt>
                <c:pt idx="80">
                  <c:v>82.144945320438936</c:v>
                </c:pt>
                <c:pt idx="81">
                  <c:v>81.995973161282592</c:v>
                </c:pt>
                <c:pt idx="82">
                  <c:v>81.850236013580002</c:v>
                </c:pt>
                <c:pt idx="83">
                  <c:v>81.70754164751996</c:v>
                </c:pt>
                <c:pt idx="84">
                  <c:v>81.567704632355458</c:v>
                </c:pt>
                <c:pt idx="85">
                  <c:v>81.430546715795174</c:v>
                </c:pt>
                <c:pt idx="86">
                  <c:v>81.29589705542233</c:v>
                </c:pt>
                <c:pt idx="87">
                  <c:v>81.163592324601737</c:v>
                </c:pt>
                <c:pt idx="88">
                  <c:v>81.033476712715824</c:v>
                </c:pt>
                <c:pt idx="89">
                  <c:v>80.90540183711677</c:v>
                </c:pt>
                <c:pt idx="90">
                  <c:v>80.779226581915438</c:v>
                </c:pt>
                <c:pt idx="91">
                  <c:v>80.654816876662579</c:v>
                </c:pt>
                <c:pt idx="92">
                  <c:v>80.532045426117023</c:v>
                </c:pt>
                <c:pt idx="93">
                  <c:v>80.410791400636001</c:v>
                </c:pt>
                <c:pt idx="94">
                  <c:v>80.290940095260964</c:v>
                </c:pt>
                <c:pt idx="95">
                  <c:v>80.172382564297948</c:v>
                </c:pt>
                <c:pt idx="96">
                  <c:v>80.055015237097322</c:v>
                </c:pt>
                <c:pt idx="97">
                  <c:v>79.93873951981314</c:v>
                </c:pt>
                <c:pt idx="98">
                  <c:v>79.823461387160407</c:v>
                </c:pt>
                <c:pt idx="99">
                  <c:v>79.709090967579201</c:v>
                </c:pt>
                <c:pt idx="100">
                  <c:v>79.595542124752853</c:v>
                </c:pt>
                <c:pt idx="101">
                  <c:v>79.482732038108892</c:v>
                </c:pt>
                <c:pt idx="102">
                  <c:v>79.370580784748981</c:v>
                </c:pt>
                <c:pt idx="103">
                  <c:v>79.259010925209679</c:v>
                </c:pt>
                <c:pt idx="104">
                  <c:v>79.147947095541952</c:v>
                </c:pt>
                <c:pt idx="105">
                  <c:v>79.037315608417941</c:v>
                </c:pt>
                <c:pt idx="106">
                  <c:v>78.927044066320803</c:v>
                </c:pt>
                <c:pt idx="107">
                  <c:v>78.817060990346647</c:v>
                </c:pt>
                <c:pt idx="108">
                  <c:v>78.707295468739304</c:v>
                </c:pt>
                <c:pt idx="109">
                  <c:v>78.597676829976777</c:v>
                </c:pt>
                <c:pt idx="110">
                  <c:v>78.488134346015812</c:v>
                </c:pt>
                <c:pt idx="111">
                  <c:v>78.378596972153488</c:v>
                </c:pt>
                <c:pt idx="112">
                  <c:v>78.268993130845061</c:v>
                </c:pt>
                <c:pt idx="113">
                  <c:v>78.159250547679761</c:v>
                </c:pt>
                <c:pt idx="114">
                  <c:v>78.049296148495841</c:v>
                </c:pt>
                <c:pt idx="115">
                  <c:v>77.9390560272399</c:v>
                </c:pt>
                <c:pt idx="116">
                  <c:v>77.828455494546972</c:v>
                </c:pt>
                <c:pt idx="117">
                  <c:v>77.71741921703142</c:v>
                </c:pt>
                <c:pt idx="118">
                  <c:v>77.605871456817255</c:v>
                </c:pt>
                <c:pt idx="119">
                  <c:v>77.493736419773626</c:v>
                </c:pt>
                <c:pt idx="120">
                  <c:v>77.38093871913965</c:v>
                </c:pt>
                <c:pt idx="121">
                  <c:v>77.26740395861593</c:v>
                </c:pt>
                <c:pt idx="122">
                  <c:v>77.153059435496559</c:v>
                </c:pt>
                <c:pt idx="123">
                  <c:v>77.037834959990235</c:v>
                </c:pt>
                <c:pt idx="124">
                  <c:v>76.921663781577109</c:v>
                </c:pt>
                <c:pt idx="125">
                  <c:v>76.804483607202059</c:v>
                </c:pt>
                <c:pt idx="126">
                  <c:v>76.686237689546346</c:v>
                </c:pt>
                <c:pt idx="127">
                  <c:v>76.566875956891934</c:v>
                </c:pt>
                <c:pt idx="128">
                  <c:v>76.446356149639556</c:v>
                </c:pt>
                <c:pt idx="129">
                  <c:v>76.324644922897932</c:v>
                </c:pt>
                <c:pt idx="130">
                  <c:v>76.201718870306067</c:v>
                </c:pt>
                <c:pt idx="131">
                  <c:v>76.077565421967037</c:v>
                </c:pt>
                <c:pt idx="132">
                  <c:v>75.952183569575666</c:v>
                </c:pt>
                <c:pt idx="133">
                  <c:v>75.825584374892671</c:v>
                </c:pt>
                <c:pt idx="134">
                  <c:v>75.697791223828148</c:v>
                </c:pt>
                <c:pt idx="135">
                  <c:v>75.56883979746118</c:v>
                </c:pt>
                <c:pt idx="136">
                  <c:v>75.438777742962202</c:v>
                </c:pt>
                <c:pt idx="137">
                  <c:v>75.307664040939343</c:v>
                </c:pt>
                <c:pt idx="138">
                  <c:v>75.175568080294667</c:v>
                </c:pt>
                <c:pt idx="139">
                  <c:v>75.042568466186509</c:v>
                </c:pt>
                <c:pt idx="140">
                  <c:v>74.908751600032616</c:v>
                </c:pt>
                <c:pt idx="141">
                  <c:v>74.774210081610434</c:v>
                </c:pt>
                <c:pt idx="142">
                  <c:v>74.639040991356836</c:v>
                </c:pt>
                <c:pt idx="143">
                  <c:v>74.503344115370538</c:v>
                </c:pt>
                <c:pt idx="144">
                  <c:v>74.367220176146148</c:v>
                </c:pt>
                <c:pt idx="145">
                  <c:v>74.230769128851762</c:v>
                </c:pt>
                <c:pt idx="146">
                  <c:v>74.094088576454624</c:v>
                </c:pt>
                <c:pt idx="147">
                  <c:v>73.957272347913872</c:v>
                </c:pt>
                <c:pt idx="148">
                  <c:v>73.820409272863301</c:v>
                </c:pt>
                <c:pt idx="149">
                  <c:v>73.683582174624831</c:v>
                </c:pt>
                <c:pt idx="150">
                  <c:v>73.546867091903039</c:v>
                </c:pt>
                <c:pt idx="151">
                  <c:v>73.41033272886861</c:v>
                </c:pt>
                <c:pt idx="152">
                  <c:v>73.274040124118642</c:v>
                </c:pt>
                <c:pt idx="153">
                  <c:v>73.138042521581923</c:v>
                </c:pt>
                <c:pt idx="154">
                  <c:v>73.002385420985945</c:v>
                </c:pt>
                <c:pt idx="155">
                  <c:v>72.867106782019775</c:v>
                </c:pt>
                <c:pt idx="156">
                  <c:v>72.732237354659972</c:v>
                </c:pt>
                <c:pt idx="157">
                  <c:v>72.597801108033678</c:v>
                </c:pt>
                <c:pt idx="158">
                  <c:v>72.463815731365671</c:v>
                </c:pt>
                <c:pt idx="159">
                  <c:v>72.330293182674694</c:v>
                </c:pt>
                <c:pt idx="160">
                  <c:v>72.197240263633674</c:v>
                </c:pt>
                <c:pt idx="161">
                  <c:v>72.064659202110278</c:v>
                </c:pt>
                <c:pt idx="162">
                  <c:v>71.932548227121188</c:v>
                </c:pt>
                <c:pt idx="163">
                  <c:v>71.800902124081574</c:v>
                </c:pt>
                <c:pt idx="164">
                  <c:v>71.669712761174978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9.5061721045646991E-3</c:v>
                </c:pt>
                <c:pt idx="2">
                  <c:v>1.5736633850865506E-2</c:v>
                </c:pt>
                <c:pt idx="3">
                  <c:v>2.9259686804642231E-2</c:v>
                </c:pt>
                <c:pt idx="4">
                  <c:v>3.7084483546394535E-2</c:v>
                </c:pt>
                <c:pt idx="5">
                  <c:v>3.9375461449194633E-2</c:v>
                </c:pt>
                <c:pt idx="6">
                  <c:v>4.6126026310354007E-2</c:v>
                </c:pt>
                <c:pt idx="7">
                  <c:v>5.7595104472117693E-2</c:v>
                </c:pt>
                <c:pt idx="8">
                  <c:v>6.0964528139355691E-2</c:v>
                </c:pt>
                <c:pt idx="9">
                  <c:v>6.4833887362057141E-2</c:v>
                </c:pt>
                <c:pt idx="10">
                  <c:v>7.3554182904188345E-2</c:v>
                </c:pt>
                <c:pt idx="11">
                  <c:v>8.6367898053910083E-2</c:v>
                </c:pt>
                <c:pt idx="12">
                  <c:v>8.4570213455361573E-2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3.3669795151395729E-3</c:v>
                </c:pt>
                <c:pt idx="1">
                  <c:v>1.4540458847952169E-2</c:v>
                </c:pt>
                <c:pt idx="2">
                  <c:v>2.2430386426272236E-2</c:v>
                </c:pt>
                <c:pt idx="3">
                  <c:v>3.263456235504985E-2</c:v>
                </c:pt>
                <c:pt idx="4">
                  <c:v>4.8907346046776774E-2</c:v>
                </c:pt>
                <c:pt idx="5">
                  <c:v>4.2177947766578121E-2</c:v>
                </c:pt>
                <c:pt idx="6">
                  <c:v>4.4015148162337439E-2</c:v>
                </c:pt>
                <c:pt idx="7">
                  <c:v>5.5025196811494391E-2</c:v>
                </c:pt>
                <c:pt idx="8">
                  <c:v>6.260130964507081E-2</c:v>
                </c:pt>
                <c:pt idx="9">
                  <c:v>5.8414811384774251E-2</c:v>
                </c:pt>
                <c:pt idx="10">
                  <c:v>6.5755746208938481E-2</c:v>
                </c:pt>
                <c:pt idx="11">
                  <c:v>8.7082116113003608E-2</c:v>
                </c:pt>
                <c:pt idx="12">
                  <c:v>7.657769395599201E-2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94.119</c:v>
                </c:pt>
                <c:pt idx="1">
                  <c:v>92</c:v>
                </c:pt>
                <c:pt idx="2">
                  <c:v>92.864000000000004</c:v>
                </c:pt>
                <c:pt idx="3">
                  <c:v>92.271000000000001</c:v>
                </c:pt>
                <c:pt idx="4">
                  <c:v>94.186000000000007</c:v>
                </c:pt>
                <c:pt idx="5">
                  <c:v>92.457999999999998</c:v>
                </c:pt>
                <c:pt idx="6">
                  <c:v>92.983000000000004</c:v>
                </c:pt>
                <c:pt idx="7">
                  <c:v>91.203000000000003</c:v>
                </c:pt>
                <c:pt idx="8">
                  <c:v>94.881</c:v>
                </c:pt>
                <c:pt idx="9">
                  <c:v>93.287999999999997</c:v>
                </c:pt>
                <c:pt idx="10">
                  <c:v>93.78</c:v>
                </c:pt>
                <c:pt idx="11">
                  <c:v>91.168999999999997</c:v>
                </c:pt>
                <c:pt idx="12">
                  <c:v>93.186000000000007</c:v>
                </c:pt>
                <c:pt idx="13">
                  <c:v>91.644000000000005</c:v>
                </c:pt>
                <c:pt idx="14">
                  <c:v>91.61</c:v>
                </c:pt>
                <c:pt idx="15">
                  <c:v>93.271000000000001</c:v>
                </c:pt>
                <c:pt idx="16">
                  <c:v>94.236999999999995</c:v>
                </c:pt>
                <c:pt idx="17">
                  <c:v>94.694999999999993</c:v>
                </c:pt>
                <c:pt idx="18">
                  <c:v>92.119</c:v>
                </c:pt>
                <c:pt idx="19">
                  <c:v>91.897999999999996</c:v>
                </c:pt>
                <c:pt idx="20">
                  <c:v>94.441000000000003</c:v>
                </c:pt>
                <c:pt idx="21">
                  <c:v>91.119</c:v>
                </c:pt>
                <c:pt idx="22">
                  <c:v>92.338999999999999</c:v>
                </c:pt>
                <c:pt idx="23">
                  <c:v>95.186000000000007</c:v>
                </c:pt>
                <c:pt idx="24">
                  <c:v>94.322000000000003</c:v>
                </c:pt>
                <c:pt idx="25">
                  <c:v>96.355999999999995</c:v>
                </c:pt>
                <c:pt idx="26">
                  <c:v>93.39</c:v>
                </c:pt>
                <c:pt idx="27">
                  <c:v>94.39</c:v>
                </c:pt>
                <c:pt idx="28">
                  <c:v>93.948999999999998</c:v>
                </c:pt>
                <c:pt idx="29">
                  <c:v>95.948999999999998</c:v>
                </c:pt>
                <c:pt idx="30">
                  <c:v>93.965999999999994</c:v>
                </c:pt>
                <c:pt idx="31">
                  <c:v>93.813999999999993</c:v>
                </c:pt>
                <c:pt idx="32">
                  <c:v>95.644000000000005</c:v>
                </c:pt>
                <c:pt idx="33">
                  <c:v>96.626999999999995</c:v>
                </c:pt>
                <c:pt idx="34">
                  <c:v>94.558999999999997</c:v>
                </c:pt>
                <c:pt idx="35">
                  <c:v>96.322000000000003</c:v>
                </c:pt>
                <c:pt idx="36">
                  <c:v>99.441000000000003</c:v>
                </c:pt>
                <c:pt idx="37">
                  <c:v>96.677999999999997</c:v>
                </c:pt>
                <c:pt idx="38">
                  <c:v>99.084999999999994</c:v>
                </c:pt>
                <c:pt idx="39">
                  <c:v>98.186000000000007</c:v>
                </c:pt>
                <c:pt idx="40">
                  <c:v>102.119</c:v>
                </c:pt>
                <c:pt idx="41">
                  <c:v>101.22</c:v>
                </c:pt>
                <c:pt idx="42">
                  <c:v>103.169</c:v>
                </c:pt>
                <c:pt idx="43">
                  <c:v>108.169</c:v>
                </c:pt>
                <c:pt idx="44">
                  <c:v>111.898</c:v>
                </c:pt>
                <c:pt idx="45">
                  <c:v>113.84699999999999</c:v>
                </c:pt>
                <c:pt idx="46">
                  <c:v>119.08499999999999</c:v>
                </c:pt>
                <c:pt idx="47">
                  <c:v>125.627</c:v>
                </c:pt>
                <c:pt idx="48">
                  <c:v>134.61000000000001</c:v>
                </c:pt>
                <c:pt idx="49">
                  <c:v>146.94900000000001</c:v>
                </c:pt>
                <c:pt idx="50">
                  <c:v>160.64400000000001</c:v>
                </c:pt>
                <c:pt idx="51">
                  <c:v>176.40700000000001</c:v>
                </c:pt>
                <c:pt idx="52">
                  <c:v>191.76300000000001</c:v>
                </c:pt>
                <c:pt idx="53">
                  <c:v>208.39</c:v>
                </c:pt>
                <c:pt idx="54">
                  <c:v>220.91499999999999</c:v>
                </c:pt>
                <c:pt idx="55">
                  <c:v>227.40700000000001</c:v>
                </c:pt>
                <c:pt idx="56">
                  <c:v>229.74600000000001</c:v>
                </c:pt>
                <c:pt idx="57">
                  <c:v>227.881</c:v>
                </c:pt>
                <c:pt idx="58">
                  <c:v>219.30500000000001</c:v>
                </c:pt>
                <c:pt idx="59">
                  <c:v>200.559</c:v>
                </c:pt>
                <c:pt idx="60">
                  <c:v>168.96600000000001</c:v>
                </c:pt>
                <c:pt idx="61">
                  <c:v>130.16900000000001</c:v>
                </c:pt>
                <c:pt idx="62">
                  <c:v>102.831</c:v>
                </c:pt>
                <c:pt idx="63">
                  <c:v>96.745999999999995</c:v>
                </c:pt>
                <c:pt idx="64">
                  <c:v>97.153000000000006</c:v>
                </c:pt>
                <c:pt idx="65">
                  <c:v>98.525000000000006</c:v>
                </c:pt>
                <c:pt idx="66">
                  <c:v>101.051</c:v>
                </c:pt>
                <c:pt idx="67">
                  <c:v>103.898</c:v>
                </c:pt>
                <c:pt idx="68">
                  <c:v>108.119</c:v>
                </c:pt>
                <c:pt idx="69">
                  <c:v>116.35599999999999</c:v>
                </c:pt>
                <c:pt idx="70">
                  <c:v>123.864</c:v>
                </c:pt>
                <c:pt idx="71">
                  <c:v>135.28800000000001</c:v>
                </c:pt>
                <c:pt idx="72">
                  <c:v>148.441</c:v>
                </c:pt>
                <c:pt idx="73">
                  <c:v>159.881</c:v>
                </c:pt>
                <c:pt idx="74">
                  <c:v>171.864</c:v>
                </c:pt>
                <c:pt idx="75">
                  <c:v>181.83099999999999</c:v>
                </c:pt>
                <c:pt idx="76">
                  <c:v>186.136</c:v>
                </c:pt>
                <c:pt idx="77">
                  <c:v>185.94900000000001</c:v>
                </c:pt>
                <c:pt idx="78">
                  <c:v>178.22</c:v>
                </c:pt>
                <c:pt idx="79">
                  <c:v>162.23699999999999</c:v>
                </c:pt>
                <c:pt idx="80">
                  <c:v>137.102</c:v>
                </c:pt>
                <c:pt idx="81">
                  <c:v>110.593</c:v>
                </c:pt>
                <c:pt idx="82">
                  <c:v>93.084999999999994</c:v>
                </c:pt>
                <c:pt idx="83">
                  <c:v>86.507999999999996</c:v>
                </c:pt>
                <c:pt idx="84">
                  <c:v>87</c:v>
                </c:pt>
                <c:pt idx="85">
                  <c:v>86.322000000000003</c:v>
                </c:pt>
                <c:pt idx="86">
                  <c:v>86.61</c:v>
                </c:pt>
                <c:pt idx="87">
                  <c:v>85.406999999999996</c:v>
                </c:pt>
                <c:pt idx="88">
                  <c:v>86.558999999999997</c:v>
                </c:pt>
                <c:pt idx="89">
                  <c:v>84.507999999999996</c:v>
                </c:pt>
                <c:pt idx="90">
                  <c:v>85.492000000000004</c:v>
                </c:pt>
                <c:pt idx="91">
                  <c:v>85.558999999999997</c:v>
                </c:pt>
                <c:pt idx="92">
                  <c:v>84.287999999999997</c:v>
                </c:pt>
                <c:pt idx="93">
                  <c:v>87.796999999999997</c:v>
                </c:pt>
                <c:pt idx="94">
                  <c:v>88.338999999999999</c:v>
                </c:pt>
                <c:pt idx="95">
                  <c:v>85.932000000000002</c:v>
                </c:pt>
                <c:pt idx="96">
                  <c:v>90.39</c:v>
                </c:pt>
                <c:pt idx="97">
                  <c:v>89.78</c:v>
                </c:pt>
                <c:pt idx="98">
                  <c:v>92</c:v>
                </c:pt>
                <c:pt idx="99">
                  <c:v>91.644000000000005</c:v>
                </c:pt>
                <c:pt idx="100">
                  <c:v>90.305000000000007</c:v>
                </c:pt>
                <c:pt idx="101">
                  <c:v>92.712000000000003</c:v>
                </c:pt>
                <c:pt idx="102">
                  <c:v>95.153000000000006</c:v>
                </c:pt>
                <c:pt idx="103">
                  <c:v>101.30500000000001</c:v>
                </c:pt>
                <c:pt idx="104">
                  <c:v>103.76300000000001</c:v>
                </c:pt>
                <c:pt idx="105">
                  <c:v>110.136</c:v>
                </c:pt>
                <c:pt idx="106">
                  <c:v>116.831</c:v>
                </c:pt>
                <c:pt idx="107">
                  <c:v>123.15300000000001</c:v>
                </c:pt>
                <c:pt idx="108">
                  <c:v>128.94900000000001</c:v>
                </c:pt>
                <c:pt idx="109">
                  <c:v>129.59299999999999</c:v>
                </c:pt>
                <c:pt idx="110">
                  <c:v>131.62700000000001</c:v>
                </c:pt>
                <c:pt idx="111">
                  <c:v>129.62700000000001</c:v>
                </c:pt>
                <c:pt idx="112">
                  <c:v>124.76300000000001</c:v>
                </c:pt>
                <c:pt idx="113">
                  <c:v>116.492</c:v>
                </c:pt>
                <c:pt idx="114">
                  <c:v>109.661</c:v>
                </c:pt>
                <c:pt idx="115">
                  <c:v>97.796999999999997</c:v>
                </c:pt>
                <c:pt idx="116">
                  <c:v>91.102000000000004</c:v>
                </c:pt>
                <c:pt idx="117">
                  <c:v>86.846999999999994</c:v>
                </c:pt>
                <c:pt idx="118">
                  <c:v>84.338999999999999</c:v>
                </c:pt>
                <c:pt idx="119">
                  <c:v>81.119</c:v>
                </c:pt>
                <c:pt idx="120">
                  <c:v>79.846999999999994</c:v>
                </c:pt>
                <c:pt idx="121">
                  <c:v>82.236999999999995</c:v>
                </c:pt>
                <c:pt idx="122">
                  <c:v>80.831000000000003</c:v>
                </c:pt>
                <c:pt idx="123">
                  <c:v>79.948999999999998</c:v>
                </c:pt>
                <c:pt idx="124">
                  <c:v>81.644000000000005</c:v>
                </c:pt>
                <c:pt idx="125">
                  <c:v>82.864000000000004</c:v>
                </c:pt>
                <c:pt idx="126">
                  <c:v>82.236999999999995</c:v>
                </c:pt>
                <c:pt idx="127">
                  <c:v>83.102000000000004</c:v>
                </c:pt>
                <c:pt idx="128">
                  <c:v>81.948999999999998</c:v>
                </c:pt>
                <c:pt idx="129">
                  <c:v>86.763000000000005</c:v>
                </c:pt>
                <c:pt idx="130">
                  <c:v>87.457999999999998</c:v>
                </c:pt>
                <c:pt idx="131">
                  <c:v>90.457999999999998</c:v>
                </c:pt>
                <c:pt idx="132">
                  <c:v>95.271000000000001</c:v>
                </c:pt>
                <c:pt idx="133">
                  <c:v>99.915000000000006</c:v>
                </c:pt>
                <c:pt idx="134">
                  <c:v>100.593</c:v>
                </c:pt>
                <c:pt idx="135">
                  <c:v>106.322</c:v>
                </c:pt>
                <c:pt idx="136">
                  <c:v>107.64400000000001</c:v>
                </c:pt>
                <c:pt idx="137">
                  <c:v>108.03400000000001</c:v>
                </c:pt>
                <c:pt idx="138">
                  <c:v>108.102</c:v>
                </c:pt>
                <c:pt idx="139">
                  <c:v>104.831</c:v>
                </c:pt>
                <c:pt idx="140">
                  <c:v>101.678</c:v>
                </c:pt>
                <c:pt idx="141">
                  <c:v>93.626999999999995</c:v>
                </c:pt>
                <c:pt idx="142">
                  <c:v>88.373000000000005</c:v>
                </c:pt>
                <c:pt idx="143">
                  <c:v>86.287999999999997</c:v>
                </c:pt>
                <c:pt idx="144">
                  <c:v>80.474999999999994</c:v>
                </c:pt>
                <c:pt idx="145">
                  <c:v>80.102000000000004</c:v>
                </c:pt>
                <c:pt idx="146">
                  <c:v>75.897999999999996</c:v>
                </c:pt>
                <c:pt idx="147">
                  <c:v>76.236999999999995</c:v>
                </c:pt>
                <c:pt idx="148">
                  <c:v>75.441000000000003</c:v>
                </c:pt>
                <c:pt idx="149">
                  <c:v>77.067999999999998</c:v>
                </c:pt>
                <c:pt idx="150">
                  <c:v>76.831000000000003</c:v>
                </c:pt>
                <c:pt idx="151">
                  <c:v>73.644000000000005</c:v>
                </c:pt>
                <c:pt idx="152">
                  <c:v>77.119</c:v>
                </c:pt>
                <c:pt idx="153">
                  <c:v>74.254000000000005</c:v>
                </c:pt>
                <c:pt idx="154">
                  <c:v>75.051000000000002</c:v>
                </c:pt>
                <c:pt idx="155">
                  <c:v>73.61</c:v>
                </c:pt>
                <c:pt idx="156">
                  <c:v>76.051000000000002</c:v>
                </c:pt>
                <c:pt idx="157">
                  <c:v>74.932000000000002</c:v>
                </c:pt>
                <c:pt idx="158">
                  <c:v>75.067999999999998</c:v>
                </c:pt>
                <c:pt idx="159">
                  <c:v>74.034000000000006</c:v>
                </c:pt>
                <c:pt idx="160">
                  <c:v>75.287999999999997</c:v>
                </c:pt>
                <c:pt idx="161">
                  <c:v>74.034000000000006</c:v>
                </c:pt>
                <c:pt idx="162">
                  <c:v>75.457999999999998</c:v>
                </c:pt>
                <c:pt idx="163">
                  <c:v>76.61</c:v>
                </c:pt>
                <c:pt idx="164">
                  <c:v>74</c:v>
                </c:pt>
                <c:pt idx="165">
                  <c:v>75.254000000000005</c:v>
                </c:pt>
                <c:pt idx="166">
                  <c:v>75.474999999999994</c:v>
                </c:pt>
                <c:pt idx="167">
                  <c:v>75.355999999999995</c:v>
                </c:pt>
                <c:pt idx="168">
                  <c:v>75.236999999999995</c:v>
                </c:pt>
                <c:pt idx="169">
                  <c:v>75.102000000000004</c:v>
                </c:pt>
                <c:pt idx="170">
                  <c:v>74.102000000000004</c:v>
                </c:pt>
                <c:pt idx="171">
                  <c:v>76.322000000000003</c:v>
                </c:pt>
                <c:pt idx="172">
                  <c:v>74.677999999999997</c:v>
                </c:pt>
                <c:pt idx="173">
                  <c:v>75.474999999999994</c:v>
                </c:pt>
                <c:pt idx="174">
                  <c:v>73.507999999999996</c:v>
                </c:pt>
                <c:pt idx="175">
                  <c:v>73.677999999999997</c:v>
                </c:pt>
                <c:pt idx="176">
                  <c:v>75.338999999999999</c:v>
                </c:pt>
                <c:pt idx="177">
                  <c:v>72.78</c:v>
                </c:pt>
                <c:pt idx="178">
                  <c:v>73.135999999999996</c:v>
                </c:pt>
                <c:pt idx="179">
                  <c:v>74.102000000000004</c:v>
                </c:pt>
                <c:pt idx="180">
                  <c:v>74.305000000000007</c:v>
                </c:pt>
                <c:pt idx="181">
                  <c:v>75.355999999999995</c:v>
                </c:pt>
                <c:pt idx="182">
                  <c:v>75.915000000000006</c:v>
                </c:pt>
                <c:pt idx="183">
                  <c:v>74.61</c:v>
                </c:pt>
                <c:pt idx="184">
                  <c:v>74.135999999999996</c:v>
                </c:pt>
                <c:pt idx="185">
                  <c:v>74.39</c:v>
                </c:pt>
                <c:pt idx="186">
                  <c:v>73.813999999999993</c:v>
                </c:pt>
                <c:pt idx="187">
                  <c:v>74.745999999999995</c:v>
                </c:pt>
                <c:pt idx="188">
                  <c:v>73.525000000000006</c:v>
                </c:pt>
                <c:pt idx="189">
                  <c:v>71.542000000000002</c:v>
                </c:pt>
                <c:pt idx="190">
                  <c:v>72.948999999999998</c:v>
                </c:pt>
                <c:pt idx="191">
                  <c:v>72.897999999999996</c:v>
                </c:pt>
                <c:pt idx="192">
                  <c:v>72.236999999999995</c:v>
                </c:pt>
                <c:pt idx="193">
                  <c:v>70.22</c:v>
                </c:pt>
                <c:pt idx="194">
                  <c:v>71.763000000000005</c:v>
                </c:pt>
                <c:pt idx="195">
                  <c:v>73.965999999999994</c:v>
                </c:pt>
                <c:pt idx="196">
                  <c:v>74.457999999999998</c:v>
                </c:pt>
                <c:pt idx="197">
                  <c:v>74.203000000000003</c:v>
                </c:pt>
                <c:pt idx="198">
                  <c:v>71.932000000000002</c:v>
                </c:pt>
                <c:pt idx="199">
                  <c:v>71.694999999999993</c:v>
                </c:pt>
                <c:pt idx="200">
                  <c:v>72.542000000000002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91.423967436622149</c:v>
                </c:pt>
                <c:pt idx="4">
                  <c:v>91.606510762104747</c:v>
                </c:pt>
                <c:pt idx="5">
                  <c:v>91.788875413738722</c:v>
                </c:pt>
                <c:pt idx="6">
                  <c:v>91.97095892424332</c:v>
                </c:pt>
                <c:pt idx="7">
                  <c:v>92.152642177491671</c:v>
                </c:pt>
                <c:pt idx="8">
                  <c:v>92.33378753887888</c:v>
                </c:pt>
                <c:pt idx="9">
                  <c:v>92.51423686941682</c:v>
                </c:pt>
                <c:pt idx="10">
                  <c:v>92.693809436184225</c:v>
                </c:pt>
                <c:pt idx="11">
                  <c:v>92.87229973807159</c:v>
                </c:pt>
                <c:pt idx="12">
                  <c:v>93.049475273531158</c:v>
                </c:pt>
                <c:pt idx="13">
                  <c:v>93.225074286680197</c:v>
                </c:pt>
                <c:pt idx="14">
                  <c:v>93.398803540338534</c:v>
                </c:pt>
                <c:pt idx="15">
                  <c:v>93.57033618081573</c:v>
                </c:pt>
                <c:pt idx="16">
                  <c:v>93.739309782230038</c:v>
                </c:pt>
                <c:pt idx="17">
                  <c:v>93.905324693112092</c:v>
                </c:pt>
                <c:pt idx="18">
                  <c:v>94.067942864940846</c:v>
                </c:pt>
                <c:pt idx="19">
                  <c:v>94.226687439146815</c:v>
                </c:pt>
                <c:pt idx="20">
                  <c:v>94.381043537793673</c:v>
                </c:pt>
                <c:pt idx="21">
                  <c:v>94.530460997438411</c:v>
                </c:pt>
                <c:pt idx="22">
                  <c:v>94.674360293001001</c:v>
                </c:pt>
                <c:pt idx="23">
                  <c:v>94.812143754547023</c:v>
                </c:pt>
                <c:pt idx="24">
                  <c:v>94.943215584764332</c:v>
                </c:pt>
                <c:pt idx="25">
                  <c:v>95.067016416234551</c:v>
                </c:pt>
                <c:pt idx="26">
                  <c:v>95.183081562474143</c:v>
                </c:pt>
                <c:pt idx="27">
                  <c:v>95.291137128605413</c:v>
                </c:pt>
                <c:pt idx="28">
                  <c:v>95.391255158709782</c:v>
                </c:pt>
                <c:pt idx="29">
                  <c:v>95.484098263579398</c:v>
                </c:pt>
                <c:pt idx="30">
                  <c:v>95.571295581179427</c:v>
                </c:pt>
                <c:pt idx="31">
                  <c:v>95.656004668534564</c:v>
                </c:pt>
                <c:pt idx="32">
                  <c:v>95.743726114840911</c:v>
                </c:pt>
                <c:pt idx="33">
                  <c:v>95.843445910465391</c:v>
                </c:pt>
                <c:pt idx="34">
                  <c:v>95.969179728490943</c:v>
                </c:pt>
                <c:pt idx="35">
                  <c:v>96.141976344929489</c:v>
                </c:pt>
                <c:pt idx="36">
                  <c:v>96.392396359603936</c:v>
                </c:pt>
                <c:pt idx="37">
                  <c:v>96.763409360392899</c:v>
                </c:pt>
                <c:pt idx="38">
                  <c:v>97.313542491599605</c:v>
                </c:pt>
                <c:pt idx="39">
                  <c:v>98.119966648418085</c:v>
                </c:pt>
                <c:pt idx="40">
                  <c:v>99.281033224918758</c:v>
                </c:pt>
                <c:pt idx="41">
                  <c:v>100.91759695874403</c:v>
                </c:pt>
                <c:pt idx="42">
                  <c:v>103.17231514979547</c:v>
                </c:pt>
                <c:pt idx="43">
                  <c:v>106.20604838054106</c:v>
                </c:pt>
                <c:pt idx="44">
                  <c:v>110.19055627079511</c:v>
                </c:pt>
                <c:pt idx="45">
                  <c:v>115.29693155239774</c:v>
                </c:pt>
                <c:pt idx="46">
                  <c:v>121.67967420674977</c:v>
                </c:pt>
                <c:pt idx="47">
                  <c:v>129.45696572641069</c:v>
                </c:pt>
                <c:pt idx="48">
                  <c:v>138.68850416453532</c:v>
                </c:pt>
                <c:pt idx="49">
                  <c:v>149.35309204433466</c:v>
                </c:pt>
                <c:pt idx="50">
                  <c:v>161.32885938552681</c:v>
                </c:pt>
                <c:pt idx="51">
                  <c:v>174.37917761830457</c:v>
                </c:pt>
                <c:pt idx="52">
                  <c:v>188.14520529323295</c:v>
                </c:pt>
                <c:pt idx="53">
                  <c:v>202.13296797963599</c:v>
                </c:pt>
                <c:pt idx="54">
                  <c:v>215.63371107570168</c:v>
                </c:pt>
                <c:pt idx="55">
                  <c:v>227.42003540589013</c:v>
                </c:pt>
                <c:pt idx="56">
                  <c:v>235.09945723494187</c:v>
                </c:pt>
                <c:pt idx="57">
                  <c:v>234.660134468824</c:v>
                </c:pt>
                <c:pt idx="58">
                  <c:v>221.79758562829159</c:v>
                </c:pt>
                <c:pt idx="59">
                  <c:v>195.75140277447346</c:v>
                </c:pt>
                <c:pt idx="60">
                  <c:v>162.36922231614662</c:v>
                </c:pt>
                <c:pt idx="61">
                  <c:v>131.57027556542926</c:v>
                </c:pt>
                <c:pt idx="62">
                  <c:v>110.59577692022323</c:v>
                </c:pt>
                <c:pt idx="63">
                  <c:v>100.26642638672081</c:v>
                </c:pt>
                <c:pt idx="64">
                  <c:v>97.225644737538971</c:v>
                </c:pt>
                <c:pt idx="65">
                  <c:v>97.970546973608805</c:v>
                </c:pt>
                <c:pt idx="66">
                  <c:v>100.63195896478408</c:v>
                </c:pt>
                <c:pt idx="67">
                  <c:v>104.64952481294519</c:v>
                </c:pt>
                <c:pt idx="68">
                  <c:v>110.01549584030779</c:v>
                </c:pt>
                <c:pt idx="69">
                  <c:v>116.83753844130025</c:v>
                </c:pt>
                <c:pt idx="70">
                  <c:v>125.17024123622078</c:v>
                </c:pt>
                <c:pt idx="71">
                  <c:v>134.94862698161413</c:v>
                </c:pt>
                <c:pt idx="72">
                  <c:v>145.95111257762724</c:v>
                </c:pt>
                <c:pt idx="73">
                  <c:v>157.77002571248823</c:v>
                </c:pt>
                <c:pt idx="74">
                  <c:v>169.74487723385303</c:v>
                </c:pt>
                <c:pt idx="75">
                  <c:v>180.72187538496183</c:v>
                </c:pt>
                <c:pt idx="76">
                  <c:v>188.5050244834419</c:v>
                </c:pt>
                <c:pt idx="77">
                  <c:v>189.46525199157404</c:v>
                </c:pt>
                <c:pt idx="78">
                  <c:v>179.84542814261326</c:v>
                </c:pt>
                <c:pt idx="79">
                  <c:v>159.38506288671013</c:v>
                </c:pt>
                <c:pt idx="80">
                  <c:v>133.75413935421295</c:v>
                </c:pt>
                <c:pt idx="81">
                  <c:v>111.36823266165727</c:v>
                </c:pt>
                <c:pt idx="82">
                  <c:v>97.177142564890715</c:v>
                </c:pt>
                <c:pt idx="83">
                  <c:v>90.527808897199577</c:v>
                </c:pt>
                <c:pt idx="84">
                  <c:v>88.159414071142564</c:v>
                </c:pt>
                <c:pt idx="85">
                  <c:v>87.447371572447992</c:v>
                </c:pt>
                <c:pt idx="86">
                  <c:v>87.189998600956073</c:v>
                </c:pt>
                <c:pt idx="87">
                  <c:v>87.025363441993505</c:v>
                </c:pt>
                <c:pt idx="88">
                  <c:v>86.879355207303618</c:v>
                </c:pt>
                <c:pt idx="89">
                  <c:v>86.743978140996376</c:v>
                </c:pt>
                <c:pt idx="90">
                  <c:v>86.623535205030691</c:v>
                </c:pt>
                <c:pt idx="91">
                  <c:v>86.526757250202195</c:v>
                </c:pt>
                <c:pt idx="92">
                  <c:v>86.467252004469458</c:v>
                </c:pt>
                <c:pt idx="93">
                  <c:v>86.465259752095292</c:v>
                </c:pt>
                <c:pt idx="94">
                  <c:v>86.549759120583204</c:v>
                </c:pt>
                <c:pt idx="95">
                  <c:v>86.760629477034186</c:v>
                </c:pt>
                <c:pt idx="96">
                  <c:v>87.150481372227119</c:v>
                </c:pt>
                <c:pt idx="97">
                  <c:v>87.785593330293395</c:v>
                </c:pt>
                <c:pt idx="98">
                  <c:v>88.74524554184319</c:v>
                </c:pt>
                <c:pt idx="99">
                  <c:v>90.118682085010335</c:v>
                </c:pt>
                <c:pt idx="100">
                  <c:v>91.999029557148688</c:v>
                </c:pt>
                <c:pt idx="101">
                  <c:v>94.473801068135785</c:v>
                </c:pt>
                <c:pt idx="102">
                  <c:v>97.612103896306692</c:v>
                </c:pt>
                <c:pt idx="103">
                  <c:v>101.44914736684213</c:v>
                </c:pt>
                <c:pt idx="104">
                  <c:v>105.96849506601694</c:v>
                </c:pt>
                <c:pt idx="105">
                  <c:v>111.08050613071873</c:v>
                </c:pt>
                <c:pt idx="106">
                  <c:v>116.59073279510579</c:v>
                </c:pt>
                <c:pt idx="107">
                  <c:v>122.14837730678977</c:v>
                </c:pt>
                <c:pt idx="108">
                  <c:v>127.17615891378001</c:v>
                </c:pt>
                <c:pt idx="109">
                  <c:v>130.82664135349788</c:v>
                </c:pt>
                <c:pt idx="110">
                  <c:v>132.07148761278177</c:v>
                </c:pt>
                <c:pt idx="111">
                  <c:v>130.02591035124624</c:v>
                </c:pt>
                <c:pt idx="112">
                  <c:v>124.44822433201705</c:v>
                </c:pt>
                <c:pt idx="113">
                  <c:v>116.10465306821844</c:v>
                </c:pt>
                <c:pt idx="114">
                  <c:v>106.63532928596021</c:v>
                </c:pt>
                <c:pt idx="115">
                  <c:v>97.887175698672777</c:v>
                </c:pt>
                <c:pt idx="116">
                  <c:v>91.137577085307754</c:v>
                </c:pt>
                <c:pt idx="117">
                  <c:v>86.728737243543534</c:v>
                </c:pt>
                <c:pt idx="118">
                  <c:v>84.257470428059918</c:v>
                </c:pt>
                <c:pt idx="119">
                  <c:v>83.037712161331157</c:v>
                </c:pt>
                <c:pt idx="120">
                  <c:v>82.472926738148303</c:v>
                </c:pt>
                <c:pt idx="121">
                  <c:v>82.19249589317505</c:v>
                </c:pt>
                <c:pt idx="122">
                  <c:v>82.020142124052214</c:v>
                </c:pt>
                <c:pt idx="123">
                  <c:v>81.895527239481467</c:v>
                </c:pt>
                <c:pt idx="124">
                  <c:v>81.817672888227278</c:v>
                </c:pt>
                <c:pt idx="125">
                  <c:v>81.822066928590729</c:v>
                </c:pt>
                <c:pt idx="126">
                  <c:v>81.979744899122323</c:v>
                </c:pt>
                <c:pt idx="127">
                  <c:v>82.404298268067564</c:v>
                </c:pt>
                <c:pt idx="128">
                  <c:v>83.254438835537044</c:v>
                </c:pt>
                <c:pt idx="129">
                  <c:v>84.719916553864891</c:v>
                </c:pt>
                <c:pt idx="130">
                  <c:v>86.980180100467052</c:v>
                </c:pt>
                <c:pt idx="131">
                  <c:v>90.133130362758266</c:v>
                </c:pt>
                <c:pt idx="132">
                  <c:v>94.107585372607659</c:v>
                </c:pt>
                <c:pt idx="133">
                  <c:v>98.592795265109331</c:v>
                </c:pt>
                <c:pt idx="134">
                  <c:v>103.02936387718282</c:v>
                </c:pt>
                <c:pt idx="135">
                  <c:v>106.69465593926839</c:v>
                </c:pt>
                <c:pt idx="136">
                  <c:v>108.87832487039071</c:v>
                </c:pt>
                <c:pt idx="137">
                  <c:v>109.09446574343032</c:v>
                </c:pt>
                <c:pt idx="138">
                  <c:v>107.24502315876168</c:v>
                </c:pt>
                <c:pt idx="139">
                  <c:v>103.65956975299397</c:v>
                </c:pt>
                <c:pt idx="140">
                  <c:v>98.990016556781029</c:v>
                </c:pt>
                <c:pt idx="141">
                  <c:v>94.0064865715363</c:v>
                </c:pt>
                <c:pt idx="142">
                  <c:v>89.382637264350393</c:v>
                </c:pt>
                <c:pt idx="143">
                  <c:v>85.552340015030126</c:v>
                </c:pt>
                <c:pt idx="144">
                  <c:v>82.674031350263263</c:v>
                </c:pt>
                <c:pt idx="145">
                  <c:v>80.685804703874595</c:v>
                </c:pt>
                <c:pt idx="146">
                  <c:v>79.403027806967415</c:v>
                </c:pt>
                <c:pt idx="147">
                  <c:v>78.610448138313217</c:v>
                </c:pt>
                <c:pt idx="148">
                  <c:v>78.121650696763226</c:v>
                </c:pt>
                <c:pt idx="149">
                  <c:v>77.802437367373827</c:v>
                </c:pt>
                <c:pt idx="150">
                  <c:v>77.56907326891394</c:v>
                </c:pt>
                <c:pt idx="151">
                  <c:v>77.375338976199032</c:v>
                </c:pt>
                <c:pt idx="152">
                  <c:v>77.198407186178329</c:v>
                </c:pt>
                <c:pt idx="153">
                  <c:v>77.028123723827974</c:v>
                </c:pt>
                <c:pt idx="154">
                  <c:v>76.860409003777434</c:v>
                </c:pt>
                <c:pt idx="155">
                  <c:v>76.693786175159104</c:v>
                </c:pt>
                <c:pt idx="156">
                  <c:v>76.527780491278193</c:v>
                </c:pt>
                <c:pt idx="157">
                  <c:v>76.362263657558159</c:v>
                </c:pt>
                <c:pt idx="158">
                  <c:v>76.197213240652076</c:v>
                </c:pt>
                <c:pt idx="159">
                  <c:v>76.032633292754582</c:v>
                </c:pt>
                <c:pt idx="160">
                  <c:v>75.868530922691761</c:v>
                </c:pt>
                <c:pt idx="161">
                  <c:v>75.704910332317084</c:v>
                </c:pt>
                <c:pt idx="162">
                  <c:v>75.541771775913475</c:v>
                </c:pt>
                <c:pt idx="163">
                  <c:v>75.379111766767721</c:v>
                </c:pt>
                <c:pt idx="164">
                  <c:v>75.216923553682534</c:v>
                </c:pt>
                <c:pt idx="165">
                  <c:v>75.055197628123537</c:v>
                </c:pt>
                <c:pt idx="166">
                  <c:v>74.893922205980672</c:v>
                </c:pt>
                <c:pt idx="167">
                  <c:v>74.733083670363129</c:v>
                </c:pt>
                <c:pt idx="168">
                  <c:v>74.572666971837265</c:v>
                </c:pt>
                <c:pt idx="169">
                  <c:v>74.412655985523173</c:v>
                </c:pt>
                <c:pt idx="170">
                  <c:v>74.253033825896097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91.423967436619236</c:v>
                </c:pt>
                <c:pt idx="4">
                  <c:v>91.606510762095922</c:v>
                </c:pt>
                <c:pt idx="5">
                  <c:v>91.788875413712461</c:v>
                </c:pt>
                <c:pt idx="6">
                  <c:v>91.970958924166737</c:v>
                </c:pt>
                <c:pt idx="7">
                  <c:v>92.152642177272782</c:v>
                </c:pt>
                <c:pt idx="8">
                  <c:v>92.333787538265412</c:v>
                </c:pt>
                <c:pt idx="9">
                  <c:v>92.514236867731242</c:v>
                </c:pt>
                <c:pt idx="10">
                  <c:v>92.693809431643601</c:v>
                </c:pt>
                <c:pt idx="11">
                  <c:v>92.872299726079518</c:v>
                </c:pt>
                <c:pt idx="12">
                  <c:v>93.049475242479787</c:v>
                </c:pt>
                <c:pt idx="13">
                  <c:v>93.225074207852884</c:v>
                </c:pt>
                <c:pt idx="14">
                  <c:v>93.398803344146373</c:v>
                </c:pt>
                <c:pt idx="15">
                  <c:v>93.570335702080214</c:v>
                </c:pt>
                <c:pt idx="16">
                  <c:v>93.739308636931511</c:v>
                </c:pt>
                <c:pt idx="17">
                  <c:v>93.90532200683495</c:v>
                </c:pt>
                <c:pt idx="18">
                  <c:v>94.067936687736221</c:v>
                </c:pt>
                <c:pt idx="19">
                  <c:v>94.226673512639394</c:v>
                </c:pt>
                <c:pt idx="20">
                  <c:v>94.381012755463175</c:v>
                </c:pt>
                <c:pt idx="21">
                  <c:v>94.530394290680391</c:v>
                </c:pt>
                <c:pt idx="22">
                  <c:v>94.674218567752519</c:v>
                </c:pt>
                <c:pt idx="23">
                  <c:v>94.811848542772452</c:v>
                </c:pt>
                <c:pt idx="24">
                  <c:v>94.942612707120958</c:v>
                </c:pt>
                <c:pt idx="25">
                  <c:v>95.065809342671372</c:v>
                </c:pt>
                <c:pt idx="26">
                  <c:v>95.180712113542413</c:v>
                </c:pt>
                <c:pt idx="27">
                  <c:v>95.286577074213895</c:v>
                </c:pt>
                <c:pt idx="28">
                  <c:v>95.382651132031597</c:v>
                </c:pt>
                <c:pt idx="29">
                  <c:v>95.468181948451374</c:v>
                </c:pt>
                <c:pt idx="30">
                  <c:v>95.542429198450975</c:v>
                </c:pt>
                <c:pt idx="31">
                  <c:v>95.60467703314977</c:v>
                </c:pt>
                <c:pt idx="32">
                  <c:v>95.654247509912977</c:v>
                </c:pt>
                <c:pt idx="33">
                  <c:v>95.690514671513242</c:v>
                </c:pt>
                <c:pt idx="34">
                  <c:v>95.71291887695017</c:v>
                </c:pt>
                <c:pt idx="35">
                  <c:v>95.720980917892078</c:v>
                </c:pt>
                <c:pt idx="36">
                  <c:v>95.71431540343292</c:v>
                </c:pt>
                <c:pt idx="37">
                  <c:v>95.69264286871261</c:v>
                </c:pt>
                <c:pt idx="38">
                  <c:v>95.655800065620298</c:v>
                </c:pt>
                <c:pt idx="39">
                  <c:v>95.60374793006396</c:v>
                </c:pt>
                <c:pt idx="40">
                  <c:v>95.536576791276914</c:v>
                </c:pt>
                <c:pt idx="41">
                  <c:v>95.454508492329566</c:v>
                </c:pt>
                <c:pt idx="42">
                  <c:v>95.357895222111907</c:v>
                </c:pt>
                <c:pt idx="43">
                  <c:v>95.247215009218536</c:v>
                </c:pt>
                <c:pt idx="44">
                  <c:v>95.123063986759789</c:v>
                </c:pt>
                <c:pt idx="45">
                  <c:v>94.986145692235439</c:v>
                </c:pt>
                <c:pt idx="46">
                  <c:v>94.837257806377423</c:v>
                </c:pt>
                <c:pt idx="47">
                  <c:v>94.677276848772834</c:v>
                </c:pt>
                <c:pt idx="48">
                  <c:v>94.507141428095167</c:v>
                </c:pt>
                <c:pt idx="49">
                  <c:v>94.327834686192602</c:v>
                </c:pt>
                <c:pt idx="50">
                  <c:v>94.140366577070594</c:v>
                </c:pt>
                <c:pt idx="51">
                  <c:v>93.945756586491555</c:v>
                </c:pt>
                <c:pt idx="52">
                  <c:v>93.745017431038249</c:v>
                </c:pt>
                <c:pt idx="53">
                  <c:v>93.539140184749812</c:v>
                </c:pt>
                <c:pt idx="54">
                  <c:v>93.329081175679505</c:v>
                </c:pt>
                <c:pt idx="55">
                  <c:v>93.115750882894801</c:v>
                </c:pt>
                <c:pt idx="56">
                  <c:v>92.900004954740197</c:v>
                </c:pt>
                <c:pt idx="57">
                  <c:v>92.68263736838054</c:v>
                </c:pt>
                <c:pt idx="58">
                  <c:v>92.464375663709617</c:v>
                </c:pt>
                <c:pt idx="59">
                  <c:v>92.24587811469064</c:v>
                </c:pt>
                <c:pt idx="60">
                  <c:v>92.027732649328939</c:v>
                </c:pt>
                <c:pt idx="61">
                  <c:v>91.810457295445303</c:v>
                </c:pt>
                <c:pt idx="62">
                  <c:v>91.594501911726297</c:v>
                </c:pt>
                <c:pt idx="63">
                  <c:v>91.380250959881181</c:v>
                </c:pt>
                <c:pt idx="64">
                  <c:v>91.168027081417009</c:v>
                </c:pt>
                <c:pt idx="65">
                  <c:v>90.958095258723972</c:v>
                </c:pt>
                <c:pt idx="66">
                  <c:v>90.750667362144455</c:v>
                </c:pt>
                <c:pt idx="67">
                  <c:v>90.545906910076283</c:v>
                </c:pt>
                <c:pt idx="68">
                  <c:v>90.343933895920458</c:v>
                </c:pt>
                <c:pt idx="69">
                  <c:v>90.144829562234733</c:v>
                </c:pt>
                <c:pt idx="70">
                  <c:v>89.948641027626479</c:v>
                </c:pt>
                <c:pt idx="71">
                  <c:v>89.755385694914523</c:v>
                </c:pt>
                <c:pt idx="72">
                  <c:v>89.565055389441753</c:v>
                </c:pt>
                <c:pt idx="73">
                  <c:v>89.377620193915519</c:v>
                </c:pt>
                <c:pt idx="74">
                  <c:v>89.193031960781425</c:v>
                </c:pt>
                <c:pt idx="75">
                  <c:v>89.011227495028621</c:v>
                </c:pt>
                <c:pt idx="76">
                  <c:v>88.832131409705354</c:v>
                </c:pt>
                <c:pt idx="77">
                  <c:v>88.655658663570904</c:v>
                </c:pt>
                <c:pt idx="78">
                  <c:v>88.481716795527646</c:v>
                </c:pt>
                <c:pt idx="79">
                  <c:v>88.31020787406284</c:v>
                </c:pt>
                <c:pt idx="80">
                  <c:v>88.141030182178937</c:v>
                </c:pt>
                <c:pt idx="81">
                  <c:v>87.974079659460131</c:v>
                </c:pt>
                <c:pt idx="82">
                  <c:v>87.80925112324968</c:v>
                </c:pt>
                <c:pt idx="83">
                  <c:v>87.646439290599332</c:v>
                </c:pt>
                <c:pt idx="84">
                  <c:v>87.485539621866124</c:v>
                </c:pt>
                <c:pt idx="85">
                  <c:v>87.326449005720178</c:v>
                </c:pt>
                <c:pt idx="86">
                  <c:v>87.169066303997454</c:v>
                </c:pt>
                <c:pt idx="87">
                  <c:v>87.013292773380854</c:v>
                </c:pt>
                <c:pt idx="88">
                  <c:v>86.859032379387742</c:v>
                </c:pt>
                <c:pt idx="89">
                  <c:v>86.706192016638212</c:v>
                </c:pt>
                <c:pt idx="90">
                  <c:v>86.554681647914975</c:v>
                </c:pt>
                <c:pt idx="91">
                  <c:v>86.404414373130663</c:v>
                </c:pt>
                <c:pt idx="92">
                  <c:v>86.255306438012425</c:v>
                </c:pt>
                <c:pt idx="93">
                  <c:v>86.107277191108196</c:v>
                </c:pt>
                <c:pt idx="94">
                  <c:v>85.960248996623065</c:v>
                </c:pt>
                <c:pt idx="95">
                  <c:v>85.81414710961063</c:v>
                </c:pt>
                <c:pt idx="96">
                  <c:v>85.668899519175582</c:v>
                </c:pt>
                <c:pt idx="97">
                  <c:v>85.52443676458833</c:v>
                </c:pt>
                <c:pt idx="98">
                  <c:v>85.380691728572657</c:v>
                </c:pt>
                <c:pt idx="99">
                  <c:v>85.237599411497939</c:v>
                </c:pt>
                <c:pt idx="100">
                  <c:v>85.095096689791106</c:v>
                </c:pt>
                <c:pt idx="101">
                  <c:v>84.953122061578256</c:v>
                </c:pt>
                <c:pt idx="102">
                  <c:v>84.811615382370931</c:v>
                </c:pt>
                <c:pt idx="103">
                  <c:v>84.670517593531457</c:v>
                </c:pt>
                <c:pt idx="104">
                  <c:v>84.52977044628166</c:v>
                </c:pt>
                <c:pt idx="105">
                  <c:v>84.389316224166123</c:v>
                </c:pt>
                <c:pt idx="106">
                  <c:v>84.249097467141496</c:v>
                </c:pt>
                <c:pt idx="107">
                  <c:v>84.109056700838352</c:v>
                </c:pt>
                <c:pt idx="108">
                  <c:v>83.969136175030499</c:v>
                </c:pt>
                <c:pt idx="109">
                  <c:v>83.829277615938139</c:v>
                </c:pt>
                <c:pt idx="110">
                  <c:v>83.689421997680626</c:v>
                </c:pt>
                <c:pt idx="111">
                  <c:v>83.549509338959481</c:v>
                </c:pt>
                <c:pt idx="112">
                  <c:v>83.409478531869226</c:v>
                </c:pt>
                <c:pt idx="113">
                  <c:v>83.269267210566497</c:v>
                </c:pt>
                <c:pt idx="114">
                  <c:v>83.128811668326392</c:v>
                </c:pt>
                <c:pt idx="115">
                  <c:v>82.988046832217506</c:v>
                </c:pt>
                <c:pt idx="116">
                  <c:v>82.846906305156253</c:v>
                </c:pt>
                <c:pt idx="117">
                  <c:v>82.705322485361876</c:v>
                </c:pt>
                <c:pt idx="118">
                  <c:v>82.563226773122068</c:v>
                </c:pt>
                <c:pt idx="119">
                  <c:v>82.420549874177979</c:v>
                </c:pt>
                <c:pt idx="120">
                  <c:v>82.277222207825503</c:v>
                </c:pt>
                <c:pt idx="121">
                  <c:v>82.133174425895149</c:v>
                </c:pt>
                <c:pt idx="122">
                  <c:v>81.988338046016821</c:v>
                </c:pt>
                <c:pt idx="123">
                  <c:v>81.842646198937274</c:v>
                </c:pt>
                <c:pt idx="124">
                  <c:v>81.696034485126333</c:v>
                </c:pt>
                <c:pt idx="125">
                  <c:v>81.548441930540449</c:v>
                </c:pt>
                <c:pt idx="126">
                  <c:v>81.399812025359836</c:v>
                </c:pt>
                <c:pt idx="127">
                  <c:v>81.250093823023462</c:v>
                </c:pt>
                <c:pt idx="128">
                  <c:v>81.099243070311843</c:v>
                </c:pt>
                <c:pt idx="129">
                  <c:v>80.947223333023288</c:v>
                </c:pt>
                <c:pt idx="130">
                  <c:v>80.794007076490232</c:v>
                </c:pt>
                <c:pt idx="131">
                  <c:v>80.639576656361385</c:v>
                </c:pt>
                <c:pt idx="132">
                  <c:v>80.483925173297877</c:v>
                </c:pt>
                <c:pt idx="133">
                  <c:v>80.327057145981769</c:v>
                </c:pt>
                <c:pt idx="134">
                  <c:v>80.168988960456147</c:v>
                </c:pt>
                <c:pt idx="135">
                  <c:v>80.00974906043075</c:v>
                </c:pt>
                <c:pt idx="136">
                  <c:v>79.849377852662968</c:v>
                </c:pt>
                <c:pt idx="137">
                  <c:v>79.687927313435097</c:v>
                </c:pt>
                <c:pt idx="138">
                  <c:v>79.525460295793494</c:v>
                </c:pt>
                <c:pt idx="139">
                  <c:v>79.362049551671319</c:v>
                </c:pt>
                <c:pt idx="140">
                  <c:v>79.197776497206817</c:v>
                </c:pt>
                <c:pt idx="141">
                  <c:v>79.032729762401402</c:v>
                </c:pt>
                <c:pt idx="142">
                  <c:v>78.867003576720009</c:v>
                </c:pt>
                <c:pt idx="143">
                  <c:v>78.700696049520104</c:v>
                </c:pt>
                <c:pt idx="144">
                  <c:v>78.533907407795937</c:v>
                </c:pt>
                <c:pt idx="145">
                  <c:v>78.366738253478914</c:v>
                </c:pt>
                <c:pt idx="146">
                  <c:v>78.199287898634282</c:v>
                </c:pt>
                <c:pt idx="147">
                  <c:v>78.031652829841647</c:v>
                </c:pt>
                <c:pt idx="148">
                  <c:v>77.863925343586018</c:v>
                </c:pt>
                <c:pt idx="149">
                  <c:v>77.696192383496935</c:v>
                </c:pt>
                <c:pt idx="150">
                  <c:v>77.528534598675733</c:v>
                </c:pt>
                <c:pt idx="151">
                  <c:v>77.361025631004807</c:v>
                </c:pt>
                <c:pt idx="152">
                  <c:v>77.193731628957963</c:v>
                </c:pt>
                <c:pt idx="153">
                  <c:v>77.026710976570072</c:v>
                </c:pt>
                <c:pt idx="154">
                  <c:v>76.86001421921064</c:v>
                </c:pt>
                <c:pt idx="155">
                  <c:v>76.69368416277706</c:v>
                </c:pt>
                <c:pt idx="156">
                  <c:v>76.527756119843502</c:v>
                </c:pt>
                <c:pt idx="157">
                  <c:v>76.362258275000841</c:v>
                </c:pt>
                <c:pt idx="158">
                  <c:v>76.197212141837682</c:v>
                </c:pt>
                <c:pt idx="159">
                  <c:v>76.032633085434554</c:v>
                </c:pt>
                <c:pt idx="160">
                  <c:v>75.868530886542743</c:v>
                </c:pt>
                <c:pt idx="161">
                  <c:v>75.704910326492694</c:v>
                </c:pt>
                <c:pt idx="162">
                  <c:v>75.541771775046371</c:v>
                </c:pt>
                <c:pt idx="163">
                  <c:v>75.37911176664845</c:v>
                </c:pt>
                <c:pt idx="164">
                  <c:v>75.216923553667385</c:v>
                </c:pt>
                <c:pt idx="165">
                  <c:v>75.055197628121761</c:v>
                </c:pt>
                <c:pt idx="166">
                  <c:v>74.893922205980473</c:v>
                </c:pt>
                <c:pt idx="167">
                  <c:v>74.733083670363115</c:v>
                </c:pt>
                <c:pt idx="168">
                  <c:v>74.572666971837265</c:v>
                </c:pt>
                <c:pt idx="169">
                  <c:v>74.412655985523173</c:v>
                </c:pt>
                <c:pt idx="170">
                  <c:v>74.253033825896097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94.688999999999993</c:v>
                </c:pt>
                <c:pt idx="1">
                  <c:v>93.983999999999995</c:v>
                </c:pt>
                <c:pt idx="2">
                  <c:v>91.933999999999997</c:v>
                </c:pt>
                <c:pt idx="3">
                  <c:v>93.754000000000005</c:v>
                </c:pt>
                <c:pt idx="4">
                  <c:v>93.033000000000001</c:v>
                </c:pt>
                <c:pt idx="5">
                  <c:v>91.885000000000005</c:v>
                </c:pt>
                <c:pt idx="6">
                  <c:v>96.212999999999994</c:v>
                </c:pt>
                <c:pt idx="7">
                  <c:v>93.82</c:v>
                </c:pt>
                <c:pt idx="8">
                  <c:v>93.638999999999996</c:v>
                </c:pt>
                <c:pt idx="9">
                  <c:v>93.131</c:v>
                </c:pt>
                <c:pt idx="10">
                  <c:v>93.82</c:v>
                </c:pt>
                <c:pt idx="11">
                  <c:v>92.656000000000006</c:v>
                </c:pt>
                <c:pt idx="12">
                  <c:v>93.902000000000001</c:v>
                </c:pt>
                <c:pt idx="13">
                  <c:v>93.049000000000007</c:v>
                </c:pt>
                <c:pt idx="14">
                  <c:v>93.902000000000001</c:v>
                </c:pt>
                <c:pt idx="15">
                  <c:v>93.18</c:v>
                </c:pt>
                <c:pt idx="16">
                  <c:v>95.393000000000001</c:v>
                </c:pt>
                <c:pt idx="17">
                  <c:v>93.933999999999997</c:v>
                </c:pt>
                <c:pt idx="18">
                  <c:v>96.033000000000001</c:v>
                </c:pt>
                <c:pt idx="19">
                  <c:v>94.442999999999998</c:v>
                </c:pt>
                <c:pt idx="20">
                  <c:v>93.869</c:v>
                </c:pt>
                <c:pt idx="21">
                  <c:v>94.540999999999997</c:v>
                </c:pt>
                <c:pt idx="22">
                  <c:v>93.77</c:v>
                </c:pt>
                <c:pt idx="23">
                  <c:v>92.507999999999996</c:v>
                </c:pt>
                <c:pt idx="24">
                  <c:v>91.754000000000005</c:v>
                </c:pt>
                <c:pt idx="25">
                  <c:v>94.114999999999995</c:v>
                </c:pt>
                <c:pt idx="26">
                  <c:v>92.983999999999995</c:v>
                </c:pt>
                <c:pt idx="27">
                  <c:v>95.114999999999995</c:v>
                </c:pt>
                <c:pt idx="28">
                  <c:v>93.197000000000003</c:v>
                </c:pt>
                <c:pt idx="29">
                  <c:v>93</c:v>
                </c:pt>
                <c:pt idx="30">
                  <c:v>95.426000000000002</c:v>
                </c:pt>
                <c:pt idx="31">
                  <c:v>96.212999999999994</c:v>
                </c:pt>
                <c:pt idx="32">
                  <c:v>94.623000000000005</c:v>
                </c:pt>
                <c:pt idx="33">
                  <c:v>95.507999999999996</c:v>
                </c:pt>
                <c:pt idx="34">
                  <c:v>94.623000000000005</c:v>
                </c:pt>
                <c:pt idx="35">
                  <c:v>93.426000000000002</c:v>
                </c:pt>
                <c:pt idx="36">
                  <c:v>92.933999999999997</c:v>
                </c:pt>
                <c:pt idx="37">
                  <c:v>95.902000000000001</c:v>
                </c:pt>
                <c:pt idx="38">
                  <c:v>97.081999999999994</c:v>
                </c:pt>
                <c:pt idx="39">
                  <c:v>95.82</c:v>
                </c:pt>
                <c:pt idx="40">
                  <c:v>97.393000000000001</c:v>
                </c:pt>
                <c:pt idx="41">
                  <c:v>95.983999999999995</c:v>
                </c:pt>
                <c:pt idx="42">
                  <c:v>97.869</c:v>
                </c:pt>
                <c:pt idx="43">
                  <c:v>100.08199999999999</c:v>
                </c:pt>
                <c:pt idx="44">
                  <c:v>102.361</c:v>
                </c:pt>
                <c:pt idx="45">
                  <c:v>106.04900000000001</c:v>
                </c:pt>
                <c:pt idx="46">
                  <c:v>109.21299999999999</c:v>
                </c:pt>
                <c:pt idx="47">
                  <c:v>113.705</c:v>
                </c:pt>
                <c:pt idx="48">
                  <c:v>122.41</c:v>
                </c:pt>
                <c:pt idx="49">
                  <c:v>128.279</c:v>
                </c:pt>
                <c:pt idx="50">
                  <c:v>139.131</c:v>
                </c:pt>
                <c:pt idx="51">
                  <c:v>151.869</c:v>
                </c:pt>
                <c:pt idx="52">
                  <c:v>166.75399999999999</c:v>
                </c:pt>
                <c:pt idx="53">
                  <c:v>177.96700000000001</c:v>
                </c:pt>
                <c:pt idx="54">
                  <c:v>190.37700000000001</c:v>
                </c:pt>
                <c:pt idx="55">
                  <c:v>196.68899999999999</c:v>
                </c:pt>
                <c:pt idx="56">
                  <c:v>197.96700000000001</c:v>
                </c:pt>
                <c:pt idx="57">
                  <c:v>191.23</c:v>
                </c:pt>
                <c:pt idx="58">
                  <c:v>180.75399999999999</c:v>
                </c:pt>
                <c:pt idx="59">
                  <c:v>161.24600000000001</c:v>
                </c:pt>
                <c:pt idx="60">
                  <c:v>138.49199999999999</c:v>
                </c:pt>
                <c:pt idx="61">
                  <c:v>117.426</c:v>
                </c:pt>
                <c:pt idx="62">
                  <c:v>101.52500000000001</c:v>
                </c:pt>
                <c:pt idx="63">
                  <c:v>94.983999999999995</c:v>
                </c:pt>
                <c:pt idx="64">
                  <c:v>93.802999999999997</c:v>
                </c:pt>
                <c:pt idx="65">
                  <c:v>96.474999999999994</c:v>
                </c:pt>
                <c:pt idx="66">
                  <c:v>94.933999999999997</c:v>
                </c:pt>
                <c:pt idx="67">
                  <c:v>97.033000000000001</c:v>
                </c:pt>
                <c:pt idx="68">
                  <c:v>101.033</c:v>
                </c:pt>
                <c:pt idx="69">
                  <c:v>103</c:v>
                </c:pt>
                <c:pt idx="70">
                  <c:v>113.34399999999999</c:v>
                </c:pt>
                <c:pt idx="71">
                  <c:v>120.705</c:v>
                </c:pt>
                <c:pt idx="72">
                  <c:v>129.42599999999999</c:v>
                </c:pt>
                <c:pt idx="73">
                  <c:v>140.77000000000001</c:v>
                </c:pt>
                <c:pt idx="74">
                  <c:v>150.01599999999999</c:v>
                </c:pt>
                <c:pt idx="75">
                  <c:v>156.55699999999999</c:v>
                </c:pt>
                <c:pt idx="76">
                  <c:v>160.96700000000001</c:v>
                </c:pt>
                <c:pt idx="77">
                  <c:v>159.197</c:v>
                </c:pt>
                <c:pt idx="78">
                  <c:v>146.52500000000001</c:v>
                </c:pt>
                <c:pt idx="79">
                  <c:v>133.49199999999999</c:v>
                </c:pt>
                <c:pt idx="80">
                  <c:v>117</c:v>
                </c:pt>
                <c:pt idx="81">
                  <c:v>99.081999999999994</c:v>
                </c:pt>
                <c:pt idx="82">
                  <c:v>92.376999999999995</c:v>
                </c:pt>
                <c:pt idx="83">
                  <c:v>89.754000000000005</c:v>
                </c:pt>
                <c:pt idx="84">
                  <c:v>88.049000000000007</c:v>
                </c:pt>
                <c:pt idx="85">
                  <c:v>87.525000000000006</c:v>
                </c:pt>
                <c:pt idx="86">
                  <c:v>90.097999999999999</c:v>
                </c:pt>
                <c:pt idx="87">
                  <c:v>87.802999999999997</c:v>
                </c:pt>
                <c:pt idx="88">
                  <c:v>88.82</c:v>
                </c:pt>
                <c:pt idx="89">
                  <c:v>89.688999999999993</c:v>
                </c:pt>
                <c:pt idx="90">
                  <c:v>88.835999999999999</c:v>
                </c:pt>
                <c:pt idx="91">
                  <c:v>88.606999999999999</c:v>
                </c:pt>
                <c:pt idx="92">
                  <c:v>90.852000000000004</c:v>
                </c:pt>
                <c:pt idx="93">
                  <c:v>91.016000000000005</c:v>
                </c:pt>
                <c:pt idx="94">
                  <c:v>90.802999999999997</c:v>
                </c:pt>
                <c:pt idx="95">
                  <c:v>95.41</c:v>
                </c:pt>
                <c:pt idx="96">
                  <c:v>93.704999999999998</c:v>
                </c:pt>
                <c:pt idx="97">
                  <c:v>95.835999999999999</c:v>
                </c:pt>
                <c:pt idx="98">
                  <c:v>97.295000000000002</c:v>
                </c:pt>
                <c:pt idx="99">
                  <c:v>98.343999999999994</c:v>
                </c:pt>
                <c:pt idx="100">
                  <c:v>102.574</c:v>
                </c:pt>
                <c:pt idx="101">
                  <c:v>108.098</c:v>
                </c:pt>
                <c:pt idx="102">
                  <c:v>111.492</c:v>
                </c:pt>
                <c:pt idx="103">
                  <c:v>119.148</c:v>
                </c:pt>
                <c:pt idx="104">
                  <c:v>127.18</c:v>
                </c:pt>
                <c:pt idx="105">
                  <c:v>136.63900000000001</c:v>
                </c:pt>
                <c:pt idx="106">
                  <c:v>142.90199999999999</c:v>
                </c:pt>
                <c:pt idx="107">
                  <c:v>153.95099999999999</c:v>
                </c:pt>
                <c:pt idx="108">
                  <c:v>161.96700000000001</c:v>
                </c:pt>
                <c:pt idx="109">
                  <c:v>166.066</c:v>
                </c:pt>
                <c:pt idx="110">
                  <c:v>169.49199999999999</c:v>
                </c:pt>
                <c:pt idx="111">
                  <c:v>168.672</c:v>
                </c:pt>
                <c:pt idx="112">
                  <c:v>164.82</c:v>
                </c:pt>
                <c:pt idx="113">
                  <c:v>158.721</c:v>
                </c:pt>
                <c:pt idx="114">
                  <c:v>146.42599999999999</c:v>
                </c:pt>
                <c:pt idx="115">
                  <c:v>133.459</c:v>
                </c:pt>
                <c:pt idx="116">
                  <c:v>120.164</c:v>
                </c:pt>
                <c:pt idx="117">
                  <c:v>107.246</c:v>
                </c:pt>
                <c:pt idx="118">
                  <c:v>95.016000000000005</c:v>
                </c:pt>
                <c:pt idx="119">
                  <c:v>90.114999999999995</c:v>
                </c:pt>
                <c:pt idx="120">
                  <c:v>86.918000000000006</c:v>
                </c:pt>
                <c:pt idx="121">
                  <c:v>84.507999999999996</c:v>
                </c:pt>
                <c:pt idx="122">
                  <c:v>85.361000000000004</c:v>
                </c:pt>
                <c:pt idx="123">
                  <c:v>82.77</c:v>
                </c:pt>
                <c:pt idx="124">
                  <c:v>85.787000000000006</c:v>
                </c:pt>
                <c:pt idx="125">
                  <c:v>87.016000000000005</c:v>
                </c:pt>
                <c:pt idx="126">
                  <c:v>85.852000000000004</c:v>
                </c:pt>
                <c:pt idx="127">
                  <c:v>89.097999999999999</c:v>
                </c:pt>
                <c:pt idx="128">
                  <c:v>92.59</c:v>
                </c:pt>
                <c:pt idx="129">
                  <c:v>95.507999999999996</c:v>
                </c:pt>
                <c:pt idx="130">
                  <c:v>95.950999999999993</c:v>
                </c:pt>
                <c:pt idx="131">
                  <c:v>100.574</c:v>
                </c:pt>
                <c:pt idx="132">
                  <c:v>106.91800000000001</c:v>
                </c:pt>
                <c:pt idx="133">
                  <c:v>112.557</c:v>
                </c:pt>
                <c:pt idx="134">
                  <c:v>120.426</c:v>
                </c:pt>
                <c:pt idx="135">
                  <c:v>124.967</c:v>
                </c:pt>
                <c:pt idx="136">
                  <c:v>131.24600000000001</c:v>
                </c:pt>
                <c:pt idx="137">
                  <c:v>133.18</c:v>
                </c:pt>
                <c:pt idx="138">
                  <c:v>134.08199999999999</c:v>
                </c:pt>
                <c:pt idx="139">
                  <c:v>136.98400000000001</c:v>
                </c:pt>
                <c:pt idx="140">
                  <c:v>130.75399999999999</c:v>
                </c:pt>
                <c:pt idx="141">
                  <c:v>124.033</c:v>
                </c:pt>
                <c:pt idx="142">
                  <c:v>115.65600000000001</c:v>
                </c:pt>
                <c:pt idx="143">
                  <c:v>106.23</c:v>
                </c:pt>
                <c:pt idx="144">
                  <c:v>98.097999999999999</c:v>
                </c:pt>
                <c:pt idx="145">
                  <c:v>89.41</c:v>
                </c:pt>
                <c:pt idx="146">
                  <c:v>84.197000000000003</c:v>
                </c:pt>
                <c:pt idx="147">
                  <c:v>80.869</c:v>
                </c:pt>
                <c:pt idx="148">
                  <c:v>78.704999999999998</c:v>
                </c:pt>
                <c:pt idx="149">
                  <c:v>78.262</c:v>
                </c:pt>
                <c:pt idx="150">
                  <c:v>79.933999999999997</c:v>
                </c:pt>
                <c:pt idx="151">
                  <c:v>80.328000000000003</c:v>
                </c:pt>
                <c:pt idx="152">
                  <c:v>80</c:v>
                </c:pt>
                <c:pt idx="153">
                  <c:v>80.049000000000007</c:v>
                </c:pt>
                <c:pt idx="154">
                  <c:v>78.343999999999994</c:v>
                </c:pt>
                <c:pt idx="155">
                  <c:v>78.097999999999999</c:v>
                </c:pt>
                <c:pt idx="156">
                  <c:v>79.573999999999998</c:v>
                </c:pt>
                <c:pt idx="157">
                  <c:v>79.738</c:v>
                </c:pt>
                <c:pt idx="158">
                  <c:v>79.442999999999998</c:v>
                </c:pt>
                <c:pt idx="159">
                  <c:v>79.623000000000005</c:v>
                </c:pt>
                <c:pt idx="160">
                  <c:v>79.671999999999997</c:v>
                </c:pt>
                <c:pt idx="161">
                  <c:v>77.918000000000006</c:v>
                </c:pt>
                <c:pt idx="162">
                  <c:v>77.671999999999997</c:v>
                </c:pt>
                <c:pt idx="163">
                  <c:v>78.721000000000004</c:v>
                </c:pt>
                <c:pt idx="164">
                  <c:v>79.671999999999997</c:v>
                </c:pt>
                <c:pt idx="165">
                  <c:v>76.393000000000001</c:v>
                </c:pt>
                <c:pt idx="166">
                  <c:v>78.638999999999996</c:v>
                </c:pt>
                <c:pt idx="167">
                  <c:v>76.835999999999999</c:v>
                </c:pt>
                <c:pt idx="168">
                  <c:v>79</c:v>
                </c:pt>
                <c:pt idx="169">
                  <c:v>78.557000000000002</c:v>
                </c:pt>
                <c:pt idx="170">
                  <c:v>76.754000000000005</c:v>
                </c:pt>
                <c:pt idx="171">
                  <c:v>76.623000000000005</c:v>
                </c:pt>
                <c:pt idx="172">
                  <c:v>78.033000000000001</c:v>
                </c:pt>
                <c:pt idx="173">
                  <c:v>74.671999999999997</c:v>
                </c:pt>
                <c:pt idx="174">
                  <c:v>76.097999999999999</c:v>
                </c:pt>
                <c:pt idx="175">
                  <c:v>78.835999999999999</c:v>
                </c:pt>
                <c:pt idx="176">
                  <c:v>78.819999999999993</c:v>
                </c:pt>
                <c:pt idx="177">
                  <c:v>77.426000000000002</c:v>
                </c:pt>
                <c:pt idx="178">
                  <c:v>77.278999999999996</c:v>
                </c:pt>
                <c:pt idx="179">
                  <c:v>80.41</c:v>
                </c:pt>
                <c:pt idx="180">
                  <c:v>75.819999999999993</c:v>
                </c:pt>
                <c:pt idx="181">
                  <c:v>77.459000000000003</c:v>
                </c:pt>
                <c:pt idx="182">
                  <c:v>77.262</c:v>
                </c:pt>
                <c:pt idx="183">
                  <c:v>78.295000000000002</c:v>
                </c:pt>
                <c:pt idx="184">
                  <c:v>76.41</c:v>
                </c:pt>
                <c:pt idx="185">
                  <c:v>75.623000000000005</c:v>
                </c:pt>
                <c:pt idx="186">
                  <c:v>76.262</c:v>
                </c:pt>
                <c:pt idx="187">
                  <c:v>75.802999999999997</c:v>
                </c:pt>
                <c:pt idx="188">
                  <c:v>76.114999999999995</c:v>
                </c:pt>
                <c:pt idx="189">
                  <c:v>75.262</c:v>
                </c:pt>
                <c:pt idx="190">
                  <c:v>76.507999999999996</c:v>
                </c:pt>
                <c:pt idx="191">
                  <c:v>74.278999999999996</c:v>
                </c:pt>
                <c:pt idx="192">
                  <c:v>73.835999999999999</c:v>
                </c:pt>
                <c:pt idx="193">
                  <c:v>75.328000000000003</c:v>
                </c:pt>
                <c:pt idx="194">
                  <c:v>76.704999999999998</c:v>
                </c:pt>
                <c:pt idx="195">
                  <c:v>75.656000000000006</c:v>
                </c:pt>
                <c:pt idx="196">
                  <c:v>76.492000000000004</c:v>
                </c:pt>
                <c:pt idx="197">
                  <c:v>73.852000000000004</c:v>
                </c:pt>
                <c:pt idx="198">
                  <c:v>73.066000000000003</c:v>
                </c:pt>
                <c:pt idx="199">
                  <c:v>74.933999999999997</c:v>
                </c:pt>
                <c:pt idx="200">
                  <c:v>74.77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93.092206926425447</c:v>
                </c:pt>
                <c:pt idx="12">
                  <c:v>93.214820136593588</c:v>
                </c:pt>
                <c:pt idx="13">
                  <c:v>93.337217766790232</c:v>
                </c:pt>
                <c:pt idx="14">
                  <c:v>93.459277107624786</c:v>
                </c:pt>
                <c:pt idx="15">
                  <c:v>93.580856726354639</c:v>
                </c:pt>
                <c:pt idx="16">
                  <c:v>93.701794740463413</c:v>
                </c:pt>
                <c:pt idx="17">
                  <c:v>93.821907087134875</c:v>
                </c:pt>
                <c:pt idx="18">
                  <c:v>93.940985828791185</c:v>
                </c:pt>
                <c:pt idx="19">
                  <c:v>94.058797545326826</c:v>
                </c:pt>
                <c:pt idx="20">
                  <c:v>94.175081876905409</c:v>
                </c:pt>
                <c:pt idx="21">
                  <c:v>94.289550299948004</c:v>
                </c:pt>
                <c:pt idx="22">
                  <c:v>94.401885249862602</c:v>
                </c:pt>
                <c:pt idx="23">
                  <c:v>94.511739762227904</c:v>
                </c:pt>
                <c:pt idx="24">
                  <c:v>94.618737922112501</c:v>
                </c:pt>
                <c:pt idx="25">
                  <c:v>94.722476655785158</c:v>
                </c:pt>
                <c:pt idx="26">
                  <c:v>94.822529900442902</c:v>
                </c:pt>
                <c:pt idx="27">
                  <c:v>94.918457186241639</c:v>
                </c:pt>
                <c:pt idx="28">
                  <c:v>95.009820580122238</c:v>
                </c:pt>
                <c:pt idx="29">
                  <c:v>95.096217457592587</c:v>
                </c:pt>
                <c:pt idx="30">
                  <c:v>95.177342723080415</c:v>
                </c:pt>
                <c:pt idx="31">
                  <c:v>95.253104314348519</c:v>
                </c:pt>
                <c:pt idx="32">
                  <c:v>95.32383180035815</c:v>
                </c:pt>
                <c:pt idx="33">
                  <c:v>95.390641188100332</c:v>
                </c:pt>
                <c:pt idx="34">
                  <c:v>95.456050269267806</c:v>
                </c:pt>
                <c:pt idx="35">
                  <c:v>95.524976055458595</c:v>
                </c:pt>
                <c:pt idx="36">
                  <c:v>95.606282589535368</c:v>
                </c:pt>
                <c:pt idx="37">
                  <c:v>95.715070291985327</c:v>
                </c:pt>
                <c:pt idx="38">
                  <c:v>95.875885036483652</c:v>
                </c:pt>
                <c:pt idx="39">
                  <c:v>96.126946315641689</c:v>
                </c:pt>
                <c:pt idx="40">
                  <c:v>96.525315698834703</c:v>
                </c:pt>
                <c:pt idx="41">
                  <c:v>97.152622866389521</c:v>
                </c:pt>
                <c:pt idx="42">
                  <c:v>98.120533943972347</c:v>
                </c:pt>
                <c:pt idx="43">
                  <c:v>99.574626359010225</c:v>
                </c:pt>
                <c:pt idx="44">
                  <c:v>101.69482743138559</c:v>
                </c:pt>
                <c:pt idx="45">
                  <c:v>104.69024687033365</c:v>
                </c:pt>
                <c:pt idx="46">
                  <c:v>108.78629811337102</c:v>
                </c:pt>
                <c:pt idx="47">
                  <c:v>114.20266439067254</c:v>
                </c:pt>
                <c:pt idx="48">
                  <c:v>121.12202103153579</c:v>
                </c:pt>
                <c:pt idx="49">
                  <c:v>129.65125803394582</c:v>
                </c:pt>
                <c:pt idx="50">
                  <c:v>139.77813271658152</c:v>
                </c:pt>
                <c:pt idx="51">
                  <c:v>151.32341712753953</c:v>
                </c:pt>
                <c:pt idx="52">
                  <c:v>163.87532532593309</c:v>
                </c:pt>
                <c:pt idx="53">
                  <c:v>176.66898831544896</c:v>
                </c:pt>
                <c:pt idx="54">
                  <c:v>188.37575524958123</c:v>
                </c:pt>
                <c:pt idx="55">
                  <c:v>196.8881497729042</c:v>
                </c:pt>
                <c:pt idx="56">
                  <c:v>199.45496700798583</c:v>
                </c:pt>
                <c:pt idx="57">
                  <c:v>193.63332453312353</c:v>
                </c:pt>
                <c:pt idx="58">
                  <c:v>178.94693841462734</c:v>
                </c:pt>
                <c:pt idx="59">
                  <c:v>158.04376175898258</c:v>
                </c:pt>
                <c:pt idx="60">
                  <c:v>135.93185818109828</c:v>
                </c:pt>
                <c:pt idx="61">
                  <c:v>117.46159311900773</c:v>
                </c:pt>
                <c:pt idx="62">
                  <c:v>105.04833757728989</c:v>
                </c:pt>
                <c:pt idx="63">
                  <c:v>98.350065539241314</c:v>
                </c:pt>
                <c:pt idx="64">
                  <c:v>95.607115656080367</c:v>
                </c:pt>
                <c:pt idx="65">
                  <c:v>95.127145812890063</c:v>
                </c:pt>
                <c:pt idx="66">
                  <c:v>95.950898446438956</c:v>
                </c:pt>
                <c:pt idx="67">
                  <c:v>97.79711694509102</c:v>
                </c:pt>
                <c:pt idx="68">
                  <c:v>100.77250181363348</c:v>
                </c:pt>
                <c:pt idx="69">
                  <c:v>105.13214465063116</c:v>
                </c:pt>
                <c:pt idx="70">
                  <c:v>111.12714963005772</c:v>
                </c:pt>
                <c:pt idx="71">
                  <c:v>118.89173509457112</c:v>
                </c:pt>
                <c:pt idx="72">
                  <c:v>128.33075146564553</c:v>
                </c:pt>
                <c:pt idx="73">
                  <c:v>138.97166913656875</c:v>
                </c:pt>
                <c:pt idx="74">
                  <c:v>149.72408169352252</c:v>
                </c:pt>
                <c:pt idx="75">
                  <c:v>158.5651436396831</c:v>
                </c:pt>
                <c:pt idx="76">
                  <c:v>162.53569005476061</c:v>
                </c:pt>
                <c:pt idx="77">
                  <c:v>158.80630417384566</c:v>
                </c:pt>
                <c:pt idx="78">
                  <c:v>146.85541097712903</c:v>
                </c:pt>
                <c:pt idx="79">
                  <c:v>129.88939587712076</c:v>
                </c:pt>
                <c:pt idx="80">
                  <c:v>113.33037060056245</c:v>
                </c:pt>
                <c:pt idx="81">
                  <c:v>101.30701991219469</c:v>
                </c:pt>
                <c:pt idx="82">
                  <c:v>94.631314589249797</c:v>
                </c:pt>
                <c:pt idx="83">
                  <c:v>91.73989839234325</c:v>
                </c:pt>
                <c:pt idx="84">
                  <c:v>90.720254829110459</c:v>
                </c:pt>
                <c:pt idx="85">
                  <c:v>90.383201326575644</c:v>
                </c:pt>
                <c:pt idx="86">
                  <c:v>90.23941699026399</c:v>
                </c:pt>
                <c:pt idx="87">
                  <c:v>90.148463942327098</c:v>
                </c:pt>
                <c:pt idx="88">
                  <c:v>90.086563213592896</c:v>
                </c:pt>
                <c:pt idx="89">
                  <c:v>90.060390146900289</c:v>
                </c:pt>
                <c:pt idx="90">
                  <c:v>90.086431876489243</c:v>
                </c:pt>
                <c:pt idx="91">
                  <c:v>90.188662955192569</c:v>
                </c:pt>
                <c:pt idx="92">
                  <c:v>90.399856703315294</c:v>
                </c:pt>
                <c:pt idx="93">
                  <c:v>90.763408309740868</c:v>
                </c:pt>
                <c:pt idx="94">
                  <c:v>91.334996931133404</c:v>
                </c:pt>
                <c:pt idx="95">
                  <c:v>92.18369484324073</c:v>
                </c:pt>
                <c:pt idx="96">
                  <c:v>93.392081204481556</c:v>
                </c:pt>
                <c:pt idx="97">
                  <c:v>95.054863375421149</c:v>
                </c:pt>
                <c:pt idx="98">
                  <c:v>97.275513439660969</c:v>
                </c:pt>
                <c:pt idx="99">
                  <c:v>100.16052171029595</c:v>
                </c:pt>
                <c:pt idx="100">
                  <c:v>103.81106822035288</c:v>
                </c:pt>
                <c:pt idx="101">
                  <c:v>108.31220040727422</c:v>
                </c:pt>
                <c:pt idx="102">
                  <c:v>113.71988622853802</c:v>
                </c:pt>
                <c:pt idx="103">
                  <c:v>120.04633287116947</c:v>
                </c:pt>
                <c:pt idx="104">
                  <c:v>127.24323020237021</c:v>
                </c:pt>
                <c:pt idx="105">
                  <c:v>135.180537866419</c:v>
                </c:pt>
                <c:pt idx="106">
                  <c:v>143.61542391763089</c:v>
                </c:pt>
                <c:pt idx="107">
                  <c:v>152.14523105430519</c:v>
                </c:pt>
                <c:pt idx="108">
                  <c:v>160.14735603392168</c:v>
                </c:pt>
                <c:pt idx="109">
                  <c:v>166.73490050846138</c:v>
                </c:pt>
                <c:pt idx="110">
                  <c:v>170.793022745304</c:v>
                </c:pt>
                <c:pt idx="111">
                  <c:v>171.17289825391205</c:v>
                </c:pt>
                <c:pt idx="112">
                  <c:v>167.06100732831666</c:v>
                </c:pt>
                <c:pt idx="113">
                  <c:v>158.4065831478562</c:v>
                </c:pt>
                <c:pt idx="114">
                  <c:v>146.16680239469642</c:v>
                </c:pt>
                <c:pt idx="115">
                  <c:v>132.15362838255214</c:v>
                </c:pt>
                <c:pt idx="116">
                  <c:v>118.4817938308686</c:v>
                </c:pt>
                <c:pt idx="117">
                  <c:v>106.88311873538198</c:v>
                </c:pt>
                <c:pt idx="118">
                  <c:v>98.245389010935639</c:v>
                </c:pt>
                <c:pt idx="119">
                  <c:v>92.571425495563219</c:v>
                </c:pt>
                <c:pt idx="120">
                  <c:v>89.280628025545369</c:v>
                </c:pt>
                <c:pt idx="121">
                  <c:v>87.611508998948935</c:v>
                </c:pt>
                <c:pt idx="122">
                  <c:v>86.91576540757876</c:v>
                </c:pt>
                <c:pt idx="123">
                  <c:v>86.774967896736243</c:v>
                </c:pt>
                <c:pt idx="124">
                  <c:v>86.986772801045348</c:v>
                </c:pt>
                <c:pt idx="125">
                  <c:v>87.500273144598566</c:v>
                </c:pt>
                <c:pt idx="126">
                  <c:v>88.354394188783914</c:v>
                </c:pt>
                <c:pt idx="127">
                  <c:v>89.636756695238574</c:v>
                </c:pt>
                <c:pt idx="128">
                  <c:v>91.459029521393717</c:v>
                </c:pt>
                <c:pt idx="129">
                  <c:v>93.939402866413772</c:v>
                </c:pt>
                <c:pt idx="130">
                  <c:v>97.185070883758044</c:v>
                </c:pt>
                <c:pt idx="131">
                  <c:v>101.27093513920255</c:v>
                </c:pt>
                <c:pt idx="132">
                  <c:v>106.21240145170734</c:v>
                </c:pt>
                <c:pt idx="133">
                  <c:v>111.9298570546227</c:v>
                </c:pt>
                <c:pt idx="134">
                  <c:v>118.20207720114625</c:v>
                </c:pt>
                <c:pt idx="135">
                  <c:v>124.61062948977786</c:v>
                </c:pt>
                <c:pt idx="136">
                  <c:v>130.49425718285005</c:v>
                </c:pt>
                <c:pt idx="137">
                  <c:v>134.96033654226713</c:v>
                </c:pt>
                <c:pt idx="138">
                  <c:v>137.0173822804087</c:v>
                </c:pt>
                <c:pt idx="139">
                  <c:v>135.85784352863138</c:v>
                </c:pt>
                <c:pt idx="140">
                  <c:v>131.2170698734719</c:v>
                </c:pt>
                <c:pt idx="141">
                  <c:v>123.620520786059</c:v>
                </c:pt>
                <c:pt idx="142">
                  <c:v>114.32418344185938</c:v>
                </c:pt>
                <c:pt idx="143">
                  <c:v>104.91343183297185</c:v>
                </c:pt>
                <c:pt idx="144">
                  <c:v>96.754651084596645</c:v>
                </c:pt>
                <c:pt idx="145">
                  <c:v>90.597296216890044</c:v>
                </c:pt>
                <c:pt idx="146">
                  <c:v>86.507367249015871</c:v>
                </c:pt>
                <c:pt idx="147">
                  <c:v>84.085421469413816</c:v>
                </c:pt>
                <c:pt idx="148">
                  <c:v>82.77605070734684</c:v>
                </c:pt>
                <c:pt idx="149">
                  <c:v>82.095644994316871</c:v>
                </c:pt>
                <c:pt idx="150">
                  <c:v>81.720605760453097</c:v>
                </c:pt>
                <c:pt idx="151">
                  <c:v>81.473976969671384</c:v>
                </c:pt>
                <c:pt idx="152">
                  <c:v>81.27451145662917</c:v>
                </c:pt>
                <c:pt idx="153">
                  <c:v>81.090461152034308</c:v>
                </c:pt>
                <c:pt idx="154">
                  <c:v>80.911216428466474</c:v>
                </c:pt>
                <c:pt idx="155">
                  <c:v>80.733772933788302</c:v>
                </c:pt>
                <c:pt idx="156">
                  <c:v>80.557452980819434</c:v>
                </c:pt>
                <c:pt idx="157">
                  <c:v>80.382181037935823</c:v>
                </c:pt>
                <c:pt idx="158">
                  <c:v>80.208005480551321</c:v>
                </c:pt>
                <c:pt idx="159">
                  <c:v>80.034985479945547</c:v>
                </c:pt>
                <c:pt idx="160">
                  <c:v>79.863168685859407</c:v>
                </c:pt>
                <c:pt idx="161">
                  <c:v>79.692588319143638</c:v>
                </c:pt>
                <c:pt idx="162">
                  <c:v>79.523263901923102</c:v>
                </c:pt>
                <c:pt idx="163">
                  <c:v>79.355202610889961</c:v>
                </c:pt>
                <c:pt idx="164">
                  <c:v>79.188400726759227</c:v>
                </c:pt>
                <c:pt idx="165">
                  <c:v>79.022845073469909</c:v>
                </c:pt>
                <c:pt idx="166">
                  <c:v>78.85851440771728</c:v>
                </c:pt>
                <c:pt idx="167">
                  <c:v>78.695380734221587</c:v>
                </c:pt>
                <c:pt idx="168">
                  <c:v>78.533410529747513</c:v>
                </c:pt>
                <c:pt idx="169">
                  <c:v>78.372565864946552</c:v>
                </c:pt>
                <c:pt idx="170">
                  <c:v>78.212805418173389</c:v>
                </c:pt>
                <c:pt idx="171">
                  <c:v>78.054085379584293</c:v>
                </c:pt>
                <c:pt idx="172">
                  <c:v>77.896360247111332</c:v>
                </c:pt>
                <c:pt idx="173">
                  <c:v>77.739583518396699</c:v>
                </c:pt>
                <c:pt idx="174">
                  <c:v>77.583708284565148</c:v>
                </c:pt>
                <c:pt idx="175">
                  <c:v>77.428687732910177</c:v>
                </c:pt>
                <c:pt idx="176">
                  <c:v>77.274475566277005</c:v>
                </c:pt>
                <c:pt idx="177">
                  <c:v>77.121026347238043</c:v>
                </c:pt>
                <c:pt idx="178">
                  <c:v>76.96829577516398</c:v>
                </c:pt>
                <c:pt idx="179">
                  <c:v>76.816240904071591</c:v>
                </c:pt>
                <c:pt idx="180">
                  <c:v>76.664820308745121</c:v>
                </c:pt>
                <c:pt idx="181">
                  <c:v>76.513994206133333</c:v>
                </c:pt>
                <c:pt idx="182">
                  <c:v>76.363724538464737</c:v>
                </c:pt>
                <c:pt idx="183">
                  <c:v>76.213975023931724</c:v>
                </c:pt>
                <c:pt idx="184">
                  <c:v>76.064711180196838</c:v>
                </c:pt>
                <c:pt idx="185">
                  <c:v>75.91590032539041</c:v>
                </c:pt>
                <c:pt idx="186">
                  <c:v>75.767511560710815</c:v>
                </c:pt>
                <c:pt idx="187">
                  <c:v>75.619515738216791</c:v>
                </c:pt>
                <c:pt idx="188">
                  <c:v>75.471885416919363</c:v>
                </c:pt>
                <c:pt idx="189">
                  <c:v>75.324594809843205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93.092206926423074</c:v>
                </c:pt>
                <c:pt idx="12">
                  <c:v>93.214820136584791</c:v>
                </c:pt>
                <c:pt idx="13">
                  <c:v>93.337217766758556</c:v>
                </c:pt>
                <c:pt idx="14">
                  <c:v>93.459277107513884</c:v>
                </c:pt>
                <c:pt idx="15">
                  <c:v>93.580856725976943</c:v>
                </c:pt>
                <c:pt idx="16">
                  <c:v>93.701794739212048</c:v>
                </c:pt>
                <c:pt idx="17">
                  <c:v>93.821907083101834</c:v>
                </c:pt>
                <c:pt idx="18">
                  <c:v>93.940985816146949</c:v>
                </c:pt>
                <c:pt idx="19">
                  <c:v>94.058797506764606</c:v>
                </c:pt>
                <c:pt idx="20">
                  <c:v>94.175081762501463</c:v>
                </c:pt>
                <c:pt idx="21">
                  <c:v>94.289549969784119</c:v>
                </c:pt>
                <c:pt idx="22">
                  <c:v>94.401884322973658</c:v>
                </c:pt>
                <c:pt idx="23">
                  <c:v>94.511737230975598</c:v>
                </c:pt>
                <c:pt idx="24">
                  <c:v>94.618731197724472</c:v>
                </c:pt>
                <c:pt idx="25">
                  <c:v>94.722459278589596</c:v>
                </c:pt>
                <c:pt idx="26">
                  <c:v>94.822486217065929</c:v>
                </c:pt>
                <c:pt idx="27">
                  <c:v>94.918350363846017</c:v>
                </c:pt>
                <c:pt idx="28">
                  <c:v>95.009566472310922</c:v>
                </c:pt>
                <c:pt idx="29">
                  <c:v>95.095629449489408</c:v>
                </c:pt>
                <c:pt idx="30">
                  <c:v>95.176019118687876</c:v>
                </c:pt>
                <c:pt idx="31">
                  <c:v>95.250206018720121</c:v>
                </c:pt>
                <c:pt idx="32">
                  <c:v>95.31765822495305</c:v>
                </c:pt>
                <c:pt idx="33">
                  <c:v>95.377849129930453</c:v>
                </c:pt>
                <c:pt idx="34">
                  <c:v>95.43026606770826</c:v>
                </c:pt>
                <c:pt idx="35">
                  <c:v>95.474419608744867</c:v>
                </c:pt>
                <c:pt idx="36">
                  <c:v>95.509853294676503</c:v>
                </c:pt>
                <c:pt idx="37">
                  <c:v>95.536153528807304</c:v>
                </c:pt>
                <c:pt idx="38">
                  <c:v>95.552959293402452</c:v>
                </c:pt>
                <c:pt idx="39">
                  <c:v>95.559971333738218</c:v>
                </c:pt>
                <c:pt idx="40">
                  <c:v>95.556960435753382</c:v>
                </c:pt>
                <c:pt idx="41">
                  <c:v>95.543774432486771</c:v>
                </c:pt>
                <c:pt idx="42">
                  <c:v>95.52034360614654</c:v>
                </c:pt>
                <c:pt idx="43">
                  <c:v>95.486684207531525</c:v>
                </c:pt>
                <c:pt idx="44">
                  <c:v>95.442899890305526</c:v>
                </c:pt>
                <c:pt idx="45">
                  <c:v>95.389180949831385</c:v>
                </c:pt>
                <c:pt idx="46">
                  <c:v>95.325801358604735</c:v>
                </c:pt>
                <c:pt idx="47">
                  <c:v>95.253113695252608</c:v>
                </c:pt>
                <c:pt idx="48">
                  <c:v>95.171542163624025</c:v>
                </c:pt>
                <c:pt idx="49">
                  <c:v>95.08157398518091</c:v>
                </c:pt>
                <c:pt idx="50">
                  <c:v>94.983749515454932</c:v>
                </c:pt>
                <c:pt idx="51">
                  <c:v>94.878651479444841</c:v>
                </c:pt>
                <c:pt idx="52">
                  <c:v>94.766893739464081</c:v>
                </c:pt>
                <c:pt idx="53">
                  <c:v>94.64911000246768</c:v>
                </c:pt>
                <c:pt idx="54">
                  <c:v>94.52594284479423</c:v>
                </c:pt>
                <c:pt idx="55">
                  <c:v>94.398033384751059</c:v>
                </c:pt>
                <c:pt idx="56">
                  <c:v>94.266011872818567</c:v>
                </c:pt>
                <c:pt idx="57">
                  <c:v>94.130489401142697</c:v>
                </c:pt>
                <c:pt idx="58">
                  <c:v>93.992050863917882</c:v>
                </c:pt>
                <c:pt idx="59">
                  <c:v>93.851249233049145</c:v>
                </c:pt>
                <c:pt idx="60">
                  <c:v>93.708601152919272</c:v>
                </c:pt>
                <c:pt idx="61">
                  <c:v>93.564583806806866</c:v>
                </c:pt>
                <c:pt idx="62">
                  <c:v>93.419632966955106</c:v>
                </c:pt>
                <c:pt idx="63">
                  <c:v>93.274142110880803</c:v>
                </c:pt>
                <c:pt idx="64">
                  <c:v>93.128462467769623</c:v>
                </c:pt>
                <c:pt idx="65">
                  <c:v>92.982903849637722</c:v>
                </c:pt>
                <c:pt idx="66">
                  <c:v>92.837736120858551</c:v>
                </c:pt>
                <c:pt idx="67">
                  <c:v>92.693191164990765</c:v>
                </c:pt>
                <c:pt idx="68">
                  <c:v>92.549465217909997</c:v>
                </c:pt>
                <c:pt idx="69">
                  <c:v>92.406721449481154</c:v>
                </c:pt>
                <c:pt idx="70">
                  <c:v>92.265092691035463</c:v>
                </c:pt>
                <c:pt idx="71">
                  <c:v>92.124684221606287</c:v>
                </c:pt>
                <c:pt idx="72">
                  <c:v>91.985576541352245</c:v>
                </c:pt>
                <c:pt idx="73">
                  <c:v>91.847828075211865</c:v>
                </c:pt>
                <c:pt idx="74">
                  <c:v>91.711477763163344</c:v>
                </c:pt>
                <c:pt idx="75">
                  <c:v>91.576547505259256</c:v>
                </c:pt>
                <c:pt idx="76">
                  <c:v>91.443044439761422</c:v>
                </c:pt>
                <c:pt idx="77">
                  <c:v>91.31096304121975</c:v>
                </c:pt>
                <c:pt idx="78">
                  <c:v>91.180287032299304</c:v>
                </c:pt>
                <c:pt idx="79">
                  <c:v>91.050991108690297</c:v>
                </c:pt>
                <c:pt idx="80">
                  <c:v>90.923042480694605</c:v>
                </c:pt>
                <c:pt idx="81">
                  <c:v>90.796402238238173</c:v>
                </c:pt>
                <c:pt idx="82">
                  <c:v>90.671026548280736</c:v>
                </c:pt>
                <c:pt idx="83">
                  <c:v>90.546867695043005</c:v>
                </c:pt>
                <c:pt idx="84">
                  <c:v>90.423874974294705</c:v>
                </c:pt>
                <c:pt idx="85">
                  <c:v>90.30199545327541</c:v>
                </c:pt>
                <c:pt idx="86">
                  <c:v>90.18117460776746</c:v>
                </c:pt>
                <c:pt idx="87">
                  <c:v>90.061356847503788</c:v>
                </c:pt>
                <c:pt idx="88">
                  <c:v>89.942485940553311</c:v>
                </c:pt>
                <c:pt idx="89">
                  <c:v>89.824505346649104</c:v>
                </c:pt>
                <c:pt idx="90">
                  <c:v>89.707358468663699</c:v>
                </c:pt>
                <c:pt idx="91">
                  <c:v>89.590988830632369</c:v>
                </c:pt>
                <c:pt idx="92">
                  <c:v>89.475340189915414</c:v>
                </c:pt>
                <c:pt idx="93">
                  <c:v>89.360356590296647</c:v>
                </c:pt>
                <c:pt idx="94">
                  <c:v>89.245982362060275</c:v>
                </c:pt>
                <c:pt idx="95">
                  <c:v>89.13216207438542</c:v>
                </c:pt>
                <c:pt idx="96">
                  <c:v>89.018840444760869</c:v>
                </c:pt>
                <c:pt idx="97">
                  <c:v>88.905962209558538</c:v>
                </c:pt>
                <c:pt idx="98">
                  <c:v>88.793471959424934</c:v>
                </c:pt>
                <c:pt idx="99">
                  <c:v>88.681313942758706</c:v>
                </c:pt>
                <c:pt idx="100">
                  <c:v>88.569431840250289</c:v>
                </c:pt>
                <c:pt idx="101">
                  <c:v>88.457768513270295</c:v>
                </c:pt>
                <c:pt idx="102">
                  <c:v>88.346265728818679</c:v>
                </c:pt>
                <c:pt idx="103">
                  <c:v>88.234863863792157</c:v>
                </c:pt>
                <c:pt idx="104">
                  <c:v>88.123501591504663</c:v>
                </c:pt>
                <c:pt idx="105">
                  <c:v>88.012115553714892</c:v>
                </c:pt>
                <c:pt idx="106">
                  <c:v>87.900640021885934</c:v>
                </c:pt>
                <c:pt idx="107">
                  <c:v>87.789006552035517</c:v>
                </c:pt>
                <c:pt idx="108">
                  <c:v>87.677143638341647</c:v>
                </c:pt>
                <c:pt idx="109">
                  <c:v>87.564976371651738</c:v>
                </c:pt>
                <c:pt idx="110">
                  <c:v>87.452426110208592</c:v>
                </c:pt>
                <c:pt idx="111">
                  <c:v>87.339410171248744</c:v>
                </c:pt>
                <c:pt idx="112">
                  <c:v>87.225841553635192</c:v>
                </c:pt>
                <c:pt idx="113">
                  <c:v>87.111628703332684</c:v>
                </c:pt>
                <c:pt idx="114">
                  <c:v>86.996675335279065</c:v>
                </c:pt>
                <c:pt idx="115">
                  <c:v>86.880880326990621</c:v>
                </c:pt>
                <c:pt idx="116">
                  <c:v>86.764137700979717</c:v>
                </c:pt>
                <c:pt idx="117">
                  <c:v>86.646336714646651</c:v>
                </c:pt>
                <c:pt idx="118">
                  <c:v>86.527362077597616</c:v>
                </c:pt>
                <c:pt idx="119">
                  <c:v>86.40709431715932</c:v>
                </c:pt>
                <c:pt idx="120">
                  <c:v>86.285410313010416</c:v>
                </c:pt>
                <c:pt idx="121">
                  <c:v>86.162184021098398</c:v>
                </c:pt>
                <c:pt idx="122">
                  <c:v>86.037287405116047</c:v>
                </c:pt>
                <c:pt idx="123">
                  <c:v>85.910591590524561</c:v>
                </c:pt>
                <c:pt idx="124">
                  <c:v>85.781968251208056</c:v>
                </c:pt>
                <c:pt idx="125">
                  <c:v>85.651291232144644</c:v>
                </c:pt>
                <c:pt idx="126">
                  <c:v>85.518438402891363</c:v>
                </c:pt>
                <c:pt idx="127">
                  <c:v>85.38329372622411</c:v>
                </c:pt>
                <c:pt idx="128">
                  <c:v>85.245749514143228</c:v>
                </c:pt>
                <c:pt idx="129">
                  <c:v>85.105708830026671</c:v>
                </c:pt>
                <c:pt idx="130">
                  <c:v>84.963087981593929</c:v>
                </c:pt>
                <c:pt idx="131">
                  <c:v>84.8178190353633</c:v>
                </c:pt>
                <c:pt idx="132">
                  <c:v>84.669852270478259</c:v>
                </c:pt>
                <c:pt idx="133">
                  <c:v>84.519158479336525</c:v>
                </c:pt>
                <c:pt idx="134">
                  <c:v>84.36573101562972</c:v>
                </c:pt>
                <c:pt idx="135">
                  <c:v>84.209587488391335</c:v>
                </c:pt>
                <c:pt idx="136">
                  <c:v>84.050771004452784</c:v>
                </c:pt>
                <c:pt idx="137">
                  <c:v>83.889350871958328</c:v>
                </c:pt>
                <c:pt idx="138">
                  <c:v>83.725422694437626</c:v>
                </c:pt>
                <c:pt idx="139">
                  <c:v>83.559107807921336</c:v>
                </c:pt>
                <c:pt idx="140">
                  <c:v>83.390552041617042</c:v>
                </c:pt>
                <c:pt idx="141">
                  <c:v>83.219923814047064</c:v>
                </c:pt>
                <c:pt idx="142">
                  <c:v>83.047411609114022</c:v>
                </c:pt>
                <c:pt idx="143">
                  <c:v>82.873220907862262</c:v>
                </c:pt>
                <c:pt idx="144">
                  <c:v>82.69757067928316</c:v>
                </c:pt>
                <c:pt idx="145">
                  <c:v>82.520689555166342</c:v>
                </c:pt>
                <c:pt idx="146">
                  <c:v>82.342811828035678</c:v>
                </c:pt>
                <c:pt idx="147">
                  <c:v>82.164173416641816</c:v>
                </c:pt>
                <c:pt idx="148">
                  <c:v>81.985007940124603</c:v>
                </c:pt>
                <c:pt idx="149">
                  <c:v>81.805543030425312</c:v>
                </c:pt>
                <c:pt idx="150">
                  <c:v>81.625996994128144</c:v>
                </c:pt>
                <c:pt idx="151">
                  <c:v>81.446575911458638</c:v>
                </c:pt>
                <c:pt idx="152">
                  <c:v>81.267471233762393</c:v>
                </c:pt>
                <c:pt idx="153">
                  <c:v>81.088857913558499</c:v>
                </c:pt>
                <c:pt idx="154">
                  <c:v>80.910893075159521</c:v>
                </c:pt>
                <c:pt idx="155">
                  <c:v>80.733715210475893</c:v>
                </c:pt>
                <c:pt idx="156">
                  <c:v>80.557443865126373</c:v>
                </c:pt>
                <c:pt idx="157">
                  <c:v>80.382179765027956</c:v>
                </c:pt>
                <c:pt idx="158">
                  <c:v>80.208005323440645</c:v>
                </c:pt>
                <c:pt idx="159">
                  <c:v>80.034985462811022</c:v>
                </c:pt>
                <c:pt idx="160">
                  <c:v>79.863168684208702</c:v>
                </c:pt>
                <c:pt idx="161">
                  <c:v>79.692588319003193</c:v>
                </c:pt>
                <c:pt idx="162">
                  <c:v>79.523263901912557</c:v>
                </c:pt>
                <c:pt idx="163">
                  <c:v>79.355202610889265</c:v>
                </c:pt>
                <c:pt idx="164">
                  <c:v>79.188400726759184</c:v>
                </c:pt>
                <c:pt idx="165">
                  <c:v>79.022845073469909</c:v>
                </c:pt>
                <c:pt idx="166">
                  <c:v>78.85851440771728</c:v>
                </c:pt>
                <c:pt idx="167">
                  <c:v>78.695380734221587</c:v>
                </c:pt>
                <c:pt idx="168">
                  <c:v>78.533410529747513</c:v>
                </c:pt>
                <c:pt idx="169">
                  <c:v>78.372565864946552</c:v>
                </c:pt>
                <c:pt idx="170">
                  <c:v>78.212805418173389</c:v>
                </c:pt>
                <c:pt idx="171">
                  <c:v>78.054085379584293</c:v>
                </c:pt>
                <c:pt idx="172">
                  <c:v>77.896360247111332</c:v>
                </c:pt>
                <c:pt idx="173">
                  <c:v>77.739583518396699</c:v>
                </c:pt>
                <c:pt idx="174">
                  <c:v>77.583708284565148</c:v>
                </c:pt>
                <c:pt idx="175">
                  <c:v>77.428687732910177</c:v>
                </c:pt>
                <c:pt idx="176">
                  <c:v>77.274475566277005</c:v>
                </c:pt>
                <c:pt idx="177">
                  <c:v>77.121026347238043</c:v>
                </c:pt>
                <c:pt idx="178">
                  <c:v>76.96829577516398</c:v>
                </c:pt>
                <c:pt idx="179">
                  <c:v>76.816240904071591</c:v>
                </c:pt>
                <c:pt idx="180">
                  <c:v>76.664820308745121</c:v>
                </c:pt>
                <c:pt idx="181">
                  <c:v>76.513994206133333</c:v>
                </c:pt>
                <c:pt idx="182">
                  <c:v>76.363724538464737</c:v>
                </c:pt>
                <c:pt idx="183">
                  <c:v>76.213975023931724</c:v>
                </c:pt>
                <c:pt idx="184">
                  <c:v>76.064711180196838</c:v>
                </c:pt>
                <c:pt idx="185">
                  <c:v>75.91590032539041</c:v>
                </c:pt>
                <c:pt idx="186">
                  <c:v>75.767511560710815</c:v>
                </c:pt>
                <c:pt idx="187">
                  <c:v>75.619515738216791</c:v>
                </c:pt>
                <c:pt idx="188">
                  <c:v>75.471885416919363</c:v>
                </c:pt>
                <c:pt idx="189">
                  <c:v>75.324594809843205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2.5015187689128675</c:v>
                  </c:pt>
                  <c:pt idx="1">
                    <c:v>5.0589965797324457</c:v>
                  </c:pt>
                  <c:pt idx="2">
                    <c:v>9.2997243397906875</c:v>
                  </c:pt>
                  <c:pt idx="3">
                    <c:v>0.61978452104582304</c:v>
                  </c:pt>
                  <c:pt idx="4">
                    <c:v>3.1114911912584859</c:v>
                  </c:pt>
                  <c:pt idx="5">
                    <c:v>5.7230520281594011</c:v>
                  </c:pt>
                  <c:pt idx="6">
                    <c:v>0.40392905471217649</c:v>
                  </c:pt>
                  <c:pt idx="7">
                    <c:v>4.8843730876997826</c:v>
                  </c:pt>
                  <c:pt idx="8">
                    <c:v>4.0424931293724455</c:v>
                  </c:pt>
                  <c:pt idx="9">
                    <c:v>1.5939147493493462</c:v>
                  </c:pt>
                  <c:pt idx="10">
                    <c:v>5.2509205026832477</c:v>
                  </c:pt>
                  <c:pt idx="11">
                    <c:v>6.2004108254120478</c:v>
                  </c:pt>
                  <c:pt idx="12">
                    <c:v>4.4438849659288922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2.5015187689128675</c:v>
                  </c:pt>
                  <c:pt idx="1">
                    <c:v>5.0589965797324457</c:v>
                  </c:pt>
                  <c:pt idx="2">
                    <c:v>9.2997243397906875</c:v>
                  </c:pt>
                  <c:pt idx="3">
                    <c:v>0.61978452104582304</c:v>
                  </c:pt>
                  <c:pt idx="4">
                    <c:v>3.1114911912584859</c:v>
                  </c:pt>
                  <c:pt idx="5">
                    <c:v>5.7230520281594011</c:v>
                  </c:pt>
                  <c:pt idx="6">
                    <c:v>0.40392905471217649</c:v>
                  </c:pt>
                  <c:pt idx="7">
                    <c:v>4.8843730876997826</c:v>
                  </c:pt>
                  <c:pt idx="8">
                    <c:v>4.0424931293724455</c:v>
                  </c:pt>
                  <c:pt idx="9">
                    <c:v>1.5939147493493462</c:v>
                  </c:pt>
                  <c:pt idx="10">
                    <c:v>5.2509205026832477</c:v>
                  </c:pt>
                  <c:pt idx="11">
                    <c:v>6.2004108254120478</c:v>
                  </c:pt>
                  <c:pt idx="12">
                    <c:v>4.4438849659288922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2.7026418929359264</c:v>
                </c:pt>
                <c:pt idx="1">
                  <c:v>24.826112153930648</c:v>
                </c:pt>
                <c:pt idx="2">
                  <c:v>37.042538782632555</c:v>
                </c:pt>
                <c:pt idx="3">
                  <c:v>58.703295979575884</c:v>
                </c:pt>
                <c:pt idx="4">
                  <c:v>75.324973437130836</c:v>
                </c:pt>
                <c:pt idx="5">
                  <c:v>85.277636799718508</c:v>
                </c:pt>
                <c:pt idx="6">
                  <c:v>91.78710447801285</c:v>
                </c:pt>
                <c:pt idx="7">
                  <c:v>110.17674667201869</c:v>
                </c:pt>
                <c:pt idx="8">
                  <c:v>124.43725586301758</c:v>
                </c:pt>
                <c:pt idx="9">
                  <c:v>128.00506538983876</c:v>
                </c:pt>
                <c:pt idx="10">
                  <c:v>149.45929164438729</c:v>
                </c:pt>
                <c:pt idx="11">
                  <c:v>168.96636428107701</c:v>
                </c:pt>
                <c:pt idx="12">
                  <c:v>174.22983493238166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2.7026418929359264</c:v>
                </c:pt>
                <c:pt idx="1">
                  <c:v>24.826112153930648</c:v>
                </c:pt>
                <c:pt idx="2">
                  <c:v>37.042538782632555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1.2507593844564336E-3</c:v>
                  </c:pt>
                  <c:pt idx="1">
                    <c:v>2.5294982898662229E-3</c:v>
                  </c:pt>
                  <c:pt idx="2">
                    <c:v>4.6498621698953437E-3</c:v>
                  </c:pt>
                  <c:pt idx="3">
                    <c:v>3.0989226052291155E-4</c:v>
                  </c:pt>
                  <c:pt idx="4">
                    <c:v>1.5557455956292431E-3</c:v>
                  </c:pt>
                  <c:pt idx="5">
                    <c:v>2.8615260140797006E-3</c:v>
                  </c:pt>
                  <c:pt idx="6">
                    <c:v>2.0196452735608825E-4</c:v>
                  </c:pt>
                  <c:pt idx="7">
                    <c:v>2.4421865438498912E-3</c:v>
                  </c:pt>
                  <c:pt idx="8">
                    <c:v>2.0212465646862227E-3</c:v>
                  </c:pt>
                  <c:pt idx="9">
                    <c:v>7.9695737467467306E-4</c:v>
                  </c:pt>
                  <c:pt idx="10">
                    <c:v>2.6254602513416238E-3</c:v>
                  </c:pt>
                  <c:pt idx="11">
                    <c:v>3.1002054127060238E-3</c:v>
                  </c:pt>
                  <c:pt idx="12">
                    <c:v>2.221942482964446E-3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1.2507593844564336E-3</c:v>
                  </c:pt>
                  <c:pt idx="1">
                    <c:v>2.5294982898662229E-3</c:v>
                  </c:pt>
                  <c:pt idx="2">
                    <c:v>4.6498621698953437E-3</c:v>
                  </c:pt>
                  <c:pt idx="3">
                    <c:v>3.0989226052291155E-4</c:v>
                  </c:pt>
                  <c:pt idx="4">
                    <c:v>1.5557455956292431E-3</c:v>
                  </c:pt>
                  <c:pt idx="5">
                    <c:v>2.8615260140797006E-3</c:v>
                  </c:pt>
                  <c:pt idx="6">
                    <c:v>2.0196452735608825E-4</c:v>
                  </c:pt>
                  <c:pt idx="7">
                    <c:v>2.4421865438498912E-3</c:v>
                  </c:pt>
                  <c:pt idx="8">
                    <c:v>2.0212465646862227E-3</c:v>
                  </c:pt>
                  <c:pt idx="9">
                    <c:v>7.9695737467467306E-4</c:v>
                  </c:pt>
                  <c:pt idx="10">
                    <c:v>2.6254602513416238E-3</c:v>
                  </c:pt>
                  <c:pt idx="11">
                    <c:v>3.1002054127060238E-3</c:v>
                  </c:pt>
                  <c:pt idx="12">
                    <c:v>2.221942482964446E-3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1.3513209464679633E-3</c:v>
                </c:pt>
                <c:pt idx="1">
                  <c:v>1.2413056076965323E-2</c:v>
                </c:pt>
                <c:pt idx="2">
                  <c:v>1.8521269391316278E-2</c:v>
                </c:pt>
                <c:pt idx="3">
                  <c:v>2.9351647989787941E-2</c:v>
                </c:pt>
                <c:pt idx="4">
                  <c:v>3.7662486718565417E-2</c:v>
                </c:pt>
                <c:pt idx="5">
                  <c:v>4.2638818399859252E-2</c:v>
                </c:pt>
                <c:pt idx="6">
                  <c:v>4.5893552239006423E-2</c:v>
                </c:pt>
                <c:pt idx="7">
                  <c:v>5.5088373336009348E-2</c:v>
                </c:pt>
                <c:pt idx="8">
                  <c:v>6.2218627931508792E-2</c:v>
                </c:pt>
                <c:pt idx="9">
                  <c:v>6.4002532694919387E-2</c:v>
                </c:pt>
                <c:pt idx="10">
                  <c:v>7.4729645822193644E-2</c:v>
                </c:pt>
                <c:pt idx="11">
                  <c:v>8.4483182140538501E-2</c:v>
                </c:pt>
                <c:pt idx="12">
                  <c:v>8.7114917466190836E-2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1.2507593844564338</c:v>
                  </c:pt>
                  <c:pt idx="1">
                    <c:v>2.5294982898662228</c:v>
                  </c:pt>
                  <c:pt idx="2">
                    <c:v>4.6498621698953437</c:v>
                  </c:pt>
                  <c:pt idx="3">
                    <c:v>0.30989226052291152</c:v>
                  </c:pt>
                  <c:pt idx="4">
                    <c:v>1.555745595629243</c:v>
                  </c:pt>
                  <c:pt idx="5">
                    <c:v>2.8615260140797005</c:v>
                  </c:pt>
                  <c:pt idx="6">
                    <c:v>0.20196452735608825</c:v>
                  </c:pt>
                  <c:pt idx="7">
                    <c:v>2.4421865438498913</c:v>
                  </c:pt>
                  <c:pt idx="8">
                    <c:v>2.0212465646862228</c:v>
                  </c:pt>
                  <c:pt idx="9">
                    <c:v>0.79695737467467309</c:v>
                  </c:pt>
                  <c:pt idx="10">
                    <c:v>2.6254602513416239</c:v>
                  </c:pt>
                  <c:pt idx="11">
                    <c:v>3.1002054127060239</c:v>
                  </c:pt>
                  <c:pt idx="12">
                    <c:v>2.2219424829644461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1.2507593844564338</c:v>
                  </c:pt>
                  <c:pt idx="1">
                    <c:v>2.5294982898662228</c:v>
                  </c:pt>
                  <c:pt idx="2">
                    <c:v>4.6498621698953437</c:v>
                  </c:pt>
                  <c:pt idx="3">
                    <c:v>0.30989226052291152</c:v>
                  </c:pt>
                  <c:pt idx="4">
                    <c:v>1.555745595629243</c:v>
                  </c:pt>
                  <c:pt idx="5">
                    <c:v>2.8615260140797005</c:v>
                  </c:pt>
                  <c:pt idx="6">
                    <c:v>0.20196452735608825</c:v>
                  </c:pt>
                  <c:pt idx="7">
                    <c:v>2.4421865438498913</c:v>
                  </c:pt>
                  <c:pt idx="8">
                    <c:v>2.0212465646862228</c:v>
                  </c:pt>
                  <c:pt idx="9">
                    <c:v>0.79695737467467309</c:v>
                  </c:pt>
                  <c:pt idx="10">
                    <c:v>2.6254602513416239</c:v>
                  </c:pt>
                  <c:pt idx="11">
                    <c:v>3.1002054127060239</c:v>
                  </c:pt>
                  <c:pt idx="12">
                    <c:v>2.2219424829644461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1.3513209464679632</c:v>
                </c:pt>
                <c:pt idx="1">
                  <c:v>12.413056076965324</c:v>
                </c:pt>
                <c:pt idx="2">
                  <c:v>18.521269391316277</c:v>
                </c:pt>
                <c:pt idx="3">
                  <c:v>29.351647989787942</c:v>
                </c:pt>
                <c:pt idx="4">
                  <c:v>37.662486718565418</c:v>
                </c:pt>
                <c:pt idx="5">
                  <c:v>42.638818399859254</c:v>
                </c:pt>
                <c:pt idx="6">
                  <c:v>45.893552239006425</c:v>
                </c:pt>
                <c:pt idx="7">
                  <c:v>55.088373336009347</c:v>
                </c:pt>
                <c:pt idx="8">
                  <c:v>62.218627931508792</c:v>
                </c:pt>
                <c:pt idx="9">
                  <c:v>64.002532694919381</c:v>
                </c:pt>
                <c:pt idx="10">
                  <c:v>74.729645822193646</c:v>
                </c:pt>
                <c:pt idx="11">
                  <c:v>84.483182140538503</c:v>
                </c:pt>
                <c:pt idx="12">
                  <c:v>87.114917466190832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12.413056076965324</c:v>
                </c:pt>
                <c:pt idx="2">
                  <c:v>18.521269391316277</c:v>
                </c:pt>
                <c:pt idx="3">
                  <c:v>29.351647989787942</c:v>
                </c:pt>
                <c:pt idx="4">
                  <c:v>37.662486718565418</c:v>
                </c:pt>
                <c:pt idx="5">
                  <c:v>42.638818399859254</c:v>
                </c:pt>
                <c:pt idx="6">
                  <c:v>45.893552239006425</c:v>
                </c:pt>
                <c:pt idx="7">
                  <c:v>55.088373336009347</c:v>
                </c:pt>
                <c:pt idx="8">
                  <c:v>62.218627931508792</c:v>
                </c:pt>
                <c:pt idx="9">
                  <c:v>64.002532694919381</c:v>
                </c:pt>
                <c:pt idx="10">
                  <c:v>74.729645822193646</c:v>
                </c:pt>
                <c:pt idx="11">
                  <c:v>84.483182140538503</c:v>
                </c:pt>
                <c:pt idx="12">
                  <c:v>87.114917466190832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1.3513209464679632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5.0131744615548612</c:v>
                  </c:pt>
                  <c:pt idx="1">
                    <c:v>4.7878260438636939</c:v>
                  </c:pt>
                  <c:pt idx="2">
                    <c:v>8.0944919777948012</c:v>
                  </c:pt>
                  <c:pt idx="3">
                    <c:v>1.3113020495415688</c:v>
                  </c:pt>
                  <c:pt idx="4">
                    <c:v>6.2339303110891437</c:v>
                  </c:pt>
                  <c:pt idx="5">
                    <c:v>3.6955687853468033</c:v>
                  </c:pt>
                  <c:pt idx="6">
                    <c:v>5.9671421506685034</c:v>
                  </c:pt>
                  <c:pt idx="7">
                    <c:v>0.14043517196738045</c:v>
                  </c:pt>
                  <c:pt idx="8">
                    <c:v>7.2543718331212244</c:v>
                  </c:pt>
                  <c:pt idx="9">
                    <c:v>7.9669333261409863</c:v>
                  </c:pt>
                  <c:pt idx="10">
                    <c:v>6.514322145746938</c:v>
                  </c:pt>
                  <c:pt idx="11">
                    <c:v>10.032379993722179</c:v>
                  </c:pt>
                  <c:pt idx="12">
                    <c:v>11.05902310738456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5.0131744615548612</c:v>
                  </c:pt>
                  <c:pt idx="1">
                    <c:v>4.7878260438636939</c:v>
                  </c:pt>
                  <c:pt idx="2">
                    <c:v>8.0944919777948012</c:v>
                  </c:pt>
                  <c:pt idx="3">
                    <c:v>1.3113020495415688</c:v>
                  </c:pt>
                  <c:pt idx="4">
                    <c:v>6.2339303110891437</c:v>
                  </c:pt>
                  <c:pt idx="5">
                    <c:v>3.6955687853468033</c:v>
                  </c:pt>
                  <c:pt idx="6">
                    <c:v>5.9671421506685034</c:v>
                  </c:pt>
                  <c:pt idx="7">
                    <c:v>0.14043517196738045</c:v>
                  </c:pt>
                  <c:pt idx="8">
                    <c:v>7.2543718331212244</c:v>
                  </c:pt>
                  <c:pt idx="9">
                    <c:v>7.9669333261409863</c:v>
                  </c:pt>
                  <c:pt idx="10">
                    <c:v>6.514322145746938</c:v>
                  </c:pt>
                  <c:pt idx="11">
                    <c:v>10.032379993722179</c:v>
                  </c:pt>
                  <c:pt idx="12">
                    <c:v>11.05902310738456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4.409768076581714</c:v>
                </c:pt>
                <c:pt idx="1">
                  <c:v>17.66088973375798</c:v>
                </c:pt>
                <c:pt idx="2">
                  <c:v>24.530928825450271</c:v>
                </c:pt>
                <c:pt idx="3">
                  <c:v>33.835785378589193</c:v>
                </c:pt>
                <c:pt idx="4">
                  <c:v>45.385252292609941</c:v>
                </c:pt>
                <c:pt idx="5">
                  <c:v>44.088651822864747</c:v>
                </c:pt>
                <c:pt idx="6">
                  <c:v>48.619769463808751</c:v>
                </c:pt>
                <c:pt idx="7">
                  <c:v>54.975668588109713</c:v>
                </c:pt>
                <c:pt idx="8">
                  <c:v>63.601413759787519</c:v>
                </c:pt>
                <c:pt idx="9">
                  <c:v>63.802472341630988</c:v>
                </c:pt>
                <c:pt idx="10">
                  <c:v>69.104755134851189</c:v>
                </c:pt>
                <c:pt idx="11">
                  <c:v>81.865035502625148</c:v>
                </c:pt>
                <c:pt idx="12">
                  <c:v>84.585314957938564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4.409768076581714</c:v>
                </c:pt>
                <c:pt idx="1">
                  <c:v>17.66088973375798</c:v>
                </c:pt>
                <c:pt idx="2">
                  <c:v>24.530928825450271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5.0131744615548616E-3</c:v>
                  </c:pt>
                  <c:pt idx="1">
                    <c:v>4.7878260438636942E-3</c:v>
                  </c:pt>
                  <c:pt idx="2">
                    <c:v>8.0944919777948005E-3</c:v>
                  </c:pt>
                  <c:pt idx="3">
                    <c:v>1.3113020495415688E-3</c:v>
                  </c:pt>
                  <c:pt idx="4">
                    <c:v>6.2339303110891435E-3</c:v>
                  </c:pt>
                  <c:pt idx="5">
                    <c:v>3.6955687853468034E-3</c:v>
                  </c:pt>
                  <c:pt idx="6">
                    <c:v>5.9671421506685036E-3</c:v>
                  </c:pt>
                  <c:pt idx="7">
                    <c:v>1.4043517196738045E-4</c:v>
                  </c:pt>
                  <c:pt idx="8">
                    <c:v>7.2543718331212247E-3</c:v>
                  </c:pt>
                  <c:pt idx="9">
                    <c:v>7.9669333261409864E-3</c:v>
                  </c:pt>
                  <c:pt idx="10">
                    <c:v>6.5143221457469383E-3</c:v>
                  </c:pt>
                  <c:pt idx="11">
                    <c:v>1.0032379993722178E-2</c:v>
                  </c:pt>
                  <c:pt idx="12">
                    <c:v>1.1059023107384559E-2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5.0131744615548616E-3</c:v>
                  </c:pt>
                  <c:pt idx="1">
                    <c:v>4.7878260438636942E-3</c:v>
                  </c:pt>
                  <c:pt idx="2">
                    <c:v>8.0944919777948005E-3</c:v>
                  </c:pt>
                  <c:pt idx="3">
                    <c:v>1.3113020495415688E-3</c:v>
                  </c:pt>
                  <c:pt idx="4">
                    <c:v>6.2339303110891435E-3</c:v>
                  </c:pt>
                  <c:pt idx="5">
                    <c:v>3.6955687853468034E-3</c:v>
                  </c:pt>
                  <c:pt idx="6">
                    <c:v>5.9671421506685036E-3</c:v>
                  </c:pt>
                  <c:pt idx="7">
                    <c:v>1.4043517196738045E-4</c:v>
                  </c:pt>
                  <c:pt idx="8">
                    <c:v>7.2543718331212247E-3</c:v>
                  </c:pt>
                  <c:pt idx="9">
                    <c:v>7.9669333261409864E-3</c:v>
                  </c:pt>
                  <c:pt idx="10">
                    <c:v>6.5143221457469383E-3</c:v>
                  </c:pt>
                  <c:pt idx="11">
                    <c:v>1.0032379993722178E-2</c:v>
                  </c:pt>
                  <c:pt idx="12">
                    <c:v>1.1059023107384559E-2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4.4097680765817137E-3</c:v>
                </c:pt>
                <c:pt idx="1">
                  <c:v>1.7660889733757981E-2</c:v>
                </c:pt>
                <c:pt idx="2">
                  <c:v>2.4530928825450271E-2</c:v>
                </c:pt>
                <c:pt idx="3">
                  <c:v>3.3835785378589195E-2</c:v>
                </c:pt>
                <c:pt idx="4">
                  <c:v>4.5385252292609944E-2</c:v>
                </c:pt>
                <c:pt idx="5">
                  <c:v>4.4088651822864748E-2</c:v>
                </c:pt>
                <c:pt idx="6">
                  <c:v>4.8619769463808749E-2</c:v>
                </c:pt>
                <c:pt idx="7">
                  <c:v>5.4975668588109712E-2</c:v>
                </c:pt>
                <c:pt idx="8">
                  <c:v>6.360141375978752E-2</c:v>
                </c:pt>
                <c:pt idx="9">
                  <c:v>6.3802472341630986E-2</c:v>
                </c:pt>
                <c:pt idx="10">
                  <c:v>6.910475513485119E-2</c:v>
                </c:pt>
                <c:pt idx="11">
                  <c:v>8.1865035502625152E-2</c:v>
                </c:pt>
                <c:pt idx="12">
                  <c:v>8.458531495793857E-2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2.5065872307774306</c:v>
                  </c:pt>
                  <c:pt idx="1">
                    <c:v>2.393913021931847</c:v>
                  </c:pt>
                  <c:pt idx="2">
                    <c:v>4.0472459888974006</c:v>
                  </c:pt>
                  <c:pt idx="3">
                    <c:v>0.65565102477078441</c:v>
                  </c:pt>
                  <c:pt idx="4">
                    <c:v>3.1169651555445719</c:v>
                  </c:pt>
                  <c:pt idx="5">
                    <c:v>1.8477843926734017</c:v>
                  </c:pt>
                  <c:pt idx="6">
                    <c:v>2.9835710753342517</c:v>
                  </c:pt>
                  <c:pt idx="7">
                    <c:v>7.0217585983690226E-2</c:v>
                  </c:pt>
                  <c:pt idx="8">
                    <c:v>3.6271859165606122</c:v>
                  </c:pt>
                  <c:pt idx="9">
                    <c:v>3.9834666630704931</c:v>
                  </c:pt>
                  <c:pt idx="10">
                    <c:v>3.257161072873469</c:v>
                  </c:pt>
                  <c:pt idx="11">
                    <c:v>5.0161899968610895</c:v>
                  </c:pt>
                  <c:pt idx="12">
                    <c:v>5.5295115536922799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2.5065872307774306</c:v>
                  </c:pt>
                  <c:pt idx="1">
                    <c:v>2.393913021931847</c:v>
                  </c:pt>
                  <c:pt idx="2">
                    <c:v>4.0472459888974006</c:v>
                  </c:pt>
                  <c:pt idx="3">
                    <c:v>0.65565102477078441</c:v>
                  </c:pt>
                  <c:pt idx="4">
                    <c:v>3.1169651555445719</c:v>
                  </c:pt>
                  <c:pt idx="5">
                    <c:v>1.8477843926734017</c:v>
                  </c:pt>
                  <c:pt idx="6">
                    <c:v>2.9835710753342517</c:v>
                  </c:pt>
                  <c:pt idx="7">
                    <c:v>7.0217585983690226E-2</c:v>
                  </c:pt>
                  <c:pt idx="8">
                    <c:v>3.6271859165606122</c:v>
                  </c:pt>
                  <c:pt idx="9">
                    <c:v>3.9834666630704931</c:v>
                  </c:pt>
                  <c:pt idx="10">
                    <c:v>3.257161072873469</c:v>
                  </c:pt>
                  <c:pt idx="11">
                    <c:v>5.0161899968610895</c:v>
                  </c:pt>
                  <c:pt idx="12">
                    <c:v>5.5295115536922799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2.204884038290857</c:v>
                </c:pt>
                <c:pt idx="1">
                  <c:v>8.8304448668789899</c:v>
                </c:pt>
                <c:pt idx="2">
                  <c:v>12.265464412725136</c:v>
                </c:pt>
                <c:pt idx="3">
                  <c:v>16.917892689294597</c:v>
                </c:pt>
                <c:pt idx="4">
                  <c:v>22.692626146304971</c:v>
                </c:pt>
                <c:pt idx="5">
                  <c:v>22.044325911432374</c:v>
                </c:pt>
                <c:pt idx="6">
                  <c:v>24.309884731904376</c:v>
                </c:pt>
                <c:pt idx="7">
                  <c:v>27.487834294054856</c:v>
                </c:pt>
                <c:pt idx="8">
                  <c:v>31.80070687989376</c:v>
                </c:pt>
                <c:pt idx="9">
                  <c:v>31.901236170815494</c:v>
                </c:pt>
                <c:pt idx="10">
                  <c:v>34.552377567425594</c:v>
                </c:pt>
                <c:pt idx="11">
                  <c:v>40.932517751312574</c:v>
                </c:pt>
                <c:pt idx="12">
                  <c:v>42.292657478969282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8.8304448668789899</c:v>
                </c:pt>
                <c:pt idx="2">
                  <c:v>12.265464412725136</c:v>
                </c:pt>
                <c:pt idx="3">
                  <c:v>16.917892689294597</c:v>
                </c:pt>
                <c:pt idx="4">
                  <c:v>22.692626146304971</c:v>
                </c:pt>
                <c:pt idx="5">
                  <c:v>22.044325911432374</c:v>
                </c:pt>
                <c:pt idx="6">
                  <c:v>24.309884731904376</c:v>
                </c:pt>
                <c:pt idx="7">
                  <c:v>27.487834294054856</c:v>
                </c:pt>
                <c:pt idx="8">
                  <c:v>31.80070687989376</c:v>
                </c:pt>
                <c:pt idx="9">
                  <c:v>31.901236170815494</c:v>
                </c:pt>
                <c:pt idx="10">
                  <c:v>34.552377567425594</c:v>
                </c:pt>
                <c:pt idx="11">
                  <c:v>40.932517751312574</c:v>
                </c:pt>
                <c:pt idx="12">
                  <c:v>42.292657478969282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2.204884038290857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F18" sqref="F18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2.00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1000 nM coll, 2.00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1.5255682441714211</v>
      </c>
      <c r="C14" s="3" t="s">
        <v>22</v>
      </c>
    </row>
    <row r="15" spans="1:8" ht="17.25" x14ac:dyDescent="0.25">
      <c r="A15" s="1" t="s">
        <v>39</v>
      </c>
      <c r="B15">
        <f ca="1">'α2(I)'!R11</f>
        <v>0.75944353095852923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14385.624120132163</v>
      </c>
      <c r="C2" s="49">
        <f>SUMSQ(AI27:AI227)</f>
        <v>1281.7924503220897</v>
      </c>
      <c r="D2" s="50">
        <f t="shared" ref="D2:O2" si="0">SUMSQ(AJ27:AJ227)</f>
        <v>890.64057350132077</v>
      </c>
      <c r="E2" s="50">
        <f t="shared" si="0"/>
        <v>1339.5470781256847</v>
      </c>
      <c r="F2" s="50">
        <f t="shared" si="0"/>
        <v>1234.7233081421805</v>
      </c>
      <c r="G2" s="50">
        <f t="shared" si="0"/>
        <v>1174.7454466067213</v>
      </c>
      <c r="H2" s="50">
        <f t="shared" si="0"/>
        <v>1186.1726779935605</v>
      </c>
      <c r="I2" s="50">
        <f t="shared" si="0"/>
        <v>944.53716244612815</v>
      </c>
      <c r="J2" s="50">
        <f t="shared" si="0"/>
        <v>811.5577170097838</v>
      </c>
      <c r="K2" s="50">
        <f t="shared" si="0"/>
        <v>927.49280575499961</v>
      </c>
      <c r="L2" s="50">
        <f t="shared" si="0"/>
        <v>974.63041447244802</v>
      </c>
      <c r="M2" s="50">
        <f t="shared" si="0"/>
        <v>1135.5098976215095</v>
      </c>
      <c r="N2" s="50">
        <f t="shared" si="0"/>
        <v>1197.2453738222987</v>
      </c>
      <c r="O2" s="51">
        <f t="shared" si="0"/>
        <v>1287.0292143134352</v>
      </c>
      <c r="P2" s="104">
        <f>SUMSQ(AV27:AV227)</f>
        <v>675.0184663340807</v>
      </c>
      <c r="Q2" s="105">
        <f>SUMSQ(AW27:AW227)</f>
        <v>1017.9043289812407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1796.9165035020837</v>
      </c>
      <c r="D3" s="55">
        <v>1557.7152222903933</v>
      </c>
      <c r="E3" s="55">
        <v>1625.5321892368074</v>
      </c>
      <c r="F3" s="55">
        <v>1565.632099162468</v>
      </c>
      <c r="G3" s="55">
        <v>1611.1049144711967</v>
      </c>
      <c r="H3" s="55">
        <v>1625.536942443825</v>
      </c>
      <c r="I3" s="55">
        <v>1556.6285682774781</v>
      </c>
      <c r="J3" s="55">
        <v>1460.4138731265</v>
      </c>
      <c r="K3" s="55">
        <v>1432.5736458012566</v>
      </c>
      <c r="L3" s="55">
        <v>1478.8610289126493</v>
      </c>
      <c r="M3" s="55">
        <v>1386.4273838546196</v>
      </c>
      <c r="N3" s="55">
        <v>1419.3795796182769</v>
      </c>
      <c r="O3" s="67">
        <v>1439.2882039544945</v>
      </c>
      <c r="P3" s="99">
        <v>1375.4093101762003</v>
      </c>
      <c r="Q3" s="92">
        <v>925.9310316261159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1134.8820918489319</v>
      </c>
      <c r="D4" s="57">
        <v>1012.9758330279849</v>
      </c>
      <c r="E4" s="57">
        <v>1031.5369638552863</v>
      </c>
      <c r="F4" s="57">
        <v>964.56911994349196</v>
      </c>
      <c r="G4" s="57">
        <v>977.18149859062703</v>
      </c>
      <c r="H4" s="57">
        <v>971.79393997220484</v>
      </c>
      <c r="I4" s="57">
        <v>944.20999310135778</v>
      </c>
      <c r="J4" s="57">
        <v>893.1595883958239</v>
      </c>
      <c r="K4" s="57">
        <v>860.81337893249884</v>
      </c>
      <c r="L4" s="57">
        <v>868.5790194022203</v>
      </c>
      <c r="M4" s="57">
        <v>856.73483158537499</v>
      </c>
      <c r="N4" s="57">
        <v>895.81000903372376</v>
      </c>
      <c r="O4" s="68">
        <v>947.7197727605901</v>
      </c>
      <c r="P4" s="100">
        <v>851.58074956969313</v>
      </c>
      <c r="Q4" s="93">
        <v>532.13746219425855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5.8411585557977297</v>
      </c>
      <c r="D5" s="57">
        <v>28.255032719616629</v>
      </c>
      <c r="E5" s="57">
        <v>52.261391439431357</v>
      </c>
      <c r="F5" s="57">
        <v>61.639969835863134</v>
      </c>
      <c r="G5" s="57">
        <v>80.127531478707496</v>
      </c>
      <c r="H5" s="57">
        <v>99.963420886936987</v>
      </c>
      <c r="I5" s="57">
        <v>98.135812393846095</v>
      </c>
      <c r="J5" s="57">
        <v>111.55849204419737</v>
      </c>
      <c r="K5" s="57">
        <v>122.55527082277425</v>
      </c>
      <c r="L5" s="57">
        <v>132.67716831244604</v>
      </c>
      <c r="M5" s="57">
        <v>143.20674698977911</v>
      </c>
      <c r="N5" s="57">
        <v>164.13329902887196</v>
      </c>
      <c r="O5" s="68">
        <v>182.67512052242088</v>
      </c>
      <c r="P5" s="100">
        <v>451.70479442299347</v>
      </c>
      <c r="Q5" s="93">
        <v>849.21343670761883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13.068604873389418</v>
      </c>
      <c r="D6" s="59">
        <v>18.158584696760187</v>
      </c>
      <c r="E6" s="59">
        <v>41.295391052643289</v>
      </c>
      <c r="F6" s="59">
        <v>40.726511520708229</v>
      </c>
      <c r="G6" s="59">
        <v>44.853933319758369</v>
      </c>
      <c r="H6" s="59">
        <v>48.936580185876231</v>
      </c>
      <c r="I6" s="59">
        <v>53.214462680034671</v>
      </c>
      <c r="J6" s="59">
        <v>59.885917557320717</v>
      </c>
      <c r="K6" s="59">
        <v>60.041298254069332</v>
      </c>
      <c r="L6" s="59">
        <v>64.139369251572163</v>
      </c>
      <c r="M6" s="59">
        <v>68.795240969857659</v>
      </c>
      <c r="N6" s="59">
        <v>78.309976956006821</v>
      </c>
      <c r="O6" s="69">
        <v>95.241630168731191</v>
      </c>
      <c r="P6" s="101">
        <v>246.12777004603089</v>
      </c>
      <c r="Q6" s="94">
        <v>497.75503395034224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59.082466179795617</v>
      </c>
      <c r="D7" s="57">
        <v>62.198211409435359</v>
      </c>
      <c r="E7" s="57">
        <v>59.899513564679019</v>
      </c>
      <c r="F7" s="57">
        <v>59.60557636821747</v>
      </c>
      <c r="G7" s="57">
        <v>59.246465680313378</v>
      </c>
      <c r="H7" s="57">
        <v>59.210736656467638</v>
      </c>
      <c r="I7" s="57">
        <v>59.589202375568952</v>
      </c>
      <c r="J7" s="57">
        <v>58.539135494648328</v>
      </c>
      <c r="K7" s="57">
        <v>58.67939295967313</v>
      </c>
      <c r="L7" s="57">
        <v>58.860811623987765</v>
      </c>
      <c r="M7" s="57">
        <v>58.941497568842898</v>
      </c>
      <c r="N7" s="55">
        <v>58.883079922877371</v>
      </c>
      <c r="O7" s="67">
        <v>58.642304268502798</v>
      </c>
      <c r="P7" s="99">
        <v>58.954920193899866</v>
      </c>
      <c r="Q7" s="92">
        <v>57.811305017502228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80.324635910506686</v>
      </c>
      <c r="D8" s="57">
        <v>83.051339489046711</v>
      </c>
      <c r="E8" s="57">
        <v>80.497686344847267</v>
      </c>
      <c r="F8" s="57">
        <v>79.109246202051224</v>
      </c>
      <c r="G8" s="57">
        <v>79.048739878579468</v>
      </c>
      <c r="H8" s="57">
        <v>79.041082962547279</v>
      </c>
      <c r="I8" s="57">
        <v>79.14796876181795</v>
      </c>
      <c r="J8" s="57">
        <v>77.692682329869839</v>
      </c>
      <c r="K8" s="57">
        <v>77.773281641537181</v>
      </c>
      <c r="L8" s="57">
        <v>78.239350547237549</v>
      </c>
      <c r="M8" s="57">
        <v>78.653173682343919</v>
      </c>
      <c r="N8" s="57">
        <v>78.908778582832213</v>
      </c>
      <c r="O8" s="68">
        <v>79.231664912001605</v>
      </c>
      <c r="P8" s="100">
        <v>78.83602805790305</v>
      </c>
      <c r="Q8" s="93">
        <v>77.759090388088268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111.46898667726816</v>
      </c>
      <c r="D9" s="65">
        <f t="shared" ref="D9:N9" si="1">D$8+ ($O9 - $O$8)*D$19</f>
        <v>114.57470034212295</v>
      </c>
      <c r="E9" s="65">
        <f t="shared" si="1"/>
        <v>112.58126087145403</v>
      </c>
      <c r="F9" s="65">
        <f t="shared" si="1"/>
        <v>111.05178790820847</v>
      </c>
      <c r="G9" s="65">
        <f t="shared" si="1"/>
        <v>111.05548442429441</v>
      </c>
      <c r="H9" s="65">
        <f t="shared" si="1"/>
        <v>110.83381795031264</v>
      </c>
      <c r="I9" s="65">
        <f t="shared" si="1"/>
        <v>110.71373891818222</v>
      </c>
      <c r="J9" s="65">
        <f t="shared" si="1"/>
        <v>108.75116793320475</v>
      </c>
      <c r="K9" s="65">
        <f t="shared" si="1"/>
        <v>108.53219183787225</v>
      </c>
      <c r="L9" s="65">
        <f t="shared" si="1"/>
        <v>109.16708711550697</v>
      </c>
      <c r="M9" s="65">
        <f t="shared" si="1"/>
        <v>110.5267653977734</v>
      </c>
      <c r="N9" s="66">
        <f t="shared" si="1"/>
        <v>110.687933336895</v>
      </c>
      <c r="O9" s="68">
        <v>110.37601567876308</v>
      </c>
      <c r="P9" s="100">
        <v>112.17246226807794</v>
      </c>
      <c r="Q9" s="93">
        <v>112.73712156524289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137.24761982899707</v>
      </c>
      <c r="D10" s="125">
        <f t="shared" ref="D10:N10" si="2">D$8 + ($O10 - $O$8)*D$20</f>
        <v>137.3731871739422</v>
      </c>
      <c r="E10" s="125">
        <f t="shared" si="2"/>
        <v>138.44917300311567</v>
      </c>
      <c r="F10" s="125">
        <f t="shared" si="2"/>
        <v>138.18648454724789</v>
      </c>
      <c r="G10" s="125">
        <f t="shared" si="2"/>
        <v>136.77458669917144</v>
      </c>
      <c r="H10" s="125">
        <f t="shared" si="2"/>
        <v>137.10422357557283</v>
      </c>
      <c r="I10" s="125">
        <f t="shared" si="2"/>
        <v>136.48171037784849</v>
      </c>
      <c r="J10" s="125">
        <f t="shared" si="2"/>
        <v>134.40270958153661</v>
      </c>
      <c r="K10" s="125">
        <f t="shared" si="2"/>
        <v>133.09514718626829</v>
      </c>
      <c r="L10" s="125">
        <f t="shared" si="2"/>
        <v>134.34153408853322</v>
      </c>
      <c r="M10" s="125">
        <f t="shared" si="2"/>
        <v>136.29378425248785</v>
      </c>
      <c r="N10" s="126">
        <f t="shared" si="2"/>
        <v>136.53413179342127</v>
      </c>
      <c r="O10" s="69">
        <v>136.15464883049199</v>
      </c>
      <c r="P10" s="101">
        <v>137.44206499107315</v>
      </c>
      <c r="Q10" s="94">
        <v>138.37161415767551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8.052090635241866</v>
      </c>
      <c r="D11" s="109">
        <v>7.1497764261788603</v>
      </c>
      <c r="E11" s="109">
        <v>7.1124314608549231</v>
      </c>
      <c r="F11" s="109">
        <v>7.2563595182716787</v>
      </c>
      <c r="G11" s="109">
        <v>7.5572749015582241</v>
      </c>
      <c r="H11" s="109">
        <v>7.8091952538000635</v>
      </c>
      <c r="I11" s="109">
        <v>7.4486502958898582</v>
      </c>
      <c r="J11" s="109">
        <v>7.0673795326182764</v>
      </c>
      <c r="K11" s="109">
        <v>6.9599241196921433</v>
      </c>
      <c r="L11" s="109">
        <v>7.7580914735858171</v>
      </c>
      <c r="M11" s="109">
        <v>7.1072470109731567</v>
      </c>
      <c r="N11" s="109">
        <v>6.8878598145122076</v>
      </c>
      <c r="O11" s="115">
        <v>6.4552837074742886</v>
      </c>
      <c r="P11" s="102">
        <v>6.9496809876840553</v>
      </c>
      <c r="Q11" s="95">
        <v>5.3618867592075006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7.073090130006281</v>
      </c>
      <c r="D12" s="110">
        <v>6.5863574046115376</v>
      </c>
      <c r="E12" s="110">
        <v>6.2291087230548223</v>
      </c>
      <c r="F12" s="110">
        <v>5.7811274879810615</v>
      </c>
      <c r="G12" s="110">
        <v>6.0344699243117095</v>
      </c>
      <c r="H12" s="110">
        <v>6.2806210952398702</v>
      </c>
      <c r="I12" s="110">
        <v>6.2039082239250245</v>
      </c>
      <c r="J12" s="110">
        <v>5.8792214334899313</v>
      </c>
      <c r="K12" s="110">
        <v>5.7533548281601457</v>
      </c>
      <c r="L12" s="110">
        <v>6.1118548775645438</v>
      </c>
      <c r="M12" s="110">
        <v>5.8997251686345731</v>
      </c>
      <c r="N12" s="110">
        <v>5.554448870131008</v>
      </c>
      <c r="O12" s="116">
        <v>6.0252216580667213</v>
      </c>
      <c r="P12" s="90">
        <v>5.9808093733293104</v>
      </c>
      <c r="Q12" s="96">
        <v>4.8136756843939077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4.3154140222871744</v>
      </c>
      <c r="D13" s="61">
        <f t="shared" ref="D13:N13" si="3">D$12/$O12*$O13</f>
        <v>4.0184500094346109</v>
      </c>
      <c r="E13" s="61">
        <f t="shared" si="3"/>
        <v>3.8004864402594949</v>
      </c>
      <c r="F13" s="61">
        <f t="shared" si="3"/>
        <v>3.5271653785982715</v>
      </c>
      <c r="G13" s="61">
        <f t="shared" si="3"/>
        <v>3.6817339592450309</v>
      </c>
      <c r="H13" s="61">
        <f t="shared" si="3"/>
        <v>3.8319150251018645</v>
      </c>
      <c r="I13" s="61">
        <f t="shared" si="3"/>
        <v>3.7851111820181194</v>
      </c>
      <c r="J13" s="61">
        <f t="shared" si="3"/>
        <v>3.5870141830344844</v>
      </c>
      <c r="K13" s="61">
        <f t="shared" si="3"/>
        <v>3.5102208008501457</v>
      </c>
      <c r="L13" s="61">
        <f t="shared" si="3"/>
        <v>3.7289478510862515</v>
      </c>
      <c r="M13" s="61">
        <f t="shared" si="3"/>
        <v>3.5995238647331633</v>
      </c>
      <c r="N13" s="118">
        <f t="shared" si="3"/>
        <v>3.3888648525137937</v>
      </c>
      <c r="O13" s="116">
        <v>3.6760914328383398</v>
      </c>
      <c r="P13" s="90">
        <v>5.7914117332885615</v>
      </c>
      <c r="Q13" s="96">
        <v>6.090441266174853</v>
      </c>
    </row>
    <row r="14" spans="1:156" ht="15.75" customHeight="1" thickBot="1" x14ac:dyDescent="0.3">
      <c r="A14" s="141"/>
      <c r="B14" s="122" t="s">
        <v>51</v>
      </c>
      <c r="C14" s="62">
        <f>C12/$O12*$O14</f>
        <v>3.0588303558909389</v>
      </c>
      <c r="D14" s="63">
        <f>D12/$O12*$O14</f>
        <v>2.8483377977193882</v>
      </c>
      <c r="E14" s="63">
        <f t="shared" ref="E14:N14" si="4">E12/$O12*$O14</f>
        <v>2.6938419420661637</v>
      </c>
      <c r="F14" s="63">
        <f t="shared" si="4"/>
        <v>2.5001078632510363</v>
      </c>
      <c r="G14" s="63">
        <f t="shared" si="4"/>
        <v>2.6096683976765838</v>
      </c>
      <c r="H14" s="63">
        <f t="shared" si="4"/>
        <v>2.7161189956378586</v>
      </c>
      <c r="I14" s="63">
        <f t="shared" si="4"/>
        <v>2.6829437278054948</v>
      </c>
      <c r="J14" s="63">
        <f t="shared" si="4"/>
        <v>2.54252959586529</v>
      </c>
      <c r="K14" s="63">
        <f t="shared" si="4"/>
        <v>2.4880972917239386</v>
      </c>
      <c r="L14" s="63">
        <f t="shared" si="4"/>
        <v>2.6431343142347208</v>
      </c>
      <c r="M14" s="63">
        <f t="shared" si="4"/>
        <v>2.5513966463788287</v>
      </c>
      <c r="N14" s="119">
        <f t="shared" si="4"/>
        <v>2.4020783705446385</v>
      </c>
      <c r="O14" s="117">
        <v>2.6056688901049894</v>
      </c>
      <c r="P14" s="103">
        <v>4.0828942987350096</v>
      </c>
      <c r="Q14" s="97">
        <v>4.3285301220696413</v>
      </c>
    </row>
    <row r="15" spans="1:156" x14ac:dyDescent="0.25">
      <c r="A15" s="139" t="s">
        <v>40</v>
      </c>
      <c r="B15" s="120" t="s">
        <v>38</v>
      </c>
      <c r="C15" s="112">
        <v>-4.3627216501060051</v>
      </c>
      <c r="D15" s="109">
        <v>-2.5833664776257672</v>
      </c>
      <c r="E15" s="109">
        <v>-3.431179855831116</v>
      </c>
      <c r="F15" s="109">
        <v>-4.2041408555050959</v>
      </c>
      <c r="G15" s="109">
        <v>-4.5482660897634712</v>
      </c>
      <c r="H15" s="109">
        <v>-4.2723064567756204</v>
      </c>
      <c r="I15" s="109">
        <v>-3.7081986011499635</v>
      </c>
      <c r="J15" s="109">
        <v>-3.9813431067545002</v>
      </c>
      <c r="K15" s="109">
        <v>-3.7741931334493541</v>
      </c>
      <c r="L15" s="109">
        <v>-3.836757234252723</v>
      </c>
      <c r="M15" s="109">
        <v>-4.0642267681668365</v>
      </c>
      <c r="N15" s="109">
        <v>-3.64388994982493</v>
      </c>
      <c r="O15" s="109">
        <v>-2.8552223856536756</v>
      </c>
      <c r="P15" s="90">
        <v>-3.5282949920705939</v>
      </c>
      <c r="Q15" s="96">
        <v>-2.1429832984805737</v>
      </c>
    </row>
    <row r="16" spans="1:156" ht="15.75" thickBot="1" x14ac:dyDescent="0.3">
      <c r="A16" s="140"/>
      <c r="B16" s="113" t="s">
        <v>39</v>
      </c>
      <c r="C16" s="114">
        <v>-4.07316611274058</v>
      </c>
      <c r="D16" s="110">
        <v>-2.2958044034709095</v>
      </c>
      <c r="E16" s="110">
        <v>-3.1477263679489744</v>
      </c>
      <c r="F16" s="110">
        <v>-3.5775340657790617</v>
      </c>
      <c r="G16" s="110">
        <v>-3.7382501284461611</v>
      </c>
      <c r="H16" s="110">
        <v>-3.5091768684919011</v>
      </c>
      <c r="I16" s="110">
        <v>-3.3330134240504576</v>
      </c>
      <c r="J16" s="110">
        <v>-3.6568769838900739</v>
      </c>
      <c r="K16" s="110">
        <v>-3.7307142191440583</v>
      </c>
      <c r="L16" s="110">
        <v>-3.1680408009014389</v>
      </c>
      <c r="M16" s="110">
        <v>-3.4610737594998437</v>
      </c>
      <c r="N16" s="110">
        <v>-2.66998308372759</v>
      </c>
      <c r="O16" s="116">
        <v>-3.2383993148909767</v>
      </c>
      <c r="P16" s="90">
        <v>-3.3787841238745768</v>
      </c>
      <c r="Q16" s="96">
        <v>-2.3182825162533707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-0.75005329598672799</v>
      </c>
      <c r="D17" s="61">
        <f t="shared" si="5"/>
        <v>-0.75005329598672799</v>
      </c>
      <c r="E17" s="61">
        <f t="shared" si="5"/>
        <v>-0.75005329598672799</v>
      </c>
      <c r="F17" s="61">
        <f t="shared" si="5"/>
        <v>-0.75005329598672799</v>
      </c>
      <c r="G17" s="61">
        <f t="shared" si="5"/>
        <v>-0.75005329598672799</v>
      </c>
      <c r="H17" s="61">
        <f t="shared" si="5"/>
        <v>-0.75005329598672799</v>
      </c>
      <c r="I17" s="61">
        <f t="shared" si="5"/>
        <v>-0.75005329598672799</v>
      </c>
      <c r="J17" s="61">
        <f t="shared" si="5"/>
        <v>-0.75005329598672799</v>
      </c>
      <c r="K17" s="61">
        <f t="shared" si="5"/>
        <v>-0.75005329598672799</v>
      </c>
      <c r="L17" s="61">
        <f t="shared" si="5"/>
        <v>-0.75005329598672799</v>
      </c>
      <c r="M17" s="61">
        <f t="shared" si="5"/>
        <v>-0.75005329598672799</v>
      </c>
      <c r="N17" s="118">
        <f>$O17</f>
        <v>-0.75005329598672799</v>
      </c>
      <c r="O17" s="116">
        <v>-0.75005329598672799</v>
      </c>
      <c r="P17" s="90">
        <v>-1.9896803173448661</v>
      </c>
      <c r="Q17" s="96">
        <v>-1.9575898880635194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-0.40006444175721839</v>
      </c>
      <c r="D18" s="63">
        <f t="shared" si="5"/>
        <v>-0.40006444175721839</v>
      </c>
      <c r="E18" s="63">
        <f t="shared" si="5"/>
        <v>-0.40006444175721839</v>
      </c>
      <c r="F18" s="63">
        <f t="shared" si="5"/>
        <v>-0.40006444175721839</v>
      </c>
      <c r="G18" s="63">
        <f t="shared" si="5"/>
        <v>-0.40006444175721839</v>
      </c>
      <c r="H18" s="63">
        <f t="shared" si="5"/>
        <v>-0.40006444175721839</v>
      </c>
      <c r="I18" s="63">
        <f t="shared" si="5"/>
        <v>-0.40006444175721839</v>
      </c>
      <c r="J18" s="63">
        <f t="shared" si="5"/>
        <v>-0.40006444175721839</v>
      </c>
      <c r="K18" s="63">
        <f t="shared" si="5"/>
        <v>-0.40006444175721839</v>
      </c>
      <c r="L18" s="63">
        <f t="shared" si="5"/>
        <v>-0.40006444175721839</v>
      </c>
      <c r="M18" s="63">
        <f t="shared" si="5"/>
        <v>-0.40006444175721839</v>
      </c>
      <c r="N18" s="119">
        <f>$O18</f>
        <v>-0.40006444175721839</v>
      </c>
      <c r="O18" s="117">
        <v>-0.40006444175721839</v>
      </c>
      <c r="P18" s="103">
        <v>-0.63762700495847235</v>
      </c>
      <c r="Q18" s="97">
        <v>-0.62693420847390358</v>
      </c>
      <c r="R18" s="36"/>
    </row>
    <row r="19" spans="1:274" x14ac:dyDescent="0.25">
      <c r="A19" s="40"/>
      <c r="B19" s="40"/>
      <c r="C19" s="112">
        <v>1</v>
      </c>
      <c r="D19" s="109">
        <v>1.0121694649907185</v>
      </c>
      <c r="E19" s="110">
        <v>1.0301571147486455</v>
      </c>
      <c r="F19" s="110">
        <v>1.0256287551271617</v>
      </c>
      <c r="G19" s="110">
        <v>1.0276902153270711</v>
      </c>
      <c r="H19" s="110">
        <v>1.0208186783490723</v>
      </c>
      <c r="I19" s="110">
        <v>1.0135311663023183</v>
      </c>
      <c r="J19" s="110">
        <v>0.99724299395194949</v>
      </c>
      <c r="K19" s="110">
        <v>0.98762406147705717</v>
      </c>
      <c r="L19" s="110">
        <v>0.99304483178621172</v>
      </c>
      <c r="M19" s="110">
        <v>1.0234148707779867</v>
      </c>
      <c r="N19" s="110">
        <v>1.020382636711721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0.95430428880327978</v>
      </c>
      <c r="E20" s="110">
        <v>1.018068320895664</v>
      </c>
      <c r="F20" s="110">
        <v>1.0378450720326085</v>
      </c>
      <c r="G20" s="110">
        <v>1.0141043713247924</v>
      </c>
      <c r="H20" s="110">
        <v>1.0200298124948577</v>
      </c>
      <c r="I20" s="110">
        <v>1.0072160253954419</v>
      </c>
      <c r="J20" s="110">
        <v>0.99625886325410196</v>
      </c>
      <c r="K20" s="110">
        <v>0.97187219882829834</v>
      </c>
      <c r="L20" s="110">
        <v>0.98558051035465688</v>
      </c>
      <c r="M20" s="110">
        <v>1.0126069752892983</v>
      </c>
      <c r="N20" s="110">
        <v>1.0123389401564826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2.4683971110106384E-3</v>
      </c>
      <c r="D21" s="15">
        <f t="shared" si="6"/>
        <v>1.3619757761053446E-2</v>
      </c>
      <c r="E21" s="15">
        <f t="shared" si="6"/>
        <v>2.3889209361797569E-2</v>
      </c>
      <c r="F21" s="15">
        <f t="shared" si="6"/>
        <v>2.9098144745648449E-2</v>
      </c>
      <c r="G21" s="15">
        <f t="shared" si="6"/>
        <v>3.6478471465629624E-2</v>
      </c>
      <c r="H21" s="15">
        <f t="shared" si="6"/>
        <v>4.4719058118130081E-2</v>
      </c>
      <c r="I21" s="15">
        <f t="shared" si="6"/>
        <v>4.579333159879094E-2</v>
      </c>
      <c r="J21" s="15">
        <f t="shared" si="6"/>
        <v>5.4953712095921321E-2</v>
      </c>
      <c r="K21" s="15">
        <f t="shared" si="6"/>
        <v>6.1141018636208085E-2</v>
      </c>
      <c r="L21" s="15">
        <f t="shared" si="6"/>
        <v>6.3928583499085118E-2</v>
      </c>
      <c r="M21" s="15">
        <f t="shared" si="6"/>
        <v>7.2897303578254427E-2</v>
      </c>
      <c r="N21" s="15">
        <f t="shared" si="6"/>
        <v>8.090507798108873E-2</v>
      </c>
      <c r="O21" s="16">
        <f>O5/(O3*$P21 + O5)</f>
        <v>8.8103739013710269E-2</v>
      </c>
      <c r="P21" s="128">
        <f>(1 - P$1) / P$1 * (P5/P3)</f>
        <v>1.3136592607916162</v>
      </c>
      <c r="Q21" s="129">
        <f>(1 - Q$1) / Q$1 * (Q5/Q3)</f>
        <v>0.91714545436093009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9.8623247146055679E-3</v>
      </c>
      <c r="D22" s="52">
        <f t="shared" si="7"/>
        <v>1.5268832217782516E-2</v>
      </c>
      <c r="E22" s="52">
        <f t="shared" si="7"/>
        <v>3.3468632535085002E-2</v>
      </c>
      <c r="F22" s="52">
        <f t="shared" si="7"/>
        <v>3.523471418374613E-2</v>
      </c>
      <c r="G22" s="52">
        <f t="shared" si="7"/>
        <v>3.8187475809075583E-2</v>
      </c>
      <c r="H22" s="52">
        <f t="shared" si="7"/>
        <v>4.1739592231037403E-2</v>
      </c>
      <c r="I22" s="52">
        <f t="shared" si="7"/>
        <v>4.6483061929313334E-2</v>
      </c>
      <c r="J22" s="52">
        <f t="shared" si="7"/>
        <v>5.481717993176765E-2</v>
      </c>
      <c r="K22" s="52">
        <f t="shared" si="7"/>
        <v>5.6898983292836804E-2</v>
      </c>
      <c r="L22" s="52">
        <f t="shared" si="7"/>
        <v>6.0038605189816262E-2</v>
      </c>
      <c r="M22" s="52">
        <f t="shared" si="7"/>
        <v>6.4946207443987311E-2</v>
      </c>
      <c r="N22" s="52">
        <f t="shared" si="7"/>
        <v>7.0299084814571533E-2</v>
      </c>
      <c r="O22" s="53">
        <f t="shared" si="7"/>
        <v>7.9974574019251482E-2</v>
      </c>
      <c r="P22" s="21">
        <f>(1 - P$1) / P$1 * (P6/P4)</f>
        <v>1.1560983273536898</v>
      </c>
      <c r="Q22" s="22">
        <f>(1 - Q$1) / Q$1 * (Q6/Q4)</f>
        <v>0.93538807040169469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93.29</v>
      </c>
      <c r="D27" s="37">
        <v>90.516999999999996</v>
      </c>
      <c r="E27" s="37">
        <v>94.876999999999995</v>
      </c>
      <c r="F27" s="37">
        <v>89.483000000000004</v>
      </c>
      <c r="G27" s="37">
        <v>91.983000000000004</v>
      </c>
      <c r="H27" s="37">
        <v>95.379000000000005</v>
      </c>
      <c r="I27" s="37">
        <v>94.775999999999996</v>
      </c>
      <c r="J27" s="37">
        <v>96.361999999999995</v>
      </c>
      <c r="K27" s="37">
        <v>97.433000000000007</v>
      </c>
      <c r="L27" s="37">
        <v>102.45</v>
      </c>
      <c r="M27" s="37">
        <v>101.81399999999999</v>
      </c>
      <c r="N27" s="37">
        <v>96.706999999999994</v>
      </c>
      <c r="O27" s="37">
        <v>94.807000000000002</v>
      </c>
      <c r="P27" s="37">
        <v>96.745999999999995</v>
      </c>
      <c r="Q27" s="37">
        <v>99.867000000000004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92.66304345690375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89.674076782269779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93.447653251644667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97.270211514589192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0.62695654309625581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2.308923217730225</v>
      </c>
      <c r="AN27" s="4">
        <f t="shared" ref="AN27:AN90" si="28">IF(OR($B27 &lt; H$230, $B27 &gt; H$233), 0, H27-X27)</f>
        <v>1.9313467483553381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5.1797884854108105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92.663043456541104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>
        <f t="shared" si="37"/>
        <v>89.674076782262105</v>
      </c>
      <c r="BD27" s="2">
        <f t="shared" si="37"/>
        <v>93.44765325159014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>
        <f t="shared" si="37"/>
        <v>97.27021151454106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93.29</v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>
        <f t="shared" ref="BS27:BS90" si="42">IF(AND(JC27 &lt; $CC$22, $B27 &lt; G$7, $B27 &gt; G$230), G27, "")</f>
        <v>91.983000000000004</v>
      </c>
      <c r="BT27" s="2">
        <f t="shared" ref="BT27:BT90" si="43">IF(AND(JD27 &lt; $CC$22, $B27 &lt; H$7, $B27 &gt; H$230), H27, "")</f>
        <v>95.379000000000005</v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>
        <f t="shared" ref="BX27:BX90" si="47">IF(AND(JH27 &lt; $CC$22, $B27 &lt; L$7, $B27 &gt; L$230), L27, "")</f>
        <v>102.45</v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92.68040641025641</v>
      </c>
      <c r="DL27" s="2">
        <f t="shared" ref="DL27:DY42" si="70">BP$228*$B27+BP$229</f>
        <v>87.98287175839809</v>
      </c>
      <c r="DM27" s="2">
        <f t="shared" si="70"/>
        <v>89.817102089944171</v>
      </c>
      <c r="DN27" s="2">
        <f t="shared" si="70"/>
        <v>86.83335350877195</v>
      </c>
      <c r="DO27" s="2">
        <f t="shared" si="70"/>
        <v>89.544382926829257</v>
      </c>
      <c r="DP27" s="2">
        <f t="shared" si="70"/>
        <v>93.406485365853641</v>
      </c>
      <c r="DQ27" s="2">
        <f t="shared" si="70"/>
        <v>91.642415384615362</v>
      </c>
      <c r="DR27" s="2">
        <f t="shared" si="70"/>
        <v>93.653954809060068</v>
      </c>
      <c r="DS27" s="2">
        <f t="shared" si="70"/>
        <v>95.715672830725467</v>
      </c>
      <c r="DT27" s="2">
        <f t="shared" si="70"/>
        <v>97.166838461538461</v>
      </c>
      <c r="DU27" s="2">
        <f t="shared" si="70"/>
        <v>96.637520954152521</v>
      </c>
      <c r="DV27" s="2">
        <f t="shared" si="70"/>
        <v>92.950397198818251</v>
      </c>
      <c r="DW27" s="2">
        <f t="shared" si="70"/>
        <v>89.939143697479011</v>
      </c>
      <c r="DX27" s="2">
        <f t="shared" si="70"/>
        <v>94.885559470401589</v>
      </c>
      <c r="DY27" s="2">
        <f t="shared" si="70"/>
        <v>95.922675862068971</v>
      </c>
      <c r="EA27" s="2">
        <f t="shared" ref="EA27:EA83" si="71">CE$228*$B27+CE$229</f>
        <v>92.035661740558311</v>
      </c>
      <c r="EB27" s="2">
        <f t="shared" ref="EB27:EB90" si="72">CF$228*$B27+CF$229</f>
        <v>101.25160899214055</v>
      </c>
      <c r="EC27" s="2">
        <f t="shared" ref="EC27:EC90" si="73">CG$228*$B27+CG$229</f>
        <v>97.80803751753156</v>
      </c>
      <c r="ED27" s="2">
        <f t="shared" ref="ED27:ED90" si="74">CH$228*$B27+CH$229</f>
        <v>96.631663141580802</v>
      </c>
      <c r="EE27" s="2">
        <f t="shared" ref="EE27:EE90" si="75">CI$228*$B27+CI$229</f>
        <v>95.00827656280714</v>
      </c>
      <c r="EF27" s="2">
        <f t="shared" ref="EF27:EF90" si="76">CJ$228*$B27+CJ$229</f>
        <v>95.040101223126129</v>
      </c>
      <c r="EG27" s="2">
        <f t="shared" ref="EG27:EG90" si="77">CK$228*$B27+CK$229</f>
        <v>96.463825210378687</v>
      </c>
      <c r="EH27" s="2">
        <f t="shared" ref="EH27:EH90" si="78">CL$228*$B27+CL$229</f>
        <v>96.913366292660129</v>
      </c>
      <c r="EI27" s="2">
        <f t="shared" ref="EI27:EI90" si="79">CM$228*$B27+CM$229</f>
        <v>97.923491593398126</v>
      </c>
      <c r="EJ27" s="2">
        <f t="shared" ref="EJ27:EJ90" si="80">CN$228*$B27+CN$229</f>
        <v>101.18825442802623</v>
      </c>
      <c r="EK27" s="2">
        <f t="shared" ref="EK27:EK90" si="81">CO$228*$B27+CO$229</f>
        <v>100.69385961865611</v>
      </c>
      <c r="EL27" s="2">
        <f t="shared" ref="EL27:EL90" si="82">CP$228*$B27+CP$229</f>
        <v>96.922033757231091</v>
      </c>
      <c r="EM27" s="2">
        <f t="shared" ref="EM27:EM90" si="83">CQ$228*$B27+CQ$229</f>
        <v>93.34143565918653</v>
      </c>
      <c r="EN27" s="2">
        <f t="shared" ref="EN27:EN90" si="84">CR$228*$B27+CR$229</f>
        <v>104.05563937387117</v>
      </c>
      <c r="EO27" s="2">
        <f t="shared" ref="EO27:EO90" si="85">CS$228*$B27+CS$229</f>
        <v>100.14483741958978</v>
      </c>
      <c r="EQ27" s="2">
        <f t="shared" ref="EQ27:EQ90" si="86">CU$228*$B27+CU$229</f>
        <v>89.85653856360166</v>
      </c>
      <c r="ER27" s="2">
        <f t="shared" ref="ER27:FE42" si="87">CV$228*$B27+CV$229</f>
        <v>94.583387316171212</v>
      </c>
      <c r="ES27" s="2">
        <f t="shared" si="87"/>
        <v>96.029440323720294</v>
      </c>
      <c r="ET27" s="2">
        <f t="shared" si="87"/>
        <v>94.916144789729401</v>
      </c>
      <c r="EU27" s="2">
        <f t="shared" si="87"/>
        <v>93.392243717924345</v>
      </c>
      <c r="EV27" s="2">
        <f t="shared" si="87"/>
        <v>95.131735639371101</v>
      </c>
      <c r="EW27" s="2">
        <f t="shared" si="87"/>
        <v>97.204605845495848</v>
      </c>
      <c r="EX27" s="2">
        <f t="shared" si="87"/>
        <v>97.217060962478271</v>
      </c>
      <c r="EY27" s="2">
        <f t="shared" si="87"/>
        <v>99.85421211961949</v>
      </c>
      <c r="EZ27" s="2">
        <f t="shared" si="87"/>
        <v>99.075880150669832</v>
      </c>
      <c r="FA27" s="2">
        <f t="shared" si="87"/>
        <v>101.067796946217</v>
      </c>
      <c r="FB27" s="2">
        <f t="shared" si="87"/>
        <v>98.289573291389502</v>
      </c>
      <c r="FC27" s="2">
        <f t="shared" si="87"/>
        <v>97.202460665437016</v>
      </c>
      <c r="FD27" s="2">
        <f t="shared" si="87"/>
        <v>107.23162348119477</v>
      </c>
      <c r="FE27" s="2">
        <f t="shared" si="87"/>
        <v>112.88701905992558</v>
      </c>
      <c r="FG27" s="2">
        <f t="shared" ref="FG27:FG90" si="88">POWER(10,($B27-C$231)/C$229)/(1+POWER(10,($B27-C$231)/C$229))</f>
        <v>2.691902935138682E-2</v>
      </c>
      <c r="FH27" s="2">
        <f t="shared" ref="FH27:FU42" si="89">POWER(10,($B27-D$231)/D$229)/(1+POWER(10,($B27-D$231)/D$229))</f>
        <v>1.6587649289162787E-2</v>
      </c>
      <c r="FI27" s="2">
        <f t="shared" si="89"/>
        <v>2.0247846065039737E-2</v>
      </c>
      <c r="FJ27" s="2">
        <f t="shared" si="89"/>
        <v>2.1477499303261854E-2</v>
      </c>
      <c r="FK27" s="2">
        <f t="shared" si="89"/>
        <v>2.3737526295738273E-2</v>
      </c>
      <c r="FL27" s="2">
        <f t="shared" si="89"/>
        <v>2.5200285013730887E-2</v>
      </c>
      <c r="FM27" s="2">
        <f t="shared" si="89"/>
        <v>2.2461098069672555E-2</v>
      </c>
      <c r="FN27" s="2">
        <f t="shared" si="89"/>
        <v>2.2657873720218377E-2</v>
      </c>
      <c r="FO27" s="2">
        <f t="shared" si="89"/>
        <v>2.1838719063410141E-2</v>
      </c>
      <c r="FP27" s="2">
        <f t="shared" si="89"/>
        <v>2.5707857414879767E-2</v>
      </c>
      <c r="FQ27" s="2">
        <f t="shared" si="89"/>
        <v>2.2048652251801033E-2</v>
      </c>
      <c r="FR27" s="2">
        <f t="shared" si="89"/>
        <v>2.1096131757244105E-2</v>
      </c>
      <c r="FS27" s="2">
        <f t="shared" si="89"/>
        <v>1.9555071332074313E-2</v>
      </c>
      <c r="FT27" s="2">
        <f t="shared" si="89"/>
        <v>2.1254029454910256E-2</v>
      </c>
      <c r="FU27" s="2">
        <f t="shared" si="89"/>
        <v>1.6463678551382515E-2</v>
      </c>
      <c r="FW27" s="2">
        <f>POWER(10,($B27-C$232)/C$229)/(1+POWER(10,($B27-C$232)/C$229))</f>
        <v>3.2366355592187937E-6</v>
      </c>
      <c r="FX27" s="2">
        <f t="shared" ref="FX27:GK42" si="90">POWER(10,($B27-D$232)/D$229)/(1+POWER(10,($B27-D$232)/D$229))</f>
        <v>3.1994190293287683E-6</v>
      </c>
      <c r="FY27" s="2">
        <f t="shared" si="90"/>
        <v>2.8975558886759823E-6</v>
      </c>
      <c r="FZ27" s="2">
        <f t="shared" si="90"/>
        <v>2.9685155545233583E-6</v>
      </c>
      <c r="GA27" s="2">
        <f t="shared" si="90"/>
        <v>3.3807656240513595E-6</v>
      </c>
      <c r="GB27" s="2">
        <f t="shared" si="90"/>
        <v>3.2796661137535789E-6</v>
      </c>
      <c r="GC27" s="2">
        <f t="shared" si="90"/>
        <v>3.4732022723662577E-6</v>
      </c>
      <c r="GD27" s="2">
        <f t="shared" si="90"/>
        <v>4.2061987502164732E-6</v>
      </c>
      <c r="GE27" s="2">
        <f t="shared" si="90"/>
        <v>4.7445174909439621E-6</v>
      </c>
      <c r="GF27" s="2">
        <f t="shared" si="90"/>
        <v>4.2299652483390566E-6</v>
      </c>
      <c r="GG27" s="2">
        <f t="shared" si="90"/>
        <v>3.5338417323567141E-6</v>
      </c>
      <c r="GH27" s="2">
        <f t="shared" si="90"/>
        <v>3.4564734644995277E-6</v>
      </c>
      <c r="GI27" s="2">
        <f t="shared" si="90"/>
        <v>3.5794186142917245E-6</v>
      </c>
      <c r="GJ27" s="2">
        <f t="shared" si="90"/>
        <v>3.1791866029005653E-6</v>
      </c>
      <c r="GK27" s="2">
        <f t="shared" si="90"/>
        <v>2.9183284318284554E-6</v>
      </c>
      <c r="GM27" s="86">
        <f xml:space="preserve"> _xlfn.NORM.DIST($B27, C$7, ABS(C$11), TRUE) * _xlfn.NORM.DIST(($B27 - C$7)*C$15, 0, ABS(C$11), TRUE) * 2</f>
        <v>2.1756970730093184E-13</v>
      </c>
      <c r="GN27" s="86">
        <f t="shared" ref="GN27:HA42" si="91" xml:space="preserve"> _xlfn.NORM.DIST($B27, D$7, ABS(D$11), TRUE) * _xlfn.NORM.DIST(($B27 - D$7)*D$15, 0, ABS(D$11), TRUE) * 2</f>
        <v>3.3387124083138665E-18</v>
      </c>
      <c r="GO27" s="86">
        <f t="shared" si="91"/>
        <v>3.7072653183941808E-17</v>
      </c>
      <c r="GP27" s="86">
        <f t="shared" si="91"/>
        <v>2.1348820612363434E-16</v>
      </c>
      <c r="GQ27" s="86">
        <f t="shared" si="91"/>
        <v>4.51768019273716E-15</v>
      </c>
      <c r="GR27" s="86">
        <f t="shared" si="91"/>
        <v>3.3979217411375185E-14</v>
      </c>
      <c r="GS27" s="86">
        <f t="shared" si="91"/>
        <v>1.2441921033912963E-15</v>
      </c>
      <c r="GT27" s="86">
        <f t="shared" si="91"/>
        <v>1.2010602138507011E-16</v>
      </c>
      <c r="GU27" s="86">
        <f t="shared" si="91"/>
        <v>3.4260900378004353E-17</v>
      </c>
      <c r="GV27" s="86">
        <f t="shared" si="91"/>
        <v>3.2734122134065187E-14</v>
      </c>
      <c r="GW27" s="86">
        <f t="shared" si="91"/>
        <v>1.1028393950279782E-16</v>
      </c>
      <c r="GX27" s="86">
        <f t="shared" si="91"/>
        <v>1.2435230564038876E-17</v>
      </c>
      <c r="GY27" s="86">
        <f t="shared" si="91"/>
        <v>1.0428334043821367E-19</v>
      </c>
      <c r="GZ27" s="86">
        <f t="shared" si="91"/>
        <v>2.1924996946309113E-17</v>
      </c>
      <c r="HA27" s="86">
        <f t="shared" si="91"/>
        <v>4.1915609938087618E-27</v>
      </c>
      <c r="HC27" s="86">
        <f xml:space="preserve"> _xlfn.NORM.DIST($B27, C$8, ABS(C$12), TRUE) * _xlfn.NORM.DIST(($B27 - C$8)*C$16, 0, ABS(C$12), TRUE) * 2</f>
        <v>6.8949680633458759E-30</v>
      </c>
      <c r="HD27" s="86">
        <f t="shared" ref="HD27:HQ42" si="92" xml:space="preserve"> _xlfn.NORM.DIST($B27, D$8, ABS(D$12), TRUE) * _xlfn.NORM.DIST(($B27 - D$8)*D$16, 0, ABS(D$12), TRUE) * 2</f>
        <v>1.8693680146178432E-36</v>
      </c>
      <c r="HE27" s="86">
        <f t="shared" si="92"/>
        <v>3.3462285786104755E-38</v>
      </c>
      <c r="HF27" s="86">
        <f t="shared" si="92"/>
        <v>1.2644637171007585E-42</v>
      </c>
      <c r="HG27" s="86">
        <f t="shared" si="92"/>
        <v>3.3128835206108372E-39</v>
      </c>
      <c r="HH27" s="86">
        <f t="shared" si="92"/>
        <v>2.5561761242714289E-36</v>
      </c>
      <c r="HI27" s="86">
        <f t="shared" si="92"/>
        <v>2.8220172737225748E-37</v>
      </c>
      <c r="HJ27" s="86">
        <f t="shared" si="92"/>
        <v>7.2086290233493059E-40</v>
      </c>
      <c r="HK27" s="86">
        <f t="shared" si="92"/>
        <v>1.2262464739465463E-41</v>
      </c>
      <c r="HL27" s="86">
        <f t="shared" si="92"/>
        <v>1.6134397241385476E-37</v>
      </c>
      <c r="HM27" s="86">
        <f t="shared" si="92"/>
        <v>1.5147387536938347E-40</v>
      </c>
      <c r="HN27" s="86">
        <f t="shared" si="92"/>
        <v>8.3602690598622632E-46</v>
      </c>
      <c r="HO27" s="86">
        <f t="shared" si="92"/>
        <v>1.7017440799089946E-39</v>
      </c>
      <c r="HP27" s="86">
        <f t="shared" si="92"/>
        <v>1.1214144002414315E-39</v>
      </c>
      <c r="HQ27" s="86">
        <f t="shared" si="92"/>
        <v>1.0679922836898944E-58</v>
      </c>
      <c r="HS27" s="86">
        <f xml:space="preserve"> _xlfn.NORM.DIST($B27, C$9, ABS(C$13), TRUE) * _xlfn.NORM.DIST(($B27 - C$9)*C$17, 0, ABS(C$13), TRUE) * 2</f>
        <v>4.0377704736155376E-147</v>
      </c>
      <c r="HT27" s="86">
        <f t="shared" ref="HT27:IG42" si="93" xml:space="preserve"> _xlfn.NORM.DIST($B27, D$9, ABS(D$13), TRUE) * _xlfn.NORM.DIST(($B27 - D$9)*D$17, 0, ABS(D$13), TRUE) * 2</f>
        <v>8.2785944075335741E-179</v>
      </c>
      <c r="HU27" s="86">
        <f t="shared" si="93"/>
        <v>7.5887228725316716E-193</v>
      </c>
      <c r="HV27" s="86">
        <f t="shared" si="93"/>
        <v>1.4065004212871503E-217</v>
      </c>
      <c r="HW27" s="86">
        <f t="shared" si="93"/>
        <v>7.0484813200584455E-200</v>
      </c>
      <c r="HX27" s="86">
        <f t="shared" si="93"/>
        <v>5.9824740300027505E-184</v>
      </c>
      <c r="HY27" s="86">
        <f t="shared" si="93"/>
        <v>4.5168524279432839E-188</v>
      </c>
      <c r="HZ27" s="86">
        <f t="shared" si="93"/>
        <v>6.6352756689417616E-202</v>
      </c>
      <c r="IA27" s="86">
        <f t="shared" si="93"/>
        <v>6.6542121609430539E-210</v>
      </c>
      <c r="IB27" s="86">
        <f t="shared" si="93"/>
        <v>2.1226930767260473E-188</v>
      </c>
      <c r="IC27" s="86">
        <f t="shared" si="93"/>
        <v>4.7418143724272122E-207</v>
      </c>
      <c r="ID27" s="86">
        <f t="shared" si="93"/>
        <v>5.3701100490820693E-234</v>
      </c>
      <c r="IE27" s="86">
        <f t="shared" si="93"/>
        <v>4.5786423837247085E-198</v>
      </c>
      <c r="IF27" s="86">
        <f t="shared" si="93"/>
        <v>1.4162824055875966E-83</v>
      </c>
      <c r="IG27" s="86">
        <f t="shared" si="93"/>
        <v>1.6991174789147876E-76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2.0189871814198265E-248</v>
      </c>
      <c r="IW27" s="86">
        <f t="shared" si="94"/>
        <v>3.1019068124029893E-224</v>
      </c>
      <c r="IY27" s="86">
        <f>GM27+HC27+HS27+II27</f>
        <v>2.1756970730093184E-13</v>
      </c>
      <c r="IZ27" s="86">
        <f t="shared" ref="IZ27:JM27" si="95">GN27+HD27+HT27+IJ27</f>
        <v>3.3387124083138665E-18</v>
      </c>
      <c r="JA27" s="86">
        <f t="shared" si="95"/>
        <v>3.7072653183941808E-17</v>
      </c>
      <c r="JB27" s="86">
        <f t="shared" si="95"/>
        <v>2.1348820612363434E-16</v>
      </c>
      <c r="JC27" s="86">
        <f t="shared" si="95"/>
        <v>4.51768019273716E-15</v>
      </c>
      <c r="JD27" s="86">
        <f t="shared" si="95"/>
        <v>3.3979217411375185E-14</v>
      </c>
      <c r="JE27" s="86">
        <f t="shared" si="95"/>
        <v>1.2441921033912963E-15</v>
      </c>
      <c r="JF27" s="86">
        <f t="shared" si="95"/>
        <v>1.2010602138507011E-16</v>
      </c>
      <c r="JG27" s="86">
        <f t="shared" si="95"/>
        <v>3.4260900378004353E-17</v>
      </c>
      <c r="JH27" s="86">
        <f t="shared" si="95"/>
        <v>3.2734122134065187E-14</v>
      </c>
      <c r="JI27" s="86">
        <f t="shared" si="95"/>
        <v>1.1028393950279782E-16</v>
      </c>
      <c r="JJ27" s="86">
        <f t="shared" si="95"/>
        <v>1.2435230564038876E-17</v>
      </c>
      <c r="JK27" s="86">
        <f t="shared" si="95"/>
        <v>1.0428334043821367E-19</v>
      </c>
      <c r="JL27" s="86">
        <f t="shared" si="95"/>
        <v>2.1924996946309113E-17</v>
      </c>
      <c r="JM27" s="86">
        <f t="shared" si="95"/>
        <v>4.1915609938087618E-27</v>
      </c>
    </row>
    <row r="28" spans="1:274" x14ac:dyDescent="0.25">
      <c r="B28" s="2">
        <v>1</v>
      </c>
      <c r="C28" s="37">
        <v>94.274000000000001</v>
      </c>
      <c r="D28" s="37">
        <v>92.602999999999994</v>
      </c>
      <c r="E28" s="37">
        <v>91.298000000000002</v>
      </c>
      <c r="F28" s="37">
        <v>89.879000000000005</v>
      </c>
      <c r="G28" s="37">
        <v>91.052000000000007</v>
      </c>
      <c r="H28" s="37">
        <v>94.171999999999997</v>
      </c>
      <c r="I28" s="37">
        <v>93.706999999999994</v>
      </c>
      <c r="J28" s="37">
        <v>96.706999999999994</v>
      </c>
      <c r="K28" s="37">
        <v>99.316999999999993</v>
      </c>
      <c r="L28" s="37">
        <v>98.316999999999993</v>
      </c>
      <c r="M28" s="37">
        <v>99.322000000000003</v>
      </c>
      <c r="N28" s="37">
        <v>95.861999999999995</v>
      </c>
      <c r="O28" s="37">
        <v>96.421000000000006</v>
      </c>
      <c r="P28" s="37">
        <v>98.305000000000007</v>
      </c>
      <c r="Q28" s="37">
        <v>100.283</v>
      </c>
      <c r="S28" s="4">
        <f t="shared" si="8"/>
        <v>92.763540313233179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>
        <f t="shared" si="12"/>
        <v>89.886856485852618</v>
      </c>
      <c r="X28" s="4">
        <f t="shared" si="13"/>
        <v>93.578689996536454</v>
      </c>
      <c r="Y28" s="4">
        <f t="shared" si="14"/>
        <v>91.961507233575773</v>
      </c>
      <c r="Z28" s="4" t="e">
        <f t="shared" si="15"/>
        <v>#N/A</v>
      </c>
      <c r="AA28" s="4" t="e">
        <f t="shared" si="16"/>
        <v>#N/A</v>
      </c>
      <c r="AB28" s="4">
        <f t="shared" si="17"/>
        <v>97.416195229574669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1.5104596867668221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1.1651435141473883</v>
      </c>
      <c r="AN28" s="4">
        <f t="shared" si="28"/>
        <v>0.59331000346354301</v>
      </c>
      <c r="AO28" s="4">
        <f t="shared" si="29"/>
        <v>1.7454927664242206</v>
      </c>
      <c r="AP28" s="4">
        <f t="shared" si="30"/>
        <v>0</v>
      </c>
      <c r="AQ28" s="4">
        <f t="shared" si="31"/>
        <v>0</v>
      </c>
      <c r="AR28" s="4">
        <f t="shared" si="32"/>
        <v>0.90080477042532436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92.763540312338037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>
        <f t="shared" si="37"/>
        <v>89.88685648583116</v>
      </c>
      <c r="BD28" s="2">
        <f t="shared" si="37"/>
        <v>93.578689996393649</v>
      </c>
      <c r="BE28" s="2">
        <f t="shared" si="37"/>
        <v>91.961507233569648</v>
      </c>
      <c r="BF28" s="2" t="e">
        <f t="shared" si="37"/>
        <v>#N/A</v>
      </c>
      <c r="BG28" s="2" t="e">
        <f t="shared" si="37"/>
        <v>#N/A</v>
      </c>
      <c r="BH28" s="2">
        <f t="shared" si="37"/>
        <v>97.416195229447723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94.274000000000001</v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>
        <f t="shared" si="42"/>
        <v>91.052000000000007</v>
      </c>
      <c r="BT28" s="2">
        <f t="shared" si="43"/>
        <v>94.171999999999997</v>
      </c>
      <c r="BU28" s="2">
        <f t="shared" si="44"/>
        <v>93.706999999999994</v>
      </c>
      <c r="BV28" s="2" t="str">
        <f t="shared" si="45"/>
        <v/>
      </c>
      <c r="BW28" s="2" t="str">
        <f t="shared" si="46"/>
        <v/>
      </c>
      <c r="BX28" s="2">
        <f t="shared" si="47"/>
        <v>98.316999999999993</v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92.789058434547911</v>
      </c>
      <c r="DL28" s="2">
        <f t="shared" si="70"/>
        <v>88.265414049677219</v>
      </c>
      <c r="DM28" s="2">
        <f t="shared" si="70"/>
        <v>90.039595798227353</v>
      </c>
      <c r="DN28" s="2">
        <f t="shared" si="70"/>
        <v>87.0486504723347</v>
      </c>
      <c r="DO28" s="2">
        <f t="shared" si="70"/>
        <v>89.753842776735453</v>
      </c>
      <c r="DP28" s="2">
        <f t="shared" si="70"/>
        <v>93.540632270168842</v>
      </c>
      <c r="DQ28" s="2">
        <f t="shared" si="70"/>
        <v>91.851069512195096</v>
      </c>
      <c r="DR28" s="2">
        <f t="shared" si="70"/>
        <v>93.85818579713316</v>
      </c>
      <c r="DS28" s="2">
        <f t="shared" si="70"/>
        <v>95.893993598862025</v>
      </c>
      <c r="DT28" s="2">
        <f t="shared" si="70"/>
        <v>97.311344939271251</v>
      </c>
      <c r="DU28" s="2">
        <f t="shared" si="70"/>
        <v>96.791071999124625</v>
      </c>
      <c r="DV28" s="2">
        <f t="shared" si="70"/>
        <v>93.177870773607609</v>
      </c>
      <c r="DW28" s="2">
        <f t="shared" si="70"/>
        <v>90.25833109243699</v>
      </c>
      <c r="DX28" s="2">
        <f t="shared" si="70"/>
        <v>95.105056242477303</v>
      </c>
      <c r="DY28" s="2">
        <f t="shared" si="70"/>
        <v>96.107124137931038</v>
      </c>
      <c r="EA28" s="2">
        <f t="shared" si="71"/>
        <v>91.922524630541886</v>
      </c>
      <c r="EB28" s="2">
        <f t="shared" si="72"/>
        <v>101.06467851363847</v>
      </c>
      <c r="EC28" s="2">
        <f t="shared" si="73"/>
        <v>97.65834572230014</v>
      </c>
      <c r="ED28" s="2">
        <f t="shared" si="74"/>
        <v>96.492078676269472</v>
      </c>
      <c r="EE28" s="2">
        <f t="shared" si="75"/>
        <v>94.876246056123435</v>
      </c>
      <c r="EF28" s="2">
        <f t="shared" si="76"/>
        <v>94.921297134518298</v>
      </c>
      <c r="EG28" s="2">
        <f t="shared" si="77"/>
        <v>96.344888499298747</v>
      </c>
      <c r="EH28" s="2">
        <f t="shared" si="78"/>
        <v>96.800052828424498</v>
      </c>
      <c r="EI28" s="2">
        <f t="shared" si="79"/>
        <v>97.813527965448102</v>
      </c>
      <c r="EJ28" s="2">
        <f t="shared" si="80"/>
        <v>101.04057980232899</v>
      </c>
      <c r="EK28" s="2">
        <f t="shared" si="81"/>
        <v>100.55386823079107</v>
      </c>
      <c r="EL28" s="2">
        <f t="shared" si="82"/>
        <v>96.806198491542403</v>
      </c>
      <c r="EM28" s="2">
        <f t="shared" si="83"/>
        <v>93.258198457222989</v>
      </c>
      <c r="EN28" s="2">
        <f t="shared" si="84"/>
        <v>103.92246417820591</v>
      </c>
      <c r="EO28" s="2">
        <f t="shared" si="85"/>
        <v>100.09888445199662</v>
      </c>
      <c r="EQ28" s="2">
        <f t="shared" si="86"/>
        <v>89.766330618687618</v>
      </c>
      <c r="ER28" s="2">
        <f t="shared" si="87"/>
        <v>94.464269651406141</v>
      </c>
      <c r="ES28" s="2">
        <f t="shared" si="87"/>
        <v>95.897804148748492</v>
      </c>
      <c r="ET28" s="2">
        <f t="shared" si="87"/>
        <v>94.794038874557529</v>
      </c>
      <c r="EU28" s="2">
        <f t="shared" si="87"/>
        <v>93.276826819996188</v>
      </c>
      <c r="EV28" s="2">
        <f t="shared" si="87"/>
        <v>95.011976432517457</v>
      </c>
      <c r="EW28" s="2">
        <f t="shared" si="87"/>
        <v>97.077988746063454</v>
      </c>
      <c r="EX28" s="2">
        <f t="shared" si="87"/>
        <v>97.100547999668692</v>
      </c>
      <c r="EY28" s="2">
        <f t="shared" si="87"/>
        <v>99.723802368563966</v>
      </c>
      <c r="EZ28" s="2">
        <f t="shared" si="87"/>
        <v>98.950172581141544</v>
      </c>
      <c r="FA28" s="2">
        <f t="shared" si="87"/>
        <v>100.92391119856106</v>
      </c>
      <c r="FB28" s="2">
        <f t="shared" si="87"/>
        <v>98.159856850650399</v>
      </c>
      <c r="FC28" s="2">
        <f t="shared" si="87"/>
        <v>97.079143617505423</v>
      </c>
      <c r="FD28" s="2">
        <f t="shared" si="87"/>
        <v>107.06591429457737</v>
      </c>
      <c r="FE28" s="2">
        <f t="shared" si="87"/>
        <v>112.710299591661</v>
      </c>
      <c r="FG28" s="2">
        <f t="shared" si="88"/>
        <v>2.943967099344488E-2</v>
      </c>
      <c r="FH28" s="2">
        <f t="shared" si="89"/>
        <v>1.815893518280624E-2</v>
      </c>
      <c r="FI28" s="2">
        <f t="shared" si="89"/>
        <v>2.2158036544025778E-2</v>
      </c>
      <c r="FJ28" s="2">
        <f t="shared" si="89"/>
        <v>2.3500913207265352E-2</v>
      </c>
      <c r="FK28" s="2">
        <f t="shared" si="89"/>
        <v>2.5968208823667422E-2</v>
      </c>
      <c r="FL28" s="2">
        <f t="shared" si="89"/>
        <v>2.756454597881737E-2</v>
      </c>
      <c r="FM28" s="2">
        <f t="shared" si="89"/>
        <v>2.4574850440941907E-2</v>
      </c>
      <c r="FN28" s="2">
        <f t="shared" si="89"/>
        <v>2.4789674505154524E-2</v>
      </c>
      <c r="FO28" s="2">
        <f t="shared" si="89"/>
        <v>2.3895332769106138E-2</v>
      </c>
      <c r="FP28" s="2">
        <f t="shared" si="89"/>
        <v>2.8118364615524336E-2</v>
      </c>
      <c r="FQ28" s="2">
        <f t="shared" si="89"/>
        <v>2.4124548366670016E-2</v>
      </c>
      <c r="FR28" s="2">
        <f t="shared" si="89"/>
        <v>2.3084464298218716E-2</v>
      </c>
      <c r="FS28" s="2">
        <f t="shared" si="89"/>
        <v>2.140133277182418E-2</v>
      </c>
      <c r="FT28" s="2">
        <f t="shared" si="89"/>
        <v>2.3256890450951938E-2</v>
      </c>
      <c r="FU28" s="2">
        <f t="shared" si="89"/>
        <v>1.802343638572065E-2</v>
      </c>
      <c r="FW28" s="2">
        <f t="shared" ref="FW28:FW91" si="112">POWER(10,($B28-C$232)/C$229)/(1+POWER(10,($B28-C$232)/C$229))</f>
        <v>3.5488992113489554E-6</v>
      </c>
      <c r="FX28" s="2">
        <f t="shared" si="90"/>
        <v>3.5080921231271399E-6</v>
      </c>
      <c r="FY28" s="2">
        <f t="shared" si="90"/>
        <v>3.1771059658764631E-6</v>
      </c>
      <c r="FZ28" s="2">
        <f t="shared" si="90"/>
        <v>3.254911648249742E-6</v>
      </c>
      <c r="GA28" s="2">
        <f t="shared" si="90"/>
        <v>3.7069345839512487E-6</v>
      </c>
      <c r="GB28" s="2">
        <f t="shared" si="90"/>
        <v>3.5960812465018417E-6</v>
      </c>
      <c r="GC28" s="2">
        <f t="shared" si="90"/>
        <v>3.8082892863314181E-6</v>
      </c>
      <c r="GD28" s="2">
        <f t="shared" si="90"/>
        <v>4.6120033466762882E-6</v>
      </c>
      <c r="GE28" s="2">
        <f t="shared" si="90"/>
        <v>5.2022575987456811E-6</v>
      </c>
      <c r="GF28" s="2">
        <f t="shared" si="90"/>
        <v>4.6380627724564539E-6</v>
      </c>
      <c r="GG28" s="2">
        <f t="shared" si="90"/>
        <v>3.8747790870879447E-6</v>
      </c>
      <c r="GH28" s="2">
        <f t="shared" si="90"/>
        <v>3.7899465255213653E-6</v>
      </c>
      <c r="GI28" s="2">
        <f t="shared" si="90"/>
        <v>3.9247531100819712E-6</v>
      </c>
      <c r="GJ28" s="2">
        <f t="shared" si="90"/>
        <v>3.4859077223457451E-6</v>
      </c>
      <c r="GK28" s="2">
        <f t="shared" si="90"/>
        <v>3.1998825937414896E-6</v>
      </c>
      <c r="GM28" s="86">
        <f t="shared" ref="GM28:GM91" si="113" xml:space="preserve"> _xlfn.NORM.DIST($B28, C$7, ABS(C$11), TRUE) * _xlfn.NORM.DIST(($B28 - C$7)*C$15, 0, ABS(C$11), TRUE) * 2</f>
        <v>5.4595930201946284E-13</v>
      </c>
      <c r="GN28" s="86">
        <f t="shared" si="91"/>
        <v>1.1339931655292693E-17</v>
      </c>
      <c r="GO28" s="86">
        <f t="shared" si="91"/>
        <v>1.2193354763088195E-16</v>
      </c>
      <c r="GP28" s="86">
        <f t="shared" si="91"/>
        <v>6.6683134824374998E-16</v>
      </c>
      <c r="GQ28" s="86">
        <f t="shared" si="91"/>
        <v>1.2847007097096821E-14</v>
      </c>
      <c r="GR28" s="86">
        <f t="shared" si="91"/>
        <v>9.0464520827831991E-14</v>
      </c>
      <c r="GS28" s="86">
        <f t="shared" si="91"/>
        <v>3.6689995782943908E-15</v>
      </c>
      <c r="GT28" s="86">
        <f t="shared" si="91"/>
        <v>3.9038086597144112E-16</v>
      </c>
      <c r="GU28" s="86">
        <f t="shared" si="91"/>
        <v>1.1579029819850046E-16</v>
      </c>
      <c r="GV28" s="86">
        <f t="shared" si="91"/>
        <v>8.7762764446176942E-14</v>
      </c>
      <c r="GW28" s="86">
        <f t="shared" si="91"/>
        <v>3.5661541859610971E-16</v>
      </c>
      <c r="GX28" s="86">
        <f t="shared" si="91"/>
        <v>4.328559110747991E-17</v>
      </c>
      <c r="GY28" s="86">
        <f t="shared" si="91"/>
        <v>4.2802936371984306E-19</v>
      </c>
      <c r="GZ28" s="86">
        <f t="shared" si="91"/>
        <v>7.4782030694728336E-17</v>
      </c>
      <c r="HA28" s="86">
        <f t="shared" si="91"/>
        <v>3.1301868962213818E-26</v>
      </c>
      <c r="HC28" s="86">
        <f xml:space="preserve"> _xlfn.NORM.DIST($B28, C$8, ABS(C$12), TRUE) * _xlfn.NORM.DIST(($B28 - C$8)*C$16, 0, ABS(C$12), TRUE) * 2</f>
        <v>3.4422485489103458E-29</v>
      </c>
      <c r="HD28" s="86">
        <f t="shared" si="92"/>
        <v>1.2686541197966838E-35</v>
      </c>
      <c r="HE28" s="86">
        <f t="shared" si="92"/>
        <v>2.6625991932996306E-37</v>
      </c>
      <c r="HF28" s="86">
        <f t="shared" si="92"/>
        <v>1.3454264893999489E-41</v>
      </c>
      <c r="HG28" s="86">
        <f t="shared" si="92"/>
        <v>2.9004697610038818E-38</v>
      </c>
      <c r="HH28" s="86">
        <f t="shared" si="92"/>
        <v>1.895713977869332E-35</v>
      </c>
      <c r="HI28" s="86">
        <f t="shared" si="92"/>
        <v>2.2052576821923616E-36</v>
      </c>
      <c r="HJ28" s="86">
        <f t="shared" si="92"/>
        <v>6.8124239404180713E-39</v>
      </c>
      <c r="HK28" s="86">
        <f t="shared" si="92"/>
        <v>1.2822772399469182E-40</v>
      </c>
      <c r="HL28" s="86">
        <f t="shared" si="92"/>
        <v>1.3094427843519356E-36</v>
      </c>
      <c r="HM28" s="86">
        <f t="shared" si="92"/>
        <v>1.4486853277544338E-39</v>
      </c>
      <c r="HN28" s="86">
        <f t="shared" si="92"/>
        <v>1.0750919751524935E-44</v>
      </c>
      <c r="HO28" s="86">
        <f t="shared" si="92"/>
        <v>1.5073376728388596E-38</v>
      </c>
      <c r="HP28" s="86">
        <f t="shared" si="92"/>
        <v>1.0147214334566721E-38</v>
      </c>
      <c r="HQ28" s="86">
        <f t="shared" si="92"/>
        <v>3.0351880820453044E-57</v>
      </c>
      <c r="HS28" s="86">
        <f t="shared" ref="HS28:HS91" si="114" xml:space="preserve"> _xlfn.NORM.DIST($B28, C$9, ABS(C$13), TRUE) * _xlfn.NORM.DIST(($B28 - C$9)*C$17, 0, ABS(C$13), TRUE) * 2</f>
        <v>1.5772656813223936E-144</v>
      </c>
      <c r="HT28" s="86">
        <f t="shared" si="93"/>
        <v>9.7670292562559651E-176</v>
      </c>
      <c r="HU28" s="86">
        <f t="shared" si="93"/>
        <v>1.7951669920297352E-189</v>
      </c>
      <c r="HV28" s="86">
        <f t="shared" si="93"/>
        <v>1.0262911396440536E-213</v>
      </c>
      <c r="HW28" s="86">
        <f t="shared" si="93"/>
        <v>2.4780318131951341E-196</v>
      </c>
      <c r="HX28" s="86">
        <f t="shared" si="93"/>
        <v>1.1069787545905559E-180</v>
      </c>
      <c r="HY28" s="86">
        <f t="shared" si="93"/>
        <v>9.99221322339581E-185</v>
      </c>
      <c r="HZ28" s="86">
        <f t="shared" si="93"/>
        <v>3.0179507611822874E-198</v>
      </c>
      <c r="IA28" s="86">
        <f t="shared" si="93"/>
        <v>4.3138003199603499E-206</v>
      </c>
      <c r="IB28" s="86">
        <f t="shared" si="93"/>
        <v>5.3071072043793651E-185</v>
      </c>
      <c r="IC28" s="86">
        <f t="shared" si="93"/>
        <v>2.3329057007709884E-203</v>
      </c>
      <c r="ID28" s="86">
        <f t="shared" si="93"/>
        <v>7.957675297372741E-230</v>
      </c>
      <c r="IE28" s="86">
        <f t="shared" si="93"/>
        <v>1.5697042661894827E-194</v>
      </c>
      <c r="IF28" s="86">
        <f t="shared" si="93"/>
        <v>3.9902094569139208E-82</v>
      </c>
      <c r="IG28" s="86">
        <f t="shared" si="93"/>
        <v>3.5330921974672684E-75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7.5157315123232019E-245</v>
      </c>
      <c r="IW28" s="86">
        <f t="shared" ref="IW28:IW91" si="129" xml:space="preserve"> _xlfn.NORM.DIST($B28, Q$10, ABS(Q$14), TRUE) * _xlfn.NORM.DIST(($B28 - Q$10)*Q$18, 0, ABS(Q$14), TRUE) * 2</f>
        <v>4.9041409039202545E-221</v>
      </c>
      <c r="IY28" s="86">
        <f t="shared" ref="IY28:IY91" si="130">GM28+HC28+HS28+II28</f>
        <v>5.4595930201946284E-13</v>
      </c>
      <c r="IZ28" s="86">
        <f t="shared" ref="IZ28:IZ91" si="131">GN28+HD28+HT28+IJ28</f>
        <v>1.1339931655292693E-17</v>
      </c>
      <c r="JA28" s="86">
        <f t="shared" ref="JA28:JA91" si="132">GO28+HE28+HU28+IK28</f>
        <v>1.2193354763088195E-16</v>
      </c>
      <c r="JB28" s="86">
        <f t="shared" ref="JB28:JB91" si="133">GP28+HF28+HV28+IL28</f>
        <v>6.6683134824374998E-16</v>
      </c>
      <c r="JC28" s="86">
        <f t="shared" ref="JC28:JC91" si="134">GQ28+HG28+HW28+IM28</f>
        <v>1.2847007097096821E-14</v>
      </c>
      <c r="JD28" s="86">
        <f t="shared" ref="JD28:JD91" si="135">GR28+HH28+HX28+IN28</f>
        <v>9.0464520827831991E-14</v>
      </c>
      <c r="JE28" s="86">
        <f t="shared" ref="JE28:JE91" si="136">GS28+HI28+HY28+IO28</f>
        <v>3.6689995782943908E-15</v>
      </c>
      <c r="JF28" s="86">
        <f t="shared" ref="JF28:JF91" si="137">GT28+HJ28+HZ28+IP28</f>
        <v>3.9038086597144112E-16</v>
      </c>
      <c r="JG28" s="86">
        <f t="shared" ref="JG28:JG91" si="138">GU28+HK28+IA28+IQ28</f>
        <v>1.1579029819850046E-16</v>
      </c>
      <c r="JH28" s="86">
        <f t="shared" ref="JH28:JH91" si="139">GV28+HL28+IB28+IR28</f>
        <v>8.7762764446176942E-14</v>
      </c>
      <c r="JI28" s="86">
        <f t="shared" ref="JI28:JI91" si="140">GW28+HM28+IC28+IS28</f>
        <v>3.5661541859610971E-16</v>
      </c>
      <c r="JJ28" s="86">
        <f t="shared" ref="JJ28:JJ91" si="141">GX28+HN28+ID28+IT28</f>
        <v>4.328559110747991E-17</v>
      </c>
      <c r="JK28" s="86">
        <f t="shared" ref="JK28:JK91" si="142">GY28+HO28+IE28+IU28</f>
        <v>4.2802936371984306E-19</v>
      </c>
      <c r="JL28" s="86">
        <f t="shared" ref="JL28:JL91" si="143">GZ28+HP28+IF28+IV28</f>
        <v>7.4782030694728336E-17</v>
      </c>
      <c r="JM28" s="86">
        <f t="shared" ref="JM28:JM91" si="144">HA28+HQ28+IG28+IW28</f>
        <v>3.1301868962213818E-26</v>
      </c>
    </row>
    <row r="29" spans="1:274" x14ac:dyDescent="0.25">
      <c r="B29" s="2">
        <v>2</v>
      </c>
      <c r="C29" s="37">
        <v>95.742000000000004</v>
      </c>
      <c r="D29" s="37">
        <v>93.31</v>
      </c>
      <c r="E29" s="37">
        <v>95.174999999999997</v>
      </c>
      <c r="F29" s="37">
        <v>89.879000000000005</v>
      </c>
      <c r="G29" s="37">
        <v>91.397000000000006</v>
      </c>
      <c r="H29" s="37">
        <v>94.085999999999999</v>
      </c>
      <c r="I29" s="37">
        <v>96.052000000000007</v>
      </c>
      <c r="J29" s="37">
        <v>96.085999999999999</v>
      </c>
      <c r="K29" s="37">
        <v>99.65</v>
      </c>
      <c r="L29" s="37">
        <v>98.167000000000002</v>
      </c>
      <c r="M29" s="37">
        <v>99.525000000000006</v>
      </c>
      <c r="N29" s="37">
        <v>97.259</v>
      </c>
      <c r="O29" s="37">
        <v>93.772000000000006</v>
      </c>
      <c r="P29" s="37">
        <v>95.694999999999993</v>
      </c>
      <c r="Q29" s="37">
        <v>101.2</v>
      </c>
      <c r="R29" s="5"/>
      <c r="S29" s="4">
        <f t="shared" si="8"/>
        <v>92.862670641380987</v>
      </c>
      <c r="T29" s="4" t="e">
        <f t="shared" si="9"/>
        <v>#N/A</v>
      </c>
      <c r="U29" s="4" t="e">
        <f t="shared" si="10"/>
        <v>#N/A</v>
      </c>
      <c r="V29" s="4">
        <f t="shared" si="11"/>
        <v>87.497607485789203</v>
      </c>
      <c r="W29" s="4">
        <f t="shared" si="12"/>
        <v>90.099085672503904</v>
      </c>
      <c r="X29" s="4">
        <f t="shared" si="13"/>
        <v>93.708773064936693</v>
      </c>
      <c r="Y29" s="4">
        <f t="shared" si="14"/>
        <v>92.171723430760494</v>
      </c>
      <c r="Z29" s="4" t="e">
        <f t="shared" si="15"/>
        <v>#N/A</v>
      </c>
      <c r="AA29" s="4" t="e">
        <f t="shared" si="16"/>
        <v>#N/A</v>
      </c>
      <c r="AB29" s="4">
        <f t="shared" si="17"/>
        <v>97.561522605438043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2.8793293586190174</v>
      </c>
      <c r="AJ29" s="4">
        <f t="shared" si="24"/>
        <v>0</v>
      </c>
      <c r="AK29" s="4">
        <f t="shared" si="25"/>
        <v>0</v>
      </c>
      <c r="AL29" s="4">
        <f t="shared" si="26"/>
        <v>2.3813925142108019</v>
      </c>
      <c r="AM29" s="4">
        <f t="shared" si="27"/>
        <v>1.2979143274961018</v>
      </c>
      <c r="AN29" s="4">
        <f t="shared" si="28"/>
        <v>0.37722693506330529</v>
      </c>
      <c r="AO29" s="4">
        <f t="shared" si="29"/>
        <v>3.8802765692395127</v>
      </c>
      <c r="AP29" s="4">
        <f t="shared" si="30"/>
        <v>0</v>
      </c>
      <c r="AQ29" s="4">
        <f t="shared" si="31"/>
        <v>0</v>
      </c>
      <c r="AR29" s="4">
        <f t="shared" si="32"/>
        <v>0.6054773945619587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92.862670639205277</v>
      </c>
      <c r="AZ29" s="2" t="e">
        <f t="shared" si="37"/>
        <v>#N/A</v>
      </c>
      <c r="BA29" s="2" t="e">
        <f t="shared" si="37"/>
        <v>#N/A</v>
      </c>
      <c r="BB29" s="2">
        <f t="shared" si="37"/>
        <v>87.49760748578565</v>
      </c>
      <c r="BC29" s="2">
        <f t="shared" si="37"/>
        <v>90.099085672444943</v>
      </c>
      <c r="BD29" s="2">
        <f t="shared" si="37"/>
        <v>93.708773064568774</v>
      </c>
      <c r="BE29" s="2">
        <f t="shared" si="37"/>
        <v>92.171723430743043</v>
      </c>
      <c r="BF29" s="2" t="e">
        <f t="shared" si="37"/>
        <v>#N/A</v>
      </c>
      <c r="BG29" s="2" t="e">
        <f t="shared" si="37"/>
        <v>#N/A</v>
      </c>
      <c r="BH29" s="2">
        <f t="shared" si="37"/>
        <v>97.56152260510882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95.742000000000004</v>
      </c>
      <c r="BP29" s="2" t="str">
        <f t="shared" si="39"/>
        <v/>
      </c>
      <c r="BQ29" s="2" t="str">
        <f t="shared" si="40"/>
        <v/>
      </c>
      <c r="BR29" s="2">
        <f t="shared" si="41"/>
        <v>89.879000000000005</v>
      </c>
      <c r="BS29" s="2">
        <f t="shared" si="42"/>
        <v>91.397000000000006</v>
      </c>
      <c r="BT29" s="2">
        <f t="shared" si="43"/>
        <v>94.085999999999999</v>
      </c>
      <c r="BU29" s="2">
        <f t="shared" si="44"/>
        <v>96.052000000000007</v>
      </c>
      <c r="BV29" s="2" t="str">
        <f t="shared" si="45"/>
        <v/>
      </c>
      <c r="BW29" s="2" t="str">
        <f t="shared" si="46"/>
        <v/>
      </c>
      <c r="BX29" s="2">
        <f t="shared" si="47"/>
        <v>98.167000000000002</v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92.897710458839413</v>
      </c>
      <c r="DL29" s="2">
        <f t="shared" si="70"/>
        <v>88.547956340956361</v>
      </c>
      <c r="DM29" s="2">
        <f t="shared" si="70"/>
        <v>90.262089506510534</v>
      </c>
      <c r="DN29" s="2">
        <f t="shared" si="70"/>
        <v>87.26394743589745</v>
      </c>
      <c r="DO29" s="2">
        <f t="shared" si="70"/>
        <v>89.963302626641635</v>
      </c>
      <c r="DP29" s="2">
        <f t="shared" si="70"/>
        <v>93.67477917448403</v>
      </c>
      <c r="DQ29" s="2">
        <f t="shared" si="70"/>
        <v>92.05972363977483</v>
      </c>
      <c r="DR29" s="2">
        <f t="shared" si="70"/>
        <v>94.062416785206253</v>
      </c>
      <c r="DS29" s="2">
        <f t="shared" si="70"/>
        <v>96.072314366998583</v>
      </c>
      <c r="DT29" s="2">
        <f t="shared" si="70"/>
        <v>97.455851417004041</v>
      </c>
      <c r="DU29" s="2">
        <f t="shared" si="70"/>
        <v>96.944623044096716</v>
      </c>
      <c r="DV29" s="2">
        <f t="shared" si="70"/>
        <v>93.40534434839698</v>
      </c>
      <c r="DW29" s="2">
        <f t="shared" si="70"/>
        <v>90.577518487394983</v>
      </c>
      <c r="DX29" s="2">
        <f t="shared" si="70"/>
        <v>95.324553014553032</v>
      </c>
      <c r="DY29" s="2">
        <f t="shared" si="70"/>
        <v>96.291572413793105</v>
      </c>
      <c r="EA29" s="2">
        <f t="shared" si="71"/>
        <v>91.809387520525476</v>
      </c>
      <c r="EB29" s="2">
        <f t="shared" si="72"/>
        <v>100.87774803513639</v>
      </c>
      <c r="EC29" s="2">
        <f t="shared" si="73"/>
        <v>97.508653927068721</v>
      </c>
      <c r="ED29" s="2">
        <f t="shared" si="74"/>
        <v>96.352494210958142</v>
      </c>
      <c r="EE29" s="2">
        <f t="shared" si="75"/>
        <v>94.74421554943973</v>
      </c>
      <c r="EF29" s="2">
        <f t="shared" si="76"/>
        <v>94.802493045910452</v>
      </c>
      <c r="EG29" s="2">
        <f t="shared" si="77"/>
        <v>96.225951788218794</v>
      </c>
      <c r="EH29" s="2">
        <f t="shared" si="78"/>
        <v>96.686739364188881</v>
      </c>
      <c r="EI29" s="2">
        <f t="shared" si="79"/>
        <v>97.703564337498079</v>
      </c>
      <c r="EJ29" s="2">
        <f t="shared" si="80"/>
        <v>100.89290517663177</v>
      </c>
      <c r="EK29" s="2">
        <f t="shared" si="81"/>
        <v>100.41387684292603</v>
      </c>
      <c r="EL29" s="2">
        <f t="shared" si="82"/>
        <v>96.690363225853702</v>
      </c>
      <c r="EM29" s="2">
        <f t="shared" si="83"/>
        <v>93.174961255259461</v>
      </c>
      <c r="EN29" s="2">
        <f t="shared" si="84"/>
        <v>103.78928898254065</v>
      </c>
      <c r="EO29" s="2">
        <f t="shared" si="85"/>
        <v>100.05293148440347</v>
      </c>
      <c r="EQ29" s="2">
        <f t="shared" si="86"/>
        <v>89.676122673773577</v>
      </c>
      <c r="ER29" s="2">
        <f t="shared" si="87"/>
        <v>94.345151986641071</v>
      </c>
      <c r="ES29" s="2">
        <f t="shared" si="87"/>
        <v>95.766167973776675</v>
      </c>
      <c r="ET29" s="2">
        <f t="shared" si="87"/>
        <v>94.671932959385643</v>
      </c>
      <c r="EU29" s="2">
        <f t="shared" si="87"/>
        <v>93.161409922068046</v>
      </c>
      <c r="EV29" s="2">
        <f t="shared" si="87"/>
        <v>94.892217225663799</v>
      </c>
      <c r="EW29" s="2">
        <f t="shared" si="87"/>
        <v>96.951371646631074</v>
      </c>
      <c r="EX29" s="2">
        <f t="shared" si="87"/>
        <v>96.984035036859126</v>
      </c>
      <c r="EY29" s="2">
        <f t="shared" si="87"/>
        <v>99.593392617508457</v>
      </c>
      <c r="EZ29" s="2">
        <f t="shared" si="87"/>
        <v>98.824465011613256</v>
      </c>
      <c r="FA29" s="2">
        <f t="shared" si="87"/>
        <v>100.78002545090511</v>
      </c>
      <c r="FB29" s="2">
        <f t="shared" si="87"/>
        <v>98.030140409911297</v>
      </c>
      <c r="FC29" s="2">
        <f t="shared" si="87"/>
        <v>96.955826569573844</v>
      </c>
      <c r="FD29" s="2">
        <f t="shared" si="87"/>
        <v>106.90020510795996</v>
      </c>
      <c r="FE29" s="2">
        <f t="shared" si="87"/>
        <v>112.53358012339642</v>
      </c>
      <c r="FG29" s="2">
        <f t="shared" si="88"/>
        <v>3.2188532695818485E-2</v>
      </c>
      <c r="FH29" s="2">
        <f t="shared" si="89"/>
        <v>1.9876054811613787E-2</v>
      </c>
      <c r="FI29" s="2">
        <f t="shared" si="89"/>
        <v>2.424397595851845E-2</v>
      </c>
      <c r="FJ29" s="2">
        <f t="shared" si="89"/>
        <v>2.570994609932449E-2</v>
      </c>
      <c r="FK29" s="2">
        <f t="shared" si="89"/>
        <v>2.8402416321454613E-2</v>
      </c>
      <c r="FL29" s="2">
        <f t="shared" si="89"/>
        <v>3.014376000999237E-2</v>
      </c>
      <c r="FM29" s="2">
        <f t="shared" si="89"/>
        <v>2.688205202371419E-2</v>
      </c>
      <c r="FN29" s="2">
        <f t="shared" si="89"/>
        <v>2.7116484090550529E-2</v>
      </c>
      <c r="FO29" s="2">
        <f t="shared" si="89"/>
        <v>2.6140447742044538E-2</v>
      </c>
      <c r="FP29" s="2">
        <f t="shared" si="89"/>
        <v>3.0747760906638815E-2</v>
      </c>
      <c r="FQ29" s="2">
        <f t="shared" si="89"/>
        <v>2.6390617301217754E-2</v>
      </c>
      <c r="FR29" s="2">
        <f t="shared" si="89"/>
        <v>2.5255364351711045E-2</v>
      </c>
      <c r="FS29" s="2">
        <f t="shared" si="89"/>
        <v>2.3417742687929607E-2</v>
      </c>
      <c r="FT29" s="2">
        <f t="shared" si="89"/>
        <v>2.5443583413743004E-2</v>
      </c>
      <c r="FU29" s="2">
        <f t="shared" si="89"/>
        <v>1.9728000615098509E-2</v>
      </c>
      <c r="FW29" s="2">
        <f t="shared" si="112"/>
        <v>3.8912892732099124E-6</v>
      </c>
      <c r="FX29" s="2">
        <f t="shared" si="90"/>
        <v>3.8465452211904121E-6</v>
      </c>
      <c r="FY29" s="2">
        <f t="shared" si="90"/>
        <v>3.4836263506137652E-6</v>
      </c>
      <c r="FZ29" s="2">
        <f t="shared" si="90"/>
        <v>3.5689385319316769E-6</v>
      </c>
      <c r="GA29" s="2">
        <f t="shared" si="90"/>
        <v>4.0645714921849619E-6</v>
      </c>
      <c r="GB29" s="2">
        <f t="shared" si="90"/>
        <v>3.9430233103426353E-6</v>
      </c>
      <c r="GC29" s="2">
        <f t="shared" si="90"/>
        <v>4.1757046328437257E-6</v>
      </c>
      <c r="GD29" s="2">
        <f t="shared" si="90"/>
        <v>5.0569588600368411E-6</v>
      </c>
      <c r="GE29" s="2">
        <f t="shared" si="90"/>
        <v>5.7041591648020928E-6</v>
      </c>
      <c r="GF29" s="2">
        <f t="shared" si="90"/>
        <v>5.0855324267089017E-6</v>
      </c>
      <c r="GG29" s="2">
        <f t="shared" si="90"/>
        <v>4.2486091955987403E-6</v>
      </c>
      <c r="GH29" s="2">
        <f t="shared" si="90"/>
        <v>4.1555922103021239E-6</v>
      </c>
      <c r="GI29" s="2">
        <f t="shared" si="90"/>
        <v>4.3034045809525464E-6</v>
      </c>
      <c r="GJ29" s="2">
        <f t="shared" si="90"/>
        <v>3.822220525852638E-6</v>
      </c>
      <c r="GK29" s="2">
        <f t="shared" si="90"/>
        <v>3.5086004110843815E-6</v>
      </c>
      <c r="GM29" s="86">
        <f t="shared" si="113"/>
        <v>1.3493967836226634E-12</v>
      </c>
      <c r="GN29" s="86">
        <f t="shared" si="91"/>
        <v>3.7779271821613582E-17</v>
      </c>
      <c r="GO29" s="86">
        <f t="shared" si="91"/>
        <v>3.9329914719840453E-16</v>
      </c>
      <c r="GP29" s="86">
        <f t="shared" si="91"/>
        <v>2.044213635038701E-15</v>
      </c>
      <c r="GQ29" s="86">
        <f t="shared" si="91"/>
        <v>3.5908799278908655E-14</v>
      </c>
      <c r="GR29" s="86">
        <f t="shared" si="91"/>
        <v>2.3699424285798341E-13</v>
      </c>
      <c r="GS29" s="86">
        <f t="shared" si="91"/>
        <v>1.062908685734037E-14</v>
      </c>
      <c r="GT29" s="86">
        <f t="shared" si="91"/>
        <v>1.2440502440508616E-15</v>
      </c>
      <c r="GU29" s="86">
        <f t="shared" si="91"/>
        <v>3.8344264629713556E-16</v>
      </c>
      <c r="GV29" s="86">
        <f t="shared" si="91"/>
        <v>2.3148442469535087E-13</v>
      </c>
      <c r="GW29" s="86">
        <f t="shared" si="91"/>
        <v>1.1308610495982864E-15</v>
      </c>
      <c r="GX29" s="86">
        <f t="shared" si="91"/>
        <v>1.4757015157798445E-16</v>
      </c>
      <c r="GY29" s="86">
        <f t="shared" si="91"/>
        <v>1.7156627848313846E-18</v>
      </c>
      <c r="GZ29" s="86">
        <f t="shared" si="91"/>
        <v>2.4990924933080997E-16</v>
      </c>
      <c r="HA29" s="86">
        <f t="shared" si="91"/>
        <v>2.2583260191689904E-25</v>
      </c>
      <c r="HC29" s="86">
        <f t="shared" ref="HC29:HC91" si="145" xml:space="preserve"> _xlfn.NORM.DIST($B29, C$8, ABS(C$12), TRUE) * _xlfn.NORM.DIST(($B29 - C$8)*C$16, 0, ABS(C$12), TRUE) * 2</f>
        <v>1.6847567366034922E-28</v>
      </c>
      <c r="HD29" s="86">
        <f t="shared" si="92"/>
        <v>8.4147734824708017E-35</v>
      </c>
      <c r="HE29" s="86">
        <f t="shared" si="92"/>
        <v>2.0650456820294146E-36</v>
      </c>
      <c r="HF29" s="86">
        <f t="shared" si="92"/>
        <v>1.3895943411038433E-40</v>
      </c>
      <c r="HG29" s="86">
        <f t="shared" si="92"/>
        <v>2.4710018504732959E-37</v>
      </c>
      <c r="HH29" s="86">
        <f t="shared" si="92"/>
        <v>1.370925140146161E-34</v>
      </c>
      <c r="HI29" s="86">
        <f t="shared" si="92"/>
        <v>1.679360090237866E-35</v>
      </c>
      <c r="HJ29" s="86">
        <f t="shared" si="92"/>
        <v>6.2554352365934243E-38</v>
      </c>
      <c r="HK29" s="86">
        <f t="shared" si="92"/>
        <v>1.3011793568183626E-39</v>
      </c>
      <c r="HL29" s="86">
        <f t="shared" si="92"/>
        <v>1.0348187680250185E-35</v>
      </c>
      <c r="HM29" s="86">
        <f t="shared" si="92"/>
        <v>1.3464887496439237E-38</v>
      </c>
      <c r="HN29" s="86">
        <f t="shared" si="92"/>
        <v>1.3386396921031307E-43</v>
      </c>
      <c r="HO29" s="86">
        <f t="shared" si="92"/>
        <v>1.2990697438640554E-37</v>
      </c>
      <c r="HP29" s="86">
        <f t="shared" si="92"/>
        <v>8.9300836953776082E-38</v>
      </c>
      <c r="HQ29" s="86">
        <f t="shared" si="92"/>
        <v>8.2629000065399717E-56</v>
      </c>
      <c r="HS29" s="86">
        <f t="shared" si="114"/>
        <v>5.8395955113112346E-142</v>
      </c>
      <c r="HT29" s="86">
        <f t="shared" si="93"/>
        <v>1.083196035479301E-172</v>
      </c>
      <c r="HU29" s="86">
        <f t="shared" si="93"/>
        <v>3.9628493379258497E-186</v>
      </c>
      <c r="HV29" s="86">
        <f t="shared" si="93"/>
        <v>6.9107998362742276E-210</v>
      </c>
      <c r="HW29" s="86">
        <f t="shared" si="93"/>
        <v>8.0930976426673351E-193</v>
      </c>
      <c r="HX29" s="86">
        <f t="shared" si="93"/>
        <v>1.9136239476746939E-177</v>
      </c>
      <c r="HY29" s="86">
        <f t="shared" si="93"/>
        <v>2.0616286544596068E-181</v>
      </c>
      <c r="HZ29" s="86">
        <f t="shared" si="93"/>
        <v>1.2701325429956704E-194</v>
      </c>
      <c r="IA29" s="86">
        <f t="shared" si="93"/>
        <v>2.5787800407027427E-202</v>
      </c>
      <c r="IB29" s="86">
        <f t="shared" si="93"/>
        <v>1.2349020751342876E-181</v>
      </c>
      <c r="IC29" s="86">
        <f t="shared" si="93"/>
        <v>1.0625920183046945E-199</v>
      </c>
      <c r="ID29" s="86">
        <f t="shared" si="93"/>
        <v>1.0809587380514721E-225</v>
      </c>
      <c r="IE29" s="86">
        <f t="shared" si="93"/>
        <v>4.9980148516583297E-191</v>
      </c>
      <c r="IF29" s="86">
        <f t="shared" si="93"/>
        <v>1.091258722974331E-80</v>
      </c>
      <c r="IG29" s="86">
        <f t="shared" si="93"/>
        <v>7.1517546132430639E-74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2.6349946608818513E-241</v>
      </c>
      <c r="IW29" s="86">
        <f t="shared" si="129"/>
        <v>7.3509005202629658E-218</v>
      </c>
      <c r="IY29" s="86">
        <f t="shared" si="130"/>
        <v>1.3493967836226636E-12</v>
      </c>
      <c r="IZ29" s="86">
        <f t="shared" si="131"/>
        <v>3.7779271821613582E-17</v>
      </c>
      <c r="JA29" s="86">
        <f t="shared" si="132"/>
        <v>3.9329914719840453E-16</v>
      </c>
      <c r="JB29" s="86">
        <f t="shared" si="133"/>
        <v>2.044213635038701E-15</v>
      </c>
      <c r="JC29" s="86">
        <f t="shared" si="134"/>
        <v>3.5908799278908655E-14</v>
      </c>
      <c r="JD29" s="86">
        <f t="shared" si="135"/>
        <v>2.3699424285798341E-13</v>
      </c>
      <c r="JE29" s="86">
        <f t="shared" si="136"/>
        <v>1.062908685734037E-14</v>
      </c>
      <c r="JF29" s="86">
        <f t="shared" si="137"/>
        <v>1.2440502440508616E-15</v>
      </c>
      <c r="JG29" s="86">
        <f t="shared" si="138"/>
        <v>3.8344264629713556E-16</v>
      </c>
      <c r="JH29" s="86">
        <f t="shared" si="139"/>
        <v>2.3148442469535087E-13</v>
      </c>
      <c r="JI29" s="86">
        <f t="shared" si="140"/>
        <v>1.1308610495982864E-15</v>
      </c>
      <c r="JJ29" s="86">
        <f t="shared" si="141"/>
        <v>1.4757015157798445E-16</v>
      </c>
      <c r="JK29" s="86">
        <f t="shared" si="142"/>
        <v>1.7156627848313846E-18</v>
      </c>
      <c r="JL29" s="86">
        <f t="shared" si="143"/>
        <v>2.4990924933080997E-16</v>
      </c>
      <c r="JM29" s="86">
        <f t="shared" si="144"/>
        <v>2.2583260191689904E-25</v>
      </c>
    </row>
    <row r="30" spans="1:274" x14ac:dyDescent="0.25">
      <c r="B30" s="2">
        <v>3</v>
      </c>
      <c r="C30" s="37">
        <v>95.596999999999994</v>
      </c>
      <c r="D30" s="37">
        <v>92.241</v>
      </c>
      <c r="E30" s="37">
        <v>94.981999999999999</v>
      </c>
      <c r="F30" s="37">
        <v>89.034000000000006</v>
      </c>
      <c r="G30" s="37">
        <v>90.828000000000003</v>
      </c>
      <c r="H30" s="37">
        <v>94.930999999999997</v>
      </c>
      <c r="I30" s="37">
        <v>92.759</v>
      </c>
      <c r="J30" s="37">
        <v>98.275999999999996</v>
      </c>
      <c r="K30" s="37">
        <v>99.816999999999993</v>
      </c>
      <c r="L30" s="37">
        <v>98.016999999999996</v>
      </c>
      <c r="M30" s="37">
        <v>98.745999999999995</v>
      </c>
      <c r="N30" s="37">
        <v>96.138000000000005</v>
      </c>
      <c r="O30" s="37">
        <v>94.263000000000005</v>
      </c>
      <c r="P30" s="37">
        <v>94.355999999999995</v>
      </c>
      <c r="Q30" s="37">
        <v>99.3</v>
      </c>
      <c r="S30" s="4">
        <f t="shared" si="8"/>
        <v>92.960257507526578</v>
      </c>
      <c r="T30" s="4" t="e">
        <f t="shared" si="9"/>
        <v>#N/A</v>
      </c>
      <c r="U30" s="4" t="e">
        <f t="shared" si="10"/>
        <v>#N/A</v>
      </c>
      <c r="V30" s="4">
        <f t="shared" si="11"/>
        <v>87.724834180985312</v>
      </c>
      <c r="W30" s="4">
        <f t="shared" si="12"/>
        <v>90.310632978193695</v>
      </c>
      <c r="X30" s="4">
        <f t="shared" si="13"/>
        <v>93.837755264467475</v>
      </c>
      <c r="Y30" s="4">
        <f t="shared" si="14"/>
        <v>92.381234440893991</v>
      </c>
      <c r="Z30" s="4">
        <f t="shared" si="15"/>
        <v>94.335057028180628</v>
      </c>
      <c r="AA30" s="4" t="e">
        <f t="shared" si="16"/>
        <v>#N/A</v>
      </c>
      <c r="AB30" s="4">
        <f t="shared" si="17"/>
        <v>97.706059907540819</v>
      </c>
      <c r="AC30" s="4">
        <f t="shared" si="18"/>
        <v>97.189837118789157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2.6367424924734166</v>
      </c>
      <c r="AJ30" s="4">
        <f t="shared" si="24"/>
        <v>0</v>
      </c>
      <c r="AK30" s="4">
        <f t="shared" si="25"/>
        <v>0</v>
      </c>
      <c r="AL30" s="4">
        <f t="shared" si="26"/>
        <v>1.3091658190146944</v>
      </c>
      <c r="AM30" s="4">
        <f t="shared" si="27"/>
        <v>0.517367021806308</v>
      </c>
      <c r="AN30" s="4">
        <f t="shared" si="28"/>
        <v>1.0932447355325223</v>
      </c>
      <c r="AO30" s="4">
        <f t="shared" si="29"/>
        <v>0.37776555910600962</v>
      </c>
      <c r="AP30" s="4">
        <f t="shared" si="30"/>
        <v>3.9409429718193678</v>
      </c>
      <c r="AQ30" s="4">
        <f t="shared" si="31"/>
        <v>0</v>
      </c>
      <c r="AR30" s="4">
        <f t="shared" si="32"/>
        <v>0.31094009245917675</v>
      </c>
      <c r="AS30" s="4">
        <f t="shared" si="33"/>
        <v>1.5561628812108381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92.960257502319308</v>
      </c>
      <c r="AZ30" s="2" t="e">
        <f t="shared" si="37"/>
        <v>#N/A</v>
      </c>
      <c r="BA30" s="2" t="e">
        <f t="shared" si="37"/>
        <v>#N/A</v>
      </c>
      <c r="BB30" s="2">
        <f t="shared" si="37"/>
        <v>87.724834180974796</v>
      </c>
      <c r="BC30" s="2">
        <f t="shared" si="37"/>
        <v>90.310632978034434</v>
      </c>
      <c r="BD30" s="2">
        <f t="shared" si="37"/>
        <v>93.837755263535058</v>
      </c>
      <c r="BE30" s="2">
        <f t="shared" si="37"/>
        <v>92.381234440845162</v>
      </c>
      <c r="BF30" s="2">
        <f t="shared" si="37"/>
        <v>94.335057028174219</v>
      </c>
      <c r="BG30" s="2" t="e">
        <f t="shared" si="37"/>
        <v>#N/A</v>
      </c>
      <c r="BH30" s="2">
        <f t="shared" si="37"/>
        <v>97.706059906701029</v>
      </c>
      <c r="BI30" s="2">
        <f t="shared" si="37"/>
        <v>97.189837118783672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95.596999999999994</v>
      </c>
      <c r="BP30" s="2" t="str">
        <f t="shared" si="39"/>
        <v/>
      </c>
      <c r="BQ30" s="2" t="str">
        <f t="shared" si="40"/>
        <v/>
      </c>
      <c r="BR30" s="2">
        <f t="shared" si="41"/>
        <v>89.034000000000006</v>
      </c>
      <c r="BS30" s="2">
        <f t="shared" si="42"/>
        <v>90.828000000000003</v>
      </c>
      <c r="BT30" s="2">
        <f t="shared" si="43"/>
        <v>94.930999999999997</v>
      </c>
      <c r="BU30" s="2">
        <f t="shared" si="44"/>
        <v>92.759</v>
      </c>
      <c r="BV30" s="2">
        <f t="shared" si="45"/>
        <v>98.275999999999996</v>
      </c>
      <c r="BW30" s="2" t="str">
        <f t="shared" si="46"/>
        <v/>
      </c>
      <c r="BX30" s="2">
        <f t="shared" si="47"/>
        <v>98.016999999999996</v>
      </c>
      <c r="BY30" s="2">
        <f t="shared" si="48"/>
        <v>98.745999999999995</v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93.0063624831309</v>
      </c>
      <c r="DL30" s="2">
        <f t="shared" si="70"/>
        <v>88.830498632235489</v>
      </c>
      <c r="DM30" s="2">
        <f t="shared" si="70"/>
        <v>90.484583214793716</v>
      </c>
      <c r="DN30" s="2">
        <f t="shared" si="70"/>
        <v>87.479244399460214</v>
      </c>
      <c r="DO30" s="2">
        <f t="shared" si="70"/>
        <v>90.172762476547831</v>
      </c>
      <c r="DP30" s="2">
        <f t="shared" si="70"/>
        <v>93.808926078799232</v>
      </c>
      <c r="DQ30" s="2">
        <f t="shared" si="70"/>
        <v>92.268377767354579</v>
      </c>
      <c r="DR30" s="2">
        <f t="shared" si="70"/>
        <v>94.266647773279345</v>
      </c>
      <c r="DS30" s="2">
        <f t="shared" si="70"/>
        <v>96.250635135135141</v>
      </c>
      <c r="DT30" s="2">
        <f t="shared" si="70"/>
        <v>97.600357894736845</v>
      </c>
      <c r="DU30" s="2">
        <f t="shared" si="70"/>
        <v>97.09817408906882</v>
      </c>
      <c r="DV30" s="2">
        <f t="shared" si="70"/>
        <v>93.632817923186337</v>
      </c>
      <c r="DW30" s="2">
        <f t="shared" si="70"/>
        <v>90.896705882352961</v>
      </c>
      <c r="DX30" s="2">
        <f t="shared" si="70"/>
        <v>95.544049786628747</v>
      </c>
      <c r="DY30" s="2">
        <f t="shared" si="70"/>
        <v>96.476020689655172</v>
      </c>
      <c r="EA30" s="2">
        <f t="shared" si="71"/>
        <v>91.696250410509052</v>
      </c>
      <c r="EB30" s="2">
        <f t="shared" si="72"/>
        <v>100.6908175566343</v>
      </c>
      <c r="EC30" s="2">
        <f t="shared" si="73"/>
        <v>97.358962131837316</v>
      </c>
      <c r="ED30" s="2">
        <f t="shared" si="74"/>
        <v>96.212909745646812</v>
      </c>
      <c r="EE30" s="2">
        <f t="shared" si="75"/>
        <v>94.612185042756025</v>
      </c>
      <c r="EF30" s="2">
        <f t="shared" si="76"/>
        <v>94.683688957302621</v>
      </c>
      <c r="EG30" s="2">
        <f t="shared" si="77"/>
        <v>96.107015077138854</v>
      </c>
      <c r="EH30" s="2">
        <f t="shared" si="78"/>
        <v>96.57342589995325</v>
      </c>
      <c r="EI30" s="2">
        <f t="shared" si="79"/>
        <v>97.593600709548056</v>
      </c>
      <c r="EJ30" s="2">
        <f t="shared" si="80"/>
        <v>100.74523055093454</v>
      </c>
      <c r="EK30" s="2">
        <f t="shared" si="81"/>
        <v>100.27388545506098</v>
      </c>
      <c r="EL30" s="2">
        <f t="shared" si="82"/>
        <v>96.574527960165014</v>
      </c>
      <c r="EM30" s="2">
        <f t="shared" si="83"/>
        <v>93.09172405329592</v>
      </c>
      <c r="EN30" s="2">
        <f t="shared" si="84"/>
        <v>103.65611378687539</v>
      </c>
      <c r="EO30" s="2">
        <f t="shared" si="85"/>
        <v>100.00697851681031</v>
      </c>
      <c r="EQ30" s="2">
        <f t="shared" si="86"/>
        <v>89.585914728859535</v>
      </c>
      <c r="ER30" s="2">
        <f t="shared" si="87"/>
        <v>94.226034321876</v>
      </c>
      <c r="ES30" s="2">
        <f t="shared" si="87"/>
        <v>95.634531798804872</v>
      </c>
      <c r="ET30" s="2">
        <f t="shared" si="87"/>
        <v>94.549827044213771</v>
      </c>
      <c r="EU30" s="2">
        <f t="shared" si="87"/>
        <v>93.045993024139889</v>
      </c>
      <c r="EV30" s="2">
        <f t="shared" si="87"/>
        <v>94.772458018810156</v>
      </c>
      <c r="EW30" s="2">
        <f t="shared" si="87"/>
        <v>96.82475454719868</v>
      </c>
      <c r="EX30" s="2">
        <f t="shared" si="87"/>
        <v>96.867522074049546</v>
      </c>
      <c r="EY30" s="2">
        <f t="shared" si="87"/>
        <v>99.462982866452933</v>
      </c>
      <c r="EZ30" s="2">
        <f t="shared" si="87"/>
        <v>98.698757442084968</v>
      </c>
      <c r="FA30" s="2">
        <f t="shared" si="87"/>
        <v>100.63613970324917</v>
      </c>
      <c r="FB30" s="2">
        <f t="shared" si="87"/>
        <v>97.900423969172195</v>
      </c>
      <c r="FC30" s="2">
        <f t="shared" si="87"/>
        <v>96.832509521642251</v>
      </c>
      <c r="FD30" s="2">
        <f t="shared" si="87"/>
        <v>106.73449592134256</v>
      </c>
      <c r="FE30" s="2">
        <f t="shared" si="87"/>
        <v>112.35686065513184</v>
      </c>
      <c r="FG30" s="2">
        <f t="shared" si="88"/>
        <v>3.5184758296489961E-2</v>
      </c>
      <c r="FH30" s="2">
        <f t="shared" si="89"/>
        <v>2.1751949060108154E-2</v>
      </c>
      <c r="FI30" s="2">
        <f t="shared" si="89"/>
        <v>2.6520958105712856E-2</v>
      </c>
      <c r="FJ30" s="2">
        <f t="shared" si="89"/>
        <v>2.8120643493632979E-2</v>
      </c>
      <c r="FK30" s="2">
        <f t="shared" si="89"/>
        <v>3.1057525950171586E-2</v>
      </c>
      <c r="FL30" s="2">
        <f t="shared" si="89"/>
        <v>3.2956132063651611E-2</v>
      </c>
      <c r="FM30" s="2">
        <f t="shared" si="89"/>
        <v>2.9399335796718256E-2</v>
      </c>
      <c r="FN30" s="2">
        <f t="shared" si="89"/>
        <v>2.9655051514027204E-2</v>
      </c>
      <c r="FO30" s="2">
        <f t="shared" si="89"/>
        <v>2.8590326661775616E-2</v>
      </c>
      <c r="FP30" s="2">
        <f t="shared" si="89"/>
        <v>3.361453229062094E-2</v>
      </c>
      <c r="FQ30" s="2">
        <f t="shared" si="89"/>
        <v>2.8863247187083E-2</v>
      </c>
      <c r="FR30" s="2">
        <f t="shared" si="89"/>
        <v>2.7624646355113091E-2</v>
      </c>
      <c r="FS30" s="2">
        <f t="shared" si="89"/>
        <v>2.561916284530949E-2</v>
      </c>
      <c r="FT30" s="2">
        <f t="shared" si="89"/>
        <v>2.7830018677872423E-2</v>
      </c>
      <c r="FU30" s="2">
        <f t="shared" si="89"/>
        <v>2.1590229371288891E-2</v>
      </c>
      <c r="FW30" s="2">
        <f t="shared" si="112"/>
        <v>4.2667122411319211E-6</v>
      </c>
      <c r="FX30" s="2">
        <f t="shared" si="90"/>
        <v>4.2176514003109528E-6</v>
      </c>
      <c r="FY30" s="2">
        <f t="shared" si="90"/>
        <v>3.81971905317325E-6</v>
      </c>
      <c r="FZ30" s="2">
        <f t="shared" si="90"/>
        <v>3.9132619362054066E-6</v>
      </c>
      <c r="GA30" s="2">
        <f t="shared" si="90"/>
        <v>4.4567122701795742E-6</v>
      </c>
      <c r="GB30" s="2">
        <f t="shared" si="90"/>
        <v>4.3234374419712094E-6</v>
      </c>
      <c r="GC30" s="2">
        <f t="shared" si="90"/>
        <v>4.5785672389052517E-6</v>
      </c>
      <c r="GD30" s="2">
        <f t="shared" si="90"/>
        <v>5.5448424235710096E-6</v>
      </c>
      <c r="GE30" s="2">
        <f t="shared" si="90"/>
        <v>6.2544827095252009E-6</v>
      </c>
      <c r="GF30" s="2">
        <f t="shared" si="90"/>
        <v>5.5761726857553916E-6</v>
      </c>
      <c r="GG30" s="2">
        <f t="shared" si="90"/>
        <v>4.6585054373946874E-6</v>
      </c>
      <c r="GH30" s="2">
        <f t="shared" si="90"/>
        <v>4.5565144238425698E-6</v>
      </c>
      <c r="GI30" s="2">
        <f t="shared" si="90"/>
        <v>4.7185873331118453E-6</v>
      </c>
      <c r="GJ30" s="2">
        <f t="shared" si="90"/>
        <v>4.1909799219786531E-6</v>
      </c>
      <c r="GK30" s="2">
        <f t="shared" si="90"/>
        <v>3.8471025474756039E-6</v>
      </c>
      <c r="GM30" s="86">
        <f t="shared" si="113"/>
        <v>3.2850374069456232E-12</v>
      </c>
      <c r="GN30" s="86">
        <f t="shared" si="91"/>
        <v>1.2345588048508693E-16</v>
      </c>
      <c r="GO30" s="86">
        <f t="shared" si="91"/>
        <v>1.2441042088428516E-15</v>
      </c>
      <c r="GP30" s="86">
        <f t="shared" si="91"/>
        <v>6.1504719094097352E-15</v>
      </c>
      <c r="GQ30" s="86">
        <f t="shared" si="91"/>
        <v>9.8654292862544703E-14</v>
      </c>
      <c r="GR30" s="86">
        <f t="shared" si="91"/>
        <v>6.1093584734529978E-13</v>
      </c>
      <c r="GS30" s="86">
        <f t="shared" si="91"/>
        <v>3.0250741763542613E-14</v>
      </c>
      <c r="GT30" s="86">
        <f t="shared" si="91"/>
        <v>3.887021389139417E-15</v>
      </c>
      <c r="GU30" s="86">
        <f t="shared" si="91"/>
        <v>1.244192111753288E-15</v>
      </c>
      <c r="GV30" s="86">
        <f t="shared" si="91"/>
        <v>6.0067411636435321E-13</v>
      </c>
      <c r="GW30" s="86">
        <f t="shared" si="91"/>
        <v>3.5167665146810359E-15</v>
      </c>
      <c r="GX30" s="86">
        <f t="shared" si="91"/>
        <v>4.9274619295848523E-16</v>
      </c>
      <c r="GY30" s="86">
        <f t="shared" si="91"/>
        <v>6.7157431374179236E-18</v>
      </c>
      <c r="GZ30" s="86">
        <f t="shared" si="91"/>
        <v>8.1827384294352154E-16</v>
      </c>
      <c r="HA30" s="86">
        <f t="shared" si="91"/>
        <v>1.5740890150495176E-24</v>
      </c>
      <c r="HC30" s="86">
        <f t="shared" si="145"/>
        <v>8.0838604010861878E-28</v>
      </c>
      <c r="HD30" s="86">
        <f t="shared" si="92"/>
        <v>5.4549890106881245E-34</v>
      </c>
      <c r="HE30" s="86">
        <f t="shared" si="92"/>
        <v>1.5610932504551481E-35</v>
      </c>
      <c r="HF30" s="86">
        <f t="shared" si="92"/>
        <v>1.3931321132533141E-39</v>
      </c>
      <c r="HG30" s="86">
        <f t="shared" si="92"/>
        <v>2.0484345357964931E-36</v>
      </c>
      <c r="HH30" s="86">
        <f t="shared" si="92"/>
        <v>9.667524619789097E-34</v>
      </c>
      <c r="HI30" s="86">
        <f t="shared" si="92"/>
        <v>1.2462777596138421E-34</v>
      </c>
      <c r="HJ30" s="86">
        <f t="shared" si="92"/>
        <v>5.5811295880062286E-37</v>
      </c>
      <c r="HK30" s="86">
        <f t="shared" si="92"/>
        <v>1.2812836881343832E-38</v>
      </c>
      <c r="HL30" s="86">
        <f t="shared" si="92"/>
        <v>7.9632040057433511E-35</v>
      </c>
      <c r="HM30" s="86">
        <f t="shared" si="92"/>
        <v>1.216257432047677E-37</v>
      </c>
      <c r="HN30" s="86">
        <f t="shared" si="92"/>
        <v>1.6138986298877937E-42</v>
      </c>
      <c r="HO30" s="86">
        <f t="shared" si="92"/>
        <v>1.0893356507198868E-36</v>
      </c>
      <c r="HP30" s="86">
        <f t="shared" si="92"/>
        <v>7.6435298792246181E-37</v>
      </c>
      <c r="HQ30" s="86">
        <f t="shared" si="92"/>
        <v>2.154818281624452E-54</v>
      </c>
      <c r="HS30" s="86">
        <f t="shared" si="114"/>
        <v>2.0491606418452791E-139</v>
      </c>
      <c r="HT30" s="86">
        <f t="shared" si="93"/>
        <v>1.1292521270503021E-169</v>
      </c>
      <c r="HU30" s="86">
        <f t="shared" si="93"/>
        <v>8.1635196014005282E-183</v>
      </c>
      <c r="HV30" s="86">
        <f t="shared" si="93"/>
        <v>4.2945110403255371E-206</v>
      </c>
      <c r="HW30" s="86">
        <f t="shared" si="93"/>
        <v>2.4553867765734171E-189</v>
      </c>
      <c r="HX30" s="86">
        <f t="shared" si="93"/>
        <v>3.0905331841171108E-174</v>
      </c>
      <c r="HY30" s="86">
        <f t="shared" si="93"/>
        <v>3.9671882231176428E-178</v>
      </c>
      <c r="HZ30" s="86">
        <f t="shared" si="93"/>
        <v>4.9461848932435528E-191</v>
      </c>
      <c r="IA30" s="86">
        <f t="shared" si="93"/>
        <v>1.4215434176985016E-198</v>
      </c>
      <c r="IB30" s="86">
        <f t="shared" si="93"/>
        <v>2.674310744806382E-178</v>
      </c>
      <c r="IC30" s="86">
        <f t="shared" si="93"/>
        <v>4.4807767409152535E-196</v>
      </c>
      <c r="ID30" s="86">
        <f t="shared" si="93"/>
        <v>1.3460232204818671E-221</v>
      </c>
      <c r="IE30" s="86">
        <f t="shared" si="93"/>
        <v>1.4780070282411571E-187</v>
      </c>
      <c r="IF30" s="86">
        <f t="shared" si="93"/>
        <v>2.8969872543337242E-79</v>
      </c>
      <c r="IG30" s="86">
        <f t="shared" si="93"/>
        <v>1.4092788009443508E-72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8.7008033019728003E-238</v>
      </c>
      <c r="IW30" s="86">
        <f t="shared" si="129"/>
        <v>1.0446285685372349E-214</v>
      </c>
      <c r="IY30" s="86">
        <f t="shared" si="130"/>
        <v>3.285037406945624E-12</v>
      </c>
      <c r="IZ30" s="86">
        <f t="shared" si="131"/>
        <v>1.2345588048508693E-16</v>
      </c>
      <c r="JA30" s="86">
        <f t="shared" si="132"/>
        <v>1.2441042088428516E-15</v>
      </c>
      <c r="JB30" s="86">
        <f t="shared" si="133"/>
        <v>6.1504719094097352E-15</v>
      </c>
      <c r="JC30" s="86">
        <f t="shared" si="134"/>
        <v>9.8654292862544703E-14</v>
      </c>
      <c r="JD30" s="86">
        <f t="shared" si="135"/>
        <v>6.1093584734529978E-13</v>
      </c>
      <c r="JE30" s="86">
        <f t="shared" si="136"/>
        <v>3.0250741763542613E-14</v>
      </c>
      <c r="JF30" s="86">
        <f t="shared" si="137"/>
        <v>3.887021389139417E-15</v>
      </c>
      <c r="JG30" s="86">
        <f t="shared" si="138"/>
        <v>1.244192111753288E-15</v>
      </c>
      <c r="JH30" s="86">
        <f t="shared" si="139"/>
        <v>6.0067411636435321E-13</v>
      </c>
      <c r="JI30" s="86">
        <f t="shared" si="140"/>
        <v>3.5167665146810359E-15</v>
      </c>
      <c r="JJ30" s="86">
        <f t="shared" si="141"/>
        <v>4.9274619295848523E-16</v>
      </c>
      <c r="JK30" s="86">
        <f t="shared" si="142"/>
        <v>6.7157431374179236E-18</v>
      </c>
      <c r="JL30" s="86">
        <f t="shared" si="143"/>
        <v>8.1827384294352154E-16</v>
      </c>
      <c r="JM30" s="86">
        <f t="shared" si="144"/>
        <v>1.5740890150495176E-24</v>
      </c>
    </row>
    <row r="31" spans="1:274" x14ac:dyDescent="0.25">
      <c r="B31" s="2">
        <v>4</v>
      </c>
      <c r="C31" s="37">
        <v>94.516000000000005</v>
      </c>
      <c r="D31" s="37">
        <v>92.947999999999993</v>
      </c>
      <c r="E31" s="37">
        <v>91.841999999999999</v>
      </c>
      <c r="F31" s="37">
        <v>90.775999999999996</v>
      </c>
      <c r="G31" s="37">
        <v>93.052000000000007</v>
      </c>
      <c r="H31" s="37">
        <v>96.516999999999996</v>
      </c>
      <c r="I31" s="37">
        <v>95.275999999999996</v>
      </c>
      <c r="J31" s="37">
        <v>96.052000000000007</v>
      </c>
      <c r="K31" s="37">
        <v>99.233000000000004</v>
      </c>
      <c r="L31" s="37">
        <v>99.35</v>
      </c>
      <c r="M31" s="37">
        <v>99.712000000000003</v>
      </c>
      <c r="N31" s="37">
        <v>93.052000000000007</v>
      </c>
      <c r="O31" s="37">
        <v>95.192999999999998</v>
      </c>
      <c r="P31" s="37">
        <v>96.593000000000004</v>
      </c>
      <c r="Q31" s="37">
        <v>97.15</v>
      </c>
      <c r="S31" s="4">
        <f t="shared" si="8"/>
        <v>93.056104985638839</v>
      </c>
      <c r="T31" s="4" t="e">
        <f t="shared" si="9"/>
        <v>#N/A</v>
      </c>
      <c r="U31" s="4">
        <f t="shared" si="10"/>
        <v>90.895668733003063</v>
      </c>
      <c r="V31" s="4">
        <f t="shared" si="11"/>
        <v>87.952183969932179</v>
      </c>
      <c r="W31" s="4">
        <f t="shared" si="12"/>
        <v>90.521348431827946</v>
      </c>
      <c r="X31" s="4">
        <f t="shared" si="13"/>
        <v>93.965471780466416</v>
      </c>
      <c r="Y31" s="4">
        <f t="shared" si="14"/>
        <v>92.589896489783513</v>
      </c>
      <c r="Z31" s="4">
        <f t="shared" si="15"/>
        <v>94.535378153686764</v>
      </c>
      <c r="AA31" s="4">
        <f t="shared" si="16"/>
        <v>96.461940487279549</v>
      </c>
      <c r="AB31" s="4">
        <f t="shared" si="17"/>
        <v>97.849655480580395</v>
      </c>
      <c r="AC31" s="4">
        <f t="shared" si="18"/>
        <v>97.342688322123124</v>
      </c>
      <c r="AD31" s="4">
        <f t="shared" si="19"/>
        <v>93.938793958328176</v>
      </c>
      <c r="AE31" s="4" t="e">
        <f t="shared" si="20"/>
        <v>#N/A</v>
      </c>
      <c r="AF31" s="4">
        <f t="shared" si="21"/>
        <v>95.999704426623126</v>
      </c>
      <c r="AG31" s="4" t="e">
        <f t="shared" si="22"/>
        <v>#N/A</v>
      </c>
      <c r="AI31" s="4">
        <f t="shared" si="23"/>
        <v>1.459895014361166</v>
      </c>
      <c r="AJ31" s="4">
        <f t="shared" si="24"/>
        <v>0</v>
      </c>
      <c r="AK31" s="4">
        <f t="shared" si="25"/>
        <v>0.94633126699693548</v>
      </c>
      <c r="AL31" s="4">
        <f t="shared" si="26"/>
        <v>2.8238160300678175</v>
      </c>
      <c r="AM31" s="4">
        <f t="shared" si="27"/>
        <v>2.5306515681720612</v>
      </c>
      <c r="AN31" s="4">
        <f t="shared" si="28"/>
        <v>2.55152821953358</v>
      </c>
      <c r="AO31" s="4">
        <f t="shared" si="29"/>
        <v>2.6861035102164834</v>
      </c>
      <c r="AP31" s="4">
        <f t="shared" si="30"/>
        <v>1.5166218463132424</v>
      </c>
      <c r="AQ31" s="4">
        <f t="shared" si="31"/>
        <v>2.7710595127204556</v>
      </c>
      <c r="AR31" s="4">
        <f t="shared" si="32"/>
        <v>1.500344519419599</v>
      </c>
      <c r="AS31" s="4">
        <f t="shared" si="33"/>
        <v>2.3693116778768797</v>
      </c>
      <c r="AT31" s="4">
        <f t="shared" si="34"/>
        <v>-0.88679395832816965</v>
      </c>
      <c r="AU31" s="4">
        <f t="shared" si="35"/>
        <v>0</v>
      </c>
      <c r="AV31" s="4">
        <f t="shared" si="36"/>
        <v>0.59329557337687788</v>
      </c>
      <c r="AW31" s="4">
        <f t="shared" si="36"/>
        <v>0</v>
      </c>
      <c r="AY31" s="2">
        <f t="shared" si="96"/>
        <v>93.056104973366701</v>
      </c>
      <c r="AZ31" s="2" t="e">
        <f t="shared" si="37"/>
        <v>#N/A</v>
      </c>
      <c r="BA31" s="2">
        <f t="shared" si="37"/>
        <v>90.895668732996029</v>
      </c>
      <c r="BB31" s="2">
        <f t="shared" si="37"/>
        <v>87.952183969901654</v>
      </c>
      <c r="BC31" s="2">
        <f t="shared" si="37"/>
        <v>90.521348431405258</v>
      </c>
      <c r="BD31" s="2">
        <f t="shared" si="37"/>
        <v>93.965471778141776</v>
      </c>
      <c r="BE31" s="2">
        <f t="shared" si="37"/>
        <v>92.589896489649306</v>
      </c>
      <c r="BF31" s="2">
        <f t="shared" si="37"/>
        <v>94.535378153667466</v>
      </c>
      <c r="BG31" s="2">
        <f t="shared" si="37"/>
        <v>96.461940487273054</v>
      </c>
      <c r="BH31" s="2">
        <f t="shared" si="37"/>
        <v>97.849655478473551</v>
      </c>
      <c r="BI31" s="2">
        <f t="shared" si="37"/>
        <v>97.342688322106682</v>
      </c>
      <c r="BJ31" s="2">
        <f t="shared" si="37"/>
        <v>93.938793958325491</v>
      </c>
      <c r="BK31" s="2" t="e">
        <f t="shared" si="37"/>
        <v>#N/A</v>
      </c>
      <c r="BL31" s="2">
        <f t="shared" si="37"/>
        <v>95.999704426618948</v>
      </c>
      <c r="BM31" s="2" t="e">
        <f t="shared" si="37"/>
        <v>#N/A</v>
      </c>
      <c r="BO31" s="2">
        <f t="shared" si="38"/>
        <v>94.516000000000005</v>
      </c>
      <c r="BP31" s="2" t="str">
        <f t="shared" si="39"/>
        <v/>
      </c>
      <c r="BQ31" s="2">
        <f t="shared" si="40"/>
        <v>91.841999999999999</v>
      </c>
      <c r="BR31" s="2">
        <f t="shared" si="41"/>
        <v>90.775999999999996</v>
      </c>
      <c r="BS31" s="2">
        <f t="shared" si="42"/>
        <v>93.052000000000007</v>
      </c>
      <c r="BT31" s="2">
        <f t="shared" si="43"/>
        <v>96.516999999999996</v>
      </c>
      <c r="BU31" s="2">
        <f t="shared" si="44"/>
        <v>95.275999999999996</v>
      </c>
      <c r="BV31" s="2">
        <f t="shared" si="45"/>
        <v>96.052000000000007</v>
      </c>
      <c r="BW31" s="2">
        <f t="shared" si="46"/>
        <v>99.233000000000004</v>
      </c>
      <c r="BX31" s="2">
        <f t="shared" si="47"/>
        <v>99.35</v>
      </c>
      <c r="BY31" s="2">
        <f t="shared" si="48"/>
        <v>99.712000000000003</v>
      </c>
      <c r="BZ31" s="2">
        <f t="shared" si="49"/>
        <v>93.052000000000007</v>
      </c>
      <c r="CA31" s="2" t="str">
        <f t="shared" si="50"/>
        <v/>
      </c>
      <c r="CB31" s="2">
        <f t="shared" si="51"/>
        <v>96.593000000000004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93.115014507422401</v>
      </c>
      <c r="DL31" s="2">
        <f t="shared" si="70"/>
        <v>89.113040923514617</v>
      </c>
      <c r="DM31" s="2">
        <f t="shared" si="70"/>
        <v>90.707076923076897</v>
      </c>
      <c r="DN31" s="2">
        <f t="shared" si="70"/>
        <v>87.694541363022964</v>
      </c>
      <c r="DO31" s="2">
        <f t="shared" si="70"/>
        <v>90.382222326454027</v>
      </c>
      <c r="DP31" s="2">
        <f t="shared" si="70"/>
        <v>93.943072983114433</v>
      </c>
      <c r="DQ31" s="2">
        <f t="shared" si="70"/>
        <v>92.477031894934314</v>
      </c>
      <c r="DR31" s="2">
        <f t="shared" si="70"/>
        <v>94.470878761352438</v>
      </c>
      <c r="DS31" s="2">
        <f t="shared" si="70"/>
        <v>96.428955903271699</v>
      </c>
      <c r="DT31" s="2">
        <f t="shared" si="70"/>
        <v>97.744864372469635</v>
      </c>
      <c r="DU31" s="2">
        <f t="shared" si="70"/>
        <v>97.25172513404091</v>
      </c>
      <c r="DV31" s="2">
        <f t="shared" si="70"/>
        <v>93.860291497975709</v>
      </c>
      <c r="DW31" s="2">
        <f t="shared" si="70"/>
        <v>91.21589327731094</v>
      </c>
      <c r="DX31" s="2">
        <f t="shared" si="70"/>
        <v>95.763546558704462</v>
      </c>
      <c r="DY31" s="2">
        <f t="shared" si="70"/>
        <v>96.660468965517254</v>
      </c>
      <c r="EA31" s="2">
        <f t="shared" si="71"/>
        <v>91.583113300492627</v>
      </c>
      <c r="EB31" s="2">
        <f t="shared" si="72"/>
        <v>100.50388707813222</v>
      </c>
      <c r="EC31" s="2">
        <f t="shared" si="73"/>
        <v>97.209270336605897</v>
      </c>
      <c r="ED31" s="2">
        <f t="shared" si="74"/>
        <v>96.073325280335467</v>
      </c>
      <c r="EE31" s="2">
        <f t="shared" si="75"/>
        <v>94.48015453607232</v>
      </c>
      <c r="EF31" s="2">
        <f t="shared" si="76"/>
        <v>94.564884868694776</v>
      </c>
      <c r="EG31" s="2">
        <f t="shared" si="77"/>
        <v>95.988078366058915</v>
      </c>
      <c r="EH31" s="2">
        <f t="shared" si="78"/>
        <v>96.460112435717633</v>
      </c>
      <c r="EI31" s="2">
        <f t="shared" si="79"/>
        <v>97.483637081598033</v>
      </c>
      <c r="EJ31" s="2">
        <f t="shared" si="80"/>
        <v>100.5975559252373</v>
      </c>
      <c r="EK31" s="2">
        <f t="shared" si="81"/>
        <v>100.13389406719594</v>
      </c>
      <c r="EL31" s="2">
        <f t="shared" si="82"/>
        <v>96.458692694476326</v>
      </c>
      <c r="EM31" s="2">
        <f t="shared" si="83"/>
        <v>93.008486851332393</v>
      </c>
      <c r="EN31" s="2">
        <f t="shared" si="84"/>
        <v>103.52293859121012</v>
      </c>
      <c r="EO31" s="2">
        <f t="shared" si="85"/>
        <v>99.961025549217155</v>
      </c>
      <c r="EQ31" s="2">
        <f t="shared" si="86"/>
        <v>89.495706783945494</v>
      </c>
      <c r="ER31" s="2">
        <f t="shared" si="87"/>
        <v>94.106916657110929</v>
      </c>
      <c r="ES31" s="2">
        <f t="shared" si="87"/>
        <v>95.502895623833069</v>
      </c>
      <c r="ET31" s="2">
        <f t="shared" si="87"/>
        <v>94.427721129041899</v>
      </c>
      <c r="EU31" s="2">
        <f t="shared" si="87"/>
        <v>92.930576126211747</v>
      </c>
      <c r="EV31" s="2">
        <f t="shared" si="87"/>
        <v>94.652698811956498</v>
      </c>
      <c r="EW31" s="2">
        <f t="shared" si="87"/>
        <v>96.698137447766285</v>
      </c>
      <c r="EX31" s="2">
        <f t="shared" si="87"/>
        <v>96.751009111239966</v>
      </c>
      <c r="EY31" s="2">
        <f t="shared" si="87"/>
        <v>99.332573115397423</v>
      </c>
      <c r="EZ31" s="2">
        <f t="shared" si="87"/>
        <v>98.57304987255668</v>
      </c>
      <c r="FA31" s="2">
        <f t="shared" si="87"/>
        <v>100.49225395559323</v>
      </c>
      <c r="FB31" s="2">
        <f t="shared" si="87"/>
        <v>97.770707528433093</v>
      </c>
      <c r="FC31" s="2">
        <f t="shared" si="87"/>
        <v>96.709192473710658</v>
      </c>
      <c r="FD31" s="2">
        <f t="shared" si="87"/>
        <v>106.56878673472514</v>
      </c>
      <c r="FE31" s="2">
        <f t="shared" si="87"/>
        <v>112.18014118686726</v>
      </c>
      <c r="FG31" s="2">
        <f t="shared" si="88"/>
        <v>3.8448803461026734E-2</v>
      </c>
      <c r="FH31" s="2">
        <f t="shared" si="89"/>
        <v>2.380059021577717E-2</v>
      </c>
      <c r="FI31" s="2">
        <f t="shared" si="89"/>
        <v>2.9005436262265493E-2</v>
      </c>
      <c r="FJ31" s="2">
        <f t="shared" si="89"/>
        <v>3.0750246144009945E-2</v>
      </c>
      <c r="FK31" s="2">
        <f t="shared" si="89"/>
        <v>3.3952166638427442E-2</v>
      </c>
      <c r="FL31" s="2">
        <f t="shared" si="89"/>
        <v>3.6021149257684779E-2</v>
      </c>
      <c r="FM31" s="2">
        <f t="shared" si="89"/>
        <v>3.2144556027880043E-2</v>
      </c>
      <c r="FN31" s="2">
        <f t="shared" si="89"/>
        <v>3.2423352044494071E-2</v>
      </c>
      <c r="FO31" s="2">
        <f t="shared" si="89"/>
        <v>3.1262437275740351E-2</v>
      </c>
      <c r="FP31" s="2">
        <f t="shared" si="89"/>
        <v>3.6738456365121235E-2</v>
      </c>
      <c r="FQ31" s="2">
        <f t="shared" si="89"/>
        <v>3.1560036795883172E-2</v>
      </c>
      <c r="FR31" s="2">
        <f t="shared" si="89"/>
        <v>3.0209309276992807E-2</v>
      </c>
      <c r="FS31" s="2">
        <f t="shared" si="89"/>
        <v>2.8021592755408106E-2</v>
      </c>
      <c r="FT31" s="2">
        <f t="shared" si="89"/>
        <v>3.0433295584213586E-2</v>
      </c>
      <c r="FU31" s="2">
        <f t="shared" si="89"/>
        <v>2.3624007269868397E-2</v>
      </c>
      <c r="FW31" s="2">
        <f t="shared" si="112"/>
        <v>4.6783550157983243E-6</v>
      </c>
      <c r="FX31" s="2">
        <f t="shared" si="90"/>
        <v>4.6245609175871778E-6</v>
      </c>
      <c r="FY31" s="2">
        <f t="shared" si="90"/>
        <v>4.1882371137496761E-6</v>
      </c>
      <c r="FZ31" s="2">
        <f t="shared" si="90"/>
        <v>4.2908047688767528E-6</v>
      </c>
      <c r="GA31" s="2">
        <f t="shared" si="90"/>
        <v>4.8866857295802594E-6</v>
      </c>
      <c r="GB31" s="2">
        <f t="shared" si="90"/>
        <v>4.7405529101431761E-6</v>
      </c>
      <c r="GC31" s="2">
        <f t="shared" si="90"/>
        <v>5.0202969294097693E-6</v>
      </c>
      <c r="GD31" s="2">
        <f t="shared" si="90"/>
        <v>6.079795566069837E-6</v>
      </c>
      <c r="GE31" s="2">
        <f t="shared" si="90"/>
        <v>6.8578997809467487E-6</v>
      </c>
      <c r="GF31" s="2">
        <f t="shared" si="90"/>
        <v>6.1141484785759811E-6</v>
      </c>
      <c r="GG31" s="2">
        <f t="shared" si="90"/>
        <v>5.1079473429804388E-6</v>
      </c>
      <c r="GH31" s="2">
        <f t="shared" si="90"/>
        <v>4.9961165198410442E-6</v>
      </c>
      <c r="GI31" s="2">
        <f t="shared" si="90"/>
        <v>5.1738257720180124E-6</v>
      </c>
      <c r="GJ31" s="2">
        <f t="shared" si="90"/>
        <v>4.595316246861644E-6</v>
      </c>
      <c r="GK31" s="2">
        <f t="shared" si="90"/>
        <v>4.2182624959772057E-6</v>
      </c>
      <c r="GM31" s="86">
        <f t="shared" si="113"/>
        <v>7.8770949100341963E-12</v>
      </c>
      <c r="GN31" s="86">
        <f t="shared" si="91"/>
        <v>3.9572047221881922E-16</v>
      </c>
      <c r="GO31" s="86">
        <f t="shared" si="91"/>
        <v>3.8594761010207135E-15</v>
      </c>
      <c r="GP31" s="86">
        <f t="shared" si="91"/>
        <v>1.8162113921029498E-14</v>
      </c>
      <c r="GQ31" s="86">
        <f t="shared" si="91"/>
        <v>2.6641041663108256E-13</v>
      </c>
      <c r="GR31" s="86">
        <f t="shared" si="91"/>
        <v>1.549728461375742E-12</v>
      </c>
      <c r="GS31" s="86">
        <f t="shared" si="91"/>
        <v>8.4580794342751152E-14</v>
      </c>
      <c r="GT31" s="86">
        <f t="shared" si="91"/>
        <v>1.1907749812086134E-14</v>
      </c>
      <c r="GU31" s="86">
        <f t="shared" si="91"/>
        <v>3.9558280411975751E-15</v>
      </c>
      <c r="GV31" s="86">
        <f t="shared" si="91"/>
        <v>1.5334360953789785E-12</v>
      </c>
      <c r="GW31" s="86">
        <f t="shared" si="91"/>
        <v>1.0725240724510116E-14</v>
      </c>
      <c r="GX31" s="86">
        <f t="shared" si="91"/>
        <v>1.6114681611494278E-15</v>
      </c>
      <c r="GY31" s="86">
        <f t="shared" si="91"/>
        <v>2.5672268257636328E-17</v>
      </c>
      <c r="GZ31" s="86">
        <f t="shared" si="91"/>
        <v>2.6251272441267008E-15</v>
      </c>
      <c r="HA31" s="86">
        <f t="shared" si="91"/>
        <v>1.0599926042347513E-23</v>
      </c>
      <c r="HC31" s="86">
        <f t="shared" si="145"/>
        <v>3.8026706573162725E-27</v>
      </c>
      <c r="HD31" s="86">
        <f t="shared" si="92"/>
        <v>3.456202055858967E-33</v>
      </c>
      <c r="HE31" s="86">
        <f t="shared" si="92"/>
        <v>1.1502839102230716E-34</v>
      </c>
      <c r="HF31" s="86">
        <f t="shared" si="92"/>
        <v>1.3557342955228777E-38</v>
      </c>
      <c r="HG31" s="86">
        <f t="shared" si="92"/>
        <v>1.6524076643941015E-35</v>
      </c>
      <c r="HH31" s="86">
        <f t="shared" si="92"/>
        <v>6.6478198757275254E-33</v>
      </c>
      <c r="HI31" s="86">
        <f t="shared" si="92"/>
        <v>9.0130998716005964E-34</v>
      </c>
      <c r="HJ31" s="86">
        <f t="shared" si="92"/>
        <v>4.8383501373588285E-36</v>
      </c>
      <c r="HK31" s="86">
        <f t="shared" si="92"/>
        <v>1.2243574706993571E-37</v>
      </c>
      <c r="HL31" s="86">
        <f t="shared" si="92"/>
        <v>5.9670409370497014E-34</v>
      </c>
      <c r="HM31" s="86">
        <f t="shared" si="92"/>
        <v>1.0676876787526852E-36</v>
      </c>
      <c r="HN31" s="86">
        <f t="shared" si="92"/>
        <v>1.8840182962242159E-41</v>
      </c>
      <c r="HO31" s="86">
        <f t="shared" si="92"/>
        <v>8.8879190786649887E-36</v>
      </c>
      <c r="HP31" s="86">
        <f t="shared" si="92"/>
        <v>6.3630299642402919E-36</v>
      </c>
      <c r="HQ31" s="86">
        <f t="shared" si="92"/>
        <v>5.3829706777045397E-53</v>
      </c>
      <c r="HS31" s="86">
        <f t="shared" si="114"/>
        <v>6.815303993009048E-137</v>
      </c>
      <c r="HT31" s="86">
        <f t="shared" si="93"/>
        <v>1.1066611465038259E-166</v>
      </c>
      <c r="HU31" s="86">
        <f t="shared" si="93"/>
        <v>1.5693330887370758E-179</v>
      </c>
      <c r="HV31" s="86">
        <f t="shared" si="93"/>
        <v>2.4627905470196661E-202</v>
      </c>
      <c r="HW31" s="86">
        <f t="shared" si="93"/>
        <v>6.9202684972518959E-186</v>
      </c>
      <c r="HX31" s="86">
        <f t="shared" si="93"/>
        <v>4.66305352638431E-171</v>
      </c>
      <c r="HY31" s="86">
        <f t="shared" si="93"/>
        <v>7.1199912703552675E-175</v>
      </c>
      <c r="HZ31" s="86">
        <f t="shared" si="93"/>
        <v>1.7822834474775519E-187</v>
      </c>
      <c r="IA31" s="86">
        <f t="shared" si="93"/>
        <v>7.2260047582073227E-195</v>
      </c>
      <c r="IB31" s="86">
        <f t="shared" si="93"/>
        <v>5.390097392480825E-175</v>
      </c>
      <c r="IC31" s="86">
        <f t="shared" si="93"/>
        <v>1.7492751724252387E-192</v>
      </c>
      <c r="ID31" s="86">
        <f t="shared" si="93"/>
        <v>1.5364456382538445E-217</v>
      </c>
      <c r="IE31" s="86">
        <f t="shared" si="93"/>
        <v>4.0593396599475402E-184</v>
      </c>
      <c r="IF31" s="86">
        <f t="shared" si="93"/>
        <v>7.4653968550588647E-78</v>
      </c>
      <c r="IG31" s="86">
        <f t="shared" si="93"/>
        <v>2.7033889805580858E-71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2.7058918860292214E-234</v>
      </c>
      <c r="IW31" s="86">
        <f t="shared" si="129"/>
        <v>1.4074317425092814E-211</v>
      </c>
      <c r="IY31" s="86">
        <f t="shared" si="130"/>
        <v>7.8770949100341996E-12</v>
      </c>
      <c r="IZ31" s="86">
        <f t="shared" si="131"/>
        <v>3.9572047221881922E-16</v>
      </c>
      <c r="JA31" s="86">
        <f t="shared" si="132"/>
        <v>3.8594761010207135E-15</v>
      </c>
      <c r="JB31" s="86">
        <f t="shared" si="133"/>
        <v>1.8162113921029498E-14</v>
      </c>
      <c r="JC31" s="86">
        <f t="shared" si="134"/>
        <v>2.6641041663108256E-13</v>
      </c>
      <c r="JD31" s="86">
        <f t="shared" si="135"/>
        <v>1.549728461375742E-12</v>
      </c>
      <c r="JE31" s="86">
        <f t="shared" si="136"/>
        <v>8.4580794342751152E-14</v>
      </c>
      <c r="JF31" s="86">
        <f t="shared" si="137"/>
        <v>1.1907749812086134E-14</v>
      </c>
      <c r="JG31" s="86">
        <f t="shared" si="138"/>
        <v>3.9558280411975751E-15</v>
      </c>
      <c r="JH31" s="86">
        <f t="shared" si="139"/>
        <v>1.5334360953789785E-12</v>
      </c>
      <c r="JI31" s="86">
        <f t="shared" si="140"/>
        <v>1.0725240724510116E-14</v>
      </c>
      <c r="JJ31" s="86">
        <f t="shared" si="141"/>
        <v>1.6114681611494278E-15</v>
      </c>
      <c r="JK31" s="86">
        <f t="shared" si="142"/>
        <v>2.5672268257636328E-17</v>
      </c>
      <c r="JL31" s="86">
        <f t="shared" si="143"/>
        <v>2.6251272441267008E-15</v>
      </c>
      <c r="JM31" s="86">
        <f t="shared" si="144"/>
        <v>1.0599926042347513E-23</v>
      </c>
    </row>
    <row r="32" spans="1:274" x14ac:dyDescent="0.25">
      <c r="B32" s="2">
        <v>5</v>
      </c>
      <c r="C32" s="37">
        <v>95.805999999999997</v>
      </c>
      <c r="D32" s="37">
        <v>91.81</v>
      </c>
      <c r="E32" s="37">
        <v>93.649000000000001</v>
      </c>
      <c r="F32" s="37">
        <v>91.102999999999994</v>
      </c>
      <c r="G32" s="37">
        <v>92.793000000000006</v>
      </c>
      <c r="H32" s="37">
        <v>93.861999999999995</v>
      </c>
      <c r="I32" s="37">
        <v>94.120999999999995</v>
      </c>
      <c r="J32" s="37">
        <v>96.569000000000003</v>
      </c>
      <c r="K32" s="37">
        <v>99.183000000000007</v>
      </c>
      <c r="L32" s="37">
        <v>99.533000000000001</v>
      </c>
      <c r="M32" s="37">
        <v>97.712000000000003</v>
      </c>
      <c r="N32" s="37">
        <v>94.879000000000005</v>
      </c>
      <c r="O32" s="37">
        <v>93.825000000000003</v>
      </c>
      <c r="P32" s="37">
        <v>98.965999999999994</v>
      </c>
      <c r="Q32" s="37">
        <v>99.082999999999998</v>
      </c>
      <c r="S32" s="4">
        <f t="shared" si="8"/>
        <v>93.149996648073326</v>
      </c>
      <c r="T32" s="4" t="e">
        <f t="shared" si="9"/>
        <v>#N/A</v>
      </c>
      <c r="U32" s="4">
        <f t="shared" si="10"/>
        <v>91.123976552247157</v>
      </c>
      <c r="V32" s="4">
        <f t="shared" si="11"/>
        <v>88.179572132054659</v>
      </c>
      <c r="W32" s="4">
        <f t="shared" si="12"/>
        <v>90.731061484949862</v>
      </c>
      <c r="X32" s="4">
        <f t="shared" si="13"/>
        <v>94.09173856919243</v>
      </c>
      <c r="Y32" s="4">
        <f t="shared" si="14"/>
        <v>92.797546450038482</v>
      </c>
      <c r="Z32" s="4">
        <f t="shared" si="15"/>
        <v>94.734357395033697</v>
      </c>
      <c r="AA32" s="4">
        <f t="shared" si="16"/>
        <v>96.63348241604875</v>
      </c>
      <c r="AB32" s="4">
        <f t="shared" si="17"/>
        <v>97.992137957141026</v>
      </c>
      <c r="AC32" s="4">
        <f t="shared" si="18"/>
        <v>97.494585377812527</v>
      </c>
      <c r="AD32" s="4">
        <f t="shared" si="19"/>
        <v>94.162252446991133</v>
      </c>
      <c r="AE32" s="4" t="e">
        <f t="shared" si="20"/>
        <v>#N/A</v>
      </c>
      <c r="AF32" s="4">
        <f t="shared" si="21"/>
        <v>96.229493083299872</v>
      </c>
      <c r="AG32" s="4" t="e">
        <f t="shared" si="22"/>
        <v>#N/A</v>
      </c>
      <c r="AI32" s="4">
        <f t="shared" si="23"/>
        <v>2.656003351926671</v>
      </c>
      <c r="AJ32" s="4">
        <f t="shared" si="24"/>
        <v>0</v>
      </c>
      <c r="AK32" s="4">
        <f t="shared" si="25"/>
        <v>2.5250234477528437</v>
      </c>
      <c r="AL32" s="4">
        <f t="shared" si="26"/>
        <v>2.9234278679453354</v>
      </c>
      <c r="AM32" s="4">
        <f t="shared" si="27"/>
        <v>2.0619385150501444</v>
      </c>
      <c r="AN32" s="4">
        <f t="shared" si="28"/>
        <v>-0.22973856919243474</v>
      </c>
      <c r="AO32" s="4">
        <f t="shared" si="29"/>
        <v>1.3234535499615134</v>
      </c>
      <c r="AP32" s="4">
        <f t="shared" si="30"/>
        <v>1.8346426049663052</v>
      </c>
      <c r="AQ32" s="4">
        <f t="shared" si="31"/>
        <v>2.5495175839512569</v>
      </c>
      <c r="AR32" s="4">
        <f t="shared" si="32"/>
        <v>1.5408620428589757</v>
      </c>
      <c r="AS32" s="4">
        <f t="shared" si="33"/>
        <v>0.21741462218747643</v>
      </c>
      <c r="AT32" s="4">
        <f t="shared" si="34"/>
        <v>0.71674755300887227</v>
      </c>
      <c r="AU32" s="4">
        <f t="shared" si="35"/>
        <v>0</v>
      </c>
      <c r="AV32" s="4">
        <f t="shared" si="36"/>
        <v>2.7365069167001224</v>
      </c>
      <c r="AW32" s="4">
        <f t="shared" si="36"/>
        <v>0</v>
      </c>
      <c r="AY32" s="2">
        <f t="shared" si="96"/>
        <v>93.149996619593836</v>
      </c>
      <c r="AZ32" s="2" t="e">
        <f t="shared" si="37"/>
        <v>#N/A</v>
      </c>
      <c r="BA32" s="2">
        <f t="shared" si="37"/>
        <v>91.123976552226111</v>
      </c>
      <c r="BB32" s="2">
        <f t="shared" si="37"/>
        <v>88.179572131967731</v>
      </c>
      <c r="BC32" s="2">
        <f t="shared" si="37"/>
        <v>90.731061483847483</v>
      </c>
      <c r="BD32" s="2">
        <f t="shared" si="37"/>
        <v>94.091738563491077</v>
      </c>
      <c r="BE32" s="2">
        <f t="shared" si="37"/>
        <v>92.797546449676247</v>
      </c>
      <c r="BF32" s="2">
        <f t="shared" si="37"/>
        <v>94.734357394976769</v>
      </c>
      <c r="BG32" s="2">
        <f t="shared" si="37"/>
        <v>96.633482416028869</v>
      </c>
      <c r="BH32" s="2">
        <f t="shared" si="37"/>
        <v>97.992137951942482</v>
      </c>
      <c r="BI32" s="2">
        <f t="shared" si="37"/>
        <v>97.494585377764238</v>
      </c>
      <c r="BJ32" s="2">
        <f t="shared" si="37"/>
        <v>94.162252446982677</v>
      </c>
      <c r="BK32" s="2" t="e">
        <f t="shared" si="37"/>
        <v>#N/A</v>
      </c>
      <c r="BL32" s="2">
        <f t="shared" si="37"/>
        <v>96.229493083286982</v>
      </c>
      <c r="BM32" s="2" t="e">
        <f t="shared" si="37"/>
        <v>#N/A</v>
      </c>
      <c r="BO32" s="2">
        <f t="shared" si="38"/>
        <v>95.805999999999997</v>
      </c>
      <c r="BP32" s="2" t="str">
        <f t="shared" si="39"/>
        <v/>
      </c>
      <c r="BQ32" s="2">
        <f t="shared" si="40"/>
        <v>93.649000000000001</v>
      </c>
      <c r="BR32" s="2">
        <f t="shared" si="41"/>
        <v>91.102999999999994</v>
      </c>
      <c r="BS32" s="2">
        <f t="shared" si="42"/>
        <v>92.793000000000006</v>
      </c>
      <c r="BT32" s="2">
        <f t="shared" si="43"/>
        <v>93.861999999999995</v>
      </c>
      <c r="BU32" s="2">
        <f t="shared" si="44"/>
        <v>94.120999999999995</v>
      </c>
      <c r="BV32" s="2">
        <f t="shared" si="45"/>
        <v>96.569000000000003</v>
      </c>
      <c r="BW32" s="2">
        <f t="shared" si="46"/>
        <v>99.183000000000007</v>
      </c>
      <c r="BX32" s="2">
        <f t="shared" si="47"/>
        <v>99.533000000000001</v>
      </c>
      <c r="BY32" s="2">
        <f t="shared" si="48"/>
        <v>97.712000000000003</v>
      </c>
      <c r="BZ32" s="2">
        <f t="shared" si="49"/>
        <v>94.879000000000005</v>
      </c>
      <c r="CA32" s="2" t="str">
        <f t="shared" si="50"/>
        <v/>
      </c>
      <c r="CB32" s="2">
        <f t="shared" si="51"/>
        <v>98.965999999999994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93.223666531713903</v>
      </c>
      <c r="DL32" s="2">
        <f t="shared" si="70"/>
        <v>89.39558321479376</v>
      </c>
      <c r="DM32" s="2">
        <f t="shared" si="70"/>
        <v>90.929570631360079</v>
      </c>
      <c r="DN32" s="2">
        <f t="shared" si="70"/>
        <v>87.909838326585714</v>
      </c>
      <c r="DO32" s="2">
        <f t="shared" si="70"/>
        <v>90.591682176360209</v>
      </c>
      <c r="DP32" s="2">
        <f t="shared" si="70"/>
        <v>94.077219887429621</v>
      </c>
      <c r="DQ32" s="2">
        <f t="shared" si="70"/>
        <v>92.685686022514048</v>
      </c>
      <c r="DR32" s="2">
        <f t="shared" si="70"/>
        <v>94.67510974942553</v>
      </c>
      <c r="DS32" s="2">
        <f t="shared" si="70"/>
        <v>96.607276671408258</v>
      </c>
      <c r="DT32" s="2">
        <f t="shared" si="70"/>
        <v>97.889370850202425</v>
      </c>
      <c r="DU32" s="2">
        <f t="shared" si="70"/>
        <v>97.405276179013015</v>
      </c>
      <c r="DV32" s="2">
        <f t="shared" si="70"/>
        <v>94.087765072765066</v>
      </c>
      <c r="DW32" s="2">
        <f t="shared" si="70"/>
        <v>91.535080672268933</v>
      </c>
      <c r="DX32" s="2">
        <f t="shared" si="70"/>
        <v>95.983043330780191</v>
      </c>
      <c r="DY32" s="2">
        <f t="shared" si="70"/>
        <v>96.844917241379321</v>
      </c>
      <c r="EA32" s="2">
        <f t="shared" si="71"/>
        <v>91.469976190476203</v>
      </c>
      <c r="EB32" s="2">
        <f t="shared" si="72"/>
        <v>100.31695659963015</v>
      </c>
      <c r="EC32" s="2">
        <f t="shared" si="73"/>
        <v>97.059578541374478</v>
      </c>
      <c r="ED32" s="2">
        <f t="shared" si="74"/>
        <v>95.933740815024137</v>
      </c>
      <c r="EE32" s="2">
        <f t="shared" si="75"/>
        <v>94.348124029388629</v>
      </c>
      <c r="EF32" s="2">
        <f t="shared" si="76"/>
        <v>94.446080780086945</v>
      </c>
      <c r="EG32" s="2">
        <f t="shared" si="77"/>
        <v>95.869141654978961</v>
      </c>
      <c r="EH32" s="2">
        <f t="shared" si="78"/>
        <v>96.346798971482002</v>
      </c>
      <c r="EI32" s="2">
        <f t="shared" si="79"/>
        <v>97.37367345364801</v>
      </c>
      <c r="EJ32" s="2">
        <f t="shared" si="80"/>
        <v>100.44988129954007</v>
      </c>
      <c r="EK32" s="2">
        <f t="shared" si="81"/>
        <v>99.993902679330901</v>
      </c>
      <c r="EL32" s="2">
        <f t="shared" si="82"/>
        <v>96.342857428787639</v>
      </c>
      <c r="EM32" s="2">
        <f t="shared" si="83"/>
        <v>92.925249649368851</v>
      </c>
      <c r="EN32" s="2">
        <f t="shared" si="84"/>
        <v>103.38976339554486</v>
      </c>
      <c r="EO32" s="2">
        <f t="shared" si="85"/>
        <v>99.915072581624003</v>
      </c>
      <c r="EQ32" s="2">
        <f t="shared" si="86"/>
        <v>89.405498839031452</v>
      </c>
      <c r="ER32" s="2">
        <f t="shared" si="87"/>
        <v>93.987798992345859</v>
      </c>
      <c r="ES32" s="2">
        <f t="shared" si="87"/>
        <v>95.371259448861267</v>
      </c>
      <c r="ET32" s="2">
        <f t="shared" si="87"/>
        <v>94.305615213870027</v>
      </c>
      <c r="EU32" s="2">
        <f t="shared" si="87"/>
        <v>92.815159228283591</v>
      </c>
      <c r="EV32" s="2">
        <f t="shared" si="87"/>
        <v>94.532939605102854</v>
      </c>
      <c r="EW32" s="2">
        <f t="shared" si="87"/>
        <v>96.571520348333905</v>
      </c>
      <c r="EX32" s="2">
        <f t="shared" si="87"/>
        <v>96.634496148430401</v>
      </c>
      <c r="EY32" s="2">
        <f t="shared" si="87"/>
        <v>99.202163364341899</v>
      </c>
      <c r="EZ32" s="2">
        <f t="shared" si="87"/>
        <v>98.447342303028393</v>
      </c>
      <c r="FA32" s="2">
        <f t="shared" si="87"/>
        <v>100.34836820793728</v>
      </c>
      <c r="FB32" s="2">
        <f t="shared" si="87"/>
        <v>97.640991087694005</v>
      </c>
      <c r="FC32" s="2">
        <f t="shared" si="87"/>
        <v>96.585875425779079</v>
      </c>
      <c r="FD32" s="2">
        <f t="shared" si="87"/>
        <v>106.40307754810773</v>
      </c>
      <c r="FE32" s="2">
        <f t="shared" si="87"/>
        <v>112.00342171860268</v>
      </c>
      <c r="FG32" s="2">
        <f t="shared" si="88"/>
        <v>4.200246771840517E-2</v>
      </c>
      <c r="FH32" s="2">
        <f t="shared" si="89"/>
        <v>2.6037040983733478E-2</v>
      </c>
      <c r="FI32" s="2">
        <f t="shared" si="89"/>
        <v>3.1715077207500539E-2</v>
      </c>
      <c r="FJ32" s="2">
        <f t="shared" si="89"/>
        <v>3.3617241202806875E-2</v>
      </c>
      <c r="FK32" s="2">
        <f t="shared" si="89"/>
        <v>3.7106263529066562E-2</v>
      </c>
      <c r="FL32" s="2">
        <f t="shared" si="89"/>
        <v>3.9359620024967693E-2</v>
      </c>
      <c r="FM32" s="2">
        <f t="shared" si="89"/>
        <v>3.5136836737160317E-2</v>
      </c>
      <c r="FN32" s="2">
        <f t="shared" si="89"/>
        <v>3.5440635063486797E-2</v>
      </c>
      <c r="FO32" s="2">
        <f t="shared" si="89"/>
        <v>3.4175502609195871E-2</v>
      </c>
      <c r="FP32" s="2">
        <f t="shared" si="89"/>
        <v>4.0140639473357935E-2</v>
      </c>
      <c r="FQ32" s="2">
        <f t="shared" si="89"/>
        <v>3.449984517558085E-2</v>
      </c>
      <c r="FR32" s="2">
        <f t="shared" si="89"/>
        <v>3.3027588725363655E-2</v>
      </c>
      <c r="FS32" s="2">
        <f t="shared" si="89"/>
        <v>3.0642225057920264E-2</v>
      </c>
      <c r="FT32" s="2">
        <f t="shared" si="89"/>
        <v>3.3271754201716394E-2</v>
      </c>
      <c r="FU32" s="2">
        <f t="shared" si="89"/>
        <v>2.584430449659653E-2</v>
      </c>
      <c r="FW32" s="2">
        <f t="shared" si="112"/>
        <v>5.1297119532970221E-6</v>
      </c>
      <c r="FX32" s="2">
        <f t="shared" si="90"/>
        <v>5.0707279504671416E-6</v>
      </c>
      <c r="FY32" s="2">
        <f t="shared" si="90"/>
        <v>4.5923088198736018E-6</v>
      </c>
      <c r="FZ32" s="2">
        <f t="shared" si="90"/>
        <v>4.704771925350337E-6</v>
      </c>
      <c r="GA32" s="2">
        <f t="shared" si="90"/>
        <v>5.3581418277466407E-6</v>
      </c>
      <c r="GB32" s="2">
        <f t="shared" si="90"/>
        <v>5.1979105263187987E-6</v>
      </c>
      <c r="GC32" s="2">
        <f t="shared" si="90"/>
        <v>5.5046434550927835E-6</v>
      </c>
      <c r="GD32" s="2">
        <f t="shared" si="90"/>
        <v>6.6663593649324459E-6</v>
      </c>
      <c r="GE32" s="2">
        <f t="shared" si="90"/>
        <v>7.5195326059362181E-6</v>
      </c>
      <c r="GF32" s="2">
        <f t="shared" si="90"/>
        <v>6.7040265401558971E-6</v>
      </c>
      <c r="GG32" s="2">
        <f t="shared" si="90"/>
        <v>5.6007501285448422E-6</v>
      </c>
      <c r="GH32" s="2">
        <f t="shared" si="90"/>
        <v>5.4781301888483763E-6</v>
      </c>
      <c r="GI32" s="2">
        <f t="shared" si="90"/>
        <v>5.6729843179267619E-6</v>
      </c>
      <c r="GJ32" s="2">
        <f t="shared" si="90"/>
        <v>5.0386618351865745E-6</v>
      </c>
      <c r="GK32" s="2">
        <f t="shared" si="90"/>
        <v>4.6252309701156375E-6</v>
      </c>
      <c r="GM32" s="86">
        <f t="shared" si="113"/>
        <v>1.8604628135724411E-11</v>
      </c>
      <c r="GN32" s="86">
        <f t="shared" si="91"/>
        <v>1.2441921148480295E-15</v>
      </c>
      <c r="GO32" s="86">
        <f t="shared" si="91"/>
        <v>1.1741994293855808E-14</v>
      </c>
      <c r="GP32" s="86">
        <f t="shared" si="91"/>
        <v>5.2638590270113855E-14</v>
      </c>
      <c r="GQ32" s="86">
        <f t="shared" si="91"/>
        <v>7.0714852136758743E-13</v>
      </c>
      <c r="GR32" s="86">
        <f t="shared" si="91"/>
        <v>3.8683153219657872E-12</v>
      </c>
      <c r="GS32" s="86">
        <f t="shared" si="91"/>
        <v>2.3233102976504785E-13</v>
      </c>
      <c r="GT32" s="86">
        <f t="shared" si="91"/>
        <v>3.5766841285946524E-14</v>
      </c>
      <c r="GU32" s="86">
        <f t="shared" si="91"/>
        <v>1.2324083796503686E-14</v>
      </c>
      <c r="GV32" s="86">
        <f t="shared" si="91"/>
        <v>3.8512899336663485E-12</v>
      </c>
      <c r="GW32" s="86">
        <f t="shared" si="91"/>
        <v>3.2077760987528254E-14</v>
      </c>
      <c r="GX32" s="86">
        <f t="shared" si="91"/>
        <v>5.161764613997318E-15</v>
      </c>
      <c r="GY32" s="86">
        <f t="shared" si="91"/>
        <v>9.5840016501078937E-17</v>
      </c>
      <c r="GZ32" s="86">
        <f t="shared" si="91"/>
        <v>8.2516669698336821E-15</v>
      </c>
      <c r="HA32" s="86">
        <f t="shared" si="91"/>
        <v>6.8962363462600383E-23</v>
      </c>
      <c r="HC32" s="86">
        <f t="shared" si="145"/>
        <v>1.7536732058040855E-26</v>
      </c>
      <c r="HD32" s="86">
        <f t="shared" si="92"/>
        <v>2.1402265982441003E-32</v>
      </c>
      <c r="HE32" s="86">
        <f t="shared" si="92"/>
        <v>8.26152127273052E-34</v>
      </c>
      <c r="HF32" s="86">
        <f t="shared" si="92"/>
        <v>1.2806685738718795E-37</v>
      </c>
      <c r="HG32" s="86">
        <f t="shared" si="92"/>
        <v>1.2970606287043243E-34</v>
      </c>
      <c r="HH32" s="86">
        <f t="shared" si="92"/>
        <v>4.4576654639831276E-32</v>
      </c>
      <c r="HI32" s="86">
        <f t="shared" si="92"/>
        <v>6.3521932334738512E-33</v>
      </c>
      <c r="HJ32" s="86">
        <f t="shared" si="92"/>
        <v>4.0755391808622156E-35</v>
      </c>
      <c r="HK32" s="86">
        <f t="shared" si="92"/>
        <v>1.1353452774200857E-36</v>
      </c>
      <c r="HL32" s="86">
        <f t="shared" si="92"/>
        <v>4.3539130323885347E-33</v>
      </c>
      <c r="HM32" s="86">
        <f t="shared" si="92"/>
        <v>9.1087924577827424E-36</v>
      </c>
      <c r="HN32" s="86">
        <f t="shared" si="92"/>
        <v>2.1295713235453044E-40</v>
      </c>
      <c r="HO32" s="86">
        <f t="shared" si="92"/>
        <v>7.0558518223421544E-35</v>
      </c>
      <c r="HP32" s="86">
        <f t="shared" si="92"/>
        <v>5.1518999563581587E-35</v>
      </c>
      <c r="HQ32" s="86">
        <f t="shared" si="92"/>
        <v>1.2881564282337426E-51</v>
      </c>
      <c r="HS32" s="86">
        <f t="shared" si="114"/>
        <v>2.1483801057518534E-134</v>
      </c>
      <c r="HT32" s="86">
        <f t="shared" si="93"/>
        <v>1.0194804973432231E-163</v>
      </c>
      <c r="HU32" s="86">
        <f t="shared" si="93"/>
        <v>2.8152780660833385E-176</v>
      </c>
      <c r="HV32" s="86">
        <f t="shared" si="93"/>
        <v>1.3033776419036529E-198</v>
      </c>
      <c r="HW32" s="86">
        <f t="shared" si="93"/>
        <v>1.8118596996051222E-182</v>
      </c>
      <c r="HX32" s="86">
        <f t="shared" si="93"/>
        <v>6.5730700076888986E-168</v>
      </c>
      <c r="HY32" s="86">
        <f t="shared" si="93"/>
        <v>1.1917937447311383E-171</v>
      </c>
      <c r="HZ32" s="86">
        <f t="shared" si="93"/>
        <v>5.9424982082558111E-184</v>
      </c>
      <c r="IA32" s="86">
        <f t="shared" si="93"/>
        <v>3.3871106425600418E-191</v>
      </c>
      <c r="IB32" s="86">
        <f t="shared" si="93"/>
        <v>1.011084553040046E-171</v>
      </c>
      <c r="IC32" s="86">
        <f t="shared" si="93"/>
        <v>6.3223965100559923E-189</v>
      </c>
      <c r="ID32" s="86">
        <f t="shared" si="93"/>
        <v>1.607695344237101E-213</v>
      </c>
      <c r="IE32" s="86">
        <f t="shared" si="93"/>
        <v>1.0354638032381148E-180</v>
      </c>
      <c r="IF32" s="86">
        <f t="shared" si="93"/>
        <v>1.8674428842495874E-76</v>
      </c>
      <c r="IG32" s="86">
        <f t="shared" si="93"/>
        <v>5.0483343171399614E-70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7.9256221914167623E-231</v>
      </c>
      <c r="IW32" s="86">
        <f t="shared" si="129"/>
        <v>1.797782811824748E-208</v>
      </c>
      <c r="IY32" s="86">
        <f t="shared" si="130"/>
        <v>1.8604628135724427E-11</v>
      </c>
      <c r="IZ32" s="86">
        <f t="shared" si="131"/>
        <v>1.2441921148480295E-15</v>
      </c>
      <c r="JA32" s="86">
        <f t="shared" si="132"/>
        <v>1.1741994293855808E-14</v>
      </c>
      <c r="JB32" s="86">
        <f t="shared" si="133"/>
        <v>5.2638590270113855E-14</v>
      </c>
      <c r="JC32" s="86">
        <f t="shared" si="134"/>
        <v>7.0714852136758743E-13</v>
      </c>
      <c r="JD32" s="86">
        <f t="shared" si="135"/>
        <v>3.8683153219657872E-12</v>
      </c>
      <c r="JE32" s="86">
        <f t="shared" si="136"/>
        <v>2.3233102976504785E-13</v>
      </c>
      <c r="JF32" s="86">
        <f t="shared" si="137"/>
        <v>3.5766841285946524E-14</v>
      </c>
      <c r="JG32" s="86">
        <f t="shared" si="138"/>
        <v>1.2324083796503686E-14</v>
      </c>
      <c r="JH32" s="86">
        <f t="shared" si="139"/>
        <v>3.8512899336663485E-12</v>
      </c>
      <c r="JI32" s="86">
        <f t="shared" si="140"/>
        <v>3.2077760987528254E-14</v>
      </c>
      <c r="JJ32" s="86">
        <f t="shared" si="141"/>
        <v>5.161764613997318E-15</v>
      </c>
      <c r="JK32" s="86">
        <f t="shared" si="142"/>
        <v>9.5840016501078937E-17</v>
      </c>
      <c r="JL32" s="86">
        <f t="shared" si="143"/>
        <v>8.2516669698336821E-15</v>
      </c>
      <c r="JM32" s="86">
        <f t="shared" si="144"/>
        <v>6.8962363462600383E-23</v>
      </c>
    </row>
    <row r="33" spans="2:273" x14ac:dyDescent="0.25">
      <c r="B33" s="2">
        <v>6</v>
      </c>
      <c r="C33" s="37">
        <v>93.113</v>
      </c>
      <c r="D33" s="37">
        <v>91</v>
      </c>
      <c r="E33" s="37">
        <v>93.509</v>
      </c>
      <c r="F33" s="37">
        <v>89.5</v>
      </c>
      <c r="G33" s="37">
        <v>90.759</v>
      </c>
      <c r="H33" s="37">
        <v>94.930999999999997</v>
      </c>
      <c r="I33" s="37">
        <v>93.102999999999994</v>
      </c>
      <c r="J33" s="37">
        <v>96.897000000000006</v>
      </c>
      <c r="K33" s="37">
        <v>98.55</v>
      </c>
      <c r="L33" s="37">
        <v>98.5</v>
      </c>
      <c r="M33" s="37">
        <v>97.067999999999998</v>
      </c>
      <c r="N33" s="37">
        <v>96.085999999999999</v>
      </c>
      <c r="O33" s="37">
        <v>94.718999999999994</v>
      </c>
      <c r="P33" s="37">
        <v>97.254000000000005</v>
      </c>
      <c r="Q33" s="37">
        <v>98.832999999999998</v>
      </c>
      <c r="S33" s="4">
        <f t="shared" si="8"/>
        <v>93.241694039177418</v>
      </c>
      <c r="T33" s="4">
        <f t="shared" si="9"/>
        <v>89.975734818863558</v>
      </c>
      <c r="U33" s="4">
        <f t="shared" si="10"/>
        <v>91.35167278353768</v>
      </c>
      <c r="V33" s="4">
        <f t="shared" si="11"/>
        <v>88.406897609115219</v>
      </c>
      <c r="W33" s="4">
        <f t="shared" si="12"/>
        <v>90.939578921963829</v>
      </c>
      <c r="X33" s="4">
        <f t="shared" si="13"/>
        <v>94.216350690930611</v>
      </c>
      <c r="Y33" s="4">
        <f t="shared" si="14"/>
        <v>93.00399987990086</v>
      </c>
      <c r="Z33" s="4">
        <f t="shared" si="15"/>
        <v>94.931785411076319</v>
      </c>
      <c r="AA33" s="4">
        <f t="shared" si="16"/>
        <v>96.803469626943368</v>
      </c>
      <c r="AB33" s="4">
        <f t="shared" si="17"/>
        <v>98.13331437746254</v>
      </c>
      <c r="AC33" s="4">
        <f t="shared" si="18"/>
        <v>97.645360552388809</v>
      </c>
      <c r="AD33" s="4">
        <f t="shared" si="19"/>
        <v>94.384259841490945</v>
      </c>
      <c r="AE33" s="4" t="e">
        <f t="shared" si="20"/>
        <v>#N/A</v>
      </c>
      <c r="AF33" s="4">
        <f t="shared" si="21"/>
        <v>96.459077180728229</v>
      </c>
      <c r="AG33" s="4" t="e">
        <f t="shared" si="22"/>
        <v>#N/A</v>
      </c>
      <c r="AI33" s="4">
        <f t="shared" si="23"/>
        <v>-0.12869403917741806</v>
      </c>
      <c r="AJ33" s="4">
        <f t="shared" si="24"/>
        <v>1.0242651811364425</v>
      </c>
      <c r="AK33" s="4">
        <f t="shared" si="25"/>
        <v>2.1573272164623205</v>
      </c>
      <c r="AL33" s="4">
        <f t="shared" si="26"/>
        <v>1.0931023908847806</v>
      </c>
      <c r="AM33" s="4">
        <f t="shared" si="27"/>
        <v>-0.18057892196382852</v>
      </c>
      <c r="AN33" s="4">
        <f t="shared" si="28"/>
        <v>0.71464930906938662</v>
      </c>
      <c r="AO33" s="4">
        <f t="shared" si="29"/>
        <v>9.9000120099134392E-2</v>
      </c>
      <c r="AP33" s="4">
        <f t="shared" si="30"/>
        <v>1.9652145889236863</v>
      </c>
      <c r="AQ33" s="4">
        <f t="shared" si="31"/>
        <v>1.7465303730566291</v>
      </c>
      <c r="AR33" s="4">
        <f t="shared" si="32"/>
        <v>0.36668562253746018</v>
      </c>
      <c r="AS33" s="4">
        <f t="shared" si="33"/>
        <v>-0.57736055238881079</v>
      </c>
      <c r="AT33" s="4">
        <f t="shared" si="34"/>
        <v>1.7017401585090539</v>
      </c>
      <c r="AU33" s="4">
        <f t="shared" si="35"/>
        <v>0</v>
      </c>
      <c r="AV33" s="4">
        <f t="shared" si="36"/>
        <v>0.79492281927177544</v>
      </c>
      <c r="AW33" s="4">
        <f t="shared" si="36"/>
        <v>0</v>
      </c>
      <c r="AY33" s="2">
        <f t="shared" si="96"/>
        <v>93.241693974097714</v>
      </c>
      <c r="AZ33" s="2">
        <f t="shared" si="37"/>
        <v>89.975734818856878</v>
      </c>
      <c r="BA33" s="2">
        <f t="shared" si="37"/>
        <v>91.351672783475976</v>
      </c>
      <c r="BB33" s="2">
        <f t="shared" si="37"/>
        <v>88.406897608872328</v>
      </c>
      <c r="BC33" s="2">
        <f t="shared" si="37"/>
        <v>90.939578919138754</v>
      </c>
      <c r="BD33" s="2">
        <f t="shared" si="37"/>
        <v>94.216350677175029</v>
      </c>
      <c r="BE33" s="2">
        <f t="shared" si="37"/>
        <v>93.003999878940633</v>
      </c>
      <c r="BF33" s="2">
        <f t="shared" si="37"/>
        <v>94.931785410911672</v>
      </c>
      <c r="BG33" s="2">
        <f t="shared" si="37"/>
        <v>96.803469626883768</v>
      </c>
      <c r="BH33" s="2">
        <f t="shared" si="37"/>
        <v>98.133314364846768</v>
      </c>
      <c r="BI33" s="2">
        <f t="shared" si="37"/>
        <v>97.645360552249713</v>
      </c>
      <c r="BJ33" s="2">
        <f t="shared" si="37"/>
        <v>94.384259841464896</v>
      </c>
      <c r="BK33" s="2" t="e">
        <f t="shared" si="37"/>
        <v>#N/A</v>
      </c>
      <c r="BL33" s="2">
        <f t="shared" si="37"/>
        <v>96.459077180689263</v>
      </c>
      <c r="BM33" s="2" t="e">
        <f t="shared" si="37"/>
        <v>#N/A</v>
      </c>
      <c r="BO33" s="2">
        <f t="shared" si="38"/>
        <v>93.113</v>
      </c>
      <c r="BP33" s="2">
        <f t="shared" si="39"/>
        <v>91</v>
      </c>
      <c r="BQ33" s="2">
        <f t="shared" si="40"/>
        <v>93.509</v>
      </c>
      <c r="BR33" s="2">
        <f t="shared" si="41"/>
        <v>89.5</v>
      </c>
      <c r="BS33" s="2">
        <f t="shared" si="42"/>
        <v>90.759</v>
      </c>
      <c r="BT33" s="2">
        <f t="shared" si="43"/>
        <v>94.930999999999997</v>
      </c>
      <c r="BU33" s="2">
        <f t="shared" si="44"/>
        <v>93.102999999999994</v>
      </c>
      <c r="BV33" s="2">
        <f t="shared" si="45"/>
        <v>96.897000000000006</v>
      </c>
      <c r="BW33" s="2">
        <f t="shared" si="46"/>
        <v>98.55</v>
      </c>
      <c r="BX33" s="2">
        <f t="shared" si="47"/>
        <v>98.5</v>
      </c>
      <c r="BY33" s="2">
        <f t="shared" si="48"/>
        <v>97.067999999999998</v>
      </c>
      <c r="BZ33" s="2">
        <f t="shared" si="49"/>
        <v>96.085999999999999</v>
      </c>
      <c r="CA33" s="2" t="str">
        <f t="shared" si="50"/>
        <v/>
      </c>
      <c r="CB33" s="2">
        <f t="shared" si="51"/>
        <v>97.254000000000005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93.332318556005404</v>
      </c>
      <c r="DL33" s="2">
        <f t="shared" si="70"/>
        <v>89.678125506072888</v>
      </c>
      <c r="DM33" s="2">
        <f t="shared" si="70"/>
        <v>91.15206433964326</v>
      </c>
      <c r="DN33" s="2">
        <f t="shared" si="70"/>
        <v>88.125135290148464</v>
      </c>
      <c r="DO33" s="2">
        <f t="shared" si="70"/>
        <v>90.801142026266405</v>
      </c>
      <c r="DP33" s="2">
        <f t="shared" si="70"/>
        <v>94.211366791744823</v>
      </c>
      <c r="DQ33" s="2">
        <f t="shared" si="70"/>
        <v>92.894340150093782</v>
      </c>
      <c r="DR33" s="2">
        <f t="shared" si="70"/>
        <v>94.879340737498623</v>
      </c>
      <c r="DS33" s="2">
        <f t="shared" si="70"/>
        <v>96.785597439544816</v>
      </c>
      <c r="DT33" s="2">
        <f t="shared" si="70"/>
        <v>98.033877327935215</v>
      </c>
      <c r="DU33" s="2">
        <f t="shared" si="70"/>
        <v>97.558827223985105</v>
      </c>
      <c r="DV33" s="2">
        <f t="shared" si="70"/>
        <v>94.315238647554438</v>
      </c>
      <c r="DW33" s="2">
        <f t="shared" si="70"/>
        <v>91.854268067226911</v>
      </c>
      <c r="DX33" s="2">
        <f t="shared" si="70"/>
        <v>96.202540102855906</v>
      </c>
      <c r="DY33" s="2">
        <f t="shared" si="70"/>
        <v>97.029365517241388</v>
      </c>
      <c r="EA33" s="2">
        <f t="shared" si="71"/>
        <v>91.356839080459793</v>
      </c>
      <c r="EB33" s="2">
        <f t="shared" si="72"/>
        <v>100.13002612112807</v>
      </c>
      <c r="EC33" s="2">
        <f t="shared" si="73"/>
        <v>96.909886746143059</v>
      </c>
      <c r="ED33" s="2">
        <f t="shared" si="74"/>
        <v>95.794156349712807</v>
      </c>
      <c r="EE33" s="2">
        <f t="shared" si="75"/>
        <v>94.216093522704924</v>
      </c>
      <c r="EF33" s="2">
        <f t="shared" si="76"/>
        <v>94.327276691479099</v>
      </c>
      <c r="EG33" s="2">
        <f t="shared" si="77"/>
        <v>95.750204943899021</v>
      </c>
      <c r="EH33" s="2">
        <f t="shared" si="78"/>
        <v>96.233485507246385</v>
      </c>
      <c r="EI33" s="2">
        <f t="shared" si="79"/>
        <v>97.263709825697987</v>
      </c>
      <c r="EJ33" s="2">
        <f t="shared" si="80"/>
        <v>100.30220667384285</v>
      </c>
      <c r="EK33" s="2">
        <f t="shared" si="81"/>
        <v>99.853911291465863</v>
      </c>
      <c r="EL33" s="2">
        <f t="shared" si="82"/>
        <v>96.227022163098937</v>
      </c>
      <c r="EM33" s="2">
        <f t="shared" si="83"/>
        <v>92.842012447405324</v>
      </c>
      <c r="EN33" s="2">
        <f t="shared" si="84"/>
        <v>103.2565881998796</v>
      </c>
      <c r="EO33" s="2">
        <f t="shared" si="85"/>
        <v>99.869119614030851</v>
      </c>
      <c r="EQ33" s="2">
        <f t="shared" si="86"/>
        <v>89.31529089411741</v>
      </c>
      <c r="ER33" s="2">
        <f t="shared" si="87"/>
        <v>93.868681327580788</v>
      </c>
      <c r="ES33" s="2">
        <f t="shared" si="87"/>
        <v>95.23962327388945</v>
      </c>
      <c r="ET33" s="2">
        <f t="shared" si="87"/>
        <v>94.183509298698141</v>
      </c>
      <c r="EU33" s="2">
        <f t="shared" si="87"/>
        <v>92.699742330355434</v>
      </c>
      <c r="EV33" s="2">
        <f t="shared" si="87"/>
        <v>94.413180398249196</v>
      </c>
      <c r="EW33" s="2">
        <f t="shared" si="87"/>
        <v>96.444903248901511</v>
      </c>
      <c r="EX33" s="2">
        <f t="shared" si="87"/>
        <v>96.517983185620821</v>
      </c>
      <c r="EY33" s="2">
        <f t="shared" si="87"/>
        <v>99.07175361328639</v>
      </c>
      <c r="EZ33" s="2">
        <f t="shared" si="87"/>
        <v>98.321634733500105</v>
      </c>
      <c r="FA33" s="2">
        <f t="shared" si="87"/>
        <v>100.20448246028133</v>
      </c>
      <c r="FB33" s="2">
        <f t="shared" si="87"/>
        <v>97.511274646954902</v>
      </c>
      <c r="FC33" s="2">
        <f t="shared" si="87"/>
        <v>96.462558377847486</v>
      </c>
      <c r="FD33" s="2">
        <f t="shared" si="87"/>
        <v>106.23736836149033</v>
      </c>
      <c r="FE33" s="2">
        <f t="shared" si="87"/>
        <v>111.8267022503381</v>
      </c>
      <c r="FG33" s="2">
        <f t="shared" si="88"/>
        <v>4.5868914411818368E-2</v>
      </c>
      <c r="FH33" s="2">
        <f t="shared" si="89"/>
        <v>2.8477512028396684E-2</v>
      </c>
      <c r="FI33" s="2">
        <f t="shared" si="89"/>
        <v>3.466881055455498E-2</v>
      </c>
      <c r="FJ33" s="2">
        <f t="shared" si="89"/>
        <v>3.6741407455275939E-2</v>
      </c>
      <c r="FK33" s="2">
        <f t="shared" si="89"/>
        <v>4.0541074069518165E-2</v>
      </c>
      <c r="FL33" s="2">
        <f t="shared" si="89"/>
        <v>4.2993703235786496E-2</v>
      </c>
      <c r="FM33" s="2">
        <f t="shared" si="89"/>
        <v>3.8396613201517521E-2</v>
      </c>
      <c r="FN33" s="2">
        <f t="shared" si="89"/>
        <v>3.8727464777141396E-2</v>
      </c>
      <c r="FO33" s="2">
        <f t="shared" si="89"/>
        <v>3.7349544875824842E-2</v>
      </c>
      <c r="FP33" s="2">
        <f t="shared" si="89"/>
        <v>4.3843543225890499E-2</v>
      </c>
      <c r="FQ33" s="2">
        <f t="shared" si="89"/>
        <v>3.7702834767184237E-2</v>
      </c>
      <c r="FR33" s="2">
        <f t="shared" si="89"/>
        <v>3.6099003520955721E-2</v>
      </c>
      <c r="FS33" s="2">
        <f t="shared" si="89"/>
        <v>3.3499496873637742E-2</v>
      </c>
      <c r="FT33" s="2">
        <f t="shared" si="89"/>
        <v>3.6365021353695466E-2</v>
      </c>
      <c r="FU33" s="2">
        <f t="shared" si="89"/>
        <v>2.8267234516689735E-2</v>
      </c>
      <c r="FW33" s="2">
        <f t="shared" si="112"/>
        <v>5.6246145256333955E-6</v>
      </c>
      <c r="FX33" s="2">
        <f t="shared" si="90"/>
        <v>5.5599399162567919E-6</v>
      </c>
      <c r="FY33" s="2">
        <f t="shared" si="90"/>
        <v>5.0353642599906806E-6</v>
      </c>
      <c r="FZ33" s="2">
        <f t="shared" si="90"/>
        <v>5.1586774924087319E-6</v>
      </c>
      <c r="GA33" s="2">
        <f t="shared" si="90"/>
        <v>5.8750826488790902E-6</v>
      </c>
      <c r="GB33" s="2">
        <f t="shared" si="90"/>
        <v>5.6993926994515828E-6</v>
      </c>
      <c r="GC33" s="2">
        <f t="shared" si="90"/>
        <v>6.0357183206138914E-6</v>
      </c>
      <c r="GD33" s="2">
        <f t="shared" si="90"/>
        <v>7.3095129901292131E-6</v>
      </c>
      <c r="GE33" s="2">
        <f t="shared" si="90"/>
        <v>8.244997566090672E-6</v>
      </c>
      <c r="GF33" s="2">
        <f t="shared" si="90"/>
        <v>7.3508141731955228E-6</v>
      </c>
      <c r="GG33" s="2">
        <f t="shared" si="90"/>
        <v>6.1410970796520947E-6</v>
      </c>
      <c r="GH33" s="2">
        <f t="shared" si="90"/>
        <v>6.006647133072135E-6</v>
      </c>
      <c r="GI33" s="2">
        <f t="shared" si="90"/>
        <v>6.2203002071785952E-6</v>
      </c>
      <c r="GJ33" s="2">
        <f t="shared" si="90"/>
        <v>5.5247801543092033E-6</v>
      </c>
      <c r="GK33" s="2">
        <f t="shared" si="90"/>
        <v>5.0714626477992317E-6</v>
      </c>
      <c r="GM33" s="86">
        <f t="shared" si="113"/>
        <v>4.3282198012033947E-11</v>
      </c>
      <c r="GN33" s="86">
        <f t="shared" si="91"/>
        <v>3.8371818503644051E-15</v>
      </c>
      <c r="GO33" s="86">
        <f t="shared" si="91"/>
        <v>3.5034954370824485E-14</v>
      </c>
      <c r="GP33" s="86">
        <f t="shared" si="91"/>
        <v>1.4973602651318413E-13</v>
      </c>
      <c r="GQ33" s="86">
        <f t="shared" si="91"/>
        <v>1.8450095125037406E-12</v>
      </c>
      <c r="GR33" s="86">
        <f t="shared" si="91"/>
        <v>9.5016417753790003E-12</v>
      </c>
      <c r="GS33" s="86">
        <f t="shared" si="91"/>
        <v>6.269698658464115E-13</v>
      </c>
      <c r="GT33" s="86">
        <f t="shared" si="91"/>
        <v>1.0533535456204514E-13</v>
      </c>
      <c r="GU33" s="86">
        <f t="shared" si="91"/>
        <v>3.7622159602793947E-14</v>
      </c>
      <c r="GV33" s="86">
        <f t="shared" si="91"/>
        <v>9.5162286215614067E-12</v>
      </c>
      <c r="GW33" s="86">
        <f t="shared" si="91"/>
        <v>9.4089033119669098E-14</v>
      </c>
      <c r="GX33" s="86">
        <f t="shared" si="91"/>
        <v>1.6194114722419814E-14</v>
      </c>
      <c r="GY33" s="86">
        <f t="shared" si="91"/>
        <v>3.4941912350353562E-16</v>
      </c>
      <c r="GZ33" s="86">
        <f t="shared" si="91"/>
        <v>2.541424261651371E-14</v>
      </c>
      <c r="HA33" s="86">
        <f t="shared" si="91"/>
        <v>4.3347325855375508E-22</v>
      </c>
      <c r="HC33" s="86">
        <f t="shared" si="145"/>
        <v>7.92867231052395E-26</v>
      </c>
      <c r="HD33" s="86">
        <f t="shared" si="92"/>
        <v>1.295321076180651E-31</v>
      </c>
      <c r="HE33" s="86">
        <f t="shared" si="92"/>
        <v>5.7835649781045832E-33</v>
      </c>
      <c r="HF33" s="86">
        <f t="shared" si="92"/>
        <v>1.1743046092160067E-36</v>
      </c>
      <c r="HG33" s="86">
        <f t="shared" si="92"/>
        <v>9.9072531952819041E-34</v>
      </c>
      <c r="HH33" s="86">
        <f t="shared" si="92"/>
        <v>2.914754002969817E-31</v>
      </c>
      <c r="HI33" s="86">
        <f t="shared" si="92"/>
        <v>4.3628002209347146E-32</v>
      </c>
      <c r="HJ33" s="86">
        <f t="shared" si="92"/>
        <v>3.3357039558380586E-34</v>
      </c>
      <c r="HK33" s="86">
        <f t="shared" si="92"/>
        <v>1.0216603070137597E-35</v>
      </c>
      <c r="HL33" s="86">
        <f t="shared" si="92"/>
        <v>3.093513687019662E-32</v>
      </c>
      <c r="HM33" s="86">
        <f t="shared" si="92"/>
        <v>7.5522649147372098E-35</v>
      </c>
      <c r="HN33" s="86">
        <f t="shared" si="92"/>
        <v>2.3307701736219399E-39</v>
      </c>
      <c r="HO33" s="86">
        <f t="shared" si="92"/>
        <v>5.4501910731954065E-34</v>
      </c>
      <c r="HP33" s="86">
        <f t="shared" si="92"/>
        <v>4.0570119629949646E-34</v>
      </c>
      <c r="HQ33" s="86">
        <f t="shared" si="92"/>
        <v>2.9529257401184082E-50</v>
      </c>
      <c r="HS33" s="86">
        <f t="shared" si="114"/>
        <v>6.4188078051772195E-132</v>
      </c>
      <c r="HT33" s="86">
        <f t="shared" si="93"/>
        <v>8.8284474595881465E-161</v>
      </c>
      <c r="HU33" s="86">
        <f t="shared" si="93"/>
        <v>4.7129910256170569E-173</v>
      </c>
      <c r="HV33" s="86">
        <f t="shared" si="93"/>
        <v>6.3656506261747555E-195</v>
      </c>
      <c r="HW33" s="86">
        <f t="shared" si="93"/>
        <v>4.4068217258858927E-179</v>
      </c>
      <c r="HX33" s="86">
        <f t="shared" si="93"/>
        <v>8.6562082095905884E-165</v>
      </c>
      <c r="HY33" s="86">
        <f t="shared" si="93"/>
        <v>1.860580399967531E-168</v>
      </c>
      <c r="HZ33" s="86">
        <f t="shared" si="93"/>
        <v>1.8333608786916135E-180</v>
      </c>
      <c r="IA33" s="86">
        <f t="shared" si="93"/>
        <v>1.4640446118390538E-187</v>
      </c>
      <c r="IB33" s="86">
        <f t="shared" si="93"/>
        <v>1.7651645812312575E-168</v>
      </c>
      <c r="IC33" s="86">
        <f t="shared" si="93"/>
        <v>2.1155574092917816E-185</v>
      </c>
      <c r="ID33" s="86">
        <f t="shared" si="93"/>
        <v>1.5421014105740017E-209</v>
      </c>
      <c r="IE33" s="86">
        <f t="shared" si="93"/>
        <v>2.4531031530029238E-177</v>
      </c>
      <c r="IF33" s="86">
        <f t="shared" si="93"/>
        <v>4.5345118594810693E-75</v>
      </c>
      <c r="IG33" s="86">
        <f t="shared" si="93"/>
        <v>9.1773286443650554E-69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2.186394333850508E-227</v>
      </c>
      <c r="IW33" s="86">
        <f t="shared" si="129"/>
        <v>2.1771678029737744E-205</v>
      </c>
      <c r="IY33" s="86">
        <f t="shared" si="130"/>
        <v>4.3282198012034024E-11</v>
      </c>
      <c r="IZ33" s="86">
        <f t="shared" si="131"/>
        <v>3.8371818503644051E-15</v>
      </c>
      <c r="JA33" s="86">
        <f t="shared" si="132"/>
        <v>3.5034954370824485E-14</v>
      </c>
      <c r="JB33" s="86">
        <f t="shared" si="133"/>
        <v>1.4973602651318413E-13</v>
      </c>
      <c r="JC33" s="86">
        <f t="shared" si="134"/>
        <v>1.8450095125037406E-12</v>
      </c>
      <c r="JD33" s="86">
        <f t="shared" si="135"/>
        <v>9.5016417753790003E-12</v>
      </c>
      <c r="JE33" s="86">
        <f t="shared" si="136"/>
        <v>6.269698658464115E-13</v>
      </c>
      <c r="JF33" s="86">
        <f t="shared" si="137"/>
        <v>1.0533535456204514E-13</v>
      </c>
      <c r="JG33" s="86">
        <f t="shared" si="138"/>
        <v>3.7622159602793947E-14</v>
      </c>
      <c r="JH33" s="86">
        <f t="shared" si="139"/>
        <v>9.5162286215614067E-12</v>
      </c>
      <c r="JI33" s="86">
        <f t="shared" si="140"/>
        <v>9.4089033119669098E-14</v>
      </c>
      <c r="JJ33" s="86">
        <f t="shared" si="141"/>
        <v>1.6194114722419814E-14</v>
      </c>
      <c r="JK33" s="86">
        <f t="shared" si="142"/>
        <v>3.4941912350353562E-16</v>
      </c>
      <c r="JL33" s="86">
        <f t="shared" si="143"/>
        <v>2.541424261651371E-14</v>
      </c>
      <c r="JM33" s="86">
        <f t="shared" si="144"/>
        <v>4.3347325855375508E-22</v>
      </c>
    </row>
    <row r="34" spans="2:273" x14ac:dyDescent="0.25">
      <c r="B34" s="2">
        <v>7</v>
      </c>
      <c r="C34" s="37">
        <v>93.548000000000002</v>
      </c>
      <c r="D34" s="37">
        <v>91.638000000000005</v>
      </c>
      <c r="E34" s="37">
        <v>93.649000000000001</v>
      </c>
      <c r="F34" s="37">
        <v>90</v>
      </c>
      <c r="G34" s="37">
        <v>91.602999999999994</v>
      </c>
      <c r="H34" s="37">
        <v>94.5</v>
      </c>
      <c r="I34" s="37">
        <v>94.759</v>
      </c>
      <c r="J34" s="37">
        <v>95.947999999999993</v>
      </c>
      <c r="K34" s="37">
        <v>99.283000000000001</v>
      </c>
      <c r="L34" s="37">
        <v>97.4</v>
      </c>
      <c r="M34" s="37">
        <v>99.338999999999999</v>
      </c>
      <c r="N34" s="37">
        <v>93.793000000000006</v>
      </c>
      <c r="O34" s="37">
        <v>93.981999999999999</v>
      </c>
      <c r="P34" s="37">
        <v>98.406999999999996</v>
      </c>
      <c r="Q34" s="37">
        <v>100.467</v>
      </c>
      <c r="R34" s="19"/>
      <c r="S34" s="4">
        <f t="shared" si="8"/>
        <v>93.33093515948454</v>
      </c>
      <c r="T34" s="4">
        <f t="shared" si="9"/>
        <v>90.271477020276492</v>
      </c>
      <c r="U34" s="4">
        <f t="shared" si="10"/>
        <v>91.578593858992463</v>
      </c>
      <c r="V34" s="4">
        <f t="shared" si="11"/>
        <v>88.634040985036322</v>
      </c>
      <c r="W34" s="4">
        <f t="shared" si="12"/>
        <v>91.146682663095589</v>
      </c>
      <c r="X34" s="4">
        <f t="shared" si="13"/>
        <v>94.339080601726252</v>
      </c>
      <c r="Y34" s="4">
        <f t="shared" si="14"/>
        <v>93.209048957089607</v>
      </c>
      <c r="Z34" s="4">
        <f t="shared" si="15"/>
        <v>95.127428135867689</v>
      </c>
      <c r="AA34" s="4">
        <f t="shared" si="16"/>
        <v>96.971680474487513</v>
      </c>
      <c r="AB34" s="4">
        <f t="shared" si="17"/>
        <v>98.272968236909719</v>
      </c>
      <c r="AC34" s="4">
        <f t="shared" si="18"/>
        <v>97.794825115893232</v>
      </c>
      <c r="AD34" s="4">
        <f t="shared" si="19"/>
        <v>94.604588123345266</v>
      </c>
      <c r="AE34" s="4" t="e">
        <f t="shared" si="20"/>
        <v>#N/A</v>
      </c>
      <c r="AF34" s="4">
        <f t="shared" si="21"/>
        <v>96.688327541219067</v>
      </c>
      <c r="AG34" s="4" t="e">
        <f t="shared" si="22"/>
        <v>#N/A</v>
      </c>
      <c r="AI34" s="4">
        <f t="shared" si="23"/>
        <v>0.21706484051546227</v>
      </c>
      <c r="AJ34" s="4">
        <f t="shared" si="24"/>
        <v>1.3665229797235128</v>
      </c>
      <c r="AK34" s="4">
        <f t="shared" si="25"/>
        <v>2.0704061410075383</v>
      </c>
      <c r="AL34" s="4">
        <f t="shared" si="26"/>
        <v>1.3659590149636784</v>
      </c>
      <c r="AM34" s="4">
        <f t="shared" si="27"/>
        <v>0.45631733690440512</v>
      </c>
      <c r="AN34" s="4">
        <f t="shared" si="28"/>
        <v>0.16091939827374802</v>
      </c>
      <c r="AO34" s="4">
        <f t="shared" si="29"/>
        <v>1.5499510429103935</v>
      </c>
      <c r="AP34" s="4">
        <f t="shared" si="30"/>
        <v>0.82057186413230454</v>
      </c>
      <c r="AQ34" s="4">
        <f t="shared" si="31"/>
        <v>2.3113195255124879</v>
      </c>
      <c r="AR34" s="4">
        <f t="shared" si="32"/>
        <v>-0.87296823690971337</v>
      </c>
      <c r="AS34" s="4">
        <f t="shared" si="33"/>
        <v>1.5441748841067664</v>
      </c>
      <c r="AT34" s="4">
        <f t="shared" si="34"/>
        <v>-0.81158812334525976</v>
      </c>
      <c r="AU34" s="4">
        <f t="shared" si="35"/>
        <v>0</v>
      </c>
      <c r="AV34" s="4">
        <f t="shared" si="36"/>
        <v>1.7186724587809294</v>
      </c>
      <c r="AW34" s="4">
        <f t="shared" si="36"/>
        <v>0</v>
      </c>
      <c r="AY34" s="2">
        <f t="shared" si="96"/>
        <v>93.330935013044225</v>
      </c>
      <c r="AZ34" s="2">
        <f t="shared" si="37"/>
        <v>90.271477020256654</v>
      </c>
      <c r="BA34" s="2">
        <f t="shared" si="37"/>
        <v>91.578593858815154</v>
      </c>
      <c r="BB34" s="2">
        <f t="shared" si="37"/>
        <v>88.634040984370401</v>
      </c>
      <c r="BC34" s="2">
        <f t="shared" si="37"/>
        <v>91.146682655981422</v>
      </c>
      <c r="BD34" s="2">
        <f t="shared" si="37"/>
        <v>94.339080569078078</v>
      </c>
      <c r="BE34" s="2">
        <f t="shared" si="37"/>
        <v>93.209048954589633</v>
      </c>
      <c r="BF34" s="2">
        <f t="shared" si="37"/>
        <v>95.127428135401004</v>
      </c>
      <c r="BG34" s="2">
        <f t="shared" si="37"/>
        <v>96.971680474312492</v>
      </c>
      <c r="BH34" s="2">
        <f t="shared" si="37"/>
        <v>98.272968206798367</v>
      </c>
      <c r="BI34" s="2">
        <f t="shared" si="37"/>
        <v>97.794825115500402</v>
      </c>
      <c r="BJ34" s="2">
        <f t="shared" si="37"/>
        <v>94.604588123266709</v>
      </c>
      <c r="BK34" s="2" t="e">
        <f t="shared" si="37"/>
        <v>#N/A</v>
      </c>
      <c r="BL34" s="2">
        <f t="shared" si="37"/>
        <v>96.688327541103632</v>
      </c>
      <c r="BM34" s="2" t="e">
        <f t="shared" si="37"/>
        <v>#N/A</v>
      </c>
      <c r="BO34" s="2">
        <f t="shared" si="38"/>
        <v>93.548000000000002</v>
      </c>
      <c r="BP34" s="2">
        <f t="shared" si="39"/>
        <v>91.638000000000005</v>
      </c>
      <c r="BQ34" s="2">
        <f t="shared" si="40"/>
        <v>93.649000000000001</v>
      </c>
      <c r="BR34" s="2">
        <f t="shared" si="41"/>
        <v>90</v>
      </c>
      <c r="BS34" s="2">
        <f t="shared" si="42"/>
        <v>91.602999999999994</v>
      </c>
      <c r="BT34" s="2">
        <f t="shared" si="43"/>
        <v>94.5</v>
      </c>
      <c r="BU34" s="2">
        <f t="shared" si="44"/>
        <v>94.759</v>
      </c>
      <c r="BV34" s="2">
        <f t="shared" si="45"/>
        <v>95.947999999999993</v>
      </c>
      <c r="BW34" s="2">
        <f t="shared" si="46"/>
        <v>99.283000000000001</v>
      </c>
      <c r="BX34" s="2">
        <f t="shared" si="47"/>
        <v>97.4</v>
      </c>
      <c r="BY34" s="2">
        <f t="shared" si="48"/>
        <v>99.338999999999999</v>
      </c>
      <c r="BZ34" s="2">
        <f t="shared" si="49"/>
        <v>93.793000000000006</v>
      </c>
      <c r="CA34" s="2" t="str">
        <f t="shared" si="50"/>
        <v/>
      </c>
      <c r="CB34" s="2">
        <f t="shared" si="51"/>
        <v>98.406999999999996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93.440970580296892</v>
      </c>
      <c r="DL34" s="2">
        <f t="shared" si="70"/>
        <v>89.960667797352016</v>
      </c>
      <c r="DM34" s="2">
        <f t="shared" si="70"/>
        <v>91.374558047926442</v>
      </c>
      <c r="DN34" s="2">
        <f t="shared" si="70"/>
        <v>88.340432253711214</v>
      </c>
      <c r="DO34" s="2">
        <f t="shared" si="70"/>
        <v>91.010601876172601</v>
      </c>
      <c r="DP34" s="2">
        <f t="shared" si="70"/>
        <v>94.345513696060024</v>
      </c>
      <c r="DQ34" s="2">
        <f t="shared" si="70"/>
        <v>93.102994277673517</v>
      </c>
      <c r="DR34" s="2">
        <f t="shared" si="70"/>
        <v>95.083571725571716</v>
      </c>
      <c r="DS34" s="2">
        <f t="shared" si="70"/>
        <v>96.963918207681374</v>
      </c>
      <c r="DT34" s="2">
        <f t="shared" si="70"/>
        <v>98.17838380566802</v>
      </c>
      <c r="DU34" s="2">
        <f t="shared" si="70"/>
        <v>97.71237826895721</v>
      </c>
      <c r="DV34" s="2">
        <f t="shared" si="70"/>
        <v>94.542712222343795</v>
      </c>
      <c r="DW34" s="2">
        <f t="shared" si="70"/>
        <v>92.17345546218489</v>
      </c>
      <c r="DX34" s="2">
        <f t="shared" si="70"/>
        <v>96.422036874931621</v>
      </c>
      <c r="DY34" s="2">
        <f t="shared" si="70"/>
        <v>97.213813793103455</v>
      </c>
      <c r="EA34" s="2">
        <f t="shared" si="71"/>
        <v>91.243701970443368</v>
      </c>
      <c r="EB34" s="2">
        <f t="shared" si="72"/>
        <v>99.943095642625977</v>
      </c>
      <c r="EC34" s="2">
        <f t="shared" si="73"/>
        <v>96.760194950911639</v>
      </c>
      <c r="ED34" s="2">
        <f t="shared" si="74"/>
        <v>95.654571884401477</v>
      </c>
      <c r="EE34" s="2">
        <f t="shared" si="75"/>
        <v>94.084063016021219</v>
      </c>
      <c r="EF34" s="2">
        <f t="shared" si="76"/>
        <v>94.208472602871268</v>
      </c>
      <c r="EG34" s="2">
        <f t="shared" si="77"/>
        <v>95.631268232819082</v>
      </c>
      <c r="EH34" s="2">
        <f t="shared" si="78"/>
        <v>96.120172043010754</v>
      </c>
      <c r="EI34" s="2">
        <f t="shared" si="79"/>
        <v>97.153746197747964</v>
      </c>
      <c r="EJ34" s="2">
        <f t="shared" si="80"/>
        <v>100.15453204814561</v>
      </c>
      <c r="EK34" s="2">
        <f t="shared" si="81"/>
        <v>99.713919903600811</v>
      </c>
      <c r="EL34" s="2">
        <f t="shared" si="82"/>
        <v>96.111186897410249</v>
      </c>
      <c r="EM34" s="2">
        <f t="shared" si="83"/>
        <v>92.758775245441782</v>
      </c>
      <c r="EN34" s="2">
        <f t="shared" si="84"/>
        <v>103.12341300421434</v>
      </c>
      <c r="EO34" s="2">
        <f t="shared" si="85"/>
        <v>99.823166646437699</v>
      </c>
      <c r="EQ34" s="2">
        <f t="shared" si="86"/>
        <v>89.225082949203369</v>
      </c>
      <c r="ER34" s="2">
        <f t="shared" si="87"/>
        <v>93.749563662815703</v>
      </c>
      <c r="ES34" s="2">
        <f t="shared" si="87"/>
        <v>95.107987098917647</v>
      </c>
      <c r="ET34" s="2">
        <f t="shared" si="87"/>
        <v>94.061403383526269</v>
      </c>
      <c r="EU34" s="2">
        <f t="shared" si="87"/>
        <v>92.584325432427292</v>
      </c>
      <c r="EV34" s="2">
        <f t="shared" si="87"/>
        <v>94.293421191395552</v>
      </c>
      <c r="EW34" s="2">
        <f t="shared" si="87"/>
        <v>96.318286149469117</v>
      </c>
      <c r="EX34" s="2">
        <f t="shared" si="87"/>
        <v>96.401470222811241</v>
      </c>
      <c r="EY34" s="2">
        <f t="shared" si="87"/>
        <v>98.941343862230866</v>
      </c>
      <c r="EZ34" s="2">
        <f t="shared" si="87"/>
        <v>98.195927163971817</v>
      </c>
      <c r="FA34" s="2">
        <f t="shared" si="87"/>
        <v>100.06059671262538</v>
      </c>
      <c r="FB34" s="2">
        <f t="shared" si="87"/>
        <v>97.3815582062158</v>
      </c>
      <c r="FC34" s="2">
        <f t="shared" si="87"/>
        <v>96.339241329915907</v>
      </c>
      <c r="FD34" s="2">
        <f t="shared" si="87"/>
        <v>106.07165917487292</v>
      </c>
      <c r="FE34" s="2">
        <f t="shared" si="87"/>
        <v>111.64998278207352</v>
      </c>
      <c r="FG34" s="2">
        <f t="shared" si="88"/>
        <v>5.0072675413093667E-2</v>
      </c>
      <c r="FH34" s="2">
        <f t="shared" si="89"/>
        <v>3.113941674901612E-2</v>
      </c>
      <c r="FI34" s="2">
        <f t="shared" si="89"/>
        <v>3.7886871446319151E-2</v>
      </c>
      <c r="FJ34" s="2">
        <f t="shared" si="89"/>
        <v>4.0143852461468323E-2</v>
      </c>
      <c r="FK34" s="2">
        <f t="shared" si="89"/>
        <v>4.4279213164091225E-2</v>
      </c>
      <c r="FL34" s="2">
        <f t="shared" si="89"/>
        <v>4.6946924442626534E-2</v>
      </c>
      <c r="FM34" s="2">
        <f t="shared" si="89"/>
        <v>4.1945664153724492E-2</v>
      </c>
      <c r="FN34" s="2">
        <f t="shared" si="89"/>
        <v>4.230575137447197E-2</v>
      </c>
      <c r="FO34" s="2">
        <f t="shared" si="89"/>
        <v>4.0805920854877276E-2</v>
      </c>
      <c r="FP34" s="2">
        <f t="shared" si="89"/>
        <v>4.7870997456416556E-2</v>
      </c>
      <c r="FQ34" s="2">
        <f t="shared" si="89"/>
        <v>4.1190505729132854E-2</v>
      </c>
      <c r="FR34" s="2">
        <f t="shared" si="89"/>
        <v>3.9444394637411929E-2</v>
      </c>
      <c r="FS34" s="2">
        <f t="shared" si="89"/>
        <v>3.6613135311065081E-2</v>
      </c>
      <c r="FT34" s="2">
        <f t="shared" si="89"/>
        <v>3.9734048821626893E-2</v>
      </c>
      <c r="FU34" s="2">
        <f t="shared" si="89"/>
        <v>3.0910109134968257E-2</v>
      </c>
      <c r="FW34" s="2">
        <f t="shared" si="112"/>
        <v>6.1672638423851079E-6</v>
      </c>
      <c r="FX34" s="2">
        <f t="shared" si="90"/>
        <v>6.096349619880706E-6</v>
      </c>
      <c r="FY34" s="2">
        <f t="shared" si="90"/>
        <v>5.521164438520975E-6</v>
      </c>
      <c r="FZ34" s="2">
        <f t="shared" si="90"/>
        <v>5.6563745761837179E-6</v>
      </c>
      <c r="GA34" s="2">
        <f t="shared" si="90"/>
        <v>6.4418963736562671E-6</v>
      </c>
      <c r="GB34" s="2">
        <f t="shared" si="90"/>
        <v>6.249256389945651E-6</v>
      </c>
      <c r="GC34" s="2">
        <f t="shared" si="90"/>
        <v>6.6180296828357063E-6</v>
      </c>
      <c r="GD34" s="2">
        <f t="shared" si="90"/>
        <v>8.0147159660552073E-6</v>
      </c>
      <c r="GE34" s="2">
        <f t="shared" si="90"/>
        <v>9.0404528671308788E-6</v>
      </c>
      <c r="GF34" s="2">
        <f t="shared" si="90"/>
        <v>8.0600017487100253E-6</v>
      </c>
      <c r="GG34" s="2">
        <f t="shared" si="90"/>
        <v>6.7335750587153008E-6</v>
      </c>
      <c r="GH34" s="2">
        <f t="shared" si="90"/>
        <v>6.5861537965944149E-6</v>
      </c>
      <c r="GI34" s="2">
        <f t="shared" si="90"/>
        <v>6.8204194575433332E-6</v>
      </c>
      <c r="GJ34" s="2">
        <f t="shared" si="90"/>
        <v>6.0577977487522759E-6</v>
      </c>
      <c r="GK34" s="2">
        <f t="shared" si="90"/>
        <v>5.5607454950739226E-6</v>
      </c>
      <c r="GM34" s="86">
        <f t="shared" si="113"/>
        <v>9.9182595273811031E-11</v>
      </c>
      <c r="GN34" s="86">
        <f t="shared" si="91"/>
        <v>1.1608265587837974E-14</v>
      </c>
      <c r="GO34" s="86">
        <f t="shared" si="91"/>
        <v>1.0252078245790929E-13</v>
      </c>
      <c r="GP34" s="86">
        <f t="shared" si="91"/>
        <v>4.1805851622655533E-13</v>
      </c>
      <c r="GQ34" s="86">
        <f t="shared" si="91"/>
        <v>4.7317266282482172E-12</v>
      </c>
      <c r="GR34" s="86">
        <f t="shared" si="91"/>
        <v>2.2966268705401839E-11</v>
      </c>
      <c r="GS34" s="86">
        <f t="shared" si="91"/>
        <v>1.6622432877574637E-12</v>
      </c>
      <c r="GT34" s="86">
        <f t="shared" si="91"/>
        <v>3.0416919471006835E-13</v>
      </c>
      <c r="GU34" s="86">
        <f t="shared" si="91"/>
        <v>1.1254065485526039E-13</v>
      </c>
      <c r="GV34" s="86">
        <f t="shared" si="91"/>
        <v>2.3133758966530257E-11</v>
      </c>
      <c r="GW34" s="86">
        <f t="shared" si="91"/>
        <v>2.7065535522403702E-13</v>
      </c>
      <c r="GX34" s="86">
        <f t="shared" si="91"/>
        <v>4.976265467733641E-14</v>
      </c>
      <c r="GY34" s="86">
        <f t="shared" si="91"/>
        <v>1.244137942540519E-15</v>
      </c>
      <c r="GZ34" s="86">
        <f t="shared" si="91"/>
        <v>7.6694025167051306E-14</v>
      </c>
      <c r="HA34" s="86">
        <f t="shared" si="91"/>
        <v>2.6324416196557772E-21</v>
      </c>
      <c r="HC34" s="86">
        <f t="shared" si="145"/>
        <v>3.5143579561538752E-25</v>
      </c>
      <c r="HD34" s="86">
        <f t="shared" si="92"/>
        <v>7.6622067016698341E-31</v>
      </c>
      <c r="HE34" s="86">
        <f t="shared" si="92"/>
        <v>3.9465147365755067E-32</v>
      </c>
      <c r="HF34" s="86">
        <f t="shared" si="92"/>
        <v>1.0452222588103672E-35</v>
      </c>
      <c r="HG34" s="86">
        <f t="shared" si="92"/>
        <v>7.3637354508251135E-33</v>
      </c>
      <c r="HH34" s="86">
        <f t="shared" si="92"/>
        <v>1.8585085216551165E-30</v>
      </c>
      <c r="HI34" s="86">
        <f t="shared" si="92"/>
        <v>2.9201224616350576E-31</v>
      </c>
      <c r="HJ34" s="86">
        <f t="shared" si="92"/>
        <v>2.6528134763224417E-33</v>
      </c>
      <c r="HK34" s="86">
        <f t="shared" si="92"/>
        <v>8.9216681143868565E-35</v>
      </c>
      <c r="HL34" s="86">
        <f t="shared" si="92"/>
        <v>2.1403163775669356E-31</v>
      </c>
      <c r="HM34" s="86">
        <f t="shared" si="92"/>
        <v>6.0854894799189575E-34</v>
      </c>
      <c r="HN34" s="86">
        <f t="shared" si="92"/>
        <v>2.47006827047611E-38</v>
      </c>
      <c r="HO34" s="86">
        <f t="shared" si="92"/>
        <v>4.0962733304548479E-33</v>
      </c>
      <c r="HP34" s="86">
        <f t="shared" si="92"/>
        <v>3.1072958915692331E-33</v>
      </c>
      <c r="HQ34" s="86">
        <f t="shared" si="92"/>
        <v>6.4844920464318407E-49</v>
      </c>
      <c r="HS34" s="86">
        <f t="shared" si="114"/>
        <v>1.817672755066762E-129</v>
      </c>
      <c r="HT34" s="86">
        <f t="shared" si="93"/>
        <v>7.186733908111968E-158</v>
      </c>
      <c r="HU34" s="86">
        <f t="shared" si="93"/>
        <v>7.3627792021977825E-170</v>
      </c>
      <c r="HV34" s="86">
        <f t="shared" si="93"/>
        <v>2.8691007792451248E-191</v>
      </c>
      <c r="HW34" s="86">
        <f t="shared" si="93"/>
        <v>9.9569522083127157E-176</v>
      </c>
      <c r="HX34" s="86">
        <f t="shared" si="93"/>
        <v>1.0649995911416163E-161</v>
      </c>
      <c r="HY34" s="86">
        <f t="shared" si="93"/>
        <v>2.7090824045507414E-165</v>
      </c>
      <c r="HZ34" s="86">
        <f t="shared" si="93"/>
        <v>5.2337654141075985E-177</v>
      </c>
      <c r="IA34" s="86">
        <f t="shared" si="93"/>
        <v>5.8354426873299108E-184</v>
      </c>
      <c r="IB34" s="86">
        <f t="shared" si="93"/>
        <v>2.868075420362286E-165</v>
      </c>
      <c r="IC34" s="86">
        <f t="shared" si="93"/>
        <v>6.5537237241115666E-182</v>
      </c>
      <c r="ID34" s="86">
        <f t="shared" si="93"/>
        <v>1.3559556252157533E-205</v>
      </c>
      <c r="IE34" s="86">
        <f t="shared" si="93"/>
        <v>5.3975764279293954E-174</v>
      </c>
      <c r="IF34" s="86">
        <f t="shared" si="93"/>
        <v>1.0688167065026753E-73</v>
      </c>
      <c r="IG34" s="86">
        <f t="shared" si="93"/>
        <v>1.6241036690190229E-67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5.6806259819969918E-224</v>
      </c>
      <c r="IW34" s="86">
        <f t="shared" si="129"/>
        <v>2.4997221870096006E-202</v>
      </c>
      <c r="IY34" s="86">
        <f t="shared" si="130"/>
        <v>9.918259527381138E-11</v>
      </c>
      <c r="IZ34" s="86">
        <f t="shared" si="131"/>
        <v>1.1608265587837974E-14</v>
      </c>
      <c r="JA34" s="86">
        <f t="shared" si="132"/>
        <v>1.0252078245790929E-13</v>
      </c>
      <c r="JB34" s="86">
        <f t="shared" si="133"/>
        <v>4.1805851622655533E-13</v>
      </c>
      <c r="JC34" s="86">
        <f t="shared" si="134"/>
        <v>4.7317266282482172E-12</v>
      </c>
      <c r="JD34" s="86">
        <f t="shared" si="135"/>
        <v>2.2966268705401839E-11</v>
      </c>
      <c r="JE34" s="86">
        <f t="shared" si="136"/>
        <v>1.6622432877574637E-12</v>
      </c>
      <c r="JF34" s="86">
        <f t="shared" si="137"/>
        <v>3.0416919471006835E-13</v>
      </c>
      <c r="JG34" s="86">
        <f t="shared" si="138"/>
        <v>1.1254065485526039E-13</v>
      </c>
      <c r="JH34" s="86">
        <f t="shared" si="139"/>
        <v>2.3133758966530257E-11</v>
      </c>
      <c r="JI34" s="86">
        <f t="shared" si="140"/>
        <v>2.7065535522403702E-13</v>
      </c>
      <c r="JJ34" s="86">
        <f t="shared" si="141"/>
        <v>4.976265467733641E-14</v>
      </c>
      <c r="JK34" s="86">
        <f t="shared" si="142"/>
        <v>1.244137942540519E-15</v>
      </c>
      <c r="JL34" s="86">
        <f t="shared" si="143"/>
        <v>7.6694025167051306E-14</v>
      </c>
      <c r="JM34" s="86">
        <f t="shared" si="144"/>
        <v>2.6324416196557772E-21</v>
      </c>
    </row>
    <row r="35" spans="2:273" x14ac:dyDescent="0.25">
      <c r="B35" s="2">
        <v>8</v>
      </c>
      <c r="C35" s="37">
        <v>94.096999999999994</v>
      </c>
      <c r="D35" s="37">
        <v>92.585999999999999</v>
      </c>
      <c r="E35" s="37">
        <v>95.543999999999997</v>
      </c>
      <c r="F35" s="37">
        <v>89.897000000000006</v>
      </c>
      <c r="G35" s="37">
        <v>91.724000000000004</v>
      </c>
      <c r="H35" s="37">
        <v>94.724000000000004</v>
      </c>
      <c r="I35" s="37">
        <v>94.897000000000006</v>
      </c>
      <c r="J35" s="37">
        <v>94.828000000000003</v>
      </c>
      <c r="K35" s="37">
        <v>96.65</v>
      </c>
      <c r="L35" s="37">
        <v>98.733000000000004</v>
      </c>
      <c r="M35" s="37">
        <v>97.322000000000003</v>
      </c>
      <c r="N35" s="37">
        <v>97.293000000000006</v>
      </c>
      <c r="O35" s="37">
        <v>95.509</v>
      </c>
      <c r="P35" s="37">
        <v>97.846999999999994</v>
      </c>
      <c r="Q35" s="37">
        <v>99.483000000000004</v>
      </c>
      <c r="S35" s="4">
        <f t="shared" si="8"/>
        <v>93.417432996599842</v>
      </c>
      <c r="T35" s="4">
        <f t="shared" si="9"/>
        <v>90.567003656801674</v>
      </c>
      <c r="U35" s="4">
        <f t="shared" si="10"/>
        <v>91.804552800088416</v>
      </c>
      <c r="V35" s="4">
        <f t="shared" si="11"/>
        <v>88.860862312750797</v>
      </c>
      <c r="W35" s="4">
        <f t="shared" si="12"/>
        <v>91.352127478472497</v>
      </c>
      <c r="X35" s="4">
        <f t="shared" si="13"/>
        <v>94.459676429048102</v>
      </c>
      <c r="Y35" s="4">
        <f t="shared" si="14"/>
        <v>93.412460323150242</v>
      </c>
      <c r="Z35" s="4">
        <f t="shared" si="15"/>
        <v>95.321024655289136</v>
      </c>
      <c r="AA35" s="4">
        <f t="shared" si="16"/>
        <v>97.137868552752238</v>
      </c>
      <c r="AB35" s="4">
        <f t="shared" si="17"/>
        <v>98.410857484402925</v>
      </c>
      <c r="AC35" s="4">
        <f t="shared" si="18"/>
        <v>97.942767417685445</v>
      </c>
      <c r="AD35" s="4">
        <f t="shared" si="19"/>
        <v>94.822982310043741</v>
      </c>
      <c r="AE35" s="4">
        <f t="shared" si="20"/>
        <v>92.499985908397278</v>
      </c>
      <c r="AF35" s="4">
        <f t="shared" si="21"/>
        <v>96.917094020158558</v>
      </c>
      <c r="AG35" s="4" t="e">
        <f t="shared" si="22"/>
        <v>#N/A</v>
      </c>
      <c r="AI35" s="4">
        <f t="shared" si="23"/>
        <v>0.67956700340015175</v>
      </c>
      <c r="AJ35" s="4">
        <f t="shared" si="24"/>
        <v>2.0189963431983244</v>
      </c>
      <c r="AK35" s="4">
        <f t="shared" si="25"/>
        <v>3.7394471999115808</v>
      </c>
      <c r="AL35" s="4">
        <f t="shared" si="26"/>
        <v>1.0361376872492087</v>
      </c>
      <c r="AM35" s="4">
        <f t="shared" si="27"/>
        <v>0.37187252152750716</v>
      </c>
      <c r="AN35" s="4">
        <f t="shared" si="28"/>
        <v>0.26432357095190184</v>
      </c>
      <c r="AO35" s="4">
        <f t="shared" si="29"/>
        <v>1.4845396768497636</v>
      </c>
      <c r="AP35" s="4">
        <f t="shared" si="30"/>
        <v>-0.49302465528913331</v>
      </c>
      <c r="AQ35" s="4">
        <f t="shared" si="31"/>
        <v>-0.48786855275223218</v>
      </c>
      <c r="AR35" s="4">
        <f t="shared" si="32"/>
        <v>0.32214251559707918</v>
      </c>
      <c r="AS35" s="4">
        <f t="shared" si="33"/>
        <v>-0.62076741768544252</v>
      </c>
      <c r="AT35" s="4">
        <f t="shared" si="34"/>
        <v>2.4700176899562649</v>
      </c>
      <c r="AU35" s="4">
        <f t="shared" si="35"/>
        <v>3.0090140916027224</v>
      </c>
      <c r="AV35" s="4">
        <f t="shared" si="36"/>
        <v>0.92990597984143619</v>
      </c>
      <c r="AW35" s="4">
        <f t="shared" si="36"/>
        <v>0</v>
      </c>
      <c r="AY35" s="2">
        <f t="shared" si="96"/>
        <v>93.417432672127717</v>
      </c>
      <c r="AZ35" s="2">
        <f t="shared" si="37"/>
        <v>90.567003656743822</v>
      </c>
      <c r="BA35" s="2">
        <f t="shared" si="37"/>
        <v>91.804552799588834</v>
      </c>
      <c r="BB35" s="2">
        <f t="shared" si="37"/>
        <v>88.860862310959419</v>
      </c>
      <c r="BC35" s="2">
        <f t="shared" si="37"/>
        <v>91.35212746086836</v>
      </c>
      <c r="BD35" s="2">
        <f t="shared" si="37"/>
        <v>94.459676352819642</v>
      </c>
      <c r="BE35" s="2">
        <f t="shared" si="37"/>
        <v>93.412460316757773</v>
      </c>
      <c r="BF35" s="2">
        <f t="shared" si="37"/>
        <v>95.321024653992524</v>
      </c>
      <c r="BG35" s="2">
        <f t="shared" si="37"/>
        <v>97.137868552248818</v>
      </c>
      <c r="BH35" s="2">
        <f t="shared" si="37"/>
        <v>98.410857413717309</v>
      </c>
      <c r="BI35" s="2">
        <f t="shared" si="37"/>
        <v>97.942767416597803</v>
      </c>
      <c r="BJ35" s="2">
        <f t="shared" si="37"/>
        <v>94.822982309811692</v>
      </c>
      <c r="BK35" s="2">
        <f t="shared" si="37"/>
        <v>92.49998590838959</v>
      </c>
      <c r="BL35" s="2">
        <f t="shared" si="37"/>
        <v>96.91709401982358</v>
      </c>
      <c r="BM35" s="2" t="e">
        <f t="shared" si="37"/>
        <v>#N/A</v>
      </c>
      <c r="BO35" s="2">
        <f t="shared" si="38"/>
        <v>94.096999999999994</v>
      </c>
      <c r="BP35" s="2">
        <f t="shared" si="39"/>
        <v>92.585999999999999</v>
      </c>
      <c r="BQ35" s="2">
        <f t="shared" si="40"/>
        <v>95.543999999999997</v>
      </c>
      <c r="BR35" s="2">
        <f t="shared" si="41"/>
        <v>89.897000000000006</v>
      </c>
      <c r="BS35" s="2">
        <f t="shared" si="42"/>
        <v>91.724000000000004</v>
      </c>
      <c r="BT35" s="2">
        <f t="shared" si="43"/>
        <v>94.724000000000004</v>
      </c>
      <c r="BU35" s="2">
        <f t="shared" si="44"/>
        <v>94.897000000000006</v>
      </c>
      <c r="BV35" s="2">
        <f t="shared" si="45"/>
        <v>94.828000000000003</v>
      </c>
      <c r="BW35" s="2">
        <f t="shared" si="46"/>
        <v>96.65</v>
      </c>
      <c r="BX35" s="2">
        <f t="shared" si="47"/>
        <v>98.733000000000004</v>
      </c>
      <c r="BY35" s="2">
        <f t="shared" si="48"/>
        <v>97.322000000000003</v>
      </c>
      <c r="BZ35" s="2">
        <f t="shared" si="49"/>
        <v>97.293000000000006</v>
      </c>
      <c r="CA35" s="2">
        <f t="shared" si="50"/>
        <v>95.509</v>
      </c>
      <c r="CB35" s="2">
        <f t="shared" si="51"/>
        <v>97.846999999999994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93.549622604588393</v>
      </c>
      <c r="DL35" s="2">
        <f t="shared" si="70"/>
        <v>90.243210088631159</v>
      </c>
      <c r="DM35" s="2">
        <f t="shared" si="70"/>
        <v>91.597051756209623</v>
      </c>
      <c r="DN35" s="2">
        <f t="shared" si="70"/>
        <v>88.555729217273978</v>
      </c>
      <c r="DO35" s="2">
        <f t="shared" si="70"/>
        <v>91.220061726078782</v>
      </c>
      <c r="DP35" s="2">
        <f t="shared" si="70"/>
        <v>94.479660600375212</v>
      </c>
      <c r="DQ35" s="2">
        <f t="shared" si="70"/>
        <v>93.311648405253266</v>
      </c>
      <c r="DR35" s="2">
        <f t="shared" si="70"/>
        <v>95.287802713644808</v>
      </c>
      <c r="DS35" s="2">
        <f t="shared" si="70"/>
        <v>97.142238975817932</v>
      </c>
      <c r="DT35" s="2">
        <f t="shared" si="70"/>
        <v>98.32289028340081</v>
      </c>
      <c r="DU35" s="2">
        <f t="shared" si="70"/>
        <v>97.8659293139293</v>
      </c>
      <c r="DV35" s="2">
        <f t="shared" si="70"/>
        <v>94.770185797133166</v>
      </c>
      <c r="DW35" s="2">
        <f t="shared" si="70"/>
        <v>92.492642857142869</v>
      </c>
      <c r="DX35" s="2">
        <f t="shared" si="70"/>
        <v>96.64153364700735</v>
      </c>
      <c r="DY35" s="2">
        <f t="shared" si="70"/>
        <v>97.398262068965522</v>
      </c>
      <c r="EA35" s="2">
        <f t="shared" si="71"/>
        <v>91.130564860426944</v>
      </c>
      <c r="EB35" s="2">
        <f t="shared" si="72"/>
        <v>99.7561651641239</v>
      </c>
      <c r="EC35" s="2">
        <f t="shared" si="73"/>
        <v>96.61050315568022</v>
      </c>
      <c r="ED35" s="2">
        <f t="shared" si="74"/>
        <v>95.514987419090147</v>
      </c>
      <c r="EE35" s="2">
        <f t="shared" si="75"/>
        <v>93.952032509337513</v>
      </c>
      <c r="EF35" s="2">
        <f t="shared" si="76"/>
        <v>94.089668514263423</v>
      </c>
      <c r="EG35" s="2">
        <f t="shared" si="77"/>
        <v>95.512331521739128</v>
      </c>
      <c r="EH35" s="2">
        <f t="shared" si="78"/>
        <v>96.006858578775137</v>
      </c>
      <c r="EI35" s="2">
        <f t="shared" si="79"/>
        <v>97.043782569797941</v>
      </c>
      <c r="EJ35" s="2">
        <f t="shared" si="80"/>
        <v>100.00685742244838</v>
      </c>
      <c r="EK35" s="2">
        <f t="shared" si="81"/>
        <v>99.573928515735773</v>
      </c>
      <c r="EL35" s="2">
        <f t="shared" si="82"/>
        <v>95.995351631721562</v>
      </c>
      <c r="EM35" s="2">
        <f t="shared" si="83"/>
        <v>92.675538043478255</v>
      </c>
      <c r="EN35" s="2">
        <f t="shared" si="84"/>
        <v>102.99023780854908</v>
      </c>
      <c r="EO35" s="2">
        <f t="shared" si="85"/>
        <v>99.777213678844547</v>
      </c>
      <c r="EQ35" s="2">
        <f t="shared" si="86"/>
        <v>89.134875004289313</v>
      </c>
      <c r="ER35" s="2">
        <f t="shared" si="87"/>
        <v>93.630445998050632</v>
      </c>
      <c r="ES35" s="2">
        <f t="shared" si="87"/>
        <v>94.976350923945844</v>
      </c>
      <c r="ET35" s="2">
        <f t="shared" si="87"/>
        <v>93.939297468354397</v>
      </c>
      <c r="EU35" s="2">
        <f t="shared" si="87"/>
        <v>92.468908534499135</v>
      </c>
      <c r="EV35" s="2">
        <f t="shared" si="87"/>
        <v>94.173661984541894</v>
      </c>
      <c r="EW35" s="2">
        <f t="shared" si="87"/>
        <v>96.191669050036722</v>
      </c>
      <c r="EX35" s="2">
        <f t="shared" si="87"/>
        <v>96.284957260001676</v>
      </c>
      <c r="EY35" s="2">
        <f t="shared" si="87"/>
        <v>98.810934111175342</v>
      </c>
      <c r="EZ35" s="2">
        <f t="shared" si="87"/>
        <v>98.070219594443515</v>
      </c>
      <c r="FA35" s="2">
        <f t="shared" si="87"/>
        <v>99.91671096496944</v>
      </c>
      <c r="FB35" s="2">
        <f t="shared" si="87"/>
        <v>97.251841765476698</v>
      </c>
      <c r="FC35" s="2">
        <f t="shared" si="87"/>
        <v>96.215924281984314</v>
      </c>
      <c r="FD35" s="2">
        <f t="shared" si="87"/>
        <v>105.90594998825551</v>
      </c>
      <c r="FE35" s="2">
        <f t="shared" si="87"/>
        <v>111.47326331380894</v>
      </c>
      <c r="FG35" s="2">
        <f t="shared" si="88"/>
        <v>5.4639637021242464E-2</v>
      </c>
      <c r="FH35" s="2">
        <f t="shared" si="89"/>
        <v>3.4041421721943993E-2</v>
      </c>
      <c r="FI35" s="2">
        <f t="shared" si="89"/>
        <v>4.1390834323465721E-2</v>
      </c>
      <c r="FJ35" s="2">
        <f t="shared" si="89"/>
        <v>4.384703906711622E-2</v>
      </c>
      <c r="FK35" s="2">
        <f t="shared" si="89"/>
        <v>4.8344664404427903E-2</v>
      </c>
      <c r="FL35" s="2">
        <f t="shared" si="89"/>
        <v>5.1244175983889993E-2</v>
      </c>
      <c r="FM35" s="2">
        <f t="shared" si="89"/>
        <v>4.58071319412423E-2</v>
      </c>
      <c r="FN35" s="2">
        <f t="shared" si="89"/>
        <v>4.6198769859329823E-2</v>
      </c>
      <c r="FO35" s="2">
        <f t="shared" si="89"/>
        <v>4.4567346124393246E-2</v>
      </c>
      <c r="FP35" s="2">
        <f t="shared" si="89"/>
        <v>5.2248196253261048E-2</v>
      </c>
      <c r="FQ35" s="2">
        <f t="shared" si="89"/>
        <v>4.4985718817227356E-2</v>
      </c>
      <c r="FR35" s="2">
        <f t="shared" si="89"/>
        <v>4.3085954045970029E-2</v>
      </c>
      <c r="FS35" s="2">
        <f t="shared" si="89"/>
        <v>4.0004194972831648E-2</v>
      </c>
      <c r="FT35" s="2">
        <f t="shared" si="89"/>
        <v>4.3401141232482274E-2</v>
      </c>
      <c r="FU35" s="2">
        <f t="shared" si="89"/>
        <v>3.3791489363774921E-2</v>
      </c>
      <c r="FW35" s="2">
        <f t="shared" si="112"/>
        <v>6.7622663094451532E-6</v>
      </c>
      <c r="FX35" s="2">
        <f t="shared" si="90"/>
        <v>6.6845105026711071E-6</v>
      </c>
      <c r="FY35" s="2">
        <f t="shared" si="90"/>
        <v>6.0538331994520253E-6</v>
      </c>
      <c r="FZ35" s="2">
        <f t="shared" si="90"/>
        <v>6.2020880074203745E-6</v>
      </c>
      <c r="GA35" s="2">
        <f t="shared" si="90"/>
        <v>7.0633945256102952E-6</v>
      </c>
      <c r="GB35" s="2">
        <f t="shared" si="90"/>
        <v>6.8521692423946651E-6</v>
      </c>
      <c r="GC35" s="2">
        <f t="shared" si="90"/>
        <v>7.2565206154015095E-6</v>
      </c>
      <c r="GD35" s="2">
        <f t="shared" si="90"/>
        <v>8.787954509815345E-6</v>
      </c>
      <c r="GE35" s="2">
        <f t="shared" si="90"/>
        <v>9.9126508061898375E-6</v>
      </c>
      <c r="GF35" s="2">
        <f t="shared" si="90"/>
        <v>8.8376093060839625E-6</v>
      </c>
      <c r="GG35" s="2">
        <f t="shared" si="90"/>
        <v>7.3832134375206849E-6</v>
      </c>
      <c r="GH35" s="2">
        <f t="shared" si="90"/>
        <v>7.2215694456800697E-6</v>
      </c>
      <c r="GI35" s="2">
        <f t="shared" si="90"/>
        <v>7.4784363027731412E-6</v>
      </c>
      <c r="GJ35" s="2">
        <f t="shared" si="90"/>
        <v>6.6422392661259704E-6</v>
      </c>
      <c r="GK35" s="2">
        <f t="shared" si="90"/>
        <v>6.097232918541271E-6</v>
      </c>
      <c r="GM35" s="86">
        <f t="shared" si="113"/>
        <v>2.238742506105674E-10</v>
      </c>
      <c r="GN35" s="86">
        <f t="shared" si="91"/>
        <v>3.4447404842629685E-14</v>
      </c>
      <c r="GO35" s="86">
        <f t="shared" si="91"/>
        <v>2.9422369264856544E-13</v>
      </c>
      <c r="GP35" s="86">
        <f t="shared" si="91"/>
        <v>1.1456218963819368E-12</v>
      </c>
      <c r="GQ35" s="86">
        <f t="shared" si="91"/>
        <v>1.1928298574966333E-11</v>
      </c>
      <c r="GR35" s="86">
        <f t="shared" si="91"/>
        <v>5.4626318910755275E-11</v>
      </c>
      <c r="GS35" s="86">
        <f t="shared" si="91"/>
        <v>4.329678807385566E-12</v>
      </c>
      <c r="GT35" s="86">
        <f t="shared" si="91"/>
        <v>8.6120955633744584E-13</v>
      </c>
      <c r="GU35" s="86">
        <f t="shared" si="91"/>
        <v>3.2988064615159519E-13</v>
      </c>
      <c r="GV35" s="86">
        <f t="shared" si="91"/>
        <v>5.5329281173116135E-11</v>
      </c>
      <c r="GW35" s="86">
        <f t="shared" si="91"/>
        <v>7.6355767192522244E-13</v>
      </c>
      <c r="GX35" s="86">
        <f t="shared" si="91"/>
        <v>1.4977598816695072E-13</v>
      </c>
      <c r="GY35" s="86">
        <f t="shared" si="91"/>
        <v>4.3263102040410061E-15</v>
      </c>
      <c r="GZ35" s="86">
        <f t="shared" si="91"/>
        <v>2.2677738824418603E-13</v>
      </c>
      <c r="HA35" s="86">
        <f t="shared" si="91"/>
        <v>1.5445683835424596E-20</v>
      </c>
      <c r="HC35" s="86">
        <f t="shared" si="145"/>
        <v>1.5271693144615964E-24</v>
      </c>
      <c r="HD35" s="86">
        <f t="shared" si="92"/>
        <v>4.4298684667666456E-30</v>
      </c>
      <c r="HE35" s="86">
        <f t="shared" si="92"/>
        <v>2.6249215653227056E-31</v>
      </c>
      <c r="HF35" s="86">
        <f t="shared" si="92"/>
        <v>9.0307228665787033E-35</v>
      </c>
      <c r="HG35" s="86">
        <f t="shared" si="92"/>
        <v>5.3259504854309186E-32</v>
      </c>
      <c r="HH35" s="86">
        <f t="shared" si="92"/>
        <v>1.1555733285119446E-29</v>
      </c>
      <c r="HI35" s="86">
        <f t="shared" si="92"/>
        <v>1.9047281500421437E-30</v>
      </c>
      <c r="HJ35" s="86">
        <f t="shared" si="92"/>
        <v>2.0499579098309034E-32</v>
      </c>
      <c r="HK35" s="86">
        <f t="shared" si="92"/>
        <v>7.5604703065716526E-34</v>
      </c>
      <c r="HL35" s="86">
        <f t="shared" si="92"/>
        <v>1.4419815828403071E-30</v>
      </c>
      <c r="HM35" s="86">
        <f t="shared" si="92"/>
        <v>4.7656028827311708E-33</v>
      </c>
      <c r="HN35" s="86">
        <f t="shared" si="92"/>
        <v>2.5346782788398006E-37</v>
      </c>
      <c r="HO35" s="86">
        <f t="shared" si="92"/>
        <v>2.9955952833464788E-32</v>
      </c>
      <c r="HP35" s="86">
        <f t="shared" si="92"/>
        <v>2.3147202461099809E-32</v>
      </c>
      <c r="HQ35" s="86">
        <f t="shared" si="92"/>
        <v>1.3640842389311183E-47</v>
      </c>
      <c r="HS35" s="86">
        <f t="shared" si="114"/>
        <v>4.8786070062539684E-127</v>
      </c>
      <c r="HT35" s="86">
        <f t="shared" si="93"/>
        <v>5.4994756626719365E-155</v>
      </c>
      <c r="HU35" s="86">
        <f t="shared" si="93"/>
        <v>1.0733899029816713E-166</v>
      </c>
      <c r="HV35" s="86">
        <f t="shared" si="93"/>
        <v>1.1933835028550169E-187</v>
      </c>
      <c r="HW35" s="86">
        <f t="shared" si="93"/>
        <v>2.0899126579519011E-172</v>
      </c>
      <c r="HX35" s="86">
        <f t="shared" si="93"/>
        <v>1.2241489136303036E-158</v>
      </c>
      <c r="HY35" s="86">
        <f t="shared" si="93"/>
        <v>3.6789440156485447E-162</v>
      </c>
      <c r="HZ35" s="86">
        <f t="shared" si="93"/>
        <v>1.3825114582502629E-173</v>
      </c>
      <c r="IA35" s="86">
        <f t="shared" si="93"/>
        <v>2.144809289947114E-180</v>
      </c>
      <c r="IB35" s="86">
        <f t="shared" si="93"/>
        <v>4.337149124080647E-162</v>
      </c>
      <c r="IC35" s="86">
        <f t="shared" si="93"/>
        <v>1.8796302813529157E-178</v>
      </c>
      <c r="ID35" s="86">
        <f t="shared" si="93"/>
        <v>1.0929546462660395E-201</v>
      </c>
      <c r="IE35" s="86">
        <f t="shared" si="93"/>
        <v>1.1030232199338426E-170</v>
      </c>
      <c r="IF35" s="86">
        <f t="shared" si="93"/>
        <v>2.4454912478514082E-72</v>
      </c>
      <c r="IG35" s="86">
        <f t="shared" si="93"/>
        <v>2.7979580206726688E-66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1.3900705945565236E-220</v>
      </c>
      <c r="IW35" s="86">
        <f t="shared" si="129"/>
        <v>2.7210537664730428E-199</v>
      </c>
      <c r="IY35" s="86">
        <f t="shared" si="130"/>
        <v>2.2387425061056893E-10</v>
      </c>
      <c r="IZ35" s="86">
        <f t="shared" si="131"/>
        <v>3.4447404842629691E-14</v>
      </c>
      <c r="JA35" s="86">
        <f t="shared" si="132"/>
        <v>2.9422369264856544E-13</v>
      </c>
      <c r="JB35" s="86">
        <f t="shared" si="133"/>
        <v>1.1456218963819368E-12</v>
      </c>
      <c r="JC35" s="86">
        <f t="shared" si="134"/>
        <v>1.1928298574966333E-11</v>
      </c>
      <c r="JD35" s="86">
        <f t="shared" si="135"/>
        <v>5.4626318910755275E-11</v>
      </c>
      <c r="JE35" s="86">
        <f t="shared" si="136"/>
        <v>4.329678807385566E-12</v>
      </c>
      <c r="JF35" s="86">
        <f t="shared" si="137"/>
        <v>8.6120955633744584E-13</v>
      </c>
      <c r="JG35" s="86">
        <f t="shared" si="138"/>
        <v>3.2988064615159519E-13</v>
      </c>
      <c r="JH35" s="86">
        <f t="shared" si="139"/>
        <v>5.5329281173116135E-11</v>
      </c>
      <c r="JI35" s="86">
        <f t="shared" si="140"/>
        <v>7.6355767192522244E-13</v>
      </c>
      <c r="JJ35" s="86">
        <f t="shared" si="141"/>
        <v>1.4977598816695072E-13</v>
      </c>
      <c r="JK35" s="86">
        <f t="shared" si="142"/>
        <v>4.3263102040410061E-15</v>
      </c>
      <c r="JL35" s="86">
        <f t="shared" si="143"/>
        <v>2.2677738824418603E-13</v>
      </c>
      <c r="JM35" s="86">
        <f t="shared" si="144"/>
        <v>1.5445683835424596E-20</v>
      </c>
    </row>
    <row r="36" spans="2:273" x14ac:dyDescent="0.25">
      <c r="B36" s="2">
        <v>9</v>
      </c>
      <c r="C36" s="37">
        <v>91.855000000000004</v>
      </c>
      <c r="D36" s="37">
        <v>94.293000000000006</v>
      </c>
      <c r="E36" s="37">
        <v>93.701999999999998</v>
      </c>
      <c r="F36" s="37">
        <v>89.552000000000007</v>
      </c>
      <c r="G36" s="37">
        <v>91.69</v>
      </c>
      <c r="H36" s="37">
        <v>95.206999999999994</v>
      </c>
      <c r="I36" s="37">
        <v>92.828000000000003</v>
      </c>
      <c r="J36" s="37">
        <v>96.052000000000007</v>
      </c>
      <c r="K36" s="37">
        <v>97.882999999999996</v>
      </c>
      <c r="L36" s="37">
        <v>96.75</v>
      </c>
      <c r="M36" s="37">
        <v>98.763000000000005</v>
      </c>
      <c r="N36" s="37">
        <v>95.585999999999999</v>
      </c>
      <c r="O36" s="37">
        <v>95.421000000000006</v>
      </c>
      <c r="P36" s="37">
        <v>95.542000000000002</v>
      </c>
      <c r="Q36" s="37">
        <v>98.983000000000004</v>
      </c>
      <c r="R36" s="10"/>
      <c r="S36" s="4">
        <f t="shared" si="8"/>
        <v>93.500874150015576</v>
      </c>
      <c r="T36" s="4">
        <f t="shared" si="9"/>
        <v>90.862157091137703</v>
      </c>
      <c r="U36" s="4">
        <f t="shared" si="10"/>
        <v>92.02933682831754</v>
      </c>
      <c r="V36" s="4">
        <f t="shared" si="11"/>
        <v>89.087198795229568</v>
      </c>
      <c r="W36" s="4">
        <f t="shared" si="12"/>
        <v>91.555638639319568</v>
      </c>
      <c r="X36" s="4">
        <f t="shared" si="13"/>
        <v>94.577860264879575</v>
      </c>
      <c r="Y36" s="4">
        <f t="shared" si="14"/>
        <v>93.613972860410641</v>
      </c>
      <c r="Z36" s="4">
        <f t="shared" si="15"/>
        <v>95.512285041775357</v>
      </c>
      <c r="AA36" s="4">
        <f t="shared" si="16"/>
        <v>97.301760733044361</v>
      </c>
      <c r="AB36" s="4">
        <f t="shared" si="17"/>
        <v>98.546712503590328</v>
      </c>
      <c r="AC36" s="4">
        <f t="shared" si="18"/>
        <v>98.088950901609209</v>
      </c>
      <c r="AD36" s="4">
        <f t="shared" si="19"/>
        <v>95.039158150113039</v>
      </c>
      <c r="AE36" s="4">
        <f t="shared" si="20"/>
        <v>92.802266598174313</v>
      </c>
      <c r="AF36" s="4">
        <f t="shared" si="21"/>
        <v>97.145203208628558</v>
      </c>
      <c r="AG36" s="4" t="e">
        <f t="shared" si="22"/>
        <v>#N/A</v>
      </c>
      <c r="AI36" s="4">
        <f t="shared" si="23"/>
        <v>-1.6458741500155725</v>
      </c>
      <c r="AJ36" s="4">
        <f t="shared" si="24"/>
        <v>3.4308429088623029</v>
      </c>
      <c r="AK36" s="4">
        <f t="shared" si="25"/>
        <v>1.6726631716824585</v>
      </c>
      <c r="AL36" s="4">
        <f t="shared" si="26"/>
        <v>0.4648012047704384</v>
      </c>
      <c r="AM36" s="4">
        <f t="shared" si="27"/>
        <v>0.1343613606804297</v>
      </c>
      <c r="AN36" s="4">
        <f t="shared" si="28"/>
        <v>0.62913973512041821</v>
      </c>
      <c r="AO36" s="4">
        <f t="shared" si="29"/>
        <v>-0.78597286041063796</v>
      </c>
      <c r="AP36" s="4">
        <f t="shared" si="30"/>
        <v>0.53971495822464988</v>
      </c>
      <c r="AQ36" s="4">
        <f t="shared" si="31"/>
        <v>0.58123926695563455</v>
      </c>
      <c r="AR36" s="4">
        <f t="shared" si="32"/>
        <v>-1.796712503590328</v>
      </c>
      <c r="AS36" s="4">
        <f t="shared" si="33"/>
        <v>0.67404909839079608</v>
      </c>
      <c r="AT36" s="4">
        <f t="shared" si="34"/>
        <v>0.54684184988695961</v>
      </c>
      <c r="AU36" s="4">
        <f t="shared" si="35"/>
        <v>2.6187334018256934</v>
      </c>
      <c r="AV36" s="4">
        <f t="shared" si="36"/>
        <v>-1.6032032086285568</v>
      </c>
      <c r="AW36" s="4">
        <f t="shared" si="36"/>
        <v>0</v>
      </c>
      <c r="AY36" s="2">
        <f t="shared" si="96"/>
        <v>93.500873442076639</v>
      </c>
      <c r="AZ36" s="2">
        <f t="shared" si="37"/>
        <v>90.862157090972318</v>
      </c>
      <c r="BA36" s="2">
        <f t="shared" si="37"/>
        <v>92.029336826937538</v>
      </c>
      <c r="BB36" s="2">
        <f t="shared" si="37"/>
        <v>89.087198790501262</v>
      </c>
      <c r="BC36" s="2">
        <f t="shared" si="37"/>
        <v>91.555638596513887</v>
      </c>
      <c r="BD36" s="2">
        <f t="shared" si="37"/>
        <v>94.577860089792594</v>
      </c>
      <c r="BE36" s="2">
        <f t="shared" si="37"/>
        <v>93.613972844356951</v>
      </c>
      <c r="BF36" s="2">
        <f t="shared" si="37"/>
        <v>95.512285038244372</v>
      </c>
      <c r="BG36" s="2">
        <f t="shared" si="37"/>
        <v>97.301760731625905</v>
      </c>
      <c r="BH36" s="2">
        <f t="shared" si="37"/>
        <v>98.546712340391792</v>
      </c>
      <c r="BI36" s="2">
        <f t="shared" si="37"/>
        <v>98.088950898656876</v>
      </c>
      <c r="BJ36" s="2">
        <f t="shared" si="37"/>
        <v>95.039158149441946</v>
      </c>
      <c r="BK36" s="2">
        <f t="shared" si="37"/>
        <v>92.802266598148705</v>
      </c>
      <c r="BL36" s="2">
        <f t="shared" si="37"/>
        <v>97.145203207676403</v>
      </c>
      <c r="BM36" s="2" t="e">
        <f t="shared" si="37"/>
        <v>#N/A</v>
      </c>
      <c r="BO36" s="2">
        <f t="shared" si="38"/>
        <v>91.855000000000004</v>
      </c>
      <c r="BP36" s="2">
        <f t="shared" si="39"/>
        <v>94.293000000000006</v>
      </c>
      <c r="BQ36" s="2">
        <f t="shared" si="40"/>
        <v>93.701999999999998</v>
      </c>
      <c r="BR36" s="2">
        <f t="shared" si="41"/>
        <v>89.552000000000007</v>
      </c>
      <c r="BS36" s="2">
        <f t="shared" si="42"/>
        <v>91.69</v>
      </c>
      <c r="BT36" s="2">
        <f t="shared" si="43"/>
        <v>95.206999999999994</v>
      </c>
      <c r="BU36" s="2">
        <f t="shared" si="44"/>
        <v>92.828000000000003</v>
      </c>
      <c r="BV36" s="2">
        <f t="shared" si="45"/>
        <v>96.052000000000007</v>
      </c>
      <c r="BW36" s="2">
        <f t="shared" si="46"/>
        <v>97.882999999999996</v>
      </c>
      <c r="BX36" s="2">
        <f t="shared" si="47"/>
        <v>96.75</v>
      </c>
      <c r="BY36" s="2">
        <f t="shared" si="48"/>
        <v>98.763000000000005</v>
      </c>
      <c r="BZ36" s="2">
        <f t="shared" si="49"/>
        <v>95.585999999999999</v>
      </c>
      <c r="CA36" s="2">
        <f t="shared" si="50"/>
        <v>95.421000000000006</v>
      </c>
      <c r="CB36" s="2">
        <f t="shared" si="51"/>
        <v>95.542000000000002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93.658274628879894</v>
      </c>
      <c r="DL36" s="2">
        <f t="shared" si="70"/>
        <v>90.525752379910287</v>
      </c>
      <c r="DM36" s="2">
        <f t="shared" si="70"/>
        <v>91.819545464492805</v>
      </c>
      <c r="DN36" s="2">
        <f t="shared" si="70"/>
        <v>88.771026180836728</v>
      </c>
      <c r="DO36" s="2">
        <f t="shared" si="70"/>
        <v>91.429521575984978</v>
      </c>
      <c r="DP36" s="2">
        <f t="shared" si="70"/>
        <v>94.613807504690413</v>
      </c>
      <c r="DQ36" s="2">
        <f t="shared" si="70"/>
        <v>93.520302532833</v>
      </c>
      <c r="DR36" s="2">
        <f t="shared" si="70"/>
        <v>95.492033701717901</v>
      </c>
      <c r="DS36" s="2">
        <f t="shared" si="70"/>
        <v>97.32055974395449</v>
      </c>
      <c r="DT36" s="2">
        <f t="shared" si="70"/>
        <v>98.4673967611336</v>
      </c>
      <c r="DU36" s="2">
        <f t="shared" si="70"/>
        <v>98.019480358901404</v>
      </c>
      <c r="DV36" s="2">
        <f t="shared" si="70"/>
        <v>94.997659371922524</v>
      </c>
      <c r="DW36" s="2">
        <f t="shared" si="70"/>
        <v>92.811830252100862</v>
      </c>
      <c r="DX36" s="2">
        <f t="shared" si="70"/>
        <v>96.861030419083065</v>
      </c>
      <c r="DY36" s="2">
        <f t="shared" si="70"/>
        <v>97.582710344827589</v>
      </c>
      <c r="EA36" s="2">
        <f t="shared" si="71"/>
        <v>91.017427750410533</v>
      </c>
      <c r="EB36" s="2">
        <f t="shared" si="72"/>
        <v>99.569234685621822</v>
      </c>
      <c r="EC36" s="2">
        <f t="shared" si="73"/>
        <v>96.460811360448815</v>
      </c>
      <c r="ED36" s="2">
        <f t="shared" si="74"/>
        <v>95.375402953778817</v>
      </c>
      <c r="EE36" s="2">
        <f t="shared" si="75"/>
        <v>93.820002002653808</v>
      </c>
      <c r="EF36" s="2">
        <f t="shared" si="76"/>
        <v>93.970864425655591</v>
      </c>
      <c r="EG36" s="2">
        <f t="shared" si="77"/>
        <v>95.393394810659188</v>
      </c>
      <c r="EH36" s="2">
        <f t="shared" si="78"/>
        <v>95.893545114539506</v>
      </c>
      <c r="EI36" s="2">
        <f t="shared" si="79"/>
        <v>96.933818941847917</v>
      </c>
      <c r="EJ36" s="2">
        <f t="shared" si="80"/>
        <v>99.859182796751156</v>
      </c>
      <c r="EK36" s="2">
        <f t="shared" si="81"/>
        <v>99.433937127870735</v>
      </c>
      <c r="EL36" s="2">
        <f t="shared" si="82"/>
        <v>95.879516366032874</v>
      </c>
      <c r="EM36" s="2">
        <f t="shared" si="83"/>
        <v>92.592300841514714</v>
      </c>
      <c r="EN36" s="2">
        <f t="shared" si="84"/>
        <v>102.85706261288382</v>
      </c>
      <c r="EO36" s="2">
        <f t="shared" si="85"/>
        <v>99.73126071125138</v>
      </c>
      <c r="EQ36" s="2">
        <f t="shared" si="86"/>
        <v>89.044667059375271</v>
      </c>
      <c r="ER36" s="2">
        <f t="shared" si="87"/>
        <v>93.511328333285562</v>
      </c>
      <c r="ES36" s="2">
        <f t="shared" si="87"/>
        <v>94.844714748974027</v>
      </c>
      <c r="ET36" s="2">
        <f t="shared" si="87"/>
        <v>93.817191553182511</v>
      </c>
      <c r="EU36" s="2">
        <f t="shared" si="87"/>
        <v>92.353491636570993</v>
      </c>
      <c r="EV36" s="2">
        <f t="shared" si="87"/>
        <v>94.053902777688251</v>
      </c>
      <c r="EW36" s="2">
        <f t="shared" si="87"/>
        <v>96.065051950604342</v>
      </c>
      <c r="EX36" s="2">
        <f t="shared" si="87"/>
        <v>96.168444297192096</v>
      </c>
      <c r="EY36" s="2">
        <f t="shared" si="87"/>
        <v>98.680524360119833</v>
      </c>
      <c r="EZ36" s="2">
        <f t="shared" si="87"/>
        <v>97.944512024915227</v>
      </c>
      <c r="FA36" s="2">
        <f t="shared" si="87"/>
        <v>99.772825217313496</v>
      </c>
      <c r="FB36" s="2">
        <f t="shared" si="87"/>
        <v>97.122125324737596</v>
      </c>
      <c r="FC36" s="2">
        <f t="shared" si="87"/>
        <v>96.092607234052721</v>
      </c>
      <c r="FD36" s="2">
        <f t="shared" si="87"/>
        <v>105.74024080163811</v>
      </c>
      <c r="FE36" s="2">
        <f t="shared" si="87"/>
        <v>111.29654384554436</v>
      </c>
      <c r="FG36" s="2">
        <f t="shared" si="88"/>
        <v>5.9597003033960962E-2</v>
      </c>
      <c r="FH36" s="2">
        <f t="shared" si="89"/>
        <v>3.7203490934126823E-2</v>
      </c>
      <c r="FI36" s="2">
        <f t="shared" si="89"/>
        <v>4.5203635090735911E-2</v>
      </c>
      <c r="FJ36" s="2">
        <f t="shared" si="89"/>
        <v>4.7874798345690674E-2</v>
      </c>
      <c r="FK36" s="2">
        <f t="shared" si="89"/>
        <v>5.2762773971594318E-2</v>
      </c>
      <c r="FL36" s="2">
        <f t="shared" si="89"/>
        <v>5.591169725258556E-2</v>
      </c>
      <c r="FM36" s="2">
        <f t="shared" si="89"/>
        <v>5.0005527500240739E-2</v>
      </c>
      <c r="FN36" s="2">
        <f t="shared" si="89"/>
        <v>5.0431163370234046E-2</v>
      </c>
      <c r="FO36" s="2">
        <f t="shared" si="89"/>
        <v>4.8657905136158558E-2</v>
      </c>
      <c r="FP36" s="2">
        <f t="shared" si="89"/>
        <v>5.7001673276443045E-2</v>
      </c>
      <c r="FQ36" s="2">
        <f t="shared" si="89"/>
        <v>4.91127037615205E-2</v>
      </c>
      <c r="FR36" s="2">
        <f t="shared" si="89"/>
        <v>4.7047240608172412E-2</v>
      </c>
      <c r="FS36" s="2">
        <f t="shared" si="89"/>
        <v>4.369508493853911E-2</v>
      </c>
      <c r="FT36" s="2">
        <f t="shared" si="89"/>
        <v>4.7389970739397852E-2</v>
      </c>
      <c r="FU36" s="2">
        <f t="shared" si="89"/>
        <v>3.693123024999375E-2</v>
      </c>
      <c r="FW36" s="2">
        <f t="shared" si="112"/>
        <v>7.4146727274043229E-6</v>
      </c>
      <c r="FX36" s="2">
        <f t="shared" si="90"/>
        <v>7.3294152912593235E-6</v>
      </c>
      <c r="FY36" s="2">
        <f t="shared" si="90"/>
        <v>6.6378922293402498E-6</v>
      </c>
      <c r="FZ36" s="2">
        <f t="shared" si="90"/>
        <v>6.8004502015375953E-6</v>
      </c>
      <c r="GA36" s="2">
        <f t="shared" si="90"/>
        <v>7.744852810253848E-6</v>
      </c>
      <c r="GB36" s="2">
        <f t="shared" si="90"/>
        <v>7.5132492036729187E-6</v>
      </c>
      <c r="GC36" s="2">
        <f t="shared" si="90"/>
        <v>7.9566110642595475E-6</v>
      </c>
      <c r="GD36" s="2">
        <f t="shared" si="90"/>
        <v>9.6357923390427112E-6</v>
      </c>
      <c r="GE36" s="2">
        <f t="shared" si="90"/>
        <v>1.0868995080354128E-5</v>
      </c>
      <c r="GF36" s="2">
        <f t="shared" si="90"/>
        <v>9.6902376479018443E-6</v>
      </c>
      <c r="GG36" s="2">
        <f t="shared" si="90"/>
        <v>8.0955267851143324E-6</v>
      </c>
      <c r="GH36" s="2">
        <f t="shared" si="90"/>
        <v>7.9182879222608363E-6</v>
      </c>
      <c r="GI36" s="2">
        <f t="shared" si="90"/>
        <v>8.1999364309327004E-6</v>
      </c>
      <c r="GJ36" s="2">
        <f t="shared" si="90"/>
        <v>7.2830658616569422E-6</v>
      </c>
      <c r="GK36" s="2">
        <f t="shared" si="90"/>
        <v>6.6854790192537211E-6</v>
      </c>
      <c r="GM36" s="86">
        <f t="shared" si="113"/>
        <v>4.9776028567701194E-10</v>
      </c>
      <c r="GN36" s="86">
        <f t="shared" si="91"/>
        <v>1.0027306989074442E-13</v>
      </c>
      <c r="GO36" s="86">
        <f t="shared" si="91"/>
        <v>8.2813987351547421E-13</v>
      </c>
      <c r="GP36" s="86">
        <f t="shared" si="91"/>
        <v>3.08137095463829E-12</v>
      </c>
      <c r="GQ36" s="86">
        <f t="shared" si="91"/>
        <v>2.9558349165404188E-11</v>
      </c>
      <c r="GR36" s="86">
        <f t="shared" si="91"/>
        <v>1.2786099344066965E-10</v>
      </c>
      <c r="GS36" s="86">
        <f t="shared" si="91"/>
        <v>1.1079875626405862E-11</v>
      </c>
      <c r="GT36" s="86">
        <f t="shared" si="91"/>
        <v>2.3908939691112273E-12</v>
      </c>
      <c r="GU36" s="86">
        <f t="shared" si="91"/>
        <v>9.4752619909040034E-13</v>
      </c>
      <c r="GV36" s="86">
        <f t="shared" si="91"/>
        <v>1.3019561960964153E-10</v>
      </c>
      <c r="GW36" s="86">
        <f t="shared" si="91"/>
        <v>2.1126126019627042E-12</v>
      </c>
      <c r="GX36" s="86">
        <f t="shared" si="91"/>
        <v>4.4154853128524497E-13</v>
      </c>
      <c r="GY36" s="86">
        <f t="shared" si="91"/>
        <v>1.469262825522591E-14</v>
      </c>
      <c r="GZ36" s="86">
        <f t="shared" si="91"/>
        <v>6.5704794625701898E-13</v>
      </c>
      <c r="HA36" s="86">
        <f t="shared" si="91"/>
        <v>8.7561561068990098E-20</v>
      </c>
      <c r="HC36" s="86">
        <f t="shared" si="145"/>
        <v>6.5061799956826137E-24</v>
      </c>
      <c r="HD36" s="86">
        <f t="shared" si="92"/>
        <v>2.5031690546566146E-29</v>
      </c>
      <c r="HE36" s="86">
        <f t="shared" si="92"/>
        <v>1.7017880899948577E-30</v>
      </c>
      <c r="HF36" s="86">
        <f t="shared" si="92"/>
        <v>7.5739870065523304E-34</v>
      </c>
      <c r="HG36" s="86">
        <f t="shared" si="92"/>
        <v>3.7484548901857788E-31</v>
      </c>
      <c r="HH36" s="86">
        <f t="shared" si="92"/>
        <v>7.0065292263730129E-29</v>
      </c>
      <c r="HI36" s="86">
        <f t="shared" si="92"/>
        <v>1.2107745964539112E-29</v>
      </c>
      <c r="HJ36" s="86">
        <f t="shared" si="92"/>
        <v>1.5392334924986805E-31</v>
      </c>
      <c r="HK36" s="86">
        <f t="shared" si="92"/>
        <v>6.2175184712493517E-33</v>
      </c>
      <c r="HL36" s="86">
        <f t="shared" si="92"/>
        <v>9.4601824344723668E-30</v>
      </c>
      <c r="HM36" s="86">
        <f t="shared" si="92"/>
        <v>3.6269907286583977E-32</v>
      </c>
      <c r="HN36" s="86">
        <f t="shared" si="92"/>
        <v>2.5185080034387683E-36</v>
      </c>
      <c r="HO36" s="86">
        <f t="shared" si="92"/>
        <v>2.1315549318883197E-31</v>
      </c>
      <c r="HP36" s="86">
        <f t="shared" si="92"/>
        <v>1.6770893241813791E-31</v>
      </c>
      <c r="HQ36" s="86">
        <f t="shared" si="92"/>
        <v>2.7488471056543339E-46</v>
      </c>
      <c r="HS36" s="86">
        <f t="shared" si="114"/>
        <v>1.2410678971389985E-124</v>
      </c>
      <c r="HT36" s="86">
        <f t="shared" si="93"/>
        <v>3.9559809390402697E-152</v>
      </c>
      <c r="HU36" s="86">
        <f t="shared" si="93"/>
        <v>1.4603082419670237E-163</v>
      </c>
      <c r="HV36" s="86">
        <f t="shared" si="93"/>
        <v>4.5808518894397806E-184</v>
      </c>
      <c r="HW36" s="86">
        <f t="shared" si="93"/>
        <v>4.0750354745564562E-169</v>
      </c>
      <c r="HX36" s="86">
        <f t="shared" si="93"/>
        <v>1.3145675270067687E-155</v>
      </c>
      <c r="HY36" s="86">
        <f t="shared" si="93"/>
        <v>4.659637261408745E-159</v>
      </c>
      <c r="HZ36" s="86">
        <f t="shared" si="93"/>
        <v>3.379187140320613E-170</v>
      </c>
      <c r="IA36" s="86">
        <f t="shared" si="93"/>
        <v>7.2694200270677762E-177</v>
      </c>
      <c r="IB36" s="86">
        <f t="shared" si="93"/>
        <v>6.1041806747519635E-159</v>
      </c>
      <c r="IC36" s="86">
        <f t="shared" si="93"/>
        <v>4.9908958669258747E-175</v>
      </c>
      <c r="ID36" s="86">
        <f t="shared" si="93"/>
        <v>8.0757656105585768E-198</v>
      </c>
      <c r="IE36" s="86">
        <f t="shared" si="93"/>
        <v>2.0935057583614658E-167</v>
      </c>
      <c r="IF36" s="86">
        <f t="shared" si="93"/>
        <v>5.4315015854829433E-71</v>
      </c>
      <c r="IG36" s="86">
        <f t="shared" si="93"/>
        <v>4.6924466229586995E-65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3.203692807080817E-217</v>
      </c>
      <c r="IW36" s="86">
        <f t="shared" si="129"/>
        <v>2.8082024938352142E-196</v>
      </c>
      <c r="IY36" s="86">
        <f t="shared" si="130"/>
        <v>4.9776028567701846E-10</v>
      </c>
      <c r="IZ36" s="86">
        <f t="shared" si="131"/>
        <v>1.0027306989074444E-13</v>
      </c>
      <c r="JA36" s="86">
        <f t="shared" si="132"/>
        <v>8.2813987351547421E-13</v>
      </c>
      <c r="JB36" s="86">
        <f t="shared" si="133"/>
        <v>3.08137095463829E-12</v>
      </c>
      <c r="JC36" s="86">
        <f t="shared" si="134"/>
        <v>2.9558349165404188E-11</v>
      </c>
      <c r="JD36" s="86">
        <f t="shared" si="135"/>
        <v>1.2786099344066965E-10</v>
      </c>
      <c r="JE36" s="86">
        <f t="shared" si="136"/>
        <v>1.1079875626405862E-11</v>
      </c>
      <c r="JF36" s="86">
        <f t="shared" si="137"/>
        <v>2.3908939691112273E-12</v>
      </c>
      <c r="JG36" s="86">
        <f t="shared" si="138"/>
        <v>9.4752619909040034E-13</v>
      </c>
      <c r="JH36" s="86">
        <f t="shared" si="139"/>
        <v>1.3019561960964153E-10</v>
      </c>
      <c r="JI36" s="86">
        <f t="shared" si="140"/>
        <v>2.1126126019627042E-12</v>
      </c>
      <c r="JJ36" s="86">
        <f t="shared" si="141"/>
        <v>4.4154853128524497E-13</v>
      </c>
      <c r="JK36" s="86">
        <f t="shared" si="142"/>
        <v>1.469262825522591E-14</v>
      </c>
      <c r="JL36" s="86">
        <f t="shared" si="143"/>
        <v>6.5704794625701898E-13</v>
      </c>
      <c r="JM36" s="86">
        <f t="shared" si="144"/>
        <v>8.7561561068990098E-20</v>
      </c>
    </row>
    <row r="37" spans="2:273" x14ac:dyDescent="0.25">
      <c r="B37" s="2">
        <v>10</v>
      </c>
      <c r="C37" s="37">
        <v>94.403000000000006</v>
      </c>
      <c r="D37" s="37">
        <v>93.534000000000006</v>
      </c>
      <c r="E37" s="37">
        <v>92.385999999999996</v>
      </c>
      <c r="F37" s="37">
        <v>87.5</v>
      </c>
      <c r="G37" s="37">
        <v>91.397000000000006</v>
      </c>
      <c r="H37" s="37">
        <v>93.741</v>
      </c>
      <c r="I37" s="37">
        <v>92.81</v>
      </c>
      <c r="J37" s="37">
        <v>96.259</v>
      </c>
      <c r="K37" s="37">
        <v>95.417000000000002</v>
      </c>
      <c r="L37" s="37">
        <v>99.35</v>
      </c>
      <c r="M37" s="37">
        <v>98.983000000000004</v>
      </c>
      <c r="N37" s="37">
        <v>95.724000000000004</v>
      </c>
      <c r="O37" s="37">
        <v>95.087999999999994</v>
      </c>
      <c r="P37" s="37">
        <v>98.39</v>
      </c>
      <c r="Q37" s="37">
        <v>100.667</v>
      </c>
      <c r="S37" s="4">
        <f t="shared" si="8"/>
        <v>93.580917612274746</v>
      </c>
      <c r="T37" s="4">
        <f t="shared" si="9"/>
        <v>91.156753625351726</v>
      </c>
      <c r="U37" s="4">
        <f t="shared" si="10"/>
        <v>92.252704863868715</v>
      </c>
      <c r="V37" s="4">
        <f t="shared" si="11"/>
        <v>89.312862333742714</v>
      </c>
      <c r="W37" s="4">
        <f t="shared" si="12"/>
        <v>91.756909541684266</v>
      </c>
      <c r="X37" s="4">
        <f t="shared" si="13"/>
        <v>94.693326520223792</v>
      </c>
      <c r="Y37" s="4">
        <f t="shared" si="14"/>
        <v>93.813295431696517</v>
      </c>
      <c r="Z37" s="4">
        <f t="shared" si="15"/>
        <v>95.700888181611035</v>
      </c>
      <c r="AA37" s="4">
        <f t="shared" si="16"/>
        <v>97.463055196285794</v>
      </c>
      <c r="AB37" s="4">
        <f t="shared" si="17"/>
        <v>98.680234119474832</v>
      </c>
      <c r="AC37" s="4">
        <f t="shared" si="18"/>
        <v>98.23311208665686</v>
      </c>
      <c r="AD37" s="4">
        <f t="shared" si="19"/>
        <v>95.252799776835047</v>
      </c>
      <c r="AE37" s="4">
        <f t="shared" si="20"/>
        <v>93.101375592283077</v>
      </c>
      <c r="AF37" s="4">
        <f t="shared" si="21"/>
        <v>97.37245601192663</v>
      </c>
      <c r="AG37" s="4" t="e">
        <f t="shared" si="22"/>
        <v>#N/A</v>
      </c>
      <c r="AI37" s="4">
        <f t="shared" si="23"/>
        <v>0.82208238772525988</v>
      </c>
      <c r="AJ37" s="4">
        <f t="shared" si="24"/>
        <v>2.3772463746482799</v>
      </c>
      <c r="AK37" s="4">
        <f t="shared" si="25"/>
        <v>0.13329513613128086</v>
      </c>
      <c r="AL37" s="4">
        <f t="shared" si="26"/>
        <v>-1.8128623337427143</v>
      </c>
      <c r="AM37" s="4">
        <f t="shared" si="27"/>
        <v>-0.35990954168426015</v>
      </c>
      <c r="AN37" s="4">
        <f t="shared" si="28"/>
        <v>-0.95232652022379227</v>
      </c>
      <c r="AO37" s="4">
        <f t="shared" si="29"/>
        <v>-1.0032954316965146</v>
      </c>
      <c r="AP37" s="4">
        <f t="shared" si="30"/>
        <v>0.55811181838896573</v>
      </c>
      <c r="AQ37" s="4">
        <f t="shared" si="31"/>
        <v>-2.046055196285792</v>
      </c>
      <c r="AR37" s="4">
        <f t="shared" si="32"/>
        <v>0.66976588052516206</v>
      </c>
      <c r="AS37" s="4">
        <f t="shared" si="33"/>
        <v>0.74988791334314442</v>
      </c>
      <c r="AT37" s="4">
        <f t="shared" si="34"/>
        <v>0.47120022316495636</v>
      </c>
      <c r="AU37" s="4">
        <f t="shared" si="35"/>
        <v>1.9866244077169171</v>
      </c>
      <c r="AV37" s="4">
        <f t="shared" si="36"/>
        <v>1.0175439880733705</v>
      </c>
      <c r="AW37" s="4">
        <f t="shared" si="36"/>
        <v>0</v>
      </c>
      <c r="AY37" s="2">
        <f t="shared" si="96"/>
        <v>93.580916091321455</v>
      </c>
      <c r="AZ37" s="2">
        <f t="shared" si="37"/>
        <v>91.156753624888054</v>
      </c>
      <c r="BA37" s="2">
        <f t="shared" si="37"/>
        <v>92.252704860131345</v>
      </c>
      <c r="BB37" s="2">
        <f t="shared" si="37"/>
        <v>89.312862321497263</v>
      </c>
      <c r="BC37" s="2">
        <f t="shared" si="37"/>
        <v>91.756909439405888</v>
      </c>
      <c r="BD37" s="2">
        <f t="shared" si="37"/>
        <v>94.693326124612113</v>
      </c>
      <c r="BE37" s="2">
        <f t="shared" si="37"/>
        <v>93.813295392100315</v>
      </c>
      <c r="BF37" s="2">
        <f t="shared" si="37"/>
        <v>95.700888172185842</v>
      </c>
      <c r="BG37" s="2">
        <f t="shared" si="37"/>
        <v>97.46305519237076</v>
      </c>
      <c r="BH37" s="2">
        <f t="shared" si="37"/>
        <v>98.680233748891538</v>
      </c>
      <c r="BI37" s="2">
        <f t="shared" si="37"/>
        <v>98.233112078800033</v>
      </c>
      <c r="BJ37" s="2">
        <f t="shared" si="37"/>
        <v>95.252799774934672</v>
      </c>
      <c r="BK37" s="2">
        <f t="shared" si="37"/>
        <v>93.101375592199801</v>
      </c>
      <c r="BL37" s="2">
        <f t="shared" si="37"/>
        <v>97.372456009275638</v>
      </c>
      <c r="BM37" s="2" t="e">
        <f t="shared" si="37"/>
        <v>#N/A</v>
      </c>
      <c r="BO37" s="2">
        <f t="shared" si="38"/>
        <v>94.403000000000006</v>
      </c>
      <c r="BP37" s="2">
        <f t="shared" si="39"/>
        <v>93.534000000000006</v>
      </c>
      <c r="BQ37" s="2">
        <f t="shared" si="40"/>
        <v>92.385999999999996</v>
      </c>
      <c r="BR37" s="2">
        <f t="shared" si="41"/>
        <v>87.5</v>
      </c>
      <c r="BS37" s="2">
        <f t="shared" si="42"/>
        <v>91.397000000000006</v>
      </c>
      <c r="BT37" s="2">
        <f t="shared" si="43"/>
        <v>93.741</v>
      </c>
      <c r="BU37" s="2">
        <f t="shared" si="44"/>
        <v>92.81</v>
      </c>
      <c r="BV37" s="2">
        <f t="shared" si="45"/>
        <v>96.259</v>
      </c>
      <c r="BW37" s="2">
        <f t="shared" si="46"/>
        <v>95.417000000000002</v>
      </c>
      <c r="BX37" s="2">
        <f t="shared" si="47"/>
        <v>99.35</v>
      </c>
      <c r="BY37" s="2">
        <f t="shared" si="48"/>
        <v>98.983000000000004</v>
      </c>
      <c r="BZ37" s="2">
        <f t="shared" si="49"/>
        <v>95.724000000000004</v>
      </c>
      <c r="CA37" s="2">
        <f t="shared" si="50"/>
        <v>95.087999999999994</v>
      </c>
      <c r="CB37" s="2">
        <f t="shared" si="51"/>
        <v>98.39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93.766926653171396</v>
      </c>
      <c r="DL37" s="2">
        <f t="shared" si="70"/>
        <v>90.808294671189415</v>
      </c>
      <c r="DM37" s="2">
        <f t="shared" si="70"/>
        <v>92.042039172775986</v>
      </c>
      <c r="DN37" s="2">
        <f t="shared" si="70"/>
        <v>88.986323144399478</v>
      </c>
      <c r="DO37" s="2">
        <f t="shared" si="70"/>
        <v>91.638981425891174</v>
      </c>
      <c r="DP37" s="2">
        <f t="shared" si="70"/>
        <v>94.747954409005615</v>
      </c>
      <c r="DQ37" s="2">
        <f t="shared" si="70"/>
        <v>93.728956660412734</v>
      </c>
      <c r="DR37" s="2">
        <f t="shared" si="70"/>
        <v>95.696264689791008</v>
      </c>
      <c r="DS37" s="2">
        <f t="shared" si="70"/>
        <v>97.498880512091048</v>
      </c>
      <c r="DT37" s="2">
        <f t="shared" si="70"/>
        <v>98.61190323886639</v>
      </c>
      <c r="DU37" s="2">
        <f t="shared" si="70"/>
        <v>98.173031403873495</v>
      </c>
      <c r="DV37" s="2">
        <f t="shared" si="70"/>
        <v>95.225132946711895</v>
      </c>
      <c r="DW37" s="2">
        <f t="shared" si="70"/>
        <v>93.13101764705884</v>
      </c>
      <c r="DX37" s="2">
        <f t="shared" si="70"/>
        <v>97.080527191158779</v>
      </c>
      <c r="DY37" s="2">
        <f t="shared" si="70"/>
        <v>97.767158620689656</v>
      </c>
      <c r="EA37" s="2">
        <f t="shared" si="71"/>
        <v>90.904290640394109</v>
      </c>
      <c r="EB37" s="2">
        <f t="shared" si="72"/>
        <v>99.382304207119745</v>
      </c>
      <c r="EC37" s="2">
        <f t="shared" si="73"/>
        <v>96.311119565217396</v>
      </c>
      <c r="ED37" s="2">
        <f t="shared" si="74"/>
        <v>95.235818488467487</v>
      </c>
      <c r="EE37" s="2">
        <f t="shared" si="75"/>
        <v>93.687971495970103</v>
      </c>
      <c r="EF37" s="2">
        <f t="shared" si="76"/>
        <v>93.852060337047746</v>
      </c>
      <c r="EG37" s="2">
        <f t="shared" si="77"/>
        <v>95.274458099579249</v>
      </c>
      <c r="EH37" s="2">
        <f t="shared" si="78"/>
        <v>95.78023165030389</v>
      </c>
      <c r="EI37" s="2">
        <f t="shared" si="79"/>
        <v>96.823855313897894</v>
      </c>
      <c r="EJ37" s="2">
        <f t="shared" si="80"/>
        <v>99.711508171053922</v>
      </c>
      <c r="EK37" s="2">
        <f t="shared" si="81"/>
        <v>99.293945740005697</v>
      </c>
      <c r="EL37" s="2">
        <f t="shared" si="82"/>
        <v>95.763681100344172</v>
      </c>
      <c r="EM37" s="2">
        <f t="shared" si="83"/>
        <v>92.509063639551186</v>
      </c>
      <c r="EN37" s="2">
        <f t="shared" si="84"/>
        <v>102.72388741721855</v>
      </c>
      <c r="EO37" s="2">
        <f t="shared" si="85"/>
        <v>99.685307743658228</v>
      </c>
      <c r="EQ37" s="2">
        <f t="shared" si="86"/>
        <v>88.95445911446123</v>
      </c>
      <c r="ER37" s="2">
        <f t="shared" si="87"/>
        <v>93.392210668520491</v>
      </c>
      <c r="ES37" s="2">
        <f t="shared" si="87"/>
        <v>94.713078574002225</v>
      </c>
      <c r="ET37" s="2">
        <f t="shared" si="87"/>
        <v>93.695085638010639</v>
      </c>
      <c r="EU37" s="2">
        <f t="shared" si="87"/>
        <v>92.238074738642837</v>
      </c>
      <c r="EV37" s="2">
        <f t="shared" si="87"/>
        <v>93.934143570834593</v>
      </c>
      <c r="EW37" s="2">
        <f t="shared" si="87"/>
        <v>95.938434851171948</v>
      </c>
      <c r="EX37" s="2">
        <f t="shared" si="87"/>
        <v>96.051931334382516</v>
      </c>
      <c r="EY37" s="2">
        <f t="shared" si="87"/>
        <v>98.550114609064309</v>
      </c>
      <c r="EZ37" s="2">
        <f t="shared" si="87"/>
        <v>97.818804455386939</v>
      </c>
      <c r="FA37" s="2">
        <f t="shared" si="87"/>
        <v>99.628939469657553</v>
      </c>
      <c r="FB37" s="2">
        <f t="shared" si="87"/>
        <v>96.992408883998493</v>
      </c>
      <c r="FC37" s="2">
        <f t="shared" si="87"/>
        <v>95.969290186121142</v>
      </c>
      <c r="FD37" s="2">
        <f t="shared" si="87"/>
        <v>105.57453161502069</v>
      </c>
      <c r="FE37" s="2">
        <f t="shared" si="87"/>
        <v>111.11982437727978</v>
      </c>
      <c r="FG37" s="2">
        <f t="shared" si="88"/>
        <v>6.4973230563788897E-2</v>
      </c>
      <c r="FH37" s="2">
        <f t="shared" si="89"/>
        <v>4.06469215895741E-2</v>
      </c>
      <c r="FI37" s="2">
        <f t="shared" si="89"/>
        <v>4.9349578599928993E-2</v>
      </c>
      <c r="FJ37" s="2">
        <f t="shared" si="89"/>
        <v>5.2252325612916144E-2</v>
      </c>
      <c r="FK37" s="2">
        <f t="shared" si="89"/>
        <v>5.7560223371150979E-2</v>
      </c>
      <c r="FL37" s="2">
        <f t="shared" si="89"/>
        <v>6.097703100618819E-2</v>
      </c>
      <c r="FM37" s="2">
        <f t="shared" si="89"/>
        <v>5.456671657192054E-2</v>
      </c>
      <c r="FN37" s="2">
        <f t="shared" si="89"/>
        <v>5.5028927373314773E-2</v>
      </c>
      <c r="FO37" s="2">
        <f t="shared" si="89"/>
        <v>5.3103043694180806E-2</v>
      </c>
      <c r="FP37" s="2">
        <f t="shared" si="89"/>
        <v>6.2159252142976927E-2</v>
      </c>
      <c r="FQ37" s="2">
        <f t="shared" si="89"/>
        <v>5.3597049656204411E-2</v>
      </c>
      <c r="FR37" s="2">
        <f t="shared" si="89"/>
        <v>5.1353179742811471E-2</v>
      </c>
      <c r="FS37" s="2">
        <f t="shared" si="89"/>
        <v>4.7709582302441551E-2</v>
      </c>
      <c r="FT37" s="2">
        <f t="shared" si="89"/>
        <v>5.1725575186603395E-2</v>
      </c>
      <c r="FU37" s="2">
        <f t="shared" si="89"/>
        <v>4.0350517472575453E-2</v>
      </c>
      <c r="FW37" s="2">
        <f t="shared" si="112"/>
        <v>8.1300211612911711E-6</v>
      </c>
      <c r="FX37" s="2">
        <f t="shared" si="90"/>
        <v>8.0365383744768462E-6</v>
      </c>
      <c r="FY37" s="2">
        <f t="shared" si="90"/>
        <v>7.2782994367105178E-6</v>
      </c>
      <c r="FZ37" s="2">
        <f t="shared" si="90"/>
        <v>7.4565404777433314E-6</v>
      </c>
      <c r="GA37" s="2">
        <f t="shared" si="90"/>
        <v>8.4920558934373828E-6</v>
      </c>
      <c r="GB37" s="2">
        <f t="shared" si="90"/>
        <v>8.2381079625035914E-6</v>
      </c>
      <c r="GC37" s="2">
        <f t="shared" si="90"/>
        <v>8.7242438500781912E-6</v>
      </c>
      <c r="GD37" s="2">
        <f t="shared" si="90"/>
        <v>1.0565426380240073E-5</v>
      </c>
      <c r="GE37" s="2">
        <f t="shared" si="90"/>
        <v>1.1917603622545969E-5</v>
      </c>
      <c r="GF37" s="2">
        <f t="shared" si="90"/>
        <v>1.0625124362977054E-5</v>
      </c>
      <c r="GG37" s="2">
        <f t="shared" si="90"/>
        <v>8.8765616732051023E-6</v>
      </c>
      <c r="GH37" s="2">
        <f t="shared" si="90"/>
        <v>8.6822234248266261E-6</v>
      </c>
      <c r="GI37" s="2">
        <f t="shared" si="90"/>
        <v>8.9910443933271093E-6</v>
      </c>
      <c r="GJ37" s="2">
        <f t="shared" si="90"/>
        <v>7.9857173071609945E-6</v>
      </c>
      <c r="GK37" s="2">
        <f t="shared" si="90"/>
        <v>7.3304772472049452E-6</v>
      </c>
      <c r="GM37" s="86">
        <f t="shared" si="113"/>
        <v>1.0901566708856676E-9</v>
      </c>
      <c r="GN37" s="86">
        <f t="shared" si="91"/>
        <v>2.8632243149209273E-13</v>
      </c>
      <c r="GO37" s="86">
        <f t="shared" si="91"/>
        <v>2.2861003081960693E-12</v>
      </c>
      <c r="GP37" s="86">
        <f t="shared" si="91"/>
        <v>8.1348651546859064E-12</v>
      </c>
      <c r="GQ37" s="86">
        <f t="shared" si="91"/>
        <v>7.1999573565746253E-11</v>
      </c>
      <c r="GR37" s="86">
        <f t="shared" si="91"/>
        <v>2.9451271605925554E-10</v>
      </c>
      <c r="GS37" s="86">
        <f t="shared" si="91"/>
        <v>2.7857196131761055E-11</v>
      </c>
      <c r="GT37" s="86">
        <f t="shared" si="91"/>
        <v>6.5084153120519932E-12</v>
      </c>
      <c r="GU37" s="86">
        <f t="shared" si="91"/>
        <v>2.6669704404730141E-12</v>
      </c>
      <c r="GV37" s="86">
        <f t="shared" si="91"/>
        <v>3.0142241293176644E-10</v>
      </c>
      <c r="GW37" s="86">
        <f t="shared" si="91"/>
        <v>5.7326596823362315E-12</v>
      </c>
      <c r="GX37" s="86">
        <f t="shared" si="91"/>
        <v>1.2750224981944717E-12</v>
      </c>
      <c r="GY37" s="86">
        <f t="shared" si="91"/>
        <v>4.87326235603376E-14</v>
      </c>
      <c r="GZ37" s="86">
        <f t="shared" si="91"/>
        <v>1.8653442214643568E-12</v>
      </c>
      <c r="HA37" s="86">
        <f t="shared" si="91"/>
        <v>4.7960550932691717E-19</v>
      </c>
      <c r="HC37" s="86">
        <f t="shared" si="145"/>
        <v>2.717469950012018E-23</v>
      </c>
      <c r="HD37" s="86">
        <f t="shared" si="92"/>
        <v>1.3824640018156142E-28</v>
      </c>
      <c r="HE37" s="86">
        <f t="shared" si="92"/>
        <v>1.0754328852991781E-29</v>
      </c>
      <c r="HF37" s="86">
        <f t="shared" si="92"/>
        <v>6.1661921915658032E-33</v>
      </c>
      <c r="HG37" s="86">
        <f t="shared" si="92"/>
        <v>2.5672368951948515E-30</v>
      </c>
      <c r="HH37" s="86">
        <f t="shared" si="92"/>
        <v>4.1426963619135024E-28</v>
      </c>
      <c r="HI37" s="86">
        <f t="shared" si="92"/>
        <v>7.5005691772011295E-29</v>
      </c>
      <c r="HJ37" s="86">
        <f t="shared" si="92"/>
        <v>1.1230208281734314E-30</v>
      </c>
      <c r="HK37" s="86">
        <f t="shared" si="92"/>
        <v>4.9619604012416493E-32</v>
      </c>
      <c r="HL37" s="86">
        <f t="shared" si="92"/>
        <v>6.0436556957056701E-29</v>
      </c>
      <c r="HM37" s="86">
        <f t="shared" si="92"/>
        <v>2.6827711230099873E-31</v>
      </c>
      <c r="HN37" s="86">
        <f t="shared" si="92"/>
        <v>2.4231078810053152E-35</v>
      </c>
      <c r="HO37" s="86">
        <f t="shared" si="92"/>
        <v>1.4758130979241882E-30</v>
      </c>
      <c r="HP37" s="86">
        <f t="shared" si="92"/>
        <v>1.1818380305470114E-30</v>
      </c>
      <c r="HQ37" s="86">
        <f t="shared" si="92"/>
        <v>5.306481014046203E-45</v>
      </c>
      <c r="HS37" s="86">
        <f t="shared" si="114"/>
        <v>2.9923721006612172E-122</v>
      </c>
      <c r="HT37" s="86">
        <f t="shared" si="93"/>
        <v>2.6750444229602672E-149</v>
      </c>
      <c r="HU37" s="86">
        <f t="shared" si="93"/>
        <v>1.8539739482656752E-160</v>
      </c>
      <c r="HV37" s="86">
        <f t="shared" si="93"/>
        <v>1.6227262377867857E-180</v>
      </c>
      <c r="HW37" s="86">
        <f t="shared" si="93"/>
        <v>7.3813702127610851E-166</v>
      </c>
      <c r="HX37" s="86">
        <f t="shared" si="93"/>
        <v>1.3188523685449825E-152</v>
      </c>
      <c r="HY37" s="86">
        <f t="shared" si="93"/>
        <v>5.5043977336752777E-156</v>
      </c>
      <c r="HZ37" s="86">
        <f t="shared" si="93"/>
        <v>7.642678930400451E-167</v>
      </c>
      <c r="IA37" s="86">
        <f t="shared" si="93"/>
        <v>2.2719977994459988E-173</v>
      </c>
      <c r="IB37" s="86">
        <f t="shared" si="93"/>
        <v>7.9957734412110037E-156</v>
      </c>
      <c r="IC37" s="86">
        <f t="shared" si="93"/>
        <v>1.2268943377292415E-171</v>
      </c>
      <c r="ID37" s="86">
        <f t="shared" si="93"/>
        <v>5.4700459607449846E-194</v>
      </c>
      <c r="IE37" s="86">
        <f t="shared" si="93"/>
        <v>3.6903548144016914E-164</v>
      </c>
      <c r="IF37" s="86">
        <f t="shared" si="93"/>
        <v>1.171022874108109E-69</v>
      </c>
      <c r="IG37" s="86">
        <f t="shared" si="93"/>
        <v>7.6610610846644649E-64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6.9540630744314297E-214</v>
      </c>
      <c r="IW37" s="86">
        <f t="shared" si="129"/>
        <v>2.7476792150866979E-193</v>
      </c>
      <c r="IY37" s="86">
        <f t="shared" si="130"/>
        <v>1.0901566708856947E-9</v>
      </c>
      <c r="IZ37" s="86">
        <f t="shared" si="131"/>
        <v>2.8632243149209288E-13</v>
      </c>
      <c r="JA37" s="86">
        <f t="shared" si="132"/>
        <v>2.2861003081960693E-12</v>
      </c>
      <c r="JB37" s="86">
        <f t="shared" si="133"/>
        <v>8.1348651546859064E-12</v>
      </c>
      <c r="JC37" s="86">
        <f t="shared" si="134"/>
        <v>7.1999573565746253E-11</v>
      </c>
      <c r="JD37" s="86">
        <f t="shared" si="135"/>
        <v>2.9451271605925554E-10</v>
      </c>
      <c r="JE37" s="86">
        <f t="shared" si="136"/>
        <v>2.7857196131761055E-11</v>
      </c>
      <c r="JF37" s="86">
        <f t="shared" si="137"/>
        <v>6.5084153120519932E-12</v>
      </c>
      <c r="JG37" s="86">
        <f t="shared" si="138"/>
        <v>2.6669704404730141E-12</v>
      </c>
      <c r="JH37" s="86">
        <f t="shared" si="139"/>
        <v>3.0142241293176644E-10</v>
      </c>
      <c r="JI37" s="86">
        <f t="shared" si="140"/>
        <v>5.7326596823362315E-12</v>
      </c>
      <c r="JJ37" s="86">
        <f t="shared" si="141"/>
        <v>1.2750224981944717E-12</v>
      </c>
      <c r="JK37" s="86">
        <f t="shared" si="142"/>
        <v>4.87326235603376E-14</v>
      </c>
      <c r="JL37" s="86">
        <f t="shared" si="143"/>
        <v>1.8653442214643568E-12</v>
      </c>
      <c r="JM37" s="86">
        <f t="shared" si="144"/>
        <v>4.7960550932691717E-19</v>
      </c>
    </row>
    <row r="38" spans="2:273" x14ac:dyDescent="0.25">
      <c r="B38" s="2">
        <v>11</v>
      </c>
      <c r="C38" s="37">
        <v>94.935000000000002</v>
      </c>
      <c r="D38" s="37">
        <v>92.552000000000007</v>
      </c>
      <c r="E38" s="37">
        <v>90.981999999999999</v>
      </c>
      <c r="F38" s="37">
        <v>90.397000000000006</v>
      </c>
      <c r="G38" s="37">
        <v>92.81</v>
      </c>
      <c r="H38" s="37">
        <v>96.171999999999997</v>
      </c>
      <c r="I38" s="37">
        <v>94.069000000000003</v>
      </c>
      <c r="J38" s="37">
        <v>97.897000000000006</v>
      </c>
      <c r="K38" s="37">
        <v>98.05</v>
      </c>
      <c r="L38" s="37">
        <v>97.316999999999993</v>
      </c>
      <c r="M38" s="37">
        <v>100.949</v>
      </c>
      <c r="N38" s="37">
        <v>94.328000000000003</v>
      </c>
      <c r="O38" s="37">
        <v>94.07</v>
      </c>
      <c r="P38" s="37">
        <v>98.051000000000002</v>
      </c>
      <c r="Q38" s="37">
        <v>102.1</v>
      </c>
      <c r="S38" s="4">
        <f t="shared" si="8"/>
        <v>93.65719379060576</v>
      </c>
      <c r="T38" s="4">
        <f t="shared" si="9"/>
        <v>91.450580572227224</v>
      </c>
      <c r="U38" s="4">
        <f t="shared" si="10"/>
        <v>92.474384937227143</v>
      </c>
      <c r="V38" s="4">
        <f t="shared" si="11"/>
        <v>89.537636963839233</v>
      </c>
      <c r="W38" s="4">
        <f t="shared" si="12"/>
        <v>91.955599349935568</v>
      </c>
      <c r="X38" s="4">
        <f t="shared" si="13"/>
        <v>94.80574039895896</v>
      </c>
      <c r="Y38" s="4">
        <f t="shared" si="14"/>
        <v>94.01010462281593</v>
      </c>
      <c r="Z38" s="4">
        <f t="shared" si="15"/>
        <v>95.886479638967629</v>
      </c>
      <c r="AA38" s="4">
        <f t="shared" si="16"/>
        <v>97.621419499675525</v>
      </c>
      <c r="AB38" s="4">
        <f t="shared" si="17"/>
        <v>98.811091687734333</v>
      </c>
      <c r="AC38" s="4">
        <f t="shared" si="18"/>
        <v>98.374958547434176</v>
      </c>
      <c r="AD38" s="4">
        <f t="shared" si="19"/>
        <v>95.463557359083978</v>
      </c>
      <c r="AE38" s="4">
        <f t="shared" si="20"/>
        <v>93.396896467891978</v>
      </c>
      <c r="AF38" s="4">
        <f t="shared" si="21"/>
        <v>97.598625125220906</v>
      </c>
      <c r="AG38" s="4" t="e">
        <f t="shared" si="22"/>
        <v>#N/A</v>
      </c>
      <c r="AI38" s="4">
        <f t="shared" si="23"/>
        <v>1.2778062093942424</v>
      </c>
      <c r="AJ38" s="4">
        <f t="shared" si="24"/>
        <v>1.1014194277727825</v>
      </c>
      <c r="AK38" s="4">
        <f t="shared" si="25"/>
        <v>-1.4923849372271434</v>
      </c>
      <c r="AL38" s="4">
        <f t="shared" si="26"/>
        <v>0.85936303616077225</v>
      </c>
      <c r="AM38" s="4">
        <f t="shared" si="27"/>
        <v>0.85440065006443433</v>
      </c>
      <c r="AN38" s="4">
        <f t="shared" si="28"/>
        <v>1.3662596010410368</v>
      </c>
      <c r="AO38" s="4">
        <f t="shared" si="29"/>
        <v>5.8895377184072117E-2</v>
      </c>
      <c r="AP38" s="4">
        <f t="shared" si="30"/>
        <v>2.010520361032377</v>
      </c>
      <c r="AQ38" s="4">
        <f t="shared" si="31"/>
        <v>0.42858050032447181</v>
      </c>
      <c r="AR38" s="4">
        <f t="shared" si="32"/>
        <v>-1.4940916877343398</v>
      </c>
      <c r="AS38" s="4">
        <f t="shared" si="33"/>
        <v>2.5740414525658224</v>
      </c>
      <c r="AT38" s="4">
        <f t="shared" si="34"/>
        <v>-1.1355573590839754</v>
      </c>
      <c r="AU38" s="4">
        <f t="shared" si="35"/>
        <v>0.67310353210801566</v>
      </c>
      <c r="AV38" s="4">
        <f t="shared" si="36"/>
        <v>0.4523748747790961</v>
      </c>
      <c r="AW38" s="4">
        <f t="shared" si="36"/>
        <v>0</v>
      </c>
      <c r="AY38" s="2">
        <f t="shared" si="96"/>
        <v>93.657190572964552</v>
      </c>
      <c r="AZ38" s="2">
        <f t="shared" si="37"/>
        <v>91.450580570952482</v>
      </c>
      <c r="BA38" s="2">
        <f t="shared" si="37"/>
        <v>92.474384927303575</v>
      </c>
      <c r="BB38" s="2">
        <f t="shared" si="37"/>
        <v>89.537636932722378</v>
      </c>
      <c r="BC38" s="2">
        <f t="shared" si="37"/>
        <v>91.95559910979695</v>
      </c>
      <c r="BD38" s="2">
        <f t="shared" si="37"/>
        <v>94.805739519606817</v>
      </c>
      <c r="BE38" s="2">
        <f t="shared" si="37"/>
        <v>94.010104526896939</v>
      </c>
      <c r="BF38" s="2">
        <f t="shared" si="37"/>
        <v>95.886479614307902</v>
      </c>
      <c r="BG38" s="2">
        <f t="shared" si="37"/>
        <v>97.621419489090584</v>
      </c>
      <c r="BH38" s="2">
        <f t="shared" si="37"/>
        <v>98.811090860097551</v>
      </c>
      <c r="BI38" s="2">
        <f t="shared" si="37"/>
        <v>98.374958526935202</v>
      </c>
      <c r="BJ38" s="2">
        <f t="shared" si="37"/>
        <v>95.463557353814821</v>
      </c>
      <c r="BK38" s="2">
        <f t="shared" si="37"/>
        <v>93.396896467627599</v>
      </c>
      <c r="BL38" s="2">
        <f t="shared" si="37"/>
        <v>97.598625117991332</v>
      </c>
      <c r="BM38" s="2" t="e">
        <f t="shared" si="37"/>
        <v>#N/A</v>
      </c>
      <c r="BO38" s="2">
        <f t="shared" si="38"/>
        <v>94.935000000000002</v>
      </c>
      <c r="BP38" s="2">
        <f t="shared" si="39"/>
        <v>92.552000000000007</v>
      </c>
      <c r="BQ38" s="2">
        <f t="shared" si="40"/>
        <v>90.981999999999999</v>
      </c>
      <c r="BR38" s="2">
        <f t="shared" si="41"/>
        <v>90.397000000000006</v>
      </c>
      <c r="BS38" s="2">
        <f t="shared" si="42"/>
        <v>92.81</v>
      </c>
      <c r="BT38" s="2">
        <f t="shared" si="43"/>
        <v>96.171999999999997</v>
      </c>
      <c r="BU38" s="2">
        <f t="shared" si="44"/>
        <v>94.069000000000003</v>
      </c>
      <c r="BV38" s="2">
        <f t="shared" si="45"/>
        <v>97.897000000000006</v>
      </c>
      <c r="BW38" s="2">
        <f t="shared" si="46"/>
        <v>98.05</v>
      </c>
      <c r="BX38" s="2">
        <f t="shared" si="47"/>
        <v>97.316999999999993</v>
      </c>
      <c r="BY38" s="2">
        <f t="shared" si="48"/>
        <v>100.949</v>
      </c>
      <c r="BZ38" s="2">
        <f t="shared" si="49"/>
        <v>94.328000000000003</v>
      </c>
      <c r="CA38" s="2">
        <f t="shared" si="50"/>
        <v>94.07</v>
      </c>
      <c r="CB38" s="2">
        <f t="shared" si="51"/>
        <v>98.051000000000002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93.875578677462883</v>
      </c>
      <c r="DL38" s="2">
        <f t="shared" si="70"/>
        <v>91.090836962468558</v>
      </c>
      <c r="DM38" s="2">
        <f t="shared" si="70"/>
        <v>92.264532881059168</v>
      </c>
      <c r="DN38" s="2">
        <f t="shared" si="70"/>
        <v>89.201620107962228</v>
      </c>
      <c r="DO38" s="2">
        <f t="shared" si="70"/>
        <v>91.848441275797356</v>
      </c>
      <c r="DP38" s="2">
        <f t="shared" si="70"/>
        <v>94.882101313320803</v>
      </c>
      <c r="DQ38" s="2">
        <f t="shared" si="70"/>
        <v>93.937610787992469</v>
      </c>
      <c r="DR38" s="2">
        <f t="shared" si="70"/>
        <v>95.9004956778641</v>
      </c>
      <c r="DS38" s="2">
        <f t="shared" si="70"/>
        <v>97.677201280227592</v>
      </c>
      <c r="DT38" s="2">
        <f t="shared" si="70"/>
        <v>98.756409716599194</v>
      </c>
      <c r="DU38" s="2">
        <f t="shared" si="70"/>
        <v>98.326582448845599</v>
      </c>
      <c r="DV38" s="2">
        <f t="shared" si="70"/>
        <v>95.452606521501252</v>
      </c>
      <c r="DW38" s="2">
        <f t="shared" si="70"/>
        <v>93.450205042016819</v>
      </c>
      <c r="DX38" s="2">
        <f t="shared" si="70"/>
        <v>97.300023963234509</v>
      </c>
      <c r="DY38" s="2">
        <f t="shared" si="70"/>
        <v>97.951606896551723</v>
      </c>
      <c r="EA38" s="2">
        <f t="shared" si="71"/>
        <v>90.791153530377684</v>
      </c>
      <c r="EB38" s="2">
        <f t="shared" si="72"/>
        <v>99.195373728617668</v>
      </c>
      <c r="EC38" s="2">
        <f t="shared" si="73"/>
        <v>96.161427769985977</v>
      </c>
      <c r="ED38" s="2">
        <f t="shared" si="74"/>
        <v>95.096234023156157</v>
      </c>
      <c r="EE38" s="2">
        <f t="shared" si="75"/>
        <v>93.555940989286398</v>
      </c>
      <c r="EF38" s="2">
        <f t="shared" si="76"/>
        <v>93.733256248439915</v>
      </c>
      <c r="EG38" s="2">
        <f t="shared" si="77"/>
        <v>95.155521388499309</v>
      </c>
      <c r="EH38" s="2">
        <f t="shared" si="78"/>
        <v>95.666918186068258</v>
      </c>
      <c r="EI38" s="2">
        <f t="shared" si="79"/>
        <v>96.713891685947871</v>
      </c>
      <c r="EJ38" s="2">
        <f t="shared" si="80"/>
        <v>99.563833545356687</v>
      </c>
      <c r="EK38" s="2">
        <f t="shared" si="81"/>
        <v>99.153954352140659</v>
      </c>
      <c r="EL38" s="2">
        <f t="shared" si="82"/>
        <v>95.647845834655485</v>
      </c>
      <c r="EM38" s="2">
        <f t="shared" si="83"/>
        <v>92.425826437587645</v>
      </c>
      <c r="EN38" s="2">
        <f t="shared" si="84"/>
        <v>102.59071222155329</v>
      </c>
      <c r="EO38" s="2">
        <f t="shared" si="85"/>
        <v>99.639354776065076</v>
      </c>
      <c r="EQ38" s="2">
        <f t="shared" si="86"/>
        <v>88.864251169547188</v>
      </c>
      <c r="ER38" s="2">
        <f t="shared" si="87"/>
        <v>93.27309300375542</v>
      </c>
      <c r="ES38" s="2">
        <f t="shared" si="87"/>
        <v>94.581442399030422</v>
      </c>
      <c r="ET38" s="2">
        <f t="shared" si="87"/>
        <v>93.572979722838767</v>
      </c>
      <c r="EU38" s="2">
        <f t="shared" si="87"/>
        <v>92.122657840714695</v>
      </c>
      <c r="EV38" s="2">
        <f t="shared" si="87"/>
        <v>93.814384363980949</v>
      </c>
      <c r="EW38" s="2">
        <f t="shared" si="87"/>
        <v>95.811817751739554</v>
      </c>
      <c r="EX38" s="2">
        <f t="shared" si="87"/>
        <v>95.93541837157295</v>
      </c>
      <c r="EY38" s="2">
        <f t="shared" si="87"/>
        <v>98.419704858008799</v>
      </c>
      <c r="EZ38" s="2">
        <f t="shared" si="87"/>
        <v>97.693096885858651</v>
      </c>
      <c r="FA38" s="2">
        <f t="shared" si="87"/>
        <v>99.485053722001609</v>
      </c>
      <c r="FB38" s="2">
        <f t="shared" si="87"/>
        <v>96.862692443259391</v>
      </c>
      <c r="FC38" s="2">
        <f t="shared" si="87"/>
        <v>95.845973138189549</v>
      </c>
      <c r="FD38" s="2">
        <f t="shared" si="87"/>
        <v>105.40882242840328</v>
      </c>
      <c r="FE38" s="2">
        <f t="shared" si="87"/>
        <v>110.9431049090152</v>
      </c>
      <c r="FG38" s="2">
        <f t="shared" si="88"/>
        <v>7.079793379236804E-2</v>
      </c>
      <c r="FH38" s="2">
        <f t="shared" si="89"/>
        <v>4.4394368895606391E-2</v>
      </c>
      <c r="FI38" s="2">
        <f t="shared" si="89"/>
        <v>5.3854327941925947E-2</v>
      </c>
      <c r="FJ38" s="2">
        <f t="shared" si="89"/>
        <v>5.7006155723235412E-2</v>
      </c>
      <c r="FK38" s="2">
        <f t="shared" si="89"/>
        <v>6.2764976737028952E-2</v>
      </c>
      <c r="FL38" s="2">
        <f t="shared" si="89"/>
        <v>6.6468951184401562E-2</v>
      </c>
      <c r="FM38" s="2">
        <f t="shared" si="89"/>
        <v>5.9517883156520485E-2</v>
      </c>
      <c r="FN38" s="2">
        <f t="shared" si="89"/>
        <v>6.0019370682338383E-2</v>
      </c>
      <c r="FO38" s="2">
        <f t="shared" si="89"/>
        <v>5.7929539966214305E-2</v>
      </c>
      <c r="FP38" s="2">
        <f t="shared" si="89"/>
        <v>6.7749967261419769E-2</v>
      </c>
      <c r="FQ38" s="2">
        <f t="shared" si="89"/>
        <v>5.8465673446249006E-2</v>
      </c>
      <c r="FR38" s="2">
        <f t="shared" si="89"/>
        <v>5.6030043162625678E-2</v>
      </c>
      <c r="FS38" s="2">
        <f t="shared" si="89"/>
        <v>5.207282892412015E-2</v>
      </c>
      <c r="FT38" s="2">
        <f t="shared" si="89"/>
        <v>5.6434336018316829E-2</v>
      </c>
      <c r="FU38" s="2">
        <f t="shared" si="89"/>
        <v>4.4071893149561753E-2</v>
      </c>
      <c r="FW38" s="2">
        <f t="shared" si="112"/>
        <v>8.9143839453651197E-6</v>
      </c>
      <c r="FX38" s="2">
        <f t="shared" si="90"/>
        <v>8.8118822677825445E-6</v>
      </c>
      <c r="FY38" s="2">
        <f t="shared" si="90"/>
        <v>7.9804910334758564E-6</v>
      </c>
      <c r="FZ38" s="2">
        <f t="shared" si="90"/>
        <v>8.1759281707944536E-6</v>
      </c>
      <c r="GA38" s="2">
        <f t="shared" si="90"/>
        <v>9.3113464988135769E-6</v>
      </c>
      <c r="GB38" s="2">
        <f t="shared" si="90"/>
        <v>9.0328985790308646E-6</v>
      </c>
      <c r="GC38" s="2">
        <f t="shared" si="90"/>
        <v>9.5659351078060337E-6</v>
      </c>
      <c r="GD38" s="2">
        <f t="shared" si="90"/>
        <v>1.1584747850170264E-5</v>
      </c>
      <c r="GE38" s="2">
        <f t="shared" si="90"/>
        <v>1.3067377497673087E-5</v>
      </c>
      <c r="GF38" s="2">
        <f t="shared" si="90"/>
        <v>1.1650205252772161E-5</v>
      </c>
      <c r="GG38" s="2">
        <f t="shared" si="90"/>
        <v>9.7329479961450066E-6</v>
      </c>
      <c r="GH38" s="2">
        <f t="shared" si="90"/>
        <v>9.5198607050998417E-6</v>
      </c>
      <c r="GI38" s="2">
        <f t="shared" si="90"/>
        <v>9.8584755862050572E-6</v>
      </c>
      <c r="GJ38" s="2">
        <f t="shared" si="90"/>
        <v>8.7561581617042489E-6</v>
      </c>
      <c r="GK38" s="2">
        <f t="shared" si="90"/>
        <v>8.0377027843695766E-6</v>
      </c>
      <c r="GM38" s="86">
        <f t="shared" si="113"/>
        <v>2.3518823228294221E-9</v>
      </c>
      <c r="GN38" s="86">
        <f t="shared" si="91"/>
        <v>8.0200036064569888E-13</v>
      </c>
      <c r="GO38" s="86">
        <f t="shared" si="91"/>
        <v>6.1895330344060455E-12</v>
      </c>
      <c r="GP38" s="86">
        <f t="shared" si="91"/>
        <v>2.107977406887948E-11</v>
      </c>
      <c r="GQ38" s="86">
        <f t="shared" si="91"/>
        <v>1.7239842061582887E-10</v>
      </c>
      <c r="GR38" s="86">
        <f t="shared" si="91"/>
        <v>6.6758309281422405E-10</v>
      </c>
      <c r="GS38" s="86">
        <f t="shared" si="91"/>
        <v>6.8812716052111005E-11</v>
      </c>
      <c r="GT38" s="86">
        <f t="shared" si="91"/>
        <v>1.7372389966387403E-11</v>
      </c>
      <c r="GU38" s="86">
        <f t="shared" si="91"/>
        <v>7.3560328140025087E-12</v>
      </c>
      <c r="GV38" s="86">
        <f t="shared" si="91"/>
        <v>6.8659101511303845E-10</v>
      </c>
      <c r="GW38" s="86">
        <f t="shared" si="91"/>
        <v>1.5256555614694702E-11</v>
      </c>
      <c r="GX38" s="86">
        <f t="shared" si="91"/>
        <v>3.6063366038943334E-12</v>
      </c>
      <c r="GY38" s="86">
        <f t="shared" si="91"/>
        <v>1.5786455643780564E-13</v>
      </c>
      <c r="GZ38" s="86">
        <f t="shared" si="91"/>
        <v>5.1890915717632457E-12</v>
      </c>
      <c r="HA38" s="86">
        <f t="shared" si="91"/>
        <v>2.5382001291079884E-18</v>
      </c>
      <c r="HC38" s="86">
        <f t="shared" si="145"/>
        <v>1.1127699855594138E-22</v>
      </c>
      <c r="HD38" s="86">
        <f t="shared" si="92"/>
        <v>7.4624902079731152E-28</v>
      </c>
      <c r="HE38" s="86">
        <f t="shared" si="92"/>
        <v>6.624483940494386E-29</v>
      </c>
      <c r="HF38" s="86">
        <f t="shared" si="92"/>
        <v>4.8730671741455676E-32</v>
      </c>
      <c r="HG38" s="86">
        <f t="shared" si="92"/>
        <v>1.7109623945105926E-29</v>
      </c>
      <c r="HH38" s="86">
        <f t="shared" si="92"/>
        <v>2.3885831171075977E-27</v>
      </c>
      <c r="HI38" s="86">
        <f t="shared" si="92"/>
        <v>4.5282261727254895E-28</v>
      </c>
      <c r="HJ38" s="86">
        <f t="shared" si="92"/>
        <v>7.9615454573673273E-30</v>
      </c>
      <c r="HK38" s="86">
        <f t="shared" si="92"/>
        <v>3.8429077401267104E-31</v>
      </c>
      <c r="HL38" s="86">
        <f t="shared" si="92"/>
        <v>3.7597828884952068E-28</v>
      </c>
      <c r="HM38" s="86">
        <f t="shared" si="92"/>
        <v>1.928553980173519E-30</v>
      </c>
      <c r="HN38" s="86">
        <f t="shared" si="92"/>
        <v>2.2574258862516373E-34</v>
      </c>
      <c r="HO38" s="86">
        <f t="shared" si="92"/>
        <v>9.9423714357007155E-30</v>
      </c>
      <c r="HP38" s="86">
        <f t="shared" si="92"/>
        <v>8.1003951301410716E-30</v>
      </c>
      <c r="HQ38" s="86">
        <f t="shared" si="92"/>
        <v>9.8132273355036779E-44</v>
      </c>
      <c r="HS38" s="86">
        <f t="shared" si="114"/>
        <v>6.8384362507729956E-120</v>
      </c>
      <c r="HT38" s="86">
        <f t="shared" si="93"/>
        <v>1.700405279548226E-146</v>
      </c>
      <c r="HU38" s="86">
        <f t="shared" si="93"/>
        <v>2.1965220060425068E-157</v>
      </c>
      <c r="HV38" s="86">
        <f t="shared" si="93"/>
        <v>5.3049081887347452E-177</v>
      </c>
      <c r="HW38" s="86">
        <f t="shared" si="93"/>
        <v>1.2420690363436169E-162</v>
      </c>
      <c r="HX38" s="86">
        <f t="shared" si="93"/>
        <v>1.2361606741649664E-149</v>
      </c>
      <c r="HY38" s="86">
        <f t="shared" si="93"/>
        <v>6.0645292718413273E-153</v>
      </c>
      <c r="HZ38" s="86">
        <f t="shared" si="93"/>
        <v>1.5994465391242126E-163</v>
      </c>
      <c r="IA38" s="86">
        <f t="shared" si="93"/>
        <v>6.5480802471949989E-170</v>
      </c>
      <c r="IB38" s="86">
        <f t="shared" si="93"/>
        <v>9.7477530621962763E-153</v>
      </c>
      <c r="IC38" s="86">
        <f t="shared" si="93"/>
        <v>2.7922816582237252E-168</v>
      </c>
      <c r="ID38" s="86">
        <f t="shared" si="93"/>
        <v>3.3964464952615793E-190</v>
      </c>
      <c r="IE38" s="86">
        <f t="shared" si="93"/>
        <v>6.0418144099708903E-161</v>
      </c>
      <c r="IF38" s="86">
        <f t="shared" si="93"/>
        <v>2.4507741413011684E-68</v>
      </c>
      <c r="IG38" s="86">
        <f t="shared" si="93"/>
        <v>1.2176170031660362E-62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1.4216757126224025E-210</v>
      </c>
      <c r="IW38" s="86">
        <f t="shared" si="129"/>
        <v>2.5488856202806647E-190</v>
      </c>
      <c r="IY38" s="86">
        <f t="shared" si="130"/>
        <v>2.3518823228295334E-9</v>
      </c>
      <c r="IZ38" s="86">
        <f t="shared" si="131"/>
        <v>8.0200036064569959E-13</v>
      </c>
      <c r="JA38" s="86">
        <f t="shared" si="132"/>
        <v>6.1895330344060455E-12</v>
      </c>
      <c r="JB38" s="86">
        <f t="shared" si="133"/>
        <v>2.107977406887948E-11</v>
      </c>
      <c r="JC38" s="86">
        <f t="shared" si="134"/>
        <v>1.7239842061582887E-10</v>
      </c>
      <c r="JD38" s="86">
        <f t="shared" si="135"/>
        <v>6.6758309281422405E-10</v>
      </c>
      <c r="JE38" s="86">
        <f t="shared" si="136"/>
        <v>6.8812716052111005E-11</v>
      </c>
      <c r="JF38" s="86">
        <f t="shared" si="137"/>
        <v>1.7372389966387403E-11</v>
      </c>
      <c r="JG38" s="86">
        <f t="shared" si="138"/>
        <v>7.3560328140025087E-12</v>
      </c>
      <c r="JH38" s="86">
        <f t="shared" si="139"/>
        <v>6.8659101511303845E-10</v>
      </c>
      <c r="JI38" s="86">
        <f t="shared" si="140"/>
        <v>1.5256555614694702E-11</v>
      </c>
      <c r="JJ38" s="86">
        <f t="shared" si="141"/>
        <v>3.6063366038943334E-12</v>
      </c>
      <c r="JK38" s="86">
        <f t="shared" si="142"/>
        <v>1.5786455643780564E-13</v>
      </c>
      <c r="JL38" s="86">
        <f t="shared" si="143"/>
        <v>5.1890915717632457E-12</v>
      </c>
      <c r="JM38" s="86">
        <f t="shared" si="144"/>
        <v>2.5382001291079884E-18</v>
      </c>
    </row>
    <row r="39" spans="2:273" x14ac:dyDescent="0.25">
      <c r="B39" s="2">
        <v>12</v>
      </c>
      <c r="C39" s="37">
        <v>91.968000000000004</v>
      </c>
      <c r="D39" s="37">
        <v>91.759</v>
      </c>
      <c r="E39" s="37">
        <v>92.701999999999998</v>
      </c>
      <c r="F39" s="37">
        <v>87.069000000000003</v>
      </c>
      <c r="G39" s="37">
        <v>92.085999999999999</v>
      </c>
      <c r="H39" s="37">
        <v>94.138000000000005</v>
      </c>
      <c r="I39" s="37">
        <v>92.724000000000004</v>
      </c>
      <c r="J39" s="37">
        <v>95.930999999999997</v>
      </c>
      <c r="K39" s="37">
        <v>98.433000000000007</v>
      </c>
      <c r="L39" s="37">
        <v>98.05</v>
      </c>
      <c r="M39" s="37">
        <v>99.575999999999993</v>
      </c>
      <c r="N39" s="37">
        <v>98.447999999999993</v>
      </c>
      <c r="O39" s="37">
        <v>96.192999999999998</v>
      </c>
      <c r="P39" s="37">
        <v>96.78</v>
      </c>
      <c r="Q39" s="37">
        <v>99.867000000000004</v>
      </c>
      <c r="S39" s="4">
        <f t="shared" si="8"/>
        <v>93.729303885613419</v>
      </c>
      <c r="T39" s="4">
        <f t="shared" si="9"/>
        <v>91.743393149961989</v>
      </c>
      <c r="U39" s="4">
        <f t="shared" si="10"/>
        <v>92.694071547923699</v>
      </c>
      <c r="V39" s="4">
        <f t="shared" si="11"/>
        <v>89.761276208904746</v>
      </c>
      <c r="W39" s="4">
        <f t="shared" si="12"/>
        <v>92.151330722591837</v>
      </c>
      <c r="X39" s="4">
        <f t="shared" si="13"/>
        <v>94.914736568469323</v>
      </c>
      <c r="Y39" s="4">
        <f t="shared" si="14"/>
        <v>94.20404254008389</v>
      </c>
      <c r="Z39" s="4">
        <f t="shared" si="15"/>
        <v>96.068669612290876</v>
      </c>
      <c r="AA39" s="4">
        <f t="shared" si="16"/>
        <v>97.776488727180109</v>
      </c>
      <c r="AB39" s="4">
        <f t="shared" si="17"/>
        <v>98.938921344161329</v>
      </c>
      <c r="AC39" s="4">
        <f t="shared" si="18"/>
        <v>98.514166938463518</v>
      </c>
      <c r="AD39" s="4">
        <f t="shared" si="19"/>
        <v>95.671044798277194</v>
      </c>
      <c r="AE39" s="4">
        <f t="shared" si="20"/>
        <v>93.688370419358876</v>
      </c>
      <c r="AF39" s="4">
        <f t="shared" si="21"/>
        <v>97.823452436369848</v>
      </c>
      <c r="AG39" s="4" t="e">
        <f t="shared" si="22"/>
        <v>#N/A</v>
      </c>
      <c r="AI39" s="4">
        <f t="shared" si="23"/>
        <v>-1.7613038856134153</v>
      </c>
      <c r="AJ39" s="4">
        <f t="shared" si="24"/>
        <v>1.5606850038011544E-2</v>
      </c>
      <c r="AK39" s="4">
        <f t="shared" si="25"/>
        <v>7.9284520762996635E-3</v>
      </c>
      <c r="AL39" s="4">
        <f t="shared" si="26"/>
        <v>-2.6922762089047438</v>
      </c>
      <c r="AM39" s="4">
        <f t="shared" si="27"/>
        <v>-6.5330722591838253E-2</v>
      </c>
      <c r="AN39" s="4">
        <f t="shared" si="28"/>
        <v>-0.77673656846931749</v>
      </c>
      <c r="AO39" s="4">
        <f t="shared" si="29"/>
        <v>-1.4800425400838861</v>
      </c>
      <c r="AP39" s="4">
        <f t="shared" si="30"/>
        <v>-0.13766961229087826</v>
      </c>
      <c r="AQ39" s="4">
        <f t="shared" si="31"/>
        <v>0.65651127281989829</v>
      </c>
      <c r="AR39" s="4">
        <f t="shared" si="32"/>
        <v>-0.88892134416133217</v>
      </c>
      <c r="AS39" s="4">
        <f t="shared" si="33"/>
        <v>1.0618330615364755</v>
      </c>
      <c r="AT39" s="4">
        <f t="shared" si="34"/>
        <v>2.7769552017227994</v>
      </c>
      <c r="AU39" s="4">
        <f t="shared" si="35"/>
        <v>2.5046295806411223</v>
      </c>
      <c r="AV39" s="4">
        <f t="shared" si="36"/>
        <v>-1.0434524363698472</v>
      </c>
      <c r="AW39" s="4">
        <f t="shared" si="36"/>
        <v>0</v>
      </c>
      <c r="AY39" s="2">
        <f t="shared" si="96"/>
        <v>93.729297182740055</v>
      </c>
      <c r="AZ39" s="2">
        <f t="shared" si="37"/>
        <v>91.743393146525293</v>
      </c>
      <c r="BA39" s="2">
        <f t="shared" si="37"/>
        <v>92.694071522090084</v>
      </c>
      <c r="BB39" s="2">
        <f t="shared" si="37"/>
        <v>89.761276131321367</v>
      </c>
      <c r="BC39" s="2">
        <f t="shared" si="37"/>
        <v>92.151330168558403</v>
      </c>
      <c r="BD39" s="2">
        <f t="shared" si="37"/>
        <v>94.914734645665192</v>
      </c>
      <c r="BE39" s="2">
        <f t="shared" si="37"/>
        <v>94.20404231187733</v>
      </c>
      <c r="BF39" s="2">
        <f t="shared" si="37"/>
        <v>96.068669549050924</v>
      </c>
      <c r="BG39" s="2">
        <f t="shared" si="37"/>
        <v>97.776488699146682</v>
      </c>
      <c r="BH39" s="2">
        <f t="shared" si="37"/>
        <v>98.938919526227451</v>
      </c>
      <c r="BI39" s="2">
        <f t="shared" si="37"/>
        <v>98.514166886028775</v>
      </c>
      <c r="BJ39" s="2">
        <f t="shared" si="37"/>
        <v>95.671044783972093</v>
      </c>
      <c r="BK39" s="2">
        <f t="shared" si="37"/>
        <v>93.688370418539378</v>
      </c>
      <c r="BL39" s="2">
        <f t="shared" si="37"/>
        <v>97.823452417057936</v>
      </c>
      <c r="BM39" s="2" t="e">
        <f t="shared" si="37"/>
        <v>#N/A</v>
      </c>
      <c r="BO39" s="2">
        <f t="shared" si="38"/>
        <v>91.968000000000004</v>
      </c>
      <c r="BP39" s="2">
        <f t="shared" si="39"/>
        <v>91.759</v>
      </c>
      <c r="BQ39" s="2">
        <f t="shared" si="40"/>
        <v>92.701999999999998</v>
      </c>
      <c r="BR39" s="2">
        <f t="shared" si="41"/>
        <v>87.069000000000003</v>
      </c>
      <c r="BS39" s="2">
        <f t="shared" si="42"/>
        <v>92.085999999999999</v>
      </c>
      <c r="BT39" s="2">
        <f t="shared" si="43"/>
        <v>94.138000000000005</v>
      </c>
      <c r="BU39" s="2">
        <f t="shared" si="44"/>
        <v>92.724000000000004</v>
      </c>
      <c r="BV39" s="2">
        <f t="shared" si="45"/>
        <v>95.930999999999997</v>
      </c>
      <c r="BW39" s="2">
        <f t="shared" si="46"/>
        <v>98.433000000000007</v>
      </c>
      <c r="BX39" s="2">
        <f t="shared" si="47"/>
        <v>98.05</v>
      </c>
      <c r="BY39" s="2">
        <f t="shared" si="48"/>
        <v>99.575999999999993</v>
      </c>
      <c r="BZ39" s="2">
        <f t="shared" si="49"/>
        <v>98.447999999999993</v>
      </c>
      <c r="CA39" s="2">
        <f t="shared" si="50"/>
        <v>96.192999999999998</v>
      </c>
      <c r="CB39" s="2">
        <f t="shared" si="51"/>
        <v>96.78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93.984230701754385</v>
      </c>
      <c r="DL39" s="2">
        <f t="shared" si="70"/>
        <v>91.373379253747686</v>
      </c>
      <c r="DM39" s="2">
        <f t="shared" si="70"/>
        <v>92.487026589342349</v>
      </c>
      <c r="DN39" s="2">
        <f t="shared" si="70"/>
        <v>89.416917071524978</v>
      </c>
      <c r="DO39" s="2">
        <f t="shared" si="70"/>
        <v>92.057901125703552</v>
      </c>
      <c r="DP39" s="2">
        <f t="shared" si="70"/>
        <v>95.016248217636004</v>
      </c>
      <c r="DQ39" s="2">
        <f t="shared" si="70"/>
        <v>94.146264915572203</v>
      </c>
      <c r="DR39" s="2">
        <f t="shared" si="70"/>
        <v>96.104726665937193</v>
      </c>
      <c r="DS39" s="2">
        <f t="shared" si="70"/>
        <v>97.855522048364151</v>
      </c>
      <c r="DT39" s="2">
        <f t="shared" si="70"/>
        <v>98.900916194331984</v>
      </c>
      <c r="DU39" s="2">
        <f t="shared" si="70"/>
        <v>98.480133493817689</v>
      </c>
      <c r="DV39" s="2">
        <f t="shared" si="70"/>
        <v>95.680080096290624</v>
      </c>
      <c r="DW39" s="2">
        <f t="shared" si="70"/>
        <v>93.769392436974812</v>
      </c>
      <c r="DX39" s="2">
        <f t="shared" si="70"/>
        <v>97.519520735310223</v>
      </c>
      <c r="DY39" s="2">
        <f t="shared" si="70"/>
        <v>98.136055172413805</v>
      </c>
      <c r="EA39" s="2">
        <f t="shared" si="71"/>
        <v>90.67801642036126</v>
      </c>
      <c r="EB39" s="2">
        <f t="shared" si="72"/>
        <v>99.008443250115576</v>
      </c>
      <c r="EC39" s="2">
        <f t="shared" si="73"/>
        <v>96.011735974754558</v>
      </c>
      <c r="ED39" s="2">
        <f t="shared" si="74"/>
        <v>94.956649557844813</v>
      </c>
      <c r="EE39" s="2">
        <f t="shared" si="75"/>
        <v>93.423910482602693</v>
      </c>
      <c r="EF39" s="2">
        <f t="shared" si="76"/>
        <v>93.614452159832069</v>
      </c>
      <c r="EG39" s="2">
        <f t="shared" si="77"/>
        <v>95.036584677419356</v>
      </c>
      <c r="EH39" s="2">
        <f t="shared" si="78"/>
        <v>95.553604721832642</v>
      </c>
      <c r="EI39" s="2">
        <f t="shared" si="79"/>
        <v>96.603928057997848</v>
      </c>
      <c r="EJ39" s="2">
        <f t="shared" si="80"/>
        <v>99.416158919659466</v>
      </c>
      <c r="EK39" s="2">
        <f t="shared" si="81"/>
        <v>99.013962964275606</v>
      </c>
      <c r="EL39" s="2">
        <f t="shared" si="82"/>
        <v>95.532010568966797</v>
      </c>
      <c r="EM39" s="2">
        <f t="shared" si="83"/>
        <v>92.342589235624118</v>
      </c>
      <c r="EN39" s="2">
        <f t="shared" si="84"/>
        <v>102.45753702588803</v>
      </c>
      <c r="EO39" s="2">
        <f t="shared" si="85"/>
        <v>99.593401808471924</v>
      </c>
      <c r="EQ39" s="2">
        <f t="shared" si="86"/>
        <v>88.774043224633147</v>
      </c>
      <c r="ER39" s="2">
        <f t="shared" si="87"/>
        <v>93.15397533899035</v>
      </c>
      <c r="ES39" s="2">
        <f t="shared" si="87"/>
        <v>94.449806224058619</v>
      </c>
      <c r="ET39" s="2">
        <f t="shared" si="87"/>
        <v>93.450873807666895</v>
      </c>
      <c r="EU39" s="2">
        <f t="shared" si="87"/>
        <v>92.007240942786538</v>
      </c>
      <c r="EV39" s="2">
        <f t="shared" si="87"/>
        <v>93.694625157127291</v>
      </c>
      <c r="EW39" s="2">
        <f t="shared" si="87"/>
        <v>95.685200652307174</v>
      </c>
      <c r="EX39" s="2">
        <f t="shared" si="87"/>
        <v>95.818905408763371</v>
      </c>
      <c r="EY39" s="2">
        <f t="shared" si="87"/>
        <v>98.289295106953276</v>
      </c>
      <c r="EZ39" s="2">
        <f t="shared" si="87"/>
        <v>97.567389316330363</v>
      </c>
      <c r="FA39" s="2">
        <f t="shared" si="87"/>
        <v>99.341167974345666</v>
      </c>
      <c r="FB39" s="2">
        <f t="shared" si="87"/>
        <v>96.732976002520303</v>
      </c>
      <c r="FC39" s="2">
        <f t="shared" si="87"/>
        <v>95.722656090257956</v>
      </c>
      <c r="FD39" s="2">
        <f t="shared" si="87"/>
        <v>105.24311324178588</v>
      </c>
      <c r="FE39" s="2">
        <f t="shared" si="87"/>
        <v>110.76638544075064</v>
      </c>
      <c r="FG39" s="2">
        <f t="shared" si="88"/>
        <v>7.7101750547976147E-2</v>
      </c>
      <c r="FH39" s="2">
        <f t="shared" si="89"/>
        <v>4.8469856832872818E-2</v>
      </c>
      <c r="FI39" s="2">
        <f t="shared" si="89"/>
        <v>5.8744871607861876E-2</v>
      </c>
      <c r="FJ39" s="2">
        <f t="shared" si="89"/>
        <v>6.2164113430503203E-2</v>
      </c>
      <c r="FK39" s="2">
        <f t="shared" si="89"/>
        <v>6.8406198042856567E-2</v>
      </c>
      <c r="FL39" s="2">
        <f t="shared" si="89"/>
        <v>7.2417357338474042E-2</v>
      </c>
      <c r="FM39" s="2">
        <f t="shared" si="89"/>
        <v>6.4887465782890633E-2</v>
      </c>
      <c r="FN39" s="2">
        <f t="shared" si="89"/>
        <v>6.5431048844844297E-2</v>
      </c>
      <c r="FO39" s="2">
        <f t="shared" si="89"/>
        <v>6.3165449733616694E-2</v>
      </c>
      <c r="FP39" s="2">
        <f t="shared" si="89"/>
        <v>7.3803950148129918E-2</v>
      </c>
      <c r="FQ39" s="2">
        <f t="shared" si="89"/>
        <v>6.3746762172345942E-2</v>
      </c>
      <c r="FR39" s="2">
        <f t="shared" si="89"/>
        <v>6.1105404546651532E-2</v>
      </c>
      <c r="FS39" s="2">
        <f t="shared" si="89"/>
        <v>5.6811307618698237E-2</v>
      </c>
      <c r="FT39" s="2">
        <f t="shared" si="89"/>
        <v>6.154393176259957E-2</v>
      </c>
      <c r="FU39" s="2">
        <f t="shared" si="89"/>
        <v>4.8119267892858142E-2</v>
      </c>
      <c r="FW39" s="2">
        <f t="shared" si="112"/>
        <v>9.7744192217142073E-6</v>
      </c>
      <c r="FX39" s="2">
        <f t="shared" si="90"/>
        <v>9.6620285593872041E-6</v>
      </c>
      <c r="FY39" s="2">
        <f t="shared" si="90"/>
        <v>8.7504276753886109E-6</v>
      </c>
      <c r="FZ39" s="2">
        <f t="shared" si="90"/>
        <v>8.9647199011486331E-6</v>
      </c>
      <c r="GA39" s="2">
        <f t="shared" si="90"/>
        <v>1.0209679240900477E-5</v>
      </c>
      <c r="GB39" s="2">
        <f t="shared" si="90"/>
        <v>9.9043677084439026E-6</v>
      </c>
      <c r="GC39" s="2">
        <f t="shared" si="90"/>
        <v>1.0488829591245417E-5</v>
      </c>
      <c r="GD39" s="2">
        <f t="shared" si="90"/>
        <v>1.2702409228355783E-5</v>
      </c>
      <c r="GE39" s="2">
        <f t="shared" si="90"/>
        <v>1.4328076443320946E-5</v>
      </c>
      <c r="GF39" s="2">
        <f t="shared" si="90"/>
        <v>1.2774181682194949E-5</v>
      </c>
      <c r="GG39" s="2">
        <f t="shared" si="90"/>
        <v>1.0671955240818269E-5</v>
      </c>
      <c r="GH39" s="2">
        <f t="shared" si="90"/>
        <v>1.0438310106302537E-5</v>
      </c>
      <c r="GI39" s="2">
        <f t="shared" si="90"/>
        <v>1.0809593246177595E-5</v>
      </c>
      <c r="GJ39" s="2">
        <f t="shared" si="90"/>
        <v>9.6009283956335176E-6</v>
      </c>
      <c r="GK39" s="2">
        <f t="shared" si="90"/>
        <v>8.8131590158612968E-6</v>
      </c>
      <c r="GM39" s="86">
        <f t="shared" si="113"/>
        <v>4.998111766160958E-9</v>
      </c>
      <c r="GN39" s="86">
        <f t="shared" si="91"/>
        <v>2.2036722415124069E-12</v>
      </c>
      <c r="GO39" s="86">
        <f t="shared" si="91"/>
        <v>1.6436043536535324E-11</v>
      </c>
      <c r="GP39" s="86">
        <f t="shared" si="91"/>
        <v>5.3616268594176793E-11</v>
      </c>
      <c r="GQ39" s="86">
        <f t="shared" si="91"/>
        <v>4.0578508519404099E-10</v>
      </c>
      <c r="GR39" s="86">
        <f t="shared" si="91"/>
        <v>1.4891816042149442E-9</v>
      </c>
      <c r="GS39" s="86">
        <f t="shared" si="91"/>
        <v>1.6700694877794785E-10</v>
      </c>
      <c r="GT39" s="86">
        <f t="shared" si="91"/>
        <v>4.546942685791837E-11</v>
      </c>
      <c r="GU39" s="86">
        <f t="shared" si="91"/>
        <v>1.9882629263442532E-11</v>
      </c>
      <c r="GV39" s="86">
        <f t="shared" si="91"/>
        <v>1.538756751182186E-9</v>
      </c>
      <c r="GW39" s="86">
        <f t="shared" si="91"/>
        <v>3.9822356418422225E-11</v>
      </c>
      <c r="GX39" s="86">
        <f t="shared" si="91"/>
        <v>9.9914807901309931E-12</v>
      </c>
      <c r="GY39" s="86">
        <f t="shared" si="91"/>
        <v>4.9945966947363923E-13</v>
      </c>
      <c r="GZ39" s="86">
        <f t="shared" si="91"/>
        <v>1.414491169070352E-11</v>
      </c>
      <c r="HA39" s="86">
        <f t="shared" si="91"/>
        <v>1.2979133691564531E-17</v>
      </c>
      <c r="HC39" s="86">
        <f t="shared" si="145"/>
        <v>4.4673533558725367E-22</v>
      </c>
      <c r="HD39" s="86">
        <f t="shared" si="92"/>
        <v>3.9371510821883613E-27</v>
      </c>
      <c r="HE39" s="86">
        <f t="shared" si="92"/>
        <v>3.9775350123970332E-28</v>
      </c>
      <c r="HF39" s="86">
        <f t="shared" si="92"/>
        <v>3.7383766780627734E-31</v>
      </c>
      <c r="HG39" s="86">
        <f t="shared" si="92"/>
        <v>1.1096303149743931E-28</v>
      </c>
      <c r="HH39" s="86">
        <f t="shared" si="92"/>
        <v>1.3430035356829128E-26</v>
      </c>
      <c r="HI39" s="86">
        <f t="shared" si="92"/>
        <v>2.66420363206495E-27</v>
      </c>
      <c r="HJ39" s="86">
        <f t="shared" si="92"/>
        <v>5.4844847430124196E-29</v>
      </c>
      <c r="HK39" s="86">
        <f t="shared" si="92"/>
        <v>2.8882827094874271E-30</v>
      </c>
      <c r="HL39" s="86">
        <f t="shared" si="92"/>
        <v>2.277672169715944E-27</v>
      </c>
      <c r="HM39" s="86">
        <f t="shared" si="92"/>
        <v>1.3473905372699891E-29</v>
      </c>
      <c r="HN39" s="86">
        <f t="shared" si="92"/>
        <v>2.0364235137836223E-33</v>
      </c>
      <c r="HO39" s="86">
        <f t="shared" si="92"/>
        <v>6.5174071109995745E-29</v>
      </c>
      <c r="HP39" s="86">
        <f t="shared" si="92"/>
        <v>5.4001200761260956E-29</v>
      </c>
      <c r="HQ39" s="86">
        <f t="shared" si="92"/>
        <v>1.7384772455709103E-42</v>
      </c>
      <c r="HS39" s="86">
        <f t="shared" si="114"/>
        <v>1.4812214238672358E-117</v>
      </c>
      <c r="HT39" s="86">
        <f t="shared" si="93"/>
        <v>1.0160598400702898E-143</v>
      </c>
      <c r="HU39" s="86">
        <f t="shared" si="93"/>
        <v>2.4285169216444258E-154</v>
      </c>
      <c r="HV39" s="86">
        <f t="shared" si="93"/>
        <v>1.6004604017916239E-173</v>
      </c>
      <c r="HW39" s="86">
        <f t="shared" si="93"/>
        <v>1.9415942489500324E-159</v>
      </c>
      <c r="HX39" s="86">
        <f t="shared" si="93"/>
        <v>1.0824802075224019E-146</v>
      </c>
      <c r="HY39" s="86">
        <f t="shared" si="93"/>
        <v>6.231818926981346E-150</v>
      </c>
      <c r="HZ39" s="86">
        <f t="shared" si="93"/>
        <v>3.097315780913454E-160</v>
      </c>
      <c r="IA39" s="86">
        <f t="shared" si="93"/>
        <v>1.7402792072292208E-166</v>
      </c>
      <c r="IB39" s="86">
        <f t="shared" si="93"/>
        <v>1.1060133909352058E-149</v>
      </c>
      <c r="IC39" s="86">
        <f t="shared" si="93"/>
        <v>5.8834971523786606E-165</v>
      </c>
      <c r="ID39" s="86">
        <f t="shared" si="93"/>
        <v>1.9332408526000107E-186</v>
      </c>
      <c r="IE39" s="86">
        <f t="shared" si="93"/>
        <v>9.1869803551007219E-158</v>
      </c>
      <c r="IF39" s="86">
        <f t="shared" si="93"/>
        <v>4.9789118695653024E-67</v>
      </c>
      <c r="IG39" s="86">
        <f t="shared" si="93"/>
        <v>1.8839330182638876E-61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2.7373923020994514E-207</v>
      </c>
      <c r="IW39" s="86">
        <f t="shared" si="129"/>
        <v>2.2417221683904259E-187</v>
      </c>
      <c r="IY39" s="86">
        <f t="shared" si="130"/>
        <v>4.9981117661614047E-9</v>
      </c>
      <c r="IZ39" s="86">
        <f t="shared" si="131"/>
        <v>2.2036722415124109E-12</v>
      </c>
      <c r="JA39" s="86">
        <f t="shared" si="132"/>
        <v>1.6436043536535324E-11</v>
      </c>
      <c r="JB39" s="86">
        <f t="shared" si="133"/>
        <v>5.3616268594176793E-11</v>
      </c>
      <c r="JC39" s="86">
        <f t="shared" si="134"/>
        <v>4.0578508519404099E-10</v>
      </c>
      <c r="JD39" s="86">
        <f t="shared" si="135"/>
        <v>1.4891816042149442E-9</v>
      </c>
      <c r="JE39" s="86">
        <f t="shared" si="136"/>
        <v>1.6700694877794785E-10</v>
      </c>
      <c r="JF39" s="86">
        <f t="shared" si="137"/>
        <v>4.546942685791837E-11</v>
      </c>
      <c r="JG39" s="86">
        <f t="shared" si="138"/>
        <v>1.9882629263442532E-11</v>
      </c>
      <c r="JH39" s="86">
        <f t="shared" si="139"/>
        <v>1.538756751182186E-9</v>
      </c>
      <c r="JI39" s="86">
        <f t="shared" si="140"/>
        <v>3.9822356418422225E-11</v>
      </c>
      <c r="JJ39" s="86">
        <f t="shared" si="141"/>
        <v>9.9914807901309931E-12</v>
      </c>
      <c r="JK39" s="86">
        <f t="shared" si="142"/>
        <v>4.9945966947363933E-13</v>
      </c>
      <c r="JL39" s="86">
        <f t="shared" si="143"/>
        <v>1.414491169070352E-11</v>
      </c>
      <c r="JM39" s="86">
        <f t="shared" si="144"/>
        <v>1.2979133691564531E-17</v>
      </c>
    </row>
    <row r="40" spans="2:273" x14ac:dyDescent="0.25">
      <c r="B40" s="2">
        <v>13</v>
      </c>
      <c r="C40" s="37">
        <v>94.225999999999999</v>
      </c>
      <c r="D40" s="37">
        <v>91.793000000000006</v>
      </c>
      <c r="E40" s="37">
        <v>90.86</v>
      </c>
      <c r="F40" s="37">
        <v>89.655000000000001</v>
      </c>
      <c r="G40" s="37">
        <v>91.085999999999999</v>
      </c>
      <c r="H40" s="37">
        <v>95.085999999999999</v>
      </c>
      <c r="I40" s="37">
        <v>93.328000000000003</v>
      </c>
      <c r="J40" s="37">
        <v>95.914000000000001</v>
      </c>
      <c r="K40" s="37">
        <v>96.9</v>
      </c>
      <c r="L40" s="37">
        <v>98.617000000000004</v>
      </c>
      <c r="M40" s="37">
        <v>98.067999999999998</v>
      </c>
      <c r="N40" s="37">
        <v>96.897000000000006</v>
      </c>
      <c r="O40" s="37">
        <v>93.332999999999998</v>
      </c>
      <c r="P40" s="37">
        <v>98.338999999999999</v>
      </c>
      <c r="Q40" s="37">
        <v>99.367000000000004</v>
      </c>
      <c r="S40" s="4">
        <f t="shared" si="8"/>
        <v>93.796819793903452</v>
      </c>
      <c r="T40" s="4">
        <f t="shared" si="9"/>
        <v>92.034911222052699</v>
      </c>
      <c r="U40" s="4">
        <f t="shared" si="10"/>
        <v>92.911423016018944</v>
      </c>
      <c r="V40" s="4">
        <f t="shared" si="11"/>
        <v>89.983500393159602</v>
      </c>
      <c r="W40" s="4">
        <f t="shared" si="12"/>
        <v>92.343687703752877</v>
      </c>
      <c r="X40" s="4">
        <f t="shared" si="13"/>
        <v>95.01991813317791</v>
      </c>
      <c r="Y40" s="4">
        <f t="shared" si="14"/>
        <v>94.394714730927078</v>
      </c>
      <c r="Z40" s="4">
        <f t="shared" si="15"/>
        <v>96.247031052378787</v>
      </c>
      <c r="AA40" s="4">
        <f t="shared" si="16"/>
        <v>97.927863785050064</v>
      </c>
      <c r="AB40" s="4">
        <f t="shared" si="17"/>
        <v>99.063324521149781</v>
      </c>
      <c r="AC40" s="4">
        <f t="shared" si="18"/>
        <v>98.650381118153675</v>
      </c>
      <c r="AD40" s="4">
        <f t="shared" si="19"/>
        <v>95.874837532671521</v>
      </c>
      <c r="AE40" s="4">
        <f t="shared" si="20"/>
        <v>93.975293649304732</v>
      </c>
      <c r="AF40" s="4">
        <f t="shared" si="21"/>
        <v>98.046646396670582</v>
      </c>
      <c r="AG40" s="4" t="e">
        <f t="shared" si="22"/>
        <v>#N/A</v>
      </c>
      <c r="AI40" s="4">
        <f t="shared" si="23"/>
        <v>0.42918020609654661</v>
      </c>
      <c r="AJ40" s="4">
        <f t="shared" si="24"/>
        <v>-0.24191122205269266</v>
      </c>
      <c r="AK40" s="4">
        <f t="shared" si="25"/>
        <v>-2.0514230160189442</v>
      </c>
      <c r="AL40" s="4">
        <f t="shared" si="26"/>
        <v>-0.32850039315960089</v>
      </c>
      <c r="AM40" s="4">
        <f t="shared" si="27"/>
        <v>-1.2576877037528789</v>
      </c>
      <c r="AN40" s="4">
        <f t="shared" si="28"/>
        <v>6.6081866822088386E-2</v>
      </c>
      <c r="AO40" s="4">
        <f t="shared" si="29"/>
        <v>-1.0667147309270746</v>
      </c>
      <c r="AP40" s="4">
        <f t="shared" si="30"/>
        <v>-0.33303105237878583</v>
      </c>
      <c r="AQ40" s="4">
        <f t="shared" si="31"/>
        <v>-1.0278637850500587</v>
      </c>
      <c r="AR40" s="4">
        <f t="shared" si="32"/>
        <v>-0.44632452114977639</v>
      </c>
      <c r="AS40" s="4">
        <f t="shared" si="33"/>
        <v>-0.58238111815367688</v>
      </c>
      <c r="AT40" s="4">
        <f t="shared" si="34"/>
        <v>1.022162467328485</v>
      </c>
      <c r="AU40" s="4">
        <f t="shared" si="35"/>
        <v>-0.64229364930473309</v>
      </c>
      <c r="AV40" s="4">
        <f t="shared" si="36"/>
        <v>0.29235360332941696</v>
      </c>
      <c r="AW40" s="4">
        <f t="shared" si="36"/>
        <v>0</v>
      </c>
      <c r="AY40" s="2">
        <f t="shared" si="96"/>
        <v>93.796806044429673</v>
      </c>
      <c r="AZ40" s="2">
        <f t="shared" si="37"/>
        <v>92.034911212966918</v>
      </c>
      <c r="BA40" s="2">
        <f t="shared" si="37"/>
        <v>92.911422950083733</v>
      </c>
      <c r="BB40" s="2">
        <f t="shared" si="37"/>
        <v>89.983500203360649</v>
      </c>
      <c r="BC40" s="2">
        <f t="shared" si="37"/>
        <v>92.343686447706375</v>
      </c>
      <c r="BD40" s="2">
        <f t="shared" si="37"/>
        <v>95.019913997128057</v>
      </c>
      <c r="BE40" s="2">
        <f t="shared" si="37"/>
        <v>94.394714197685502</v>
      </c>
      <c r="BF40" s="2">
        <f t="shared" si="37"/>
        <v>96.24703089341439</v>
      </c>
      <c r="BG40" s="2">
        <f t="shared" si="37"/>
        <v>97.927863712322619</v>
      </c>
      <c r="BH40" s="2">
        <f t="shared" si="37"/>
        <v>99.063320593789456</v>
      </c>
      <c r="BI40" s="2">
        <f t="shared" si="37"/>
        <v>98.650380986658917</v>
      </c>
      <c r="BJ40" s="2">
        <f t="shared" si="37"/>
        <v>95.874837494645021</v>
      </c>
      <c r="BK40" s="2">
        <f t="shared" si="37"/>
        <v>93.975293646824753</v>
      </c>
      <c r="BL40" s="2">
        <f t="shared" si="37"/>
        <v>98.046646346140946</v>
      </c>
      <c r="BM40" s="2" t="e">
        <f t="shared" si="37"/>
        <v>#N/A</v>
      </c>
      <c r="BO40" s="2">
        <f t="shared" si="38"/>
        <v>94.225999999999999</v>
      </c>
      <c r="BP40" s="2">
        <f t="shared" si="39"/>
        <v>91.793000000000006</v>
      </c>
      <c r="BQ40" s="2">
        <f t="shared" si="40"/>
        <v>90.86</v>
      </c>
      <c r="BR40" s="2">
        <f t="shared" si="41"/>
        <v>89.655000000000001</v>
      </c>
      <c r="BS40" s="2">
        <f t="shared" si="42"/>
        <v>91.085999999999999</v>
      </c>
      <c r="BT40" s="2">
        <f t="shared" si="43"/>
        <v>95.085999999999999</v>
      </c>
      <c r="BU40" s="2">
        <f t="shared" si="44"/>
        <v>93.328000000000003</v>
      </c>
      <c r="BV40" s="2">
        <f t="shared" si="45"/>
        <v>95.914000000000001</v>
      </c>
      <c r="BW40" s="2">
        <f t="shared" si="46"/>
        <v>96.9</v>
      </c>
      <c r="BX40" s="2">
        <f t="shared" si="47"/>
        <v>98.617000000000004</v>
      </c>
      <c r="BY40" s="2">
        <f t="shared" si="48"/>
        <v>98.067999999999998</v>
      </c>
      <c r="BZ40" s="2">
        <f t="shared" si="49"/>
        <v>96.897000000000006</v>
      </c>
      <c r="CA40" s="2">
        <f t="shared" si="50"/>
        <v>93.332999999999998</v>
      </c>
      <c r="CB40" s="2">
        <f t="shared" si="51"/>
        <v>98.338999999999999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94.092882726045886</v>
      </c>
      <c r="DL40" s="2">
        <f t="shared" si="70"/>
        <v>91.655921545026828</v>
      </c>
      <c r="DM40" s="2">
        <f t="shared" si="70"/>
        <v>92.709520297625545</v>
      </c>
      <c r="DN40" s="2">
        <f t="shared" si="70"/>
        <v>89.632214035087742</v>
      </c>
      <c r="DO40" s="2">
        <f t="shared" si="70"/>
        <v>92.267360975609748</v>
      </c>
      <c r="DP40" s="2">
        <f t="shared" si="70"/>
        <v>95.150395121951206</v>
      </c>
      <c r="DQ40" s="2">
        <f t="shared" si="70"/>
        <v>94.354919043151952</v>
      </c>
      <c r="DR40" s="2">
        <f t="shared" si="70"/>
        <v>96.308957654010285</v>
      </c>
      <c r="DS40" s="2">
        <f t="shared" si="70"/>
        <v>98.033842816500709</v>
      </c>
      <c r="DT40" s="2">
        <f t="shared" si="70"/>
        <v>99.045422672064774</v>
      </c>
      <c r="DU40" s="2">
        <f t="shared" si="70"/>
        <v>98.633684538789794</v>
      </c>
      <c r="DV40" s="2">
        <f t="shared" si="70"/>
        <v>95.907553671079981</v>
      </c>
      <c r="DW40" s="2">
        <f t="shared" si="70"/>
        <v>94.08857983193279</v>
      </c>
      <c r="DX40" s="2">
        <f t="shared" si="70"/>
        <v>97.739017507385938</v>
      </c>
      <c r="DY40" s="2">
        <f t="shared" si="70"/>
        <v>98.320503448275872</v>
      </c>
      <c r="EA40" s="2">
        <f t="shared" si="71"/>
        <v>90.56487931034485</v>
      </c>
      <c r="EB40" s="2">
        <f t="shared" si="72"/>
        <v>98.821512771613499</v>
      </c>
      <c r="EC40" s="2">
        <f t="shared" si="73"/>
        <v>95.862044179523139</v>
      </c>
      <c r="ED40" s="2">
        <f t="shared" si="74"/>
        <v>94.817065092533483</v>
      </c>
      <c r="EE40" s="2">
        <f t="shared" si="75"/>
        <v>93.291879975918988</v>
      </c>
      <c r="EF40" s="2">
        <f t="shared" si="76"/>
        <v>93.495648071224238</v>
      </c>
      <c r="EG40" s="2">
        <f t="shared" si="77"/>
        <v>94.917647966339416</v>
      </c>
      <c r="EH40" s="2">
        <f t="shared" si="78"/>
        <v>95.440291257597011</v>
      </c>
      <c r="EI40" s="2">
        <f t="shared" si="79"/>
        <v>96.493964430047825</v>
      </c>
      <c r="EJ40" s="2">
        <f t="shared" si="80"/>
        <v>99.268484293962231</v>
      </c>
      <c r="EK40" s="2">
        <f t="shared" si="81"/>
        <v>98.873971576410568</v>
      </c>
      <c r="EL40" s="2">
        <f t="shared" si="82"/>
        <v>95.416175303278109</v>
      </c>
      <c r="EM40" s="2">
        <f t="shared" si="83"/>
        <v>92.259352033660576</v>
      </c>
      <c r="EN40" s="2">
        <f t="shared" si="84"/>
        <v>102.32436183022277</v>
      </c>
      <c r="EO40" s="2">
        <f t="shared" si="85"/>
        <v>99.547448840878772</v>
      </c>
      <c r="EQ40" s="2">
        <f t="shared" si="86"/>
        <v>88.683835279719105</v>
      </c>
      <c r="ER40" s="2">
        <f t="shared" si="87"/>
        <v>93.034857674225279</v>
      </c>
      <c r="ES40" s="2">
        <f t="shared" si="87"/>
        <v>94.318170049086802</v>
      </c>
      <c r="ET40" s="2">
        <f t="shared" si="87"/>
        <v>93.328767892495009</v>
      </c>
      <c r="EU40" s="2">
        <f t="shared" si="87"/>
        <v>91.891824044858382</v>
      </c>
      <c r="EV40" s="2">
        <f t="shared" si="87"/>
        <v>93.574865950273647</v>
      </c>
      <c r="EW40" s="2">
        <f t="shared" si="87"/>
        <v>95.558583552874779</v>
      </c>
      <c r="EX40" s="2">
        <f t="shared" si="87"/>
        <v>95.702392445953791</v>
      </c>
      <c r="EY40" s="2">
        <f t="shared" si="87"/>
        <v>98.158885355897766</v>
      </c>
      <c r="EZ40" s="2">
        <f t="shared" si="87"/>
        <v>97.441681746802075</v>
      </c>
      <c r="FA40" s="2">
        <f t="shared" si="87"/>
        <v>99.197282226689723</v>
      </c>
      <c r="FB40" s="2">
        <f t="shared" si="87"/>
        <v>96.603259561781201</v>
      </c>
      <c r="FC40" s="2">
        <f t="shared" si="87"/>
        <v>95.599339042326378</v>
      </c>
      <c r="FD40" s="2">
        <f t="shared" si="87"/>
        <v>105.07740405516847</v>
      </c>
      <c r="FE40" s="2">
        <f t="shared" si="87"/>
        <v>110.58966597248606</v>
      </c>
      <c r="FG40" s="2">
        <f t="shared" si="88"/>
        <v>8.3916166391936109E-2</v>
      </c>
      <c r="FH40" s="2">
        <f t="shared" si="89"/>
        <v>5.2898771489933279E-2</v>
      </c>
      <c r="FI40" s="2">
        <f t="shared" si="89"/>
        <v>6.4049464158518962E-2</v>
      </c>
      <c r="FJ40" s="2">
        <f t="shared" si="89"/>
        <v>6.7755234193575514E-2</v>
      </c>
      <c r="FK40" s="2">
        <f t="shared" si="89"/>
        <v>7.4514133218829326E-2</v>
      </c>
      <c r="FL40" s="2">
        <f t="shared" si="89"/>
        <v>7.8853130492118173E-2</v>
      </c>
      <c r="FM40" s="2">
        <f t="shared" si="89"/>
        <v>7.0705061792435478E-2</v>
      </c>
      <c r="FN40" s="2">
        <f t="shared" si="89"/>
        <v>7.129366505960183E-2</v>
      </c>
      <c r="FO40" s="2">
        <f t="shared" si="89"/>
        <v>6.8840021190762338E-2</v>
      </c>
      <c r="FP40" s="2">
        <f t="shared" si="89"/>
        <v>8.0352275997014985E-2</v>
      </c>
      <c r="FQ40" s="2">
        <f t="shared" si="89"/>
        <v>6.9469684246427438E-2</v>
      </c>
      <c r="FR40" s="2">
        <f t="shared" si="89"/>
        <v>6.660806660546624E-2</v>
      </c>
      <c r="FS40" s="2">
        <f t="shared" si="89"/>
        <v>6.1952793585387272E-2</v>
      </c>
      <c r="FT40" s="2">
        <f t="shared" si="89"/>
        <v>6.7083262515305941E-2</v>
      </c>
      <c r="FU40" s="2">
        <f t="shared" si="89"/>
        <v>5.2517915727125455E-2</v>
      </c>
      <c r="FW40" s="2">
        <f t="shared" si="112"/>
        <v>1.0717427449841896E-5</v>
      </c>
      <c r="FX40" s="2">
        <f t="shared" si="90"/>
        <v>1.0594193770237317E-5</v>
      </c>
      <c r="FY40" s="2">
        <f t="shared" si="90"/>
        <v>9.5946450529477019E-6</v>
      </c>
      <c r="FZ40" s="2">
        <f t="shared" si="90"/>
        <v>9.8296114045094117E-6</v>
      </c>
      <c r="GA40" s="2">
        <f t="shared" si="90"/>
        <v>1.1194679650375613E-5</v>
      </c>
      <c r="GB40" s="2">
        <f t="shared" si="90"/>
        <v>1.08599128616436E-5</v>
      </c>
      <c r="GC40" s="2">
        <f t="shared" si="90"/>
        <v>1.1500761311742982E-5</v>
      </c>
      <c r="GD40" s="2">
        <f t="shared" si="90"/>
        <v>1.3927897688664465E-5</v>
      </c>
      <c r="GE40" s="2">
        <f t="shared" si="90"/>
        <v>1.5710401695548007E-5</v>
      </c>
      <c r="GF40" s="2">
        <f t="shared" si="90"/>
        <v>1.4006594425951173E-5</v>
      </c>
      <c r="GG40" s="2">
        <f t="shared" si="90"/>
        <v>1.170155418372442E-5</v>
      </c>
      <c r="GH40" s="2">
        <f t="shared" si="90"/>
        <v>1.1445367909862789E-5</v>
      </c>
      <c r="GI40" s="2">
        <f t="shared" si="90"/>
        <v>1.1852470942786261E-5</v>
      </c>
      <c r="GJ40" s="2">
        <f t="shared" si="90"/>
        <v>1.0527198897407663E-5</v>
      </c>
      <c r="GK40" s="2">
        <f t="shared" si="90"/>
        <v>9.6634284834370425E-6</v>
      </c>
      <c r="GM40" s="86">
        <f t="shared" si="113"/>
        <v>1.0463236807534328E-8</v>
      </c>
      <c r="GN40" s="86">
        <f t="shared" si="91"/>
        <v>5.939885521106882E-12</v>
      </c>
      <c r="GO40" s="86">
        <f t="shared" si="91"/>
        <v>4.2807470816237135E-11</v>
      </c>
      <c r="GP40" s="86">
        <f t="shared" si="91"/>
        <v>1.3385925384945508E-10</v>
      </c>
      <c r="GQ40" s="86">
        <f t="shared" si="91"/>
        <v>9.3891107586467997E-10</v>
      </c>
      <c r="GR40" s="86">
        <f t="shared" si="91"/>
        <v>3.2691670575766403E-9</v>
      </c>
      <c r="GS40" s="86">
        <f t="shared" si="91"/>
        <v>3.9823644384440443E-10</v>
      </c>
      <c r="GT40" s="86">
        <f t="shared" si="91"/>
        <v>1.1669750370920357E-10</v>
      </c>
      <c r="GU40" s="86">
        <f t="shared" si="91"/>
        <v>5.2664169627837269E-11</v>
      </c>
      <c r="GV40" s="86">
        <f t="shared" si="91"/>
        <v>3.3931050396115915E-9</v>
      </c>
      <c r="GW40" s="86">
        <f t="shared" si="91"/>
        <v>1.0194688379785412E-10</v>
      </c>
      <c r="GX40" s="86">
        <f t="shared" si="91"/>
        <v>2.711534688025047E-11</v>
      </c>
      <c r="GY40" s="86">
        <f t="shared" si="91"/>
        <v>1.5433838278378628E-12</v>
      </c>
      <c r="GZ40" s="86">
        <f t="shared" si="91"/>
        <v>3.778262929364417E-11</v>
      </c>
      <c r="HA40" s="86">
        <f t="shared" si="91"/>
        <v>6.4128522973983526E-17</v>
      </c>
      <c r="HC40" s="86">
        <f t="shared" si="145"/>
        <v>1.7583358205785647E-21</v>
      </c>
      <c r="HD40" s="86">
        <f t="shared" si="92"/>
        <v>2.0302564722454993E-26</v>
      </c>
      <c r="HE40" s="86">
        <f t="shared" si="92"/>
        <v>2.3279390286224066E-27</v>
      </c>
      <c r="HF40" s="86">
        <f t="shared" si="92"/>
        <v>2.7839512366540577E-30</v>
      </c>
      <c r="HG40" s="86">
        <f t="shared" si="92"/>
        <v>7.0029667692488661E-28</v>
      </c>
      <c r="HH40" s="86">
        <f t="shared" si="92"/>
        <v>7.3636994028346958E-26</v>
      </c>
      <c r="HI40" s="86">
        <f t="shared" si="92"/>
        <v>1.5276177194765659E-26</v>
      </c>
      <c r="HJ40" s="86">
        <f t="shared" si="92"/>
        <v>3.6711819481753569E-28</v>
      </c>
      <c r="HK40" s="86">
        <f t="shared" si="92"/>
        <v>2.10666392741952E-29</v>
      </c>
      <c r="HL40" s="86">
        <f t="shared" si="92"/>
        <v>1.343654825111069E-26</v>
      </c>
      <c r="HM40" s="86">
        <f t="shared" si="92"/>
        <v>9.1489516122898242E-29</v>
      </c>
      <c r="HN40" s="86">
        <f t="shared" si="92"/>
        <v>1.7788493933464453E-32</v>
      </c>
      <c r="HO40" s="86">
        <f t="shared" si="92"/>
        <v>4.157081256817365E-28</v>
      </c>
      <c r="HP40" s="86">
        <f t="shared" si="92"/>
        <v>3.5014844356399826E-28</v>
      </c>
      <c r="HQ40" s="86">
        <f t="shared" si="92"/>
        <v>2.9503998435847E-41</v>
      </c>
      <c r="HS40" s="86">
        <f t="shared" si="114"/>
        <v>3.0409269959896446E-115</v>
      </c>
      <c r="HT40" s="86">
        <f t="shared" si="93"/>
        <v>5.7073210304209107E-141</v>
      </c>
      <c r="HU40" s="86">
        <f t="shared" si="93"/>
        <v>2.5056544624195314E-151</v>
      </c>
      <c r="HV40" s="86">
        <f t="shared" si="93"/>
        <v>4.456021830924747E-170</v>
      </c>
      <c r="HW40" s="86">
        <f t="shared" si="93"/>
        <v>2.8195258385243066E-156</v>
      </c>
      <c r="HX40" s="86">
        <f t="shared" si="93"/>
        <v>8.8558892629519511E-144</v>
      </c>
      <c r="HY40" s="86">
        <f t="shared" si="93"/>
        <v>5.9726060449771083E-147</v>
      </c>
      <c r="HZ40" s="86">
        <f t="shared" si="93"/>
        <v>5.5500106278482086E-157</v>
      </c>
      <c r="IA40" s="86">
        <f t="shared" si="93"/>
        <v>4.265045387986963E-163</v>
      </c>
      <c r="IB40" s="86">
        <f t="shared" si="93"/>
        <v>1.1679627598811594E-146</v>
      </c>
      <c r="IC40" s="86">
        <f t="shared" si="93"/>
        <v>1.147722815007565E-161</v>
      </c>
      <c r="ID40" s="86">
        <f t="shared" si="93"/>
        <v>1.0087311047038505E-182</v>
      </c>
      <c r="IE40" s="86">
        <f t="shared" si="93"/>
        <v>1.2974338641299963E-154</v>
      </c>
      <c r="IF40" s="86">
        <f t="shared" si="93"/>
        <v>9.8188278637335628E-66</v>
      </c>
      <c r="IG40" s="86">
        <f t="shared" si="93"/>
        <v>2.8376183803241635E-60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4.9641917369180852E-204</v>
      </c>
      <c r="IW40" s="86">
        <f t="shared" si="129"/>
        <v>1.8692214933846211E-184</v>
      </c>
      <c r="IY40" s="86">
        <f t="shared" si="130"/>
        <v>1.0463236807536087E-8</v>
      </c>
      <c r="IZ40" s="86">
        <f t="shared" si="131"/>
        <v>5.9398855211069022E-12</v>
      </c>
      <c r="JA40" s="86">
        <f t="shared" si="132"/>
        <v>4.2807470816237135E-11</v>
      </c>
      <c r="JB40" s="86">
        <f t="shared" si="133"/>
        <v>1.3385925384945508E-10</v>
      </c>
      <c r="JC40" s="86">
        <f t="shared" si="134"/>
        <v>9.3891107586467997E-10</v>
      </c>
      <c r="JD40" s="86">
        <f t="shared" si="135"/>
        <v>3.2691670575766403E-9</v>
      </c>
      <c r="JE40" s="86">
        <f t="shared" si="136"/>
        <v>3.9823644384440443E-10</v>
      </c>
      <c r="JF40" s="86">
        <f t="shared" si="137"/>
        <v>1.1669750370920357E-10</v>
      </c>
      <c r="JG40" s="86">
        <f t="shared" si="138"/>
        <v>5.2664169627837269E-11</v>
      </c>
      <c r="JH40" s="86">
        <f t="shared" si="139"/>
        <v>3.3931050396115915E-9</v>
      </c>
      <c r="JI40" s="86">
        <f t="shared" si="140"/>
        <v>1.0194688379785412E-10</v>
      </c>
      <c r="JJ40" s="86">
        <f t="shared" si="141"/>
        <v>2.711534688025047E-11</v>
      </c>
      <c r="JK40" s="86">
        <f t="shared" si="142"/>
        <v>1.5433838278378632E-12</v>
      </c>
      <c r="JL40" s="86">
        <f t="shared" si="143"/>
        <v>3.778262929364417E-11</v>
      </c>
      <c r="JM40" s="86">
        <f t="shared" si="144"/>
        <v>6.4128522973983526E-17</v>
      </c>
    </row>
    <row r="41" spans="2:273" x14ac:dyDescent="0.25">
      <c r="B41" s="2">
        <v>14</v>
      </c>
      <c r="C41" s="37">
        <v>92.694000000000003</v>
      </c>
      <c r="D41" s="37">
        <v>91</v>
      </c>
      <c r="E41" s="37">
        <v>90.86</v>
      </c>
      <c r="F41" s="37">
        <v>85.793000000000006</v>
      </c>
      <c r="G41" s="37">
        <v>90.861999999999995</v>
      </c>
      <c r="H41" s="37">
        <v>94.414000000000001</v>
      </c>
      <c r="I41" s="37">
        <v>93.724000000000004</v>
      </c>
      <c r="J41" s="37">
        <v>95.914000000000001</v>
      </c>
      <c r="K41" s="37">
        <v>99.15</v>
      </c>
      <c r="L41" s="37">
        <v>99.566999999999993</v>
      </c>
      <c r="M41" s="37">
        <v>97.492000000000004</v>
      </c>
      <c r="N41" s="37">
        <v>96.585999999999999</v>
      </c>
      <c r="O41" s="37">
        <v>97</v>
      </c>
      <c r="P41" s="37">
        <v>96.287999999999997</v>
      </c>
      <c r="Q41" s="37">
        <v>99.382999999999996</v>
      </c>
      <c r="S41" s="4">
        <f t="shared" si="8"/>
        <v>93.859284781159204</v>
      </c>
      <c r="T41" s="4">
        <f t="shared" si="9"/>
        <v>92.324815914524223</v>
      </c>
      <c r="U41" s="4">
        <f t="shared" si="10"/>
        <v>93.12605888591483</v>
      </c>
      <c r="V41" s="4">
        <f t="shared" si="11"/>
        <v>90.203993971847837</v>
      </c>
      <c r="W41" s="4">
        <f t="shared" si="12"/>
        <v>92.53221389305709</v>
      </c>
      <c r="X41" s="4">
        <f t="shared" si="13"/>
        <v>95.12085606136695</v>
      </c>
      <c r="Y41" s="4">
        <f t="shared" si="14"/>
        <v>94.581688316932301</v>
      </c>
      <c r="Z41" s="4">
        <f t="shared" si="15"/>
        <v>96.421098028616314</v>
      </c>
      <c r="AA41" s="4">
        <f t="shared" si="16"/>
        <v>98.07510991754296</v>
      </c>
      <c r="AB41" s="4">
        <f t="shared" si="17"/>
        <v>99.183866883270724</v>
      </c>
      <c r="AC41" s="4">
        <f t="shared" si="18"/>
        <v>98.783210443049711</v>
      </c>
      <c r="AD41" s="4">
        <f t="shared" si="19"/>
        <v>96.074470524588875</v>
      </c>
      <c r="AE41" s="4">
        <f t="shared" si="20"/>
        <v>94.257114943059932</v>
      </c>
      <c r="AF41" s="4">
        <f t="shared" si="21"/>
        <v>98.267879413584012</v>
      </c>
      <c r="AG41" s="4" t="e">
        <f t="shared" si="22"/>
        <v>#N/A</v>
      </c>
      <c r="AI41" s="4">
        <f t="shared" si="23"/>
        <v>-1.1652847811592011</v>
      </c>
      <c r="AJ41" s="4">
        <f t="shared" si="24"/>
        <v>-1.3248159145242226</v>
      </c>
      <c r="AK41" s="4">
        <f t="shared" si="25"/>
        <v>-2.2660588859148305</v>
      </c>
      <c r="AL41" s="4">
        <f t="shared" si="26"/>
        <v>-4.4109939718478302</v>
      </c>
      <c r="AM41" s="4">
        <f t="shared" si="27"/>
        <v>-1.6702138930570953</v>
      </c>
      <c r="AN41" s="4">
        <f t="shared" si="28"/>
        <v>-0.70685606136694901</v>
      </c>
      <c r="AO41" s="4">
        <f t="shared" si="29"/>
        <v>-0.85768831693229686</v>
      </c>
      <c r="AP41" s="4">
        <f t="shared" si="30"/>
        <v>-0.50709802861631204</v>
      </c>
      <c r="AQ41" s="4">
        <f t="shared" si="31"/>
        <v>1.0748900824570455</v>
      </c>
      <c r="AR41" s="4">
        <f t="shared" si="32"/>
        <v>0.38313311672926886</v>
      </c>
      <c r="AS41" s="4">
        <f t="shared" si="33"/>
        <v>-1.2912104430497067</v>
      </c>
      <c r="AT41" s="4">
        <f t="shared" si="34"/>
        <v>0.51152947541112326</v>
      </c>
      <c r="AU41" s="4">
        <f t="shared" si="35"/>
        <v>2.742885056940068</v>
      </c>
      <c r="AV41" s="4">
        <f t="shared" si="36"/>
        <v>-1.9798794135840154</v>
      </c>
      <c r="AW41" s="4">
        <f t="shared" si="36"/>
        <v>0</v>
      </c>
      <c r="AY41" s="2">
        <f t="shared" si="96"/>
        <v>93.859257008798153</v>
      </c>
      <c r="AZ41" s="2">
        <f t="shared" si="37"/>
        <v>92.324815890968949</v>
      </c>
      <c r="BA41" s="2">
        <f t="shared" si="37"/>
        <v>93.126058720922259</v>
      </c>
      <c r="BB41" s="2">
        <f t="shared" si="37"/>
        <v>90.203993516261278</v>
      </c>
      <c r="BC41" s="2">
        <f t="shared" si="37"/>
        <v>92.532211094905321</v>
      </c>
      <c r="BD41" s="2">
        <f t="shared" si="37"/>
        <v>95.120847309212408</v>
      </c>
      <c r="BE41" s="2">
        <f t="shared" si="37"/>
        <v>94.581687093183533</v>
      </c>
      <c r="BF41" s="2">
        <f t="shared" si="37"/>
        <v>96.42109763695268</v>
      </c>
      <c r="BG41" s="2">
        <f t="shared" si="37"/>
        <v>98.075109732720449</v>
      </c>
      <c r="BH41" s="2">
        <f t="shared" si="37"/>
        <v>99.183858538627376</v>
      </c>
      <c r="BI41" s="2">
        <f t="shared" si="37"/>
        <v>98.783210119753889</v>
      </c>
      <c r="BJ41" s="2">
        <f t="shared" si="37"/>
        <v>96.074470425613384</v>
      </c>
      <c r="BK41" s="2">
        <f t="shared" si="37"/>
        <v>94.257114935732957</v>
      </c>
      <c r="BL41" s="2">
        <f t="shared" si="37"/>
        <v>98.267879284082383</v>
      </c>
      <c r="BM41" s="2" t="e">
        <f t="shared" si="37"/>
        <v>#N/A</v>
      </c>
      <c r="BO41" s="2">
        <f t="shared" si="38"/>
        <v>92.694000000000003</v>
      </c>
      <c r="BP41" s="2">
        <f t="shared" si="39"/>
        <v>91</v>
      </c>
      <c r="BQ41" s="2">
        <f t="shared" si="40"/>
        <v>90.86</v>
      </c>
      <c r="BR41" s="2">
        <f t="shared" si="41"/>
        <v>85.793000000000006</v>
      </c>
      <c r="BS41" s="2">
        <f t="shared" si="42"/>
        <v>90.861999999999995</v>
      </c>
      <c r="BT41" s="2">
        <f t="shared" si="43"/>
        <v>94.414000000000001</v>
      </c>
      <c r="BU41" s="2">
        <f t="shared" si="44"/>
        <v>93.724000000000004</v>
      </c>
      <c r="BV41" s="2">
        <f t="shared" si="45"/>
        <v>95.914000000000001</v>
      </c>
      <c r="BW41" s="2">
        <f t="shared" si="46"/>
        <v>99.15</v>
      </c>
      <c r="BX41" s="2">
        <f t="shared" si="47"/>
        <v>99.566999999999993</v>
      </c>
      <c r="BY41" s="2">
        <f t="shared" si="48"/>
        <v>97.492000000000004</v>
      </c>
      <c r="BZ41" s="2">
        <f t="shared" si="49"/>
        <v>96.585999999999999</v>
      </c>
      <c r="CA41" s="2">
        <f t="shared" si="50"/>
        <v>97</v>
      </c>
      <c r="CB41" s="2">
        <f t="shared" si="51"/>
        <v>96.287999999999997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94.201534750337387</v>
      </c>
      <c r="DL41" s="2">
        <f t="shared" si="70"/>
        <v>91.938463836305957</v>
      </c>
      <c r="DM41" s="2">
        <f t="shared" si="70"/>
        <v>92.932014005908727</v>
      </c>
      <c r="DN41" s="2">
        <f t="shared" si="70"/>
        <v>89.847510998650492</v>
      </c>
      <c r="DO41" s="2">
        <f t="shared" si="70"/>
        <v>92.476820825515929</v>
      </c>
      <c r="DP41" s="2">
        <f t="shared" si="70"/>
        <v>95.284542026266394</v>
      </c>
      <c r="DQ41" s="2">
        <f t="shared" si="70"/>
        <v>94.563573170731686</v>
      </c>
      <c r="DR41" s="2">
        <f t="shared" si="70"/>
        <v>96.513188642083378</v>
      </c>
      <c r="DS41" s="2">
        <f t="shared" si="70"/>
        <v>98.212163584637267</v>
      </c>
      <c r="DT41" s="2">
        <f t="shared" si="70"/>
        <v>99.189929149797564</v>
      </c>
      <c r="DU41" s="2">
        <f t="shared" si="70"/>
        <v>98.787235583761884</v>
      </c>
      <c r="DV41" s="2">
        <f t="shared" si="70"/>
        <v>96.135027245869352</v>
      </c>
      <c r="DW41" s="2">
        <f t="shared" si="70"/>
        <v>94.407767226890769</v>
      </c>
      <c r="DX41" s="2">
        <f t="shared" si="70"/>
        <v>97.958514279461667</v>
      </c>
      <c r="DY41" s="2">
        <f t="shared" si="70"/>
        <v>98.504951724137939</v>
      </c>
      <c r="EA41" s="2">
        <f t="shared" si="71"/>
        <v>90.451742200328425</v>
      </c>
      <c r="EB41" s="2">
        <f t="shared" si="72"/>
        <v>98.634582293111421</v>
      </c>
      <c r="EC41" s="2">
        <f t="shared" si="73"/>
        <v>95.712352384291734</v>
      </c>
      <c r="ED41" s="2">
        <f t="shared" si="74"/>
        <v>94.677480627222153</v>
      </c>
      <c r="EE41" s="2">
        <f t="shared" si="75"/>
        <v>93.159849469235297</v>
      </c>
      <c r="EF41" s="2">
        <f t="shared" si="76"/>
        <v>93.376843982616393</v>
      </c>
      <c r="EG41" s="2">
        <f t="shared" si="77"/>
        <v>94.798711255259477</v>
      </c>
      <c r="EH41" s="2">
        <f t="shared" si="78"/>
        <v>95.326977793361394</v>
      </c>
      <c r="EI41" s="2">
        <f t="shared" si="79"/>
        <v>96.384000802097802</v>
      </c>
      <c r="EJ41" s="2">
        <f t="shared" si="80"/>
        <v>99.120809668264997</v>
      </c>
      <c r="EK41" s="2">
        <f t="shared" si="81"/>
        <v>98.73398018854553</v>
      </c>
      <c r="EL41" s="2">
        <f t="shared" si="82"/>
        <v>95.300340037589407</v>
      </c>
      <c r="EM41" s="2">
        <f t="shared" si="83"/>
        <v>92.176114831697049</v>
      </c>
      <c r="EN41" s="2">
        <f t="shared" si="84"/>
        <v>102.19118663455751</v>
      </c>
      <c r="EO41" s="2">
        <f t="shared" si="85"/>
        <v>99.50149587328562</v>
      </c>
      <c r="EQ41" s="2">
        <f t="shared" si="86"/>
        <v>88.593627334805063</v>
      </c>
      <c r="ER41" s="2">
        <f t="shared" si="87"/>
        <v>92.915740009460208</v>
      </c>
      <c r="ES41" s="2">
        <f t="shared" si="87"/>
        <v>94.186533874115</v>
      </c>
      <c r="ET41" s="2">
        <f t="shared" si="87"/>
        <v>93.206661977323137</v>
      </c>
      <c r="EU41" s="2">
        <f t="shared" si="87"/>
        <v>91.776407146930239</v>
      </c>
      <c r="EV41" s="2">
        <f t="shared" si="87"/>
        <v>93.455106743419989</v>
      </c>
      <c r="EW41" s="2">
        <f t="shared" si="87"/>
        <v>95.431966453442385</v>
      </c>
      <c r="EX41" s="2">
        <f t="shared" si="87"/>
        <v>95.585879483144225</v>
      </c>
      <c r="EY41" s="2">
        <f t="shared" si="87"/>
        <v>98.028475604842242</v>
      </c>
      <c r="EZ41" s="2">
        <f t="shared" si="87"/>
        <v>97.315974177273787</v>
      </c>
      <c r="FA41" s="2">
        <f t="shared" si="87"/>
        <v>99.053396479033779</v>
      </c>
      <c r="FB41" s="2">
        <f t="shared" si="87"/>
        <v>96.473543121042098</v>
      </c>
      <c r="FC41" s="2">
        <f t="shared" si="87"/>
        <v>95.476021994394785</v>
      </c>
      <c r="FD41" s="2">
        <f t="shared" si="87"/>
        <v>104.91169486855107</v>
      </c>
      <c r="FE41" s="2">
        <f t="shared" si="87"/>
        <v>110.41294650422148</v>
      </c>
      <c r="FG41" s="2">
        <f t="shared" si="88"/>
        <v>9.1273290855128683E-2</v>
      </c>
      <c r="FH41" s="2">
        <f t="shared" si="89"/>
        <v>5.7707833111005385E-2</v>
      </c>
      <c r="FI41" s="2">
        <f t="shared" si="89"/>
        <v>6.9797535654327419E-2</v>
      </c>
      <c r="FJ41" s="2">
        <f t="shared" si="89"/>
        <v>7.3809650458978637E-2</v>
      </c>
      <c r="FK41" s="2">
        <f t="shared" si="89"/>
        <v>8.1119951923904102E-2</v>
      </c>
      <c r="FL41" s="2">
        <f t="shared" si="89"/>
        <v>8.5807945090714363E-2</v>
      </c>
      <c r="FM41" s="2">
        <f t="shared" si="89"/>
        <v>7.7001294526618538E-2</v>
      </c>
      <c r="FN41" s="2">
        <f t="shared" si="89"/>
        <v>7.7637933489638516E-2</v>
      </c>
      <c r="FO41" s="2">
        <f t="shared" si="89"/>
        <v>7.4983574270172687E-2</v>
      </c>
      <c r="FP41" s="2">
        <f t="shared" si="89"/>
        <v>8.7426765144211674E-2</v>
      </c>
      <c r="FQ41" s="2">
        <f t="shared" si="89"/>
        <v>7.5664864703223284E-2</v>
      </c>
      <c r="FR41" s="2">
        <f t="shared" si="89"/>
        <v>7.2567954634982473E-2</v>
      </c>
      <c r="FS41" s="2">
        <f t="shared" si="89"/>
        <v>6.7526276470058433E-2</v>
      </c>
      <c r="FT41" s="2">
        <f t="shared" si="89"/>
        <v>7.3082340492972284E-2</v>
      </c>
      <c r="FU41" s="2">
        <f t="shared" si="89"/>
        <v>5.7294448057167914E-2</v>
      </c>
      <c r="FW41" s="2">
        <f t="shared" si="112"/>
        <v>1.1751413366559377E-5</v>
      </c>
      <c r="FX41" s="2">
        <f t="shared" si="90"/>
        <v>1.1616290601669461E-5</v>
      </c>
      <c r="FY41" s="2">
        <f t="shared" si="90"/>
        <v>1.0520309361912899E-5</v>
      </c>
      <c r="FZ41" s="2">
        <f t="shared" si="90"/>
        <v>1.0777944360414973E-5</v>
      </c>
      <c r="GA41" s="2">
        <f t="shared" si="90"/>
        <v>1.22747088922374E-5</v>
      </c>
      <c r="GB41" s="2">
        <f t="shared" si="90"/>
        <v>1.1907645188633784E-5</v>
      </c>
      <c r="GC41" s="2">
        <f t="shared" si="90"/>
        <v>1.2610320025306385E-5</v>
      </c>
      <c r="GD41" s="2">
        <f t="shared" si="90"/>
        <v>1.5271615612676626E-5</v>
      </c>
      <c r="GE41" s="2">
        <f t="shared" si="90"/>
        <v>1.7226086802046329E-5</v>
      </c>
      <c r="GF41" s="2">
        <f t="shared" si="90"/>
        <v>1.5357904636664043E-5</v>
      </c>
      <c r="GG41" s="2">
        <f t="shared" si="90"/>
        <v>1.2830484538532575E-5</v>
      </c>
      <c r="GH41" s="2">
        <f t="shared" si="90"/>
        <v>1.2549582502395405E-5</v>
      </c>
      <c r="GI41" s="2">
        <f t="shared" si="90"/>
        <v>1.2995961098239078E-5</v>
      </c>
      <c r="GJ41" s="2">
        <f t="shared" si="90"/>
        <v>1.1542832334048283E-5</v>
      </c>
      <c r="GK41" s="2">
        <f t="shared" si="90"/>
        <v>1.0595728753572292E-5</v>
      </c>
      <c r="GM41" s="86">
        <f t="shared" si="113"/>
        <v>2.1577553283979812E-8</v>
      </c>
      <c r="GN41" s="86">
        <f t="shared" si="91"/>
        <v>1.5706284562102042E-11</v>
      </c>
      <c r="GO41" s="86">
        <f t="shared" si="91"/>
        <v>1.0935311923760176E-10</v>
      </c>
      <c r="GP41" s="86">
        <f t="shared" si="91"/>
        <v>3.280408070731301E-10</v>
      </c>
      <c r="GQ41" s="86">
        <f t="shared" si="91"/>
        <v>2.1356245894096351E-9</v>
      </c>
      <c r="GR41" s="86">
        <f t="shared" si="91"/>
        <v>7.062851518687503E-9</v>
      </c>
      <c r="GS41" s="86">
        <f t="shared" si="91"/>
        <v>9.3302759200178065E-10</v>
      </c>
      <c r="GT41" s="86">
        <f t="shared" si="91"/>
        <v>2.9369244734502651E-10</v>
      </c>
      <c r="GU41" s="86">
        <f t="shared" si="91"/>
        <v>1.3670200324207785E-10</v>
      </c>
      <c r="GV41" s="86">
        <f t="shared" si="91"/>
        <v>7.3618446786838502E-9</v>
      </c>
      <c r="GW41" s="86">
        <f t="shared" si="91"/>
        <v>2.5597896416045218E-10</v>
      </c>
      <c r="GX41" s="86">
        <f t="shared" si="91"/>
        <v>7.2082372839268704E-11</v>
      </c>
      <c r="GY41" s="86">
        <f t="shared" si="91"/>
        <v>4.6581381376046657E-12</v>
      </c>
      <c r="GZ41" s="86">
        <f t="shared" si="91"/>
        <v>9.8894920519886198E-11</v>
      </c>
      <c r="HA41" s="86">
        <f t="shared" si="91"/>
        <v>3.061614168949474E-16</v>
      </c>
      <c r="HC41" s="86">
        <f t="shared" si="145"/>
        <v>6.7851963830492914E-21</v>
      </c>
      <c r="HD41" s="86">
        <f t="shared" si="92"/>
        <v>1.0232752836371042E-25</v>
      </c>
      <c r="HE41" s="86">
        <f t="shared" si="92"/>
        <v>1.3280894709663451E-26</v>
      </c>
      <c r="HF41" s="86">
        <f t="shared" si="92"/>
        <v>2.0125227147462321E-29</v>
      </c>
      <c r="HG41" s="86">
        <f t="shared" si="92"/>
        <v>4.3008510838812939E-27</v>
      </c>
      <c r="HH41" s="86">
        <f t="shared" si="92"/>
        <v>3.9373109096653251E-25</v>
      </c>
      <c r="HI41" s="86">
        <f t="shared" si="92"/>
        <v>8.5363572768551053E-26</v>
      </c>
      <c r="HJ41" s="86">
        <f t="shared" si="92"/>
        <v>2.3878688294491192E-27</v>
      </c>
      <c r="HK41" s="86">
        <f t="shared" si="92"/>
        <v>1.4911780149887515E-28</v>
      </c>
      <c r="HL41" s="86">
        <f t="shared" si="92"/>
        <v>7.7188933578281125E-26</v>
      </c>
      <c r="HM41" s="86">
        <f t="shared" si="92"/>
        <v>6.0376516574559125E-28</v>
      </c>
      <c r="HN41" s="86">
        <f t="shared" si="92"/>
        <v>1.5046291428117372E-31</v>
      </c>
      <c r="HO41" s="86">
        <f t="shared" si="92"/>
        <v>2.5800827680140419E-27</v>
      </c>
      <c r="HP41" s="86">
        <f t="shared" si="92"/>
        <v>2.2082857334301831E-27</v>
      </c>
      <c r="HQ41" s="86">
        <f t="shared" si="92"/>
        <v>4.7967865339650342E-40</v>
      </c>
      <c r="HS41" s="86">
        <f t="shared" si="114"/>
        <v>5.9171926134558521E-113</v>
      </c>
      <c r="HT41" s="86">
        <f t="shared" si="93"/>
        <v>3.0136463981181682E-138</v>
      </c>
      <c r="HU41" s="86">
        <f t="shared" si="93"/>
        <v>2.4125512583324299E-148</v>
      </c>
      <c r="HV41" s="86">
        <f t="shared" si="93"/>
        <v>1.144948349206369E-166</v>
      </c>
      <c r="HW41" s="86">
        <f t="shared" si="93"/>
        <v>3.8036402436863108E-153</v>
      </c>
      <c r="HX41" s="86">
        <f t="shared" si="93"/>
        <v>6.7688121210834394E-141</v>
      </c>
      <c r="HY41" s="86">
        <f t="shared" si="93"/>
        <v>5.3388181510908514E-144</v>
      </c>
      <c r="HZ41" s="86">
        <f t="shared" si="93"/>
        <v>9.2022849108109767E-154</v>
      </c>
      <c r="IA41" s="86">
        <f t="shared" si="93"/>
        <v>9.638936880310155E-160</v>
      </c>
      <c r="IB41" s="86">
        <f t="shared" si="93"/>
        <v>1.1479191343101528E-143</v>
      </c>
      <c r="IC41" s="86">
        <f t="shared" si="93"/>
        <v>2.0728340443382329E-158</v>
      </c>
      <c r="ID41" s="86">
        <f t="shared" si="93"/>
        <v>4.8249634586059328E-179</v>
      </c>
      <c r="IE41" s="86">
        <f t="shared" si="93"/>
        <v>1.7017886241836729E-151</v>
      </c>
      <c r="IF41" s="86">
        <f t="shared" si="93"/>
        <v>1.8796619696366967E-64</v>
      </c>
      <c r="IG41" s="86">
        <f t="shared" si="93"/>
        <v>4.1608026999938787E-59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8.4788216685843822E-201</v>
      </c>
      <c r="IW41" s="86">
        <f t="shared" si="129"/>
        <v>1.4777049067556167E-181</v>
      </c>
      <c r="IY41" s="86">
        <f t="shared" si="130"/>
        <v>2.1577553283986599E-8</v>
      </c>
      <c r="IZ41" s="86">
        <f t="shared" si="131"/>
        <v>1.5706284562102146E-11</v>
      </c>
      <c r="JA41" s="86">
        <f t="shared" si="132"/>
        <v>1.0935311923760178E-10</v>
      </c>
      <c r="JB41" s="86">
        <f t="shared" si="133"/>
        <v>3.280408070731301E-10</v>
      </c>
      <c r="JC41" s="86">
        <f t="shared" si="134"/>
        <v>2.1356245894096351E-9</v>
      </c>
      <c r="JD41" s="86">
        <f t="shared" si="135"/>
        <v>7.062851518687503E-9</v>
      </c>
      <c r="JE41" s="86">
        <f t="shared" si="136"/>
        <v>9.3302759200178065E-10</v>
      </c>
      <c r="JF41" s="86">
        <f t="shared" si="137"/>
        <v>2.9369244734502651E-10</v>
      </c>
      <c r="JG41" s="86">
        <f t="shared" si="138"/>
        <v>1.3670200324207785E-10</v>
      </c>
      <c r="JH41" s="86">
        <f t="shared" si="139"/>
        <v>7.3618446786838502E-9</v>
      </c>
      <c r="JI41" s="86">
        <f t="shared" si="140"/>
        <v>2.5597896416045218E-10</v>
      </c>
      <c r="JJ41" s="86">
        <f t="shared" si="141"/>
        <v>7.2082372839268704E-11</v>
      </c>
      <c r="JK41" s="86">
        <f t="shared" si="142"/>
        <v>4.6581381376046682E-12</v>
      </c>
      <c r="JL41" s="86">
        <f t="shared" si="143"/>
        <v>9.8894920519886198E-11</v>
      </c>
      <c r="JM41" s="86">
        <f t="shared" si="144"/>
        <v>3.061614168949474E-16</v>
      </c>
    </row>
    <row r="42" spans="2:273" x14ac:dyDescent="0.25">
      <c r="B42" s="2">
        <v>15</v>
      </c>
      <c r="C42" s="37">
        <v>94.548000000000002</v>
      </c>
      <c r="D42" s="37">
        <v>93.379000000000005</v>
      </c>
      <c r="E42" s="37">
        <v>92.263000000000005</v>
      </c>
      <c r="F42" s="37">
        <v>88</v>
      </c>
      <c r="G42" s="37">
        <v>91.016999999999996</v>
      </c>
      <c r="H42" s="37">
        <v>95.638000000000005</v>
      </c>
      <c r="I42" s="37">
        <v>96.293000000000006</v>
      </c>
      <c r="J42" s="37">
        <v>95.155000000000001</v>
      </c>
      <c r="K42" s="37">
        <v>98.132999999999996</v>
      </c>
      <c r="L42" s="37">
        <v>98.183000000000007</v>
      </c>
      <c r="M42" s="37">
        <v>99.492000000000004</v>
      </c>
      <c r="N42" s="37">
        <v>96.655000000000001</v>
      </c>
      <c r="O42" s="37">
        <v>95.894999999999996</v>
      </c>
      <c r="P42" s="37">
        <v>99.558999999999997</v>
      </c>
      <c r="Q42" s="37">
        <v>101.1</v>
      </c>
      <c r="S42" s="4">
        <f t="shared" si="8"/>
        <v>93.916215299376546</v>
      </c>
      <c r="T42" s="4">
        <f t="shared" si="9"/>
        <v>92.612746155324857</v>
      </c>
      <c r="U42" s="4">
        <f t="shared" si="10"/>
        <v>93.337557459975869</v>
      </c>
      <c r="V42" s="4">
        <f t="shared" si="11"/>
        <v>90.422402958477178</v>
      </c>
      <c r="W42" s="4">
        <f t="shared" si="12"/>
        <v>92.716411051932013</v>
      </c>
      <c r="X42" s="4">
        <f t="shared" si="13"/>
        <v>95.217089286174698</v>
      </c>
      <c r="Y42" s="4">
        <f t="shared" si="14"/>
        <v>94.764490459372254</v>
      </c>
      <c r="Z42" s="4">
        <f t="shared" si="15"/>
        <v>96.59036445262133</v>
      </c>
      <c r="AA42" s="4">
        <f t="shared" si="16"/>
        <v>98.21775553570501</v>
      </c>
      <c r="AB42" s="4">
        <f t="shared" si="17"/>
        <v>99.300077905326859</v>
      </c>
      <c r="AC42" s="4">
        <f t="shared" si="18"/>
        <v>98.912228322650861</v>
      </c>
      <c r="AD42" s="4">
        <f t="shared" si="19"/>
        <v>96.269436523481218</v>
      </c>
      <c r="AE42" s="4">
        <f t="shared" si="20"/>
        <v>94.533233523178069</v>
      </c>
      <c r="AF42" s="4">
        <f t="shared" si="21"/>
        <v>98.486785336496425</v>
      </c>
      <c r="AG42" s="4">
        <f t="shared" si="22"/>
        <v>98.737391378021826</v>
      </c>
      <c r="AI42" s="4">
        <f t="shared" si="23"/>
        <v>0.63178470062345582</v>
      </c>
      <c r="AJ42" s="4">
        <f t="shared" si="24"/>
        <v>0.76625384467514834</v>
      </c>
      <c r="AK42" s="4">
        <f t="shared" si="25"/>
        <v>-1.074557459975864</v>
      </c>
      <c r="AL42" s="4">
        <f t="shared" si="26"/>
        <v>-2.4224029584771785</v>
      </c>
      <c r="AM42" s="4">
        <f t="shared" si="27"/>
        <v>-1.6994110519320174</v>
      </c>
      <c r="AN42" s="4">
        <f t="shared" si="28"/>
        <v>0.42091071382530743</v>
      </c>
      <c r="AO42" s="4">
        <f t="shared" si="29"/>
        <v>1.528509540627752</v>
      </c>
      <c r="AP42" s="4">
        <f t="shared" si="30"/>
        <v>-1.4353644526213287</v>
      </c>
      <c r="AQ42" s="4">
        <f t="shared" si="31"/>
        <v>-8.475553570501404E-2</v>
      </c>
      <c r="AR42" s="4">
        <f t="shared" si="32"/>
        <v>-1.1170779053268518</v>
      </c>
      <c r="AS42" s="4">
        <f t="shared" si="33"/>
        <v>0.57977167734914303</v>
      </c>
      <c r="AT42" s="4">
        <f t="shared" si="34"/>
        <v>0.38556347651878298</v>
      </c>
      <c r="AU42" s="4">
        <f t="shared" si="35"/>
        <v>1.3617664768219271</v>
      </c>
      <c r="AV42" s="4">
        <f t="shared" si="36"/>
        <v>1.0722146635035728</v>
      </c>
      <c r="AW42" s="4">
        <f t="shared" si="36"/>
        <v>2.3626086219781683</v>
      </c>
      <c r="AY42" s="2">
        <f t="shared" si="96"/>
        <v>93.916160060963762</v>
      </c>
      <c r="AZ42" s="2">
        <f t="shared" si="37"/>
        <v>92.612746095439874</v>
      </c>
      <c r="BA42" s="2">
        <f t="shared" si="37"/>
        <v>93.337557055189166</v>
      </c>
      <c r="BB42" s="2">
        <f t="shared" si="37"/>
        <v>90.422401885476361</v>
      </c>
      <c r="BC42" s="2">
        <f t="shared" si="37"/>
        <v>92.716404926558056</v>
      </c>
      <c r="BD42" s="2">
        <f t="shared" si="37"/>
        <v>95.217071067252306</v>
      </c>
      <c r="BE42" s="2">
        <f t="shared" si="37"/>
        <v>94.764487701126697</v>
      </c>
      <c r="BF42" s="2">
        <f t="shared" si="37"/>
        <v>96.590363506750847</v>
      </c>
      <c r="BG42" s="2">
        <f t="shared" si="37"/>
        <v>98.217755075611663</v>
      </c>
      <c r="BH42" s="2">
        <f t="shared" si="37"/>
        <v>99.300060467226317</v>
      </c>
      <c r="BI42" s="2">
        <f t="shared" si="37"/>
        <v>98.912227543369909</v>
      </c>
      <c r="BJ42" s="2">
        <f t="shared" si="37"/>
        <v>96.269436271240707</v>
      </c>
      <c r="BK42" s="2">
        <f t="shared" si="37"/>
        <v>94.533233502044212</v>
      </c>
      <c r="BL42" s="2">
        <f t="shared" si="37"/>
        <v>98.486785011399945</v>
      </c>
      <c r="BM42" s="2">
        <f t="shared" si="37"/>
        <v>98.737391378019851</v>
      </c>
      <c r="BO42" s="2">
        <f t="shared" si="38"/>
        <v>94.548000000000002</v>
      </c>
      <c r="BP42" s="2">
        <f t="shared" si="39"/>
        <v>93.379000000000005</v>
      </c>
      <c r="BQ42" s="2">
        <f t="shared" si="40"/>
        <v>92.263000000000005</v>
      </c>
      <c r="BR42" s="2">
        <f t="shared" si="41"/>
        <v>88</v>
      </c>
      <c r="BS42" s="2">
        <f t="shared" si="42"/>
        <v>91.016999999999996</v>
      </c>
      <c r="BT42" s="2">
        <f t="shared" si="43"/>
        <v>95.638000000000005</v>
      </c>
      <c r="BU42" s="2">
        <f t="shared" si="44"/>
        <v>96.293000000000006</v>
      </c>
      <c r="BV42" s="2">
        <f t="shared" si="45"/>
        <v>95.155000000000001</v>
      </c>
      <c r="BW42" s="2">
        <f t="shared" si="46"/>
        <v>98.132999999999996</v>
      </c>
      <c r="BX42" s="2">
        <f t="shared" si="47"/>
        <v>98.183000000000007</v>
      </c>
      <c r="BY42" s="2">
        <f t="shared" si="48"/>
        <v>99.492000000000004</v>
      </c>
      <c r="BZ42" s="2">
        <f t="shared" si="49"/>
        <v>96.655000000000001</v>
      </c>
      <c r="CA42" s="2">
        <f t="shared" si="50"/>
        <v>95.894999999999996</v>
      </c>
      <c r="CB42" s="2">
        <f t="shared" si="51"/>
        <v>99.558999999999997</v>
      </c>
      <c r="CC42" s="2">
        <f t="shared" si="52"/>
        <v>101.1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94.310186774628875</v>
      </c>
      <c r="DL42" s="2">
        <f t="shared" si="70"/>
        <v>92.221006127585085</v>
      </c>
      <c r="DM42" s="2">
        <f t="shared" si="70"/>
        <v>93.154507714191908</v>
      </c>
      <c r="DN42" s="2">
        <f t="shared" si="70"/>
        <v>90.062807962213242</v>
      </c>
      <c r="DO42" s="2">
        <f t="shared" si="70"/>
        <v>92.686280675422125</v>
      </c>
      <c r="DP42" s="2">
        <f t="shared" si="70"/>
        <v>95.418688930581595</v>
      </c>
      <c r="DQ42" s="2">
        <f t="shared" si="70"/>
        <v>94.772227298311421</v>
      </c>
      <c r="DR42" s="2">
        <f t="shared" si="70"/>
        <v>96.717419630156471</v>
      </c>
      <c r="DS42" s="2">
        <f t="shared" si="70"/>
        <v>98.390484352773825</v>
      </c>
      <c r="DT42" s="2">
        <f t="shared" si="70"/>
        <v>99.334435627530368</v>
      </c>
      <c r="DU42" s="2">
        <f t="shared" si="70"/>
        <v>98.940786628733989</v>
      </c>
      <c r="DV42" s="2">
        <f t="shared" si="70"/>
        <v>96.36250082065871</v>
      </c>
      <c r="DW42" s="2">
        <f t="shared" si="70"/>
        <v>94.726954621848762</v>
      </c>
      <c r="DX42" s="2">
        <f t="shared" si="70"/>
        <v>98.178011051537382</v>
      </c>
      <c r="DY42" s="2">
        <f t="shared" si="70"/>
        <v>98.689400000000006</v>
      </c>
      <c r="EA42" s="2">
        <f t="shared" si="71"/>
        <v>90.338605090312001</v>
      </c>
      <c r="EB42" s="2">
        <f t="shared" si="72"/>
        <v>98.447651814609344</v>
      </c>
      <c r="EC42" s="2">
        <f t="shared" si="73"/>
        <v>95.562660589060314</v>
      </c>
      <c r="ED42" s="2">
        <f t="shared" si="74"/>
        <v>94.537896161910822</v>
      </c>
      <c r="EE42" s="2">
        <f t="shared" si="75"/>
        <v>93.027818962551592</v>
      </c>
      <c r="EF42" s="2">
        <f t="shared" si="76"/>
        <v>93.258039894008562</v>
      </c>
      <c r="EG42" s="2">
        <f t="shared" si="77"/>
        <v>94.679774544179523</v>
      </c>
      <c r="EH42" s="2">
        <f t="shared" si="78"/>
        <v>95.213664329125763</v>
      </c>
      <c r="EI42" s="2">
        <f t="shared" si="79"/>
        <v>96.274037174147779</v>
      </c>
      <c r="EJ42" s="2">
        <f t="shared" si="80"/>
        <v>98.973135042567762</v>
      </c>
      <c r="EK42" s="2">
        <f t="shared" si="81"/>
        <v>98.593988800680492</v>
      </c>
      <c r="EL42" s="2">
        <f t="shared" si="82"/>
        <v>95.18450477190072</v>
      </c>
      <c r="EM42" s="2">
        <f t="shared" si="83"/>
        <v>92.092877629733508</v>
      </c>
      <c r="EN42" s="2">
        <f t="shared" si="84"/>
        <v>102.05801143889225</v>
      </c>
      <c r="EO42" s="2">
        <f t="shared" si="85"/>
        <v>99.455542905692454</v>
      </c>
      <c r="EQ42" s="2">
        <f t="shared" si="86"/>
        <v>88.503419389891022</v>
      </c>
      <c r="ER42" s="2">
        <f t="shared" si="87"/>
        <v>92.796622344695137</v>
      </c>
      <c r="ES42" s="2">
        <f t="shared" si="87"/>
        <v>94.054897699143197</v>
      </c>
      <c r="ET42" s="2">
        <f t="shared" si="87"/>
        <v>93.084556062151265</v>
      </c>
      <c r="EU42" s="2">
        <f t="shared" si="87"/>
        <v>91.660990249002083</v>
      </c>
      <c r="EV42" s="2">
        <f t="shared" si="87"/>
        <v>93.335347536566346</v>
      </c>
      <c r="EW42" s="2">
        <f t="shared" si="87"/>
        <v>95.305349354010005</v>
      </c>
      <c r="EX42" s="2">
        <f t="shared" si="87"/>
        <v>95.469366520334646</v>
      </c>
      <c r="EY42" s="2">
        <f t="shared" si="87"/>
        <v>97.898065853786719</v>
      </c>
      <c r="EZ42" s="2">
        <f t="shared" si="87"/>
        <v>97.1902666077455</v>
      </c>
      <c r="FA42" s="2">
        <f t="shared" si="87"/>
        <v>98.909510731377836</v>
      </c>
      <c r="FB42" s="2">
        <f t="shared" si="87"/>
        <v>96.343826680302996</v>
      </c>
      <c r="FC42" s="2">
        <f t="shared" si="87"/>
        <v>95.352704946463192</v>
      </c>
      <c r="FD42" s="2">
        <f t="shared" si="87"/>
        <v>104.74598568193366</v>
      </c>
      <c r="FE42" s="2">
        <f t="shared" si="87"/>
        <v>110.2362270359569</v>
      </c>
      <c r="FG42" s="2">
        <f t="shared" si="88"/>
        <v>9.9205580630696524E-2</v>
      </c>
      <c r="FH42" s="2">
        <f t="shared" si="89"/>
        <v>6.2925042580453033E-2</v>
      </c>
      <c r="FI42" s="2">
        <f t="shared" si="89"/>
        <v>7.6019564775989534E-2</v>
      </c>
      <c r="FJ42" s="2">
        <f t="shared" si="89"/>
        <v>8.0358438192251511E-2</v>
      </c>
      <c r="FK42" s="2">
        <f t="shared" si="89"/>
        <v>8.8255543610401291E-2</v>
      </c>
      <c r="FL42" s="2">
        <f t="shared" si="89"/>
        <v>9.3314031700902453E-2</v>
      </c>
      <c r="FM42" s="2">
        <f t="shared" si="89"/>
        <v>8.3807638105645815E-2</v>
      </c>
      <c r="FN42" s="2">
        <f t="shared" si="89"/>
        <v>8.4495399646326005E-2</v>
      </c>
      <c r="FO42" s="2">
        <f t="shared" si="89"/>
        <v>8.1627339229631821E-2</v>
      </c>
      <c r="FP42" s="2">
        <f t="shared" si="89"/>
        <v>9.5059734119410683E-2</v>
      </c>
      <c r="FQ42" s="2">
        <f t="shared" si="89"/>
        <v>8.236361914597623E-2</v>
      </c>
      <c r="FR42" s="2">
        <f t="shared" si="89"/>
        <v>7.9015971373264826E-2</v>
      </c>
      <c r="FS42" s="2">
        <f t="shared" si="89"/>
        <v>7.3561848106348873E-2</v>
      </c>
      <c r="FT42" s="2">
        <f t="shared" si="89"/>
        <v>7.9572141450672693E-2</v>
      </c>
      <c r="FU42" s="2">
        <f t="shared" si="89"/>
        <v>6.2476762441831368E-2</v>
      </c>
      <c r="FW42" s="2">
        <f t="shared" si="112"/>
        <v>1.2885153921688144E-5</v>
      </c>
      <c r="FX42" s="2">
        <f t="shared" si="90"/>
        <v>1.2736995090204176E-5</v>
      </c>
      <c r="FY42" s="2">
        <f t="shared" si="90"/>
        <v>1.15352781239365E-5</v>
      </c>
      <c r="FZ42" s="2">
        <f t="shared" si="90"/>
        <v>1.1817768701890638E-5</v>
      </c>
      <c r="GA42" s="2">
        <f t="shared" si="90"/>
        <v>1.345893472571046E-5</v>
      </c>
      <c r="GB42" s="2">
        <f t="shared" si="90"/>
        <v>1.3056458317119674E-5</v>
      </c>
      <c r="GC42" s="2">
        <f t="shared" si="90"/>
        <v>1.3826924132010942E-5</v>
      </c>
      <c r="GD42" s="2">
        <f t="shared" si="90"/>
        <v>1.6744968867512285E-5</v>
      </c>
      <c r="GE42" s="2">
        <f t="shared" si="90"/>
        <v>1.8887997192562008E-5</v>
      </c>
      <c r="GF42" s="2">
        <f t="shared" si="90"/>
        <v>1.6839582621289463E-5</v>
      </c>
      <c r="GG42" s="2">
        <f t="shared" si="90"/>
        <v>1.4068329127803158E-5</v>
      </c>
      <c r="GH42" s="2">
        <f t="shared" si="90"/>
        <v>1.376032692410827E-5</v>
      </c>
      <c r="GI42" s="2">
        <f t="shared" si="90"/>
        <v>1.4249770115399349E-5</v>
      </c>
      <c r="GJ42" s="2">
        <f t="shared" si="90"/>
        <v>1.2656449881397423E-5</v>
      </c>
      <c r="GK42" s="2">
        <f t="shared" si="90"/>
        <v>1.1617973673986863E-5</v>
      </c>
      <c r="GM42" s="86">
        <f t="shared" si="113"/>
        <v>4.3835006767863806E-8</v>
      </c>
      <c r="GN42" s="86">
        <f t="shared" si="91"/>
        <v>4.0741699909463989E-11</v>
      </c>
      <c r="GO42" s="86">
        <f t="shared" si="91"/>
        <v>2.7399263916362101E-10</v>
      </c>
      <c r="GP42" s="86">
        <f t="shared" si="91"/>
        <v>7.8911780949797636E-10</v>
      </c>
      <c r="GQ42" s="86">
        <f t="shared" si="91"/>
        <v>4.7753397780237398E-9</v>
      </c>
      <c r="GR42" s="86">
        <f t="shared" si="91"/>
        <v>1.5017004015352786E-8</v>
      </c>
      <c r="GS42" s="86">
        <f t="shared" si="91"/>
        <v>2.1478392080418922E-9</v>
      </c>
      <c r="GT42" s="86">
        <f t="shared" si="91"/>
        <v>7.2480381012305597E-10</v>
      </c>
      <c r="GU42" s="86">
        <f t="shared" si="91"/>
        <v>3.4774434126659946E-10</v>
      </c>
      <c r="GV42" s="86">
        <f t="shared" si="91"/>
        <v>1.5716104605790767E-8</v>
      </c>
      <c r="GW42" s="86">
        <f t="shared" si="91"/>
        <v>6.3041289708912825E-10</v>
      </c>
      <c r="GX42" s="86">
        <f t="shared" si="91"/>
        <v>1.8770631312034537E-10</v>
      </c>
      <c r="GY42" s="86">
        <f t="shared" si="91"/>
        <v>1.3731667326597074E-11</v>
      </c>
      <c r="GZ42" s="86">
        <f t="shared" si="91"/>
        <v>2.5366053297040048E-10</v>
      </c>
      <c r="HA42" s="86">
        <f t="shared" si="91"/>
        <v>1.4123810227451296E-15</v>
      </c>
      <c r="HC42" s="86">
        <f t="shared" si="145"/>
        <v>2.5670520113395807E-20</v>
      </c>
      <c r="HD42" s="86">
        <f t="shared" si="92"/>
        <v>5.0409124468121448E-25</v>
      </c>
      <c r="HE42" s="86">
        <f t="shared" si="92"/>
        <v>7.3855667251985403E-26</v>
      </c>
      <c r="HF42" s="86">
        <f t="shared" si="92"/>
        <v>1.4122883422553105E-28</v>
      </c>
      <c r="HG42" s="86">
        <f t="shared" si="92"/>
        <v>2.5703847383159391E-26</v>
      </c>
      <c r="HH42" s="86">
        <f t="shared" si="92"/>
        <v>2.0530092794504558E-24</v>
      </c>
      <c r="HI42" s="86">
        <f t="shared" si="92"/>
        <v>4.6488322953465605E-25</v>
      </c>
      <c r="HJ42" s="86">
        <f t="shared" si="92"/>
        <v>1.5092197836894486E-26</v>
      </c>
      <c r="HK42" s="86">
        <f t="shared" si="92"/>
        <v>1.0243429580322258E-27</v>
      </c>
      <c r="HL42" s="86">
        <f t="shared" si="92"/>
        <v>4.3181336849012363E-25</v>
      </c>
      <c r="HM42" s="86">
        <f t="shared" si="92"/>
        <v>3.8724562525279E-27</v>
      </c>
      <c r="HN42" s="86">
        <f t="shared" si="92"/>
        <v>1.2323720191564017E-30</v>
      </c>
      <c r="HO42" s="86">
        <f t="shared" si="92"/>
        <v>1.5581634177174307E-26</v>
      </c>
      <c r="HP42" s="86">
        <f t="shared" si="92"/>
        <v>1.3546136506032545E-26</v>
      </c>
      <c r="HQ42" s="86">
        <f t="shared" si="92"/>
        <v>7.4710325059277538E-39</v>
      </c>
      <c r="HS42" s="86">
        <f t="shared" si="114"/>
        <v>1.0913147493430662E-110</v>
      </c>
      <c r="HT42" s="86">
        <f t="shared" si="93"/>
        <v>1.4958914754227038E-135</v>
      </c>
      <c r="HU42" s="86">
        <f t="shared" si="93"/>
        <v>2.1677446296844437E-145</v>
      </c>
      <c r="HV42" s="86">
        <f t="shared" si="93"/>
        <v>2.7149485944406063E-163</v>
      </c>
      <c r="HW42" s="86">
        <f t="shared" si="93"/>
        <v>4.7668277775483133E-150</v>
      </c>
      <c r="HX42" s="86">
        <f t="shared" si="93"/>
        <v>4.8335001500116269E-138</v>
      </c>
      <c r="HY42" s="86">
        <f t="shared" si="93"/>
        <v>4.4510198502489242E-141</v>
      </c>
      <c r="HZ42" s="86">
        <f t="shared" si="93"/>
        <v>1.4118613687297723E-150</v>
      </c>
      <c r="IA42" s="86">
        <f t="shared" si="93"/>
        <v>2.008798449806552E-156</v>
      </c>
      <c r="IB42" s="86">
        <f t="shared" si="93"/>
        <v>1.0500458378899773E-140</v>
      </c>
      <c r="IC42" s="86">
        <f t="shared" si="93"/>
        <v>3.4659240161577624E-155</v>
      </c>
      <c r="ID42" s="86">
        <f t="shared" si="93"/>
        <v>2.1156447486663184E-175</v>
      </c>
      <c r="IE42" s="86">
        <f t="shared" si="93"/>
        <v>2.0731698681988406E-148</v>
      </c>
      <c r="IF42" s="86">
        <f t="shared" si="93"/>
        <v>3.4929762455937948E-63</v>
      </c>
      <c r="IG42" s="86">
        <f t="shared" si="93"/>
        <v>5.9393061246851433E-58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1.3639496952033195E-197</v>
      </c>
      <c r="IW42" s="86">
        <f t="shared" si="129"/>
        <v>1.1075493183944613E-178</v>
      </c>
      <c r="IY42" s="86">
        <f t="shared" si="130"/>
        <v>4.3835006767889475E-8</v>
      </c>
      <c r="IZ42" s="86">
        <f t="shared" si="131"/>
        <v>4.0741699909464493E-11</v>
      </c>
      <c r="JA42" s="86">
        <f t="shared" si="132"/>
        <v>2.7399263916362106E-10</v>
      </c>
      <c r="JB42" s="86">
        <f t="shared" si="133"/>
        <v>7.8911780949797636E-10</v>
      </c>
      <c r="JC42" s="86">
        <f t="shared" si="134"/>
        <v>4.7753397780237398E-9</v>
      </c>
      <c r="JD42" s="86">
        <f t="shared" si="135"/>
        <v>1.5017004015352789E-8</v>
      </c>
      <c r="JE42" s="86">
        <f t="shared" si="136"/>
        <v>2.1478392080418926E-9</v>
      </c>
      <c r="JF42" s="86">
        <f t="shared" si="137"/>
        <v>7.2480381012305597E-10</v>
      </c>
      <c r="JG42" s="86">
        <f t="shared" si="138"/>
        <v>3.4774434126659946E-10</v>
      </c>
      <c r="JH42" s="86">
        <f t="shared" si="139"/>
        <v>1.5716104605790767E-8</v>
      </c>
      <c r="JI42" s="86">
        <f t="shared" si="140"/>
        <v>6.3041289708912825E-10</v>
      </c>
      <c r="JJ42" s="86">
        <f t="shared" si="141"/>
        <v>1.8770631312034537E-10</v>
      </c>
      <c r="JK42" s="86">
        <f t="shared" si="142"/>
        <v>1.373166732659709E-11</v>
      </c>
      <c r="JL42" s="86">
        <f t="shared" si="143"/>
        <v>2.5366053297040048E-10</v>
      </c>
      <c r="JM42" s="86">
        <f t="shared" si="144"/>
        <v>1.4123810227451296E-15</v>
      </c>
    </row>
    <row r="43" spans="2:273" x14ac:dyDescent="0.25">
      <c r="B43" s="2">
        <v>16</v>
      </c>
      <c r="C43" s="37">
        <v>93.451999999999998</v>
      </c>
      <c r="D43" s="37">
        <v>92.793000000000006</v>
      </c>
      <c r="E43" s="37">
        <v>93.07</v>
      </c>
      <c r="F43" s="37">
        <v>88.914000000000001</v>
      </c>
      <c r="G43" s="37">
        <v>93.224000000000004</v>
      </c>
      <c r="H43" s="37">
        <v>93.241</v>
      </c>
      <c r="I43" s="37">
        <v>92.983000000000004</v>
      </c>
      <c r="J43" s="37">
        <v>97.19</v>
      </c>
      <c r="K43" s="37">
        <v>98.75</v>
      </c>
      <c r="L43" s="37">
        <v>99.65</v>
      </c>
      <c r="M43" s="37">
        <v>100.898</v>
      </c>
      <c r="N43" s="37">
        <v>97.224000000000004</v>
      </c>
      <c r="O43" s="37">
        <v>97.841999999999999</v>
      </c>
      <c r="P43" s="37">
        <v>97.355999999999995</v>
      </c>
      <c r="Q43" s="37">
        <v>96.316999999999993</v>
      </c>
      <c r="S43" s="4">
        <f t="shared" si="8"/>
        <v>93.967104524558124</v>
      </c>
      <c r="T43" s="4">
        <f t="shared" si="9"/>
        <v>92.898295196352038</v>
      </c>
      <c r="U43" s="4">
        <f t="shared" si="10"/>
        <v>93.545453563602024</v>
      </c>
      <c r="V43" s="4">
        <f t="shared" si="11"/>
        <v>90.63833256168094</v>
      </c>
      <c r="W43" s="4">
        <f t="shared" si="12"/>
        <v>92.895738374929806</v>
      </c>
      <c r="X43" s="4">
        <f t="shared" si="13"/>
        <v>95.308125815883699</v>
      </c>
      <c r="Y43" s="4">
        <f t="shared" si="14"/>
        <v>94.94260732415762</v>
      </c>
      <c r="Z43" s="4">
        <f t="shared" si="15"/>
        <v>96.754283301560051</v>
      </c>
      <c r="AA43" s="4">
        <f t="shared" si="16"/>
        <v>98.355291476297481</v>
      </c>
      <c r="AB43" s="4">
        <f t="shared" si="17"/>
        <v>99.411451431241034</v>
      </c>
      <c r="AC43" s="4">
        <f t="shared" si="18"/>
        <v>99.036971153396905</v>
      </c>
      <c r="AD43" s="4">
        <f t="shared" si="19"/>
        <v>96.459184719925304</v>
      </c>
      <c r="AE43" s="4">
        <f t="shared" si="20"/>
        <v>94.802997298882175</v>
      </c>
      <c r="AF43" s="4">
        <f t="shared" si="21"/>
        <v>98.702957129662835</v>
      </c>
      <c r="AG43" s="4">
        <f t="shared" si="22"/>
        <v>98.910464715613173</v>
      </c>
      <c r="AI43" s="4">
        <f t="shared" si="23"/>
        <v>-0.51510452455812583</v>
      </c>
      <c r="AJ43" s="4">
        <f t="shared" si="24"/>
        <v>-0.10529519635203144</v>
      </c>
      <c r="AK43" s="4">
        <f t="shared" si="25"/>
        <v>-0.47545356360203073</v>
      </c>
      <c r="AL43" s="4">
        <f t="shared" si="26"/>
        <v>-1.7243325616809386</v>
      </c>
      <c r="AM43" s="4">
        <f t="shared" si="27"/>
        <v>0.32826162507019774</v>
      </c>
      <c r="AN43" s="4">
        <f t="shared" si="28"/>
        <v>-2.0671258158836991</v>
      </c>
      <c r="AO43" s="4">
        <f t="shared" si="29"/>
        <v>-1.9596073241576164</v>
      </c>
      <c r="AP43" s="4">
        <f t="shared" si="30"/>
        <v>0.43571669843994698</v>
      </c>
      <c r="AQ43" s="4">
        <f t="shared" si="31"/>
        <v>0.39470852370251919</v>
      </c>
      <c r="AR43" s="4">
        <f t="shared" si="32"/>
        <v>0.23854856875897212</v>
      </c>
      <c r="AS43" s="4">
        <f t="shared" si="33"/>
        <v>1.8610288466030909</v>
      </c>
      <c r="AT43" s="4">
        <f t="shared" si="34"/>
        <v>0.7648152800746999</v>
      </c>
      <c r="AU43" s="4">
        <f t="shared" si="35"/>
        <v>3.0390027011178233</v>
      </c>
      <c r="AV43" s="4">
        <f t="shared" ref="AV43:AW58" si="146">IF(OR($B43 &lt; P$230, $B43 &gt; P$233), 0, P43-AF43)</f>
        <v>-1.3469571296628402</v>
      </c>
      <c r="AW43" s="4">
        <f t="shared" si="146"/>
        <v>-2.5934647156131803</v>
      </c>
      <c r="AY43" s="2">
        <f t="shared" si="96"/>
        <v>93.96699633851361</v>
      </c>
      <c r="AZ43" s="2">
        <f t="shared" ref="AZ43:AZ106" si="147">IF(OR($B43 &lt; D$230, $B43 &gt; D$233), #N/A, ((1-FH43)*DL43) + (FH43 - FX43)*EB43 + (FX43*ER43))</f>
        <v>92.898295047054674</v>
      </c>
      <c r="BA43" s="2">
        <f t="shared" ref="BA43:BA106" si="148">IF(OR($B43 &lt; E$230, $B43 &gt; E$233), #N/A, ((1-FI43)*DM43) + (FI43 - FY43)*EC43 + (FY43*ES43))</f>
        <v>93.545452589951893</v>
      </c>
      <c r="BB43" s="2">
        <f t="shared" ref="BB43:BB106" si="149">IF(OR($B43 &lt; F$230, $B43 &gt; F$233), #N/A, ((1-FJ43)*DN43) + (FJ43 - FZ43)*ED43 + (FZ43*ET43))</f>
        <v>90.638330082083186</v>
      </c>
      <c r="BC43" s="2">
        <f t="shared" ref="BC43:BC106" si="150">IF(OR($B43 &lt; G$230, $B43 &gt; G$233), #N/A, ((1-FK43)*DO43) + (FK43 - GA43)*EE43 + (GA43*EU43))</f>
        <v>92.895725198743023</v>
      </c>
      <c r="BD43" s="2">
        <f t="shared" ref="BD43:BD106" si="151">IF(OR($B43 &lt; H$230, $B43 &gt; H$233), #N/A, ((1-FL43)*DP43) + (FL43 - GB43)*EF43 + (GB43*EV43))</f>
        <v>95.308088507289057</v>
      </c>
      <c r="BE43" s="2">
        <f t="shared" ref="BE43:BE106" si="152">IF(OR($B43 &lt; I$230, $B43 &gt; I$233), #N/A, ((1-FM43)*DQ43) + (FM43 - GC43)*EG43 + (GC43*EW43))</f>
        <v>94.942601218309775</v>
      </c>
      <c r="BF43" s="2">
        <f t="shared" ref="BF43:BF106" si="153">IF(OR($B43 &lt; J$230, $B43 &gt; J$233), #N/A, ((1-FN43)*DR43) + (FN43 - GD43)*EH43 + (GD43*EX43))</f>
        <v>96.754281062554639</v>
      </c>
      <c r="BG43" s="2">
        <f t="shared" ref="BG43:BG106" si="154">IF(OR($B43 &lt; K$230, $B43 &gt; K$233), #N/A, ((1-FO43)*DS43) + (FO43 - GE43)*EI43 + (GE43*EY43))</f>
        <v>98.355290354352661</v>
      </c>
      <c r="BH43" s="2">
        <f t="shared" ref="BH43:BH106" si="155">IF(OR($B43 &lt; L$230, $B43 &gt; L$233), #N/A, ((1-FP43)*DT43) + (FP43 - GF43)*EJ43 + (GF43*EZ43))</f>
        <v>99.411415590668327</v>
      </c>
      <c r="BI43" s="2">
        <f t="shared" ref="BI43:BI106" si="156">IF(OR($B43 &lt; M$230, $B43 &gt; M$233), #N/A, ((1-FQ43)*DU43) + (FQ43 - GG43)*EK43 + (GG43*FA43))</f>
        <v>99.03696931181797</v>
      </c>
      <c r="BJ43" s="2">
        <f t="shared" ref="BJ43:BJ106" si="157">IF(OR($B43 &lt; N$230, $B43 &gt; N$233), #N/A, ((1-FR43)*DV43) + (FR43 - GH43)*EL43 + (GH43*FB43))</f>
        <v>96.45918409049456</v>
      </c>
      <c r="BK43" s="2">
        <f t="shared" ref="BK43:BK106" si="158">IF(OR($B43 &lt; O$230, $B43 &gt; O$233), #N/A, ((1-FS43)*DW43) + (FS43 - GI43)*EM43 + (GI43*FC43))</f>
        <v>94.802997239369361</v>
      </c>
      <c r="BL43" s="2">
        <f t="shared" ref="BL43:BL106" si="159">IF(OR($B43 &lt; P$230, $B43 &gt; P$233), #N/A, ((1-FT43)*DX43) + (FT43 - GJ43)*EN43 + (GJ43*FD43))</f>
        <v>98.702956330275313</v>
      </c>
      <c r="BM43" s="2">
        <f t="shared" ref="BM43:BM106" si="160">IF(OR($B43 &lt; Q$230, $B43 &gt; Q$233), #N/A, ((1-FU43)*DY43) + (FU43 - GK43)*EO43 + (GK43*FE43))</f>
        <v>98.910464715604562</v>
      </c>
      <c r="BO43" s="2">
        <f t="shared" si="38"/>
        <v>93.451999999999998</v>
      </c>
      <c r="BP43" s="2">
        <f t="shared" si="39"/>
        <v>92.793000000000006</v>
      </c>
      <c r="BQ43" s="2">
        <f t="shared" si="40"/>
        <v>93.07</v>
      </c>
      <c r="BR43" s="2">
        <f t="shared" si="41"/>
        <v>88.914000000000001</v>
      </c>
      <c r="BS43" s="2">
        <f t="shared" si="42"/>
        <v>93.224000000000004</v>
      </c>
      <c r="BT43" s="2">
        <f t="shared" si="43"/>
        <v>93.241</v>
      </c>
      <c r="BU43" s="2">
        <f t="shared" si="44"/>
        <v>92.983000000000004</v>
      </c>
      <c r="BV43" s="2">
        <f t="shared" si="45"/>
        <v>97.19</v>
      </c>
      <c r="BW43" s="2">
        <f t="shared" si="46"/>
        <v>98.75</v>
      </c>
      <c r="BX43" s="2">
        <f t="shared" si="47"/>
        <v>99.65</v>
      </c>
      <c r="BY43" s="2">
        <f t="shared" si="48"/>
        <v>100.898</v>
      </c>
      <c r="BZ43" s="2">
        <f t="shared" si="49"/>
        <v>97.224000000000004</v>
      </c>
      <c r="CA43" s="2">
        <f t="shared" si="50"/>
        <v>97.841999999999999</v>
      </c>
      <c r="CB43" s="2">
        <f t="shared" si="51"/>
        <v>97.355999999999995</v>
      </c>
      <c r="CC43" s="2">
        <f t="shared" si="52"/>
        <v>96.316999999999993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94.418838798920376</v>
      </c>
      <c r="DL43" s="2">
        <f t="shared" ref="DL43:DY58" si="161">BP$228*$B43+BP$229</f>
        <v>92.503548418864227</v>
      </c>
      <c r="DM43" s="2">
        <f t="shared" si="161"/>
        <v>93.377001422475089</v>
      </c>
      <c r="DN43" s="2">
        <f t="shared" si="161"/>
        <v>90.278104925775992</v>
      </c>
      <c r="DO43" s="2">
        <f t="shared" si="161"/>
        <v>92.895740525328321</v>
      </c>
      <c r="DP43" s="2">
        <f t="shared" si="161"/>
        <v>95.552835834896797</v>
      </c>
      <c r="DQ43" s="2">
        <f t="shared" si="161"/>
        <v>94.980881425891155</v>
      </c>
      <c r="DR43" s="2">
        <f t="shared" si="161"/>
        <v>96.921650618229563</v>
      </c>
      <c r="DS43" s="2">
        <f t="shared" si="161"/>
        <v>98.568805120910383</v>
      </c>
      <c r="DT43" s="2">
        <f t="shared" si="161"/>
        <v>99.478942105263158</v>
      </c>
      <c r="DU43" s="2">
        <f t="shared" si="161"/>
        <v>99.094337673706079</v>
      </c>
      <c r="DV43" s="2">
        <f t="shared" si="161"/>
        <v>96.589974395448081</v>
      </c>
      <c r="DW43" s="2">
        <f t="shared" si="161"/>
        <v>95.046142016806741</v>
      </c>
      <c r="DX43" s="2">
        <f t="shared" si="161"/>
        <v>98.397507823613097</v>
      </c>
      <c r="DY43" s="2">
        <f t="shared" si="161"/>
        <v>98.873848275862073</v>
      </c>
      <c r="EA43" s="2">
        <f t="shared" si="71"/>
        <v>90.225467980295591</v>
      </c>
      <c r="EB43" s="2">
        <f t="shared" si="72"/>
        <v>98.260721336107267</v>
      </c>
      <c r="EC43" s="2">
        <f t="shared" si="73"/>
        <v>95.412968793828895</v>
      </c>
      <c r="ED43" s="2">
        <f t="shared" si="74"/>
        <v>94.398311696599492</v>
      </c>
      <c r="EE43" s="2">
        <f t="shared" si="75"/>
        <v>92.895788455867887</v>
      </c>
      <c r="EF43" s="2">
        <f t="shared" si="76"/>
        <v>93.139235805400716</v>
      </c>
      <c r="EG43" s="2">
        <f t="shared" si="77"/>
        <v>94.560837833099583</v>
      </c>
      <c r="EH43" s="2">
        <f t="shared" si="78"/>
        <v>95.100350864890146</v>
      </c>
      <c r="EI43" s="2">
        <f t="shared" si="79"/>
        <v>96.164073546197756</v>
      </c>
      <c r="EJ43" s="2">
        <f t="shared" si="80"/>
        <v>98.825460416870541</v>
      </c>
      <c r="EK43" s="2">
        <f t="shared" si="81"/>
        <v>98.453997412815454</v>
      </c>
      <c r="EL43" s="2">
        <f t="shared" si="82"/>
        <v>95.068669506212032</v>
      </c>
      <c r="EM43" s="2">
        <f t="shared" si="83"/>
        <v>92.00964042776998</v>
      </c>
      <c r="EN43" s="2">
        <f t="shared" si="84"/>
        <v>101.92483624322698</v>
      </c>
      <c r="EO43" s="2">
        <f t="shared" si="85"/>
        <v>99.409589938099302</v>
      </c>
      <c r="EQ43" s="2">
        <f t="shared" si="86"/>
        <v>88.41321144497698</v>
      </c>
      <c r="ER43" s="2">
        <f t="shared" ref="ER43:FE58" si="162">CV$228*$B43+CV$229</f>
        <v>92.677504679930067</v>
      </c>
      <c r="ES43" s="2">
        <f t="shared" si="162"/>
        <v>93.92326152417138</v>
      </c>
      <c r="ET43" s="2">
        <f t="shared" si="162"/>
        <v>92.962450146979393</v>
      </c>
      <c r="EU43" s="2">
        <f t="shared" si="162"/>
        <v>91.545573351073941</v>
      </c>
      <c r="EV43" s="2">
        <f t="shared" si="162"/>
        <v>93.215588329712688</v>
      </c>
      <c r="EW43" s="2">
        <f t="shared" si="162"/>
        <v>95.178732254577611</v>
      </c>
      <c r="EX43" s="2">
        <f t="shared" si="162"/>
        <v>95.352853557525066</v>
      </c>
      <c r="EY43" s="2">
        <f t="shared" si="162"/>
        <v>97.767656102731209</v>
      </c>
      <c r="EZ43" s="2">
        <f t="shared" si="162"/>
        <v>97.064559038217212</v>
      </c>
      <c r="FA43" s="2">
        <f t="shared" si="162"/>
        <v>98.765624983721878</v>
      </c>
      <c r="FB43" s="2">
        <f t="shared" si="162"/>
        <v>96.214110239563894</v>
      </c>
      <c r="FC43" s="2">
        <f t="shared" si="162"/>
        <v>95.229387898531613</v>
      </c>
      <c r="FD43" s="2">
        <f t="shared" si="162"/>
        <v>104.58027649531624</v>
      </c>
      <c r="FE43" s="2">
        <f t="shared" si="162"/>
        <v>110.05950756769232</v>
      </c>
      <c r="FG43" s="2">
        <f t="shared" si="88"/>
        <v>0.10774550496354136</v>
      </c>
      <c r="FH43" s="2">
        <f t="shared" ref="FH43:FU58" si="163">POWER(10,($B43-D$231)/D$229)/(1+POWER(10,($B43-D$231)/D$229))</f>
        <v>6.8579597671646189E-2</v>
      </c>
      <c r="FI43" s="2">
        <f t="shared" si="163"/>
        <v>8.2746910345090782E-2</v>
      </c>
      <c r="FJ43" s="2">
        <f t="shared" si="163"/>
        <v>8.7433418299360244E-2</v>
      </c>
      <c r="FK43" s="2">
        <f t="shared" si="163"/>
        <v>9.5953262592113855E-2</v>
      </c>
      <c r="FL43" s="2">
        <f t="shared" si="163"/>
        <v>0.10140388535274866</v>
      </c>
      <c r="FM43" s="2">
        <f t="shared" si="163"/>
        <v>9.1156194438804197E-2</v>
      </c>
      <c r="FN43" s="2">
        <f t="shared" si="163"/>
        <v>9.1898212490581749E-2</v>
      </c>
      <c r="FO43" s="2">
        <f t="shared" si="163"/>
        <v>8.8803249136780657E-2</v>
      </c>
      <c r="FP43" s="2">
        <f t="shared" si="163"/>
        <v>0.10328369126375593</v>
      </c>
      <c r="FQ43" s="2">
        <f t="shared" si="163"/>
        <v>8.9597941021341526E-2</v>
      </c>
      <c r="FR43" s="2">
        <f t="shared" si="163"/>
        <v>8.5983807814965701E-2</v>
      </c>
      <c r="FS43" s="2">
        <f t="shared" si="163"/>
        <v>8.0090550715003248E-2</v>
      </c>
      <c r="FT43" s="2">
        <f t="shared" si="163"/>
        <v>8.6584411613108841E-2</v>
      </c>
      <c r="FU43" s="2">
        <f t="shared" si="163"/>
        <v>6.8093961533083114E-2</v>
      </c>
      <c r="FW43" s="2">
        <f t="shared" si="112"/>
        <v>1.412827276570967E-5</v>
      </c>
      <c r="FX43" s="2">
        <f t="shared" ref="FX43:FX106" si="164">POWER(10,($B43-D$232)/D$229)/(1+POWER(10,($B43-D$232)/D$229))</f>
        <v>1.3965820239000838E-5</v>
      </c>
      <c r="FY43" s="2">
        <f t="shared" ref="FY43:FY106" si="165">POWER(10,($B43-E$232)/E$229)/(1+POWER(10,($B43-E$232)/E$229))</f>
        <v>1.264816687316316E-5</v>
      </c>
      <c r="FZ43" s="2">
        <f t="shared" ref="FZ43:FZ106" si="166">POWER(10,($B43-F$232)/F$229)/(1+POWER(10,($B43-F$232)/F$229))</f>
        <v>1.2957910934633487E-5</v>
      </c>
      <c r="GA43" s="2">
        <f t="shared" ref="GA43:GA106" si="167">POWER(10,($B43-G$232)/G$229)/(1+POWER(10,($B43-G$232)/G$229))</f>
        <v>1.4757409307652234E-5</v>
      </c>
      <c r="GB43" s="2">
        <f t="shared" ref="GB43:GB106" si="168">POWER(10,($B43-H$232)/H$229)/(1+POWER(10,($B43-H$232)/H$229))</f>
        <v>1.4316103830099935E-5</v>
      </c>
      <c r="GC43" s="2">
        <f t="shared" ref="GC43:GC106" si="169">POWER(10,($B43-I$232)/I$229)/(1+POWER(10,($B43-I$232)/I$229))</f>
        <v>1.5160900605884672E-5</v>
      </c>
      <c r="GD43" s="2">
        <f t="shared" ref="GD43:GD106" si="170">POWER(10,($B43-J$232)/J$229)/(1+POWER(10,($B43-J$232)/J$229))</f>
        <v>1.8360463596546887E-5</v>
      </c>
      <c r="GE43" s="2">
        <f t="shared" ref="GE43:GE106" si="171">POWER(10,($B43-K$232)/K$229)/(1+POWER(10,($B43-K$232)/K$229))</f>
        <v>2.0710239350605081E-5</v>
      </c>
      <c r="GF43" s="2">
        <f t="shared" ref="GF43:GF106" si="172">POWER(10,($B43-L$232)/L$229)/(1+POWER(10,($B43-L$232)/L$229))</f>
        <v>1.8464205178477468E-5</v>
      </c>
      <c r="GG43" s="2">
        <f t="shared" ref="GG43:GG106" si="173">POWER(10,($B43-M$232)/M$229)/(1+POWER(10,($B43-M$232)/M$229))</f>
        <v>1.5425595207842122E-5</v>
      </c>
      <c r="GH43" s="2">
        <f t="shared" ref="GH43:GH106" si="174">POWER(10,($B43-N$232)/N$229)/(1+POWER(10,($B43-N$232)/N$229))</f>
        <v>1.5087878413849076E-5</v>
      </c>
      <c r="GI43" s="2">
        <f t="shared" ref="GI43:GI106" si="175">POWER(10,($B43-O$232)/O$229)/(1+POWER(10,($B43-O$232)/O$229))</f>
        <v>1.5624540751092695E-5</v>
      </c>
      <c r="GJ43" s="2">
        <f t="shared" ref="GJ43:GJ106" si="176">POWER(10,($B43-P$232)/P$229)/(1+POWER(10,($B43-P$232)/P$229))</f>
        <v>1.3877504390106828E-5</v>
      </c>
      <c r="GK43" s="2">
        <f t="shared" ref="GK43:GK106" si="177">POWER(10,($B43-Q$232)/Q$229)/(1+POWER(10,($B43-Q$232)/Q$229))</f>
        <v>1.273884053816598E-5</v>
      </c>
      <c r="GM43" s="86">
        <f t="shared" si="113"/>
        <v>8.7726287952364654E-8</v>
      </c>
      <c r="GN43" s="86">
        <f t="shared" ref="GN43:GN106" si="178" xml:space="preserve"> _xlfn.NORM.DIST($B43, D$7, ABS(D$11), TRUE) * _xlfn.NORM.DIST(($B43 - D$7)*D$15, 0, ABS(D$11), TRUE) * 2</f>
        <v>1.0367676581941552E-10</v>
      </c>
      <c r="GO43" s="86">
        <f t="shared" ref="GO43:GO106" si="179" xml:space="preserve"> _xlfn.NORM.DIST($B43, E$7, ABS(E$11), TRUE) * _xlfn.NORM.DIST(($B43 - E$7)*E$15, 0, ABS(E$11), TRUE) * 2</f>
        <v>6.7336402815441788E-10</v>
      </c>
      <c r="GP43" s="86">
        <f t="shared" ref="GP43:GP106" si="180" xml:space="preserve"> _xlfn.NORM.DIST($B43, F$7, ABS(F$11), TRUE) * _xlfn.NORM.DIST(($B43 - F$7)*F$15, 0, ABS(F$11), TRUE) * 2</f>
        <v>1.8633633729057428E-9</v>
      </c>
      <c r="GQ43" s="86">
        <f t="shared" ref="GQ43:GQ106" si="181" xml:space="preserve"> _xlfn.NORM.DIST($B43, G$7, ABS(G$11), TRUE) * _xlfn.NORM.DIST(($B43 - G$7)*G$15, 0, ABS(G$11), TRUE) * 2</f>
        <v>1.0497111123637777E-8</v>
      </c>
      <c r="GR43" s="86">
        <f t="shared" ref="GR43:GR106" si="182" xml:space="preserve"> _xlfn.NORM.DIST($B43, H$7, ABS(H$11), TRUE) * _xlfn.NORM.DIST(($B43 - H$7)*H$15, 0, ABS(H$11), TRUE) * 2</f>
        <v>3.1423452769618525E-8</v>
      </c>
      <c r="GS43" s="86">
        <f t="shared" ref="GS43:GS106" si="183" xml:space="preserve"> _xlfn.NORM.DIST($B43, I$7, ABS(I$11), TRUE) * _xlfn.NORM.DIST(($B43 - I$7)*I$15, 0, ABS(I$11), TRUE) * 2</f>
        <v>4.8581395794870468E-9</v>
      </c>
      <c r="GT43" s="86">
        <f t="shared" ref="GT43:GT106" si="184" xml:space="preserve"> _xlfn.NORM.DIST($B43, J$7, ABS(J$11), TRUE) * _xlfn.NORM.DIST(($B43 - J$7)*J$15, 0, ABS(J$11), TRUE) * 2</f>
        <v>1.7540921972096549E-9</v>
      </c>
      <c r="GU43" s="86">
        <f t="shared" ref="GU43:GU106" si="185" xml:space="preserve"> _xlfn.NORM.DIST($B43, K$7, ABS(K$11), TRUE) * _xlfn.NORM.DIST(($B43 - K$7)*K$15, 0, ABS(K$11), TRUE) * 2</f>
        <v>8.6691914539985979E-10</v>
      </c>
      <c r="GV43" s="86">
        <f t="shared" ref="GV43:GV106" si="186" xml:space="preserve"> _xlfn.NORM.DIST($B43, L$7, ABS(L$11), TRUE) * _xlfn.NORM.DIST(($B43 - L$7)*L$15, 0, ABS(L$11), TRUE) * 2</f>
        <v>3.3012573223448792E-8</v>
      </c>
      <c r="GW43" s="86">
        <f t="shared" ref="GW43:GW106" si="187" xml:space="preserve"> _xlfn.NORM.DIST($B43, M$7, ABS(M$11), TRUE) * _xlfn.NORM.DIST(($B43 - M$7)*M$15, 0, ABS(M$11), TRUE) * 2</f>
        <v>1.522803887358757E-9</v>
      </c>
      <c r="GX43" s="86">
        <f t="shared" ref="GX43:GX106" si="188" xml:space="preserve"> _xlfn.NORM.DIST($B43, N$7, ABS(N$11), TRUE) * _xlfn.NORM.DIST(($B43 - N$7)*N$15, 0, ABS(N$11), TRUE) * 2</f>
        <v>4.7882001960065394E-10</v>
      </c>
      <c r="GY43" s="86">
        <f t="shared" ref="GY43:GY106" si="189" xml:space="preserve"> _xlfn.NORM.DIST($B43, O$7, ABS(O$11), TRUE) * _xlfn.NORM.DIST(($B43 - O$7)*O$15, 0, ABS(O$11), TRUE) * 2</f>
        <v>3.9538002446477214E-11</v>
      </c>
      <c r="GZ43" s="86">
        <f t="shared" ref="GZ43:GZ106" si="190" xml:space="preserve"> _xlfn.NORM.DIST($B43, P$7, ABS(P$11), TRUE) * _xlfn.NORM.DIST(($B43 - P$7)*P$15, 0, ABS(P$11), TRUE) * 2</f>
        <v>6.3758278099972125E-10</v>
      </c>
      <c r="HA43" s="86">
        <f t="shared" ref="HA43:HA106" si="191" xml:space="preserve"> _xlfn.NORM.DIST($B43, Q$7, ABS(Q$11), TRUE) * _xlfn.NORM.DIST(($B43 - Q$7)*Q$15, 0, ABS(Q$11), TRUE) * 2</f>
        <v>6.2959971514834706E-15</v>
      </c>
      <c r="HC43" s="86">
        <f t="shared" si="145"/>
        <v>9.5218478785261649E-20</v>
      </c>
      <c r="HD43" s="86">
        <f t="shared" ref="HD43:HD106" si="192" xml:space="preserve"> _xlfn.NORM.DIST($B43, D$8, ABS(D$12), TRUE) * _xlfn.NORM.DIST(($B43 - D$8)*D$16, 0, ABS(D$12), TRUE) * 2</f>
        <v>2.4271875914118812E-24</v>
      </c>
      <c r="HE43" s="86">
        <f t="shared" ref="HE43:HE106" si="193" xml:space="preserve"> _xlfn.NORM.DIST($B43, E$8, ABS(E$12), TRUE) * _xlfn.NORM.DIST(($B43 - E$8)*E$16, 0, ABS(E$12), TRUE) * 2</f>
        <v>4.003536666658027E-25</v>
      </c>
      <c r="HF43" s="86">
        <f t="shared" ref="HF43:HF106" si="194" xml:space="preserve"> _xlfn.NORM.DIST($B43, F$8, ABS(F$12), TRUE) * _xlfn.NORM.DIST(($B43 - F$8)*F$16, 0, ABS(F$12), TRUE) * 2</f>
        <v>9.6208249813511621E-28</v>
      </c>
      <c r="HG43" s="86">
        <f t="shared" ref="HG43:HG106" si="195" xml:space="preserve"> _xlfn.NORM.DIST($B43, G$8, ABS(G$12), TRUE) * _xlfn.NORM.DIST(($B43 - G$8)*G$16, 0, ABS(G$12), TRUE) * 2</f>
        <v>1.494913885326593E-25</v>
      </c>
      <c r="HH43" s="86">
        <f t="shared" ref="HH43:HH106" si="196" xml:space="preserve"> _xlfn.NORM.DIST($B43, H$8, ABS(H$12), TRUE) * _xlfn.NORM.DIST(($B43 - H$8)*H$16, 0, ABS(H$12), TRUE) * 2</f>
        <v>1.0439328431499237E-23</v>
      </c>
      <c r="HI43" s="86">
        <f t="shared" ref="HI43:HI106" si="197" xml:space="preserve"> _xlfn.NORM.DIST($B43, I$8, ABS(I$12), TRUE) * _xlfn.NORM.DIST(($B43 - I$8)*I$16, 0, ABS(I$12), TRUE) * 2</f>
        <v>2.467354045660071E-24</v>
      </c>
      <c r="HJ43" s="86">
        <f t="shared" ref="HJ43:HJ106" si="198" xml:space="preserve"> _xlfn.NORM.DIST($B43, J$8, ABS(J$12), TRUE) * _xlfn.NORM.DIST(($B43 - J$8)*J$16, 0, ABS(J$12), TRUE) * 2</f>
        <v>9.2690473060181167E-26</v>
      </c>
      <c r="HK43" s="86">
        <f t="shared" ref="HK43:HK106" si="199" xml:space="preserve"> _xlfn.NORM.DIST($B43, K$8, ABS(K$12), TRUE) * _xlfn.NORM.DIST(($B43 - K$8)*K$16, 0, ABS(K$12), TRUE) * 2</f>
        <v>6.8288262434400504E-27</v>
      </c>
      <c r="HL43" s="86">
        <f t="shared" ref="HL43:HL106" si="200" xml:space="preserve"> _xlfn.NORM.DIST($B43, L$8, ABS(L$12), TRUE) * _xlfn.NORM.DIST(($B43 - L$8)*L$16, 0, ABS(L$12), TRUE) * 2</f>
        <v>2.3524146037064507E-24</v>
      </c>
      <c r="HM43" s="86">
        <f t="shared" ref="HM43:HM106" si="201" xml:space="preserve"> _xlfn.NORM.DIST($B43, M$8, ABS(M$12), TRUE) * _xlfn.NORM.DIST(($B43 - M$8)*M$16, 0, ABS(M$12), TRUE) * 2</f>
        <v>2.4139580654234421E-26</v>
      </c>
      <c r="HN43" s="86">
        <f t="shared" ref="HN43:HN106" si="202" xml:space="preserve"> _xlfn.NORM.DIST($B43, N$8, ABS(N$12), TRUE) * _xlfn.NORM.DIST(($B43 - N$8)*N$16, 0, ABS(N$12), TRUE) * 2</f>
        <v>9.7741555341507172E-30</v>
      </c>
      <c r="HO43" s="86">
        <f t="shared" ref="HO43:HO106" si="203" xml:space="preserve"> _xlfn.NORM.DIST($B43, O$8, ABS(O$12), TRUE) * _xlfn.NORM.DIST(($B43 - O$8)*O$16, 0, ABS(O$12), TRUE) * 2</f>
        <v>9.1565002814302189E-26</v>
      </c>
      <c r="HP43" s="86">
        <f t="shared" ref="HP43:HP106" si="204" xml:space="preserve"> _xlfn.NORM.DIST($B43, P$8, ABS(P$12), TRUE) * _xlfn.NORM.DIST(($B43 - P$8)*P$16, 0, ABS(P$12), TRUE) * 2</f>
        <v>8.0823136555641037E-26</v>
      </c>
      <c r="HQ43" s="86">
        <f t="shared" ref="HQ43:HQ106" si="205" xml:space="preserve"> _xlfn.NORM.DIST($B43, Q$8, ABS(Q$12), TRUE) * _xlfn.NORM.DIST(($B43 - Q$8)*Q$16, 0, ABS(Q$12), TRUE) * 2</f>
        <v>1.1147430882717763E-37</v>
      </c>
      <c r="HS43" s="86">
        <f t="shared" si="114"/>
        <v>1.9076991223206368E-108</v>
      </c>
      <c r="HT43" s="86">
        <f t="shared" ref="HT43:HT106" si="206" xml:space="preserve"> _xlfn.NORM.DIST($B43, D$9, ABS(D$13), TRUE) * _xlfn.NORM.DIST(($B43 - D$9)*D$17, 0, ABS(D$13), TRUE) * 2</f>
        <v>6.9800178471834162E-133</v>
      </c>
      <c r="HU43" s="86">
        <f t="shared" ref="HU43:HU106" si="207" xml:space="preserve"> _xlfn.NORM.DIST($B43, E$9, ABS(E$13), TRUE) * _xlfn.NORM.DIST(($B43 - E$9)*E$17, 0, ABS(E$13), TRUE) * 2</f>
        <v>1.8176773415993049E-142</v>
      </c>
      <c r="HV43" s="86">
        <f t="shared" ref="HV43:HV106" si="208" xml:space="preserve"> _xlfn.NORM.DIST($B43, F$9, ABS(F$13), TRUE) * _xlfn.NORM.DIST(($B43 - F$9)*F$17, 0, ABS(F$13), TRUE) * 2</f>
        <v>5.9412168882101794E-160</v>
      </c>
      <c r="HW43" s="86">
        <f t="shared" ref="HW43:HW106" si="209" xml:space="preserve"> _xlfn.NORM.DIST($B43, G$9, ABS(G$13), TRUE) * _xlfn.NORM.DIST(($B43 - G$9)*G$17, 0, ABS(G$13), TRUE) * 2</f>
        <v>5.5496693748156413E-147</v>
      </c>
      <c r="HX43" s="86">
        <f t="shared" ref="HX43:HX106" si="210" xml:space="preserve"> _xlfn.NORM.DIST($B43, H$9, ABS(H$13), TRUE) * _xlfn.NORM.DIST(($B43 - H$9)*H$17, 0, ABS(H$13), TRUE) * 2</f>
        <v>3.2246379513169309E-135</v>
      </c>
      <c r="HY43" s="86">
        <f t="shared" ref="HY43:HY106" si="211" xml:space="preserve"> _xlfn.NORM.DIST($B43, I$9, ABS(I$13), TRUE) * _xlfn.NORM.DIST(($B43 - I$9)*I$17, 0, ABS(I$13), TRUE) * 2</f>
        <v>3.4610512916952749E-138</v>
      </c>
      <c r="HZ43" s="86">
        <f t="shared" ref="HZ43:HZ106" si="212" xml:space="preserve"> _xlfn.NORM.DIST($B43, J$9, ABS(J$13), TRUE) * _xlfn.NORM.DIST(($B43 - J$9)*J$17, 0, ABS(J$13), TRUE) * 2</f>
        <v>2.0043980638384379E-147</v>
      </c>
      <c r="IA43" s="86">
        <f t="shared" ref="IA43:IA106" si="213" xml:space="preserve"> _xlfn.NORM.DIST($B43, K$9, ABS(K$13), TRUE) * _xlfn.NORM.DIST(($B43 - K$9)*K$17, 0, ABS(K$13), TRUE) * 2</f>
        <v>3.8605250031251448E-153</v>
      </c>
      <c r="IB43" s="86">
        <f t="shared" ref="IB43:IB106" si="214" xml:space="preserve"> _xlfn.NORM.DIST($B43, L$9, ABS(L$13), TRUE) * _xlfn.NORM.DIST(($B43 - L$9)*L$17, 0, ABS(L$13), TRUE) * 2</f>
        <v>8.9396576854549445E-138</v>
      </c>
      <c r="IC43" s="86">
        <f t="shared" ref="IC43:IC106" si="215" xml:space="preserve"> _xlfn.NORM.DIST($B43, M$9, ABS(M$13), TRUE) * _xlfn.NORM.DIST(($B43 - M$9)*M$17, 0, ABS(M$13), TRUE) * 2</f>
        <v>5.365392441653976E-152</v>
      </c>
      <c r="ID43" s="86">
        <f t="shared" ref="ID43:ID106" si="216" xml:space="preserve"> _xlfn.NORM.DIST($B43, N$9, ABS(N$13), TRUE) * _xlfn.NORM.DIST(($B43 - N$9)*N$17, 0, ABS(N$13), TRUE) * 2</f>
        <v>8.5039857107047569E-172</v>
      </c>
      <c r="IE43" s="86">
        <f t="shared" ref="IE43:IE106" si="217" xml:space="preserve"> _xlfn.NORM.DIST($B43, O$9, ABS(O$13), TRUE) * _xlfn.NORM.DIST(($B43 - O$9)*O$17, 0, ABS(O$13), TRUE) * 2</f>
        <v>2.3457083480590251E-145</v>
      </c>
      <c r="IF43" s="86">
        <f t="shared" ref="IF43:IF106" si="218" xml:space="preserve"> _xlfn.NORM.DIST($B43, P$9, ABS(P$13), TRUE) * _xlfn.NORM.DIST(($B43 - P$9)*P$17, 0, ABS(P$13), TRUE) * 2</f>
        <v>6.3009810523654699E-62</v>
      </c>
      <c r="IG43" s="86">
        <f t="shared" ref="IG43:IG106" si="219" xml:space="preserve"> _xlfn.NORM.DIST($B43, Q$9, ABS(Q$13), TRUE) * _xlfn.NORM.DIST(($B43 - Q$9)*Q$17, 0, ABS(Q$13), TRUE) * 2</f>
        <v>8.2533569393918161E-57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2.0665102554459811E-194</v>
      </c>
      <c r="IW43" s="86">
        <f t="shared" si="129"/>
        <v>7.8702276155871179E-176</v>
      </c>
      <c r="IY43" s="86">
        <f t="shared" si="130"/>
        <v>8.7726287952459879E-8</v>
      </c>
      <c r="IZ43" s="86">
        <f t="shared" si="131"/>
        <v>1.0367676581941795E-10</v>
      </c>
      <c r="JA43" s="86">
        <f t="shared" si="132"/>
        <v>6.733640281544183E-10</v>
      </c>
      <c r="JB43" s="86">
        <f t="shared" si="133"/>
        <v>1.8633633729057428E-9</v>
      </c>
      <c r="JC43" s="86">
        <f t="shared" si="134"/>
        <v>1.0497111123637777E-8</v>
      </c>
      <c r="JD43" s="86">
        <f t="shared" si="135"/>
        <v>3.1423452769618538E-8</v>
      </c>
      <c r="JE43" s="86">
        <f t="shared" si="136"/>
        <v>4.8581395794870493E-9</v>
      </c>
      <c r="JF43" s="86">
        <f t="shared" si="137"/>
        <v>1.7540921972096549E-9</v>
      </c>
      <c r="JG43" s="86">
        <f t="shared" si="138"/>
        <v>8.6691914539985979E-10</v>
      </c>
      <c r="JH43" s="86">
        <f t="shared" si="139"/>
        <v>3.3012573223448792E-8</v>
      </c>
      <c r="JI43" s="86">
        <f t="shared" si="140"/>
        <v>1.522803887358757E-9</v>
      </c>
      <c r="JJ43" s="86">
        <f t="shared" si="141"/>
        <v>4.7882001960065394E-10</v>
      </c>
      <c r="JK43" s="86">
        <f t="shared" si="142"/>
        <v>3.9538002446477305E-11</v>
      </c>
      <c r="JL43" s="86">
        <f t="shared" si="143"/>
        <v>6.3758278099972135E-10</v>
      </c>
      <c r="JM43" s="86">
        <f t="shared" si="144"/>
        <v>6.2959971514834706E-15</v>
      </c>
    </row>
    <row r="44" spans="2:273" x14ac:dyDescent="0.25">
      <c r="B44" s="2">
        <v>17</v>
      </c>
      <c r="C44" s="37">
        <v>91.870999999999995</v>
      </c>
      <c r="D44" s="37">
        <v>90.844999999999999</v>
      </c>
      <c r="E44" s="37">
        <v>92.491</v>
      </c>
      <c r="F44" s="37">
        <v>88.706999999999994</v>
      </c>
      <c r="G44" s="37">
        <v>92.516999999999996</v>
      </c>
      <c r="H44" s="37">
        <v>97.379000000000005</v>
      </c>
      <c r="I44" s="37">
        <v>95.585999999999999</v>
      </c>
      <c r="J44" s="37">
        <v>95.983000000000004</v>
      </c>
      <c r="K44" s="37">
        <v>99.466999999999999</v>
      </c>
      <c r="L44" s="37">
        <v>98.816999999999993</v>
      </c>
      <c r="M44" s="37">
        <v>97.881</v>
      </c>
      <c r="N44" s="37">
        <v>96.828000000000003</v>
      </c>
      <c r="O44" s="37">
        <v>93.105000000000004</v>
      </c>
      <c r="P44" s="37">
        <v>97.542000000000002</v>
      </c>
      <c r="Q44" s="37">
        <v>100.5</v>
      </c>
      <c r="S44" s="4">
        <f t="shared" si="8"/>
        <v>94.011428510310097</v>
      </c>
      <c r="T44" s="4">
        <f t="shared" si="9"/>
        <v>93.181007198334186</v>
      </c>
      <c r="U44" s="4">
        <f t="shared" si="10"/>
        <v>93.749236678512133</v>
      </c>
      <c r="V44" s="4">
        <f t="shared" si="11"/>
        <v>90.851345195669367</v>
      </c>
      <c r="W44" s="4">
        <f t="shared" si="12"/>
        <v>93.069612770719729</v>
      </c>
      <c r="X44" s="4">
        <f t="shared" si="13"/>
        <v>95.393445374220903</v>
      </c>
      <c r="Y44" s="4">
        <f t="shared" si="14"/>
        <v>95.115483788515334</v>
      </c>
      <c r="Z44" s="4">
        <f t="shared" si="15"/>
        <v>96.912266535412826</v>
      </c>
      <c r="AA44" s="4">
        <f t="shared" si="16"/>
        <v>98.487170844583076</v>
      </c>
      <c r="AB44" s="4">
        <f t="shared" si="17"/>
        <v>99.517447738250596</v>
      </c>
      <c r="AC44" s="4">
        <f t="shared" si="18"/>
        <v>99.156937794612901</v>
      </c>
      <c r="AD44" s="4">
        <f t="shared" si="19"/>
        <v>96.643119936629191</v>
      </c>
      <c r="AE44" s="4">
        <f t="shared" si="20"/>
        <v>95.06570164600079</v>
      </c>
      <c r="AF44" s="4">
        <f t="shared" si="21"/>
        <v>98.915944860304791</v>
      </c>
      <c r="AG44" s="4">
        <f t="shared" si="22"/>
        <v>99.081092484948144</v>
      </c>
      <c r="AI44" s="4">
        <f t="shared" si="23"/>
        <v>-2.1404285103101017</v>
      </c>
      <c r="AJ44" s="4">
        <f t="shared" si="24"/>
        <v>-2.3360071983341868</v>
      </c>
      <c r="AK44" s="4">
        <f t="shared" si="25"/>
        <v>-1.2582366785121337</v>
      </c>
      <c r="AL44" s="4">
        <f t="shared" si="26"/>
        <v>-2.1443451956693735</v>
      </c>
      <c r="AM44" s="4">
        <f t="shared" si="27"/>
        <v>-0.55261277071973325</v>
      </c>
      <c r="AN44" s="4">
        <f t="shared" si="28"/>
        <v>1.9855546257791019</v>
      </c>
      <c r="AO44" s="4">
        <f t="shared" si="29"/>
        <v>0.47051621148466438</v>
      </c>
      <c r="AP44" s="4">
        <f t="shared" si="30"/>
        <v>-0.92926653541282178</v>
      </c>
      <c r="AQ44" s="4">
        <f t="shared" si="31"/>
        <v>0.9798291554169225</v>
      </c>
      <c r="AR44" s="4">
        <f t="shared" si="32"/>
        <v>-0.70044773825060247</v>
      </c>
      <c r="AS44" s="4">
        <f t="shared" si="33"/>
        <v>-1.2759377946129007</v>
      </c>
      <c r="AT44" s="4">
        <f t="shared" si="34"/>
        <v>0.18488006337081231</v>
      </c>
      <c r="AU44" s="4">
        <f t="shared" si="35"/>
        <v>-1.9607016460007856</v>
      </c>
      <c r="AV44" s="4">
        <f t="shared" si="146"/>
        <v>-1.373944860304789</v>
      </c>
      <c r="AW44" s="4">
        <f t="shared" si="146"/>
        <v>1.4189075150518562</v>
      </c>
      <c r="AY44" s="2">
        <f t="shared" si="96"/>
        <v>94.011219867724193</v>
      </c>
      <c r="AZ44" s="2">
        <f t="shared" si="147"/>
        <v>93.18100683333607</v>
      </c>
      <c r="BA44" s="2">
        <f t="shared" si="148"/>
        <v>93.749234382392757</v>
      </c>
      <c r="BB44" s="2">
        <f t="shared" si="149"/>
        <v>90.851339573363688</v>
      </c>
      <c r="BC44" s="2">
        <f t="shared" si="150"/>
        <v>93.069584919599279</v>
      </c>
      <c r="BD44" s="2">
        <f t="shared" si="151"/>
        <v>95.393370216502092</v>
      </c>
      <c r="BE44" s="2">
        <f t="shared" si="152"/>
        <v>95.115470513610418</v>
      </c>
      <c r="BF44" s="2">
        <f t="shared" si="153"/>
        <v>96.912261340435521</v>
      </c>
      <c r="BG44" s="2">
        <f t="shared" si="154"/>
        <v>98.487168164603219</v>
      </c>
      <c r="BH44" s="2">
        <f t="shared" si="155"/>
        <v>99.517375288804473</v>
      </c>
      <c r="BI44" s="2">
        <f t="shared" si="156"/>
        <v>99.156933527944076</v>
      </c>
      <c r="BJ44" s="2">
        <f t="shared" si="157"/>
        <v>96.643118398733222</v>
      </c>
      <c r="BK44" s="2">
        <f t="shared" si="158"/>
        <v>95.065701482386885</v>
      </c>
      <c r="BL44" s="2">
        <f t="shared" si="159"/>
        <v>98.915942934951246</v>
      </c>
      <c r="BM44" s="2">
        <f t="shared" si="160"/>
        <v>99.081092484911906</v>
      </c>
      <c r="BO44" s="2">
        <f t="shared" si="38"/>
        <v>91.870999999999995</v>
      </c>
      <c r="BP44" s="2">
        <f t="shared" si="39"/>
        <v>90.844999999999999</v>
      </c>
      <c r="BQ44" s="2">
        <f t="shared" si="40"/>
        <v>92.491</v>
      </c>
      <c r="BR44" s="2">
        <f t="shared" si="41"/>
        <v>88.706999999999994</v>
      </c>
      <c r="BS44" s="2">
        <f t="shared" si="42"/>
        <v>92.516999999999996</v>
      </c>
      <c r="BT44" s="2">
        <f t="shared" si="43"/>
        <v>97.379000000000005</v>
      </c>
      <c r="BU44" s="2">
        <f t="shared" si="44"/>
        <v>95.585999999999999</v>
      </c>
      <c r="BV44" s="2">
        <f t="shared" si="45"/>
        <v>95.983000000000004</v>
      </c>
      <c r="BW44" s="2">
        <f t="shared" si="46"/>
        <v>99.466999999999999</v>
      </c>
      <c r="BX44" s="2">
        <f t="shared" si="47"/>
        <v>98.816999999999993</v>
      </c>
      <c r="BY44" s="2">
        <f t="shared" si="48"/>
        <v>97.881</v>
      </c>
      <c r="BZ44" s="2">
        <f t="shared" si="49"/>
        <v>96.828000000000003</v>
      </c>
      <c r="CA44" s="2">
        <f t="shared" si="50"/>
        <v>93.105000000000004</v>
      </c>
      <c r="CB44" s="2">
        <f t="shared" si="51"/>
        <v>97.542000000000002</v>
      </c>
      <c r="CC44" s="2">
        <f t="shared" si="52"/>
        <v>100.5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94.527490823211878</v>
      </c>
      <c r="DL44" s="2">
        <f t="shared" si="161"/>
        <v>92.786090710143355</v>
      </c>
      <c r="DM44" s="2">
        <f t="shared" si="161"/>
        <v>93.599495130758271</v>
      </c>
      <c r="DN44" s="2">
        <f t="shared" si="161"/>
        <v>90.493401889338756</v>
      </c>
      <c r="DO44" s="2">
        <f t="shared" si="161"/>
        <v>93.105200375234503</v>
      </c>
      <c r="DP44" s="2">
        <f t="shared" si="161"/>
        <v>95.686982739211984</v>
      </c>
      <c r="DQ44" s="2">
        <f t="shared" si="161"/>
        <v>95.189535553470904</v>
      </c>
      <c r="DR44" s="2">
        <f t="shared" si="161"/>
        <v>97.125881606302656</v>
      </c>
      <c r="DS44" s="2">
        <f t="shared" si="161"/>
        <v>98.747125889046941</v>
      </c>
      <c r="DT44" s="2">
        <f t="shared" si="161"/>
        <v>99.623448582995948</v>
      </c>
      <c r="DU44" s="2">
        <f t="shared" si="161"/>
        <v>99.247888718678183</v>
      </c>
      <c r="DV44" s="2">
        <f t="shared" si="161"/>
        <v>96.817447970237438</v>
      </c>
      <c r="DW44" s="2">
        <f t="shared" si="161"/>
        <v>95.365329411764719</v>
      </c>
      <c r="DX44" s="2">
        <f t="shared" si="161"/>
        <v>98.617004595688826</v>
      </c>
      <c r="DY44" s="2">
        <f t="shared" si="161"/>
        <v>99.05829655172414</v>
      </c>
      <c r="EA44" s="2">
        <f t="shared" si="71"/>
        <v>90.112330870279166</v>
      </c>
      <c r="EB44" s="2">
        <f t="shared" si="72"/>
        <v>98.073790857605175</v>
      </c>
      <c r="EC44" s="2">
        <f t="shared" si="73"/>
        <v>95.263276998597476</v>
      </c>
      <c r="ED44" s="2">
        <f t="shared" si="74"/>
        <v>94.258727231288162</v>
      </c>
      <c r="EE44" s="2">
        <f t="shared" si="75"/>
        <v>92.763757949184182</v>
      </c>
      <c r="EF44" s="2">
        <f t="shared" si="76"/>
        <v>93.020431716792885</v>
      </c>
      <c r="EG44" s="2">
        <f t="shared" si="77"/>
        <v>94.441901122019644</v>
      </c>
      <c r="EH44" s="2">
        <f t="shared" si="78"/>
        <v>94.987037400654515</v>
      </c>
      <c r="EI44" s="2">
        <f t="shared" si="79"/>
        <v>96.054109918247732</v>
      </c>
      <c r="EJ44" s="2">
        <f t="shared" si="80"/>
        <v>98.677785791173307</v>
      </c>
      <c r="EK44" s="2">
        <f t="shared" si="81"/>
        <v>98.314006024950402</v>
      </c>
      <c r="EL44" s="2">
        <f t="shared" si="82"/>
        <v>94.95283424052333</v>
      </c>
      <c r="EM44" s="2">
        <f t="shared" si="83"/>
        <v>91.926403225806439</v>
      </c>
      <c r="EN44" s="2">
        <f t="shared" si="84"/>
        <v>101.79166104756172</v>
      </c>
      <c r="EO44" s="2">
        <f t="shared" si="85"/>
        <v>99.36363697050615</v>
      </c>
      <c r="EQ44" s="2">
        <f t="shared" si="86"/>
        <v>88.323003500062939</v>
      </c>
      <c r="ER44" s="2">
        <f t="shared" si="162"/>
        <v>92.558387015164996</v>
      </c>
      <c r="ES44" s="2">
        <f t="shared" si="162"/>
        <v>93.791625349199577</v>
      </c>
      <c r="ET44" s="2">
        <f t="shared" si="162"/>
        <v>92.840344231807507</v>
      </c>
      <c r="EU44" s="2">
        <f t="shared" si="162"/>
        <v>91.430156453145784</v>
      </c>
      <c r="EV44" s="2">
        <f t="shared" si="162"/>
        <v>93.095829122859044</v>
      </c>
      <c r="EW44" s="2">
        <f t="shared" si="162"/>
        <v>95.052115155145216</v>
      </c>
      <c r="EX44" s="2">
        <f t="shared" si="162"/>
        <v>95.2363405947155</v>
      </c>
      <c r="EY44" s="2">
        <f t="shared" si="162"/>
        <v>97.637246351675685</v>
      </c>
      <c r="EZ44" s="2">
        <f t="shared" si="162"/>
        <v>96.938851468688924</v>
      </c>
      <c r="FA44" s="2">
        <f t="shared" si="162"/>
        <v>98.621739236065935</v>
      </c>
      <c r="FB44" s="2">
        <f t="shared" si="162"/>
        <v>96.084393798824792</v>
      </c>
      <c r="FC44" s="2">
        <f t="shared" si="162"/>
        <v>95.10607085060002</v>
      </c>
      <c r="FD44" s="2">
        <f t="shared" si="162"/>
        <v>104.41456730869884</v>
      </c>
      <c r="FE44" s="2">
        <f t="shared" si="162"/>
        <v>109.88278809942774</v>
      </c>
      <c r="FG44" s="2">
        <f t="shared" si="88"/>
        <v>0.11692514924594616</v>
      </c>
      <c r="FH44" s="2">
        <f t="shared" si="163"/>
        <v>7.4701774049441352E-2</v>
      </c>
      <c r="FI44" s="2">
        <f t="shared" si="163"/>
        <v>9.0011595880346171E-2</v>
      </c>
      <c r="FJ44" s="2">
        <f t="shared" si="163"/>
        <v>9.5066907630041442E-2</v>
      </c>
      <c r="FK44" s="2">
        <f t="shared" si="163"/>
        <v>0.10424561714580657</v>
      </c>
      <c r="FL44" s="2">
        <f t="shared" si="163"/>
        <v>0.11010991493320782</v>
      </c>
      <c r="FM44" s="2">
        <f t="shared" si="163"/>
        <v>9.9079417268139361E-2</v>
      </c>
      <c r="FN44" s="2">
        <f t="shared" si="163"/>
        <v>9.987884308175933E-2</v>
      </c>
      <c r="FO44" s="2">
        <f t="shared" si="163"/>
        <v>9.6543680976679591E-2</v>
      </c>
      <c r="FP44" s="2">
        <f t="shared" si="163"/>
        <v>0.11213097248321054</v>
      </c>
      <c r="FQ44" s="2">
        <f t="shared" si="163"/>
        <v>9.7400236972082874E-2</v>
      </c>
      <c r="FR44" s="2">
        <f t="shared" si="163"/>
        <v>9.3503704648174549E-2</v>
      </c>
      <c r="FS44" s="2">
        <f t="shared" si="163"/>
        <v>8.7144180204915683E-2</v>
      </c>
      <c r="FT44" s="2">
        <f t="shared" si="163"/>
        <v>9.4151424793880903E-2</v>
      </c>
      <c r="FU44" s="2">
        <f t="shared" si="163"/>
        <v>7.4176237194541056E-2</v>
      </c>
      <c r="FW44" s="2">
        <f t="shared" si="112"/>
        <v>1.5491321921003856E-5</v>
      </c>
      <c r="FX44" s="2">
        <f t="shared" si="164"/>
        <v>1.5313196750362046E-5</v>
      </c>
      <c r="FY44" s="2">
        <f t="shared" si="165"/>
        <v>1.386842227435204E-5</v>
      </c>
      <c r="FZ44" s="2">
        <f t="shared" si="166"/>
        <v>1.4208049045114992E-5</v>
      </c>
      <c r="GA44" s="2">
        <f t="shared" si="167"/>
        <v>1.6181154499187467E-5</v>
      </c>
      <c r="GB44" s="2">
        <f t="shared" si="168"/>
        <v>1.569727402247923E-5</v>
      </c>
      <c r="GC44" s="2">
        <f t="shared" si="169"/>
        <v>1.6623572633007652E-5</v>
      </c>
      <c r="GD44" s="2">
        <f t="shared" si="170"/>
        <v>2.0131812343515844E-5</v>
      </c>
      <c r="GE44" s="2">
        <f t="shared" si="171"/>
        <v>2.2708280511735551E-5</v>
      </c>
      <c r="GF44" s="2">
        <f t="shared" si="172"/>
        <v>2.0245562322007392E-5</v>
      </c>
      <c r="GG44" s="2">
        <f t="shared" si="173"/>
        <v>1.6913803636238805E-5</v>
      </c>
      <c r="GH44" s="2">
        <f t="shared" si="174"/>
        <v>1.6543505625269576E-5</v>
      </c>
      <c r="GI44" s="2">
        <f t="shared" si="175"/>
        <v>1.7131942433162521E-5</v>
      </c>
      <c r="GJ44" s="2">
        <f t="shared" si="176"/>
        <v>1.5216360607804451E-5</v>
      </c>
      <c r="GK44" s="2">
        <f t="shared" si="177"/>
        <v>1.3967843727479639E-5</v>
      </c>
      <c r="GM44" s="86">
        <f t="shared" si="113"/>
        <v>1.7295601913592795E-7</v>
      </c>
      <c r="GN44" s="86">
        <f t="shared" si="178"/>
        <v>2.5882547249665335E-10</v>
      </c>
      <c r="GO44" s="86">
        <f t="shared" si="179"/>
        <v>1.6231992225706569E-9</v>
      </c>
      <c r="GP44" s="86">
        <f t="shared" si="180"/>
        <v>4.3191934474970459E-9</v>
      </c>
      <c r="GQ44" s="86">
        <f t="shared" si="181"/>
        <v>2.2684495009192212E-8</v>
      </c>
      <c r="GR44" s="86">
        <f t="shared" si="182"/>
        <v>6.4714176506497191E-8</v>
      </c>
      <c r="GS44" s="86">
        <f t="shared" si="183"/>
        <v>1.0797089897721744E-8</v>
      </c>
      <c r="GT44" s="86">
        <f t="shared" si="184"/>
        <v>4.1629085627316277E-9</v>
      </c>
      <c r="GU44" s="86">
        <f t="shared" si="185"/>
        <v>2.1180620858946931E-9</v>
      </c>
      <c r="GV44" s="86">
        <f t="shared" si="186"/>
        <v>6.8233517876898332E-8</v>
      </c>
      <c r="GW44" s="86">
        <f t="shared" si="187"/>
        <v>3.6080203065621572E-9</v>
      </c>
      <c r="GX44" s="86">
        <f t="shared" si="188"/>
        <v>1.1965132660615345E-9</v>
      </c>
      <c r="GY44" s="86">
        <f t="shared" si="189"/>
        <v>1.111975595248038E-10</v>
      </c>
      <c r="GZ44" s="86">
        <f t="shared" si="190"/>
        <v>1.5704826276265823E-9</v>
      </c>
      <c r="HA44" s="86">
        <f t="shared" si="191"/>
        <v>2.7120521391777305E-14</v>
      </c>
      <c r="HC44" s="86">
        <f t="shared" si="145"/>
        <v>3.4627802081252313E-19</v>
      </c>
      <c r="HD44" s="86">
        <f t="shared" si="192"/>
        <v>1.1422931733369183E-23</v>
      </c>
      <c r="HE44" s="86">
        <f t="shared" si="193"/>
        <v>2.1154859110071576E-24</v>
      </c>
      <c r="HF44" s="86">
        <f t="shared" si="194"/>
        <v>6.3622493059210903E-27</v>
      </c>
      <c r="HG44" s="86">
        <f t="shared" si="195"/>
        <v>8.4608030773035169E-25</v>
      </c>
      <c r="HH44" s="86">
        <f t="shared" si="196"/>
        <v>5.1766367247436663E-23</v>
      </c>
      <c r="HI44" s="86">
        <f t="shared" si="197"/>
        <v>1.2762577325010097E-23</v>
      </c>
      <c r="HJ44" s="86">
        <f t="shared" si="198"/>
        <v>5.5317374208743221E-25</v>
      </c>
      <c r="HK44" s="86">
        <f t="shared" si="199"/>
        <v>4.4180923083468987E-26</v>
      </c>
      <c r="HL44" s="86">
        <f t="shared" si="200"/>
        <v>1.2479912791714961E-23</v>
      </c>
      <c r="HM44" s="86">
        <f t="shared" si="201"/>
        <v>1.4625165183616103E-25</v>
      </c>
      <c r="HN44" s="86">
        <f t="shared" si="202"/>
        <v>7.5066270611868158E-29</v>
      </c>
      <c r="HO44" s="86">
        <f t="shared" si="203"/>
        <v>5.2358379699969675E-25</v>
      </c>
      <c r="HP44" s="86">
        <f t="shared" si="204"/>
        <v>4.6904997257030016E-25</v>
      </c>
      <c r="HQ44" s="86">
        <f t="shared" si="205"/>
        <v>1.593441921878802E-36</v>
      </c>
      <c r="HS44" s="86">
        <f t="shared" si="114"/>
        <v>3.1607942837507939E-106</v>
      </c>
      <c r="HT44" s="86">
        <f t="shared" si="206"/>
        <v>3.0616991032699413E-130</v>
      </c>
      <c r="HU44" s="86">
        <f t="shared" si="207"/>
        <v>1.4223402670764065E-139</v>
      </c>
      <c r="HV44" s="86">
        <f t="shared" si="208"/>
        <v>1.1998536109079463E-156</v>
      </c>
      <c r="HW44" s="86">
        <f t="shared" si="209"/>
        <v>6.0022400346944301E-144</v>
      </c>
      <c r="HX44" s="86">
        <f t="shared" si="210"/>
        <v>2.0098845741441512E-132</v>
      </c>
      <c r="HY44" s="86">
        <f t="shared" si="211"/>
        <v>2.5101034987422239E-135</v>
      </c>
      <c r="HZ44" s="86">
        <f t="shared" si="212"/>
        <v>2.6331311199699324E-144</v>
      </c>
      <c r="IA44" s="86">
        <f t="shared" si="213"/>
        <v>6.8416399026016792E-150</v>
      </c>
      <c r="IB44" s="86">
        <f t="shared" si="214"/>
        <v>7.0835379780617221E-135</v>
      </c>
      <c r="IC44" s="86">
        <f t="shared" si="215"/>
        <v>7.6897619447082438E-149</v>
      </c>
      <c r="ID44" s="86">
        <f t="shared" si="216"/>
        <v>3.1335335796145197E-168</v>
      </c>
      <c r="IE44" s="86">
        <f t="shared" si="217"/>
        <v>2.4650401167430581E-142</v>
      </c>
      <c r="IF44" s="86">
        <f t="shared" si="218"/>
        <v>1.1033627069752194E-60</v>
      </c>
      <c r="IG44" s="86">
        <f t="shared" si="219"/>
        <v>1.1165104120171227E-55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2.9488562970768605E-191</v>
      </c>
      <c r="IW44" s="86">
        <f t="shared" si="129"/>
        <v>5.3022577162078252E-173</v>
      </c>
      <c r="IY44" s="86">
        <f t="shared" si="130"/>
        <v>1.7295601913627423E-7</v>
      </c>
      <c r="IZ44" s="86">
        <f t="shared" si="131"/>
        <v>2.5882547249666478E-10</v>
      </c>
      <c r="JA44" s="86">
        <f t="shared" si="132"/>
        <v>1.6231992225706589E-9</v>
      </c>
      <c r="JB44" s="86">
        <f t="shared" si="133"/>
        <v>4.3191934474970459E-9</v>
      </c>
      <c r="JC44" s="86">
        <f t="shared" si="134"/>
        <v>2.2684495009192212E-8</v>
      </c>
      <c r="JD44" s="86">
        <f t="shared" si="135"/>
        <v>6.4714176506497244E-8</v>
      </c>
      <c r="JE44" s="86">
        <f t="shared" si="136"/>
        <v>1.0797089897721757E-8</v>
      </c>
      <c r="JF44" s="86">
        <f t="shared" si="137"/>
        <v>4.1629085627316286E-9</v>
      </c>
      <c r="JG44" s="86">
        <f t="shared" si="138"/>
        <v>2.1180620858946931E-9</v>
      </c>
      <c r="JH44" s="86">
        <f t="shared" si="139"/>
        <v>6.8233517876898345E-8</v>
      </c>
      <c r="JI44" s="86">
        <f t="shared" si="140"/>
        <v>3.6080203065621572E-9</v>
      </c>
      <c r="JJ44" s="86">
        <f t="shared" si="141"/>
        <v>1.1965132660615345E-9</v>
      </c>
      <c r="JK44" s="86">
        <f t="shared" si="142"/>
        <v>1.1119755952480433E-10</v>
      </c>
      <c r="JL44" s="86">
        <f t="shared" si="143"/>
        <v>1.5704826276265827E-9</v>
      </c>
      <c r="JM44" s="86">
        <f t="shared" si="144"/>
        <v>2.7120521391777305E-14</v>
      </c>
    </row>
    <row r="45" spans="2:273" x14ac:dyDescent="0.25">
      <c r="B45" s="2">
        <v>18</v>
      </c>
      <c r="C45" s="37">
        <v>93.742000000000004</v>
      </c>
      <c r="D45" s="37">
        <v>91.483000000000004</v>
      </c>
      <c r="E45" s="37">
        <v>91.876999999999995</v>
      </c>
      <c r="F45" s="37">
        <v>89.293000000000006</v>
      </c>
      <c r="G45" s="37">
        <v>89.552000000000007</v>
      </c>
      <c r="H45" s="37">
        <v>93.052000000000007</v>
      </c>
      <c r="I45" s="37">
        <v>93.569000000000003</v>
      </c>
      <c r="J45" s="37">
        <v>95.224000000000004</v>
      </c>
      <c r="K45" s="37">
        <v>97.2</v>
      </c>
      <c r="L45" s="37">
        <v>97.6</v>
      </c>
      <c r="M45" s="37">
        <v>98.271000000000001</v>
      </c>
      <c r="N45" s="37">
        <v>96.655000000000001</v>
      </c>
      <c r="O45" s="37">
        <v>94.245999999999995</v>
      </c>
      <c r="P45" s="37">
        <v>99.22</v>
      </c>
      <c r="Q45" s="37">
        <v>102.55</v>
      </c>
      <c r="S45" s="4">
        <f t="shared" si="8"/>
        <v>94.04865634685703</v>
      </c>
      <c r="T45" s="4">
        <f t="shared" si="9"/>
        <v>93.46037398482558</v>
      </c>
      <c r="U45" s="4">
        <f t="shared" si="10"/>
        <v>93.94834963597792</v>
      </c>
      <c r="V45" s="4">
        <f t="shared" si="11"/>
        <v>91.060959112842127</v>
      </c>
      <c r="W45" s="4">
        <f t="shared" si="12"/>
        <v>93.237410688315805</v>
      </c>
      <c r="X45" s="4">
        <f t="shared" si="13"/>
        <v>95.472504390592704</v>
      </c>
      <c r="Y45" s="4">
        <f t="shared" si="14"/>
        <v>95.282524256350882</v>
      </c>
      <c r="Z45" s="4">
        <f t="shared" si="15"/>
        <v>97.063685989924821</v>
      </c>
      <c r="AA45" s="4">
        <f t="shared" si="16"/>
        <v>98.612809655084746</v>
      </c>
      <c r="AB45" s="4">
        <f t="shared" si="17"/>
        <v>99.617497930207932</v>
      </c>
      <c r="AC45" s="4">
        <f t="shared" si="18"/>
        <v>99.271589822717914</v>
      </c>
      <c r="AD45" s="4">
        <f t="shared" si="19"/>
        <v>96.820602550366672</v>
      </c>
      <c r="AE45" s="4">
        <f t="shared" si="20"/>
        <v>95.320588878053357</v>
      </c>
      <c r="AF45" s="4">
        <f t="shared" si="21"/>
        <v>99.125254183464534</v>
      </c>
      <c r="AG45" s="4">
        <f t="shared" si="22"/>
        <v>99.248955621872796</v>
      </c>
      <c r="AI45" s="4">
        <f t="shared" si="23"/>
        <v>-0.30665634685702514</v>
      </c>
      <c r="AJ45" s="4">
        <f t="shared" si="24"/>
        <v>-1.9773739848255758</v>
      </c>
      <c r="AK45" s="4">
        <f t="shared" si="25"/>
        <v>-2.0713496359779242</v>
      </c>
      <c r="AL45" s="4">
        <f t="shared" si="26"/>
        <v>-1.7679591128421208</v>
      </c>
      <c r="AM45" s="4">
        <f t="shared" si="27"/>
        <v>-3.6854106883157982</v>
      </c>
      <c r="AN45" s="4">
        <f t="shared" si="28"/>
        <v>-2.4205043905926971</v>
      </c>
      <c r="AO45" s="4">
        <f t="shared" si="29"/>
        <v>-1.7135242563508797</v>
      </c>
      <c r="AP45" s="4">
        <f t="shared" si="30"/>
        <v>-1.839685989924817</v>
      </c>
      <c r="AQ45" s="4">
        <f t="shared" si="31"/>
        <v>-1.4128096550847431</v>
      </c>
      <c r="AR45" s="4">
        <f t="shared" si="32"/>
        <v>-2.0174979302079379</v>
      </c>
      <c r="AS45" s="4">
        <f t="shared" si="33"/>
        <v>-1.0005898227179131</v>
      </c>
      <c r="AT45" s="4">
        <f t="shared" si="34"/>
        <v>-0.16560255036667115</v>
      </c>
      <c r="AU45" s="4">
        <f t="shared" si="35"/>
        <v>-1.0745888780533619</v>
      </c>
      <c r="AV45" s="4">
        <f t="shared" si="146"/>
        <v>9.4745816535464655E-2</v>
      </c>
      <c r="AW45" s="4">
        <f t="shared" si="146"/>
        <v>3.3010443781272016</v>
      </c>
      <c r="AY45" s="2">
        <f t="shared" si="96"/>
        <v>94.048260126911629</v>
      </c>
      <c r="AZ45" s="2">
        <f t="shared" si="147"/>
        <v>93.460373109774494</v>
      </c>
      <c r="BA45" s="2">
        <f t="shared" si="148"/>
        <v>93.948344327123152</v>
      </c>
      <c r="BB45" s="2">
        <f t="shared" si="149"/>
        <v>91.06094660450124</v>
      </c>
      <c r="BC45" s="2">
        <f t="shared" si="150"/>
        <v>93.237352839910116</v>
      </c>
      <c r="BD45" s="2">
        <f t="shared" si="151"/>
        <v>95.472355448728536</v>
      </c>
      <c r="BE45" s="2">
        <f t="shared" si="152"/>
        <v>95.282495910516118</v>
      </c>
      <c r="BF45" s="2">
        <f t="shared" si="153"/>
        <v>97.06367417537416</v>
      </c>
      <c r="BG45" s="2">
        <f t="shared" si="154"/>
        <v>98.612803384240038</v>
      </c>
      <c r="BH45" s="2">
        <f t="shared" si="155"/>
        <v>99.617353891384852</v>
      </c>
      <c r="BI45" s="2">
        <f t="shared" si="156"/>
        <v>99.271580131243653</v>
      </c>
      <c r="BJ45" s="2">
        <f t="shared" si="157"/>
        <v>96.820598871179669</v>
      </c>
      <c r="BK45" s="2">
        <f t="shared" si="158"/>
        <v>95.320588438908459</v>
      </c>
      <c r="BL45" s="2">
        <f t="shared" si="159"/>
        <v>99.1252496412081</v>
      </c>
      <c r="BM45" s="2">
        <f t="shared" si="160"/>
        <v>99.248955621725514</v>
      </c>
      <c r="BO45" s="2">
        <f t="shared" si="38"/>
        <v>93.742000000000004</v>
      </c>
      <c r="BP45" s="2">
        <f t="shared" si="39"/>
        <v>91.483000000000004</v>
      </c>
      <c r="BQ45" s="2">
        <f t="shared" si="40"/>
        <v>91.876999999999995</v>
      </c>
      <c r="BR45" s="2">
        <f t="shared" si="41"/>
        <v>89.293000000000006</v>
      </c>
      <c r="BS45" s="2">
        <f t="shared" si="42"/>
        <v>89.552000000000007</v>
      </c>
      <c r="BT45" s="2">
        <f t="shared" si="43"/>
        <v>93.052000000000007</v>
      </c>
      <c r="BU45" s="2">
        <f t="shared" si="44"/>
        <v>93.569000000000003</v>
      </c>
      <c r="BV45" s="2">
        <f t="shared" si="45"/>
        <v>95.224000000000004</v>
      </c>
      <c r="BW45" s="2">
        <f t="shared" si="46"/>
        <v>97.2</v>
      </c>
      <c r="BX45" s="2">
        <f t="shared" si="47"/>
        <v>97.6</v>
      </c>
      <c r="BY45" s="2">
        <f t="shared" si="48"/>
        <v>98.271000000000001</v>
      </c>
      <c r="BZ45" s="2">
        <f t="shared" si="49"/>
        <v>96.655000000000001</v>
      </c>
      <c r="CA45" s="2">
        <f t="shared" si="50"/>
        <v>94.245999999999995</v>
      </c>
      <c r="CB45" s="2">
        <f t="shared" si="51"/>
        <v>99.22</v>
      </c>
      <c r="CC45" s="2">
        <f t="shared" si="52"/>
        <v>102.55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94.636142847503379</v>
      </c>
      <c r="DL45" s="2">
        <f t="shared" si="161"/>
        <v>93.068633001422484</v>
      </c>
      <c r="DM45" s="2">
        <f t="shared" si="161"/>
        <v>93.821988839041452</v>
      </c>
      <c r="DN45" s="2">
        <f t="shared" si="161"/>
        <v>90.708698852901506</v>
      </c>
      <c r="DO45" s="2">
        <f t="shared" si="161"/>
        <v>93.314660225140699</v>
      </c>
      <c r="DP45" s="2">
        <f t="shared" si="161"/>
        <v>95.821129643527186</v>
      </c>
      <c r="DQ45" s="2">
        <f t="shared" si="161"/>
        <v>95.398189681050638</v>
      </c>
      <c r="DR45" s="2">
        <f t="shared" si="161"/>
        <v>97.330112594375748</v>
      </c>
      <c r="DS45" s="2">
        <f t="shared" si="161"/>
        <v>98.9254466571835</v>
      </c>
      <c r="DT45" s="2">
        <f t="shared" si="161"/>
        <v>99.767955060728738</v>
      </c>
      <c r="DU45" s="2">
        <f t="shared" si="161"/>
        <v>99.401439763650274</v>
      </c>
      <c r="DV45" s="2">
        <f t="shared" si="161"/>
        <v>97.04492154502681</v>
      </c>
      <c r="DW45" s="2">
        <f t="shared" si="161"/>
        <v>95.684516806722712</v>
      </c>
      <c r="DX45" s="2">
        <f t="shared" si="161"/>
        <v>98.836501367764541</v>
      </c>
      <c r="DY45" s="2">
        <f t="shared" si="161"/>
        <v>99.242744827586208</v>
      </c>
      <c r="EA45" s="2">
        <f t="shared" si="71"/>
        <v>89.999193760262742</v>
      </c>
      <c r="EB45" s="2">
        <f t="shared" si="72"/>
        <v>97.886860379103098</v>
      </c>
      <c r="EC45" s="2">
        <f t="shared" si="73"/>
        <v>95.113585203366057</v>
      </c>
      <c r="ED45" s="2">
        <f t="shared" si="74"/>
        <v>94.119142765976832</v>
      </c>
      <c r="EE45" s="2">
        <f t="shared" si="75"/>
        <v>92.631727442500477</v>
      </c>
      <c r="EF45" s="2">
        <f t="shared" si="76"/>
        <v>92.901627628185039</v>
      </c>
      <c r="EG45" s="2">
        <f t="shared" si="77"/>
        <v>94.32296441093969</v>
      </c>
      <c r="EH45" s="2">
        <f t="shared" si="78"/>
        <v>94.873723936418898</v>
      </c>
      <c r="EI45" s="2">
        <f t="shared" si="79"/>
        <v>95.944146290297709</v>
      </c>
      <c r="EJ45" s="2">
        <f t="shared" si="80"/>
        <v>98.530111165476072</v>
      </c>
      <c r="EK45" s="2">
        <f t="shared" si="81"/>
        <v>98.174014637085364</v>
      </c>
      <c r="EL45" s="2">
        <f t="shared" si="82"/>
        <v>94.836998974834643</v>
      </c>
      <c r="EM45" s="2">
        <f t="shared" si="83"/>
        <v>91.843166023842912</v>
      </c>
      <c r="EN45" s="2">
        <f t="shared" si="84"/>
        <v>101.65848585189646</v>
      </c>
      <c r="EO45" s="2">
        <f t="shared" si="85"/>
        <v>99.317684002912998</v>
      </c>
      <c r="EQ45" s="2">
        <f t="shared" si="86"/>
        <v>88.232795555148897</v>
      </c>
      <c r="ER45" s="2">
        <f t="shared" si="162"/>
        <v>92.439269350399925</v>
      </c>
      <c r="ES45" s="2">
        <f t="shared" si="162"/>
        <v>93.659989174227775</v>
      </c>
      <c r="ET45" s="2">
        <f t="shared" si="162"/>
        <v>92.718238316635635</v>
      </c>
      <c r="EU45" s="2">
        <f t="shared" si="162"/>
        <v>91.314739555217628</v>
      </c>
      <c r="EV45" s="2">
        <f t="shared" si="162"/>
        <v>92.976069916005386</v>
      </c>
      <c r="EW45" s="2">
        <f t="shared" si="162"/>
        <v>94.925498055712836</v>
      </c>
      <c r="EX45" s="2">
        <f t="shared" si="162"/>
        <v>95.11982763190592</v>
      </c>
      <c r="EY45" s="2">
        <f t="shared" si="162"/>
        <v>97.506836600620176</v>
      </c>
      <c r="EZ45" s="2">
        <f t="shared" si="162"/>
        <v>96.813143899160636</v>
      </c>
      <c r="FA45" s="2">
        <f t="shared" si="162"/>
        <v>98.477853488409991</v>
      </c>
      <c r="FB45" s="2">
        <f t="shared" si="162"/>
        <v>95.954677358085689</v>
      </c>
      <c r="FC45" s="2">
        <f t="shared" si="162"/>
        <v>94.982753802668441</v>
      </c>
      <c r="FD45" s="2">
        <f t="shared" si="162"/>
        <v>104.24885812208143</v>
      </c>
      <c r="FE45" s="2">
        <f t="shared" si="162"/>
        <v>109.70606863116316</v>
      </c>
      <c r="FG45" s="2">
        <f t="shared" si="88"/>
        <v>0.12677575399667662</v>
      </c>
      <c r="FH45" s="2">
        <f t="shared" si="163"/>
        <v>8.1322765770564492E-2</v>
      </c>
      <c r="FI45" s="2">
        <f t="shared" si="163"/>
        <v>9.784604195118117E-2</v>
      </c>
      <c r="FJ45" s="2">
        <f t="shared" si="163"/>
        <v>0.10329141454339148</v>
      </c>
      <c r="FK45" s="2">
        <f t="shared" si="163"/>
        <v>0.11316489830279747</v>
      </c>
      <c r="FL45" s="2">
        <f t="shared" si="163"/>
        <v>0.11946402990769939</v>
      </c>
      <c r="FM45" s="2">
        <f t="shared" si="163"/>
        <v>0.10760977847705423</v>
      </c>
      <c r="FN45" s="2">
        <f t="shared" si="163"/>
        <v>0.10846974506411604</v>
      </c>
      <c r="FO45" s="2">
        <f t="shared" si="163"/>
        <v>0.10488114044710678</v>
      </c>
      <c r="FP45" s="2">
        <f t="shared" si="163"/>
        <v>0.12163331366135534</v>
      </c>
      <c r="FQ45" s="2">
        <f t="shared" si="163"/>
        <v>0.10580300538559517</v>
      </c>
      <c r="FR45" s="2">
        <f t="shared" si="163"/>
        <v>0.10160815921477058</v>
      </c>
      <c r="FS45" s="2">
        <f t="shared" si="163"/>
        <v>9.4755039261629051E-2</v>
      </c>
      <c r="FT45" s="2">
        <f t="shared" si="163"/>
        <v>0.10230568463559112</v>
      </c>
      <c r="FU45" s="2">
        <f t="shared" si="163"/>
        <v>8.0754714559466867E-2</v>
      </c>
      <c r="FW45" s="2">
        <f t="shared" si="112"/>
        <v>1.6985871329160524E-5</v>
      </c>
      <c r="FX45" s="2">
        <f t="shared" si="164"/>
        <v>1.6790561543821683E-5</v>
      </c>
      <c r="FY45" s="2">
        <f t="shared" si="165"/>
        <v>1.5206402292561676E-5</v>
      </c>
      <c r="FZ45" s="2">
        <f t="shared" si="166"/>
        <v>1.5578794632804923E-5</v>
      </c>
      <c r="GA45" s="2">
        <f t="shared" si="167"/>
        <v>1.7742255398840925E-5</v>
      </c>
      <c r="GB45" s="2">
        <f t="shared" si="168"/>
        <v>1.7211692638376909E-5</v>
      </c>
      <c r="GC45" s="2">
        <f t="shared" si="169"/>
        <v>1.8227355700838182E-5</v>
      </c>
      <c r="GD45" s="2">
        <f t="shared" si="170"/>
        <v>2.2074050409503929E-5</v>
      </c>
      <c r="GE45" s="2">
        <f t="shared" si="171"/>
        <v>2.4899079902773932E-5</v>
      </c>
      <c r="GF45" s="2">
        <f t="shared" si="172"/>
        <v>2.2198774294864817E-5</v>
      </c>
      <c r="GG45" s="2">
        <f t="shared" si="173"/>
        <v>1.8545586638048888E-5</v>
      </c>
      <c r="GH45" s="2">
        <f t="shared" si="174"/>
        <v>1.813956425354699E-5</v>
      </c>
      <c r="GI45" s="2">
        <f t="shared" si="175"/>
        <v>1.8784770286968093E-5</v>
      </c>
      <c r="GJ45" s="2">
        <f t="shared" si="176"/>
        <v>1.6684383137650636E-5</v>
      </c>
      <c r="GK45" s="2">
        <f t="shared" si="177"/>
        <v>1.5315415455379837E-5</v>
      </c>
      <c r="GM45" s="86">
        <f t="shared" si="113"/>
        <v>3.3592842046283898E-7</v>
      </c>
      <c r="GN45" s="86">
        <f t="shared" si="178"/>
        <v>6.3390315909507771E-10</v>
      </c>
      <c r="GO45" s="86">
        <f t="shared" si="179"/>
        <v>3.8380682000845631E-9</v>
      </c>
      <c r="GP45" s="86">
        <f t="shared" si="180"/>
        <v>9.8280024463272589E-9</v>
      </c>
      <c r="GQ45" s="86">
        <f t="shared" si="181"/>
        <v>4.8193708176843738E-8</v>
      </c>
      <c r="GR45" s="86">
        <f t="shared" si="182"/>
        <v>1.3116798493942603E-7</v>
      </c>
      <c r="GS45" s="86">
        <f t="shared" si="183"/>
        <v>2.35787055701936E-8</v>
      </c>
      <c r="GT45" s="86">
        <f t="shared" si="184"/>
        <v>9.6886346593829513E-9</v>
      </c>
      <c r="GU45" s="86">
        <f t="shared" si="185"/>
        <v>5.0716478221941302E-9</v>
      </c>
      <c r="GV45" s="86">
        <f t="shared" si="186"/>
        <v>1.3877403917403603E-7</v>
      </c>
      <c r="GW45" s="86">
        <f t="shared" si="187"/>
        <v>8.3851067400734278E-9</v>
      </c>
      <c r="GX45" s="86">
        <f t="shared" si="188"/>
        <v>2.9290259039265859E-9</v>
      </c>
      <c r="GY45" s="86">
        <f t="shared" si="189"/>
        <v>3.0547378096507107E-10</v>
      </c>
      <c r="GZ45" s="86">
        <f t="shared" si="190"/>
        <v>3.7909772348230605E-9</v>
      </c>
      <c r="HA45" s="86">
        <f t="shared" si="191"/>
        <v>1.1289187133931602E-13</v>
      </c>
      <c r="HC45" s="86">
        <f t="shared" si="145"/>
        <v>1.2346636019541481E-18</v>
      </c>
      <c r="HD45" s="86">
        <f t="shared" si="192"/>
        <v>5.2545376410940683E-23</v>
      </c>
      <c r="HE45" s="86">
        <f t="shared" si="193"/>
        <v>1.089646891882925E-23</v>
      </c>
      <c r="HF45" s="86">
        <f t="shared" si="194"/>
        <v>4.0843381730059142E-26</v>
      </c>
      <c r="HG45" s="86">
        <f t="shared" si="195"/>
        <v>4.6600176624321579E-24</v>
      </c>
      <c r="HH45" s="86">
        <f t="shared" si="196"/>
        <v>2.5033378493191327E-22</v>
      </c>
      <c r="HI45" s="86">
        <f t="shared" si="197"/>
        <v>6.4338034043880845E-23</v>
      </c>
      <c r="HJ45" s="86">
        <f t="shared" si="198"/>
        <v>3.2080067941425149E-24</v>
      </c>
      <c r="HK45" s="86">
        <f t="shared" si="199"/>
        <v>2.7740543907772572E-25</v>
      </c>
      <c r="HL45" s="86">
        <f t="shared" si="200"/>
        <v>6.4475161631018152E-23</v>
      </c>
      <c r="HM45" s="86">
        <f t="shared" si="201"/>
        <v>8.6119790084442413E-25</v>
      </c>
      <c r="HN45" s="86">
        <f t="shared" si="202"/>
        <v>5.5826689848579824E-28</v>
      </c>
      <c r="HO45" s="86">
        <f t="shared" si="203"/>
        <v>2.9133068451167358E-24</v>
      </c>
      <c r="HP45" s="86">
        <f t="shared" si="204"/>
        <v>2.6477008974120981E-24</v>
      </c>
      <c r="HQ45" s="86">
        <f t="shared" si="205"/>
        <v>2.1820690894478358E-35</v>
      </c>
      <c r="HS45" s="86">
        <f t="shared" si="114"/>
        <v>4.9637519266939743E-104</v>
      </c>
      <c r="HT45" s="86">
        <f t="shared" si="206"/>
        <v>1.262463735536774E-127</v>
      </c>
      <c r="HU45" s="86">
        <f t="shared" si="207"/>
        <v>1.0386499765828685E-136</v>
      </c>
      <c r="HV45" s="86">
        <f t="shared" si="208"/>
        <v>2.2362543051601408E-153</v>
      </c>
      <c r="HW45" s="86">
        <f t="shared" si="209"/>
        <v>6.0307207187642902E-141</v>
      </c>
      <c r="HX45" s="86">
        <f t="shared" si="210"/>
        <v>1.1703970522001254E-129</v>
      </c>
      <c r="HY45" s="86">
        <f t="shared" si="211"/>
        <v>1.6978969610835441E-132</v>
      </c>
      <c r="HZ45" s="86">
        <f t="shared" si="212"/>
        <v>3.2008010144759379E-141</v>
      </c>
      <c r="IA45" s="86">
        <f t="shared" si="213"/>
        <v>1.1180957268400779E-146</v>
      </c>
      <c r="IB45" s="86">
        <f t="shared" si="214"/>
        <v>5.2239299073597253E-132</v>
      </c>
      <c r="IC45" s="86">
        <f t="shared" si="215"/>
        <v>1.0203619876106816E-145</v>
      </c>
      <c r="ID45" s="86">
        <f t="shared" si="216"/>
        <v>1.0584717269530987E-164</v>
      </c>
      <c r="IE45" s="86">
        <f t="shared" si="217"/>
        <v>2.4059458766888782E-139</v>
      </c>
      <c r="IF45" s="86">
        <f t="shared" si="218"/>
        <v>1.8755427360365405E-59</v>
      </c>
      <c r="IG45" s="86">
        <f t="shared" si="219"/>
        <v>1.470391858299863E-54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3.9632089524144685E-188</v>
      </c>
      <c r="IW45" s="86">
        <f t="shared" si="129"/>
        <v>3.3867580116640556E-170</v>
      </c>
      <c r="IY45" s="86">
        <f t="shared" si="130"/>
        <v>3.3592842046407363E-7</v>
      </c>
      <c r="IZ45" s="86">
        <f t="shared" si="131"/>
        <v>6.3390315909513024E-10</v>
      </c>
      <c r="JA45" s="86">
        <f t="shared" si="132"/>
        <v>3.8380682000845738E-9</v>
      </c>
      <c r="JB45" s="86">
        <f t="shared" si="133"/>
        <v>9.8280024463272589E-9</v>
      </c>
      <c r="JC45" s="86">
        <f t="shared" si="134"/>
        <v>4.8193708176843745E-8</v>
      </c>
      <c r="JD45" s="86">
        <f t="shared" si="135"/>
        <v>1.3116798493942626E-7</v>
      </c>
      <c r="JE45" s="86">
        <f t="shared" si="136"/>
        <v>2.3578705570193663E-8</v>
      </c>
      <c r="JF45" s="86">
        <f t="shared" si="137"/>
        <v>9.6886346593829546E-9</v>
      </c>
      <c r="JG45" s="86">
        <f t="shared" si="138"/>
        <v>5.0716478221941302E-9</v>
      </c>
      <c r="JH45" s="86">
        <f t="shared" si="139"/>
        <v>1.3877403917403608E-7</v>
      </c>
      <c r="JI45" s="86">
        <f t="shared" si="140"/>
        <v>8.3851067400734294E-9</v>
      </c>
      <c r="JJ45" s="86">
        <f t="shared" si="141"/>
        <v>2.9290259039265859E-9</v>
      </c>
      <c r="JK45" s="86">
        <f t="shared" si="142"/>
        <v>3.0547378096507396E-10</v>
      </c>
      <c r="JL45" s="86">
        <f t="shared" si="143"/>
        <v>3.790977234823063E-9</v>
      </c>
      <c r="JM45" s="86">
        <f t="shared" si="144"/>
        <v>1.1289187133931602E-13</v>
      </c>
    </row>
    <row r="46" spans="2:273" x14ac:dyDescent="0.25">
      <c r="B46" s="2">
        <v>19</v>
      </c>
      <c r="C46" s="37">
        <v>93.322999999999993</v>
      </c>
      <c r="D46" s="37">
        <v>93.81</v>
      </c>
      <c r="E46" s="37">
        <v>92.718999999999994</v>
      </c>
      <c r="F46" s="37">
        <v>92.534000000000006</v>
      </c>
      <c r="G46" s="37">
        <v>92.930999999999997</v>
      </c>
      <c r="H46" s="37">
        <v>94.085999999999999</v>
      </c>
      <c r="I46" s="37">
        <v>92.5</v>
      </c>
      <c r="J46" s="37">
        <v>97.241</v>
      </c>
      <c r="K46" s="37">
        <v>98.9</v>
      </c>
      <c r="L46" s="37">
        <v>98.45</v>
      </c>
      <c r="M46" s="37">
        <v>98.881</v>
      </c>
      <c r="N46" s="37">
        <v>98</v>
      </c>
      <c r="O46" s="37">
        <v>95.876999999999995</v>
      </c>
      <c r="P46" s="37">
        <v>97.287999999999997</v>
      </c>
      <c r="Q46" s="37">
        <v>101.06699999999999</v>
      </c>
      <c r="S46" s="4">
        <f t="shared" si="8"/>
        <v>94.078266463132323</v>
      </c>
      <c r="T46" s="4">
        <f t="shared" si="9"/>
        <v>93.735832107982617</v>
      </c>
      <c r="U46" s="4">
        <f t="shared" si="10"/>
        <v>94.142188153056836</v>
      </c>
      <c r="V46" s="4">
        <f t="shared" si="11"/>
        <v>91.266648050247014</v>
      </c>
      <c r="W46" s="4">
        <f t="shared" si="12"/>
        <v>93.398472338483131</v>
      </c>
      <c r="X46" s="4">
        <f t="shared" si="13"/>
        <v>95.544744634908071</v>
      </c>
      <c r="Y46" s="4">
        <f t="shared" si="14"/>
        <v>95.443095157715575</v>
      </c>
      <c r="Z46" s="4">
        <f t="shared" si="15"/>
        <v>97.207875679260013</v>
      </c>
      <c r="AA46" s="4">
        <f t="shared" si="16"/>
        <v>98.7315885898593</v>
      </c>
      <c r="AB46" s="4">
        <f t="shared" si="17"/>
        <v>99.711011958031477</v>
      </c>
      <c r="AC46" s="4">
        <f t="shared" si="18"/>
        <v>99.380352926978063</v>
      </c>
      <c r="AD46" s="4">
        <f t="shared" si="19"/>
        <v>96.990949418990056</v>
      </c>
      <c r="AE46" s="4">
        <f t="shared" si="20"/>
        <v>95.566848603323749</v>
      </c>
      <c r="AF46" s="4">
        <f t="shared" si="21"/>
        <v>99.330345595659821</v>
      </c>
      <c r="AG46" s="4">
        <f t="shared" si="22"/>
        <v>99.413706268412056</v>
      </c>
      <c r="AI46" s="4">
        <f t="shared" si="23"/>
        <v>-0.75526646313232959</v>
      </c>
      <c r="AJ46" s="4">
        <f t="shared" si="24"/>
        <v>7.4167892017385384E-2</v>
      </c>
      <c r="AK46" s="4">
        <f t="shared" si="25"/>
        <v>-1.4231881530568415</v>
      </c>
      <c r="AL46" s="4">
        <f t="shared" si="26"/>
        <v>1.2673519497529924</v>
      </c>
      <c r="AM46" s="4">
        <f t="shared" si="27"/>
        <v>-0.46747233848313385</v>
      </c>
      <c r="AN46" s="4">
        <f t="shared" si="28"/>
        <v>-1.4587446349080722</v>
      </c>
      <c r="AO46" s="4">
        <f t="shared" si="29"/>
        <v>-2.9430951577155753</v>
      </c>
      <c r="AP46" s="4">
        <f t="shared" si="30"/>
        <v>3.3124320739986501E-2</v>
      </c>
      <c r="AQ46" s="4">
        <f t="shared" si="31"/>
        <v>0.16841141014070615</v>
      </c>
      <c r="AR46" s="4">
        <f t="shared" si="32"/>
        <v>-1.2610119580314745</v>
      </c>
      <c r="AS46" s="4">
        <f t="shared" si="33"/>
        <v>-0.49935292697806233</v>
      </c>
      <c r="AT46" s="4">
        <f t="shared" si="34"/>
        <v>1.0090505810099444</v>
      </c>
      <c r="AU46" s="4">
        <f t="shared" si="35"/>
        <v>0.3101513966762468</v>
      </c>
      <c r="AV46" s="4">
        <f t="shared" si="146"/>
        <v>-2.0423455956598247</v>
      </c>
      <c r="AW46" s="4">
        <f t="shared" si="146"/>
        <v>1.6532937315879366</v>
      </c>
      <c r="AY46" s="2">
        <f t="shared" si="96"/>
        <v>94.077525543037254</v>
      </c>
      <c r="AZ46" s="2">
        <f t="shared" si="147"/>
        <v>93.735830050763781</v>
      </c>
      <c r="BA46" s="2">
        <f t="shared" si="148"/>
        <v>94.142176118722546</v>
      </c>
      <c r="BB46" s="2">
        <f t="shared" si="149"/>
        <v>91.266620745572752</v>
      </c>
      <c r="BC46" s="2">
        <f t="shared" si="150"/>
        <v>93.398354269476044</v>
      </c>
      <c r="BD46" s="2">
        <f t="shared" si="151"/>
        <v>95.544454273779237</v>
      </c>
      <c r="BE46" s="2">
        <f t="shared" si="152"/>
        <v>95.443035712148529</v>
      </c>
      <c r="BF46" s="2">
        <f t="shared" si="153"/>
        <v>97.207849342896651</v>
      </c>
      <c r="BG46" s="2">
        <f t="shared" si="154"/>
        <v>98.7315742166071</v>
      </c>
      <c r="BH46" s="2">
        <f t="shared" si="155"/>
        <v>99.710730308894838</v>
      </c>
      <c r="BI46" s="2">
        <f t="shared" si="156"/>
        <v>99.380331344909209</v>
      </c>
      <c r="BJ46" s="2">
        <f t="shared" si="157"/>
        <v>96.99094080066908</v>
      </c>
      <c r="BK46" s="2">
        <f t="shared" si="158"/>
        <v>95.566847452593791</v>
      </c>
      <c r="BL46" s="2">
        <f t="shared" si="159"/>
        <v>99.330335099248401</v>
      </c>
      <c r="BM46" s="2">
        <f t="shared" si="160"/>
        <v>99.413706267833959</v>
      </c>
      <c r="BO46" s="2">
        <f t="shared" si="38"/>
        <v>93.322999999999993</v>
      </c>
      <c r="BP46" s="2">
        <f t="shared" si="39"/>
        <v>93.81</v>
      </c>
      <c r="BQ46" s="2">
        <f t="shared" si="40"/>
        <v>92.718999999999994</v>
      </c>
      <c r="BR46" s="2">
        <f t="shared" si="41"/>
        <v>92.534000000000006</v>
      </c>
      <c r="BS46" s="2">
        <f t="shared" si="42"/>
        <v>92.930999999999997</v>
      </c>
      <c r="BT46" s="2">
        <f t="shared" si="43"/>
        <v>94.085999999999999</v>
      </c>
      <c r="BU46" s="2">
        <f t="shared" si="44"/>
        <v>92.5</v>
      </c>
      <c r="BV46" s="2">
        <f t="shared" si="45"/>
        <v>97.241</v>
      </c>
      <c r="BW46" s="2">
        <f t="shared" si="46"/>
        <v>98.9</v>
      </c>
      <c r="BX46" s="2">
        <f t="shared" si="47"/>
        <v>98.45</v>
      </c>
      <c r="BY46" s="2">
        <f t="shared" si="48"/>
        <v>98.881</v>
      </c>
      <c r="BZ46" s="2">
        <f t="shared" si="49"/>
        <v>98</v>
      </c>
      <c r="CA46" s="2">
        <f t="shared" si="50"/>
        <v>95.876999999999995</v>
      </c>
      <c r="CB46" s="2">
        <f t="shared" si="51"/>
        <v>97.287999999999997</v>
      </c>
      <c r="CC46" s="2">
        <f t="shared" si="52"/>
        <v>101.06699999999999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94.744794871794866</v>
      </c>
      <c r="DL46" s="2">
        <f t="shared" si="161"/>
        <v>93.351175292701626</v>
      </c>
      <c r="DM46" s="2">
        <f t="shared" si="161"/>
        <v>94.044482547324634</v>
      </c>
      <c r="DN46" s="2">
        <f t="shared" si="161"/>
        <v>90.923995816464256</v>
      </c>
      <c r="DO46" s="2">
        <f t="shared" si="161"/>
        <v>93.524120075046895</v>
      </c>
      <c r="DP46" s="2">
        <f t="shared" si="161"/>
        <v>95.955276547842388</v>
      </c>
      <c r="DQ46" s="2">
        <f t="shared" si="161"/>
        <v>95.606843808630373</v>
      </c>
      <c r="DR46" s="2">
        <f t="shared" si="161"/>
        <v>97.534343582448841</v>
      </c>
      <c r="DS46" s="2">
        <f t="shared" si="161"/>
        <v>99.103767425320058</v>
      </c>
      <c r="DT46" s="2">
        <f t="shared" si="161"/>
        <v>99.912461538461542</v>
      </c>
      <c r="DU46" s="2">
        <f t="shared" si="161"/>
        <v>99.554990808622378</v>
      </c>
      <c r="DV46" s="2">
        <f t="shared" si="161"/>
        <v>97.272395119816167</v>
      </c>
      <c r="DW46" s="2">
        <f t="shared" si="161"/>
        <v>96.003704201680691</v>
      </c>
      <c r="DX46" s="2">
        <f t="shared" si="161"/>
        <v>99.055998139840256</v>
      </c>
      <c r="DY46" s="2">
        <f t="shared" si="161"/>
        <v>99.427193103448275</v>
      </c>
      <c r="EA46" s="2">
        <f t="shared" si="71"/>
        <v>89.886056650246317</v>
      </c>
      <c r="EB46" s="2">
        <f t="shared" si="72"/>
        <v>97.69992990060102</v>
      </c>
      <c r="EC46" s="2">
        <f t="shared" si="73"/>
        <v>94.963893408134652</v>
      </c>
      <c r="ED46" s="2">
        <f t="shared" si="74"/>
        <v>93.979558300665488</v>
      </c>
      <c r="EE46" s="2">
        <f t="shared" si="75"/>
        <v>92.499696935816772</v>
      </c>
      <c r="EF46" s="2">
        <f t="shared" si="76"/>
        <v>92.782823539577208</v>
      </c>
      <c r="EG46" s="2">
        <f t="shared" si="77"/>
        <v>94.204027699859751</v>
      </c>
      <c r="EH46" s="2">
        <f t="shared" si="78"/>
        <v>94.760410472183267</v>
      </c>
      <c r="EI46" s="2">
        <f t="shared" si="79"/>
        <v>95.834182662347686</v>
      </c>
      <c r="EJ46" s="2">
        <f t="shared" si="80"/>
        <v>98.382436539778851</v>
      </c>
      <c r="EK46" s="2">
        <f t="shared" si="81"/>
        <v>98.034023249220326</v>
      </c>
      <c r="EL46" s="2">
        <f t="shared" si="82"/>
        <v>94.721163709145955</v>
      </c>
      <c r="EM46" s="2">
        <f t="shared" si="83"/>
        <v>91.75992882187937</v>
      </c>
      <c r="EN46" s="2">
        <f t="shared" si="84"/>
        <v>101.5253106562312</v>
      </c>
      <c r="EO46" s="2">
        <f t="shared" si="85"/>
        <v>99.271731035319846</v>
      </c>
      <c r="EQ46" s="2">
        <f t="shared" si="86"/>
        <v>88.142587610234855</v>
      </c>
      <c r="ER46" s="2">
        <f t="shared" si="162"/>
        <v>92.320151685634841</v>
      </c>
      <c r="ES46" s="2">
        <f t="shared" si="162"/>
        <v>93.528352999255972</v>
      </c>
      <c r="ET46" s="2">
        <f t="shared" si="162"/>
        <v>92.596132401463763</v>
      </c>
      <c r="EU46" s="2">
        <f t="shared" si="162"/>
        <v>91.199322657289486</v>
      </c>
      <c r="EV46" s="2">
        <f t="shared" si="162"/>
        <v>92.856310709151742</v>
      </c>
      <c r="EW46" s="2">
        <f t="shared" si="162"/>
        <v>94.798880956280442</v>
      </c>
      <c r="EX46" s="2">
        <f t="shared" si="162"/>
        <v>95.003314669096341</v>
      </c>
      <c r="EY46" s="2">
        <f t="shared" si="162"/>
        <v>97.376426849564652</v>
      </c>
      <c r="EZ46" s="2">
        <f t="shared" si="162"/>
        <v>96.687436329632348</v>
      </c>
      <c r="FA46" s="2">
        <f t="shared" si="162"/>
        <v>98.333967740754048</v>
      </c>
      <c r="FB46" s="2">
        <f t="shared" si="162"/>
        <v>95.824960917346587</v>
      </c>
      <c r="FC46" s="2">
        <f t="shared" si="162"/>
        <v>94.859436754736848</v>
      </c>
      <c r="FD46" s="2">
        <f t="shared" si="162"/>
        <v>104.08314893546402</v>
      </c>
      <c r="FE46" s="2">
        <f t="shared" si="162"/>
        <v>109.52934916289858</v>
      </c>
      <c r="FG46" s="2">
        <f t="shared" si="88"/>
        <v>0.13732718802850188</v>
      </c>
      <c r="FH46" s="2">
        <f t="shared" si="163"/>
        <v>8.8474479918220633E-2</v>
      </c>
      <c r="FI46" s="2">
        <f t="shared" si="163"/>
        <v>0.10628274147564619</v>
      </c>
      <c r="FJ46" s="2">
        <f t="shared" si="163"/>
        <v>0.11213927460528367</v>
      </c>
      <c r="FK46" s="2">
        <f t="shared" si="163"/>
        <v>0.12274274498755812</v>
      </c>
      <c r="FL46" s="2">
        <f t="shared" si="163"/>
        <v>0.1294971619306729</v>
      </c>
      <c r="FM46" s="2">
        <f t="shared" si="163"/>
        <v>0.11677937265851941</v>
      </c>
      <c r="FN46" s="2">
        <f t="shared" si="163"/>
        <v>0.11770295307963125</v>
      </c>
      <c r="FO46" s="2">
        <f t="shared" si="163"/>
        <v>0.11384788615845497</v>
      </c>
      <c r="FP46" s="2">
        <f t="shared" si="163"/>
        <v>0.13182135764027642</v>
      </c>
      <c r="FQ46" s="2">
        <f t="shared" si="163"/>
        <v>0.11483845394545203</v>
      </c>
      <c r="FR46" s="2">
        <f t="shared" si="163"/>
        <v>0.11032957341967262</v>
      </c>
      <c r="FS46" s="2">
        <f t="shared" si="163"/>
        <v>0.10295563518697114</v>
      </c>
      <c r="FT46" s="2">
        <f t="shared" si="163"/>
        <v>0.11107956745445351</v>
      </c>
      <c r="FU46" s="2">
        <f t="shared" si="163"/>
        <v>8.7861250667088442E-2</v>
      </c>
      <c r="FW46" s="2">
        <f t="shared" si="112"/>
        <v>1.862460703354119E-5</v>
      </c>
      <c r="FX46" s="2">
        <f t="shared" si="164"/>
        <v>1.841045481027988E-5</v>
      </c>
      <c r="FY46" s="2">
        <f t="shared" si="165"/>
        <v>1.6673464094165514E-5</v>
      </c>
      <c r="FZ46" s="2">
        <f t="shared" si="166"/>
        <v>1.7081782962904056E-5</v>
      </c>
      <c r="GA46" s="2">
        <f t="shared" si="167"/>
        <v>1.9453962895090839E-5</v>
      </c>
      <c r="GB46" s="2">
        <f t="shared" si="168"/>
        <v>1.8872214358385139E-5</v>
      </c>
      <c r="GC46" s="2">
        <f t="shared" si="169"/>
        <v>1.9985862953327871E-5</v>
      </c>
      <c r="GD46" s="2">
        <f t="shared" si="170"/>
        <v>2.4203663428902287E-5</v>
      </c>
      <c r="GE46" s="2">
        <f t="shared" si="171"/>
        <v>2.7301232633897543E-5</v>
      </c>
      <c r="GF46" s="2">
        <f t="shared" si="172"/>
        <v>2.4340419865601858E-5</v>
      </c>
      <c r="GG46" s="2">
        <f t="shared" si="173"/>
        <v>2.0334794999379925E-5</v>
      </c>
      <c r="GH46" s="2">
        <f t="shared" si="174"/>
        <v>1.9889601883308573E-5</v>
      </c>
      <c r="GI46" s="2">
        <f t="shared" si="175"/>
        <v>2.0597053710750985E-5</v>
      </c>
      <c r="GJ46" s="2">
        <f t="shared" si="176"/>
        <v>1.8294032879008958E-5</v>
      </c>
      <c r="GK46" s="2">
        <f t="shared" si="177"/>
        <v>1.6792994298308555E-5</v>
      </c>
      <c r="GM46" s="86">
        <f t="shared" si="113"/>
        <v>6.4279324205512084E-7</v>
      </c>
      <c r="GN46" s="86">
        <f t="shared" si="178"/>
        <v>1.5231286851076655E-9</v>
      </c>
      <c r="GO46" s="86">
        <f t="shared" si="179"/>
        <v>8.9018655745492633E-9</v>
      </c>
      <c r="GP46" s="86">
        <f t="shared" si="180"/>
        <v>2.1953003683540963E-8</v>
      </c>
      <c r="GQ46" s="86">
        <f t="shared" si="181"/>
        <v>1.0066119089411307E-7</v>
      </c>
      <c r="GR46" s="86">
        <f t="shared" si="182"/>
        <v>2.6166618217617783E-7</v>
      </c>
      <c r="GS46" s="86">
        <f t="shared" si="183"/>
        <v>5.0596234645501674E-8</v>
      </c>
      <c r="GT46" s="86">
        <f t="shared" si="184"/>
        <v>2.2113568285381914E-8</v>
      </c>
      <c r="GU46" s="86">
        <f t="shared" si="185"/>
        <v>1.1901976306181698E-8</v>
      </c>
      <c r="GV46" s="86">
        <f t="shared" si="186"/>
        <v>2.7772784588018222E-7</v>
      </c>
      <c r="GW46" s="86">
        <f t="shared" si="187"/>
        <v>1.9114893442842852E-8</v>
      </c>
      <c r="GX46" s="86">
        <f t="shared" si="188"/>
        <v>7.0242279839284056E-9</v>
      </c>
      <c r="GY46" s="86">
        <f t="shared" si="189"/>
        <v>8.197103584566731E-10</v>
      </c>
      <c r="GZ46" s="86">
        <f t="shared" si="190"/>
        <v>8.9680874341247549E-9</v>
      </c>
      <c r="HA46" s="86">
        <f t="shared" si="191"/>
        <v>4.5411870435865708E-13</v>
      </c>
      <c r="HC46" s="86">
        <f t="shared" si="145"/>
        <v>4.3161391528288103E-18</v>
      </c>
      <c r="HD46" s="86">
        <f t="shared" si="192"/>
        <v>2.3625275082647947E-22</v>
      </c>
      <c r="HE46" s="86">
        <f t="shared" si="193"/>
        <v>5.4710900516938769E-23</v>
      </c>
      <c r="HF46" s="86">
        <f t="shared" si="194"/>
        <v>2.5453570223845846E-25</v>
      </c>
      <c r="HG46" s="86">
        <f t="shared" si="195"/>
        <v>2.4977412436013276E-23</v>
      </c>
      <c r="HH46" s="86">
        <f t="shared" si="196"/>
        <v>1.1805685412708137E-21</v>
      </c>
      <c r="HI46" s="86">
        <f t="shared" si="197"/>
        <v>3.1609889607829836E-22</v>
      </c>
      <c r="HJ46" s="86">
        <f t="shared" si="198"/>
        <v>1.807839379236827E-23</v>
      </c>
      <c r="HK46" s="86">
        <f t="shared" si="199"/>
        <v>1.6904027881636168E-24</v>
      </c>
      <c r="HL46" s="86">
        <f t="shared" si="200"/>
        <v>3.2438442404558206E-22</v>
      </c>
      <c r="HM46" s="86">
        <f t="shared" si="201"/>
        <v>4.9287828898807954E-24</v>
      </c>
      <c r="HN46" s="86">
        <f t="shared" si="202"/>
        <v>4.0204417702152572E-27</v>
      </c>
      <c r="HO46" s="86">
        <f t="shared" si="203"/>
        <v>1.577367621458846E-23</v>
      </c>
      <c r="HP46" s="86">
        <f t="shared" si="204"/>
        <v>1.45374590566097E-23</v>
      </c>
      <c r="HQ46" s="86">
        <f t="shared" si="205"/>
        <v>2.8626961427170727E-34</v>
      </c>
      <c r="HS46" s="86">
        <f t="shared" si="114"/>
        <v>7.3884342556118143E-102</v>
      </c>
      <c r="HT46" s="86">
        <f t="shared" si="206"/>
        <v>4.8935798360635156E-125</v>
      </c>
      <c r="HU46" s="86">
        <f t="shared" si="207"/>
        <v>7.0780710254158168E-134</v>
      </c>
      <c r="HV46" s="86">
        <f t="shared" si="208"/>
        <v>3.846406949268361E-150</v>
      </c>
      <c r="HW46" s="86">
        <f t="shared" si="209"/>
        <v>5.6290580185480306E-138</v>
      </c>
      <c r="HX46" s="86">
        <f t="shared" si="210"/>
        <v>6.3674906389578034E-127</v>
      </c>
      <c r="HY46" s="86">
        <f t="shared" si="211"/>
        <v>1.0711941523436205E-129</v>
      </c>
      <c r="HZ46" s="86">
        <f t="shared" si="212"/>
        <v>3.6003412602811632E-138</v>
      </c>
      <c r="IA46" s="86">
        <f t="shared" si="213"/>
        <v>1.6850152184331923E-143</v>
      </c>
      <c r="IB46" s="86">
        <f t="shared" si="214"/>
        <v>3.5856123777138093E-129</v>
      </c>
      <c r="IC46" s="86">
        <f t="shared" si="215"/>
        <v>1.2535067600747086E-142</v>
      </c>
      <c r="ID46" s="86">
        <f t="shared" si="216"/>
        <v>3.2776177683995782E-161</v>
      </c>
      <c r="IE46" s="86">
        <f t="shared" si="217"/>
        <v>2.1810250991878028E-136</v>
      </c>
      <c r="IF46" s="86">
        <f t="shared" si="218"/>
        <v>3.0948182119076678E-58</v>
      </c>
      <c r="IG46" s="86">
        <f t="shared" si="219"/>
        <v>1.8851352838859317E-53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5.0167001608001614E-185</v>
      </c>
      <c r="IW46" s="86">
        <f t="shared" si="129"/>
        <v>2.0509627817197616E-167</v>
      </c>
      <c r="IY46" s="86">
        <f t="shared" si="130"/>
        <v>6.42793242059437E-7</v>
      </c>
      <c r="IZ46" s="86">
        <f t="shared" si="131"/>
        <v>1.5231286851079017E-9</v>
      </c>
      <c r="JA46" s="86">
        <f t="shared" si="132"/>
        <v>8.9018655745493179E-9</v>
      </c>
      <c r="JB46" s="86">
        <f t="shared" si="133"/>
        <v>2.1953003683540963E-8</v>
      </c>
      <c r="JC46" s="86">
        <f t="shared" si="134"/>
        <v>1.0066119089411309E-7</v>
      </c>
      <c r="JD46" s="86">
        <f t="shared" si="135"/>
        <v>2.61666182176179E-7</v>
      </c>
      <c r="JE46" s="86">
        <f t="shared" si="136"/>
        <v>5.0596234645501992E-8</v>
      </c>
      <c r="JF46" s="86">
        <f t="shared" si="137"/>
        <v>2.211356828538193E-8</v>
      </c>
      <c r="JG46" s="86">
        <f t="shared" si="138"/>
        <v>1.19019763061817E-8</v>
      </c>
      <c r="JH46" s="86">
        <f t="shared" si="139"/>
        <v>2.7772784588018254E-7</v>
      </c>
      <c r="JI46" s="86">
        <f t="shared" si="140"/>
        <v>1.9114893442842856E-8</v>
      </c>
      <c r="JJ46" s="86">
        <f t="shared" si="141"/>
        <v>7.0242279839284056E-9</v>
      </c>
      <c r="JK46" s="86">
        <f t="shared" si="142"/>
        <v>8.1971035845668892E-10</v>
      </c>
      <c r="JL46" s="86">
        <f t="shared" si="143"/>
        <v>8.9680874341247698E-9</v>
      </c>
      <c r="JM46" s="86">
        <f t="shared" si="144"/>
        <v>4.5411870435865708E-13</v>
      </c>
    </row>
    <row r="47" spans="2:273" x14ac:dyDescent="0.25">
      <c r="B47" s="2">
        <v>20</v>
      </c>
      <c r="C47" s="37">
        <v>91.79</v>
      </c>
      <c r="D47" s="37">
        <v>94.671999999999997</v>
      </c>
      <c r="E47" s="37">
        <v>93.894999999999996</v>
      </c>
      <c r="F47" s="37">
        <v>88.275999999999996</v>
      </c>
      <c r="G47" s="37">
        <v>90.655000000000001</v>
      </c>
      <c r="H47" s="37">
        <v>94.930999999999997</v>
      </c>
      <c r="I47" s="37">
        <v>93.585999999999999</v>
      </c>
      <c r="J47" s="37">
        <v>95.930999999999997</v>
      </c>
      <c r="K47" s="37">
        <v>98.65</v>
      </c>
      <c r="L47" s="37">
        <v>97.367000000000004</v>
      </c>
      <c r="M47" s="37">
        <v>100.559</v>
      </c>
      <c r="N47" s="37">
        <v>97.759</v>
      </c>
      <c r="O47" s="37">
        <v>93.981999999999999</v>
      </c>
      <c r="P47" s="37">
        <v>98.983000000000004</v>
      </c>
      <c r="Q47" s="37">
        <v>99.7</v>
      </c>
      <c r="S47" s="4">
        <f t="shared" si="8"/>
        <v>94.099772313301784</v>
      </c>
      <c r="T47" s="4">
        <f t="shared" si="9"/>
        <v>94.0067604233531</v>
      </c>
      <c r="U47" s="4">
        <f t="shared" si="10"/>
        <v>94.330101651837921</v>
      </c>
      <c r="V47" s="4">
        <f t="shared" si="11"/>
        <v>91.467842525727704</v>
      </c>
      <c r="W47" s="4">
        <f t="shared" si="12"/>
        <v>93.552109671054055</v>
      </c>
      <c r="X47" s="4">
        <f t="shared" si="13"/>
        <v>95.609607528737143</v>
      </c>
      <c r="Y47" s="4">
        <f t="shared" si="14"/>
        <v>95.596530054936835</v>
      </c>
      <c r="Z47" s="4">
        <f t="shared" si="15"/>
        <v>97.344136210032502</v>
      </c>
      <c r="AA47" s="4">
        <f t="shared" si="16"/>
        <v>98.842856382410631</v>
      </c>
      <c r="AB47" s="4">
        <f t="shared" si="17"/>
        <v>99.797392300946896</v>
      </c>
      <c r="AC47" s="4">
        <f t="shared" si="18"/>
        <v>99.482620032082423</v>
      </c>
      <c r="AD47" s="4">
        <f t="shared" si="19"/>
        <v>97.153436229217945</v>
      </c>
      <c r="AE47" s="4">
        <f t="shared" si="20"/>
        <v>95.80361921653018</v>
      </c>
      <c r="AF47" s="4">
        <f t="shared" si="21"/>
        <v>99.530634887433791</v>
      </c>
      <c r="AG47" s="4">
        <f t="shared" si="22"/>
        <v>99.574967027656712</v>
      </c>
      <c r="AI47" s="4">
        <f t="shared" si="23"/>
        <v>-2.309772313301778</v>
      </c>
      <c r="AJ47" s="4">
        <f t="shared" si="24"/>
        <v>0.66523957664689704</v>
      </c>
      <c r="AK47" s="4">
        <f t="shared" si="25"/>
        <v>-0.43510165183792537</v>
      </c>
      <c r="AL47" s="4">
        <f t="shared" si="26"/>
        <v>-3.1918425257277079</v>
      </c>
      <c r="AM47" s="4">
        <f t="shared" si="27"/>
        <v>-2.8971096710540536</v>
      </c>
      <c r="AN47" s="4">
        <f t="shared" si="28"/>
        <v>-0.67860752873714603</v>
      </c>
      <c r="AO47" s="4">
        <f t="shared" si="29"/>
        <v>-2.0105300549368366</v>
      </c>
      <c r="AP47" s="4">
        <f t="shared" si="30"/>
        <v>-1.4131362100325049</v>
      </c>
      <c r="AQ47" s="4">
        <f t="shared" si="31"/>
        <v>-0.19285638241062486</v>
      </c>
      <c r="AR47" s="4">
        <f t="shared" si="32"/>
        <v>-2.4303923009468917</v>
      </c>
      <c r="AS47" s="4">
        <f t="shared" si="33"/>
        <v>1.0763799679175747</v>
      </c>
      <c r="AT47" s="4">
        <f t="shared" si="34"/>
        <v>0.60556377078205514</v>
      </c>
      <c r="AU47" s="4">
        <f t="shared" si="35"/>
        <v>-1.8216192165301806</v>
      </c>
      <c r="AV47" s="4">
        <f t="shared" si="146"/>
        <v>-0.5476348874337873</v>
      </c>
      <c r="AW47" s="4">
        <f t="shared" si="146"/>
        <v>0.12503297234329125</v>
      </c>
      <c r="AY47" s="2">
        <f t="shared" si="96"/>
        <v>94.09840801896415</v>
      </c>
      <c r="AZ47" s="2">
        <f t="shared" si="147"/>
        <v>94.006755680585229</v>
      </c>
      <c r="BA47" s="2">
        <f t="shared" si="148"/>
        <v>94.330074905880878</v>
      </c>
      <c r="BB47" s="2">
        <f t="shared" si="149"/>
        <v>91.467784043174049</v>
      </c>
      <c r="BC47" s="2">
        <f t="shared" si="150"/>
        <v>93.55187287403993</v>
      </c>
      <c r="BD47" s="2">
        <f t="shared" si="151"/>
        <v>95.609050678174739</v>
      </c>
      <c r="BE47" s="2">
        <f t="shared" si="152"/>
        <v>95.596407615284519</v>
      </c>
      <c r="BF47" s="2">
        <f t="shared" si="153"/>
        <v>97.344078666112395</v>
      </c>
      <c r="BG47" s="2">
        <f t="shared" si="154"/>
        <v>98.842824110956855</v>
      </c>
      <c r="BH47" s="2">
        <f t="shared" si="155"/>
        <v>99.796850647326821</v>
      </c>
      <c r="BI47" s="2">
        <f t="shared" si="156"/>
        <v>99.482572912805566</v>
      </c>
      <c r="BJ47" s="2">
        <f t="shared" si="157"/>
        <v>97.15341646228147</v>
      </c>
      <c r="BK47" s="2">
        <f t="shared" si="158"/>
        <v>95.803616272671661</v>
      </c>
      <c r="BL47" s="2">
        <f t="shared" si="159"/>
        <v>99.530611128985242</v>
      </c>
      <c r="BM47" s="2">
        <f t="shared" si="160"/>
        <v>99.574967025465284</v>
      </c>
      <c r="BO47" s="2">
        <f t="shared" si="38"/>
        <v>91.79</v>
      </c>
      <c r="BP47" s="2">
        <f t="shared" si="39"/>
        <v>94.671999999999997</v>
      </c>
      <c r="BQ47" s="2">
        <f t="shared" si="40"/>
        <v>93.894999999999996</v>
      </c>
      <c r="BR47" s="2">
        <f t="shared" si="41"/>
        <v>88.275999999999996</v>
      </c>
      <c r="BS47" s="2">
        <f t="shared" si="42"/>
        <v>90.655000000000001</v>
      </c>
      <c r="BT47" s="2">
        <f t="shared" si="43"/>
        <v>94.930999999999997</v>
      </c>
      <c r="BU47" s="2">
        <f t="shared" si="44"/>
        <v>93.585999999999999</v>
      </c>
      <c r="BV47" s="2">
        <f t="shared" si="45"/>
        <v>95.930999999999997</v>
      </c>
      <c r="BW47" s="2">
        <f t="shared" si="46"/>
        <v>98.65</v>
      </c>
      <c r="BX47" s="2">
        <f t="shared" si="47"/>
        <v>97.367000000000004</v>
      </c>
      <c r="BY47" s="2">
        <f t="shared" si="48"/>
        <v>100.559</v>
      </c>
      <c r="BZ47" s="2">
        <f t="shared" si="49"/>
        <v>97.759</v>
      </c>
      <c r="CA47" s="2">
        <f t="shared" si="50"/>
        <v>93.981999999999999</v>
      </c>
      <c r="CB47" s="2">
        <f t="shared" si="51"/>
        <v>98.983000000000004</v>
      </c>
      <c r="CC47" s="2">
        <f t="shared" si="52"/>
        <v>99.7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94.853446896086368</v>
      </c>
      <c r="DL47" s="2">
        <f t="shared" si="161"/>
        <v>93.633717583980754</v>
      </c>
      <c r="DM47" s="2">
        <f t="shared" si="161"/>
        <v>94.266976255607815</v>
      </c>
      <c r="DN47" s="2">
        <f t="shared" si="161"/>
        <v>91.139292780027006</v>
      </c>
      <c r="DO47" s="2">
        <f t="shared" si="161"/>
        <v>93.733579924953077</v>
      </c>
      <c r="DP47" s="2">
        <f t="shared" si="161"/>
        <v>96.089423452157575</v>
      </c>
      <c r="DQ47" s="2">
        <f t="shared" si="161"/>
        <v>95.815497936210107</v>
      </c>
      <c r="DR47" s="2">
        <f t="shared" si="161"/>
        <v>97.738574570521934</v>
      </c>
      <c r="DS47" s="2">
        <f t="shared" si="161"/>
        <v>99.282088193456616</v>
      </c>
      <c r="DT47" s="2">
        <f t="shared" si="161"/>
        <v>100.05696801619433</v>
      </c>
      <c r="DU47" s="2">
        <f t="shared" si="161"/>
        <v>99.708541853594468</v>
      </c>
      <c r="DV47" s="2">
        <f t="shared" si="161"/>
        <v>97.499868694605539</v>
      </c>
      <c r="DW47" s="2">
        <f t="shared" si="161"/>
        <v>96.322891596638669</v>
      </c>
      <c r="DX47" s="2">
        <f t="shared" si="161"/>
        <v>99.275494911915985</v>
      </c>
      <c r="DY47" s="2">
        <f t="shared" si="161"/>
        <v>99.611641379310356</v>
      </c>
      <c r="EA47" s="2">
        <f t="shared" si="71"/>
        <v>89.772919540229907</v>
      </c>
      <c r="EB47" s="2">
        <f t="shared" si="72"/>
        <v>97.512999422098943</v>
      </c>
      <c r="EC47" s="2">
        <f t="shared" si="73"/>
        <v>94.814201612903233</v>
      </c>
      <c r="ED47" s="2">
        <f t="shared" si="74"/>
        <v>93.839973835354158</v>
      </c>
      <c r="EE47" s="2">
        <f t="shared" si="75"/>
        <v>92.367666429133067</v>
      </c>
      <c r="EF47" s="2">
        <f t="shared" si="76"/>
        <v>92.664019450969363</v>
      </c>
      <c r="EG47" s="2">
        <f t="shared" si="77"/>
        <v>94.085090988779811</v>
      </c>
      <c r="EH47" s="2">
        <f t="shared" si="78"/>
        <v>94.64709700794765</v>
      </c>
      <c r="EI47" s="2">
        <f t="shared" si="79"/>
        <v>95.724219034397663</v>
      </c>
      <c r="EJ47" s="2">
        <f t="shared" si="80"/>
        <v>98.234761914081616</v>
      </c>
      <c r="EK47" s="2">
        <f t="shared" si="81"/>
        <v>97.894031861355288</v>
      </c>
      <c r="EL47" s="2">
        <f t="shared" si="82"/>
        <v>94.605328443457267</v>
      </c>
      <c r="EM47" s="2">
        <f t="shared" si="83"/>
        <v>91.676691619915843</v>
      </c>
      <c r="EN47" s="2">
        <f t="shared" si="84"/>
        <v>101.39213546056594</v>
      </c>
      <c r="EO47" s="2">
        <f t="shared" si="85"/>
        <v>99.225778067726679</v>
      </c>
      <c r="EQ47" s="2">
        <f t="shared" si="86"/>
        <v>88.052379665320814</v>
      </c>
      <c r="ER47" s="2">
        <f t="shared" si="162"/>
        <v>92.20103402086977</v>
      </c>
      <c r="ES47" s="2">
        <f t="shared" si="162"/>
        <v>93.396716824284155</v>
      </c>
      <c r="ET47" s="2">
        <f t="shared" si="162"/>
        <v>92.474026486291876</v>
      </c>
      <c r="EU47" s="2">
        <f t="shared" si="162"/>
        <v>91.083905759361329</v>
      </c>
      <c r="EV47" s="2">
        <f t="shared" si="162"/>
        <v>92.736551502298084</v>
      </c>
      <c r="EW47" s="2">
        <f t="shared" si="162"/>
        <v>94.672263856848048</v>
      </c>
      <c r="EX47" s="2">
        <f t="shared" si="162"/>
        <v>94.886801706286775</v>
      </c>
      <c r="EY47" s="2">
        <f t="shared" si="162"/>
        <v>97.246017098509142</v>
      </c>
      <c r="EZ47" s="2">
        <f t="shared" si="162"/>
        <v>96.56172876010406</v>
      </c>
      <c r="FA47" s="2">
        <f t="shared" si="162"/>
        <v>98.190081993098104</v>
      </c>
      <c r="FB47" s="2">
        <f t="shared" si="162"/>
        <v>95.695244476607485</v>
      </c>
      <c r="FC47" s="2">
        <f t="shared" si="162"/>
        <v>94.736119706805255</v>
      </c>
      <c r="FD47" s="2">
        <f t="shared" si="162"/>
        <v>103.91743974884662</v>
      </c>
      <c r="FE47" s="2">
        <f t="shared" si="162"/>
        <v>109.352629694634</v>
      </c>
      <c r="FG47" s="2">
        <f t="shared" si="88"/>
        <v>0.14860735674458914</v>
      </c>
      <c r="FH47" s="2">
        <f t="shared" si="163"/>
        <v>9.618928008763096E-2</v>
      </c>
      <c r="FI47" s="2">
        <f t="shared" si="163"/>
        <v>0.11535387381829766</v>
      </c>
      <c r="FJ47" s="2">
        <f t="shared" si="163"/>
        <v>0.1216422229426285</v>
      </c>
      <c r="FK47" s="2">
        <f t="shared" si="163"/>
        <v>0.13300964359689321</v>
      </c>
      <c r="FL47" s="2">
        <f t="shared" si="163"/>
        <v>0.14023872066394247</v>
      </c>
      <c r="FM47" s="2">
        <f t="shared" si="163"/>
        <v>0.12661945709900771</v>
      </c>
      <c r="FN47" s="2">
        <f t="shared" si="163"/>
        <v>0.12760961639929974</v>
      </c>
      <c r="FO47" s="2">
        <f t="shared" si="163"/>
        <v>0.12347548998541057</v>
      </c>
      <c r="FP47" s="2">
        <f t="shared" si="163"/>
        <v>0.14272409554798976</v>
      </c>
      <c r="FQ47" s="2">
        <f t="shared" si="163"/>
        <v>0.12453805306744016</v>
      </c>
      <c r="FR47" s="2">
        <f t="shared" si="163"/>
        <v>0.1196998388918433</v>
      </c>
      <c r="FS47" s="2">
        <f t="shared" si="163"/>
        <v>0.11177831802967692</v>
      </c>
      <c r="FT47" s="2">
        <f t="shared" si="163"/>
        <v>0.12050490208268623</v>
      </c>
      <c r="FU47" s="2">
        <f t="shared" si="163"/>
        <v>9.552818237876895E-2</v>
      </c>
      <c r="FW47" s="2">
        <f t="shared" si="112"/>
        <v>2.0421438829372986E-5</v>
      </c>
      <c r="FX47" s="2">
        <f t="shared" si="164"/>
        <v>2.0186626424914646E-5</v>
      </c>
      <c r="FY47" s="2">
        <f t="shared" si="165"/>
        <v>1.8282060424435799E-5</v>
      </c>
      <c r="FZ47" s="2">
        <f t="shared" si="166"/>
        <v>1.872977170304342E-5</v>
      </c>
      <c r="GA47" s="2">
        <f t="shared" si="167"/>
        <v>2.1330806107613E-5</v>
      </c>
      <c r="GB47" s="2">
        <f t="shared" si="168"/>
        <v>2.0692933880101324E-5</v>
      </c>
      <c r="GC47" s="2">
        <f t="shared" si="169"/>
        <v>2.1914020704814982E-5</v>
      </c>
      <c r="GD47" s="2">
        <f t="shared" si="170"/>
        <v>2.6538727245313187E-5</v>
      </c>
      <c r="GE47" s="2">
        <f t="shared" si="171"/>
        <v>2.993512746256366E-5</v>
      </c>
      <c r="GF47" s="2">
        <f t="shared" si="172"/>
        <v>2.6688676994054189E-5</v>
      </c>
      <c r="GG47" s="2">
        <f t="shared" si="173"/>
        <v>2.229661559692646E-5</v>
      </c>
      <c r="GH47" s="2">
        <f t="shared" si="174"/>
        <v>2.1808472946455943E-5</v>
      </c>
      <c r="GI47" s="2">
        <f t="shared" si="175"/>
        <v>2.2584175420109759E-5</v>
      </c>
      <c r="GJ47" s="2">
        <f t="shared" si="176"/>
        <v>2.0058972767768525E-5</v>
      </c>
      <c r="GK47" s="2">
        <f t="shared" si="177"/>
        <v>1.8413122263888499E-5</v>
      </c>
      <c r="GM47" s="86">
        <f t="shared" si="113"/>
        <v>1.211764392763528E-6</v>
      </c>
      <c r="GN47" s="86">
        <f t="shared" si="178"/>
        <v>3.5905084379029234E-9</v>
      </c>
      <c r="GO47" s="86">
        <f t="shared" si="179"/>
        <v>2.0252839249357061E-8</v>
      </c>
      <c r="GP47" s="86">
        <f t="shared" si="180"/>
        <v>4.813908803536528E-8</v>
      </c>
      <c r="GQ47" s="86">
        <f t="shared" si="181"/>
        <v>2.0670614290111514E-7</v>
      </c>
      <c r="GR47" s="86">
        <f t="shared" si="182"/>
        <v>5.137686854852968E-7</v>
      </c>
      <c r="GS47" s="86">
        <f t="shared" si="183"/>
        <v>1.0668673650932661E-7</v>
      </c>
      <c r="GT47" s="86">
        <f t="shared" si="184"/>
        <v>4.9498892484065993E-8</v>
      </c>
      <c r="GU47" s="86">
        <f t="shared" si="185"/>
        <v>2.7375277515006611E-8</v>
      </c>
      <c r="GV47" s="86">
        <f t="shared" si="186"/>
        <v>5.469410539462644E-7</v>
      </c>
      <c r="GW47" s="86">
        <f t="shared" si="187"/>
        <v>4.2743337607885813E-8</v>
      </c>
      <c r="GX47" s="86">
        <f t="shared" si="188"/>
        <v>1.6502641778793495E-8</v>
      </c>
      <c r="GY47" s="86">
        <f t="shared" si="189"/>
        <v>2.148646505154694E-9</v>
      </c>
      <c r="GZ47" s="86">
        <f t="shared" si="190"/>
        <v>2.079164328897921E-8</v>
      </c>
      <c r="HA47" s="86">
        <f t="shared" si="191"/>
        <v>1.7653462355801608E-12</v>
      </c>
      <c r="HC47" s="86">
        <f t="shared" si="145"/>
        <v>1.4793416478566698E-17</v>
      </c>
      <c r="HD47" s="86">
        <f t="shared" si="192"/>
        <v>1.038263420402808E-21</v>
      </c>
      <c r="HE47" s="86">
        <f t="shared" si="193"/>
        <v>2.6777968534199938E-22</v>
      </c>
      <c r="HF47" s="86">
        <f t="shared" si="194"/>
        <v>1.5399096590956407E-24</v>
      </c>
      <c r="HG47" s="86">
        <f t="shared" si="195"/>
        <v>1.3028509468340129E-22</v>
      </c>
      <c r="HH47" s="86">
        <f t="shared" si="196"/>
        <v>5.429581797206544E-21</v>
      </c>
      <c r="HI47" s="86">
        <f t="shared" si="197"/>
        <v>1.513587133344605E-21</v>
      </c>
      <c r="HJ47" s="86">
        <f t="shared" si="198"/>
        <v>9.9000865823607382E-23</v>
      </c>
      <c r="HK47" s="86">
        <f t="shared" si="199"/>
        <v>9.9968740505460608E-24</v>
      </c>
      <c r="HL47" s="86">
        <f t="shared" si="200"/>
        <v>1.5893437259003587E-21</v>
      </c>
      <c r="HM47" s="86">
        <f t="shared" si="201"/>
        <v>2.7416659403074709E-23</v>
      </c>
      <c r="HN47" s="86">
        <f t="shared" si="202"/>
        <v>2.8037811745056356E-26</v>
      </c>
      <c r="HO47" s="86">
        <f t="shared" si="203"/>
        <v>8.3105496130718005E-23</v>
      </c>
      <c r="HP47" s="86">
        <f t="shared" si="204"/>
        <v>7.7639262380214463E-23</v>
      </c>
      <c r="HQ47" s="86">
        <f t="shared" si="205"/>
        <v>3.5979935088198683E-33</v>
      </c>
      <c r="HS47" s="86">
        <f t="shared" si="114"/>
        <v>1.0423757967900984E-99</v>
      </c>
      <c r="HT47" s="86">
        <f t="shared" si="206"/>
        <v>1.7831454308410402E-122</v>
      </c>
      <c r="HU47" s="86">
        <f t="shared" si="207"/>
        <v>4.5013380576901324E-131</v>
      </c>
      <c r="HV47" s="86">
        <f t="shared" si="208"/>
        <v>6.105643779842073E-147</v>
      </c>
      <c r="HW47" s="86">
        <f t="shared" si="209"/>
        <v>4.8810578931824172E-135</v>
      </c>
      <c r="HX47" s="86">
        <f t="shared" si="210"/>
        <v>3.2365139696047067E-124</v>
      </c>
      <c r="HY47" s="86">
        <f t="shared" si="211"/>
        <v>6.3032321340590022E-127</v>
      </c>
      <c r="HZ47" s="86">
        <f t="shared" si="212"/>
        <v>3.7473876421982251E-135</v>
      </c>
      <c r="IA47" s="86">
        <f t="shared" si="213"/>
        <v>2.3417250463351523E-140</v>
      </c>
      <c r="IB47" s="86">
        <f t="shared" si="214"/>
        <v>2.2906005516046052E-126</v>
      </c>
      <c r="IC47" s="86">
        <f t="shared" si="215"/>
        <v>1.4257100726149601E-139</v>
      </c>
      <c r="ID47" s="86">
        <f t="shared" si="216"/>
        <v>9.3040615382494831E-158</v>
      </c>
      <c r="IE47" s="86">
        <f t="shared" si="217"/>
        <v>1.8363248900706124E-133</v>
      </c>
      <c r="IF47" s="86">
        <f t="shared" si="218"/>
        <v>4.9572845691078226E-57</v>
      </c>
      <c r="IG47" s="86">
        <f t="shared" si="219"/>
        <v>2.3528382101612638E-52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5.9809151580579562E-182</v>
      </c>
      <c r="IW47" s="86">
        <f t="shared" si="129"/>
        <v>1.1775576198535094E-164</v>
      </c>
      <c r="IY47" s="86">
        <f t="shared" si="130"/>
        <v>1.2117643927783214E-6</v>
      </c>
      <c r="IZ47" s="86">
        <f t="shared" si="131"/>
        <v>3.5905084379039615E-9</v>
      </c>
      <c r="JA47" s="86">
        <f t="shared" si="132"/>
        <v>2.0252839249357329E-8</v>
      </c>
      <c r="JB47" s="86">
        <f t="shared" si="133"/>
        <v>4.813908803536528E-8</v>
      </c>
      <c r="JC47" s="86">
        <f t="shared" si="134"/>
        <v>2.0670614290111527E-7</v>
      </c>
      <c r="JD47" s="86">
        <f t="shared" si="135"/>
        <v>5.137686854853022E-7</v>
      </c>
      <c r="JE47" s="86">
        <f t="shared" si="136"/>
        <v>1.0668673650932811E-7</v>
      </c>
      <c r="JF47" s="86">
        <f t="shared" si="137"/>
        <v>4.9498892484066092E-8</v>
      </c>
      <c r="JG47" s="86">
        <f t="shared" si="138"/>
        <v>2.7375277515006621E-8</v>
      </c>
      <c r="JH47" s="86">
        <f t="shared" si="139"/>
        <v>5.4694105394626599E-7</v>
      </c>
      <c r="JI47" s="86">
        <f t="shared" si="140"/>
        <v>4.274333760788584E-8</v>
      </c>
      <c r="JJ47" s="86">
        <f t="shared" si="141"/>
        <v>1.6502641778793495E-8</v>
      </c>
      <c r="JK47" s="86">
        <f t="shared" si="142"/>
        <v>2.1486465051547771E-9</v>
      </c>
      <c r="JL47" s="86">
        <f t="shared" si="143"/>
        <v>2.0791643288979286E-8</v>
      </c>
      <c r="JM47" s="86">
        <f t="shared" si="144"/>
        <v>1.7653462355801608E-12</v>
      </c>
    </row>
    <row r="48" spans="2:273" x14ac:dyDescent="0.25">
      <c r="B48" s="2">
        <v>21</v>
      </c>
      <c r="C48" s="37">
        <v>94.274000000000001</v>
      </c>
      <c r="D48" s="37">
        <v>89.828000000000003</v>
      </c>
      <c r="E48" s="37">
        <v>95.876999999999995</v>
      </c>
      <c r="F48" s="37">
        <v>91.034000000000006</v>
      </c>
      <c r="G48" s="37">
        <v>92</v>
      </c>
      <c r="H48" s="37">
        <v>95.379000000000005</v>
      </c>
      <c r="I48" s="37">
        <v>93.516999999999996</v>
      </c>
      <c r="J48" s="37">
        <v>95.741</v>
      </c>
      <c r="K48" s="37">
        <v>97.266999999999996</v>
      </c>
      <c r="L48" s="37">
        <v>97.867000000000004</v>
      </c>
      <c r="M48" s="37">
        <v>98.254000000000005</v>
      </c>
      <c r="N48" s="37">
        <v>97.465999999999994</v>
      </c>
      <c r="O48" s="37">
        <v>94.86</v>
      </c>
      <c r="P48" s="37">
        <v>98.542000000000002</v>
      </c>
      <c r="Q48" s="37">
        <v>99.4</v>
      </c>
      <c r="S48" s="4">
        <f t="shared" si="8"/>
        <v>94.112762269587733</v>
      </c>
      <c r="T48" s="4">
        <f t="shared" si="9"/>
        <v>94.272478457922062</v>
      </c>
      <c r="U48" s="4">
        <f t="shared" si="10"/>
        <v>94.511396074649269</v>
      </c>
      <c r="V48" s="4">
        <f t="shared" si="11"/>
        <v>91.663933833605128</v>
      </c>
      <c r="W48" s="4">
        <f t="shared" si="12"/>
        <v>93.697620282069821</v>
      </c>
      <c r="X48" s="4">
        <f t="shared" si="13"/>
        <v>95.66655727942566</v>
      </c>
      <c r="Y48" s="4">
        <f t="shared" si="14"/>
        <v>95.742138847502886</v>
      </c>
      <c r="Z48" s="4">
        <f t="shared" si="15"/>
        <v>97.471742474686536</v>
      </c>
      <c r="AA48" s="4">
        <f t="shared" si="16"/>
        <v>98.945935672593876</v>
      </c>
      <c r="AB48" s="4">
        <f t="shared" si="17"/>
        <v>99.876056453742876</v>
      </c>
      <c r="AC48" s="4">
        <f t="shared" si="18"/>
        <v>99.577757118584572</v>
      </c>
      <c r="AD48" s="4">
        <f t="shared" si="19"/>
        <v>97.307301935150562</v>
      </c>
      <c r="AE48" s="4">
        <f t="shared" si="20"/>
        <v>96.029990869196425</v>
      </c>
      <c r="AF48" s="4">
        <f t="shared" si="21"/>
        <v>99.725495504110498</v>
      </c>
      <c r="AG48" s="4">
        <f t="shared" si="22"/>
        <v>99.732330602579935</v>
      </c>
      <c r="AI48" s="4">
        <f t="shared" si="23"/>
        <v>0.16123773041226741</v>
      </c>
      <c r="AJ48" s="4">
        <f t="shared" si="24"/>
        <v>-4.4444784579220595</v>
      </c>
      <c r="AK48" s="4">
        <f t="shared" si="25"/>
        <v>1.3656039253507259</v>
      </c>
      <c r="AL48" s="4">
        <f t="shared" si="26"/>
        <v>-0.62993383360512212</v>
      </c>
      <c r="AM48" s="4">
        <f t="shared" si="27"/>
        <v>-1.6976202820698205</v>
      </c>
      <c r="AN48" s="4">
        <f t="shared" si="28"/>
        <v>-0.28755727942565557</v>
      </c>
      <c r="AO48" s="4">
        <f t="shared" si="29"/>
        <v>-2.2251388475028904</v>
      </c>
      <c r="AP48" s="4">
        <f t="shared" si="30"/>
        <v>-1.7307424746865365</v>
      </c>
      <c r="AQ48" s="4">
        <f t="shared" si="31"/>
        <v>-1.6789356725938802</v>
      </c>
      <c r="AR48" s="4">
        <f t="shared" si="32"/>
        <v>-2.0090564537428719</v>
      </c>
      <c r="AS48" s="4">
        <f t="shared" si="33"/>
        <v>-1.3237571185845667</v>
      </c>
      <c r="AT48" s="4">
        <f t="shared" si="34"/>
        <v>0.15869806484943183</v>
      </c>
      <c r="AU48" s="4">
        <f t="shared" si="35"/>
        <v>-1.1699908691964254</v>
      </c>
      <c r="AV48" s="4">
        <f t="shared" si="146"/>
        <v>-1.1834955041104962</v>
      </c>
      <c r="AW48" s="4">
        <f t="shared" si="146"/>
        <v>-0.33233060257992975</v>
      </c>
      <c r="AY48" s="2">
        <f t="shared" si="96"/>
        <v>94.110288572929491</v>
      </c>
      <c r="AZ48" s="2">
        <f t="shared" si="147"/>
        <v>94.272467735632205</v>
      </c>
      <c r="BA48" s="2">
        <f t="shared" si="148"/>
        <v>94.511337796056068</v>
      </c>
      <c r="BB48" s="2">
        <f t="shared" si="149"/>
        <v>91.663810929131145</v>
      </c>
      <c r="BC48" s="2">
        <f t="shared" si="150"/>
        <v>93.697153609443902</v>
      </c>
      <c r="BD48" s="2">
        <f t="shared" si="151"/>
        <v>95.665506727931671</v>
      </c>
      <c r="BE48" s="2">
        <f t="shared" si="152"/>
        <v>95.741891163993785</v>
      </c>
      <c r="BF48" s="2">
        <f t="shared" si="153"/>
        <v>97.471619235698029</v>
      </c>
      <c r="BG48" s="2">
        <f t="shared" si="154"/>
        <v>98.945864695780386</v>
      </c>
      <c r="BH48" s="2">
        <f t="shared" si="155"/>
        <v>99.875031936572356</v>
      </c>
      <c r="BI48" s="2">
        <f t="shared" si="156"/>
        <v>99.577656261484819</v>
      </c>
      <c r="BJ48" s="2">
        <f t="shared" si="157"/>
        <v>97.307257543431135</v>
      </c>
      <c r="BK48" s="2">
        <f t="shared" si="158"/>
        <v>96.02998351663966</v>
      </c>
      <c r="BL48" s="2">
        <f t="shared" si="159"/>
        <v>99.725442829255883</v>
      </c>
      <c r="BM48" s="2">
        <f t="shared" si="160"/>
        <v>99.732330594556672</v>
      </c>
      <c r="BO48" s="2">
        <f t="shared" si="38"/>
        <v>94.274000000000001</v>
      </c>
      <c r="BP48" s="2">
        <f t="shared" si="39"/>
        <v>89.828000000000003</v>
      </c>
      <c r="BQ48" s="2">
        <f t="shared" si="40"/>
        <v>95.876999999999995</v>
      </c>
      <c r="BR48" s="2">
        <f t="shared" si="41"/>
        <v>91.034000000000006</v>
      </c>
      <c r="BS48" s="2">
        <f t="shared" si="42"/>
        <v>92</v>
      </c>
      <c r="BT48" s="2">
        <f t="shared" si="43"/>
        <v>95.379000000000005</v>
      </c>
      <c r="BU48" s="2">
        <f t="shared" si="44"/>
        <v>93.516999999999996</v>
      </c>
      <c r="BV48" s="2">
        <f t="shared" si="45"/>
        <v>95.741</v>
      </c>
      <c r="BW48" s="2">
        <f t="shared" si="46"/>
        <v>97.266999999999996</v>
      </c>
      <c r="BX48" s="2">
        <f t="shared" si="47"/>
        <v>97.867000000000004</v>
      </c>
      <c r="BY48" s="2">
        <f t="shared" si="48"/>
        <v>98.254000000000005</v>
      </c>
      <c r="BZ48" s="2">
        <f t="shared" si="49"/>
        <v>97.465999999999994</v>
      </c>
      <c r="CA48" s="2">
        <f t="shared" si="50"/>
        <v>94.86</v>
      </c>
      <c r="CB48" s="2">
        <f t="shared" si="51"/>
        <v>98.542000000000002</v>
      </c>
      <c r="CC48" s="2">
        <f t="shared" si="52"/>
        <v>99.4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94.962098920377869</v>
      </c>
      <c r="DL48" s="2">
        <f t="shared" si="161"/>
        <v>93.916259875259883</v>
      </c>
      <c r="DM48" s="2">
        <f t="shared" si="161"/>
        <v>94.489469963890997</v>
      </c>
      <c r="DN48" s="2">
        <f t="shared" si="161"/>
        <v>91.354589743589756</v>
      </c>
      <c r="DO48" s="2">
        <f t="shared" si="161"/>
        <v>93.943039774859272</v>
      </c>
      <c r="DP48" s="2">
        <f t="shared" si="161"/>
        <v>96.223570356472777</v>
      </c>
      <c r="DQ48" s="2">
        <f t="shared" si="161"/>
        <v>96.024152063789842</v>
      </c>
      <c r="DR48" s="2">
        <f t="shared" si="161"/>
        <v>97.942805558595026</v>
      </c>
      <c r="DS48" s="2">
        <f t="shared" si="161"/>
        <v>99.460408961593174</v>
      </c>
      <c r="DT48" s="2">
        <f t="shared" si="161"/>
        <v>100.20147449392712</v>
      </c>
      <c r="DU48" s="2">
        <f t="shared" si="161"/>
        <v>99.862092898566573</v>
      </c>
      <c r="DV48" s="2">
        <f t="shared" si="161"/>
        <v>97.727342269394896</v>
      </c>
      <c r="DW48" s="2">
        <f t="shared" si="161"/>
        <v>96.642078991596662</v>
      </c>
      <c r="DX48" s="2">
        <f t="shared" si="161"/>
        <v>99.494991683991699</v>
      </c>
      <c r="DY48" s="2">
        <f t="shared" si="161"/>
        <v>99.796089655172423</v>
      </c>
      <c r="EA48" s="2">
        <f t="shared" si="71"/>
        <v>89.659782430213482</v>
      </c>
      <c r="EB48" s="2">
        <f t="shared" si="72"/>
        <v>97.326068943596852</v>
      </c>
      <c r="EC48" s="2">
        <f t="shared" si="73"/>
        <v>94.664509817671814</v>
      </c>
      <c r="ED48" s="2">
        <f t="shared" si="74"/>
        <v>93.700389370042828</v>
      </c>
      <c r="EE48" s="2">
        <f t="shared" si="75"/>
        <v>92.235635922449362</v>
      </c>
      <c r="EF48" s="2">
        <f t="shared" si="76"/>
        <v>92.545215362361532</v>
      </c>
      <c r="EG48" s="2">
        <f t="shared" si="77"/>
        <v>93.966154277699857</v>
      </c>
      <c r="EH48" s="2">
        <f t="shared" si="78"/>
        <v>94.533783543712019</v>
      </c>
      <c r="EI48" s="2">
        <f t="shared" si="79"/>
        <v>95.61425540644764</v>
      </c>
      <c r="EJ48" s="2">
        <f t="shared" si="80"/>
        <v>98.087087288384382</v>
      </c>
      <c r="EK48" s="2">
        <f t="shared" si="81"/>
        <v>97.754040473490235</v>
      </c>
      <c r="EL48" s="2">
        <f t="shared" si="82"/>
        <v>94.489493177768566</v>
      </c>
      <c r="EM48" s="2">
        <f t="shared" si="83"/>
        <v>91.593454417952302</v>
      </c>
      <c r="EN48" s="2">
        <f t="shared" si="84"/>
        <v>101.25896026490068</v>
      </c>
      <c r="EO48" s="2">
        <f t="shared" si="85"/>
        <v>99.179825100133527</v>
      </c>
      <c r="EQ48" s="2">
        <f t="shared" si="86"/>
        <v>87.962171720406758</v>
      </c>
      <c r="ER48" s="2">
        <f t="shared" si="162"/>
        <v>92.081916356104699</v>
      </c>
      <c r="ES48" s="2">
        <f t="shared" si="162"/>
        <v>93.265080649312353</v>
      </c>
      <c r="ET48" s="2">
        <f t="shared" si="162"/>
        <v>92.351920571120004</v>
      </c>
      <c r="EU48" s="2">
        <f t="shared" si="162"/>
        <v>90.968488861433187</v>
      </c>
      <c r="EV48" s="2">
        <f t="shared" si="162"/>
        <v>92.616792295444441</v>
      </c>
      <c r="EW48" s="2">
        <f t="shared" si="162"/>
        <v>94.545646757415668</v>
      </c>
      <c r="EX48" s="2">
        <f t="shared" si="162"/>
        <v>94.770288743477195</v>
      </c>
      <c r="EY48" s="2">
        <f t="shared" si="162"/>
        <v>97.115607347453619</v>
      </c>
      <c r="EZ48" s="2">
        <f t="shared" si="162"/>
        <v>96.436021190575772</v>
      </c>
      <c r="FA48" s="2">
        <f t="shared" si="162"/>
        <v>98.046196245442161</v>
      </c>
      <c r="FB48" s="2">
        <f t="shared" si="162"/>
        <v>95.565528035868397</v>
      </c>
      <c r="FC48" s="2">
        <f t="shared" si="162"/>
        <v>94.612802658873676</v>
      </c>
      <c r="FD48" s="2">
        <f t="shared" si="162"/>
        <v>103.75173056222921</v>
      </c>
      <c r="FE48" s="2">
        <f t="shared" si="162"/>
        <v>109.17591022636942</v>
      </c>
      <c r="FG48" s="2">
        <f t="shared" si="88"/>
        <v>0.16064154917522805</v>
      </c>
      <c r="FH48" s="2">
        <f t="shared" si="163"/>
        <v>0.10449967376614536</v>
      </c>
      <c r="FI48" s="2">
        <f t="shared" si="163"/>
        <v>0.12509085464095757</v>
      </c>
      <c r="FJ48" s="2">
        <f t="shared" si="163"/>
        <v>0.1318309011646</v>
      </c>
      <c r="FK48" s="2">
        <f t="shared" si="163"/>
        <v>0.14399436204037994</v>
      </c>
      <c r="FL48" s="2">
        <f t="shared" si="163"/>
        <v>0.15171598539712222</v>
      </c>
      <c r="FM48" s="2">
        <f t="shared" si="163"/>
        <v>0.13715992595439769</v>
      </c>
      <c r="FN48" s="2">
        <f t="shared" si="163"/>
        <v>0.13821946673244317</v>
      </c>
      <c r="FO48" s="2">
        <f t="shared" si="163"/>
        <v>0.13379433178867969</v>
      </c>
      <c r="FP48" s="2">
        <f t="shared" si="163"/>
        <v>0.15436824464519799</v>
      </c>
      <c r="FQ48" s="2">
        <f t="shared" si="163"/>
        <v>0.13493202362279202</v>
      </c>
      <c r="FR48" s="2">
        <f t="shared" si="163"/>
        <v>0.12974985699483732</v>
      </c>
      <c r="FS48" s="2">
        <f t="shared" si="163"/>
        <v>0.12125485548661892</v>
      </c>
      <c r="FT48" s="2">
        <f t="shared" si="163"/>
        <v>0.13061248443414733</v>
      </c>
      <c r="FU48" s="2">
        <f t="shared" si="163"/>
        <v>0.10378801857971486</v>
      </c>
      <c r="FW48" s="2">
        <f t="shared" si="112"/>
        <v>2.2391618293784904E-5</v>
      </c>
      <c r="FX48" s="2">
        <f t="shared" si="164"/>
        <v>2.2134152620810543E-5</v>
      </c>
      <c r="FY48" s="2">
        <f t="shared" si="165"/>
        <v>2.0045845278699007E-5</v>
      </c>
      <c r="FZ48" s="2">
        <f t="shared" si="166"/>
        <v>2.0536749180921349E-5</v>
      </c>
      <c r="GA48" s="2">
        <f t="shared" si="167"/>
        <v>2.3388715670168165E-5</v>
      </c>
      <c r="GB48" s="2">
        <f t="shared" si="168"/>
        <v>2.2689305516449981E-5</v>
      </c>
      <c r="GC48" s="2">
        <f t="shared" si="169"/>
        <v>2.402819509164469E-5</v>
      </c>
      <c r="GD48" s="2">
        <f t="shared" si="170"/>
        <v>2.9099061272392217E-5</v>
      </c>
      <c r="GE48" s="2">
        <f t="shared" si="171"/>
        <v>3.2823119765439374E-5</v>
      </c>
      <c r="GF48" s="2">
        <f t="shared" si="172"/>
        <v>2.9263477058081048E-5</v>
      </c>
      <c r="GG48" s="2">
        <f t="shared" si="173"/>
        <v>2.4447700259457145E-5</v>
      </c>
      <c r="GH48" s="2">
        <f t="shared" si="174"/>
        <v>2.3912464764134155E-5</v>
      </c>
      <c r="GI48" s="2">
        <f t="shared" si="175"/>
        <v>2.4763001970400941E-5</v>
      </c>
      <c r="GJ48" s="2">
        <f t="shared" si="176"/>
        <v>2.1994183712566891E-5</v>
      </c>
      <c r="GK48" s="2">
        <f t="shared" si="177"/>
        <v>2.0189551219244873E-5</v>
      </c>
      <c r="GM48" s="86">
        <f t="shared" si="113"/>
        <v>2.2505920367041156E-6</v>
      </c>
      <c r="GN48" s="86">
        <f t="shared" si="178"/>
        <v>8.3040383031297852E-9</v>
      </c>
      <c r="GO48" s="86">
        <f t="shared" si="179"/>
        <v>4.5199846500598985E-8</v>
      </c>
      <c r="GP48" s="86">
        <f t="shared" si="180"/>
        <v>1.0363027899211366E-7</v>
      </c>
      <c r="GQ48" s="86">
        <f t="shared" si="181"/>
        <v>4.173245827406711E-7</v>
      </c>
      <c r="GR48" s="86">
        <f t="shared" si="182"/>
        <v>9.9288154015281534E-7</v>
      </c>
      <c r="GS48" s="86">
        <f t="shared" si="183"/>
        <v>2.2105798567175072E-7</v>
      </c>
      <c r="GT48" s="86">
        <f t="shared" si="184"/>
        <v>1.0866333861905095E-7</v>
      </c>
      <c r="GU48" s="86">
        <f t="shared" si="185"/>
        <v>6.1713180966287837E-8</v>
      </c>
      <c r="GV48" s="86">
        <f t="shared" si="186"/>
        <v>1.0599399356597547E-6</v>
      </c>
      <c r="GW48" s="86">
        <f t="shared" si="187"/>
        <v>9.3758025313055274E-8</v>
      </c>
      <c r="GX48" s="86">
        <f t="shared" si="188"/>
        <v>3.7983786475578853E-8</v>
      </c>
      <c r="GY48" s="86">
        <f t="shared" si="189"/>
        <v>5.5017205292445831E-9</v>
      </c>
      <c r="GZ48" s="86">
        <f t="shared" si="190"/>
        <v>4.7242018777344972E-8</v>
      </c>
      <c r="HA48" s="86">
        <f t="shared" si="191"/>
        <v>6.6321863068184943E-12</v>
      </c>
      <c r="HC48" s="86">
        <f t="shared" si="145"/>
        <v>4.9713130013190311E-17</v>
      </c>
      <c r="HD48" s="86">
        <f t="shared" si="192"/>
        <v>4.4599454394897642E-21</v>
      </c>
      <c r="HE48" s="86">
        <f t="shared" si="193"/>
        <v>1.2776164052865249E-21</v>
      </c>
      <c r="HF48" s="86">
        <f t="shared" si="194"/>
        <v>9.0440923760139174E-24</v>
      </c>
      <c r="HG48" s="86">
        <f t="shared" si="195"/>
        <v>6.6135263924034064E-22</v>
      </c>
      <c r="HH48" s="86">
        <f t="shared" si="196"/>
        <v>2.4352784208052074E-20</v>
      </c>
      <c r="HI48" s="86">
        <f t="shared" si="197"/>
        <v>7.0635781733628033E-21</v>
      </c>
      <c r="HJ48" s="86">
        <f t="shared" si="198"/>
        <v>5.2683747663488198E-22</v>
      </c>
      <c r="HK48" s="86">
        <f t="shared" si="199"/>
        <v>5.7377413261716469E-23</v>
      </c>
      <c r="HL48" s="86">
        <f t="shared" si="200"/>
        <v>7.5835010881197936E-21</v>
      </c>
      <c r="HM48" s="86">
        <f t="shared" si="201"/>
        <v>1.4822834524783503E-22</v>
      </c>
      <c r="HN48" s="86">
        <f t="shared" si="202"/>
        <v>1.8934622307962107E-25</v>
      </c>
      <c r="HO48" s="86">
        <f t="shared" si="203"/>
        <v>4.2606939376810212E-22</v>
      </c>
      <c r="HP48" s="86">
        <f t="shared" si="204"/>
        <v>4.0332144977596124E-22</v>
      </c>
      <c r="HQ48" s="86">
        <f t="shared" si="205"/>
        <v>4.3323938204696986E-32</v>
      </c>
      <c r="HS48" s="86">
        <f t="shared" si="114"/>
        <v>1.3938847721519324E-97</v>
      </c>
      <c r="HT48" s="86">
        <f t="shared" si="206"/>
        <v>6.1080159531754267E-120</v>
      </c>
      <c r="HU48" s="86">
        <f t="shared" si="207"/>
        <v>2.6714706920591408E-128</v>
      </c>
      <c r="HV48" s="86">
        <f t="shared" si="208"/>
        <v>8.9443955812999044E-144</v>
      </c>
      <c r="HW48" s="86">
        <f t="shared" si="209"/>
        <v>3.9319232211540323E-132</v>
      </c>
      <c r="HX48" s="86">
        <f t="shared" si="210"/>
        <v>1.5369574630719566E-121</v>
      </c>
      <c r="HY48" s="86">
        <f t="shared" si="211"/>
        <v>3.459376075679554E-124</v>
      </c>
      <c r="HZ48" s="86">
        <f t="shared" si="212"/>
        <v>3.6092314488904994E-132</v>
      </c>
      <c r="IA48" s="86">
        <f t="shared" si="213"/>
        <v>3.0010720105828982E-137</v>
      </c>
      <c r="IB48" s="86">
        <f t="shared" si="214"/>
        <v>1.3619356538826475E-123</v>
      </c>
      <c r="IC48" s="86">
        <f t="shared" si="215"/>
        <v>1.5013052874792987E-136</v>
      </c>
      <c r="ID48" s="86">
        <f t="shared" si="216"/>
        <v>2.4211583575685833E-154</v>
      </c>
      <c r="IE48" s="86">
        <f t="shared" si="217"/>
        <v>1.4359970929479487E-130</v>
      </c>
      <c r="IF48" s="86">
        <f t="shared" si="218"/>
        <v>7.7082204279327069E-56</v>
      </c>
      <c r="IG48" s="86">
        <f t="shared" si="219"/>
        <v>2.8587931716761285E-51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6.7157726152567321E-179</v>
      </c>
      <c r="IW48" s="86">
        <f t="shared" si="129"/>
        <v>6.4099971863017644E-162</v>
      </c>
      <c r="IY48" s="86">
        <f t="shared" si="130"/>
        <v>2.2505920367538288E-6</v>
      </c>
      <c r="IZ48" s="86">
        <f t="shared" si="131"/>
        <v>8.3040383031342453E-9</v>
      </c>
      <c r="JA48" s="86">
        <f t="shared" si="132"/>
        <v>4.5199846500600262E-8</v>
      </c>
      <c r="JB48" s="86">
        <f t="shared" si="133"/>
        <v>1.0363027899211368E-7</v>
      </c>
      <c r="JC48" s="86">
        <f t="shared" si="134"/>
        <v>4.1732458274067174E-7</v>
      </c>
      <c r="JD48" s="86">
        <f t="shared" si="135"/>
        <v>9.9288154015283969E-7</v>
      </c>
      <c r="JE48" s="86">
        <f t="shared" si="136"/>
        <v>2.2105798567175779E-7</v>
      </c>
      <c r="JF48" s="86">
        <f t="shared" si="137"/>
        <v>1.0866333861905148E-7</v>
      </c>
      <c r="JG48" s="86">
        <f t="shared" si="138"/>
        <v>6.171318096628789E-8</v>
      </c>
      <c r="JH48" s="86">
        <f t="shared" si="139"/>
        <v>1.0599399356597624E-6</v>
      </c>
      <c r="JI48" s="86">
        <f t="shared" si="140"/>
        <v>9.3758025313055419E-8</v>
      </c>
      <c r="JJ48" s="86">
        <f t="shared" si="141"/>
        <v>3.7983786475578853E-8</v>
      </c>
      <c r="JK48" s="86">
        <f t="shared" si="142"/>
        <v>5.5017205292450091E-9</v>
      </c>
      <c r="JL48" s="86">
        <f t="shared" si="143"/>
        <v>4.7242018777345376E-8</v>
      </c>
      <c r="JM48" s="86">
        <f t="shared" si="144"/>
        <v>6.6321863068184943E-12</v>
      </c>
    </row>
    <row r="49" spans="2:273" x14ac:dyDescent="0.25">
      <c r="B49" s="2">
        <v>22</v>
      </c>
      <c r="C49" s="37">
        <v>92.838999999999999</v>
      </c>
      <c r="D49" s="37">
        <v>93.138000000000005</v>
      </c>
      <c r="E49" s="37">
        <v>92.332999999999998</v>
      </c>
      <c r="F49" s="37">
        <v>90.465999999999994</v>
      </c>
      <c r="G49" s="37">
        <v>91.293000000000006</v>
      </c>
      <c r="H49" s="37">
        <v>95.19</v>
      </c>
      <c r="I49" s="37">
        <v>96.241</v>
      </c>
      <c r="J49" s="37">
        <v>94.947999999999993</v>
      </c>
      <c r="K49" s="37">
        <v>97.167000000000002</v>
      </c>
      <c r="L49" s="37">
        <v>97.132999999999996</v>
      </c>
      <c r="M49" s="37">
        <v>100.203</v>
      </c>
      <c r="N49" s="37">
        <v>98.102999999999994</v>
      </c>
      <c r="O49" s="37">
        <v>96.649000000000001</v>
      </c>
      <c r="P49" s="37">
        <v>98.78</v>
      </c>
      <c r="Q49" s="37">
        <v>99.882999999999996</v>
      </c>
      <c r="S49" s="4">
        <f t="shared" si="8"/>
        <v>94.11696073145508</v>
      </c>
      <c r="T49" s="4">
        <f t="shared" si="9"/>
        <v>94.532246000556654</v>
      </c>
      <c r="U49" s="4">
        <f t="shared" si="10"/>
        <v>94.685339879892638</v>
      </c>
      <c r="V49" s="4">
        <f t="shared" si="11"/>
        <v>91.854282480198421</v>
      </c>
      <c r="W49" s="4">
        <f t="shared" si="12"/>
        <v>93.834310686112445</v>
      </c>
      <c r="X49" s="4">
        <f t="shared" si="13"/>
        <v>95.715117619959997</v>
      </c>
      <c r="Y49" s="4">
        <f t="shared" si="14"/>
        <v>95.87922348158375</v>
      </c>
      <c r="Z49" s="4">
        <f t="shared" si="15"/>
        <v>97.589956588124153</v>
      </c>
      <c r="AA49" s="4">
        <f t="shared" si="16"/>
        <v>99.040132771307981</v>
      </c>
      <c r="AB49" s="4">
        <f t="shared" si="17"/>
        <v>99.946472994758906</v>
      </c>
      <c r="AC49" s="4">
        <f t="shared" si="18"/>
        <v>99.665113370460986</v>
      </c>
      <c r="AD49" s="4">
        <f t="shared" si="19"/>
        <v>97.451756411875124</v>
      </c>
      <c r="AE49" s="4">
        <f t="shared" si="20"/>
        <v>96.245010444040204</v>
      </c>
      <c r="AF49" s="4">
        <f t="shared" si="21"/>
        <v>99.914264013719233</v>
      </c>
      <c r="AG49" s="4">
        <f t="shared" si="22"/>
        <v>99.885359914799665</v>
      </c>
      <c r="AI49" s="4">
        <f t="shared" si="23"/>
        <v>-1.2779607314550816</v>
      </c>
      <c r="AJ49" s="4">
        <f t="shared" si="24"/>
        <v>-1.3942460005566488</v>
      </c>
      <c r="AK49" s="4">
        <f t="shared" si="25"/>
        <v>-2.3523398798926394</v>
      </c>
      <c r="AL49" s="4">
        <f t="shared" si="26"/>
        <v>-1.388282480198427</v>
      </c>
      <c r="AM49" s="4">
        <f t="shared" si="27"/>
        <v>-2.541310686112439</v>
      </c>
      <c r="AN49" s="4">
        <f t="shared" si="28"/>
        <v>-0.52511761995999962</v>
      </c>
      <c r="AO49" s="4">
        <f t="shared" si="29"/>
        <v>0.36177651841624936</v>
      </c>
      <c r="AP49" s="4">
        <f t="shared" si="30"/>
        <v>-2.6419565881241596</v>
      </c>
      <c r="AQ49" s="4">
        <f t="shared" si="31"/>
        <v>-1.8731327713079793</v>
      </c>
      <c r="AR49" s="4">
        <f t="shared" si="32"/>
        <v>-2.8134729947589108</v>
      </c>
      <c r="AS49" s="4">
        <f t="shared" si="33"/>
        <v>0.53788662953901678</v>
      </c>
      <c r="AT49" s="4">
        <f t="shared" si="34"/>
        <v>0.6512435881248706</v>
      </c>
      <c r="AU49" s="4">
        <f t="shared" si="35"/>
        <v>0.40398955595979658</v>
      </c>
      <c r="AV49" s="4">
        <f t="shared" si="146"/>
        <v>-1.1342640137192319</v>
      </c>
      <c r="AW49" s="4">
        <f t="shared" si="146"/>
        <v>-2.3599147996691272E-3</v>
      </c>
      <c r="AY49" s="2">
        <f t="shared" si="96"/>
        <v>94.112544147697321</v>
      </c>
      <c r="AZ49" s="2">
        <f t="shared" si="147"/>
        <v>94.532222229553312</v>
      </c>
      <c r="BA49" s="2">
        <f t="shared" si="148"/>
        <v>94.685215378324372</v>
      </c>
      <c r="BB49" s="2">
        <f t="shared" si="149"/>
        <v>91.854029048406986</v>
      </c>
      <c r="BC49" s="2">
        <f t="shared" si="150"/>
        <v>93.833406944612207</v>
      </c>
      <c r="BD49" s="2">
        <f t="shared" si="151"/>
        <v>95.713167889743346</v>
      </c>
      <c r="BE49" s="2">
        <f t="shared" si="152"/>
        <v>95.878731391643427</v>
      </c>
      <c r="BF49" s="2">
        <f t="shared" si="153"/>
        <v>97.589697884895926</v>
      </c>
      <c r="BG49" s="2">
        <f t="shared" si="154"/>
        <v>99.03997985670928</v>
      </c>
      <c r="BH49" s="2">
        <f t="shared" si="155"/>
        <v>99.944567089982783</v>
      </c>
      <c r="BI49" s="2">
        <f t="shared" si="156"/>
        <v>99.664901721251937</v>
      </c>
      <c r="BJ49" s="2">
        <f t="shared" si="157"/>
        <v>97.451658798244537</v>
      </c>
      <c r="BK49" s="2">
        <f t="shared" si="158"/>
        <v>96.244992515795317</v>
      </c>
      <c r="BL49" s="2">
        <f t="shared" si="159"/>
        <v>99.914149621456815</v>
      </c>
      <c r="BM49" s="2">
        <f t="shared" si="160"/>
        <v>99.885359886429001</v>
      </c>
      <c r="BO49" s="2">
        <f t="shared" si="38"/>
        <v>92.838999999999999</v>
      </c>
      <c r="BP49" s="2">
        <f t="shared" si="39"/>
        <v>93.138000000000005</v>
      </c>
      <c r="BQ49" s="2">
        <f t="shared" si="40"/>
        <v>92.332999999999998</v>
      </c>
      <c r="BR49" s="2">
        <f t="shared" si="41"/>
        <v>90.465999999999994</v>
      </c>
      <c r="BS49" s="2">
        <f t="shared" si="42"/>
        <v>91.293000000000006</v>
      </c>
      <c r="BT49" s="2">
        <f t="shared" si="43"/>
        <v>95.19</v>
      </c>
      <c r="BU49" s="2">
        <f t="shared" si="44"/>
        <v>96.241</v>
      </c>
      <c r="BV49" s="2">
        <f t="shared" si="45"/>
        <v>94.947999999999993</v>
      </c>
      <c r="BW49" s="2">
        <f t="shared" si="46"/>
        <v>97.167000000000002</v>
      </c>
      <c r="BX49" s="2">
        <f t="shared" si="47"/>
        <v>97.132999999999996</v>
      </c>
      <c r="BY49" s="2">
        <f t="shared" si="48"/>
        <v>100.203</v>
      </c>
      <c r="BZ49" s="2">
        <f t="shared" si="49"/>
        <v>98.102999999999994</v>
      </c>
      <c r="CA49" s="2">
        <f t="shared" si="50"/>
        <v>96.649000000000001</v>
      </c>
      <c r="CB49" s="2">
        <f t="shared" si="51"/>
        <v>98.78</v>
      </c>
      <c r="CC49" s="2">
        <f t="shared" si="52"/>
        <v>99.882999999999996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95.070750944669371</v>
      </c>
      <c r="DL49" s="2">
        <f t="shared" si="161"/>
        <v>94.198802166539025</v>
      </c>
      <c r="DM49" s="2">
        <f t="shared" si="161"/>
        <v>94.711963672174178</v>
      </c>
      <c r="DN49" s="2">
        <f t="shared" si="161"/>
        <v>91.56988670715252</v>
      </c>
      <c r="DO49" s="2">
        <f t="shared" si="161"/>
        <v>94.152499624765468</v>
      </c>
      <c r="DP49" s="2">
        <f t="shared" si="161"/>
        <v>96.357717260787979</v>
      </c>
      <c r="DQ49" s="2">
        <f t="shared" si="161"/>
        <v>96.23280619136959</v>
      </c>
      <c r="DR49" s="2">
        <f t="shared" si="161"/>
        <v>98.147036546668119</v>
      </c>
      <c r="DS49" s="2">
        <f t="shared" si="161"/>
        <v>99.638729729729732</v>
      </c>
      <c r="DT49" s="2">
        <f t="shared" si="161"/>
        <v>100.34598097165991</v>
      </c>
      <c r="DU49" s="2">
        <f t="shared" si="161"/>
        <v>100.01564394353866</v>
      </c>
      <c r="DV49" s="2">
        <f t="shared" si="161"/>
        <v>97.954815844184267</v>
      </c>
      <c r="DW49" s="2">
        <f t="shared" si="161"/>
        <v>96.961266386554641</v>
      </c>
      <c r="DX49" s="2">
        <f t="shared" si="161"/>
        <v>99.714488456067414</v>
      </c>
      <c r="DY49" s="2">
        <f t="shared" si="161"/>
        <v>99.98053793103449</v>
      </c>
      <c r="EA49" s="2">
        <f t="shared" si="71"/>
        <v>89.546645320197058</v>
      </c>
      <c r="EB49" s="2">
        <f t="shared" si="72"/>
        <v>97.139138465094774</v>
      </c>
      <c r="EC49" s="2">
        <f t="shared" si="73"/>
        <v>94.514818022440394</v>
      </c>
      <c r="ED49" s="2">
        <f t="shared" si="74"/>
        <v>93.560804904731498</v>
      </c>
      <c r="EE49" s="2">
        <f t="shared" si="75"/>
        <v>92.103605415765657</v>
      </c>
      <c r="EF49" s="2">
        <f t="shared" si="76"/>
        <v>92.426411273753686</v>
      </c>
      <c r="EG49" s="2">
        <f t="shared" si="77"/>
        <v>93.847217566619918</v>
      </c>
      <c r="EH49" s="2">
        <f t="shared" si="78"/>
        <v>94.420470079476402</v>
      </c>
      <c r="EI49" s="2">
        <f t="shared" si="79"/>
        <v>95.504291778497617</v>
      </c>
      <c r="EJ49" s="2">
        <f t="shared" si="80"/>
        <v>97.939412662687147</v>
      </c>
      <c r="EK49" s="2">
        <f t="shared" si="81"/>
        <v>97.614049085625197</v>
      </c>
      <c r="EL49" s="2">
        <f t="shared" si="82"/>
        <v>94.373657912079878</v>
      </c>
      <c r="EM49" s="2">
        <f t="shared" si="83"/>
        <v>91.510217215988774</v>
      </c>
      <c r="EN49" s="2">
        <f t="shared" si="84"/>
        <v>101.12578506923541</v>
      </c>
      <c r="EO49" s="2">
        <f t="shared" si="85"/>
        <v>99.133872132540375</v>
      </c>
      <c r="EQ49" s="2">
        <f t="shared" si="86"/>
        <v>87.871963775492716</v>
      </c>
      <c r="ER49" s="2">
        <f t="shared" si="162"/>
        <v>91.962798691339628</v>
      </c>
      <c r="ES49" s="2">
        <f t="shared" si="162"/>
        <v>93.13344447434055</v>
      </c>
      <c r="ET49" s="2">
        <f t="shared" si="162"/>
        <v>92.229814655948132</v>
      </c>
      <c r="EU49" s="2">
        <f t="shared" si="162"/>
        <v>90.85307196350503</v>
      </c>
      <c r="EV49" s="2">
        <f t="shared" si="162"/>
        <v>92.497033088590783</v>
      </c>
      <c r="EW49" s="2">
        <f t="shared" si="162"/>
        <v>94.419029657983273</v>
      </c>
      <c r="EX49" s="2">
        <f t="shared" si="162"/>
        <v>94.653775780667615</v>
      </c>
      <c r="EY49" s="2">
        <f t="shared" si="162"/>
        <v>96.985197596398095</v>
      </c>
      <c r="EZ49" s="2">
        <f t="shared" si="162"/>
        <v>96.310313621047484</v>
      </c>
      <c r="FA49" s="2">
        <f t="shared" si="162"/>
        <v>97.902310497786218</v>
      </c>
      <c r="FB49" s="2">
        <f t="shared" si="162"/>
        <v>95.435811595129294</v>
      </c>
      <c r="FC49" s="2">
        <f t="shared" si="162"/>
        <v>94.489485610942083</v>
      </c>
      <c r="FD49" s="2">
        <f t="shared" si="162"/>
        <v>103.58602137561181</v>
      </c>
      <c r="FE49" s="2">
        <f t="shared" si="162"/>
        <v>108.99919075810485</v>
      </c>
      <c r="FG49" s="2">
        <f t="shared" si="88"/>
        <v>0.17345173056915281</v>
      </c>
      <c r="FH49" s="2">
        <f t="shared" si="163"/>
        <v>0.11343793928847097</v>
      </c>
      <c r="FI49" s="2">
        <f t="shared" si="163"/>
        <v>0.13552382000669899</v>
      </c>
      <c r="FJ49" s="2">
        <f t="shared" si="163"/>
        <v>0.14273429863120246</v>
      </c>
      <c r="FK49" s="2">
        <f t="shared" si="163"/>
        <v>0.15572332071743938</v>
      </c>
      <c r="FL49" s="2">
        <f t="shared" si="163"/>
        <v>0.16395343687804928</v>
      </c>
      <c r="FM49" s="2">
        <f t="shared" si="163"/>
        <v>0.14842871952154188</v>
      </c>
      <c r="FN49" s="2">
        <f t="shared" si="163"/>
        <v>0.14956022135208463</v>
      </c>
      <c r="FO49" s="2">
        <f t="shared" si="163"/>
        <v>0.1448330286900254</v>
      </c>
      <c r="FP49" s="2">
        <f t="shared" si="163"/>
        <v>0.166777567796803</v>
      </c>
      <c r="FQ49" s="2">
        <f t="shared" si="163"/>
        <v>0.1460487593712621</v>
      </c>
      <c r="FR49" s="2">
        <f t="shared" si="163"/>
        <v>0.14050899305473305</v>
      </c>
      <c r="FS49" s="2">
        <f t="shared" si="163"/>
        <v>0.13141594242130919</v>
      </c>
      <c r="FT49" s="2">
        <f t="shared" si="163"/>
        <v>0.14143152633022085</v>
      </c>
      <c r="FU49" s="2">
        <f t="shared" si="163"/>
        <v>0.11267307228065609</v>
      </c>
      <c r="FW49" s="2">
        <f t="shared" si="112"/>
        <v>2.4551868196022913E-5</v>
      </c>
      <c r="FX49" s="2">
        <f t="shared" si="164"/>
        <v>2.4269563912065705E-5</v>
      </c>
      <c r="FY49" s="2">
        <f t="shared" si="165"/>
        <v>2.1979789762725755E-5</v>
      </c>
      <c r="FZ49" s="2">
        <f t="shared" si="166"/>
        <v>2.2518053080430659E-5</v>
      </c>
      <c r="GA49" s="2">
        <f t="shared" si="167"/>
        <v>2.564515889980261E-5</v>
      </c>
      <c r="GB49" s="2">
        <f t="shared" si="168"/>
        <v>2.4878274325297322E-5</v>
      </c>
      <c r="GC49" s="2">
        <f t="shared" si="169"/>
        <v>2.6346330934679899E-5</v>
      </c>
      <c r="GD49" s="2">
        <f t="shared" si="170"/>
        <v>3.1906396638598914E-5</v>
      </c>
      <c r="GE49" s="2">
        <f t="shared" si="171"/>
        <v>3.5989721182996904E-5</v>
      </c>
      <c r="GF49" s="2">
        <f t="shared" si="172"/>
        <v>3.208667394761741E-5</v>
      </c>
      <c r="GG49" s="2">
        <f t="shared" si="173"/>
        <v>2.6806307053106022E-5</v>
      </c>
      <c r="GH49" s="2">
        <f t="shared" si="174"/>
        <v>2.6219435740852005E-5</v>
      </c>
      <c r="GI49" s="2">
        <f t="shared" si="175"/>
        <v>2.7152026862965974E-5</v>
      </c>
      <c r="GJ49" s="2">
        <f t="shared" si="176"/>
        <v>2.4116091709435199E-5</v>
      </c>
      <c r="GK49" s="2">
        <f t="shared" si="177"/>
        <v>2.2137359581529413E-5</v>
      </c>
      <c r="GM49" s="86">
        <f t="shared" si="113"/>
        <v>4.1182909551117909E-6</v>
      </c>
      <c r="GN49" s="86">
        <f t="shared" si="178"/>
        <v>1.8842809012387907E-8</v>
      </c>
      <c r="GO49" s="86">
        <f t="shared" si="179"/>
        <v>9.8956515573838291E-8</v>
      </c>
      <c r="GP49" s="86">
        <f t="shared" si="180"/>
        <v>2.1901339392698224E-7</v>
      </c>
      <c r="GQ49" s="86">
        <f t="shared" si="181"/>
        <v>8.2838855578898278E-7</v>
      </c>
      <c r="GR49" s="86">
        <f t="shared" si="182"/>
        <v>1.8886309223606052E-6</v>
      </c>
      <c r="GS49" s="86">
        <f t="shared" si="183"/>
        <v>4.5010691076607159E-7</v>
      </c>
      <c r="GT49" s="86">
        <f t="shared" si="184"/>
        <v>2.3395519631112648E-7</v>
      </c>
      <c r="GU49" s="86">
        <f t="shared" si="185"/>
        <v>1.3636046322836048E-7</v>
      </c>
      <c r="GV49" s="86">
        <f t="shared" si="186"/>
        <v>2.02139861565879E-6</v>
      </c>
      <c r="GW49" s="86">
        <f t="shared" si="187"/>
        <v>2.017450134038156E-7</v>
      </c>
      <c r="GX49" s="86">
        <f t="shared" si="188"/>
        <v>8.5653290270037319E-8</v>
      </c>
      <c r="GY49" s="86">
        <f t="shared" si="189"/>
        <v>1.3761721317532679E-8</v>
      </c>
      <c r="GZ49" s="86">
        <f t="shared" si="190"/>
        <v>1.0520338808554437E-7</v>
      </c>
      <c r="HA49" s="86">
        <f t="shared" si="191"/>
        <v>2.4080376937642437E-11</v>
      </c>
      <c r="HC49" s="86">
        <f t="shared" si="145"/>
        <v>1.6379731802815451E-16</v>
      </c>
      <c r="HD49" s="86">
        <f t="shared" si="192"/>
        <v>1.8726041685012805E-20</v>
      </c>
      <c r="HE49" s="86">
        <f t="shared" si="193"/>
        <v>5.9421824935118716E-21</v>
      </c>
      <c r="HF49" s="86">
        <f t="shared" si="194"/>
        <v>5.1565806243149554E-23</v>
      </c>
      <c r="HG49" s="86">
        <f t="shared" si="195"/>
        <v>3.2671295887913312E-21</v>
      </c>
      <c r="HH49" s="86">
        <f t="shared" si="196"/>
        <v>1.0652259416107868E-19</v>
      </c>
      <c r="HI49" s="86">
        <f t="shared" si="197"/>
        <v>3.2127635531730856E-20</v>
      </c>
      <c r="HJ49" s="86">
        <f t="shared" si="198"/>
        <v>2.7244382594262861E-21</v>
      </c>
      <c r="HK49" s="86">
        <f t="shared" si="199"/>
        <v>3.1961309255244789E-22</v>
      </c>
      <c r="HL49" s="86">
        <f t="shared" si="200"/>
        <v>3.5238688619442098E-20</v>
      </c>
      <c r="HM49" s="86">
        <f t="shared" si="201"/>
        <v>7.7892168188102317E-22</v>
      </c>
      <c r="HN49" s="86">
        <f t="shared" si="202"/>
        <v>1.2382698679618057E-24</v>
      </c>
      <c r="HO49" s="86">
        <f t="shared" si="203"/>
        <v>2.1256340907729855E-21</v>
      </c>
      <c r="HP49" s="86">
        <f t="shared" si="204"/>
        <v>2.0379904741105012E-21</v>
      </c>
      <c r="HQ49" s="86">
        <f t="shared" si="205"/>
        <v>4.9978380277591057E-31</v>
      </c>
      <c r="HS49" s="86">
        <f t="shared" si="114"/>
        <v>1.7666934589887146E-95</v>
      </c>
      <c r="HT49" s="86">
        <f t="shared" si="206"/>
        <v>1.9668348368333628E-117</v>
      </c>
      <c r="HU49" s="86">
        <f t="shared" si="207"/>
        <v>1.4795933054878984E-125</v>
      </c>
      <c r="HV49" s="86">
        <f t="shared" si="208"/>
        <v>1.2092469109393337E-140</v>
      </c>
      <c r="HW49" s="86">
        <f t="shared" si="209"/>
        <v>2.9424567096419513E-129</v>
      </c>
      <c r="HX49" s="86">
        <f t="shared" si="210"/>
        <v>6.81902928357278E-119</v>
      </c>
      <c r="HY49" s="86">
        <f t="shared" si="211"/>
        <v>1.7708133205905608E-121</v>
      </c>
      <c r="HZ49" s="86">
        <f t="shared" si="212"/>
        <v>3.2166458263809098E-129</v>
      </c>
      <c r="IA49" s="86">
        <f t="shared" si="213"/>
        <v>3.54671770870187E-134</v>
      </c>
      <c r="IB49" s="86">
        <f t="shared" si="214"/>
        <v>7.5367870389733769E-121</v>
      </c>
      <c r="IC49" s="86">
        <f t="shared" si="215"/>
        <v>1.4636634819595715E-133</v>
      </c>
      <c r="ID49" s="86">
        <f t="shared" si="216"/>
        <v>5.7757892003794347E-151</v>
      </c>
      <c r="IE49" s="86">
        <f t="shared" si="217"/>
        <v>1.0429751386129781E-127</v>
      </c>
      <c r="IF49" s="86">
        <f t="shared" si="218"/>
        <v>1.1635017652292901E-54</v>
      </c>
      <c r="IG49" s="86">
        <f t="shared" si="219"/>
        <v>3.3815482534905091E-50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7.1023767251567256E-176</v>
      </c>
      <c r="IW49" s="86">
        <f t="shared" si="129"/>
        <v>3.3081509406355546E-159</v>
      </c>
      <c r="IY49" s="86">
        <f t="shared" si="130"/>
        <v>4.1182909552755885E-6</v>
      </c>
      <c r="IZ49" s="86">
        <f t="shared" si="131"/>
        <v>1.8842809012406635E-8</v>
      </c>
      <c r="JA49" s="86">
        <f t="shared" si="132"/>
        <v>9.8956515573844233E-8</v>
      </c>
      <c r="JB49" s="86">
        <f t="shared" si="133"/>
        <v>2.190133939269823E-7</v>
      </c>
      <c r="JC49" s="86">
        <f t="shared" si="134"/>
        <v>8.2838855578898606E-7</v>
      </c>
      <c r="JD49" s="86">
        <f t="shared" si="135"/>
        <v>1.8886309223607117E-6</v>
      </c>
      <c r="JE49" s="86">
        <f t="shared" si="136"/>
        <v>4.5010691076610373E-7</v>
      </c>
      <c r="JF49" s="86">
        <f t="shared" si="137"/>
        <v>2.3395519631112921E-7</v>
      </c>
      <c r="JG49" s="86">
        <f t="shared" si="138"/>
        <v>1.3636046322836079E-7</v>
      </c>
      <c r="JH49" s="86">
        <f t="shared" si="139"/>
        <v>2.0213986156588252E-6</v>
      </c>
      <c r="JI49" s="86">
        <f t="shared" si="140"/>
        <v>2.0174501340381637E-7</v>
      </c>
      <c r="JJ49" s="86">
        <f t="shared" si="141"/>
        <v>8.5653290270037319E-8</v>
      </c>
      <c r="JK49" s="86">
        <f t="shared" si="142"/>
        <v>1.3761721317534804E-8</v>
      </c>
      <c r="JL49" s="86">
        <f t="shared" si="143"/>
        <v>1.0520338808554641E-7</v>
      </c>
      <c r="JM49" s="86">
        <f t="shared" si="144"/>
        <v>2.4080376937642437E-11</v>
      </c>
    </row>
    <row r="50" spans="2:273" x14ac:dyDescent="0.25">
      <c r="B50" s="2">
        <v>23</v>
      </c>
      <c r="C50" s="37">
        <v>95.081000000000003</v>
      </c>
      <c r="D50" s="37">
        <v>92.671999999999997</v>
      </c>
      <c r="E50" s="37">
        <v>90.981999999999999</v>
      </c>
      <c r="F50" s="37">
        <v>89.706999999999994</v>
      </c>
      <c r="G50" s="37">
        <v>93.206999999999994</v>
      </c>
      <c r="H50" s="37">
        <v>92.947999999999993</v>
      </c>
      <c r="I50" s="37">
        <v>95.585999999999999</v>
      </c>
      <c r="J50" s="37">
        <v>96.724000000000004</v>
      </c>
      <c r="K50" s="37">
        <v>99.483000000000004</v>
      </c>
      <c r="L50" s="37">
        <v>100.05</v>
      </c>
      <c r="M50" s="37">
        <v>97.406999999999996</v>
      </c>
      <c r="N50" s="37">
        <v>95.983000000000004</v>
      </c>
      <c r="O50" s="37">
        <v>96.281000000000006</v>
      </c>
      <c r="P50" s="37">
        <v>99.119</v>
      </c>
      <c r="Q50" s="37">
        <v>99.533000000000001</v>
      </c>
      <c r="S50" s="4">
        <f t="shared" si="8"/>
        <v>94.112320375819834</v>
      </c>
      <c r="T50" s="4">
        <f t="shared" si="9"/>
        <v>94.785264590441187</v>
      </c>
      <c r="U50" s="4">
        <f t="shared" si="10"/>
        <v>94.851175204082182</v>
      </c>
      <c r="V50" s="4">
        <f t="shared" si="11"/>
        <v>92.038233923872198</v>
      </c>
      <c r="W50" s="4">
        <f t="shared" si="12"/>
        <v>93.961534287176491</v>
      </c>
      <c r="X50" s="4">
        <f t="shared" si="13"/>
        <v>95.754929257759485</v>
      </c>
      <c r="Y50" s="4">
        <f t="shared" si="14"/>
        <v>96.007103996112122</v>
      </c>
      <c r="Z50" s="4">
        <f t="shared" si="15"/>
        <v>97.698049352808155</v>
      </c>
      <c r="AA50" s="4">
        <f t="shared" si="16"/>
        <v>99.124753791789601</v>
      </c>
      <c r="AB50" s="4">
        <f t="shared" si="17"/>
        <v>100.00821831645257</v>
      </c>
      <c r="AC50" s="4">
        <f t="shared" si="18"/>
        <v>99.744038373244081</v>
      </c>
      <c r="AD50" s="4">
        <f t="shared" si="19"/>
        <v>97.585993244975768</v>
      </c>
      <c r="AE50" s="4">
        <f t="shared" si="20"/>
        <v>96.447689408640173</v>
      </c>
      <c r="AF50" s="4">
        <f t="shared" si="21"/>
        <v>100.09625072317833</v>
      </c>
      <c r="AG50" s="4">
        <f t="shared" si="22"/>
        <v>100.03358881135632</v>
      </c>
      <c r="AI50" s="4">
        <f t="shared" si="23"/>
        <v>0.96867962418016873</v>
      </c>
      <c r="AJ50" s="4">
        <f t="shared" si="24"/>
        <v>-2.1132645904411902</v>
      </c>
      <c r="AK50" s="4">
        <f t="shared" si="25"/>
        <v>-3.8691752040821825</v>
      </c>
      <c r="AL50" s="4">
        <f t="shared" si="26"/>
        <v>-2.3312339238722046</v>
      </c>
      <c r="AM50" s="4">
        <f t="shared" si="27"/>
        <v>-0.75453428717649729</v>
      </c>
      <c r="AN50" s="4">
        <f t="shared" si="28"/>
        <v>-2.8069292577594922</v>
      </c>
      <c r="AO50" s="4">
        <f t="shared" si="29"/>
        <v>-0.42110399611212301</v>
      </c>
      <c r="AP50" s="4">
        <f t="shared" si="30"/>
        <v>-0.97404935280815153</v>
      </c>
      <c r="AQ50" s="4">
        <f t="shared" si="31"/>
        <v>0.35824620821040298</v>
      </c>
      <c r="AR50" s="4">
        <f t="shared" si="32"/>
        <v>4.1781683547426951E-2</v>
      </c>
      <c r="AS50" s="4">
        <f t="shared" si="33"/>
        <v>-2.3370383732440843</v>
      </c>
      <c r="AT50" s="4">
        <f t="shared" si="34"/>
        <v>-1.6029932449757638</v>
      </c>
      <c r="AU50" s="4">
        <f t="shared" si="35"/>
        <v>-0.1666894086401669</v>
      </c>
      <c r="AV50" s="4">
        <f t="shared" si="146"/>
        <v>-0.97725072317832939</v>
      </c>
      <c r="AW50" s="4">
        <f t="shared" si="146"/>
        <v>-0.50058881135632305</v>
      </c>
      <c r="AY50" s="2">
        <f t="shared" si="96"/>
        <v>94.104555613571691</v>
      </c>
      <c r="AZ50" s="2">
        <f t="shared" si="147"/>
        <v>94.785212911717579</v>
      </c>
      <c r="BA50" s="2">
        <f t="shared" si="148"/>
        <v>94.850914435401549</v>
      </c>
      <c r="BB50" s="2">
        <f t="shared" si="149"/>
        <v>92.037721172854404</v>
      </c>
      <c r="BC50" s="2">
        <f t="shared" si="150"/>
        <v>93.95981451103863</v>
      </c>
      <c r="BD50" s="2">
        <f t="shared" si="151"/>
        <v>95.751369584012465</v>
      </c>
      <c r="BE50" s="2">
        <f t="shared" si="152"/>
        <v>96.006143790427828</v>
      </c>
      <c r="BF50" s="2">
        <f t="shared" si="153"/>
        <v>97.697517047725285</v>
      </c>
      <c r="BG50" s="2">
        <f t="shared" si="154"/>
        <v>99.124431079217615</v>
      </c>
      <c r="BH50" s="2">
        <f t="shared" si="155"/>
        <v>100.00473119140815</v>
      </c>
      <c r="BI50" s="2">
        <f t="shared" si="156"/>
        <v>99.743602932423244</v>
      </c>
      <c r="BJ50" s="2">
        <f t="shared" si="157"/>
        <v>97.585783077811826</v>
      </c>
      <c r="BK50" s="2">
        <f t="shared" si="158"/>
        <v>96.447646729554847</v>
      </c>
      <c r="BL50" s="2">
        <f t="shared" si="159"/>
        <v>100.09600739187124</v>
      </c>
      <c r="BM50" s="2">
        <f t="shared" si="160"/>
        <v>100.03358871446578</v>
      </c>
      <c r="BO50" s="2">
        <f t="shared" si="38"/>
        <v>95.081000000000003</v>
      </c>
      <c r="BP50" s="2">
        <f t="shared" si="39"/>
        <v>92.671999999999997</v>
      </c>
      <c r="BQ50" s="2">
        <f t="shared" si="40"/>
        <v>90.981999999999999</v>
      </c>
      <c r="BR50" s="2">
        <f t="shared" si="41"/>
        <v>89.706999999999994</v>
      </c>
      <c r="BS50" s="2">
        <f t="shared" si="42"/>
        <v>93.206999999999994</v>
      </c>
      <c r="BT50" s="2">
        <f t="shared" si="43"/>
        <v>92.947999999999993</v>
      </c>
      <c r="BU50" s="2">
        <f t="shared" si="44"/>
        <v>95.585999999999999</v>
      </c>
      <c r="BV50" s="2">
        <f t="shared" si="45"/>
        <v>96.724000000000004</v>
      </c>
      <c r="BW50" s="2">
        <f t="shared" si="46"/>
        <v>99.483000000000004</v>
      </c>
      <c r="BX50" s="2">
        <f t="shared" si="47"/>
        <v>100.05</v>
      </c>
      <c r="BY50" s="2">
        <f t="shared" si="48"/>
        <v>97.406999999999996</v>
      </c>
      <c r="BZ50" s="2">
        <f t="shared" si="49"/>
        <v>95.983000000000004</v>
      </c>
      <c r="CA50" s="2">
        <f t="shared" si="50"/>
        <v>96.281000000000006</v>
      </c>
      <c r="CB50" s="2">
        <f t="shared" si="51"/>
        <v>99.119</v>
      </c>
      <c r="CC50" s="2">
        <f t="shared" si="52"/>
        <v>99.533000000000001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95.179402968960858</v>
      </c>
      <c r="DL50" s="2">
        <f t="shared" si="161"/>
        <v>94.481344457818153</v>
      </c>
      <c r="DM50" s="2">
        <f t="shared" si="161"/>
        <v>94.93445738045736</v>
      </c>
      <c r="DN50" s="2">
        <f t="shared" si="161"/>
        <v>91.78518367071527</v>
      </c>
      <c r="DO50" s="2">
        <f t="shared" si="161"/>
        <v>94.36195947467165</v>
      </c>
      <c r="DP50" s="2">
        <f t="shared" si="161"/>
        <v>96.491864165103166</v>
      </c>
      <c r="DQ50" s="2">
        <f t="shared" si="161"/>
        <v>96.441460318949325</v>
      </c>
      <c r="DR50" s="2">
        <f t="shared" si="161"/>
        <v>98.351267534741211</v>
      </c>
      <c r="DS50" s="2">
        <f t="shared" si="161"/>
        <v>99.81705049786629</v>
      </c>
      <c r="DT50" s="2">
        <f t="shared" si="161"/>
        <v>100.49048744939272</v>
      </c>
      <c r="DU50" s="2">
        <f t="shared" si="161"/>
        <v>100.16919498851077</v>
      </c>
      <c r="DV50" s="2">
        <f t="shared" si="161"/>
        <v>98.182289418973625</v>
      </c>
      <c r="DW50" s="2">
        <f t="shared" si="161"/>
        <v>97.28045378151262</v>
      </c>
      <c r="DX50" s="2">
        <f t="shared" si="161"/>
        <v>99.933985228143143</v>
      </c>
      <c r="DY50" s="2">
        <f t="shared" si="161"/>
        <v>100.16498620689656</v>
      </c>
      <c r="EA50" s="2">
        <f t="shared" si="71"/>
        <v>89.433508210180634</v>
      </c>
      <c r="EB50" s="2">
        <f t="shared" si="72"/>
        <v>96.952207986592697</v>
      </c>
      <c r="EC50" s="2">
        <f t="shared" si="73"/>
        <v>94.365126227208975</v>
      </c>
      <c r="ED50" s="2">
        <f t="shared" si="74"/>
        <v>93.421220439420168</v>
      </c>
      <c r="EE50" s="2">
        <f t="shared" si="75"/>
        <v>91.971574909081966</v>
      </c>
      <c r="EF50" s="2">
        <f t="shared" si="76"/>
        <v>92.307607185145855</v>
      </c>
      <c r="EG50" s="2">
        <f t="shared" si="77"/>
        <v>93.728280855539978</v>
      </c>
      <c r="EH50" s="2">
        <f t="shared" si="78"/>
        <v>94.307156615240771</v>
      </c>
      <c r="EI50" s="2">
        <f t="shared" si="79"/>
        <v>95.394328150547594</v>
      </c>
      <c r="EJ50" s="2">
        <f t="shared" si="80"/>
        <v>97.791738036989926</v>
      </c>
      <c r="EK50" s="2">
        <f t="shared" si="81"/>
        <v>97.474057697760159</v>
      </c>
      <c r="EL50" s="2">
        <f t="shared" si="82"/>
        <v>94.25782264639119</v>
      </c>
      <c r="EM50" s="2">
        <f t="shared" si="83"/>
        <v>91.426980014025233</v>
      </c>
      <c r="EN50" s="2">
        <f t="shared" si="84"/>
        <v>100.99260987357015</v>
      </c>
      <c r="EO50" s="2">
        <f t="shared" si="85"/>
        <v>99.087919164947223</v>
      </c>
      <c r="EQ50" s="2">
        <f t="shared" si="86"/>
        <v>87.781755830578675</v>
      </c>
      <c r="ER50" s="2">
        <f t="shared" si="162"/>
        <v>91.843681026574558</v>
      </c>
      <c r="ES50" s="2">
        <f t="shared" si="162"/>
        <v>93.001808299368747</v>
      </c>
      <c r="ET50" s="2">
        <f t="shared" si="162"/>
        <v>92.10770874077626</v>
      </c>
      <c r="EU50" s="2">
        <f t="shared" si="162"/>
        <v>90.737655065576888</v>
      </c>
      <c r="EV50" s="2">
        <f t="shared" si="162"/>
        <v>92.377273881737139</v>
      </c>
      <c r="EW50" s="2">
        <f t="shared" si="162"/>
        <v>94.292412558550879</v>
      </c>
      <c r="EX50" s="2">
        <f t="shared" si="162"/>
        <v>94.53726281785805</v>
      </c>
      <c r="EY50" s="2">
        <f t="shared" si="162"/>
        <v>96.854787845342585</v>
      </c>
      <c r="EZ50" s="2">
        <f t="shared" si="162"/>
        <v>96.184606051519197</v>
      </c>
      <c r="FA50" s="2">
        <f t="shared" si="162"/>
        <v>97.758424750130274</v>
      </c>
      <c r="FB50" s="2">
        <f t="shared" si="162"/>
        <v>95.306095154390192</v>
      </c>
      <c r="FC50" s="2">
        <f t="shared" si="162"/>
        <v>94.36616856301049</v>
      </c>
      <c r="FD50" s="2">
        <f t="shared" si="162"/>
        <v>103.42031218899439</v>
      </c>
      <c r="FE50" s="2">
        <f t="shared" si="162"/>
        <v>108.82247128984027</v>
      </c>
      <c r="FG50" s="2">
        <f t="shared" si="88"/>
        <v>0.18705579104221493</v>
      </c>
      <c r="FH50" s="2">
        <f t="shared" si="163"/>
        <v>0.1230356890598021</v>
      </c>
      <c r="FI50" s="2">
        <f t="shared" si="163"/>
        <v>0.14668104528591219</v>
      </c>
      <c r="FJ50" s="2">
        <f t="shared" si="163"/>
        <v>0.15437913024438399</v>
      </c>
      <c r="FK50" s="2">
        <f t="shared" si="163"/>
        <v>0.16821990589885244</v>
      </c>
      <c r="FL50" s="2">
        <f t="shared" si="163"/>
        <v>0.17697203709884349</v>
      </c>
      <c r="FM50" s="2">
        <f t="shared" si="163"/>
        <v>0.16045117217191593</v>
      </c>
      <c r="FN50" s="2">
        <f t="shared" si="163"/>
        <v>0.16165692538944101</v>
      </c>
      <c r="FO50" s="2">
        <f t="shared" si="163"/>
        <v>0.15661780157825256</v>
      </c>
      <c r="FP50" s="2">
        <f t="shared" si="163"/>
        <v>0.17997214312159882</v>
      </c>
      <c r="FQ50" s="2">
        <f t="shared" si="163"/>
        <v>0.15791418707832577</v>
      </c>
      <c r="FR50" s="2">
        <f t="shared" si="163"/>
        <v>0.15200446646179483</v>
      </c>
      <c r="FS50" s="2">
        <f t="shared" si="163"/>
        <v>0.14229064469658639</v>
      </c>
      <c r="FT50" s="2">
        <f t="shared" si="163"/>
        <v>0.1529890404556305</v>
      </c>
      <c r="FU50" s="2">
        <f t="shared" si="163"/>
        <v>0.12221502921263284</v>
      </c>
      <c r="FW50" s="2">
        <f t="shared" si="112"/>
        <v>2.692052438433711E-5</v>
      </c>
      <c r="FX50" s="2">
        <f t="shared" si="164"/>
        <v>2.6610985350293839E-5</v>
      </c>
      <c r="FY50" s="2">
        <f t="shared" si="165"/>
        <v>2.4100309124236218E-5</v>
      </c>
      <c r="FZ50" s="2">
        <f t="shared" si="166"/>
        <v>2.4690500582146382E-5</v>
      </c>
      <c r="GA50" s="2">
        <f t="shared" si="167"/>
        <v>2.8119287997555925E-5</v>
      </c>
      <c r="GB50" s="2">
        <f t="shared" si="168"/>
        <v>2.7278419881393027E-5</v>
      </c>
      <c r="GC50" s="2">
        <f t="shared" si="169"/>
        <v>2.8888103989123656E-5</v>
      </c>
      <c r="GD50" s="2">
        <f t="shared" si="170"/>
        <v>3.4984560539741064E-5</v>
      </c>
      <c r="GE50" s="2">
        <f t="shared" si="171"/>
        <v>3.9461807542217849E-5</v>
      </c>
      <c r="GF50" s="2">
        <f t="shared" si="172"/>
        <v>3.5182229457942023E-5</v>
      </c>
      <c r="GG50" s="2">
        <f t="shared" si="173"/>
        <v>2.939245518737264E-5</v>
      </c>
      <c r="GH50" s="2">
        <f t="shared" si="174"/>
        <v>2.8748966881523887E-5</v>
      </c>
      <c r="GI50" s="2">
        <f t="shared" si="175"/>
        <v>2.9771527447480826E-5</v>
      </c>
      <c r="GJ50" s="2">
        <f t="shared" si="176"/>
        <v>2.6442707211945786E-5</v>
      </c>
      <c r="GK50" s="2">
        <f t="shared" si="177"/>
        <v>2.4273080259550622E-5</v>
      </c>
      <c r="GM50" s="86">
        <f t="shared" si="113"/>
        <v>7.4248810601971742E-6</v>
      </c>
      <c r="GN50" s="86">
        <f t="shared" si="178"/>
        <v>4.1950223634713369E-8</v>
      </c>
      <c r="GO50" s="86">
        <f t="shared" si="179"/>
        <v>2.1252944533717447E-7</v>
      </c>
      <c r="GP50" s="86">
        <f t="shared" si="180"/>
        <v>4.5442356348548691E-7</v>
      </c>
      <c r="GQ50" s="86">
        <f t="shared" si="181"/>
        <v>1.6167567316199245E-6</v>
      </c>
      <c r="GR50" s="86">
        <f t="shared" si="182"/>
        <v>3.5361226785754134E-6</v>
      </c>
      <c r="GS50" s="86">
        <f t="shared" si="183"/>
        <v>9.0063670884539105E-7</v>
      </c>
      <c r="GT50" s="86">
        <f t="shared" si="184"/>
        <v>4.9403345177003528E-7</v>
      </c>
      <c r="GU50" s="86">
        <f t="shared" si="185"/>
        <v>2.9532625584224764E-7</v>
      </c>
      <c r="GV50" s="86">
        <f t="shared" si="186"/>
        <v>3.7937057754965964E-6</v>
      </c>
      <c r="GW50" s="86">
        <f t="shared" si="187"/>
        <v>4.2585630257085331E-7</v>
      </c>
      <c r="GX50" s="86">
        <f t="shared" si="188"/>
        <v>1.8923553597494789E-7</v>
      </c>
      <c r="GY50" s="86">
        <f t="shared" si="189"/>
        <v>3.3627930274707912E-8</v>
      </c>
      <c r="GZ50" s="86">
        <f t="shared" si="190"/>
        <v>2.2961717722599264E-7</v>
      </c>
      <c r="HA50" s="86">
        <f t="shared" si="191"/>
        <v>8.4501417095000843E-11</v>
      </c>
      <c r="HC50" s="86">
        <f t="shared" si="145"/>
        <v>5.2915043796995023E-16</v>
      </c>
      <c r="HD50" s="86">
        <f t="shared" si="192"/>
        <v>7.6852880680295592E-20</v>
      </c>
      <c r="HE50" s="86">
        <f t="shared" si="193"/>
        <v>2.6941258435883098E-20</v>
      </c>
      <c r="HF50" s="86">
        <f t="shared" si="194"/>
        <v>2.8542352670040565E-22</v>
      </c>
      <c r="HG50" s="86">
        <f t="shared" si="195"/>
        <v>1.5707192701335887E-20</v>
      </c>
      <c r="HH50" s="86">
        <f t="shared" si="196"/>
        <v>4.544119189792635E-19</v>
      </c>
      <c r="HI50" s="86">
        <f t="shared" si="197"/>
        <v>1.4242080512243045E-19</v>
      </c>
      <c r="HJ50" s="86">
        <f t="shared" si="198"/>
        <v>1.3691286289682375E-20</v>
      </c>
      <c r="HK50" s="86">
        <f t="shared" si="199"/>
        <v>1.7279029404887899E-21</v>
      </c>
      <c r="HL50" s="86">
        <f t="shared" si="200"/>
        <v>1.5946741837389186E-19</v>
      </c>
      <c r="HM50" s="86">
        <f t="shared" si="201"/>
        <v>3.9783799998591591E-21</v>
      </c>
      <c r="HN50" s="86">
        <f t="shared" si="202"/>
        <v>7.8419527382756211E-24</v>
      </c>
      <c r="HO50" s="86">
        <f t="shared" si="203"/>
        <v>1.0319490302322235E-20</v>
      </c>
      <c r="HP50" s="86">
        <f t="shared" si="204"/>
        <v>1.0017006838486153E-20</v>
      </c>
      <c r="HQ50" s="86">
        <f t="shared" si="205"/>
        <v>5.5236685531479652E-30</v>
      </c>
      <c r="HS50" s="86">
        <f t="shared" si="114"/>
        <v>2.1224059886026451E-93</v>
      </c>
      <c r="HT50" s="86">
        <f t="shared" si="206"/>
        <v>5.9537556515306211E-115</v>
      </c>
      <c r="HU50" s="86">
        <f t="shared" si="207"/>
        <v>7.6474841844430136E-123</v>
      </c>
      <c r="HV50" s="86">
        <f t="shared" si="208"/>
        <v>1.5087754717838507E-137</v>
      </c>
      <c r="HW50" s="86">
        <f t="shared" si="209"/>
        <v>2.0456451674128206E-126</v>
      </c>
      <c r="HX50" s="86">
        <f t="shared" si="210"/>
        <v>2.8265768665501571E-116</v>
      </c>
      <c r="HY50" s="86">
        <f t="shared" si="211"/>
        <v>8.4545307294527418E-119</v>
      </c>
      <c r="HZ50" s="86">
        <f t="shared" si="212"/>
        <v>2.6527445938150981E-126</v>
      </c>
      <c r="IA50" s="86">
        <f t="shared" si="213"/>
        <v>3.8653410098987516E-131</v>
      </c>
      <c r="IB50" s="86">
        <f t="shared" si="214"/>
        <v>3.8818574820772463E-118</v>
      </c>
      <c r="IC50" s="86">
        <f t="shared" si="215"/>
        <v>1.3211407709090979E-130</v>
      </c>
      <c r="ID50" s="86">
        <f t="shared" si="216"/>
        <v>1.2631013341590552E-147</v>
      </c>
      <c r="IE50" s="86">
        <f t="shared" si="217"/>
        <v>7.0357746368631453E-125</v>
      </c>
      <c r="IF50" s="86">
        <f t="shared" si="218"/>
        <v>1.7048403836410083E-53</v>
      </c>
      <c r="IG50" s="86">
        <f t="shared" si="219"/>
        <v>3.8939620013281804E-49</v>
      </c>
      <c r="II50" s="86">
        <f t="shared" si="115"/>
        <v>2.5259670798819796E-305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7.0744283878372883E-173</v>
      </c>
      <c r="IW50" s="86">
        <f t="shared" si="129"/>
        <v>1.6186954140073601E-156</v>
      </c>
      <c r="IY50" s="86">
        <f t="shared" si="130"/>
        <v>7.424881060726325E-6</v>
      </c>
      <c r="IZ50" s="86">
        <f t="shared" si="131"/>
        <v>4.1950223634790224E-8</v>
      </c>
      <c r="JA50" s="86">
        <f t="shared" si="132"/>
        <v>2.1252944533720142E-7</v>
      </c>
      <c r="JB50" s="86">
        <f t="shared" si="133"/>
        <v>4.5442356348548717E-7</v>
      </c>
      <c r="JC50" s="86">
        <f t="shared" si="134"/>
        <v>1.6167567316199402E-6</v>
      </c>
      <c r="JD50" s="86">
        <f t="shared" si="135"/>
        <v>3.5361226785758679E-6</v>
      </c>
      <c r="JE50" s="86">
        <f t="shared" si="136"/>
        <v>9.0063670884553345E-7</v>
      </c>
      <c r="JF50" s="86">
        <f t="shared" si="137"/>
        <v>4.9403345177004894E-7</v>
      </c>
      <c r="JG50" s="86">
        <f t="shared" si="138"/>
        <v>2.9532625584224939E-7</v>
      </c>
      <c r="JH50" s="86">
        <f t="shared" si="139"/>
        <v>3.7937057754967561E-6</v>
      </c>
      <c r="JI50" s="86">
        <f t="shared" si="140"/>
        <v>4.2585630257085728E-7</v>
      </c>
      <c r="JJ50" s="86">
        <f t="shared" si="141"/>
        <v>1.8923553597494789E-7</v>
      </c>
      <c r="JK50" s="86">
        <f t="shared" si="142"/>
        <v>3.3627930274718228E-8</v>
      </c>
      <c r="JL50" s="86">
        <f t="shared" si="143"/>
        <v>2.2961717722600265E-7</v>
      </c>
      <c r="JM50" s="86">
        <f t="shared" si="144"/>
        <v>8.4501417095000843E-11</v>
      </c>
    </row>
    <row r="51" spans="2:273" x14ac:dyDescent="0.25">
      <c r="B51" s="2">
        <v>24</v>
      </c>
      <c r="C51" s="37">
        <v>92.113</v>
      </c>
      <c r="D51" s="37">
        <v>94</v>
      </c>
      <c r="E51" s="37">
        <v>94.174999999999997</v>
      </c>
      <c r="F51" s="37">
        <v>90.155000000000001</v>
      </c>
      <c r="G51" s="37">
        <v>93.275999999999996</v>
      </c>
      <c r="H51" s="37">
        <v>94.259</v>
      </c>
      <c r="I51" s="37">
        <v>95.016999999999996</v>
      </c>
      <c r="J51" s="37">
        <v>96.5</v>
      </c>
      <c r="K51" s="37">
        <v>99.216999999999999</v>
      </c>
      <c r="L51" s="37">
        <v>99.316999999999993</v>
      </c>
      <c r="M51" s="37">
        <v>98.965999999999994</v>
      </c>
      <c r="N51" s="37">
        <v>96.569000000000003</v>
      </c>
      <c r="O51" s="37">
        <v>95.754000000000005</v>
      </c>
      <c r="P51" s="37">
        <v>99.236999999999995</v>
      </c>
      <c r="Q51" s="37">
        <v>101.95</v>
      </c>
      <c r="S51" s="4">
        <f t="shared" si="8"/>
        <v>94.099159182529647</v>
      </c>
      <c r="T51" s="4">
        <f t="shared" si="9"/>
        <v>95.030681999038691</v>
      </c>
      <c r="U51" s="4">
        <f t="shared" si="10"/>
        <v>95.008137501152859</v>
      </c>
      <c r="V51" s="4">
        <f t="shared" si="11"/>
        <v>92.215146262449636</v>
      </c>
      <c r="W51" s="4">
        <f t="shared" si="12"/>
        <v>94.078752139155768</v>
      </c>
      <c r="X51" s="4">
        <f t="shared" si="13"/>
        <v>95.785838300056724</v>
      </c>
      <c r="Y51" s="4">
        <f t="shared" si="14"/>
        <v>96.125160892176439</v>
      </c>
      <c r="Z51" s="4">
        <f t="shared" si="15"/>
        <v>97.795335659963555</v>
      </c>
      <c r="AA51" s="4">
        <f t="shared" si="16"/>
        <v>99.199131296391954</v>
      </c>
      <c r="AB51" s="4">
        <f t="shared" si="17"/>
        <v>100.06106423910452</v>
      </c>
      <c r="AC51" s="4">
        <f t="shared" si="18"/>
        <v>99.813910848857645</v>
      </c>
      <c r="AD51" s="4">
        <f t="shared" si="19"/>
        <v>97.709210933956257</v>
      </c>
      <c r="AE51" s="4">
        <f t="shared" si="20"/>
        <v>96.637016091206647</v>
      </c>
      <c r="AF51" s="4">
        <f t="shared" si="21"/>
        <v>100.27075889301703</v>
      </c>
      <c r="AG51" s="4">
        <f t="shared" si="22"/>
        <v>100.17652348641553</v>
      </c>
      <c r="AI51" s="4">
        <f t="shared" si="23"/>
        <v>-1.9861591825296472</v>
      </c>
      <c r="AJ51" s="4">
        <f t="shared" si="24"/>
        <v>-1.0306819990386913</v>
      </c>
      <c r="AK51" s="4">
        <f t="shared" si="25"/>
        <v>-0.83313750115286211</v>
      </c>
      <c r="AL51" s="4">
        <f t="shared" si="26"/>
        <v>-2.0601462624496349</v>
      </c>
      <c r="AM51" s="4">
        <f t="shared" si="27"/>
        <v>-0.80275213915577126</v>
      </c>
      <c r="AN51" s="4">
        <f t="shared" si="28"/>
        <v>-1.5268383000567241</v>
      </c>
      <c r="AO51" s="4">
        <f t="shared" si="29"/>
        <v>-1.1081608921764428</v>
      </c>
      <c r="AP51" s="4">
        <f t="shared" si="30"/>
        <v>-1.2953356599635555</v>
      </c>
      <c r="AQ51" s="4">
        <f t="shared" si="31"/>
        <v>1.7868703608044711E-2</v>
      </c>
      <c r="AR51" s="4">
        <f t="shared" si="32"/>
        <v>-0.74406423910453157</v>
      </c>
      <c r="AS51" s="4">
        <f t="shared" si="33"/>
        <v>-0.84791084885765144</v>
      </c>
      <c r="AT51" s="4">
        <f t="shared" si="34"/>
        <v>-1.1402109339562543</v>
      </c>
      <c r="AU51" s="4">
        <f t="shared" si="35"/>
        <v>-0.88301609120664182</v>
      </c>
      <c r="AV51" s="4">
        <f t="shared" si="146"/>
        <v>-1.0337588930170369</v>
      </c>
      <c r="AW51" s="4">
        <f t="shared" si="146"/>
        <v>1.7734765135844697</v>
      </c>
      <c r="AY51" s="2">
        <f t="shared" si="96"/>
        <v>94.085716946499872</v>
      </c>
      <c r="AZ51" s="2">
        <f t="shared" si="147"/>
        <v>95.030571824728568</v>
      </c>
      <c r="BA51" s="2">
        <f t="shared" si="148"/>
        <v>95.007602011747565</v>
      </c>
      <c r="BB51" s="2">
        <f t="shared" si="149"/>
        <v>92.21412836504912</v>
      </c>
      <c r="BC51" s="2">
        <f t="shared" si="150"/>
        <v>94.075536291951209</v>
      </c>
      <c r="BD51" s="2">
        <f t="shared" si="151"/>
        <v>95.779445010646256</v>
      </c>
      <c r="BE51" s="2">
        <f t="shared" si="152"/>
        <v>96.123320728520412</v>
      </c>
      <c r="BF51" s="2">
        <f t="shared" si="153"/>
        <v>97.794262104663432</v>
      </c>
      <c r="BG51" s="2">
        <f t="shared" si="154"/>
        <v>99.19846415589565</v>
      </c>
      <c r="BH51" s="2">
        <f t="shared" si="155"/>
        <v>100.05478917438801</v>
      </c>
      <c r="BI51" s="2">
        <f t="shared" si="156"/>
        <v>99.813032546707603</v>
      </c>
      <c r="BJ51" s="2">
        <f t="shared" si="157"/>
        <v>97.70876787128627</v>
      </c>
      <c r="BK51" s="2">
        <f t="shared" si="158"/>
        <v>96.636916900640429</v>
      </c>
      <c r="BL51" s="2">
        <f t="shared" si="159"/>
        <v>100.27025189371165</v>
      </c>
      <c r="BM51" s="2">
        <f t="shared" si="160"/>
        <v>100.17652316682974</v>
      </c>
      <c r="BO51" s="2">
        <f t="shared" si="38"/>
        <v>92.113</v>
      </c>
      <c r="BP51" s="2">
        <f t="shared" si="39"/>
        <v>94</v>
      </c>
      <c r="BQ51" s="2">
        <f t="shared" si="40"/>
        <v>94.174999999999997</v>
      </c>
      <c r="BR51" s="2">
        <f t="shared" si="41"/>
        <v>90.155000000000001</v>
      </c>
      <c r="BS51" s="2">
        <f t="shared" si="42"/>
        <v>93.275999999999996</v>
      </c>
      <c r="BT51" s="2">
        <f t="shared" si="43"/>
        <v>94.259</v>
      </c>
      <c r="BU51" s="2">
        <f t="shared" si="44"/>
        <v>95.016999999999996</v>
      </c>
      <c r="BV51" s="2">
        <f t="shared" si="45"/>
        <v>96.5</v>
      </c>
      <c r="BW51" s="2">
        <f t="shared" si="46"/>
        <v>99.216999999999999</v>
      </c>
      <c r="BX51" s="2">
        <f t="shared" si="47"/>
        <v>99.316999999999993</v>
      </c>
      <c r="BY51" s="2">
        <f t="shared" si="48"/>
        <v>98.965999999999994</v>
      </c>
      <c r="BZ51" s="2">
        <f t="shared" si="49"/>
        <v>96.569000000000003</v>
      </c>
      <c r="CA51" s="2">
        <f t="shared" si="50"/>
        <v>95.754000000000005</v>
      </c>
      <c r="CB51" s="2">
        <f t="shared" si="51"/>
        <v>99.236999999999995</v>
      </c>
      <c r="CC51" s="2">
        <f t="shared" si="52"/>
        <v>101.95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95.288054993252359</v>
      </c>
      <c r="DL51" s="2">
        <f t="shared" si="161"/>
        <v>94.763886749097281</v>
      </c>
      <c r="DM51" s="2">
        <f t="shared" si="161"/>
        <v>95.156951088740541</v>
      </c>
      <c r="DN51" s="2">
        <f t="shared" si="161"/>
        <v>92.00048063427802</v>
      </c>
      <c r="DO51" s="2">
        <f t="shared" si="161"/>
        <v>94.571419324577846</v>
      </c>
      <c r="DP51" s="2">
        <f t="shared" si="161"/>
        <v>96.626011069418368</v>
      </c>
      <c r="DQ51" s="2">
        <f t="shared" si="161"/>
        <v>96.650114446529059</v>
      </c>
      <c r="DR51" s="2">
        <f t="shared" si="161"/>
        <v>98.555498522814304</v>
      </c>
      <c r="DS51" s="2">
        <f t="shared" si="161"/>
        <v>99.995371266002849</v>
      </c>
      <c r="DT51" s="2">
        <f t="shared" si="161"/>
        <v>100.63499392712551</v>
      </c>
      <c r="DU51" s="2">
        <f t="shared" si="161"/>
        <v>100.32274603348286</v>
      </c>
      <c r="DV51" s="2">
        <f t="shared" si="161"/>
        <v>98.409762993762996</v>
      </c>
      <c r="DW51" s="2">
        <f t="shared" si="161"/>
        <v>97.599641176470612</v>
      </c>
      <c r="DX51" s="2">
        <f t="shared" si="161"/>
        <v>100.15348200021886</v>
      </c>
      <c r="DY51" s="2">
        <f t="shared" si="161"/>
        <v>100.34943448275862</v>
      </c>
      <c r="EA51" s="2">
        <f t="shared" si="71"/>
        <v>89.320371100164223</v>
      </c>
      <c r="EB51" s="2">
        <f t="shared" si="72"/>
        <v>96.76527750809062</v>
      </c>
      <c r="EC51" s="2">
        <f t="shared" si="73"/>
        <v>94.21543443197757</v>
      </c>
      <c r="ED51" s="2">
        <f t="shared" si="74"/>
        <v>93.281635974108838</v>
      </c>
      <c r="EE51" s="2">
        <f t="shared" si="75"/>
        <v>91.839544402398261</v>
      </c>
      <c r="EF51" s="2">
        <f t="shared" si="76"/>
        <v>92.18880309653801</v>
      </c>
      <c r="EG51" s="2">
        <f t="shared" si="77"/>
        <v>93.609344144460024</v>
      </c>
      <c r="EH51" s="2">
        <f t="shared" si="78"/>
        <v>94.193843151005154</v>
      </c>
      <c r="EI51" s="2">
        <f t="shared" si="79"/>
        <v>95.284364522597571</v>
      </c>
      <c r="EJ51" s="2">
        <f t="shared" si="80"/>
        <v>97.644063411292692</v>
      </c>
      <c r="EK51" s="2">
        <f t="shared" si="81"/>
        <v>97.334066309895121</v>
      </c>
      <c r="EL51" s="2">
        <f t="shared" si="82"/>
        <v>94.141987380702503</v>
      </c>
      <c r="EM51" s="2">
        <f t="shared" si="83"/>
        <v>91.343742812061706</v>
      </c>
      <c r="EN51" s="2">
        <f t="shared" si="84"/>
        <v>100.85943467790489</v>
      </c>
      <c r="EO51" s="2">
        <f t="shared" si="85"/>
        <v>99.041966197354071</v>
      </c>
      <c r="EQ51" s="2">
        <f t="shared" si="86"/>
        <v>87.691547885664633</v>
      </c>
      <c r="ER51" s="2">
        <f t="shared" si="162"/>
        <v>91.724563361809487</v>
      </c>
      <c r="ES51" s="2">
        <f t="shared" si="162"/>
        <v>92.87017212439693</v>
      </c>
      <c r="ET51" s="2">
        <f t="shared" si="162"/>
        <v>91.985602825604374</v>
      </c>
      <c r="EU51" s="2">
        <f t="shared" si="162"/>
        <v>90.622238167648732</v>
      </c>
      <c r="EV51" s="2">
        <f t="shared" si="162"/>
        <v>92.257514674883481</v>
      </c>
      <c r="EW51" s="2">
        <f t="shared" si="162"/>
        <v>94.165795459118499</v>
      </c>
      <c r="EX51" s="2">
        <f t="shared" si="162"/>
        <v>94.42074985504847</v>
      </c>
      <c r="EY51" s="2">
        <f t="shared" si="162"/>
        <v>96.724378094287061</v>
      </c>
      <c r="EZ51" s="2">
        <f t="shared" si="162"/>
        <v>96.058898481990894</v>
      </c>
      <c r="FA51" s="2">
        <f t="shared" si="162"/>
        <v>97.614539002474331</v>
      </c>
      <c r="FB51" s="2">
        <f t="shared" si="162"/>
        <v>95.17637871365109</v>
      </c>
      <c r="FC51" s="2">
        <f t="shared" si="162"/>
        <v>94.242851515078911</v>
      </c>
      <c r="FD51" s="2">
        <f t="shared" si="162"/>
        <v>103.25460300237698</v>
      </c>
      <c r="FE51" s="2">
        <f t="shared" si="162"/>
        <v>108.64575182157569</v>
      </c>
      <c r="FG51" s="2">
        <f t="shared" si="88"/>
        <v>0.2014667648606682</v>
      </c>
      <c r="FH51" s="2">
        <f t="shared" si="163"/>
        <v>0.1333233671900215</v>
      </c>
      <c r="FI51" s="2">
        <f t="shared" si="163"/>
        <v>0.15858830199459001</v>
      </c>
      <c r="FJ51" s="2">
        <f t="shared" si="163"/>
        <v>0.16678915587001733</v>
      </c>
      <c r="FK51" s="2">
        <f t="shared" si="163"/>
        <v>0.18150373448297608</v>
      </c>
      <c r="FL51" s="2">
        <f t="shared" si="163"/>
        <v>0.19078846858595858</v>
      </c>
      <c r="FM51" s="2">
        <f t="shared" si="163"/>
        <v>0.17324930570864894</v>
      </c>
      <c r="FN51" s="2">
        <f t="shared" si="163"/>
        <v>0.1745312403953905</v>
      </c>
      <c r="FO51" s="2">
        <f t="shared" si="163"/>
        <v>0.16917178455528378</v>
      </c>
      <c r="FP51" s="2">
        <f t="shared" si="163"/>
        <v>0.19396759626605733</v>
      </c>
      <c r="FQ51" s="2">
        <f t="shared" si="163"/>
        <v>0.17055107037829356</v>
      </c>
      <c r="FR51" s="2">
        <f t="shared" si="163"/>
        <v>0.16426068112884193</v>
      </c>
      <c r="FS51" s="2">
        <f t="shared" si="163"/>
        <v>0.15390577939209141</v>
      </c>
      <c r="FT51" s="2">
        <f t="shared" si="163"/>
        <v>0.16530916618488625</v>
      </c>
      <c r="FU51" s="2">
        <f t="shared" si="163"/>
        <v>0.13244445091990761</v>
      </c>
      <c r="FW51" s="2">
        <f t="shared" si="112"/>
        <v>2.951769135153073E-5</v>
      </c>
      <c r="FX51" s="2">
        <f t="shared" si="164"/>
        <v>2.9178290302727906E-5</v>
      </c>
      <c r="FY51" s="2">
        <f t="shared" si="165"/>
        <v>2.6425402031897158E-5</v>
      </c>
      <c r="FZ51" s="2">
        <f t="shared" si="166"/>
        <v>2.7072531050844393E-5</v>
      </c>
      <c r="GA51" s="2">
        <f t="shared" si="167"/>
        <v>3.0832102536035874E-5</v>
      </c>
      <c r="GB51" s="2">
        <f t="shared" si="168"/>
        <v>2.9910113908563666E-5</v>
      </c>
      <c r="GC51" s="2">
        <f t="shared" si="169"/>
        <v>3.1675087871235378E-5</v>
      </c>
      <c r="GD51" s="2">
        <f t="shared" si="170"/>
        <v>3.8359678360076746E-5</v>
      </c>
      <c r="GE51" s="2">
        <f t="shared" si="171"/>
        <v>4.3268846817113522E-5</v>
      </c>
      <c r="GF51" s="2">
        <f t="shared" si="172"/>
        <v>3.8576416551713469E-5</v>
      </c>
      <c r="GG51" s="2">
        <f t="shared" si="173"/>
        <v>3.2228094853860264E-5</v>
      </c>
      <c r="GH51" s="2">
        <f t="shared" si="174"/>
        <v>3.1522527914822277E-5</v>
      </c>
      <c r="GI51" s="2">
        <f t="shared" si="175"/>
        <v>3.2643736949328939E-5</v>
      </c>
      <c r="GJ51" s="2">
        <f t="shared" si="176"/>
        <v>2.8993777937573977E-5</v>
      </c>
      <c r="GK51" s="2">
        <f t="shared" si="177"/>
        <v>2.661484093058422E-5</v>
      </c>
      <c r="GM51" s="86">
        <f t="shared" si="113"/>
        <v>1.3189412191259913E-5</v>
      </c>
      <c r="GN51" s="86">
        <f t="shared" si="178"/>
        <v>9.1635817771441542E-8</v>
      </c>
      <c r="GO51" s="86">
        <f t="shared" si="179"/>
        <v>4.477882622320728E-7</v>
      </c>
      <c r="GP51" s="86">
        <f t="shared" si="180"/>
        <v>9.2569698296472769E-7</v>
      </c>
      <c r="GQ51" s="86">
        <f t="shared" si="181"/>
        <v>3.1025398219075008E-6</v>
      </c>
      <c r="GR51" s="86">
        <f t="shared" si="182"/>
        <v>6.5170269620618044E-6</v>
      </c>
      <c r="GS51" s="86">
        <f t="shared" si="183"/>
        <v>1.7710042089189286E-6</v>
      </c>
      <c r="GT51" s="86">
        <f t="shared" si="184"/>
        <v>1.0232146532996264E-6</v>
      </c>
      <c r="GU51" s="86">
        <f t="shared" si="185"/>
        <v>6.2694787511453093E-7</v>
      </c>
      <c r="GV51" s="86">
        <f t="shared" si="186"/>
        <v>7.0069336842944646E-6</v>
      </c>
      <c r="GW51" s="86">
        <f t="shared" si="187"/>
        <v>8.8186399484917712E-7</v>
      </c>
      <c r="GX51" s="86">
        <f t="shared" si="188"/>
        <v>4.0962535040512428E-7</v>
      </c>
      <c r="GY51" s="86">
        <f t="shared" si="189"/>
        <v>8.0277529147651843E-8</v>
      </c>
      <c r="GZ51" s="86">
        <f t="shared" si="190"/>
        <v>4.9120739881607696E-7</v>
      </c>
      <c r="HA51" s="86">
        <f t="shared" si="191"/>
        <v>2.8659877814743432E-10</v>
      </c>
      <c r="HC51" s="86">
        <f t="shared" si="145"/>
        <v>1.6760695678846209E-15</v>
      </c>
      <c r="HD51" s="86">
        <f t="shared" si="192"/>
        <v>3.0830138071569514E-19</v>
      </c>
      <c r="HE51" s="86">
        <f t="shared" si="193"/>
        <v>1.1907485769046015E-19</v>
      </c>
      <c r="HF51" s="86">
        <f t="shared" si="194"/>
        <v>1.5337448415560843E-21</v>
      </c>
      <c r="HG51" s="86">
        <f t="shared" si="195"/>
        <v>7.3490965579890374E-20</v>
      </c>
      <c r="HH51" s="86">
        <f t="shared" si="196"/>
        <v>1.890500294392436E-18</v>
      </c>
      <c r="HI51" s="86">
        <f t="shared" si="197"/>
        <v>6.153368914519958E-19</v>
      </c>
      <c r="HJ51" s="86">
        <f t="shared" si="198"/>
        <v>6.68625685246843E-20</v>
      </c>
      <c r="HK51" s="86">
        <f t="shared" si="199"/>
        <v>9.0662954549708553E-21</v>
      </c>
      <c r="HL51" s="86">
        <f t="shared" si="200"/>
        <v>7.0279848515426089E-19</v>
      </c>
      <c r="HM51" s="86">
        <f t="shared" si="201"/>
        <v>1.9750268578930534E-20</v>
      </c>
      <c r="HN51" s="86">
        <f t="shared" si="202"/>
        <v>4.8093649245738889E-23</v>
      </c>
      <c r="HO51" s="86">
        <f t="shared" si="203"/>
        <v>4.8752147806410485E-20</v>
      </c>
      <c r="HP51" s="86">
        <f t="shared" si="204"/>
        <v>4.7892009960646603E-20</v>
      </c>
      <c r="HQ51" s="86">
        <f t="shared" si="205"/>
        <v>5.848829347031722E-29</v>
      </c>
      <c r="HS51" s="86">
        <f t="shared" si="114"/>
        <v>2.4167395933086616E-91</v>
      </c>
      <c r="HT51" s="86">
        <f t="shared" si="206"/>
        <v>1.6942230856431273E-112</v>
      </c>
      <c r="HU51" s="86">
        <f t="shared" si="207"/>
        <v>3.6887588733597076E-120</v>
      </c>
      <c r="HV51" s="86">
        <f t="shared" si="208"/>
        <v>1.7373251695981705E-134</v>
      </c>
      <c r="HW51" s="86">
        <f t="shared" si="209"/>
        <v>1.321194998127603E-123</v>
      </c>
      <c r="HX51" s="86">
        <f t="shared" si="210"/>
        <v>1.0946563861356302E-113</v>
      </c>
      <c r="HY51" s="86">
        <f t="shared" si="211"/>
        <v>3.764863164245961E-116</v>
      </c>
      <c r="HZ51" s="86">
        <f t="shared" si="212"/>
        <v>2.0243828018434917E-123</v>
      </c>
      <c r="IA51" s="86">
        <f t="shared" si="213"/>
        <v>3.8847343643044085E-128</v>
      </c>
      <c r="IB51" s="86">
        <f t="shared" si="214"/>
        <v>1.8608780933452926E-115</v>
      </c>
      <c r="IC51" s="86">
        <f t="shared" si="215"/>
        <v>1.1040629503774535E-127</v>
      </c>
      <c r="ID51" s="86">
        <f t="shared" si="216"/>
        <v>2.5322408986823028E-144</v>
      </c>
      <c r="IE51" s="86">
        <f t="shared" si="217"/>
        <v>4.4082752738023359E-122</v>
      </c>
      <c r="IF51" s="86">
        <f t="shared" si="218"/>
        <v>2.4249640582560595E-52</v>
      </c>
      <c r="IG51" s="86">
        <f t="shared" si="219"/>
        <v>4.3652811266637661E-48</v>
      </c>
      <c r="II51" s="86">
        <f t="shared" si="115"/>
        <v>4.8531140762350409E-300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6.6368117226938305E-170</v>
      </c>
      <c r="IW51" s="86">
        <f t="shared" si="129"/>
        <v>7.5092721881576258E-154</v>
      </c>
      <c r="IY51" s="86">
        <f t="shared" si="130"/>
        <v>1.3189412192935983E-5</v>
      </c>
      <c r="IZ51" s="86">
        <f t="shared" si="131"/>
        <v>9.1635817771749849E-8</v>
      </c>
      <c r="JA51" s="86">
        <f t="shared" si="132"/>
        <v>4.4778826223219186E-7</v>
      </c>
      <c r="JB51" s="86">
        <f t="shared" si="133"/>
        <v>9.2569698296472918E-7</v>
      </c>
      <c r="JC51" s="86">
        <f t="shared" si="134"/>
        <v>3.1025398219075745E-6</v>
      </c>
      <c r="JD51" s="86">
        <f t="shared" si="135"/>
        <v>6.517026962063695E-6</v>
      </c>
      <c r="JE51" s="86">
        <f t="shared" si="136"/>
        <v>1.7710042089195439E-6</v>
      </c>
      <c r="JF51" s="86">
        <f t="shared" si="137"/>
        <v>1.0232146532996933E-6</v>
      </c>
      <c r="JG51" s="86">
        <f t="shared" si="138"/>
        <v>6.2694787511454004E-7</v>
      </c>
      <c r="JH51" s="86">
        <f t="shared" si="139"/>
        <v>7.0069336842951677E-6</v>
      </c>
      <c r="JI51" s="86">
        <f t="shared" si="140"/>
        <v>8.8186399484919692E-7</v>
      </c>
      <c r="JJ51" s="86">
        <f t="shared" si="141"/>
        <v>4.0962535040512433E-7</v>
      </c>
      <c r="JK51" s="86">
        <f t="shared" si="142"/>
        <v>8.0277529147700601E-8</v>
      </c>
      <c r="JL51" s="86">
        <f t="shared" si="143"/>
        <v>4.9120739881612482E-7</v>
      </c>
      <c r="JM51" s="86">
        <f t="shared" si="144"/>
        <v>2.8659877814743432E-10</v>
      </c>
    </row>
    <row r="52" spans="2:273" x14ac:dyDescent="0.25">
      <c r="B52" s="2">
        <v>25</v>
      </c>
      <c r="C52" s="37">
        <v>91.805999999999997</v>
      </c>
      <c r="D52" s="37">
        <v>91.344999999999999</v>
      </c>
      <c r="E52" s="37">
        <v>92.736999999999995</v>
      </c>
      <c r="F52" s="37">
        <v>89.879000000000005</v>
      </c>
      <c r="G52" s="37">
        <v>94.206999999999994</v>
      </c>
      <c r="H52" s="37">
        <v>97.516999999999996</v>
      </c>
      <c r="I52" s="37">
        <v>95.879000000000005</v>
      </c>
      <c r="J52" s="37">
        <v>97.828000000000003</v>
      </c>
      <c r="K52" s="37">
        <v>96.75</v>
      </c>
      <c r="L52" s="37">
        <v>99.983000000000004</v>
      </c>
      <c r="M52" s="37">
        <v>98.051000000000002</v>
      </c>
      <c r="N52" s="37">
        <v>96.344999999999999</v>
      </c>
      <c r="O52" s="37">
        <v>95.543999999999997</v>
      </c>
      <c r="P52" s="37">
        <v>99.067999999999998</v>
      </c>
      <c r="Q52" s="37">
        <v>98.766999999999996</v>
      </c>
      <c r="S52" s="4">
        <f t="shared" si="8"/>
        <v>94.078360334456306</v>
      </c>
      <c r="T52" s="4">
        <f t="shared" si="9"/>
        <v>95.267601508089925</v>
      </c>
      <c r="U52" s="4">
        <f t="shared" si="10"/>
        <v>95.155489096553907</v>
      </c>
      <c r="V52" s="4">
        <f t="shared" si="11"/>
        <v>92.384437229191192</v>
      </c>
      <c r="W52" s="4">
        <f t="shared" si="12"/>
        <v>94.185628437207654</v>
      </c>
      <c r="X52" s="4">
        <f t="shared" si="13"/>
        <v>95.808030046579603</v>
      </c>
      <c r="Y52" s="4">
        <f t="shared" si="14"/>
        <v>96.232902951270376</v>
      </c>
      <c r="Z52" s="4">
        <f t="shared" si="15"/>
        <v>97.881232518603099</v>
      </c>
      <c r="AA52" s="4">
        <f t="shared" si="16"/>
        <v>99.26266832054884</v>
      </c>
      <c r="AB52" s="4">
        <f t="shared" si="17"/>
        <v>100.10511080258716</v>
      </c>
      <c r="AC52" s="4">
        <f t="shared" si="18"/>
        <v>99.874186152648178</v>
      </c>
      <c r="AD52" s="4">
        <f t="shared" si="19"/>
        <v>97.82064802326164</v>
      </c>
      <c r="AE52" s="4">
        <f t="shared" si="20"/>
        <v>96.811975159888036</v>
      </c>
      <c r="AF52" s="4">
        <f t="shared" si="21"/>
        <v>100.43711828232686</v>
      </c>
      <c r="AG52" s="4">
        <f t="shared" si="22"/>
        <v>100.31364478509842</v>
      </c>
      <c r="AI52" s="4">
        <f t="shared" si="23"/>
        <v>-2.2723603344563088</v>
      </c>
      <c r="AJ52" s="4">
        <f t="shared" si="24"/>
        <v>-3.9226015080899259</v>
      </c>
      <c r="AK52" s="4">
        <f t="shared" si="25"/>
        <v>-2.4184890965539125</v>
      </c>
      <c r="AL52" s="4">
        <f t="shared" si="26"/>
        <v>-2.5054372291911875</v>
      </c>
      <c r="AM52" s="4">
        <f t="shared" si="27"/>
        <v>2.1371562792339205E-2</v>
      </c>
      <c r="AN52" s="4">
        <f t="shared" si="28"/>
        <v>1.708969953420393</v>
      </c>
      <c r="AO52" s="4">
        <f t="shared" si="29"/>
        <v>-0.35390295127037064</v>
      </c>
      <c r="AP52" s="4">
        <f t="shared" si="30"/>
        <v>-5.3232518603095969E-2</v>
      </c>
      <c r="AQ52" s="4">
        <f t="shared" si="31"/>
        <v>-2.5126683205488405</v>
      </c>
      <c r="AR52" s="4">
        <f t="shared" si="32"/>
        <v>-0.12211080258715867</v>
      </c>
      <c r="AS52" s="4">
        <f t="shared" si="33"/>
        <v>-1.8231861526481765</v>
      </c>
      <c r="AT52" s="4">
        <f t="shared" si="34"/>
        <v>-1.4756480232616411</v>
      </c>
      <c r="AU52" s="4">
        <f t="shared" si="35"/>
        <v>-1.2679751598880387</v>
      </c>
      <c r="AV52" s="4">
        <f t="shared" si="146"/>
        <v>-1.3691182823268662</v>
      </c>
      <c r="AW52" s="4">
        <f t="shared" si="146"/>
        <v>-1.5466447850984224</v>
      </c>
      <c r="AY52" s="2">
        <f t="shared" si="96"/>
        <v>94.05544551002626</v>
      </c>
      <c r="AZ52" s="2">
        <f t="shared" si="147"/>
        <v>95.267371176663801</v>
      </c>
      <c r="BA52" s="2">
        <f t="shared" si="148"/>
        <v>95.154410991253854</v>
      </c>
      <c r="BB52" s="2">
        <f t="shared" si="149"/>
        <v>92.382454545126905</v>
      </c>
      <c r="BC52" s="2">
        <f t="shared" si="150"/>
        <v>94.179719427725118</v>
      </c>
      <c r="BD52" s="2">
        <f t="shared" si="151"/>
        <v>95.796734245680113</v>
      </c>
      <c r="BE52" s="2">
        <f t="shared" si="152"/>
        <v>96.229439404823353</v>
      </c>
      <c r="BF52" s="2">
        <f t="shared" si="153"/>
        <v>97.879110284594901</v>
      </c>
      <c r="BG52" s="2">
        <f t="shared" si="154"/>
        <v>99.26131732721376</v>
      </c>
      <c r="BH52" s="2">
        <f t="shared" si="155"/>
        <v>100.09400491526257</v>
      </c>
      <c r="BI52" s="2">
        <f t="shared" si="156"/>
        <v>99.872449307629097</v>
      </c>
      <c r="BJ52" s="2">
        <f t="shared" si="157"/>
        <v>97.819733465045616</v>
      </c>
      <c r="BK52" s="2">
        <f t="shared" si="158"/>
        <v>96.811750097162644</v>
      </c>
      <c r="BL52" s="2">
        <f t="shared" si="159"/>
        <v>100.43608355772433</v>
      </c>
      <c r="BM52" s="2">
        <f t="shared" si="160"/>
        <v>100.31364376700525</v>
      </c>
      <c r="BO52" s="2">
        <f t="shared" si="38"/>
        <v>91.805999999999997</v>
      </c>
      <c r="BP52" s="2">
        <f t="shared" si="39"/>
        <v>91.344999999999999</v>
      </c>
      <c r="BQ52" s="2">
        <f t="shared" si="40"/>
        <v>92.736999999999995</v>
      </c>
      <c r="BR52" s="2">
        <f t="shared" si="41"/>
        <v>89.879000000000005</v>
      </c>
      <c r="BS52" s="2">
        <f t="shared" si="42"/>
        <v>94.206999999999994</v>
      </c>
      <c r="BT52" s="2">
        <f t="shared" si="43"/>
        <v>97.516999999999996</v>
      </c>
      <c r="BU52" s="2">
        <f t="shared" si="44"/>
        <v>95.879000000000005</v>
      </c>
      <c r="BV52" s="2">
        <f t="shared" si="45"/>
        <v>97.828000000000003</v>
      </c>
      <c r="BW52" s="2">
        <f t="shared" si="46"/>
        <v>96.75</v>
      </c>
      <c r="BX52" s="2">
        <f t="shared" si="47"/>
        <v>99.983000000000004</v>
      </c>
      <c r="BY52" s="2">
        <f t="shared" si="48"/>
        <v>98.051000000000002</v>
      </c>
      <c r="BZ52" s="2">
        <f t="shared" si="49"/>
        <v>96.344999999999999</v>
      </c>
      <c r="CA52" s="2">
        <f t="shared" si="50"/>
        <v>95.543999999999997</v>
      </c>
      <c r="CB52" s="2">
        <f t="shared" si="51"/>
        <v>99.067999999999998</v>
      </c>
      <c r="CC52" s="2">
        <f t="shared" si="52"/>
        <v>98.766999999999996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95.396707017543861</v>
      </c>
      <c r="DL52" s="2">
        <f t="shared" si="161"/>
        <v>95.046429040376424</v>
      </c>
      <c r="DM52" s="2">
        <f t="shared" si="161"/>
        <v>95.379444797023723</v>
      </c>
      <c r="DN52" s="2">
        <f t="shared" si="161"/>
        <v>92.21577759784077</v>
      </c>
      <c r="DO52" s="2">
        <f t="shared" si="161"/>
        <v>94.780879174484042</v>
      </c>
      <c r="DP52" s="2">
        <f t="shared" si="161"/>
        <v>96.76015797373357</v>
      </c>
      <c r="DQ52" s="2">
        <f t="shared" si="161"/>
        <v>96.858768574108794</v>
      </c>
      <c r="DR52" s="2">
        <f t="shared" si="161"/>
        <v>98.759729510887396</v>
      </c>
      <c r="DS52" s="2">
        <f t="shared" si="161"/>
        <v>100.17369203413941</v>
      </c>
      <c r="DT52" s="2">
        <f t="shared" si="161"/>
        <v>100.7795004048583</v>
      </c>
      <c r="DU52" s="2">
        <f t="shared" si="161"/>
        <v>100.47629707845496</v>
      </c>
      <c r="DV52" s="2">
        <f t="shared" si="161"/>
        <v>98.637236568552353</v>
      </c>
      <c r="DW52" s="2">
        <f t="shared" si="161"/>
        <v>97.918828571428591</v>
      </c>
      <c r="DX52" s="2">
        <f t="shared" si="161"/>
        <v>100.37297877229457</v>
      </c>
      <c r="DY52" s="2">
        <f t="shared" si="161"/>
        <v>100.53388275862069</v>
      </c>
      <c r="EA52" s="2">
        <f t="shared" si="71"/>
        <v>89.207233990147799</v>
      </c>
      <c r="EB52" s="2">
        <f t="shared" si="72"/>
        <v>96.578347029588542</v>
      </c>
      <c r="EC52" s="2">
        <f t="shared" si="73"/>
        <v>94.065742636746151</v>
      </c>
      <c r="ED52" s="2">
        <f t="shared" si="74"/>
        <v>93.142051508797508</v>
      </c>
      <c r="EE52" s="2">
        <f t="shared" si="75"/>
        <v>91.707513895714555</v>
      </c>
      <c r="EF52" s="2">
        <f t="shared" si="76"/>
        <v>92.069999007930178</v>
      </c>
      <c r="EG52" s="2">
        <f t="shared" si="77"/>
        <v>93.490407433380085</v>
      </c>
      <c r="EH52" s="2">
        <f t="shared" si="78"/>
        <v>94.080529686769523</v>
      </c>
      <c r="EI52" s="2">
        <f t="shared" si="79"/>
        <v>95.174400894647547</v>
      </c>
      <c r="EJ52" s="2">
        <f t="shared" si="80"/>
        <v>97.496388785595457</v>
      </c>
      <c r="EK52" s="2">
        <f t="shared" si="81"/>
        <v>97.194074922030083</v>
      </c>
      <c r="EL52" s="2">
        <f t="shared" si="82"/>
        <v>94.026152115013801</v>
      </c>
      <c r="EM52" s="2">
        <f t="shared" si="83"/>
        <v>91.260505610098164</v>
      </c>
      <c r="EN52" s="2">
        <f t="shared" si="84"/>
        <v>100.72625948223963</v>
      </c>
      <c r="EO52" s="2">
        <f t="shared" si="85"/>
        <v>98.996013229760919</v>
      </c>
      <c r="EQ52" s="2">
        <f t="shared" si="86"/>
        <v>87.601339940750591</v>
      </c>
      <c r="ER52" s="2">
        <f t="shared" si="162"/>
        <v>91.605445697044416</v>
      </c>
      <c r="ES52" s="2">
        <f t="shared" si="162"/>
        <v>92.738535949425128</v>
      </c>
      <c r="ET52" s="2">
        <f t="shared" si="162"/>
        <v>91.863496910432502</v>
      </c>
      <c r="EU52" s="2">
        <f t="shared" si="162"/>
        <v>90.506821269720575</v>
      </c>
      <c r="EV52" s="2">
        <f t="shared" si="162"/>
        <v>92.137755468029837</v>
      </c>
      <c r="EW52" s="2">
        <f t="shared" si="162"/>
        <v>94.039178359686105</v>
      </c>
      <c r="EX52" s="2">
        <f t="shared" si="162"/>
        <v>94.30423689223889</v>
      </c>
      <c r="EY52" s="2">
        <f t="shared" si="162"/>
        <v>96.593968343231552</v>
      </c>
      <c r="EZ52" s="2">
        <f t="shared" si="162"/>
        <v>95.933190912462607</v>
      </c>
      <c r="FA52" s="2">
        <f t="shared" si="162"/>
        <v>97.470653254818387</v>
      </c>
      <c r="FB52" s="2">
        <f t="shared" si="162"/>
        <v>95.046662272911988</v>
      </c>
      <c r="FC52" s="2">
        <f t="shared" si="162"/>
        <v>94.119534467147318</v>
      </c>
      <c r="FD52" s="2">
        <f t="shared" si="162"/>
        <v>103.08889381575958</v>
      </c>
      <c r="FE52" s="2">
        <f t="shared" si="162"/>
        <v>108.46903235331111</v>
      </c>
      <c r="FG52" s="2">
        <f t="shared" si="88"/>
        <v>0.2166920392345644</v>
      </c>
      <c r="FH52" s="2">
        <f t="shared" si="163"/>
        <v>0.14432968162440804</v>
      </c>
      <c r="FI52" s="2">
        <f t="shared" si="163"/>
        <v>0.17126815881130983</v>
      </c>
      <c r="FJ52" s="2">
        <f t="shared" si="163"/>
        <v>0.17998444994750842</v>
      </c>
      <c r="FK52" s="2">
        <f t="shared" si="163"/>
        <v>0.1955898830324207</v>
      </c>
      <c r="FL52" s="2">
        <f t="shared" si="163"/>
        <v>0.20541434889478269</v>
      </c>
      <c r="FM52" s="2">
        <f t="shared" si="163"/>
        <v>0.18684107858987115</v>
      </c>
      <c r="FN52" s="2">
        <f t="shared" si="163"/>
        <v>0.18820068999126363</v>
      </c>
      <c r="FO52" s="2">
        <f t="shared" si="163"/>
        <v>0.18251428656912486</v>
      </c>
      <c r="FP52" s="2">
        <f t="shared" si="163"/>
        <v>0.20877431195592486</v>
      </c>
      <c r="FQ52" s="2">
        <f t="shared" si="163"/>
        <v>0.18397826703276127</v>
      </c>
      <c r="FR52" s="2">
        <f t="shared" si="163"/>
        <v>0.17729850413928014</v>
      </c>
      <c r="FS52" s="2">
        <f t="shared" si="163"/>
        <v>0.1662852363891901</v>
      </c>
      <c r="FT52" s="2">
        <f t="shared" si="163"/>
        <v>0.17841244441133344</v>
      </c>
      <c r="FU52" s="2">
        <f t="shared" si="163"/>
        <v>0.14339021225586898</v>
      </c>
      <c r="FW52" s="2">
        <f t="shared" si="112"/>
        <v>3.236541279677445E-5</v>
      </c>
      <c r="FX52" s="2">
        <f t="shared" si="164"/>
        <v>3.199326905442331E-5</v>
      </c>
      <c r="FY52" s="2">
        <f t="shared" si="165"/>
        <v>2.8974803281752954E-5</v>
      </c>
      <c r="FZ52" s="2">
        <f t="shared" si="166"/>
        <v>2.9684362478807914E-5</v>
      </c>
      <c r="GA52" s="2">
        <f t="shared" si="167"/>
        <v>3.3806627609953233E-5</v>
      </c>
      <c r="GB52" s="2">
        <f t="shared" si="168"/>
        <v>3.2795693107225578E-5</v>
      </c>
      <c r="GC52" s="2">
        <f t="shared" si="169"/>
        <v>3.4730937075536458E-5</v>
      </c>
      <c r="GD52" s="2">
        <f t="shared" si="170"/>
        <v>4.2060395272726436E-5</v>
      </c>
      <c r="GE52" s="2">
        <f t="shared" si="171"/>
        <v>4.7443149055784913E-5</v>
      </c>
      <c r="GF52" s="2">
        <f t="shared" si="172"/>
        <v>4.2298042210152949E-5</v>
      </c>
      <c r="GG52" s="2">
        <f t="shared" si="173"/>
        <v>3.5337293435946844E-5</v>
      </c>
      <c r="GH52" s="2">
        <f t="shared" si="174"/>
        <v>3.4563659429650358E-5</v>
      </c>
      <c r="GI52" s="2">
        <f t="shared" si="175"/>
        <v>3.5793033078677446E-5</v>
      </c>
      <c r="GJ52" s="2">
        <f t="shared" si="176"/>
        <v>3.1790956404561381E-5</v>
      </c>
      <c r="GK52" s="2">
        <f t="shared" si="177"/>
        <v>2.918251784074079E-5</v>
      </c>
      <c r="GM52" s="86">
        <f t="shared" si="113"/>
        <v>2.3085368195917E-5</v>
      </c>
      <c r="GN52" s="86">
        <f t="shared" si="178"/>
        <v>1.9640350736068789E-7</v>
      </c>
      <c r="GO52" s="86">
        <f t="shared" si="179"/>
        <v>9.2558767179823065E-7</v>
      </c>
      <c r="GP52" s="86">
        <f t="shared" si="180"/>
        <v>1.8514293576493802E-6</v>
      </c>
      <c r="GQ52" s="86">
        <f t="shared" si="181"/>
        <v>5.8541595037112146E-6</v>
      </c>
      <c r="GR52" s="86">
        <f t="shared" si="182"/>
        <v>1.1822949061204592E-5</v>
      </c>
      <c r="GS52" s="86">
        <f t="shared" si="183"/>
        <v>3.4224552669189871E-6</v>
      </c>
      <c r="GT52" s="86">
        <f t="shared" si="184"/>
        <v>2.0786313548149879E-6</v>
      </c>
      <c r="GU52" s="86">
        <f t="shared" si="185"/>
        <v>1.3046385198723434E-6</v>
      </c>
      <c r="GV52" s="86">
        <f t="shared" si="186"/>
        <v>1.2736717673406253E-5</v>
      </c>
      <c r="GW52" s="86">
        <f t="shared" si="187"/>
        <v>1.7915609731773964E-6</v>
      </c>
      <c r="GX52" s="86">
        <f t="shared" si="188"/>
        <v>8.6878027431376087E-7</v>
      </c>
      <c r="GY52" s="86">
        <f t="shared" si="189"/>
        <v>1.8722705726800647E-7</v>
      </c>
      <c r="GZ52" s="86">
        <f t="shared" si="190"/>
        <v>1.0299702289309329E-6</v>
      </c>
      <c r="HA52" s="86">
        <f t="shared" si="191"/>
        <v>9.3953069280385063E-10</v>
      </c>
      <c r="HC52" s="86">
        <f t="shared" si="145"/>
        <v>5.2053438719995174E-15</v>
      </c>
      <c r="HD52" s="86">
        <f t="shared" si="192"/>
        <v>1.2089143477440057E-18</v>
      </c>
      <c r="HE52" s="86">
        <f t="shared" si="193"/>
        <v>5.1304643193219628E-19</v>
      </c>
      <c r="HF52" s="86">
        <f t="shared" si="194"/>
        <v>8.0012221496144563E-21</v>
      </c>
      <c r="HG52" s="86">
        <f t="shared" si="195"/>
        <v>3.3463930428268984E-19</v>
      </c>
      <c r="HH52" s="86">
        <f t="shared" si="196"/>
        <v>7.6705629633254954E-18</v>
      </c>
      <c r="HI52" s="86">
        <f t="shared" si="197"/>
        <v>2.5912045922884412E-18</v>
      </c>
      <c r="HJ52" s="86">
        <f t="shared" si="198"/>
        <v>3.1732052890999091E-19</v>
      </c>
      <c r="HK52" s="86">
        <f t="shared" si="199"/>
        <v>4.6170111742780592E-20</v>
      </c>
      <c r="HL52" s="86">
        <f t="shared" si="200"/>
        <v>3.0164831847601695E-18</v>
      </c>
      <c r="HM52" s="86">
        <f t="shared" si="201"/>
        <v>9.530124581291501E-20</v>
      </c>
      <c r="HN52" s="86">
        <f t="shared" si="202"/>
        <v>2.8563432666120135E-22</v>
      </c>
      <c r="HO52" s="86">
        <f t="shared" si="203"/>
        <v>2.2412971042703419E-19</v>
      </c>
      <c r="HP52" s="86">
        <f t="shared" si="204"/>
        <v>2.2273164844909575E-19</v>
      </c>
      <c r="HQ52" s="86">
        <f t="shared" si="205"/>
        <v>5.9335029994738666E-28</v>
      </c>
      <c r="HS52" s="86">
        <f t="shared" si="114"/>
        <v>2.6083545601857163E-89</v>
      </c>
      <c r="HT52" s="86">
        <f t="shared" si="206"/>
        <v>4.5321865850571576E-110</v>
      </c>
      <c r="HU52" s="86">
        <f t="shared" si="207"/>
        <v>1.6604606937281262E-117</v>
      </c>
      <c r="HV52" s="86">
        <f t="shared" si="208"/>
        <v>1.8462297539148186E-131</v>
      </c>
      <c r="HW52" s="86">
        <f t="shared" si="209"/>
        <v>7.9272252604599103E-121</v>
      </c>
      <c r="HX52" s="86">
        <f t="shared" si="210"/>
        <v>3.9607266872123874E-111</v>
      </c>
      <c r="HY52" s="86">
        <f t="shared" si="211"/>
        <v>1.5636988921213279E-113</v>
      </c>
      <c r="HZ52" s="86">
        <f t="shared" si="212"/>
        <v>1.429539700281286E-120</v>
      </c>
      <c r="IA52" s="86">
        <f t="shared" si="213"/>
        <v>3.6003817098105981E-125</v>
      </c>
      <c r="IB52" s="86">
        <f t="shared" si="214"/>
        <v>8.3027623029684899E-113</v>
      </c>
      <c r="IC52" s="86">
        <f t="shared" si="215"/>
        <v>8.5423380121531476E-125</v>
      </c>
      <c r="ID52" s="86">
        <f t="shared" si="216"/>
        <v>4.653857668074334E-141</v>
      </c>
      <c r="IE52" s="86">
        <f t="shared" si="217"/>
        <v>2.5653440076817985E-119</v>
      </c>
      <c r="IF52" s="86">
        <f t="shared" si="218"/>
        <v>3.3483664170314544E-51</v>
      </c>
      <c r="IG52" s="86">
        <f t="shared" si="219"/>
        <v>4.7640715197158423E-47</v>
      </c>
      <c r="II52" s="86">
        <f t="shared" si="115"/>
        <v>8.3797373939412619E-295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5.8641991555203053E-167</v>
      </c>
      <c r="IW52" s="86">
        <f t="shared" si="129"/>
        <v>3.302813193827755E-151</v>
      </c>
      <c r="IY52" s="86">
        <f t="shared" si="130"/>
        <v>2.3085368201122342E-5</v>
      </c>
      <c r="IZ52" s="86">
        <f t="shared" si="131"/>
        <v>1.9640350736189679E-7</v>
      </c>
      <c r="JA52" s="86">
        <f t="shared" si="132"/>
        <v>9.2558767179874375E-7</v>
      </c>
      <c r="JB52" s="86">
        <f t="shared" si="133"/>
        <v>1.8514293576493882E-6</v>
      </c>
      <c r="JC52" s="86">
        <f t="shared" si="134"/>
        <v>5.8541595037115491E-6</v>
      </c>
      <c r="JD52" s="86">
        <f t="shared" si="135"/>
        <v>1.1822949061212263E-5</v>
      </c>
      <c r="JE52" s="86">
        <f t="shared" si="136"/>
        <v>3.4224552669215782E-6</v>
      </c>
      <c r="JF52" s="86">
        <f t="shared" si="137"/>
        <v>2.0786313548153051E-6</v>
      </c>
      <c r="JG52" s="86">
        <f t="shared" si="138"/>
        <v>1.3046385198723896E-6</v>
      </c>
      <c r="JH52" s="86">
        <f t="shared" si="139"/>
        <v>1.273671767340927E-5</v>
      </c>
      <c r="JI52" s="86">
        <f t="shared" si="140"/>
        <v>1.7915609731774916E-6</v>
      </c>
      <c r="JJ52" s="86">
        <f t="shared" si="141"/>
        <v>8.6878027431376119E-7</v>
      </c>
      <c r="JK52" s="86">
        <f t="shared" si="142"/>
        <v>1.8722705726823059E-7</v>
      </c>
      <c r="JL52" s="86">
        <f t="shared" si="143"/>
        <v>1.0299702289311557E-6</v>
      </c>
      <c r="JM52" s="86">
        <f t="shared" si="144"/>
        <v>9.3953069280385063E-10</v>
      </c>
    </row>
    <row r="53" spans="2:273" x14ac:dyDescent="0.25">
      <c r="B53" s="2">
        <v>26</v>
      </c>
      <c r="C53" s="37">
        <v>95.644999999999996</v>
      </c>
      <c r="D53" s="37">
        <v>93.930999999999997</v>
      </c>
      <c r="E53" s="37">
        <v>93.578999999999994</v>
      </c>
      <c r="F53" s="37">
        <v>88.844999999999999</v>
      </c>
      <c r="G53" s="37">
        <v>92.19</v>
      </c>
      <c r="H53" s="37">
        <v>97.516999999999996</v>
      </c>
      <c r="I53" s="37">
        <v>93.947999999999993</v>
      </c>
      <c r="J53" s="37">
        <v>96.016999999999996</v>
      </c>
      <c r="K53" s="37">
        <v>98.95</v>
      </c>
      <c r="L53" s="37">
        <v>100.417</v>
      </c>
      <c r="M53" s="37">
        <v>96.575999999999993</v>
      </c>
      <c r="N53" s="37">
        <v>94.914000000000001</v>
      </c>
      <c r="O53" s="37">
        <v>95.841999999999999</v>
      </c>
      <c r="P53" s="37">
        <v>99.168999999999997</v>
      </c>
      <c r="Q53" s="37">
        <v>100.717</v>
      </c>
      <c r="S53" s="4">
        <f t="shared" si="8"/>
        <v>94.051658085438547</v>
      </c>
      <c r="T53" s="4">
        <f t="shared" si="9"/>
        <v>95.495098950767058</v>
      </c>
      <c r="U53" s="4">
        <f t="shared" si="10"/>
        <v>95.292575385357978</v>
      </c>
      <c r="V53" s="4">
        <f t="shared" si="11"/>
        <v>92.54566185722129</v>
      </c>
      <c r="W53" s="4">
        <f t="shared" si="12"/>
        <v>94.282177812957656</v>
      </c>
      <c r="X53" s="4">
        <f t="shared" si="13"/>
        <v>95.82222762247973</v>
      </c>
      <c r="Y53" s="4">
        <f t="shared" si="14"/>
        <v>96.330074012520924</v>
      </c>
      <c r="Z53" s="4">
        <f t="shared" si="15"/>
        <v>97.955353276929316</v>
      </c>
      <c r="AA53" s="4">
        <f t="shared" si="16"/>
        <v>99.31491081329699</v>
      </c>
      <c r="AB53" s="4">
        <f t="shared" si="17"/>
        <v>100.140983524886</v>
      </c>
      <c r="AC53" s="4">
        <f t="shared" si="18"/>
        <v>99.92447384682275</v>
      </c>
      <c r="AD53" s="4">
        <f t="shared" si="19"/>
        <v>97.919641218603132</v>
      </c>
      <c r="AE53" s="4">
        <f t="shared" si="20"/>
        <v>96.971579304252899</v>
      </c>
      <c r="AF53" s="4">
        <f t="shared" si="21"/>
        <v>100.59474231200157</v>
      </c>
      <c r="AG53" s="4">
        <f t="shared" si="22"/>
        <v>100.44441165627136</v>
      </c>
      <c r="AI53" s="4">
        <f t="shared" si="23"/>
        <v>1.5933419145614494</v>
      </c>
      <c r="AJ53" s="4">
        <f t="shared" si="24"/>
        <v>-1.5640989507670611</v>
      </c>
      <c r="AK53" s="4">
        <f t="shared" si="25"/>
        <v>-1.7135753853579843</v>
      </c>
      <c r="AL53" s="4">
        <f t="shared" si="26"/>
        <v>-3.7006618572212915</v>
      </c>
      <c r="AM53" s="4">
        <f t="shared" si="27"/>
        <v>-2.092177812957658</v>
      </c>
      <c r="AN53" s="4">
        <f t="shared" si="28"/>
        <v>1.6947723775202661</v>
      </c>
      <c r="AO53" s="4">
        <f t="shared" si="29"/>
        <v>-2.3820740125209312</v>
      </c>
      <c r="AP53" s="4">
        <f t="shared" si="30"/>
        <v>-1.9383532769293197</v>
      </c>
      <c r="AQ53" s="4">
        <f t="shared" si="31"/>
        <v>-0.36491081329698716</v>
      </c>
      <c r="AR53" s="4">
        <f t="shared" si="32"/>
        <v>0.27601647511400529</v>
      </c>
      <c r="AS53" s="4">
        <f t="shared" si="33"/>
        <v>-3.3484738468227562</v>
      </c>
      <c r="AT53" s="4">
        <f t="shared" si="34"/>
        <v>-3.0056412186031309</v>
      </c>
      <c r="AU53" s="4">
        <f t="shared" si="35"/>
        <v>-1.1295793042528999</v>
      </c>
      <c r="AV53" s="4">
        <f t="shared" si="146"/>
        <v>-1.4257423120015744</v>
      </c>
      <c r="AW53" s="4">
        <f t="shared" si="146"/>
        <v>0.27258834372864271</v>
      </c>
      <c r="AY53" s="2">
        <f t="shared" si="96"/>
        <v>94.013193308853047</v>
      </c>
      <c r="AZ53" s="2">
        <f t="shared" si="147"/>
        <v>95.494626746019563</v>
      </c>
      <c r="BA53" s="2">
        <f t="shared" si="148"/>
        <v>95.290447313322446</v>
      </c>
      <c r="BB53" s="2">
        <f t="shared" si="149"/>
        <v>92.541872591481479</v>
      </c>
      <c r="BC53" s="2">
        <f t="shared" si="150"/>
        <v>94.271508664405729</v>
      </c>
      <c r="BD53" s="2">
        <f t="shared" si="151"/>
        <v>95.802594553662104</v>
      </c>
      <c r="BE53" s="2">
        <f t="shared" si="152"/>
        <v>96.323671388881777</v>
      </c>
      <c r="BF53" s="2">
        <f t="shared" si="153"/>
        <v>97.951241143849714</v>
      </c>
      <c r="BG53" s="2">
        <f t="shared" si="154"/>
        <v>99.312230882416415</v>
      </c>
      <c r="BH53" s="2">
        <f t="shared" si="155"/>
        <v>100.12165170757015</v>
      </c>
      <c r="BI53" s="2">
        <f t="shared" si="156"/>
        <v>99.921106556944522</v>
      </c>
      <c r="BJ53" s="2">
        <f t="shared" si="157"/>
        <v>97.917792786725499</v>
      </c>
      <c r="BK53" s="2">
        <f t="shared" si="158"/>
        <v>96.97108074737028</v>
      </c>
      <c r="BL53" s="2">
        <f t="shared" si="159"/>
        <v>100.59267383725933</v>
      </c>
      <c r="BM53" s="2">
        <f t="shared" si="160"/>
        <v>100.44440852383975</v>
      </c>
      <c r="BO53" s="2">
        <f t="shared" si="38"/>
        <v>95.644999999999996</v>
      </c>
      <c r="BP53" s="2">
        <f t="shared" si="39"/>
        <v>93.930999999999997</v>
      </c>
      <c r="BQ53" s="2">
        <f t="shared" si="40"/>
        <v>93.578999999999994</v>
      </c>
      <c r="BR53" s="2">
        <f t="shared" si="41"/>
        <v>88.844999999999999</v>
      </c>
      <c r="BS53" s="2">
        <f t="shared" si="42"/>
        <v>92.19</v>
      </c>
      <c r="BT53" s="2">
        <f t="shared" si="43"/>
        <v>97.516999999999996</v>
      </c>
      <c r="BU53" s="2">
        <f t="shared" si="44"/>
        <v>93.947999999999993</v>
      </c>
      <c r="BV53" s="2">
        <f t="shared" si="45"/>
        <v>96.016999999999996</v>
      </c>
      <c r="BW53" s="2">
        <f t="shared" si="46"/>
        <v>98.95</v>
      </c>
      <c r="BX53" s="2">
        <f t="shared" si="47"/>
        <v>100.417</v>
      </c>
      <c r="BY53" s="2">
        <f t="shared" si="48"/>
        <v>96.575999999999993</v>
      </c>
      <c r="BZ53" s="2">
        <f t="shared" si="49"/>
        <v>94.914000000000001</v>
      </c>
      <c r="CA53" s="2">
        <f t="shared" si="50"/>
        <v>95.841999999999999</v>
      </c>
      <c r="CB53" s="2">
        <f t="shared" si="51"/>
        <v>99.168999999999997</v>
      </c>
      <c r="CC53" s="2">
        <f t="shared" si="52"/>
        <v>100.717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95.505359041835362</v>
      </c>
      <c r="DL53" s="2">
        <f t="shared" si="161"/>
        <v>95.328971331655552</v>
      </c>
      <c r="DM53" s="2">
        <f t="shared" si="161"/>
        <v>95.601938505306904</v>
      </c>
      <c r="DN53" s="2">
        <f t="shared" si="161"/>
        <v>92.43107456140352</v>
      </c>
      <c r="DO53" s="2">
        <f t="shared" si="161"/>
        <v>94.990339024390238</v>
      </c>
      <c r="DP53" s="2">
        <f t="shared" si="161"/>
        <v>96.894304878048757</v>
      </c>
      <c r="DQ53" s="2">
        <f t="shared" si="161"/>
        <v>97.067422701688528</v>
      </c>
      <c r="DR53" s="2">
        <f t="shared" si="161"/>
        <v>98.963960498960489</v>
      </c>
      <c r="DS53" s="2">
        <f t="shared" si="161"/>
        <v>100.35201280227596</v>
      </c>
      <c r="DT53" s="2">
        <f t="shared" si="161"/>
        <v>100.92400688259109</v>
      </c>
      <c r="DU53" s="2">
        <f t="shared" si="161"/>
        <v>100.62984812342705</v>
      </c>
      <c r="DV53" s="2">
        <f t="shared" si="161"/>
        <v>98.864710143341725</v>
      </c>
      <c r="DW53" s="2">
        <f t="shared" si="161"/>
        <v>98.23801596638657</v>
      </c>
      <c r="DX53" s="2">
        <f t="shared" si="161"/>
        <v>100.5924755443703</v>
      </c>
      <c r="DY53" s="2">
        <f t="shared" si="161"/>
        <v>100.71833103448276</v>
      </c>
      <c r="EA53" s="2">
        <f t="shared" si="71"/>
        <v>89.094096880131374</v>
      </c>
      <c r="EB53" s="2">
        <f t="shared" si="72"/>
        <v>96.391416551086451</v>
      </c>
      <c r="EC53" s="2">
        <f t="shared" si="73"/>
        <v>93.916050841514732</v>
      </c>
      <c r="ED53" s="2">
        <f t="shared" si="74"/>
        <v>93.002467043486178</v>
      </c>
      <c r="EE53" s="2">
        <f t="shared" si="75"/>
        <v>91.57548338903085</v>
      </c>
      <c r="EF53" s="2">
        <f t="shared" si="76"/>
        <v>91.951194919322347</v>
      </c>
      <c r="EG53" s="2">
        <f t="shared" si="77"/>
        <v>93.371470722300145</v>
      </c>
      <c r="EH53" s="2">
        <f t="shared" si="78"/>
        <v>93.967216222533906</v>
      </c>
      <c r="EI53" s="2">
        <f t="shared" si="79"/>
        <v>95.064437266697524</v>
      </c>
      <c r="EJ53" s="2">
        <f t="shared" si="80"/>
        <v>97.348714159898236</v>
      </c>
      <c r="EK53" s="2">
        <f t="shared" si="81"/>
        <v>97.054083534165031</v>
      </c>
      <c r="EL53" s="2">
        <f t="shared" si="82"/>
        <v>93.910316849325113</v>
      </c>
      <c r="EM53" s="2">
        <f t="shared" si="83"/>
        <v>91.177268408134637</v>
      </c>
      <c r="EN53" s="2">
        <f t="shared" si="84"/>
        <v>100.59308428657437</v>
      </c>
      <c r="EO53" s="2">
        <f t="shared" si="85"/>
        <v>98.950060262167753</v>
      </c>
      <c r="EQ53" s="2">
        <f t="shared" si="86"/>
        <v>87.51113199583655</v>
      </c>
      <c r="ER53" s="2">
        <f t="shared" si="162"/>
        <v>91.486328032279346</v>
      </c>
      <c r="ES53" s="2">
        <f t="shared" si="162"/>
        <v>92.606899774453325</v>
      </c>
      <c r="ET53" s="2">
        <f t="shared" si="162"/>
        <v>91.74139099526063</v>
      </c>
      <c r="EU53" s="2">
        <f t="shared" si="162"/>
        <v>90.391404371792433</v>
      </c>
      <c r="EV53" s="2">
        <f t="shared" si="162"/>
        <v>92.017996261176179</v>
      </c>
      <c r="EW53" s="2">
        <f t="shared" si="162"/>
        <v>93.91256126025371</v>
      </c>
      <c r="EX53" s="2">
        <f t="shared" si="162"/>
        <v>94.187723929429325</v>
      </c>
      <c r="EY53" s="2">
        <f t="shared" si="162"/>
        <v>96.463558592176028</v>
      </c>
      <c r="EZ53" s="2">
        <f t="shared" si="162"/>
        <v>95.807483342934319</v>
      </c>
      <c r="FA53" s="2">
        <f t="shared" si="162"/>
        <v>97.32676750716243</v>
      </c>
      <c r="FB53" s="2">
        <f t="shared" si="162"/>
        <v>94.916945832172885</v>
      </c>
      <c r="FC53" s="2">
        <f t="shared" si="162"/>
        <v>93.996217419215725</v>
      </c>
      <c r="FD53" s="2">
        <f t="shared" si="162"/>
        <v>102.92318462914217</v>
      </c>
      <c r="FE53" s="2">
        <f t="shared" si="162"/>
        <v>108.29231288504653</v>
      </c>
      <c r="FG53" s="2">
        <f t="shared" si="88"/>
        <v>0.23273257578843295</v>
      </c>
      <c r="FH53" s="2">
        <f t="shared" si="163"/>
        <v>0.15608097332685708</v>
      </c>
      <c r="FI53" s="2">
        <f t="shared" si="163"/>
        <v>0.18473923663249386</v>
      </c>
      <c r="FJ53" s="2">
        <f t="shared" si="163"/>
        <v>0.19398063373663804</v>
      </c>
      <c r="FK53" s="2">
        <f t="shared" si="163"/>
        <v>0.21048809822925024</v>
      </c>
      <c r="FL53" s="2">
        <f t="shared" si="163"/>
        <v>0.2208554403310734</v>
      </c>
      <c r="FM53" s="2">
        <f t="shared" si="163"/>
        <v>0.20123960553096146</v>
      </c>
      <c r="FN53" s="2">
        <f t="shared" si="163"/>
        <v>0.20267787753103578</v>
      </c>
      <c r="FO53" s="2">
        <f t="shared" si="163"/>
        <v>0.19666001844332517</v>
      </c>
      <c r="FP53" s="2">
        <f t="shared" si="163"/>
        <v>0.22439664580742005</v>
      </c>
      <c r="FQ53" s="2">
        <f t="shared" si="163"/>
        <v>0.19820995323462348</v>
      </c>
      <c r="FR53" s="2">
        <f t="shared" si="163"/>
        <v>0.19113450423057179</v>
      </c>
      <c r="FS53" s="2">
        <f t="shared" si="163"/>
        <v>0.17944924973512205</v>
      </c>
      <c r="FT53" s="2">
        <f t="shared" si="163"/>
        <v>0.19231505335748367</v>
      </c>
      <c r="FU53" s="2">
        <f t="shared" si="163"/>
        <v>0.15507887561281636</v>
      </c>
      <c r="FW53" s="2">
        <f t="shared" si="112"/>
        <v>3.5487858627988046E-5</v>
      </c>
      <c r="FX53" s="2">
        <f t="shared" si="164"/>
        <v>3.5079813662309527E-5</v>
      </c>
      <c r="FY53" s="2">
        <f t="shared" si="165"/>
        <v>3.1770151224531747E-5</v>
      </c>
      <c r="FZ53" s="2">
        <f t="shared" si="166"/>
        <v>3.2548163009943266E-5</v>
      </c>
      <c r="GA53" s="2">
        <f t="shared" si="167"/>
        <v>3.7068109158010272E-5</v>
      </c>
      <c r="GB53" s="2">
        <f t="shared" si="168"/>
        <v>3.5959648640655428E-5</v>
      </c>
      <c r="GC53" s="2">
        <f t="shared" si="169"/>
        <v>3.8081587631994554E-5</v>
      </c>
      <c r="GD53" s="2">
        <f t="shared" si="170"/>
        <v>4.6118119194482241E-5</v>
      </c>
      <c r="GE53" s="2">
        <f t="shared" si="171"/>
        <v>5.2020140387921293E-5</v>
      </c>
      <c r="GF53" s="2">
        <f t="shared" si="172"/>
        <v>4.6378691759011444E-5</v>
      </c>
      <c r="GG53" s="2">
        <f t="shared" si="173"/>
        <v>3.8746439665832378E-5</v>
      </c>
      <c r="GH53" s="2">
        <f t="shared" si="174"/>
        <v>3.7898172566786648E-5</v>
      </c>
      <c r="GI53" s="2">
        <f t="shared" si="175"/>
        <v>3.9246144817959291E-5</v>
      </c>
      <c r="GJ53" s="2">
        <f t="shared" si="176"/>
        <v>3.4857983618028914E-5</v>
      </c>
      <c r="GK53" s="2">
        <f t="shared" si="177"/>
        <v>3.1997904431578091E-5</v>
      </c>
      <c r="GM53" s="86">
        <f t="shared" si="113"/>
        <v>3.9814048037914963E-5</v>
      </c>
      <c r="GN53" s="86">
        <f t="shared" si="178"/>
        <v>4.1304518693739285E-7</v>
      </c>
      <c r="GO53" s="86">
        <f t="shared" si="179"/>
        <v>1.8770113344261381E-6</v>
      </c>
      <c r="GP53" s="86">
        <f t="shared" si="180"/>
        <v>3.6357083238427516E-6</v>
      </c>
      <c r="GQ53" s="86">
        <f t="shared" si="181"/>
        <v>1.0861741668908908E-5</v>
      </c>
      <c r="GR53" s="86">
        <f t="shared" si="182"/>
        <v>2.1113934385528992E-5</v>
      </c>
      <c r="GS53" s="86">
        <f t="shared" si="183"/>
        <v>6.5000587066569407E-6</v>
      </c>
      <c r="GT53" s="86">
        <f t="shared" si="184"/>
        <v>4.141933006248681E-6</v>
      </c>
      <c r="GU53" s="86">
        <f t="shared" si="185"/>
        <v>2.6612942896093781E-6</v>
      </c>
      <c r="GV53" s="86">
        <f t="shared" si="186"/>
        <v>2.2785863735420842E-5</v>
      </c>
      <c r="GW53" s="86">
        <f t="shared" si="187"/>
        <v>3.5708131373536128E-6</v>
      </c>
      <c r="GX53" s="86">
        <f t="shared" si="188"/>
        <v>1.8054544064108992E-6</v>
      </c>
      <c r="GY53" s="86">
        <f t="shared" si="189"/>
        <v>4.2661811050679238E-7</v>
      </c>
      <c r="GZ53" s="86">
        <f t="shared" si="190"/>
        <v>2.1168885241255166E-6</v>
      </c>
      <c r="HA53" s="86">
        <f t="shared" si="191"/>
        <v>2.9770893538712172E-9</v>
      </c>
      <c r="HC53" s="86">
        <f t="shared" si="145"/>
        <v>1.5850957565123833E-14</v>
      </c>
      <c r="HD53" s="86">
        <f t="shared" si="192"/>
        <v>4.6336592947332864E-18</v>
      </c>
      <c r="HE53" s="86">
        <f t="shared" si="193"/>
        <v>2.1549241596299602E-18</v>
      </c>
      <c r="HF53" s="86">
        <f t="shared" si="194"/>
        <v>4.0523235526158311E-20</v>
      </c>
      <c r="HG53" s="86">
        <f t="shared" si="195"/>
        <v>1.4829695297924127E-18</v>
      </c>
      <c r="HH53" s="86">
        <f t="shared" si="196"/>
        <v>3.0353292490701686E-17</v>
      </c>
      <c r="HI53" s="86">
        <f t="shared" si="197"/>
        <v>1.0635166776497646E-17</v>
      </c>
      <c r="HJ53" s="86">
        <f t="shared" si="198"/>
        <v>1.4635064148508458E-18</v>
      </c>
      <c r="HK53" s="86">
        <f t="shared" si="199"/>
        <v>2.2820100951363932E-19</v>
      </c>
      <c r="HL53" s="86">
        <f t="shared" si="200"/>
        <v>1.2609187098726102E-17</v>
      </c>
      <c r="HM53" s="86">
        <f t="shared" si="201"/>
        <v>4.4697967057963078E-19</v>
      </c>
      <c r="HN53" s="86">
        <f t="shared" si="202"/>
        <v>1.6428466180786027E-21</v>
      </c>
      <c r="HO53" s="86">
        <f t="shared" si="203"/>
        <v>1.0027205281296467E-18</v>
      </c>
      <c r="HP53" s="86">
        <f t="shared" si="204"/>
        <v>1.0076258564000223E-18</v>
      </c>
      <c r="HQ53" s="86">
        <f t="shared" si="205"/>
        <v>5.7671267935114607E-27</v>
      </c>
      <c r="HS53" s="86">
        <f t="shared" si="114"/>
        <v>2.6683331468483573E-87</v>
      </c>
      <c r="HT53" s="86">
        <f t="shared" si="206"/>
        <v>1.1397345801028343E-107</v>
      </c>
      <c r="HU53" s="86">
        <f t="shared" si="207"/>
        <v>6.9753311100588714E-115</v>
      </c>
      <c r="HV53" s="86">
        <f t="shared" si="208"/>
        <v>1.8106721908099372E-128</v>
      </c>
      <c r="HW53" s="86">
        <f t="shared" si="209"/>
        <v>4.4186993288219854E-118</v>
      </c>
      <c r="HX53" s="86">
        <f t="shared" si="210"/>
        <v>1.3389158968859021E-108</v>
      </c>
      <c r="HY53" s="86">
        <f t="shared" si="211"/>
        <v>6.0576284077230988E-111</v>
      </c>
      <c r="HZ53" s="86">
        <f t="shared" si="212"/>
        <v>9.3413061346608549E-118</v>
      </c>
      <c r="IA53" s="86">
        <f t="shared" si="213"/>
        <v>3.0771658696220748E-122</v>
      </c>
      <c r="IB53" s="86">
        <f t="shared" si="214"/>
        <v>3.4479029273325195E-110</v>
      </c>
      <c r="IC53" s="86">
        <f t="shared" si="215"/>
        <v>6.1192638447038816E-122</v>
      </c>
      <c r="ID53" s="86">
        <f t="shared" si="216"/>
        <v>7.8408610921735655E-138</v>
      </c>
      <c r="IE53" s="86">
        <f t="shared" si="217"/>
        <v>1.3865769560935177E-116</v>
      </c>
      <c r="IF53" s="86">
        <f t="shared" si="218"/>
        <v>4.4881562039962773E-50</v>
      </c>
      <c r="IG53" s="86">
        <f t="shared" si="219"/>
        <v>5.0616378622348717E-46</v>
      </c>
      <c r="II53" s="86">
        <f t="shared" si="115"/>
        <v>1.3003432688479854E-289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4.8802221210503617E-164</v>
      </c>
      <c r="IW53" s="86">
        <f t="shared" si="129"/>
        <v>1.377286236979197E-148</v>
      </c>
      <c r="IY53" s="86">
        <f t="shared" si="130"/>
        <v>3.9814048053765918E-5</v>
      </c>
      <c r="IZ53" s="86">
        <f t="shared" si="131"/>
        <v>4.1304518694202649E-7</v>
      </c>
      <c r="JA53" s="86">
        <f t="shared" si="132"/>
        <v>1.8770113344282929E-6</v>
      </c>
      <c r="JB53" s="86">
        <f t="shared" si="133"/>
        <v>3.6357083238427923E-6</v>
      </c>
      <c r="JC53" s="86">
        <f t="shared" si="134"/>
        <v>1.0861741668910391E-5</v>
      </c>
      <c r="JD53" s="86">
        <f t="shared" si="135"/>
        <v>2.1113934385559346E-5</v>
      </c>
      <c r="JE53" s="86">
        <f t="shared" si="136"/>
        <v>6.5000587066675761E-6</v>
      </c>
      <c r="JF53" s="86">
        <f t="shared" si="137"/>
        <v>4.1419330062501447E-6</v>
      </c>
      <c r="JG53" s="86">
        <f t="shared" si="138"/>
        <v>2.6612942896096064E-6</v>
      </c>
      <c r="JH53" s="86">
        <f t="shared" si="139"/>
        <v>2.2785863735433453E-5</v>
      </c>
      <c r="JI53" s="86">
        <f t="shared" si="140"/>
        <v>3.5708131373540596E-6</v>
      </c>
      <c r="JJ53" s="86">
        <f t="shared" si="141"/>
        <v>1.8054544064109009E-6</v>
      </c>
      <c r="JK53" s="86">
        <f t="shared" si="142"/>
        <v>4.266181105077951E-7</v>
      </c>
      <c r="JL53" s="86">
        <f t="shared" si="143"/>
        <v>2.1168885241265242E-6</v>
      </c>
      <c r="JM53" s="86">
        <f t="shared" si="144"/>
        <v>2.9770893538712172E-9</v>
      </c>
    </row>
    <row r="54" spans="2:273" x14ac:dyDescent="0.25">
      <c r="B54" s="2">
        <v>27</v>
      </c>
      <c r="C54" s="37">
        <v>93.968000000000004</v>
      </c>
      <c r="D54" s="37">
        <v>94.138000000000005</v>
      </c>
      <c r="E54" s="37">
        <v>93.509</v>
      </c>
      <c r="F54" s="37">
        <v>91.430999999999997</v>
      </c>
      <c r="G54" s="37">
        <v>95.102999999999994</v>
      </c>
      <c r="H54" s="37">
        <v>96.19</v>
      </c>
      <c r="I54" s="37">
        <v>95.861999999999995</v>
      </c>
      <c r="J54" s="37">
        <v>96.379000000000005</v>
      </c>
      <c r="K54" s="37">
        <v>99.2</v>
      </c>
      <c r="L54" s="37">
        <v>97.132999999999996</v>
      </c>
      <c r="M54" s="37">
        <v>97</v>
      </c>
      <c r="N54" s="37">
        <v>97</v>
      </c>
      <c r="O54" s="37">
        <v>97.192999999999998</v>
      </c>
      <c r="P54" s="37">
        <v>98.728999999999999</v>
      </c>
      <c r="Q54" s="37">
        <v>100.117</v>
      </c>
      <c r="S54" s="4">
        <f t="shared" si="8"/>
        <v>94.022037701585077</v>
      </c>
      <c r="T54" s="4">
        <f t="shared" si="9"/>
        <v>95.712252347704805</v>
      </c>
      <c r="U54" s="4">
        <f t="shared" si="10"/>
        <v>95.418917297545477</v>
      </c>
      <c r="V54" s="4">
        <f t="shared" si="11"/>
        <v>92.698637800856659</v>
      </c>
      <c r="W54" s="4">
        <f t="shared" si="12"/>
        <v>94.368987974011276</v>
      </c>
      <c r="X54" s="4">
        <f t="shared" si="13"/>
        <v>95.82998075491065</v>
      </c>
      <c r="Y54" s="4">
        <f t="shared" si="14"/>
        <v>96.416818051926271</v>
      </c>
      <c r="Z54" s="4">
        <f t="shared" si="15"/>
        <v>98.017658493531698</v>
      </c>
      <c r="AA54" s="4">
        <f t="shared" si="16"/>
        <v>99.355665683264334</v>
      </c>
      <c r="AB54" s="4">
        <f t="shared" si="17"/>
        <v>100.17012009299704</v>
      </c>
      <c r="AC54" s="4">
        <f t="shared" si="18"/>
        <v>99.964662493844429</v>
      </c>
      <c r="AD54" s="4">
        <f t="shared" si="19"/>
        <v>98.005720927895368</v>
      </c>
      <c r="AE54" s="4">
        <f t="shared" si="20"/>
        <v>97.114921927918076</v>
      </c>
      <c r="AF54" s="4">
        <f t="shared" si="21"/>
        <v>100.74322344592032</v>
      </c>
      <c r="AG54" s="4">
        <f t="shared" si="22"/>
        <v>100.56826627082307</v>
      </c>
      <c r="AI54" s="4">
        <f t="shared" si="23"/>
        <v>-5.4037701585073705E-2</v>
      </c>
      <c r="AJ54" s="4">
        <f t="shared" si="24"/>
        <v>-1.5742523477047996</v>
      </c>
      <c r="AK54" s="4">
        <f t="shared" si="25"/>
        <v>-1.9099172975454763</v>
      </c>
      <c r="AL54" s="4">
        <f t="shared" si="26"/>
        <v>-1.2676378008566616</v>
      </c>
      <c r="AM54" s="4">
        <f t="shared" si="27"/>
        <v>0.73401202598871862</v>
      </c>
      <c r="AN54" s="4">
        <f t="shared" si="28"/>
        <v>0.36001924508934735</v>
      </c>
      <c r="AO54" s="4">
        <f t="shared" si="29"/>
        <v>-0.55481805192627576</v>
      </c>
      <c r="AP54" s="4">
        <f t="shared" si="30"/>
        <v>-1.6386584935316932</v>
      </c>
      <c r="AQ54" s="4">
        <f t="shared" si="31"/>
        <v>-0.15566568326433128</v>
      </c>
      <c r="AR54" s="4">
        <f t="shared" si="32"/>
        <v>-3.0371200929970428</v>
      </c>
      <c r="AS54" s="4">
        <f t="shared" si="33"/>
        <v>-2.964662493844429</v>
      </c>
      <c r="AT54" s="4">
        <f t="shared" si="34"/>
        <v>-1.0057209278953678</v>
      </c>
      <c r="AU54" s="4">
        <f t="shared" si="35"/>
        <v>7.8078072081922301E-2</v>
      </c>
      <c r="AV54" s="4">
        <f t="shared" si="146"/>
        <v>-2.0142234459203223</v>
      </c>
      <c r="AW54" s="4">
        <f t="shared" si="146"/>
        <v>-0.45126627082306925</v>
      </c>
      <c r="AY54" s="2">
        <f t="shared" si="96"/>
        <v>93.958459014205459</v>
      </c>
      <c r="AZ54" s="2">
        <f t="shared" si="147"/>
        <v>95.711303029526121</v>
      </c>
      <c r="BA54" s="2">
        <f t="shared" si="148"/>
        <v>95.414798918515515</v>
      </c>
      <c r="BB54" s="2">
        <f t="shared" si="149"/>
        <v>92.691532071744859</v>
      </c>
      <c r="BC54" s="2">
        <f t="shared" si="150"/>
        <v>94.35005840913108</v>
      </c>
      <c r="BD54" s="2">
        <f t="shared" si="151"/>
        <v>95.796411798166702</v>
      </c>
      <c r="BE54" s="2">
        <f t="shared" si="152"/>
        <v>96.405193738209235</v>
      </c>
      <c r="BF54" s="2">
        <f t="shared" si="153"/>
        <v>98.009848582353158</v>
      </c>
      <c r="BG54" s="2">
        <f t="shared" si="154"/>
        <v>99.350458193039529</v>
      </c>
      <c r="BH54" s="2">
        <f t="shared" si="155"/>
        <v>100.13702401986905</v>
      </c>
      <c r="BI54" s="2">
        <f t="shared" si="156"/>
        <v>99.958262165446584</v>
      </c>
      <c r="BJ54" s="2">
        <f t="shared" si="157"/>
        <v>98.002062946920134</v>
      </c>
      <c r="BK54" s="2">
        <f t="shared" si="158"/>
        <v>97.113843716822288</v>
      </c>
      <c r="BL54" s="2">
        <f t="shared" si="159"/>
        <v>100.7391731784431</v>
      </c>
      <c r="BM54" s="2">
        <f t="shared" si="160"/>
        <v>100.56825696253776</v>
      </c>
      <c r="BO54" s="2">
        <f t="shared" si="38"/>
        <v>93.968000000000004</v>
      </c>
      <c r="BP54" s="2">
        <f t="shared" si="39"/>
        <v>94.138000000000005</v>
      </c>
      <c r="BQ54" s="2">
        <f t="shared" si="40"/>
        <v>93.509</v>
      </c>
      <c r="BR54" s="2">
        <f t="shared" si="41"/>
        <v>91.430999999999997</v>
      </c>
      <c r="BS54" s="2">
        <f t="shared" si="42"/>
        <v>95.102999999999994</v>
      </c>
      <c r="BT54" s="2">
        <f t="shared" si="43"/>
        <v>96.19</v>
      </c>
      <c r="BU54" s="2">
        <f t="shared" si="44"/>
        <v>95.861999999999995</v>
      </c>
      <c r="BV54" s="2">
        <f t="shared" si="45"/>
        <v>96.379000000000005</v>
      </c>
      <c r="BW54" s="2">
        <f t="shared" si="46"/>
        <v>99.2</v>
      </c>
      <c r="BX54" s="2">
        <f t="shared" si="47"/>
        <v>97.132999999999996</v>
      </c>
      <c r="BY54" s="2">
        <f t="shared" si="48"/>
        <v>97</v>
      </c>
      <c r="BZ54" s="2">
        <f t="shared" si="49"/>
        <v>97</v>
      </c>
      <c r="CA54" s="2">
        <f t="shared" si="50"/>
        <v>97.192999999999998</v>
      </c>
      <c r="CB54" s="2">
        <f t="shared" si="51"/>
        <v>98.728999999999999</v>
      </c>
      <c r="CC54" s="2">
        <f t="shared" si="52"/>
        <v>100.117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95.614011066126849</v>
      </c>
      <c r="DL54" s="2">
        <f t="shared" si="161"/>
        <v>95.61151362293468</v>
      </c>
      <c r="DM54" s="2">
        <f t="shared" si="161"/>
        <v>95.824432213590086</v>
      </c>
      <c r="DN54" s="2">
        <f t="shared" si="161"/>
        <v>92.646371524966284</v>
      </c>
      <c r="DO54" s="2">
        <f t="shared" si="161"/>
        <v>95.19979887429642</v>
      </c>
      <c r="DP54" s="2">
        <f t="shared" si="161"/>
        <v>97.028451782363959</v>
      </c>
      <c r="DQ54" s="2">
        <f t="shared" si="161"/>
        <v>97.276076829268277</v>
      </c>
      <c r="DR54" s="2">
        <f t="shared" si="161"/>
        <v>99.168191487033582</v>
      </c>
      <c r="DS54" s="2">
        <f t="shared" si="161"/>
        <v>100.53033357041252</v>
      </c>
      <c r="DT54" s="2">
        <f t="shared" si="161"/>
        <v>101.06851336032389</v>
      </c>
      <c r="DU54" s="2">
        <f t="shared" si="161"/>
        <v>100.78339916839916</v>
      </c>
      <c r="DV54" s="2">
        <f t="shared" si="161"/>
        <v>99.092183718131082</v>
      </c>
      <c r="DW54" s="2">
        <f t="shared" si="161"/>
        <v>98.557203361344563</v>
      </c>
      <c r="DX54" s="2">
        <f t="shared" si="161"/>
        <v>100.81197231644602</v>
      </c>
      <c r="DY54" s="2">
        <f t="shared" si="161"/>
        <v>100.90277931034484</v>
      </c>
      <c r="EA54" s="2">
        <f t="shared" si="71"/>
        <v>88.980959770114964</v>
      </c>
      <c r="EB54" s="2">
        <f t="shared" si="72"/>
        <v>96.204486072584373</v>
      </c>
      <c r="EC54" s="2">
        <f t="shared" si="73"/>
        <v>93.766359046283313</v>
      </c>
      <c r="ED54" s="2">
        <f t="shared" si="74"/>
        <v>92.862882578174833</v>
      </c>
      <c r="EE54" s="2">
        <f t="shared" si="75"/>
        <v>91.443452882347145</v>
      </c>
      <c r="EF54" s="2">
        <f t="shared" si="76"/>
        <v>91.832390830714502</v>
      </c>
      <c r="EG54" s="2">
        <f t="shared" si="77"/>
        <v>93.252534011220192</v>
      </c>
      <c r="EH54" s="2">
        <f t="shared" si="78"/>
        <v>93.853902758298275</v>
      </c>
      <c r="EI54" s="2">
        <f t="shared" si="79"/>
        <v>94.954473638747501</v>
      </c>
      <c r="EJ54" s="2">
        <f t="shared" si="80"/>
        <v>97.201039534201001</v>
      </c>
      <c r="EK54" s="2">
        <f t="shared" si="81"/>
        <v>96.914092146299993</v>
      </c>
      <c r="EL54" s="2">
        <f t="shared" si="82"/>
        <v>93.794481583636426</v>
      </c>
      <c r="EM54" s="2">
        <f t="shared" si="83"/>
        <v>91.094031206171096</v>
      </c>
      <c r="EN54" s="2">
        <f t="shared" si="84"/>
        <v>100.45990909090911</v>
      </c>
      <c r="EO54" s="2">
        <f t="shared" si="85"/>
        <v>98.904107294574601</v>
      </c>
      <c r="EQ54" s="2">
        <f t="shared" si="86"/>
        <v>87.420924050922508</v>
      </c>
      <c r="ER54" s="2">
        <f t="shared" si="162"/>
        <v>91.367210367514275</v>
      </c>
      <c r="ES54" s="2">
        <f t="shared" si="162"/>
        <v>92.475263599481508</v>
      </c>
      <c r="ET54" s="2">
        <f t="shared" si="162"/>
        <v>91.619285080088744</v>
      </c>
      <c r="EU54" s="2">
        <f t="shared" si="162"/>
        <v>90.275987473864276</v>
      </c>
      <c r="EV54" s="2">
        <f t="shared" si="162"/>
        <v>91.898237054322536</v>
      </c>
      <c r="EW54" s="2">
        <f t="shared" si="162"/>
        <v>93.785944160821316</v>
      </c>
      <c r="EX54" s="2">
        <f t="shared" si="162"/>
        <v>94.071210966619745</v>
      </c>
      <c r="EY54" s="2">
        <f t="shared" si="162"/>
        <v>96.333148841120519</v>
      </c>
      <c r="EZ54" s="2">
        <f t="shared" si="162"/>
        <v>95.681775773406031</v>
      </c>
      <c r="FA54" s="2">
        <f t="shared" si="162"/>
        <v>97.182881759506486</v>
      </c>
      <c r="FB54" s="2">
        <f t="shared" si="162"/>
        <v>94.787229391433783</v>
      </c>
      <c r="FC54" s="2">
        <f t="shared" si="162"/>
        <v>93.872900371284146</v>
      </c>
      <c r="FD54" s="2">
        <f t="shared" si="162"/>
        <v>102.75747544252476</v>
      </c>
      <c r="FE54" s="2">
        <f t="shared" si="162"/>
        <v>108.11559341678195</v>
      </c>
      <c r="FG54" s="2">
        <f t="shared" si="88"/>
        <v>0.24958217186411244</v>
      </c>
      <c r="FH54" s="2">
        <f t="shared" si="163"/>
        <v>0.1686005280797217</v>
      </c>
      <c r="FI54" s="2">
        <f t="shared" si="163"/>
        <v>0.19901543154534826</v>
      </c>
      <c r="FJ54" s="2">
        <f t="shared" si="163"/>
        <v>0.20878808685925265</v>
      </c>
      <c r="FK54" s="2">
        <f t="shared" si="163"/>
        <v>0.22620201021313555</v>
      </c>
      <c r="FL54" s="2">
        <f t="shared" si="163"/>
        <v>0.23711087916433232</v>
      </c>
      <c r="FM54" s="2">
        <f t="shared" si="163"/>
        <v>0.21645236629464407</v>
      </c>
      <c r="FN54" s="2">
        <f t="shared" si="163"/>
        <v>0.21796969500425903</v>
      </c>
      <c r="FO54" s="2">
        <f t="shared" si="163"/>
        <v>0.21161830275953369</v>
      </c>
      <c r="FP54" s="2">
        <f t="shared" si="163"/>
        <v>0.24083216156462522</v>
      </c>
      <c r="FQ54" s="2">
        <f t="shared" si="163"/>
        <v>0.21325483287404978</v>
      </c>
      <c r="FR54" s="2">
        <f t="shared" si="163"/>
        <v>0.20578016591765666</v>
      </c>
      <c r="FS54" s="2">
        <f t="shared" si="163"/>
        <v>0.19341363107551504</v>
      </c>
      <c r="FT54" s="2">
        <f t="shared" si="163"/>
        <v>0.20702802152544628</v>
      </c>
      <c r="FU54" s="2">
        <f t="shared" si="163"/>
        <v>0.16753400718060507</v>
      </c>
      <c r="FW54" s="2">
        <f t="shared" si="112"/>
        <v>3.8911529987925888E-5</v>
      </c>
      <c r="FX54" s="2">
        <f t="shared" si="164"/>
        <v>3.8464120626089666E-5</v>
      </c>
      <c r="FY54" s="2">
        <f t="shared" si="165"/>
        <v>3.4835171331650684E-5</v>
      </c>
      <c r="FZ54" s="2">
        <f t="shared" si="166"/>
        <v>3.5688238997135113E-5</v>
      </c>
      <c r="GA54" s="2">
        <f t="shared" si="167"/>
        <v>4.0644228109511537E-5</v>
      </c>
      <c r="GB54" s="2">
        <f t="shared" si="168"/>
        <v>3.9428833884126385E-5</v>
      </c>
      <c r="GC54" s="2">
        <f t="shared" si="169"/>
        <v>4.1755477101584608E-5</v>
      </c>
      <c r="GD54" s="2">
        <f t="shared" si="170"/>
        <v>5.0567287150151427E-5</v>
      </c>
      <c r="GE54" s="2">
        <f t="shared" si="171"/>
        <v>5.7038663429488231E-5</v>
      </c>
      <c r="GF54" s="2">
        <f t="shared" si="172"/>
        <v>5.0852996736013997E-5</v>
      </c>
      <c r="GG54" s="2">
        <f t="shared" si="173"/>
        <v>4.2484467456895493E-5</v>
      </c>
      <c r="GH54" s="2">
        <f t="shared" si="174"/>
        <v>4.1554367955951246E-5</v>
      </c>
      <c r="GI54" s="2">
        <f t="shared" si="175"/>
        <v>4.3032379137887918E-5</v>
      </c>
      <c r="GJ54" s="2">
        <f t="shared" si="176"/>
        <v>3.8220890460478109E-5</v>
      </c>
      <c r="GK54" s="2">
        <f t="shared" si="177"/>
        <v>3.5084896220912124E-5</v>
      </c>
      <c r="GM54" s="86">
        <f t="shared" si="113"/>
        <v>6.7660876335779821E-5</v>
      </c>
      <c r="GN54" s="86">
        <f t="shared" si="178"/>
        <v>8.5235858494195886E-7</v>
      </c>
      <c r="GO54" s="86">
        <f t="shared" si="179"/>
        <v>3.7345204184110297E-6</v>
      </c>
      <c r="GP54" s="86">
        <f t="shared" si="180"/>
        <v>7.0101728930649505E-6</v>
      </c>
      <c r="GQ54" s="86">
        <f t="shared" si="181"/>
        <v>1.9816924418599561E-5</v>
      </c>
      <c r="GR54" s="86">
        <f t="shared" si="182"/>
        <v>3.7118752896438946E-5</v>
      </c>
      <c r="GS54" s="86">
        <f t="shared" si="183"/>
        <v>1.2133107745880625E-5</v>
      </c>
      <c r="GT54" s="86">
        <f t="shared" si="184"/>
        <v>8.0957878110336395E-6</v>
      </c>
      <c r="GU54" s="86">
        <f t="shared" si="185"/>
        <v>5.3217582740699188E-6</v>
      </c>
      <c r="GV54" s="86">
        <f t="shared" si="186"/>
        <v>4.0120481385578489E-5</v>
      </c>
      <c r="GW54" s="86">
        <f t="shared" si="187"/>
        <v>6.9826985628580754E-6</v>
      </c>
      <c r="GX54" s="86">
        <f t="shared" si="188"/>
        <v>3.6764785180730609E-6</v>
      </c>
      <c r="GY54" s="86">
        <f t="shared" si="189"/>
        <v>9.4977877203719223E-7</v>
      </c>
      <c r="GZ54" s="86">
        <f t="shared" si="190"/>
        <v>4.2648146844028816E-6</v>
      </c>
      <c r="HA54" s="86">
        <f t="shared" si="191"/>
        <v>9.1187733999774256E-9</v>
      </c>
      <c r="HC54" s="86">
        <f t="shared" si="145"/>
        <v>4.7327621018450539E-14</v>
      </c>
      <c r="HD54" s="86">
        <f t="shared" si="192"/>
        <v>1.7360615095549015E-17</v>
      </c>
      <c r="HE54" s="86">
        <f t="shared" si="193"/>
        <v>8.8236963880432838E-18</v>
      </c>
      <c r="HF54" s="86">
        <f t="shared" si="194"/>
        <v>1.9925141879926366E-19</v>
      </c>
      <c r="HG54" s="86">
        <f t="shared" si="195"/>
        <v>6.3959447615922818E-18</v>
      </c>
      <c r="HH54" s="86">
        <f t="shared" si="196"/>
        <v>1.1714326235260114E-16</v>
      </c>
      <c r="HI54" s="86">
        <f t="shared" si="197"/>
        <v>4.2544713731128388E-17</v>
      </c>
      <c r="HJ54" s="86">
        <f t="shared" si="198"/>
        <v>6.5596058700786198E-18</v>
      </c>
      <c r="HK54" s="86">
        <f t="shared" si="199"/>
        <v>1.0947251338775559E-18</v>
      </c>
      <c r="HL54" s="86">
        <f t="shared" si="200"/>
        <v>5.1332741867880327E-17</v>
      </c>
      <c r="HM54" s="86">
        <f t="shared" si="201"/>
        <v>2.0377252607972979E-18</v>
      </c>
      <c r="HN54" s="86">
        <f t="shared" si="202"/>
        <v>9.1506646840753215E-21</v>
      </c>
      <c r="HO54" s="86">
        <f t="shared" si="203"/>
        <v>4.3655609050831796E-18</v>
      </c>
      <c r="HP54" s="86">
        <f t="shared" si="204"/>
        <v>4.4342498400024979E-18</v>
      </c>
      <c r="HQ54" s="86">
        <f t="shared" si="205"/>
        <v>5.3705588301845943E-26</v>
      </c>
      <c r="HS54" s="86">
        <f t="shared" si="114"/>
        <v>2.5873278335204898E-85</v>
      </c>
      <c r="HT54" s="86">
        <f t="shared" si="206"/>
        <v>2.6943848491453893E-105</v>
      </c>
      <c r="HU54" s="86">
        <f t="shared" si="207"/>
        <v>2.7345775151266746E-112</v>
      </c>
      <c r="HV54" s="86">
        <f t="shared" si="208"/>
        <v>1.6388708418648942E-125</v>
      </c>
      <c r="HW54" s="86">
        <f t="shared" si="209"/>
        <v>2.2881686591919003E-115</v>
      </c>
      <c r="HX54" s="86">
        <f t="shared" si="210"/>
        <v>4.2287737515027141E-106</v>
      </c>
      <c r="HY54" s="86">
        <f t="shared" si="211"/>
        <v>2.188764666313817E-108</v>
      </c>
      <c r="HZ54" s="86">
        <f t="shared" si="212"/>
        <v>5.6484366823766333E-115</v>
      </c>
      <c r="IA54" s="86">
        <f t="shared" si="213"/>
        <v>2.4253247196074277E-119</v>
      </c>
      <c r="IB54" s="86">
        <f t="shared" si="214"/>
        <v>1.332651670714001E-107</v>
      </c>
      <c r="IC54" s="86">
        <f t="shared" si="215"/>
        <v>4.0584715043638614E-119</v>
      </c>
      <c r="ID54" s="86">
        <f t="shared" si="216"/>
        <v>1.2110397200459412E-134</v>
      </c>
      <c r="IE54" s="86">
        <f t="shared" si="217"/>
        <v>6.9608968189382591E-114</v>
      </c>
      <c r="IF54" s="86">
        <f t="shared" si="218"/>
        <v>5.8399822999356155E-49</v>
      </c>
      <c r="IG54" s="86">
        <f t="shared" si="219"/>
        <v>5.2354238432450686E-45</v>
      </c>
      <c r="II54" s="86">
        <f t="shared" si="115"/>
        <v>1.8134430946721918E-284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3.8251876181145421E-161</v>
      </c>
      <c r="IW54" s="86">
        <f t="shared" si="129"/>
        <v>5.445265133011639E-146</v>
      </c>
      <c r="IY54" s="86">
        <f t="shared" si="130"/>
        <v>6.7660876383107441E-5</v>
      </c>
      <c r="IZ54" s="86">
        <f t="shared" si="131"/>
        <v>8.5235858495931944E-7</v>
      </c>
      <c r="JA54" s="86">
        <f t="shared" si="132"/>
        <v>3.7345204184198532E-6</v>
      </c>
      <c r="JB54" s="86">
        <f t="shared" si="133"/>
        <v>7.0101728930651496E-6</v>
      </c>
      <c r="JC54" s="86">
        <f t="shared" si="134"/>
        <v>1.9816924418605958E-5</v>
      </c>
      <c r="JD54" s="86">
        <f t="shared" si="135"/>
        <v>3.7118752896556087E-5</v>
      </c>
      <c r="JE54" s="86">
        <f t="shared" si="136"/>
        <v>1.213310774592317E-5</v>
      </c>
      <c r="JF54" s="86">
        <f t="shared" si="137"/>
        <v>8.0957878110401989E-6</v>
      </c>
      <c r="JG54" s="86">
        <f t="shared" si="138"/>
        <v>5.3217582740710132E-6</v>
      </c>
      <c r="JH54" s="86">
        <f t="shared" si="139"/>
        <v>4.0120481385629819E-5</v>
      </c>
      <c r="JI54" s="86">
        <f t="shared" si="140"/>
        <v>6.9826985628601134E-6</v>
      </c>
      <c r="JJ54" s="86">
        <f t="shared" si="141"/>
        <v>3.6764785180730702E-6</v>
      </c>
      <c r="JK54" s="86">
        <f t="shared" si="142"/>
        <v>9.4977877204155784E-7</v>
      </c>
      <c r="JL54" s="86">
        <f t="shared" si="143"/>
        <v>4.2648146844073158E-6</v>
      </c>
      <c r="JM54" s="86">
        <f t="shared" si="144"/>
        <v>9.1187733999774256E-9</v>
      </c>
    </row>
    <row r="55" spans="2:273" x14ac:dyDescent="0.25">
      <c r="B55" s="2">
        <v>28</v>
      </c>
      <c r="C55" s="37">
        <v>95.531999999999996</v>
      </c>
      <c r="D55" s="37">
        <v>93.638000000000005</v>
      </c>
      <c r="E55" s="37">
        <v>93.438999999999993</v>
      </c>
      <c r="F55" s="37">
        <v>92.171999999999997</v>
      </c>
      <c r="G55" s="37">
        <v>93.879000000000005</v>
      </c>
      <c r="H55" s="37">
        <v>96.052000000000007</v>
      </c>
      <c r="I55" s="37">
        <v>93.552000000000007</v>
      </c>
      <c r="J55" s="37">
        <v>98.447999999999993</v>
      </c>
      <c r="K55" s="37">
        <v>98.75</v>
      </c>
      <c r="L55" s="37">
        <v>101.9</v>
      </c>
      <c r="M55" s="37">
        <v>100.203</v>
      </c>
      <c r="N55" s="37">
        <v>97.914000000000001</v>
      </c>
      <c r="O55" s="37">
        <v>95.825000000000003</v>
      </c>
      <c r="P55" s="37">
        <v>99.575999999999993</v>
      </c>
      <c r="Q55" s="37">
        <v>99.8</v>
      </c>
      <c r="S55" s="4">
        <f t="shared" si="8"/>
        <v>93.994281715756486</v>
      </c>
      <c r="T55" s="4">
        <f t="shared" si="9"/>
        <v>95.918191855758238</v>
      </c>
      <c r="U55" s="4">
        <f t="shared" si="10"/>
        <v>95.534360602528466</v>
      </c>
      <c r="V55" s="4">
        <f t="shared" si="11"/>
        <v>92.843642826789036</v>
      </c>
      <c r="W55" s="4">
        <f t="shared" si="12"/>
        <v>94.447548815162335</v>
      </c>
      <c r="X55" s="4">
        <f t="shared" si="13"/>
        <v>95.834076028754282</v>
      </c>
      <c r="Y55" s="4">
        <f t="shared" si="14"/>
        <v>96.493929219311084</v>
      </c>
      <c r="Z55" s="4">
        <f t="shared" si="15"/>
        <v>98.068693134449589</v>
      </c>
      <c r="AA55" s="4">
        <f t="shared" si="16"/>
        <v>99.385190234834596</v>
      </c>
      <c r="AB55" s="4">
        <f t="shared" si="17"/>
        <v>100.19517723065762</v>
      </c>
      <c r="AC55" s="4">
        <f t="shared" si="18"/>
        <v>99.995116692141139</v>
      </c>
      <c r="AD55" s="4">
        <f t="shared" si="19"/>
        <v>98.078766450073516</v>
      </c>
      <c r="AE55" s="4">
        <f t="shared" si="20"/>
        <v>97.241265921715495</v>
      </c>
      <c r="AF55" s="4">
        <f t="shared" si="21"/>
        <v>100.88248894374914</v>
      </c>
      <c r="AG55" s="4">
        <f t="shared" si="22"/>
        <v>100.6846419253412</v>
      </c>
      <c r="AI55" s="4">
        <f t="shared" si="23"/>
        <v>1.5377182842435104</v>
      </c>
      <c r="AJ55" s="4">
        <f t="shared" si="24"/>
        <v>-2.2801918557582326</v>
      </c>
      <c r="AK55" s="4">
        <f t="shared" si="25"/>
        <v>-2.0953606025284728</v>
      </c>
      <c r="AL55" s="4">
        <f t="shared" si="26"/>
        <v>-0.6716428267890393</v>
      </c>
      <c r="AM55" s="4">
        <f t="shared" si="27"/>
        <v>-0.56854881516233036</v>
      </c>
      <c r="AN55" s="4">
        <f t="shared" si="28"/>
        <v>0.2179239712457246</v>
      </c>
      <c r="AO55" s="4">
        <f t="shared" si="29"/>
        <v>-2.9419292193110778</v>
      </c>
      <c r="AP55" s="4">
        <f t="shared" si="30"/>
        <v>0.37930686555040438</v>
      </c>
      <c r="AQ55" s="4">
        <f t="shared" si="31"/>
        <v>-0.63519023483459591</v>
      </c>
      <c r="AR55" s="4">
        <f t="shared" si="32"/>
        <v>1.7048227693423854</v>
      </c>
      <c r="AS55" s="4">
        <f t="shared" si="33"/>
        <v>0.20788330785886444</v>
      </c>
      <c r="AT55" s="4">
        <f t="shared" si="34"/>
        <v>-0.16476645007351465</v>
      </c>
      <c r="AU55" s="4">
        <f t="shared" si="35"/>
        <v>-1.4162659217154925</v>
      </c>
      <c r="AV55" s="4">
        <f t="shared" si="146"/>
        <v>-1.3064889437491445</v>
      </c>
      <c r="AW55" s="4">
        <f t="shared" si="146"/>
        <v>-0.88464192534119945</v>
      </c>
      <c r="AY55" s="2">
        <f t="shared" si="96"/>
        <v>93.890800490203659</v>
      </c>
      <c r="AZ55" s="2">
        <f t="shared" si="147"/>
        <v>95.916320322534105</v>
      </c>
      <c r="BA55" s="2">
        <f t="shared" si="148"/>
        <v>95.526546463240351</v>
      </c>
      <c r="BB55" s="2">
        <f t="shared" si="149"/>
        <v>92.83056865258159</v>
      </c>
      <c r="BC55" s="2">
        <f t="shared" si="150"/>
        <v>94.414546280601726</v>
      </c>
      <c r="BD55" s="2">
        <f t="shared" si="151"/>
        <v>95.777612762725269</v>
      </c>
      <c r="BE55" s="2">
        <f t="shared" si="152"/>
        <v>96.473201617294464</v>
      </c>
      <c r="BF55" s="2">
        <f t="shared" si="153"/>
        <v>98.054154283963371</v>
      </c>
      <c r="BG55" s="2">
        <f t="shared" si="154"/>
        <v>99.375278085932564</v>
      </c>
      <c r="BH55" s="2">
        <f t="shared" si="155"/>
        <v>100.13945036484687</v>
      </c>
      <c r="BI55" s="2">
        <f t="shared" si="156"/>
        <v>99.983189826500194</v>
      </c>
      <c r="BJ55" s="2">
        <f t="shared" si="157"/>
        <v>98.071678423551333</v>
      </c>
      <c r="BK55" s="2">
        <f t="shared" si="158"/>
        <v>97.238989405145517</v>
      </c>
      <c r="BL55" s="2">
        <f t="shared" si="159"/>
        <v>100.87472065745148</v>
      </c>
      <c r="BM55" s="2">
        <f t="shared" si="160"/>
        <v>100.68461521054951</v>
      </c>
      <c r="BO55" s="2">
        <f t="shared" si="38"/>
        <v>95.531999999999996</v>
      </c>
      <c r="BP55" s="2">
        <f t="shared" si="39"/>
        <v>93.638000000000005</v>
      </c>
      <c r="BQ55" s="2">
        <f t="shared" si="40"/>
        <v>93.438999999999993</v>
      </c>
      <c r="BR55" s="2">
        <f t="shared" si="41"/>
        <v>92.171999999999997</v>
      </c>
      <c r="BS55" s="2">
        <f t="shared" si="42"/>
        <v>93.879000000000005</v>
      </c>
      <c r="BT55" s="2">
        <f t="shared" si="43"/>
        <v>96.052000000000007</v>
      </c>
      <c r="BU55" s="2">
        <f t="shared" si="44"/>
        <v>93.552000000000007</v>
      </c>
      <c r="BV55" s="2">
        <f t="shared" si="45"/>
        <v>98.447999999999993</v>
      </c>
      <c r="BW55" s="2">
        <f t="shared" si="46"/>
        <v>98.75</v>
      </c>
      <c r="BX55" s="2">
        <f t="shared" si="47"/>
        <v>101.9</v>
      </c>
      <c r="BY55" s="2">
        <f t="shared" si="48"/>
        <v>100.203</v>
      </c>
      <c r="BZ55" s="2">
        <f t="shared" si="49"/>
        <v>97.914000000000001</v>
      </c>
      <c r="CA55" s="2">
        <f t="shared" si="50"/>
        <v>95.825000000000003</v>
      </c>
      <c r="CB55" s="2">
        <f t="shared" si="51"/>
        <v>99.575999999999993</v>
      </c>
      <c r="CC55" s="2">
        <f t="shared" si="52"/>
        <v>99.8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95.722663090418351</v>
      </c>
      <c r="DL55" s="2">
        <f t="shared" si="161"/>
        <v>95.894055914213823</v>
      </c>
      <c r="DM55" s="2">
        <f t="shared" si="161"/>
        <v>96.046925921873267</v>
      </c>
      <c r="DN55" s="2">
        <f t="shared" si="161"/>
        <v>92.861668488529034</v>
      </c>
      <c r="DO55" s="2">
        <f t="shared" si="161"/>
        <v>95.409258724202616</v>
      </c>
      <c r="DP55" s="2">
        <f t="shared" si="161"/>
        <v>97.162598686679161</v>
      </c>
      <c r="DQ55" s="2">
        <f t="shared" si="161"/>
        <v>97.484730956848011</v>
      </c>
      <c r="DR55" s="2">
        <f t="shared" si="161"/>
        <v>99.372422475106674</v>
      </c>
      <c r="DS55" s="2">
        <f t="shared" si="161"/>
        <v>100.70865433854908</v>
      </c>
      <c r="DT55" s="2">
        <f t="shared" si="161"/>
        <v>101.21301983805668</v>
      </c>
      <c r="DU55" s="2">
        <f t="shared" si="161"/>
        <v>100.93695021337125</v>
      </c>
      <c r="DV55" s="2">
        <f t="shared" si="161"/>
        <v>99.319657292920454</v>
      </c>
      <c r="DW55" s="2">
        <f t="shared" si="161"/>
        <v>98.876390756302541</v>
      </c>
      <c r="DX55" s="2">
        <f t="shared" si="161"/>
        <v>101.03146908852173</v>
      </c>
      <c r="DY55" s="2">
        <f t="shared" si="161"/>
        <v>101.08722758620691</v>
      </c>
      <c r="EA55" s="2">
        <f t="shared" si="71"/>
        <v>88.86782266009854</v>
      </c>
      <c r="EB55" s="2">
        <f t="shared" si="72"/>
        <v>96.017555594082296</v>
      </c>
      <c r="EC55" s="2">
        <f t="shared" si="73"/>
        <v>93.616667251051894</v>
      </c>
      <c r="ED55" s="2">
        <f t="shared" si="74"/>
        <v>92.723298112863503</v>
      </c>
      <c r="EE55" s="2">
        <f t="shared" si="75"/>
        <v>91.31142237566344</v>
      </c>
      <c r="EF55" s="2">
        <f t="shared" si="76"/>
        <v>91.713586742106671</v>
      </c>
      <c r="EG55" s="2">
        <f t="shared" si="77"/>
        <v>93.133597300140252</v>
      </c>
      <c r="EH55" s="2">
        <f t="shared" si="78"/>
        <v>93.740589294062659</v>
      </c>
      <c r="EI55" s="2">
        <f t="shared" si="79"/>
        <v>94.844510010797478</v>
      </c>
      <c r="EJ55" s="2">
        <f t="shared" si="80"/>
        <v>97.053364908503767</v>
      </c>
      <c r="EK55" s="2">
        <f t="shared" si="81"/>
        <v>96.774100758434955</v>
      </c>
      <c r="EL55" s="2">
        <f t="shared" si="82"/>
        <v>93.678646317947738</v>
      </c>
      <c r="EM55" s="2">
        <f t="shared" si="83"/>
        <v>91.010794004207568</v>
      </c>
      <c r="EN55" s="2">
        <f t="shared" si="84"/>
        <v>100.32673389524383</v>
      </c>
      <c r="EO55" s="2">
        <f t="shared" si="85"/>
        <v>98.858154326981449</v>
      </c>
      <c r="EQ55" s="2">
        <f t="shared" si="86"/>
        <v>87.330716106008467</v>
      </c>
      <c r="ER55" s="2">
        <f t="shared" si="162"/>
        <v>91.248092702749204</v>
      </c>
      <c r="ES55" s="2">
        <f t="shared" si="162"/>
        <v>92.343627424509705</v>
      </c>
      <c r="ET55" s="2">
        <f t="shared" si="162"/>
        <v>91.497179164916872</v>
      </c>
      <c r="EU55" s="2">
        <f t="shared" si="162"/>
        <v>90.160570575936134</v>
      </c>
      <c r="EV55" s="2">
        <f t="shared" si="162"/>
        <v>91.778477847468878</v>
      </c>
      <c r="EW55" s="2">
        <f t="shared" si="162"/>
        <v>93.659327061388936</v>
      </c>
      <c r="EX55" s="2">
        <f t="shared" si="162"/>
        <v>93.954698003810165</v>
      </c>
      <c r="EY55" s="2">
        <f t="shared" si="162"/>
        <v>96.202739090064995</v>
      </c>
      <c r="EZ55" s="2">
        <f t="shared" si="162"/>
        <v>95.556068203877743</v>
      </c>
      <c r="FA55" s="2">
        <f t="shared" si="162"/>
        <v>97.038996011850543</v>
      </c>
      <c r="FB55" s="2">
        <f t="shared" si="162"/>
        <v>94.657512950694695</v>
      </c>
      <c r="FC55" s="2">
        <f t="shared" si="162"/>
        <v>93.749583323352553</v>
      </c>
      <c r="FD55" s="2">
        <f t="shared" si="162"/>
        <v>102.59176625590736</v>
      </c>
      <c r="FE55" s="2">
        <f t="shared" si="162"/>
        <v>107.93887394851737</v>
      </c>
      <c r="FG55" s="2">
        <f t="shared" si="88"/>
        <v>0.26722679213906531</v>
      </c>
      <c r="FH55" s="2">
        <f t="shared" si="163"/>
        <v>0.18190783998097693</v>
      </c>
      <c r="FI55" s="2">
        <f t="shared" si="163"/>
        <v>0.21410512387303232</v>
      </c>
      <c r="FJ55" s="2">
        <f t="shared" si="163"/>
        <v>0.22441115912149373</v>
      </c>
      <c r="FK55" s="2">
        <f t="shared" si="163"/>
        <v>0.24272837441623846</v>
      </c>
      <c r="FL55" s="2">
        <f t="shared" si="163"/>
        <v>0.25417245244811543</v>
      </c>
      <c r="FM55" s="2">
        <f t="shared" si="163"/>
        <v>0.23248042677174147</v>
      </c>
      <c r="FN55" s="2">
        <f t="shared" si="163"/>
        <v>0.23407654668795896</v>
      </c>
      <c r="FO55" s="2">
        <f t="shared" si="163"/>
        <v>0.22739228837314429</v>
      </c>
      <c r="FP55" s="2">
        <f t="shared" si="163"/>
        <v>0.25807092264386622</v>
      </c>
      <c r="FQ55" s="2">
        <f t="shared" si="163"/>
        <v>0.22911535399929173</v>
      </c>
      <c r="FR55" s="2">
        <f t="shared" si="163"/>
        <v>0.22124109938386871</v>
      </c>
      <c r="FS55" s="2">
        <f t="shared" si="163"/>
        <v>0.20818898164323929</v>
      </c>
      <c r="FT55" s="2">
        <f t="shared" si="163"/>
        <v>0.2225564382726474</v>
      </c>
      <c r="FU55" s="2">
        <f t="shared" si="163"/>
        <v>0.18077544400584405</v>
      </c>
      <c r="FW55" s="2">
        <f t="shared" si="112"/>
        <v>4.2665484039232048E-5</v>
      </c>
      <c r="FX55" s="2">
        <f t="shared" si="164"/>
        <v>4.2174913091378183E-5</v>
      </c>
      <c r="FY55" s="2">
        <f t="shared" si="165"/>
        <v>3.8195877454044708E-5</v>
      </c>
      <c r="FZ55" s="2">
        <f t="shared" si="166"/>
        <v>3.9131241184884227E-5</v>
      </c>
      <c r="GA55" s="2">
        <f t="shared" si="167"/>
        <v>4.4565335167911171E-5</v>
      </c>
      <c r="GB55" s="2">
        <f t="shared" si="168"/>
        <v>4.3232692195150762E-5</v>
      </c>
      <c r="GC55" s="2">
        <f t="shared" si="169"/>
        <v>4.5783785771778013E-5</v>
      </c>
      <c r="GD55" s="2">
        <f t="shared" si="170"/>
        <v>5.5445657298815022E-5</v>
      </c>
      <c r="GE55" s="2">
        <f t="shared" si="171"/>
        <v>6.2541306623563789E-5</v>
      </c>
      <c r="GF55" s="2">
        <f t="shared" si="172"/>
        <v>5.5758928564823825E-5</v>
      </c>
      <c r="GG55" s="2">
        <f t="shared" si="173"/>
        <v>4.6583101305270431E-5</v>
      </c>
      <c r="GH55" s="2">
        <f t="shared" si="174"/>
        <v>4.5563275750917337E-5</v>
      </c>
      <c r="GI55" s="2">
        <f t="shared" si="175"/>
        <v>4.7183869560235414E-5</v>
      </c>
      <c r="GJ55" s="2">
        <f t="shared" si="176"/>
        <v>4.1908218491266216E-5</v>
      </c>
      <c r="GK55" s="2">
        <f t="shared" si="177"/>
        <v>3.8469693503053135E-5</v>
      </c>
      <c r="GM55" s="86">
        <f t="shared" si="113"/>
        <v>1.1330658611675089E-4</v>
      </c>
      <c r="GN55" s="86">
        <f t="shared" si="178"/>
        <v>1.7259828502336694E-6</v>
      </c>
      <c r="GO55" s="86">
        <f t="shared" si="179"/>
        <v>7.2901508978526168E-6</v>
      </c>
      <c r="GP55" s="86">
        <f t="shared" si="180"/>
        <v>1.3272154929777901E-5</v>
      </c>
      <c r="GQ55" s="86">
        <f t="shared" si="181"/>
        <v>3.5554126628281813E-5</v>
      </c>
      <c r="GR55" s="86">
        <f t="shared" si="182"/>
        <v>6.424113418029243E-5</v>
      </c>
      <c r="GS55" s="86">
        <f t="shared" si="183"/>
        <v>2.2259583800494033E-5</v>
      </c>
      <c r="GT55" s="86">
        <f t="shared" si="184"/>
        <v>1.5522523261568384E-5</v>
      </c>
      <c r="GU55" s="86">
        <f t="shared" si="185"/>
        <v>1.0432626279778881E-5</v>
      </c>
      <c r="GV55" s="86">
        <f t="shared" si="186"/>
        <v>6.9530383769519439E-5</v>
      </c>
      <c r="GW55" s="86">
        <f t="shared" si="187"/>
        <v>1.3397268989364388E-5</v>
      </c>
      <c r="GX55" s="86">
        <f t="shared" si="188"/>
        <v>7.3360635405742352E-6</v>
      </c>
      <c r="GY55" s="86">
        <f t="shared" si="189"/>
        <v>2.0660260280707727E-6</v>
      </c>
      <c r="GZ55" s="86">
        <f t="shared" si="190"/>
        <v>8.4226280618845858E-6</v>
      </c>
      <c r="HA55" s="86">
        <f t="shared" si="191"/>
        <v>2.7000114975280565E-8</v>
      </c>
      <c r="HC55" s="86">
        <f t="shared" si="145"/>
        <v>1.3855798490593953E-13</v>
      </c>
      <c r="HD55" s="86">
        <f t="shared" si="192"/>
        <v>6.3580318408773452E-17</v>
      </c>
      <c r="HE55" s="86">
        <f t="shared" si="193"/>
        <v>3.5222252929248212E-17</v>
      </c>
      <c r="HF55" s="86">
        <f t="shared" si="194"/>
        <v>9.5115976320086348E-19</v>
      </c>
      <c r="HG55" s="86">
        <f t="shared" si="195"/>
        <v>2.684723421533459E-17</v>
      </c>
      <c r="HH55" s="86">
        <f t="shared" si="196"/>
        <v>4.4092718926446349E-16</v>
      </c>
      <c r="HI55" s="86">
        <f t="shared" si="197"/>
        <v>1.6588637434734804E-16</v>
      </c>
      <c r="HJ55" s="86">
        <f t="shared" si="198"/>
        <v>2.857282039709605E-17</v>
      </c>
      <c r="HK55" s="86">
        <f t="shared" si="199"/>
        <v>5.0971699363232603E-18</v>
      </c>
      <c r="HL55" s="86">
        <f t="shared" si="200"/>
        <v>2.0352998739286796E-16</v>
      </c>
      <c r="HM55" s="86">
        <f t="shared" si="201"/>
        <v>9.0297861611952505E-18</v>
      </c>
      <c r="HN55" s="86">
        <f t="shared" si="202"/>
        <v>4.9360845548745429E-20</v>
      </c>
      <c r="HO55" s="86">
        <f t="shared" si="203"/>
        <v>1.849630562896677E-17</v>
      </c>
      <c r="HP55" s="86">
        <f t="shared" si="204"/>
        <v>1.8982339746611194E-17</v>
      </c>
      <c r="HQ55" s="86">
        <f t="shared" si="205"/>
        <v>4.7917807514461849E-25</v>
      </c>
      <c r="HS55" s="86">
        <f t="shared" si="114"/>
        <v>2.3779473107195931E-83</v>
      </c>
      <c r="HT55" s="86">
        <f t="shared" si="206"/>
        <v>5.987930200444074E-103</v>
      </c>
      <c r="HU55" s="86">
        <f t="shared" si="207"/>
        <v>1.000474819189716E-109</v>
      </c>
      <c r="HV55" s="86">
        <f t="shared" si="208"/>
        <v>1.3689949452799055E-122</v>
      </c>
      <c r="HW55" s="86">
        <f t="shared" si="209"/>
        <v>1.1007871472765185E-112</v>
      </c>
      <c r="HX55" s="86">
        <f t="shared" si="210"/>
        <v>1.247842417774756E-103</v>
      </c>
      <c r="HY55" s="86">
        <f t="shared" si="211"/>
        <v>7.3763899835299037E-106</v>
      </c>
      <c r="HZ55" s="86">
        <f t="shared" si="212"/>
        <v>3.160528612694663E-112</v>
      </c>
      <c r="IA55" s="86">
        <f t="shared" si="213"/>
        <v>1.7628162533008745E-116</v>
      </c>
      <c r="IB55" s="86">
        <f t="shared" si="214"/>
        <v>4.7941206554581492E-105</v>
      </c>
      <c r="IC55" s="86">
        <f t="shared" si="215"/>
        <v>2.4921154098130901E-116</v>
      </c>
      <c r="ID55" s="86">
        <f t="shared" si="216"/>
        <v>1.714740508179593E-131</v>
      </c>
      <c r="IE55" s="86">
        <f t="shared" si="217"/>
        <v>3.2457174064606983E-111</v>
      </c>
      <c r="IF55" s="86">
        <f t="shared" si="218"/>
        <v>7.376748707768467E-48</v>
      </c>
      <c r="IG55" s="86">
        <f t="shared" si="219"/>
        <v>5.2718358636789585E-44</v>
      </c>
      <c r="II55" s="86">
        <f t="shared" si="115"/>
        <v>2.2728396499776391E-279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2.8238966197432632E-158</v>
      </c>
      <c r="IW55" s="86">
        <f t="shared" si="129"/>
        <v>2.0411225900182293E-143</v>
      </c>
      <c r="IY55" s="86">
        <f t="shared" si="130"/>
        <v>1.1330658625530888E-4</v>
      </c>
      <c r="IZ55" s="86">
        <f t="shared" si="131"/>
        <v>1.7259828502972498E-6</v>
      </c>
      <c r="JA55" s="86">
        <f t="shared" si="132"/>
        <v>7.2901508978878389E-6</v>
      </c>
      <c r="JB55" s="86">
        <f t="shared" si="133"/>
        <v>1.3272154929778851E-5</v>
      </c>
      <c r="JC55" s="86">
        <f t="shared" si="134"/>
        <v>3.5554126628308661E-5</v>
      </c>
      <c r="JD55" s="86">
        <f t="shared" si="135"/>
        <v>6.4241134180733362E-5</v>
      </c>
      <c r="JE55" s="86">
        <f t="shared" si="136"/>
        <v>2.2259583800659919E-5</v>
      </c>
      <c r="JF55" s="86">
        <f t="shared" si="137"/>
        <v>1.5522523261596956E-5</v>
      </c>
      <c r="JG55" s="86">
        <f t="shared" si="138"/>
        <v>1.0432626279783978E-5</v>
      </c>
      <c r="JH55" s="86">
        <f t="shared" si="139"/>
        <v>6.9530383769722971E-5</v>
      </c>
      <c r="JI55" s="86">
        <f t="shared" si="140"/>
        <v>1.3397268989373418E-5</v>
      </c>
      <c r="JJ55" s="86">
        <f t="shared" si="141"/>
        <v>7.3360635405742844E-6</v>
      </c>
      <c r="JK55" s="86">
        <f t="shared" si="142"/>
        <v>2.066026028089269E-6</v>
      </c>
      <c r="JL55" s="86">
        <f t="shared" si="143"/>
        <v>8.4226280619035678E-6</v>
      </c>
      <c r="JM55" s="86">
        <f t="shared" si="144"/>
        <v>2.7000114975280565E-8</v>
      </c>
    </row>
    <row r="56" spans="2:273" x14ac:dyDescent="0.25">
      <c r="B56" s="2">
        <v>29</v>
      </c>
      <c r="C56" s="37">
        <v>94.274000000000001</v>
      </c>
      <c r="D56" s="37">
        <v>93.534000000000006</v>
      </c>
      <c r="E56" s="37">
        <v>97.281000000000006</v>
      </c>
      <c r="F56" s="37">
        <v>92.828000000000003</v>
      </c>
      <c r="G56" s="37">
        <v>95.31</v>
      </c>
      <c r="H56" s="37">
        <v>96.602999999999994</v>
      </c>
      <c r="I56" s="37">
        <v>96.085999999999999</v>
      </c>
      <c r="J56" s="37">
        <v>99.171999999999997</v>
      </c>
      <c r="K56" s="37">
        <v>97.667000000000002</v>
      </c>
      <c r="L56" s="37">
        <v>101.167</v>
      </c>
      <c r="M56" s="37">
        <v>98.813999999999993</v>
      </c>
      <c r="N56" s="37">
        <v>98.052000000000007</v>
      </c>
      <c r="O56" s="37">
        <v>97.350999999999999</v>
      </c>
      <c r="P56" s="37">
        <v>99.813999999999993</v>
      </c>
      <c r="Q56" s="37">
        <v>101.75</v>
      </c>
      <c r="S56" s="4">
        <f t="shared" si="8"/>
        <v>93.975696623649682</v>
      </c>
      <c r="T56" s="4">
        <f t="shared" si="9"/>
        <v>96.11218204464393</v>
      </c>
      <c r="U56" s="4">
        <f t="shared" si="10"/>
        <v>95.639311974732635</v>
      </c>
      <c r="V56" s="4">
        <f t="shared" si="11"/>
        <v>92.981718431598907</v>
      </c>
      <c r="W56" s="4">
        <f t="shared" si="12"/>
        <v>94.520727168682569</v>
      </c>
      <c r="X56" s="4">
        <f t="shared" si="13"/>
        <v>95.839105171317712</v>
      </c>
      <c r="Y56" s="4">
        <f t="shared" si="14"/>
        <v>96.563221976306622</v>
      </c>
      <c r="Z56" s="4">
        <f t="shared" si="15"/>
        <v>98.109951275429907</v>
      </c>
      <c r="AA56" s="4">
        <f t="shared" si="16"/>
        <v>99.404490075953234</v>
      </c>
      <c r="AB56" s="4">
        <f t="shared" si="17"/>
        <v>100.22059330608633</v>
      </c>
      <c r="AC56" s="4">
        <f t="shared" si="18"/>
        <v>100.01698135352855</v>
      </c>
      <c r="AD56" s="4">
        <f t="shared" si="19"/>
        <v>98.139253673496498</v>
      </c>
      <c r="AE56" s="4">
        <f t="shared" si="20"/>
        <v>97.35019337484583</v>
      </c>
      <c r="AF56" s="4">
        <f t="shared" si="21"/>
        <v>101.01304927924465</v>
      </c>
      <c r="AG56" s="4">
        <f t="shared" si="22"/>
        <v>100.79297623698592</v>
      </c>
      <c r="AI56" s="4">
        <f t="shared" si="23"/>
        <v>0.29830337635031867</v>
      </c>
      <c r="AJ56" s="4">
        <f t="shared" si="24"/>
        <v>-2.5781820446439241</v>
      </c>
      <c r="AK56" s="4">
        <f t="shared" si="25"/>
        <v>1.6416880252673707</v>
      </c>
      <c r="AL56" s="4">
        <f t="shared" si="26"/>
        <v>-0.15371843159890375</v>
      </c>
      <c r="AM56" s="4">
        <f t="shared" si="27"/>
        <v>0.78927283131743309</v>
      </c>
      <c r="AN56" s="4">
        <f t="shared" si="28"/>
        <v>0.76389482868228242</v>
      </c>
      <c r="AO56" s="4">
        <f t="shared" si="29"/>
        <v>-0.47722197630662322</v>
      </c>
      <c r="AP56" s="4">
        <f t="shared" si="30"/>
        <v>1.06204872457009</v>
      </c>
      <c r="AQ56" s="4">
        <f t="shared" si="31"/>
        <v>-1.7374900759532323</v>
      </c>
      <c r="AR56" s="4">
        <f t="shared" si="32"/>
        <v>0.94640669391367283</v>
      </c>
      <c r="AS56" s="4">
        <f t="shared" si="33"/>
        <v>-1.202981353528557</v>
      </c>
      <c r="AT56" s="4">
        <f t="shared" si="34"/>
        <v>-8.7253673496491047E-2</v>
      </c>
      <c r="AU56" s="4">
        <f t="shared" si="35"/>
        <v>8.0662515416918268E-4</v>
      </c>
      <c r="AV56" s="4">
        <f t="shared" si="146"/>
        <v>-1.1990492792446616</v>
      </c>
      <c r="AW56" s="4">
        <f t="shared" si="146"/>
        <v>0.9570237630140781</v>
      </c>
      <c r="AY56" s="2">
        <f t="shared" si="96"/>
        <v>93.809847480250781</v>
      </c>
      <c r="AZ56" s="2">
        <f t="shared" si="147"/>
        <v>96.108563886203044</v>
      </c>
      <c r="BA56" s="2">
        <f t="shared" si="148"/>
        <v>95.624775776793953</v>
      </c>
      <c r="BB56" s="2">
        <f t="shared" si="149"/>
        <v>92.958115175185071</v>
      </c>
      <c r="BC56" s="2">
        <f t="shared" si="150"/>
        <v>94.464187956618161</v>
      </c>
      <c r="BD56" s="2">
        <f t="shared" si="151"/>
        <v>95.745678119952345</v>
      </c>
      <c r="BE56" s="2">
        <f t="shared" si="152"/>
        <v>96.526922263322689</v>
      </c>
      <c r="BF56" s="2">
        <f t="shared" si="153"/>
        <v>98.083422384865358</v>
      </c>
      <c r="BG56" s="2">
        <f t="shared" si="154"/>
        <v>99.386008387063782</v>
      </c>
      <c r="BH56" s="2">
        <f t="shared" si="155"/>
        <v>100.12830702731075</v>
      </c>
      <c r="BI56" s="2">
        <f t="shared" si="156"/>
        <v>99.995191580251358</v>
      </c>
      <c r="BJ56" s="2">
        <f t="shared" si="157"/>
        <v>98.125805753270086</v>
      </c>
      <c r="BK56" s="2">
        <f t="shared" si="158"/>
        <v>97.345500750678895</v>
      </c>
      <c r="BL56" s="2">
        <f t="shared" si="159"/>
        <v>100.99845526462471</v>
      </c>
      <c r="BM56" s="2">
        <f t="shared" si="160"/>
        <v>100.79290218650002</v>
      </c>
      <c r="BO56" s="2">
        <f t="shared" si="38"/>
        <v>94.274000000000001</v>
      </c>
      <c r="BP56" s="2">
        <f t="shared" si="39"/>
        <v>93.534000000000006</v>
      </c>
      <c r="BQ56" s="2">
        <f t="shared" si="40"/>
        <v>97.281000000000006</v>
      </c>
      <c r="BR56" s="2">
        <f t="shared" si="41"/>
        <v>92.828000000000003</v>
      </c>
      <c r="BS56" s="2">
        <f t="shared" si="42"/>
        <v>95.31</v>
      </c>
      <c r="BT56" s="2">
        <f t="shared" si="43"/>
        <v>96.602999999999994</v>
      </c>
      <c r="BU56" s="2">
        <f t="shared" si="44"/>
        <v>96.085999999999999</v>
      </c>
      <c r="BV56" s="2">
        <f t="shared" si="45"/>
        <v>99.171999999999997</v>
      </c>
      <c r="BW56" s="2">
        <f t="shared" si="46"/>
        <v>97.667000000000002</v>
      </c>
      <c r="BX56" s="2">
        <f t="shared" si="47"/>
        <v>101.167</v>
      </c>
      <c r="BY56" s="2">
        <f t="shared" si="48"/>
        <v>98.813999999999993</v>
      </c>
      <c r="BZ56" s="2">
        <f t="shared" si="49"/>
        <v>98.052000000000007</v>
      </c>
      <c r="CA56" s="2">
        <f t="shared" si="50"/>
        <v>97.350999999999999</v>
      </c>
      <c r="CB56" s="2">
        <f t="shared" si="51"/>
        <v>99.813999999999993</v>
      </c>
      <c r="CC56" s="2">
        <f t="shared" si="52"/>
        <v>101.75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95.831315114709852</v>
      </c>
      <c r="DL56" s="2">
        <f t="shared" si="161"/>
        <v>96.176598205492951</v>
      </c>
      <c r="DM56" s="2">
        <f t="shared" si="161"/>
        <v>96.269419630156449</v>
      </c>
      <c r="DN56" s="2">
        <f t="shared" si="161"/>
        <v>93.076965452091784</v>
      </c>
      <c r="DO56" s="2">
        <f t="shared" si="161"/>
        <v>95.618718574108811</v>
      </c>
      <c r="DP56" s="2">
        <f t="shared" si="161"/>
        <v>97.296745590994348</v>
      </c>
      <c r="DQ56" s="2">
        <f t="shared" si="161"/>
        <v>97.693385084427746</v>
      </c>
      <c r="DR56" s="2">
        <f t="shared" si="161"/>
        <v>99.576653463179767</v>
      </c>
      <c r="DS56" s="2">
        <f t="shared" si="161"/>
        <v>100.88697510668564</v>
      </c>
      <c r="DT56" s="2">
        <f t="shared" si="161"/>
        <v>101.35752631578947</v>
      </c>
      <c r="DU56" s="2">
        <f t="shared" si="161"/>
        <v>101.09050125834335</v>
      </c>
      <c r="DV56" s="2">
        <f t="shared" si="161"/>
        <v>99.547130867709811</v>
      </c>
      <c r="DW56" s="2">
        <f t="shared" si="161"/>
        <v>99.19557815126052</v>
      </c>
      <c r="DX56" s="2">
        <f t="shared" si="161"/>
        <v>101.25096586059746</v>
      </c>
      <c r="DY56" s="2">
        <f t="shared" si="161"/>
        <v>101.27167586206897</v>
      </c>
      <c r="EA56" s="2">
        <f t="shared" si="71"/>
        <v>88.754685550082115</v>
      </c>
      <c r="EB56" s="2">
        <f t="shared" si="72"/>
        <v>95.830625115580219</v>
      </c>
      <c r="EC56" s="2">
        <f t="shared" si="73"/>
        <v>93.466975455820474</v>
      </c>
      <c r="ED56" s="2">
        <f t="shared" si="74"/>
        <v>92.583713647552173</v>
      </c>
      <c r="EE56" s="2">
        <f t="shared" si="75"/>
        <v>91.179391868979735</v>
      </c>
      <c r="EF56" s="2">
        <f t="shared" si="76"/>
        <v>91.594782653498825</v>
      </c>
      <c r="EG56" s="2">
        <f t="shared" si="77"/>
        <v>93.014660589060313</v>
      </c>
      <c r="EH56" s="2">
        <f t="shared" si="78"/>
        <v>93.627275829827028</v>
      </c>
      <c r="EI56" s="2">
        <f t="shared" si="79"/>
        <v>94.734546382847455</v>
      </c>
      <c r="EJ56" s="2">
        <f t="shared" si="80"/>
        <v>96.905690282806532</v>
      </c>
      <c r="EK56" s="2">
        <f t="shared" si="81"/>
        <v>96.634109370569917</v>
      </c>
      <c r="EL56" s="2">
        <f t="shared" si="82"/>
        <v>93.562811052259036</v>
      </c>
      <c r="EM56" s="2">
        <f t="shared" si="83"/>
        <v>90.927556802244027</v>
      </c>
      <c r="EN56" s="2">
        <f t="shared" si="84"/>
        <v>100.19355869957857</v>
      </c>
      <c r="EO56" s="2">
        <f t="shared" si="85"/>
        <v>98.812201359388297</v>
      </c>
      <c r="EQ56" s="2">
        <f t="shared" si="86"/>
        <v>87.240508161094425</v>
      </c>
      <c r="ER56" s="2">
        <f t="shared" si="162"/>
        <v>91.128975037984134</v>
      </c>
      <c r="ES56" s="2">
        <f t="shared" si="162"/>
        <v>92.211991249537903</v>
      </c>
      <c r="ET56" s="2">
        <f t="shared" si="162"/>
        <v>91.375073249745</v>
      </c>
      <c r="EU56" s="2">
        <f t="shared" si="162"/>
        <v>90.045153678007978</v>
      </c>
      <c r="EV56" s="2">
        <f t="shared" si="162"/>
        <v>91.658718640615234</v>
      </c>
      <c r="EW56" s="2">
        <f t="shared" si="162"/>
        <v>93.532709961956542</v>
      </c>
      <c r="EX56" s="2">
        <f t="shared" si="162"/>
        <v>93.8381850410006</v>
      </c>
      <c r="EY56" s="2">
        <f t="shared" si="162"/>
        <v>96.072329339009471</v>
      </c>
      <c r="EZ56" s="2">
        <f t="shared" si="162"/>
        <v>95.430360634349455</v>
      </c>
      <c r="FA56" s="2">
        <f t="shared" si="162"/>
        <v>96.895110264194599</v>
      </c>
      <c r="FB56" s="2">
        <f t="shared" si="162"/>
        <v>94.527796509955593</v>
      </c>
      <c r="FC56" s="2">
        <f t="shared" si="162"/>
        <v>93.626266275420974</v>
      </c>
      <c r="FD56" s="2">
        <f t="shared" si="162"/>
        <v>102.42605706928995</v>
      </c>
      <c r="FE56" s="2">
        <f t="shared" si="162"/>
        <v>107.76215448025279</v>
      </c>
      <c r="FG56" s="2">
        <f t="shared" si="88"/>
        <v>0.28564400331927453</v>
      </c>
      <c r="FH56" s="2">
        <f t="shared" si="163"/>
        <v>0.19601783966593439</v>
      </c>
      <c r="FI56" s="2">
        <f t="shared" si="163"/>
        <v>0.23001039575823853</v>
      </c>
      <c r="FJ56" s="2">
        <f t="shared" si="163"/>
        <v>0.24084740778678584</v>
      </c>
      <c r="FK56" s="2">
        <f t="shared" si="163"/>
        <v>0.26005637114712671</v>
      </c>
      <c r="FL56" s="2">
        <f t="shared" si="163"/>
        <v>0.27202395365152415</v>
      </c>
      <c r="FM56" s="2">
        <f t="shared" si="163"/>
        <v>0.24931769945029972</v>
      </c>
      <c r="FN56" s="2">
        <f t="shared" si="163"/>
        <v>0.25099161500363115</v>
      </c>
      <c r="FO56" s="2">
        <f t="shared" si="163"/>
        <v>0.24397819546581767</v>
      </c>
      <c r="FP56" s="2">
        <f t="shared" si="163"/>
        <v>0.27609486973250064</v>
      </c>
      <c r="FQ56" s="2">
        <f t="shared" si="163"/>
        <v>0.24578695878889895</v>
      </c>
      <c r="FR56" s="2">
        <f t="shared" si="163"/>
        <v>0.23751627050413299</v>
      </c>
      <c r="FS56" s="2">
        <f t="shared" si="163"/>
        <v>0.22377990361946024</v>
      </c>
      <c r="FT56" s="2">
        <f t="shared" si="163"/>
        <v>0.23889868671486936</v>
      </c>
      <c r="FU56" s="2">
        <f t="shared" si="163"/>
        <v>0.19481852453863269</v>
      </c>
      <c r="FW56" s="2">
        <f t="shared" si="112"/>
        <v>4.6781580410411063E-5</v>
      </c>
      <c r="FX56" s="2">
        <f t="shared" si="164"/>
        <v>4.624368446524905E-5</v>
      </c>
      <c r="FY56" s="2">
        <f t="shared" si="165"/>
        <v>4.1880792477292073E-5</v>
      </c>
      <c r="FZ56" s="2">
        <f t="shared" si="166"/>
        <v>4.2906390762252694E-5</v>
      </c>
      <c r="GA56" s="2">
        <f t="shared" si="167"/>
        <v>4.886470821755172E-5</v>
      </c>
      <c r="GB56" s="2">
        <f t="shared" si="168"/>
        <v>4.7403506631949982E-5</v>
      </c>
      <c r="GC56" s="2">
        <f t="shared" si="169"/>
        <v>5.0200701092267826E-5</v>
      </c>
      <c r="GD56" s="2">
        <f t="shared" si="170"/>
        <v>6.0794629090450876E-5</v>
      </c>
      <c r="GE56" s="2">
        <f t="shared" si="171"/>
        <v>6.8574765299656083E-5</v>
      </c>
      <c r="GF56" s="2">
        <f t="shared" si="172"/>
        <v>6.1138120517840861E-5</v>
      </c>
      <c r="GG56" s="2">
        <f t="shared" si="173"/>
        <v>5.1077125336404503E-5</v>
      </c>
      <c r="GH56" s="2">
        <f t="shared" si="174"/>
        <v>4.9958918793194947E-5</v>
      </c>
      <c r="GI56" s="2">
        <f t="shared" si="175"/>
        <v>5.1735848669775431E-5</v>
      </c>
      <c r="GJ56" s="2">
        <f t="shared" si="176"/>
        <v>4.5951262023387953E-5</v>
      </c>
      <c r="GK56" s="2">
        <f t="shared" si="177"/>
        <v>4.2181023584103666E-5</v>
      </c>
      <c r="GM56" s="86">
        <f t="shared" si="113"/>
        <v>1.86983997545329E-4</v>
      </c>
      <c r="GN56" s="86">
        <f t="shared" si="178"/>
        <v>3.4296813911405498E-6</v>
      </c>
      <c r="GO56" s="86">
        <f t="shared" si="179"/>
        <v>1.3963302451609713E-5</v>
      </c>
      <c r="GP56" s="86">
        <f t="shared" si="180"/>
        <v>2.4674222370963878E-5</v>
      </c>
      <c r="GQ56" s="86">
        <f t="shared" si="181"/>
        <v>6.2730237847508687E-5</v>
      </c>
      <c r="GR56" s="86">
        <f t="shared" si="182"/>
        <v>1.0945722077177535E-4</v>
      </c>
      <c r="GS56" s="86">
        <f t="shared" si="183"/>
        <v>4.0139154830553987E-5</v>
      </c>
      <c r="GT56" s="86">
        <f t="shared" si="184"/>
        <v>2.9196487981044187E-5</v>
      </c>
      <c r="GU56" s="86">
        <f t="shared" si="185"/>
        <v>2.0050554436472756E-5</v>
      </c>
      <c r="GV56" s="86">
        <f t="shared" si="186"/>
        <v>1.1860615301008833E-4</v>
      </c>
      <c r="GW56" s="86">
        <f t="shared" si="187"/>
        <v>2.5221065228227399E-5</v>
      </c>
      <c r="GX56" s="86">
        <f t="shared" si="188"/>
        <v>1.4344899900189067E-5</v>
      </c>
      <c r="GY56" s="86">
        <f t="shared" si="189"/>
        <v>4.3913524363731195E-6</v>
      </c>
      <c r="GZ56" s="86">
        <f t="shared" si="190"/>
        <v>1.6306396391843201E-5</v>
      </c>
      <c r="HA56" s="86">
        <f t="shared" si="191"/>
        <v>7.7286238193606186E-8</v>
      </c>
      <c r="HC56" s="86">
        <f t="shared" si="145"/>
        <v>3.9775075316067194E-13</v>
      </c>
      <c r="HD56" s="86">
        <f t="shared" si="192"/>
        <v>2.2761517239488154E-16</v>
      </c>
      <c r="HE56" s="86">
        <f t="shared" si="193"/>
        <v>1.3706820530523339E-16</v>
      </c>
      <c r="HF56" s="86">
        <f t="shared" si="194"/>
        <v>4.4082453060964067E-18</v>
      </c>
      <c r="HG56" s="86">
        <f t="shared" si="195"/>
        <v>1.0967868150733504E-16</v>
      </c>
      <c r="HH56" s="86">
        <f t="shared" si="196"/>
        <v>1.6186758721939289E-15</v>
      </c>
      <c r="HI56" s="86">
        <f t="shared" si="197"/>
        <v>6.3044181838556669E-16</v>
      </c>
      <c r="HJ56" s="86">
        <f t="shared" si="198"/>
        <v>1.2095578132520247E-16</v>
      </c>
      <c r="HK56" s="86">
        <f t="shared" si="199"/>
        <v>2.3035388771000998E-17</v>
      </c>
      <c r="HL56" s="86">
        <f t="shared" si="200"/>
        <v>7.8594940470671265E-16</v>
      </c>
      <c r="HM56" s="86">
        <f t="shared" si="201"/>
        <v>3.8894561747015527E-17</v>
      </c>
      <c r="HN56" s="86">
        <f t="shared" si="202"/>
        <v>2.5786504684075204E-19</v>
      </c>
      <c r="HO56" s="86">
        <f t="shared" si="203"/>
        <v>7.6264096889512016E-17</v>
      </c>
      <c r="HP56" s="86">
        <f t="shared" si="204"/>
        <v>7.9048490199592284E-17</v>
      </c>
      <c r="HQ56" s="86">
        <f t="shared" si="205"/>
        <v>4.0963593642293658E-24</v>
      </c>
      <c r="HS56" s="86">
        <f t="shared" si="114"/>
        <v>2.0715421508947698E-81</v>
      </c>
      <c r="HT56" s="86">
        <f t="shared" si="206"/>
        <v>1.2509971286391665E-100</v>
      </c>
      <c r="HU56" s="86">
        <f t="shared" si="207"/>
        <v>3.4159694431433578E-107</v>
      </c>
      <c r="HV56" s="86">
        <f t="shared" si="208"/>
        <v>1.055389181736252E-119</v>
      </c>
      <c r="HW56" s="86">
        <f t="shared" si="209"/>
        <v>4.9197366764362798E-110</v>
      </c>
      <c r="HX56" s="86">
        <f t="shared" si="210"/>
        <v>3.4402550832010975E-101</v>
      </c>
      <c r="HY56" s="86">
        <f t="shared" si="211"/>
        <v>2.3186676399482238E-103</v>
      </c>
      <c r="HZ56" s="86">
        <f t="shared" si="212"/>
        <v>1.6364531357341127E-109</v>
      </c>
      <c r="IA56" s="86">
        <f t="shared" si="213"/>
        <v>1.1815822607330554E-113</v>
      </c>
      <c r="IB56" s="86">
        <f t="shared" si="214"/>
        <v>1.6052161542727106E-102</v>
      </c>
      <c r="IC56" s="86">
        <f t="shared" si="215"/>
        <v>1.4168295705407631E-113</v>
      </c>
      <c r="ID56" s="86">
        <f t="shared" si="216"/>
        <v>2.2257957037191497E-128</v>
      </c>
      <c r="IE56" s="86">
        <f t="shared" si="217"/>
        <v>1.4056655272757978E-108</v>
      </c>
      <c r="IF56" s="86">
        <f t="shared" si="218"/>
        <v>9.0454399332412907E-47</v>
      </c>
      <c r="IG56" s="86">
        <f t="shared" si="219"/>
        <v>5.1679998595219875E-43</v>
      </c>
      <c r="II56" s="86">
        <f t="shared" si="115"/>
        <v>2.5600783686230484E-274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1.9634886217003712E-155</v>
      </c>
      <c r="IW56" s="86">
        <f t="shared" si="129"/>
        <v>7.2539575450247468E-141</v>
      </c>
      <c r="IY56" s="86">
        <f t="shared" si="130"/>
        <v>1.8698399794307976E-4</v>
      </c>
      <c r="IZ56" s="86">
        <f t="shared" si="131"/>
        <v>3.4296813913681649E-6</v>
      </c>
      <c r="JA56" s="86">
        <f t="shared" si="132"/>
        <v>1.3963302451746782E-5</v>
      </c>
      <c r="JB56" s="86">
        <f t="shared" si="133"/>
        <v>2.4674222370968286E-5</v>
      </c>
      <c r="JC56" s="86">
        <f t="shared" si="134"/>
        <v>6.2730237847618368E-5</v>
      </c>
      <c r="JD56" s="86">
        <f t="shared" si="135"/>
        <v>1.0945722077339402E-4</v>
      </c>
      <c r="JE56" s="86">
        <f t="shared" si="136"/>
        <v>4.013915483118443E-5</v>
      </c>
      <c r="JF56" s="86">
        <f t="shared" si="137"/>
        <v>2.9196487981165143E-5</v>
      </c>
      <c r="JG56" s="86">
        <f t="shared" si="138"/>
        <v>2.0050554436495791E-5</v>
      </c>
      <c r="JH56" s="86">
        <f t="shared" si="139"/>
        <v>1.1860615301087428E-4</v>
      </c>
      <c r="JI56" s="86">
        <f t="shared" si="140"/>
        <v>2.5221065228266295E-5</v>
      </c>
      <c r="JJ56" s="86">
        <f t="shared" si="141"/>
        <v>1.4344899900189324E-5</v>
      </c>
      <c r="JK56" s="86">
        <f t="shared" si="142"/>
        <v>4.3913524364493838E-6</v>
      </c>
      <c r="JL56" s="86">
        <f t="shared" si="143"/>
        <v>1.6306396391922249E-5</v>
      </c>
      <c r="JM56" s="86">
        <f t="shared" si="144"/>
        <v>7.7286238193606186E-8</v>
      </c>
    </row>
    <row r="57" spans="2:273" x14ac:dyDescent="0.25">
      <c r="B57" s="2">
        <v>30</v>
      </c>
      <c r="C57" s="37">
        <v>94.677000000000007</v>
      </c>
      <c r="D57" s="37">
        <v>96</v>
      </c>
      <c r="E57" s="37">
        <v>96.86</v>
      </c>
      <c r="F57" s="37">
        <v>93.759</v>
      </c>
      <c r="G57" s="37">
        <v>94.344999999999999</v>
      </c>
      <c r="H57" s="37">
        <v>98.344999999999999</v>
      </c>
      <c r="I57" s="37">
        <v>97.102999999999994</v>
      </c>
      <c r="J57" s="37">
        <v>98.914000000000001</v>
      </c>
      <c r="K57" s="37">
        <v>99.3</v>
      </c>
      <c r="L57" s="37">
        <v>100.81699999999999</v>
      </c>
      <c r="M57" s="37">
        <v>101.169</v>
      </c>
      <c r="N57" s="37">
        <v>97.914000000000001</v>
      </c>
      <c r="O57" s="37">
        <v>97.227999999999994</v>
      </c>
      <c r="P57" s="37">
        <v>100.61</v>
      </c>
      <c r="Q57" s="37">
        <v>101.06699999999999</v>
      </c>
      <c r="S57" s="4">
        <f t="shared" si="8"/>
        <v>93.977051919170805</v>
      </c>
      <c r="T57" s="4">
        <f t="shared" si="9"/>
        <v>96.293754636800941</v>
      </c>
      <c r="U57" s="4">
        <f t="shared" si="10"/>
        <v>95.735103518575869</v>
      </c>
      <c r="V57" s="4">
        <f t="shared" si="11"/>
        <v>93.115124448375866</v>
      </c>
      <c r="W57" s="4">
        <f t="shared" si="12"/>
        <v>94.59343353232461</v>
      </c>
      <c r="X57" s="4">
        <f t="shared" si="13"/>
        <v>95.8522306978562</v>
      </c>
      <c r="Y57" s="4">
        <f t="shared" si="14"/>
        <v>96.628065285291058</v>
      </c>
      <c r="Z57" s="4">
        <f t="shared" si="15"/>
        <v>98.144422563370071</v>
      </c>
      <c r="AA57" s="4">
        <f t="shared" si="16"/>
        <v>99.415776306719337</v>
      </c>
      <c r="AB57" s="4">
        <f t="shared" si="17"/>
        <v>100.25334444238793</v>
      </c>
      <c r="AC57" s="4">
        <f t="shared" si="18"/>
        <v>100.03263981769122</v>
      </c>
      <c r="AD57" s="4">
        <f t="shared" si="19"/>
        <v>98.188641710677359</v>
      </c>
      <c r="AE57" s="4">
        <f t="shared" si="20"/>
        <v>97.441855551494925</v>
      </c>
      <c r="AF57" s="4">
        <f t="shared" si="21"/>
        <v>101.13638418597498</v>
      </c>
      <c r="AG57" s="4">
        <f t="shared" si="22"/>
        <v>100.89273514864962</v>
      </c>
      <c r="AI57" s="4">
        <f t="shared" si="23"/>
        <v>0.69994808082920201</v>
      </c>
      <c r="AJ57" s="4">
        <f t="shared" si="24"/>
        <v>-0.29375463680094072</v>
      </c>
      <c r="AK57" s="4">
        <f t="shared" si="25"/>
        <v>1.1248964814241305</v>
      </c>
      <c r="AL57" s="4">
        <f t="shared" si="26"/>
        <v>0.64387555162413435</v>
      </c>
      <c r="AM57" s="4">
        <f t="shared" si="27"/>
        <v>-0.24843353232461141</v>
      </c>
      <c r="AN57" s="4">
        <f t="shared" si="28"/>
        <v>2.4927693021437989</v>
      </c>
      <c r="AO57" s="4">
        <f t="shared" si="29"/>
        <v>0.47493471470893667</v>
      </c>
      <c r="AP57" s="4">
        <f t="shared" si="30"/>
        <v>0.76957743662993039</v>
      </c>
      <c r="AQ57" s="4">
        <f t="shared" si="31"/>
        <v>-0.11577630671934003</v>
      </c>
      <c r="AR57" s="4">
        <f t="shared" si="32"/>
        <v>0.56365555761206565</v>
      </c>
      <c r="AS57" s="4">
        <f t="shared" si="33"/>
        <v>1.1363601823087777</v>
      </c>
      <c r="AT57" s="4">
        <f t="shared" si="34"/>
        <v>-0.27464171067735776</v>
      </c>
      <c r="AU57" s="4">
        <f t="shared" si="35"/>
        <v>-0.2138555514949303</v>
      </c>
      <c r="AV57" s="4">
        <f t="shared" si="146"/>
        <v>-0.52638418597497605</v>
      </c>
      <c r="AW57" s="4">
        <f t="shared" si="146"/>
        <v>0.1742648513503724</v>
      </c>
      <c r="AY57" s="2">
        <f t="shared" si="96"/>
        <v>93.715314048322043</v>
      </c>
      <c r="AZ57" s="2">
        <f t="shared" si="147"/>
        <v>96.286895303339989</v>
      </c>
      <c r="BA57" s="2">
        <f t="shared" si="148"/>
        <v>95.708591954308758</v>
      </c>
      <c r="BB57" s="2">
        <f t="shared" si="149"/>
        <v>93.073314308754377</v>
      </c>
      <c r="BC57" s="2">
        <f t="shared" si="150"/>
        <v>94.498253027659786</v>
      </c>
      <c r="BD57" s="2">
        <f t="shared" si="151"/>
        <v>95.700155712010272</v>
      </c>
      <c r="BE57" s="2">
        <f t="shared" si="152"/>
        <v>96.565630055900087</v>
      </c>
      <c r="BF57" s="2">
        <f t="shared" si="153"/>
        <v>98.096975083726107</v>
      </c>
      <c r="BG57" s="2">
        <f t="shared" si="154"/>
        <v>99.382020384548596</v>
      </c>
      <c r="BH57" s="2">
        <f t="shared" si="155"/>
        <v>100.10303231677116</v>
      </c>
      <c r="BI57" s="2">
        <f t="shared" si="156"/>
        <v>99.993611357988442</v>
      </c>
      <c r="BJ57" s="2">
        <f t="shared" si="157"/>
        <v>98.163659503066512</v>
      </c>
      <c r="BK57" s="2">
        <f t="shared" si="158"/>
        <v>97.432411927907012</v>
      </c>
      <c r="BL57" s="2">
        <f t="shared" si="159"/>
        <v>101.1095287401332</v>
      </c>
      <c r="BM57" s="2">
        <f t="shared" si="160"/>
        <v>100.89253690556404</v>
      </c>
      <c r="BO57" s="2">
        <f t="shared" si="38"/>
        <v>94.677000000000007</v>
      </c>
      <c r="BP57" s="2">
        <f t="shared" si="39"/>
        <v>96</v>
      </c>
      <c r="BQ57" s="2">
        <f t="shared" si="40"/>
        <v>96.86</v>
      </c>
      <c r="BR57" s="2">
        <f t="shared" si="41"/>
        <v>93.759</v>
      </c>
      <c r="BS57" s="2">
        <f t="shared" si="42"/>
        <v>94.344999999999999</v>
      </c>
      <c r="BT57" s="2">
        <f t="shared" si="43"/>
        <v>98.344999999999999</v>
      </c>
      <c r="BU57" s="2">
        <f t="shared" si="44"/>
        <v>97.102999999999994</v>
      </c>
      <c r="BV57" s="2">
        <f t="shared" si="45"/>
        <v>98.914000000000001</v>
      </c>
      <c r="BW57" s="2">
        <f t="shared" si="46"/>
        <v>99.3</v>
      </c>
      <c r="BX57" s="2">
        <f t="shared" si="47"/>
        <v>100.81699999999999</v>
      </c>
      <c r="BY57" s="2">
        <f t="shared" si="48"/>
        <v>101.169</v>
      </c>
      <c r="BZ57" s="2">
        <f t="shared" si="49"/>
        <v>97.914000000000001</v>
      </c>
      <c r="CA57" s="2">
        <f t="shared" si="50"/>
        <v>97.227999999999994</v>
      </c>
      <c r="CB57" s="2">
        <f t="shared" si="51"/>
        <v>100.61</v>
      </c>
      <c r="CC57" s="2">
        <f t="shared" si="52"/>
        <v>101.06699999999999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95.939967139001354</v>
      </c>
      <c r="DL57" s="2">
        <f t="shared" si="161"/>
        <v>96.459140496772079</v>
      </c>
      <c r="DM57" s="2">
        <f t="shared" si="161"/>
        <v>96.49191333843963</v>
      </c>
      <c r="DN57" s="2">
        <f t="shared" si="161"/>
        <v>93.292262415654534</v>
      </c>
      <c r="DO57" s="2">
        <f t="shared" si="161"/>
        <v>95.828178424014993</v>
      </c>
      <c r="DP57" s="2">
        <f t="shared" si="161"/>
        <v>97.43089249530955</v>
      </c>
      <c r="DQ57" s="2">
        <f t="shared" si="161"/>
        <v>97.90203921200748</v>
      </c>
      <c r="DR57" s="2">
        <f t="shared" si="161"/>
        <v>99.780884451252859</v>
      </c>
      <c r="DS57" s="2">
        <f t="shared" si="161"/>
        <v>101.0652958748222</v>
      </c>
      <c r="DT57" s="2">
        <f t="shared" si="161"/>
        <v>101.50203279352226</v>
      </c>
      <c r="DU57" s="2">
        <f t="shared" si="161"/>
        <v>101.24405230331544</v>
      </c>
      <c r="DV57" s="2">
        <f t="shared" si="161"/>
        <v>99.774604442499182</v>
      </c>
      <c r="DW57" s="2">
        <f t="shared" si="161"/>
        <v>99.514765546218499</v>
      </c>
      <c r="DX57" s="2">
        <f t="shared" si="161"/>
        <v>101.47046263267318</v>
      </c>
      <c r="DY57" s="2">
        <f t="shared" si="161"/>
        <v>101.45612413793104</v>
      </c>
      <c r="EA57" s="2">
        <f t="shared" si="71"/>
        <v>88.641548440065691</v>
      </c>
      <c r="EB57" s="2">
        <f t="shared" si="72"/>
        <v>95.643694637078141</v>
      </c>
      <c r="EC57" s="2">
        <f t="shared" si="73"/>
        <v>93.317283660589069</v>
      </c>
      <c r="ED57" s="2">
        <f t="shared" si="74"/>
        <v>92.444129182240843</v>
      </c>
      <c r="EE57" s="2">
        <f t="shared" si="75"/>
        <v>91.04736136229603</v>
      </c>
      <c r="EF57" s="2">
        <f t="shared" si="76"/>
        <v>91.475978564890994</v>
      </c>
      <c r="EG57" s="2">
        <f t="shared" si="77"/>
        <v>92.895723877980373</v>
      </c>
      <c r="EH57" s="2">
        <f t="shared" si="78"/>
        <v>93.513962365591411</v>
      </c>
      <c r="EI57" s="2">
        <f t="shared" si="79"/>
        <v>94.624582754897432</v>
      </c>
      <c r="EJ57" s="2">
        <f t="shared" si="80"/>
        <v>96.758015657109311</v>
      </c>
      <c r="EK57" s="2">
        <f t="shared" si="81"/>
        <v>96.494117982704864</v>
      </c>
      <c r="EL57" s="2">
        <f t="shared" si="82"/>
        <v>93.446975786570349</v>
      </c>
      <c r="EM57" s="2">
        <f t="shared" si="83"/>
        <v>90.8443196002805</v>
      </c>
      <c r="EN57" s="2">
        <f t="shared" si="84"/>
        <v>100.06038350391331</v>
      </c>
      <c r="EO57" s="2">
        <f t="shared" si="85"/>
        <v>98.766248391795145</v>
      </c>
      <c r="EQ57" s="2">
        <f t="shared" si="86"/>
        <v>87.150300216180383</v>
      </c>
      <c r="ER57" s="2">
        <f t="shared" si="162"/>
        <v>91.009857373219063</v>
      </c>
      <c r="ES57" s="2">
        <f t="shared" si="162"/>
        <v>92.080355074566086</v>
      </c>
      <c r="ET57" s="2">
        <f t="shared" si="162"/>
        <v>91.252967334573128</v>
      </c>
      <c r="EU57" s="2">
        <f t="shared" si="162"/>
        <v>89.929736780079821</v>
      </c>
      <c r="EV57" s="2">
        <f t="shared" si="162"/>
        <v>91.538959433761576</v>
      </c>
      <c r="EW57" s="2">
        <f t="shared" si="162"/>
        <v>93.406092862524147</v>
      </c>
      <c r="EX57" s="2">
        <f t="shared" si="162"/>
        <v>93.72167207819102</v>
      </c>
      <c r="EY57" s="2">
        <f t="shared" si="162"/>
        <v>95.941919587953961</v>
      </c>
      <c r="EZ57" s="2">
        <f t="shared" si="162"/>
        <v>95.304653064821167</v>
      </c>
      <c r="FA57" s="2">
        <f t="shared" si="162"/>
        <v>96.751224516538656</v>
      </c>
      <c r="FB57" s="2">
        <f t="shared" si="162"/>
        <v>94.398080069216491</v>
      </c>
      <c r="FC57" s="2">
        <f t="shared" si="162"/>
        <v>93.502949227489381</v>
      </c>
      <c r="FD57" s="2">
        <f t="shared" si="162"/>
        <v>102.26034788267253</v>
      </c>
      <c r="FE57" s="2">
        <f t="shared" si="162"/>
        <v>107.58543501198821</v>
      </c>
      <c r="FG57" s="2">
        <f t="shared" si="88"/>
        <v>0.30480254548794539</v>
      </c>
      <c r="FH57" s="2">
        <f t="shared" si="163"/>
        <v>0.21094010451905415</v>
      </c>
      <c r="FI57" s="2">
        <f t="shared" si="163"/>
        <v>0.2467262838128168</v>
      </c>
      <c r="FJ57" s="2">
        <f t="shared" si="163"/>
        <v>0.25808688918341893</v>
      </c>
      <c r="FK57" s="2">
        <f t="shared" si="163"/>
        <v>0.27816699492251529</v>
      </c>
      <c r="FL57" s="2">
        <f t="shared" si="163"/>
        <v>0.29064065023584534</v>
      </c>
      <c r="FM57" s="2">
        <f t="shared" si="163"/>
        <v>0.26695027371228419</v>
      </c>
      <c r="FN57" s="2">
        <f t="shared" si="163"/>
        <v>0.26870019929315431</v>
      </c>
      <c r="FO57" s="2">
        <f t="shared" si="163"/>
        <v>0.26136462062489924</v>
      </c>
      <c r="FP57" s="2">
        <f t="shared" si="163"/>
        <v>0.29487731780694515</v>
      </c>
      <c r="FQ57" s="2">
        <f t="shared" si="163"/>
        <v>0.26325739685911531</v>
      </c>
      <c r="FR57" s="2">
        <f t="shared" si="163"/>
        <v>0.25459727920116321</v>
      </c>
      <c r="FS57" s="2">
        <f t="shared" si="163"/>
        <v>0.24018423587875101</v>
      </c>
      <c r="FT57" s="2">
        <f t="shared" si="163"/>
        <v>0.25604572744547444</v>
      </c>
      <c r="FU57" s="2">
        <f t="shared" si="163"/>
        <v>0.20967329957480824</v>
      </c>
      <c r="FW57" s="2">
        <f t="shared" si="112"/>
        <v>5.1294751387276184E-5</v>
      </c>
      <c r="FX57" s="2">
        <f t="shared" si="164"/>
        <v>5.070496550489917E-5</v>
      </c>
      <c r="FY57" s="2">
        <f t="shared" si="165"/>
        <v>4.592119024015342E-5</v>
      </c>
      <c r="FZ57" s="2">
        <f t="shared" si="166"/>
        <v>4.7045727198754624E-5</v>
      </c>
      <c r="GA57" s="2">
        <f t="shared" si="167"/>
        <v>5.3578834530516944E-5</v>
      </c>
      <c r="GB57" s="2">
        <f t="shared" si="168"/>
        <v>5.1976673732292305E-5</v>
      </c>
      <c r="GC57" s="2">
        <f t="shared" si="169"/>
        <v>5.504370758706548E-5</v>
      </c>
      <c r="GD57" s="2">
        <f t="shared" si="170"/>
        <v>6.6659594258030425E-5</v>
      </c>
      <c r="GE57" s="2">
        <f t="shared" si="171"/>
        <v>7.5190237500379474E-5</v>
      </c>
      <c r="GF57" s="2">
        <f t="shared" si="172"/>
        <v>6.7036220688135247E-5</v>
      </c>
      <c r="GG57" s="2">
        <f t="shared" si="173"/>
        <v>5.6004678271567127E-5</v>
      </c>
      <c r="GH57" s="2">
        <f t="shared" si="174"/>
        <v>5.4778601129706765E-5</v>
      </c>
      <c r="GI57" s="2">
        <f t="shared" si="175"/>
        <v>5.6726946879547127E-5</v>
      </c>
      <c r="GJ57" s="2">
        <f t="shared" si="176"/>
        <v>5.0384333525299884E-5</v>
      </c>
      <c r="GK57" s="2">
        <f t="shared" si="177"/>
        <v>4.6250384432762302E-5</v>
      </c>
      <c r="GM57" s="86">
        <f t="shared" si="113"/>
        <v>3.040899380435189E-4</v>
      </c>
      <c r="GN57" s="86">
        <f t="shared" si="178"/>
        <v>6.6878882645648547E-6</v>
      </c>
      <c r="GO57" s="86">
        <f t="shared" si="179"/>
        <v>2.6242615371435778E-5</v>
      </c>
      <c r="GP57" s="86">
        <f t="shared" si="180"/>
        <v>4.504559303459234E-5</v>
      </c>
      <c r="GQ57" s="86">
        <f t="shared" si="181"/>
        <v>1.0884647050367752E-4</v>
      </c>
      <c r="GR57" s="86">
        <f t="shared" si="182"/>
        <v>1.8361320894647176E-4</v>
      </c>
      <c r="GS57" s="86">
        <f t="shared" si="183"/>
        <v>7.1144731148805882E-5</v>
      </c>
      <c r="GT57" s="86">
        <f t="shared" si="184"/>
        <v>5.3874503724855203E-5</v>
      </c>
      <c r="GU57" s="86">
        <f t="shared" si="185"/>
        <v>3.7780932450222505E-5</v>
      </c>
      <c r="GV57" s="86">
        <f t="shared" si="186"/>
        <v>1.9915046446135381E-4</v>
      </c>
      <c r="GW57" s="86">
        <f t="shared" si="187"/>
        <v>4.6588999194200722E-5</v>
      </c>
      <c r="GX57" s="86">
        <f t="shared" si="188"/>
        <v>2.748872108100371E-5</v>
      </c>
      <c r="GY57" s="86">
        <f t="shared" si="189"/>
        <v>9.1207483741937335E-6</v>
      </c>
      <c r="GZ57" s="86">
        <f t="shared" si="190"/>
        <v>3.0949257801148381E-5</v>
      </c>
      <c r="HA57" s="86">
        <f t="shared" si="191"/>
        <v>2.1388028857109952E-7</v>
      </c>
      <c r="HC57" s="86">
        <f t="shared" si="145"/>
        <v>1.1195877496110118E-12</v>
      </c>
      <c r="HD57" s="86">
        <f t="shared" si="192"/>
        <v>7.9653560858902911E-16</v>
      </c>
      <c r="HE57" s="86">
        <f t="shared" si="193"/>
        <v>5.2001349887488033E-16</v>
      </c>
      <c r="HF57" s="86">
        <f t="shared" si="194"/>
        <v>1.983554205592911E-17</v>
      </c>
      <c r="HG57" s="86">
        <f t="shared" si="195"/>
        <v>4.3609234329039684E-16</v>
      </c>
      <c r="HH57" s="86">
        <f t="shared" si="196"/>
        <v>5.7956484897067746E-15</v>
      </c>
      <c r="HI57" s="86">
        <f t="shared" si="197"/>
        <v>2.3353617946189437E-15</v>
      </c>
      <c r="HJ57" s="86">
        <f t="shared" si="198"/>
        <v>4.9762769358081545E-16</v>
      </c>
      <c r="HK57" s="86">
        <f t="shared" si="199"/>
        <v>1.0104402462793065E-16</v>
      </c>
      <c r="HL57" s="86">
        <f t="shared" si="200"/>
        <v>2.9559630150568795E-15</v>
      </c>
      <c r="HM57" s="86">
        <f t="shared" si="201"/>
        <v>1.6284926036994148E-16</v>
      </c>
      <c r="HN57" s="86">
        <f t="shared" si="202"/>
        <v>1.3046326084148614E-18</v>
      </c>
      <c r="HO57" s="86">
        <f t="shared" si="203"/>
        <v>3.0602095316529691E-16</v>
      </c>
      <c r="HP57" s="86">
        <f t="shared" si="204"/>
        <v>3.2022667154100688E-16</v>
      </c>
      <c r="HQ57" s="86">
        <f t="shared" si="205"/>
        <v>3.3552843866435522E-23</v>
      </c>
      <c r="HS57" s="86">
        <f t="shared" si="114"/>
        <v>1.7105177097302724E-79</v>
      </c>
      <c r="HT57" s="86">
        <f t="shared" si="206"/>
        <v>2.45696916554163E-98</v>
      </c>
      <c r="HU57" s="86">
        <f t="shared" si="207"/>
        <v>1.0884666055016163E-104</v>
      </c>
      <c r="HV57" s="86">
        <f t="shared" si="208"/>
        <v>7.5089397612200361E-117</v>
      </c>
      <c r="HW57" s="86">
        <f t="shared" si="209"/>
        <v>2.0427022407894298E-107</v>
      </c>
      <c r="HX57" s="86">
        <f t="shared" si="210"/>
        <v>8.861529131357906E-99</v>
      </c>
      <c r="HY57" s="86">
        <f t="shared" si="211"/>
        <v>6.7980520938393517E-101</v>
      </c>
      <c r="HZ57" s="86">
        <f t="shared" si="212"/>
        <v>7.8408192977391995E-107</v>
      </c>
      <c r="IA57" s="86">
        <f t="shared" si="213"/>
        <v>7.3036894394732332E-111</v>
      </c>
      <c r="IB57" s="86">
        <f t="shared" si="214"/>
        <v>5.0025558640206046E-100</v>
      </c>
      <c r="IC57" s="86">
        <f t="shared" si="215"/>
        <v>7.4578290641540398E-111</v>
      </c>
      <c r="ID57" s="86">
        <f t="shared" si="216"/>
        <v>2.648625755788182E-125</v>
      </c>
      <c r="IE57" s="86">
        <f t="shared" si="217"/>
        <v>5.6543229622390462E-106</v>
      </c>
      <c r="IF57" s="86">
        <f t="shared" si="218"/>
        <v>1.0767305802534374E-45</v>
      </c>
      <c r="IG57" s="86">
        <f t="shared" si="219"/>
        <v>4.9321361108596533E-42</v>
      </c>
      <c r="II57" s="86">
        <f t="shared" si="115"/>
        <v>2.5915404390472179E-269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1.2858555630714764E-152</v>
      </c>
      <c r="IW57" s="86">
        <f t="shared" si="129"/>
        <v>2.4442039085545997E-138</v>
      </c>
      <c r="IY57" s="86">
        <f t="shared" si="130"/>
        <v>3.0408993916310667E-4</v>
      </c>
      <c r="IZ57" s="86">
        <f t="shared" si="131"/>
        <v>6.68788826536139E-6</v>
      </c>
      <c r="JA57" s="86">
        <f t="shared" si="132"/>
        <v>2.6242615371955792E-5</v>
      </c>
      <c r="JB57" s="86">
        <f t="shared" si="133"/>
        <v>4.5045593034612174E-5</v>
      </c>
      <c r="JC57" s="86">
        <f t="shared" si="134"/>
        <v>1.0884647050411361E-4</v>
      </c>
      <c r="JD57" s="86">
        <f t="shared" si="135"/>
        <v>1.8361320895226741E-4</v>
      </c>
      <c r="JE57" s="86">
        <f t="shared" si="136"/>
        <v>7.114473115114124E-5</v>
      </c>
      <c r="JF57" s="86">
        <f t="shared" si="137"/>
        <v>5.3874503725352831E-5</v>
      </c>
      <c r="JG57" s="86">
        <f t="shared" si="138"/>
        <v>3.7780932450323545E-5</v>
      </c>
      <c r="JH57" s="86">
        <f t="shared" si="139"/>
        <v>1.9915046446430978E-4</v>
      </c>
      <c r="JI57" s="86">
        <f t="shared" si="140"/>
        <v>4.6588999194363569E-5</v>
      </c>
      <c r="JJ57" s="86">
        <f t="shared" si="141"/>
        <v>2.7488721081005014E-5</v>
      </c>
      <c r="JK57" s="86">
        <f t="shared" si="142"/>
        <v>9.1207483744997546E-6</v>
      </c>
      <c r="JL57" s="86">
        <f t="shared" si="143"/>
        <v>3.0949257801468607E-5</v>
      </c>
      <c r="JM57" s="86">
        <f t="shared" si="144"/>
        <v>2.1388028857109954E-7</v>
      </c>
    </row>
    <row r="58" spans="2:273" x14ac:dyDescent="0.25">
      <c r="B58" s="2">
        <v>31</v>
      </c>
      <c r="C58" s="37">
        <v>95.031999999999996</v>
      </c>
      <c r="D58" s="37">
        <v>92.275999999999996</v>
      </c>
      <c r="E58" s="37">
        <v>96.509</v>
      </c>
      <c r="F58" s="37">
        <v>93.965999999999994</v>
      </c>
      <c r="G58" s="37">
        <v>95.241</v>
      </c>
      <c r="H58" s="37">
        <v>97.947999999999993</v>
      </c>
      <c r="I58" s="37">
        <v>96.655000000000001</v>
      </c>
      <c r="J58" s="37">
        <v>98.655000000000001</v>
      </c>
      <c r="K58" s="37">
        <v>99.566999999999993</v>
      </c>
      <c r="L58" s="37">
        <v>102.917</v>
      </c>
      <c r="M58" s="37">
        <v>99.558999999999997</v>
      </c>
      <c r="N58" s="37">
        <v>97.379000000000005</v>
      </c>
      <c r="O58" s="37">
        <v>98.227999999999994</v>
      </c>
      <c r="P58" s="37">
        <v>100.119</v>
      </c>
      <c r="Q58" s="37">
        <v>99.632999999999996</v>
      </c>
      <c r="S58" s="4">
        <f t="shared" si="8"/>
        <v>94.013754698249713</v>
      </c>
      <c r="T58" s="4">
        <f t="shared" si="9"/>
        <v>96.462918120200015</v>
      </c>
      <c r="U58" s="4">
        <f t="shared" si="10"/>
        <v>95.824541041946745</v>
      </c>
      <c r="V58" s="4">
        <f t="shared" si="11"/>
        <v>93.248000632264947</v>
      </c>
      <c r="W58" s="4">
        <f t="shared" si="12"/>
        <v>94.673531247157143</v>
      </c>
      <c r="X58" s="4">
        <f t="shared" si="13"/>
        <v>95.884186327744558</v>
      </c>
      <c r="Y58" s="4">
        <f t="shared" si="14"/>
        <v>96.69413227759172</v>
      </c>
      <c r="Z58" s="4">
        <f t="shared" si="15"/>
        <v>98.177387538302398</v>
      </c>
      <c r="AA58" s="4">
        <f t="shared" si="16"/>
        <v>99.423147732607731</v>
      </c>
      <c r="AB58" s="4">
        <f t="shared" si="17"/>
        <v>100.30392916776837</v>
      </c>
      <c r="AC58" s="4">
        <f t="shared" si="18"/>
        <v>100.04638425496047</v>
      </c>
      <c r="AD58" s="4">
        <f t="shared" si="19"/>
        <v>98.229960670376371</v>
      </c>
      <c r="AE58" s="4">
        <f t="shared" si="20"/>
        <v>97.517382491432727</v>
      </c>
      <c r="AF58" s="4">
        <f t="shared" si="21"/>
        <v>101.25552564603962</v>
      </c>
      <c r="AG58" s="4">
        <f t="shared" si="22"/>
        <v>100.98345945153153</v>
      </c>
      <c r="AI58" s="4">
        <f t="shared" si="23"/>
        <v>1.0182453017502837</v>
      </c>
      <c r="AJ58" s="4">
        <f t="shared" si="24"/>
        <v>-4.1869181202000192</v>
      </c>
      <c r="AK58" s="4">
        <f t="shared" si="25"/>
        <v>0.68445895805325563</v>
      </c>
      <c r="AL58" s="4">
        <f t="shared" si="26"/>
        <v>0.71799936773504669</v>
      </c>
      <c r="AM58" s="4">
        <f t="shared" si="27"/>
        <v>0.56746875284285636</v>
      </c>
      <c r="AN58" s="4">
        <f t="shared" si="28"/>
        <v>2.063813672255435</v>
      </c>
      <c r="AO58" s="4">
        <f t="shared" si="29"/>
        <v>-3.9132277591718889E-2</v>
      </c>
      <c r="AP58" s="4">
        <f t="shared" si="30"/>
        <v>0.47761246169760341</v>
      </c>
      <c r="AQ58" s="4">
        <f t="shared" si="31"/>
        <v>0.14385226739226198</v>
      </c>
      <c r="AR58" s="4">
        <f t="shared" si="32"/>
        <v>2.6130708322316281</v>
      </c>
      <c r="AS58" s="4">
        <f t="shared" si="33"/>
        <v>-0.48738425496047455</v>
      </c>
      <c r="AT58" s="4">
        <f t="shared" si="34"/>
        <v>-0.85096067037636658</v>
      </c>
      <c r="AU58" s="4">
        <f t="shared" si="35"/>
        <v>0.71061750856726746</v>
      </c>
      <c r="AV58" s="4">
        <f t="shared" si="146"/>
        <v>-1.1365256460396154</v>
      </c>
      <c r="AW58" s="4">
        <f t="shared" si="146"/>
        <v>-1.3504594515315347</v>
      </c>
      <c r="AY58" s="2">
        <f t="shared" si="96"/>
        <v>93.607010317968005</v>
      </c>
      <c r="AZ58" s="2">
        <f t="shared" si="147"/>
        <v>96.450166054331959</v>
      </c>
      <c r="BA58" s="2">
        <f t="shared" si="148"/>
        <v>95.777134887863753</v>
      </c>
      <c r="BB58" s="2">
        <f t="shared" si="149"/>
        <v>93.17533260878065</v>
      </c>
      <c r="BC58" s="2">
        <f t="shared" si="150"/>
        <v>94.516081470624727</v>
      </c>
      <c r="BD58" s="2">
        <f t="shared" si="151"/>
        <v>95.640673736184212</v>
      </c>
      <c r="BE58" s="2">
        <f t="shared" si="152"/>
        <v>96.588662356056219</v>
      </c>
      <c r="BF58" s="2">
        <f t="shared" si="153"/>
        <v>98.094208814990353</v>
      </c>
      <c r="BG58" s="2">
        <f t="shared" si="154"/>
        <v>99.362753873396215</v>
      </c>
      <c r="BH58" s="2">
        <f t="shared" si="155"/>
        <v>100.06314093245493</v>
      </c>
      <c r="BI58" s="2">
        <f t="shared" si="156"/>
        <v>99.977849253271586</v>
      </c>
      <c r="BJ58" s="2">
        <f t="shared" si="157"/>
        <v>98.184519197358028</v>
      </c>
      <c r="BK58" s="2">
        <f t="shared" si="158"/>
        <v>97.49882840814054</v>
      </c>
      <c r="BL58" s="2">
        <f t="shared" si="159"/>
        <v>101.20711978026397</v>
      </c>
      <c r="BM58" s="2">
        <f t="shared" si="160"/>
        <v>100.9829468708901</v>
      </c>
      <c r="BO58" s="2">
        <f t="shared" si="38"/>
        <v>95.031999999999996</v>
      </c>
      <c r="BP58" s="2">
        <f t="shared" si="39"/>
        <v>92.275999999999996</v>
      </c>
      <c r="BQ58" s="2">
        <f t="shared" si="40"/>
        <v>96.509</v>
      </c>
      <c r="BR58" s="2">
        <f t="shared" si="41"/>
        <v>93.965999999999994</v>
      </c>
      <c r="BS58" s="2">
        <f t="shared" si="42"/>
        <v>95.241</v>
      </c>
      <c r="BT58" s="2">
        <f t="shared" si="43"/>
        <v>97.947999999999993</v>
      </c>
      <c r="BU58" s="2">
        <f t="shared" si="44"/>
        <v>96.655000000000001</v>
      </c>
      <c r="BV58" s="2">
        <f t="shared" si="45"/>
        <v>98.655000000000001</v>
      </c>
      <c r="BW58" s="2">
        <f t="shared" si="46"/>
        <v>99.566999999999993</v>
      </c>
      <c r="BX58" s="2">
        <f t="shared" si="47"/>
        <v>102.917</v>
      </c>
      <c r="BY58" s="2">
        <f t="shared" si="48"/>
        <v>99.558999999999997</v>
      </c>
      <c r="BZ58" s="2">
        <f t="shared" si="49"/>
        <v>97.379000000000005</v>
      </c>
      <c r="CA58" s="2">
        <f t="shared" si="50"/>
        <v>98.227999999999994</v>
      </c>
      <c r="CB58" s="2">
        <f t="shared" si="51"/>
        <v>100.119</v>
      </c>
      <c r="CC58" s="2">
        <f t="shared" si="52"/>
        <v>99.632999999999996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96.048619163292841</v>
      </c>
      <c r="DL58" s="2">
        <f t="shared" si="161"/>
        <v>96.741682788051222</v>
      </c>
      <c r="DM58" s="2">
        <f t="shared" si="161"/>
        <v>96.714407046722812</v>
      </c>
      <c r="DN58" s="2">
        <f t="shared" si="161"/>
        <v>93.507559379217284</v>
      </c>
      <c r="DO58" s="2">
        <f t="shared" si="161"/>
        <v>96.037638273921189</v>
      </c>
      <c r="DP58" s="2">
        <f t="shared" si="161"/>
        <v>97.565039399624737</v>
      </c>
      <c r="DQ58" s="2">
        <f t="shared" si="161"/>
        <v>98.110693339587215</v>
      </c>
      <c r="DR58" s="2">
        <f t="shared" si="161"/>
        <v>99.985115439325966</v>
      </c>
      <c r="DS58" s="2">
        <f t="shared" si="161"/>
        <v>101.24361664295876</v>
      </c>
      <c r="DT58" s="2">
        <f t="shared" si="161"/>
        <v>101.64653927125507</v>
      </c>
      <c r="DU58" s="2">
        <f t="shared" si="161"/>
        <v>101.39760334828755</v>
      </c>
      <c r="DV58" s="2">
        <f t="shared" si="161"/>
        <v>100.00207801728854</v>
      </c>
      <c r="DW58" s="2">
        <f t="shared" si="161"/>
        <v>99.833952941176491</v>
      </c>
      <c r="DX58" s="2">
        <f t="shared" si="161"/>
        <v>101.68995940474889</v>
      </c>
      <c r="DY58" s="2">
        <f t="shared" si="161"/>
        <v>101.64057241379311</v>
      </c>
      <c r="EA58" s="2">
        <f t="shared" si="71"/>
        <v>88.528411330049281</v>
      </c>
      <c r="EB58" s="2">
        <f t="shared" si="72"/>
        <v>95.45676415857605</v>
      </c>
      <c r="EC58" s="2">
        <f t="shared" si="73"/>
        <v>93.16759186535765</v>
      </c>
      <c r="ED58" s="2">
        <f t="shared" si="74"/>
        <v>92.304544716929513</v>
      </c>
      <c r="EE58" s="2">
        <f t="shared" si="75"/>
        <v>90.915330855612325</v>
      </c>
      <c r="EF58" s="2">
        <f t="shared" si="76"/>
        <v>91.357174476283149</v>
      </c>
      <c r="EG58" s="2">
        <f t="shared" si="77"/>
        <v>92.776787166900419</v>
      </c>
      <c r="EH58" s="2">
        <f t="shared" si="78"/>
        <v>93.40064890135578</v>
      </c>
      <c r="EI58" s="2">
        <f t="shared" si="79"/>
        <v>94.514619126947409</v>
      </c>
      <c r="EJ58" s="2">
        <f t="shared" si="80"/>
        <v>96.610341031412077</v>
      </c>
      <c r="EK58" s="2">
        <f t="shared" si="81"/>
        <v>96.354126594839826</v>
      </c>
      <c r="EL58" s="2">
        <f t="shared" si="82"/>
        <v>93.331140520881661</v>
      </c>
      <c r="EM58" s="2">
        <f t="shared" si="83"/>
        <v>90.761082398316958</v>
      </c>
      <c r="EN58" s="2">
        <f t="shared" si="84"/>
        <v>99.927208308248055</v>
      </c>
      <c r="EO58" s="2">
        <f t="shared" si="85"/>
        <v>98.720295424201979</v>
      </c>
      <c r="EQ58" s="2">
        <f t="shared" si="86"/>
        <v>87.060092271266342</v>
      </c>
      <c r="ER58" s="2">
        <f t="shared" si="162"/>
        <v>90.890739708453992</v>
      </c>
      <c r="ES58" s="2">
        <f t="shared" si="162"/>
        <v>91.948718899594283</v>
      </c>
      <c r="ET58" s="2">
        <f t="shared" si="162"/>
        <v>91.130861419401242</v>
      </c>
      <c r="EU58" s="2">
        <f t="shared" si="162"/>
        <v>89.814319882151679</v>
      </c>
      <c r="EV58" s="2">
        <f t="shared" si="162"/>
        <v>91.419200226907932</v>
      </c>
      <c r="EW58" s="2">
        <f t="shared" si="162"/>
        <v>93.279475763091767</v>
      </c>
      <c r="EX58" s="2">
        <f t="shared" si="162"/>
        <v>93.60515911538144</v>
      </c>
      <c r="EY58" s="2">
        <f t="shared" si="162"/>
        <v>95.811509836898438</v>
      </c>
      <c r="EZ58" s="2">
        <f t="shared" si="162"/>
        <v>95.178945495292879</v>
      </c>
      <c r="FA58" s="2">
        <f t="shared" si="162"/>
        <v>96.607338768882713</v>
      </c>
      <c r="FB58" s="2">
        <f t="shared" si="162"/>
        <v>94.268363628477388</v>
      </c>
      <c r="FC58" s="2">
        <f t="shared" si="162"/>
        <v>93.379632179557788</v>
      </c>
      <c r="FD58" s="2">
        <f t="shared" si="162"/>
        <v>102.09463869605513</v>
      </c>
      <c r="FE58" s="2">
        <f t="shared" si="162"/>
        <v>107.40871554372363</v>
      </c>
      <c r="FG58" s="2">
        <f t="shared" si="88"/>
        <v>0.32466207269237352</v>
      </c>
      <c r="FH58" s="2">
        <f t="shared" si="163"/>
        <v>0.22667807246675475</v>
      </c>
      <c r="FI58" s="2">
        <f t="shared" si="163"/>
        <v>0.26424009682565636</v>
      </c>
      <c r="FJ58" s="2">
        <f t="shared" si="163"/>
        <v>0.27611153639623309</v>
      </c>
      <c r="FK58" s="2">
        <f t="shared" si="163"/>
        <v>0.29703256699774822</v>
      </c>
      <c r="FL58" s="2">
        <f t="shared" si="163"/>
        <v>0.30998889668405616</v>
      </c>
      <c r="FM58" s="2">
        <f t="shared" si="163"/>
        <v>0.28535584869201336</v>
      </c>
      <c r="FN58" s="2">
        <f t="shared" si="163"/>
        <v>0.28717916039950592</v>
      </c>
      <c r="FO58" s="2">
        <f t="shared" si="163"/>
        <v>0.27953193410464167</v>
      </c>
      <c r="FP58" s="2">
        <f t="shared" si="163"/>
        <v>0.31438260591269357</v>
      </c>
      <c r="FQ58" s="2">
        <f t="shared" si="163"/>
        <v>0.28150613427363408</v>
      </c>
      <c r="FR58" s="2">
        <f t="shared" si="163"/>
        <v>0.27246771740123249</v>
      </c>
      <c r="FS58" s="2">
        <f t="shared" si="163"/>
        <v>0.25739234286917845</v>
      </c>
      <c r="FT58" s="2">
        <f t="shared" si="163"/>
        <v>0.27398046454416047</v>
      </c>
      <c r="FU58" s="2">
        <f t="shared" si="163"/>
        <v>0.22534374482927388</v>
      </c>
      <c r="FW58" s="2">
        <f t="shared" si="112"/>
        <v>5.6243298134489017E-5</v>
      </c>
      <c r="FX58" s="2">
        <f t="shared" si="164"/>
        <v>5.5596617137910363E-5</v>
      </c>
      <c r="FY58" s="2">
        <f t="shared" si="165"/>
        <v>5.0351360762925019E-5</v>
      </c>
      <c r="FZ58" s="2">
        <f t="shared" si="166"/>
        <v>5.1584379959468578E-5</v>
      </c>
      <c r="GA58" s="2">
        <f t="shared" si="167"/>
        <v>5.8747720159388536E-5</v>
      </c>
      <c r="GB58" s="2">
        <f t="shared" si="168"/>
        <v>5.6991003667523645E-5</v>
      </c>
      <c r="GC58" s="2">
        <f t="shared" si="169"/>
        <v>6.0353904693624346E-5</v>
      </c>
      <c r="GD58" s="2">
        <f t="shared" si="170"/>
        <v>7.3090321609394897E-5</v>
      </c>
      <c r="GE58" s="2">
        <f t="shared" si="171"/>
        <v>8.2443857916235933E-5</v>
      </c>
      <c r="GF58" s="2">
        <f t="shared" si="172"/>
        <v>7.3503278951453087E-5</v>
      </c>
      <c r="GG58" s="2">
        <f t="shared" si="173"/>
        <v>6.1407576807505612E-5</v>
      </c>
      <c r="GH58" s="2">
        <f t="shared" si="174"/>
        <v>6.0063224323373757E-5</v>
      </c>
      <c r="GI58" s="2">
        <f t="shared" si="175"/>
        <v>6.2199519974603162E-5</v>
      </c>
      <c r="GJ58" s="2">
        <f t="shared" si="176"/>
        <v>5.5245054592060985E-5</v>
      </c>
      <c r="GK58" s="2">
        <f t="shared" si="177"/>
        <v>5.0712311807636248E-5</v>
      </c>
      <c r="GM58" s="86">
        <f t="shared" si="113"/>
        <v>4.8737778624522614E-4</v>
      </c>
      <c r="GN58" s="86">
        <f t="shared" si="178"/>
        <v>1.2798468027217227E-5</v>
      </c>
      <c r="GO58" s="86">
        <f t="shared" si="179"/>
        <v>4.8396295096520938E-5</v>
      </c>
      <c r="GP58" s="86">
        <f t="shared" si="180"/>
        <v>8.0758217585544297E-5</v>
      </c>
      <c r="GQ58" s="86">
        <f t="shared" si="181"/>
        <v>1.8574659911124855E-4</v>
      </c>
      <c r="GR58" s="86">
        <f t="shared" si="182"/>
        <v>3.0325629004611691E-4</v>
      </c>
      <c r="GS58" s="86">
        <f t="shared" si="183"/>
        <v>1.2395355456112944E-4</v>
      </c>
      <c r="GT58" s="86">
        <f t="shared" si="184"/>
        <v>9.7530642019818463E-5</v>
      </c>
      <c r="GU58" s="86">
        <f t="shared" si="185"/>
        <v>6.9799661015771579E-5</v>
      </c>
      <c r="GV58" s="86">
        <f t="shared" si="186"/>
        <v>3.2916648331984924E-4</v>
      </c>
      <c r="GW58" s="86">
        <f t="shared" si="187"/>
        <v>8.4449328052679318E-5</v>
      </c>
      <c r="GX58" s="86">
        <f t="shared" si="188"/>
        <v>5.16243726248223E-5</v>
      </c>
      <c r="GY58" s="86">
        <f t="shared" si="189"/>
        <v>1.8512047830638987E-5</v>
      </c>
      <c r="GZ58" s="86">
        <f t="shared" si="190"/>
        <v>5.7589692436575797E-5</v>
      </c>
      <c r="HA58" s="86">
        <f t="shared" si="191"/>
        <v>5.7226636108518924E-7</v>
      </c>
      <c r="HC58" s="86">
        <f t="shared" si="145"/>
        <v>3.090141138643474E-12</v>
      </c>
      <c r="HD58" s="86">
        <f t="shared" si="192"/>
        <v>2.7248302578417007E-15</v>
      </c>
      <c r="HE58" s="86">
        <f t="shared" si="193"/>
        <v>1.9233413359361384E-15</v>
      </c>
      <c r="HF58" s="86">
        <f t="shared" si="194"/>
        <v>8.6655184715842087E-17</v>
      </c>
      <c r="HG58" s="86">
        <f t="shared" si="195"/>
        <v>1.6876187502159351E-15</v>
      </c>
      <c r="HH58" s="86">
        <f t="shared" si="196"/>
        <v>2.0239478040783878E-14</v>
      </c>
      <c r="HI58" s="86">
        <f t="shared" si="197"/>
        <v>8.4322635939181092E-15</v>
      </c>
      <c r="HJ58" s="86">
        <f t="shared" si="198"/>
        <v>1.9897267288078378E-15</v>
      </c>
      <c r="HK58" s="86">
        <f t="shared" si="199"/>
        <v>4.3021048099241754E-16</v>
      </c>
      <c r="HL58" s="86">
        <f t="shared" si="200"/>
        <v>1.0827992446271311E-14</v>
      </c>
      <c r="HM58" s="86">
        <f t="shared" si="201"/>
        <v>6.6278768918092384E-16</v>
      </c>
      <c r="HN58" s="86">
        <f t="shared" si="202"/>
        <v>6.3925789859683689E-18</v>
      </c>
      <c r="HO58" s="86">
        <f t="shared" si="203"/>
        <v>1.1950445603314158E-15</v>
      </c>
      <c r="HP58" s="86">
        <f t="shared" si="204"/>
        <v>1.2619660268351835E-15</v>
      </c>
      <c r="HQ58" s="86">
        <f t="shared" si="205"/>
        <v>2.6332840513984866E-22</v>
      </c>
      <c r="HS58" s="86">
        <f t="shared" si="114"/>
        <v>1.3387674835043024E-77</v>
      </c>
      <c r="HT58" s="86">
        <f t="shared" si="206"/>
        <v>4.5363680541538967E-96</v>
      </c>
      <c r="HU58" s="86">
        <f t="shared" si="207"/>
        <v>3.2367640118570441E-102</v>
      </c>
      <c r="HV58" s="86">
        <f t="shared" si="208"/>
        <v>4.9306180110476557E-114</v>
      </c>
      <c r="HW58" s="86">
        <f t="shared" si="209"/>
        <v>7.8794251564544174E-105</v>
      </c>
      <c r="HX58" s="86">
        <f t="shared" si="210"/>
        <v>2.1326293912141522E-96</v>
      </c>
      <c r="HY58" s="86">
        <f t="shared" si="211"/>
        <v>1.8590172184380015E-98</v>
      </c>
      <c r="HZ58" s="86">
        <f t="shared" si="212"/>
        <v>3.4764424737444884E-104</v>
      </c>
      <c r="IA58" s="86">
        <f t="shared" si="213"/>
        <v>4.1633581606965835E-108</v>
      </c>
      <c r="IB58" s="86">
        <f t="shared" si="214"/>
        <v>1.4510618045973581E-97</v>
      </c>
      <c r="IC58" s="86">
        <f t="shared" si="215"/>
        <v>3.6345795920379794E-108</v>
      </c>
      <c r="ID58" s="86">
        <f t="shared" si="216"/>
        <v>2.8893881817206191E-122</v>
      </c>
      <c r="IE58" s="86">
        <f t="shared" si="217"/>
        <v>2.1125556430956278E-103</v>
      </c>
      <c r="IF58" s="86">
        <f t="shared" si="218"/>
        <v>1.2442237938867857E-44</v>
      </c>
      <c r="IG58" s="86">
        <f t="shared" si="219"/>
        <v>4.5824841971814018E-41</v>
      </c>
      <c r="II58" s="86">
        <f t="shared" si="115"/>
        <v>2.3576735698168994E-264</v>
      </c>
      <c r="IJ58" s="86">
        <f t="shared" si="116"/>
        <v>2.976756840523773E-305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7.9312359529190566E-150</v>
      </c>
      <c r="IW58" s="86">
        <f t="shared" si="129"/>
        <v>7.8083095899079336E-136</v>
      </c>
      <c r="IY58" s="86">
        <f t="shared" si="130"/>
        <v>4.873777893353673E-4</v>
      </c>
      <c r="IZ58" s="86">
        <f t="shared" si="131"/>
        <v>1.2798468029942058E-5</v>
      </c>
      <c r="JA58" s="86">
        <f t="shared" si="132"/>
        <v>4.8396295098444279E-5</v>
      </c>
      <c r="JB58" s="86">
        <f t="shared" si="133"/>
        <v>8.0758217585630952E-5</v>
      </c>
      <c r="JC58" s="86">
        <f t="shared" si="134"/>
        <v>1.8574659911293616E-4</v>
      </c>
      <c r="JD58" s="86">
        <f t="shared" si="135"/>
        <v>3.0325629006635636E-4</v>
      </c>
      <c r="JE58" s="86">
        <f t="shared" si="136"/>
        <v>1.2395355456956171E-4</v>
      </c>
      <c r="JF58" s="86">
        <f t="shared" si="137"/>
        <v>9.7530642021808191E-5</v>
      </c>
      <c r="JG58" s="86">
        <f t="shared" si="138"/>
        <v>6.9799661016201791E-5</v>
      </c>
      <c r="JH58" s="86">
        <f t="shared" si="139"/>
        <v>3.2916648333067722E-4</v>
      </c>
      <c r="JI58" s="86">
        <f t="shared" si="140"/>
        <v>8.4449328053342104E-5</v>
      </c>
      <c r="JJ58" s="86">
        <f t="shared" si="141"/>
        <v>5.162437262482869E-5</v>
      </c>
      <c r="JK58" s="86">
        <f t="shared" si="142"/>
        <v>1.8512047831834032E-5</v>
      </c>
      <c r="JL58" s="86">
        <f t="shared" si="143"/>
        <v>5.7589692437837761E-5</v>
      </c>
      <c r="JM58" s="86">
        <f t="shared" si="144"/>
        <v>5.7226636108518945E-7</v>
      </c>
    </row>
    <row r="59" spans="2:273" x14ac:dyDescent="0.25">
      <c r="B59" s="2">
        <v>32</v>
      </c>
      <c r="C59" s="37">
        <v>97.644999999999996</v>
      </c>
      <c r="D59" s="37">
        <v>93.361999999999995</v>
      </c>
      <c r="E59" s="37">
        <v>96.158000000000001</v>
      </c>
      <c r="F59" s="37">
        <v>92.397000000000006</v>
      </c>
      <c r="G59" s="37">
        <v>96.759</v>
      </c>
      <c r="H59" s="37">
        <v>96.361999999999995</v>
      </c>
      <c r="I59" s="37">
        <v>99.361999999999995</v>
      </c>
      <c r="J59" s="37">
        <v>99.81</v>
      </c>
      <c r="K59" s="37">
        <v>101.983</v>
      </c>
      <c r="L59" s="37">
        <v>101.967</v>
      </c>
      <c r="M59" s="37">
        <v>98.983000000000004</v>
      </c>
      <c r="N59" s="37">
        <v>99.947999999999993</v>
      </c>
      <c r="O59" s="37">
        <v>96.403999999999996</v>
      </c>
      <c r="P59" s="37">
        <v>100.492</v>
      </c>
      <c r="Q59" s="37">
        <v>101.633</v>
      </c>
      <c r="S59" s="4">
        <f t="shared" si="8"/>
        <v>94.107265396677278</v>
      </c>
      <c r="T59" s="4">
        <f t="shared" si="9"/>
        <v>96.620481142628549</v>
      </c>
      <c r="U59" s="4">
        <f t="shared" si="10"/>
        <v>95.912705107966758</v>
      </c>
      <c r="V59" s="4">
        <f t="shared" si="11"/>
        <v>93.387300196944039</v>
      </c>
      <c r="W59" s="4">
        <f t="shared" si="12"/>
        <v>94.773036567214405</v>
      </c>
      <c r="X59" s="4">
        <f t="shared" si="13"/>
        <v>95.950540085226152</v>
      </c>
      <c r="Y59" s="4">
        <f t="shared" si="14"/>
        <v>96.770420327805752</v>
      </c>
      <c r="Z59" s="4">
        <f t="shared" si="15"/>
        <v>98.21753821490131</v>
      </c>
      <c r="AA59" s="4">
        <f t="shared" si="16"/>
        <v>99.433577293654835</v>
      </c>
      <c r="AB59" s="4">
        <f t="shared" si="17"/>
        <v>100.38760612029412</v>
      </c>
      <c r="AC59" s="4">
        <f t="shared" si="18"/>
        <v>100.06536629588508</v>
      </c>
      <c r="AD59" s="4">
        <f t="shared" si="19"/>
        <v>98.268678704814306</v>
      </c>
      <c r="AE59" s="4">
        <f t="shared" si="20"/>
        <v>97.579537137732117</v>
      </c>
      <c r="AF59" s="4">
        <f t="shared" si="21"/>
        <v>101.37591106560814</v>
      </c>
      <c r="AG59" s="4">
        <f t="shared" si="22"/>
        <v>101.06485749905119</v>
      </c>
      <c r="AI59" s="4">
        <f t="shared" si="23"/>
        <v>3.5377346033227184</v>
      </c>
      <c r="AJ59" s="4">
        <f t="shared" si="24"/>
        <v>-3.258481142628554</v>
      </c>
      <c r="AK59" s="4">
        <f t="shared" si="25"/>
        <v>0.24529489203324317</v>
      </c>
      <c r="AL59" s="4">
        <f t="shared" si="26"/>
        <v>-0.99030019694403393</v>
      </c>
      <c r="AM59" s="4">
        <f t="shared" si="27"/>
        <v>1.9859634327855957</v>
      </c>
      <c r="AN59" s="4">
        <f t="shared" si="28"/>
        <v>0.41145991477384314</v>
      </c>
      <c r="AO59" s="4">
        <f t="shared" si="29"/>
        <v>2.5915796721942428</v>
      </c>
      <c r="AP59" s="4">
        <f t="shared" si="30"/>
        <v>1.592461785098692</v>
      </c>
      <c r="AQ59" s="4">
        <f t="shared" si="31"/>
        <v>2.5494227063451689</v>
      </c>
      <c r="AR59" s="4">
        <f t="shared" si="32"/>
        <v>1.5793938797058757</v>
      </c>
      <c r="AS59" s="4">
        <f t="shared" si="33"/>
        <v>-1.0823662958850804</v>
      </c>
      <c r="AT59" s="4">
        <f t="shared" si="34"/>
        <v>1.6793212951856873</v>
      </c>
      <c r="AU59" s="4">
        <f t="shared" si="35"/>
        <v>-1.1755371377321211</v>
      </c>
      <c r="AV59" s="4">
        <f t="shared" ref="AV59:AW74" si="220">IF(OR($B59 &lt; P$230, $B59 &gt; P$233), 0, P59-AF59)</f>
        <v>-0.88391106560813171</v>
      </c>
      <c r="AW59" s="4">
        <f t="shared" si="220"/>
        <v>0.56814250094880947</v>
      </c>
      <c r="AY59" s="2">
        <f t="shared" si="96"/>
        <v>93.484853018071334</v>
      </c>
      <c r="AZ59" s="2">
        <f t="shared" si="147"/>
        <v>96.597233256264772</v>
      </c>
      <c r="BA59" s="2">
        <f t="shared" si="148"/>
        <v>95.829595939012179</v>
      </c>
      <c r="BB59" s="2">
        <f t="shared" si="149"/>
        <v>93.263375714315245</v>
      </c>
      <c r="BC59" s="2">
        <f t="shared" si="150"/>
        <v>94.517100266711552</v>
      </c>
      <c r="BD59" s="2">
        <f t="shared" si="151"/>
        <v>95.566953371435901</v>
      </c>
      <c r="BE59" s="2">
        <f t="shared" si="152"/>
        <v>96.595435689214881</v>
      </c>
      <c r="BF59" s="2">
        <f t="shared" si="153"/>
        <v>98.074610518414246</v>
      </c>
      <c r="BG59" s="2">
        <f t="shared" si="154"/>
        <v>99.32773236090155</v>
      </c>
      <c r="BH59" s="2">
        <f t="shared" si="155"/>
        <v>100.00823796127753</v>
      </c>
      <c r="BI59" s="2">
        <f t="shared" si="156"/>
        <v>99.947376144154617</v>
      </c>
      <c r="BJ59" s="2">
        <f t="shared" si="157"/>
        <v>98.187746776651096</v>
      </c>
      <c r="BK59" s="2">
        <f t="shared" si="158"/>
        <v>97.543947933797753</v>
      </c>
      <c r="BL59" s="2">
        <f t="shared" si="159"/>
        <v>101.29044934083011</v>
      </c>
      <c r="BM59" s="2">
        <f t="shared" si="160"/>
        <v>101.06357746840608</v>
      </c>
      <c r="BO59" s="2">
        <f t="shared" si="38"/>
        <v>97.644999999999996</v>
      </c>
      <c r="BP59" s="2">
        <f t="shared" si="39"/>
        <v>93.361999999999995</v>
      </c>
      <c r="BQ59" s="2">
        <f t="shared" si="40"/>
        <v>96.158000000000001</v>
      </c>
      <c r="BR59" s="2">
        <f t="shared" si="41"/>
        <v>92.397000000000006</v>
      </c>
      <c r="BS59" s="2">
        <f t="shared" si="42"/>
        <v>96.759</v>
      </c>
      <c r="BT59" s="2">
        <f t="shared" si="43"/>
        <v>96.361999999999995</v>
      </c>
      <c r="BU59" s="2">
        <f t="shared" si="44"/>
        <v>99.361999999999995</v>
      </c>
      <c r="BV59" s="2">
        <f t="shared" si="45"/>
        <v>99.81</v>
      </c>
      <c r="BW59" s="2">
        <f t="shared" si="46"/>
        <v>101.983</v>
      </c>
      <c r="BX59" s="2">
        <f t="shared" si="47"/>
        <v>101.967</v>
      </c>
      <c r="BY59" s="2">
        <f t="shared" si="48"/>
        <v>98.983000000000004</v>
      </c>
      <c r="BZ59" s="2">
        <f t="shared" si="49"/>
        <v>99.947999999999993</v>
      </c>
      <c r="CA59" s="2">
        <f t="shared" si="50"/>
        <v>96.403999999999996</v>
      </c>
      <c r="CB59" s="2">
        <f t="shared" si="51"/>
        <v>100.492</v>
      </c>
      <c r="CC59" s="2">
        <f t="shared" si="52"/>
        <v>101.633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96.157271187584342</v>
      </c>
      <c r="DL59" s="2">
        <f t="shared" ref="DL59:DY74" si="221">BP$228*$B59+BP$229</f>
        <v>97.02422507933035</v>
      </c>
      <c r="DM59" s="2">
        <f t="shared" si="221"/>
        <v>96.936900755005993</v>
      </c>
      <c r="DN59" s="2">
        <f t="shared" si="221"/>
        <v>93.722856342780048</v>
      </c>
      <c r="DO59" s="2">
        <f t="shared" si="221"/>
        <v>96.247098123827385</v>
      </c>
      <c r="DP59" s="2">
        <f t="shared" si="221"/>
        <v>97.699186303939939</v>
      </c>
      <c r="DQ59" s="2">
        <f t="shared" si="221"/>
        <v>98.319347467166963</v>
      </c>
      <c r="DR59" s="2">
        <f t="shared" si="221"/>
        <v>100.18934642739906</v>
      </c>
      <c r="DS59" s="2">
        <f t="shared" si="221"/>
        <v>101.42193741109531</v>
      </c>
      <c r="DT59" s="2">
        <f t="shared" si="221"/>
        <v>101.79104574898786</v>
      </c>
      <c r="DU59" s="2">
        <f t="shared" si="221"/>
        <v>101.55115439325964</v>
      </c>
      <c r="DV59" s="2">
        <f t="shared" si="221"/>
        <v>100.22955159207791</v>
      </c>
      <c r="DW59" s="2">
        <f t="shared" si="221"/>
        <v>100.15314033613447</v>
      </c>
      <c r="DX59" s="2">
        <f t="shared" si="221"/>
        <v>101.90945617682462</v>
      </c>
      <c r="DY59" s="2">
        <f t="shared" si="221"/>
        <v>101.82502068965518</v>
      </c>
      <c r="EA59" s="2">
        <f t="shared" si="71"/>
        <v>88.415274220032856</v>
      </c>
      <c r="EB59" s="2">
        <f t="shared" si="72"/>
        <v>95.269833680073972</v>
      </c>
      <c r="EC59" s="2">
        <f t="shared" si="73"/>
        <v>93.017900070126231</v>
      </c>
      <c r="ED59" s="2">
        <f t="shared" si="74"/>
        <v>92.164960251618183</v>
      </c>
      <c r="EE59" s="2">
        <f t="shared" si="75"/>
        <v>90.783300348928634</v>
      </c>
      <c r="EF59" s="2">
        <f t="shared" si="76"/>
        <v>91.238370387675317</v>
      </c>
      <c r="EG59" s="2">
        <f t="shared" si="77"/>
        <v>92.65785045582048</v>
      </c>
      <c r="EH59" s="2">
        <f t="shared" si="78"/>
        <v>93.287335437120163</v>
      </c>
      <c r="EI59" s="2">
        <f t="shared" si="79"/>
        <v>94.404655498997386</v>
      </c>
      <c r="EJ59" s="2">
        <f t="shared" si="80"/>
        <v>96.462666405714842</v>
      </c>
      <c r="EK59" s="2">
        <f t="shared" si="81"/>
        <v>96.214135206974788</v>
      </c>
      <c r="EL59" s="2">
        <f t="shared" si="82"/>
        <v>93.215305255192959</v>
      </c>
      <c r="EM59" s="2">
        <f t="shared" si="83"/>
        <v>90.677845196353431</v>
      </c>
      <c r="EN59" s="2">
        <f t="shared" si="84"/>
        <v>99.794033112582795</v>
      </c>
      <c r="EO59" s="2">
        <f t="shared" si="85"/>
        <v>98.674342456608827</v>
      </c>
      <c r="EQ59" s="2">
        <f t="shared" si="86"/>
        <v>86.9698843263523</v>
      </c>
      <c r="ER59" s="2">
        <f t="shared" ref="ER59:FE74" si="222">CV$228*$B59+CV$229</f>
        <v>90.771622043688907</v>
      </c>
      <c r="ES59" s="2">
        <f t="shared" si="222"/>
        <v>91.81708272462248</v>
      </c>
      <c r="ET59" s="2">
        <f t="shared" si="222"/>
        <v>91.00875550422937</v>
      </c>
      <c r="EU59" s="2">
        <f t="shared" si="222"/>
        <v>89.698902984223523</v>
      </c>
      <c r="EV59" s="2">
        <f t="shared" si="222"/>
        <v>91.299441020054275</v>
      </c>
      <c r="EW59" s="2">
        <f t="shared" si="222"/>
        <v>93.152858663659373</v>
      </c>
      <c r="EX59" s="2">
        <f t="shared" si="222"/>
        <v>93.48864615257186</v>
      </c>
      <c r="EY59" s="2">
        <f t="shared" si="222"/>
        <v>95.681100085842928</v>
      </c>
      <c r="EZ59" s="2">
        <f t="shared" si="222"/>
        <v>95.053237925764591</v>
      </c>
      <c r="FA59" s="2">
        <f t="shared" si="222"/>
        <v>96.463453021226769</v>
      </c>
      <c r="FB59" s="2">
        <f t="shared" si="222"/>
        <v>94.138647187738286</v>
      </c>
      <c r="FC59" s="2">
        <f t="shared" si="222"/>
        <v>93.256315131626209</v>
      </c>
      <c r="FD59" s="2">
        <f t="shared" si="222"/>
        <v>101.92892950943772</v>
      </c>
      <c r="FE59" s="2">
        <f t="shared" si="222"/>
        <v>107.23199607545905</v>
      </c>
      <c r="FG59" s="2">
        <f t="shared" si="88"/>
        <v>0.34517309224643189</v>
      </c>
      <c r="FH59" s="2">
        <f t="shared" ref="FH59:FU74" si="223">POWER(10,($B59-D$231)/D$229)/(1+POWER(10,($B59-D$231)/D$229))</f>
        <v>0.24322828508146047</v>
      </c>
      <c r="FI59" s="2">
        <f t="shared" si="223"/>
        <v>0.28253083099979348</v>
      </c>
      <c r="FJ59" s="2">
        <f t="shared" si="223"/>
        <v>0.29489465640801465</v>
      </c>
      <c r="FK59" s="2">
        <f t="shared" si="223"/>
        <v>0.31661640431836385</v>
      </c>
      <c r="FL59" s="2">
        <f t="shared" si="223"/>
        <v>0.33002592495818633</v>
      </c>
      <c r="FM59" s="2">
        <f t="shared" si="223"/>
        <v>0.30450330227783129</v>
      </c>
      <c r="FN59" s="2">
        <f t="shared" si="223"/>
        <v>0.30639650462475915</v>
      </c>
      <c r="FO59" s="2">
        <f t="shared" si="223"/>
        <v>0.29845180276511452</v>
      </c>
      <c r="FP59" s="2">
        <f t="shared" si="223"/>
        <v>0.33456593105383126</v>
      </c>
      <c r="FQ59" s="2">
        <f t="shared" si="223"/>
        <v>0.30050389179999787</v>
      </c>
      <c r="FR59" s="2">
        <f t="shared" si="223"/>
        <v>0.29110263975258088</v>
      </c>
      <c r="FS59" s="2">
        <f t="shared" si="223"/>
        <v>0.27538648828491818</v>
      </c>
      <c r="FT59" s="2">
        <f t="shared" si="223"/>
        <v>0.29267722713030392</v>
      </c>
      <c r="FU59" s="2">
        <f t="shared" si="223"/>
        <v>0.24182700054267703</v>
      </c>
      <c r="FW59" s="2">
        <f t="shared" si="112"/>
        <v>6.1669215450947402E-5</v>
      </c>
      <c r="FX59" s="2">
        <f t="shared" si="164"/>
        <v>6.0960151489239785E-5</v>
      </c>
      <c r="FY59" s="2">
        <f t="shared" si="165"/>
        <v>5.5208901028420282E-5</v>
      </c>
      <c r="FZ59" s="2">
        <f t="shared" si="166"/>
        <v>5.6560866396816907E-5</v>
      </c>
      <c r="GA59" s="2">
        <f t="shared" si="167"/>
        <v>6.4415229130484252E-5</v>
      </c>
      <c r="GB59" s="2">
        <f t="shared" si="168"/>
        <v>6.2489049308640332E-5</v>
      </c>
      <c r="GC59" s="2">
        <f t="shared" si="169"/>
        <v>6.6176355214609013E-5</v>
      </c>
      <c r="GD59" s="2">
        <f t="shared" si="170"/>
        <v>8.0141378867053416E-5</v>
      </c>
      <c r="GE59" s="2">
        <f t="shared" si="171"/>
        <v>9.039717358882434E-5</v>
      </c>
      <c r="GF59" s="2">
        <f t="shared" si="172"/>
        <v>8.0594171184654066E-5</v>
      </c>
      <c r="GG59" s="2">
        <f t="shared" si="173"/>
        <v>6.7331670141460563E-5</v>
      </c>
      <c r="GH59" s="2">
        <f t="shared" si="174"/>
        <v>6.5857634229374792E-5</v>
      </c>
      <c r="GI59" s="2">
        <f t="shared" si="175"/>
        <v>6.8200008201466949E-5</v>
      </c>
      <c r="GJ59" s="2">
        <f t="shared" si="176"/>
        <v>6.0574674945357186E-5</v>
      </c>
      <c r="GK59" s="2">
        <f t="shared" si="177"/>
        <v>5.5604672119869226E-5</v>
      </c>
      <c r="GM59" s="86">
        <f t="shared" si="113"/>
        <v>7.6986487556614919E-4</v>
      </c>
      <c r="GN59" s="86">
        <f t="shared" si="178"/>
        <v>2.4036856850177621E-5</v>
      </c>
      <c r="GO59" s="86">
        <f t="shared" si="179"/>
        <v>8.758369259836209E-5</v>
      </c>
      <c r="GP59" s="86">
        <f t="shared" si="180"/>
        <v>1.4218930036077909E-4</v>
      </c>
      <c r="GQ59" s="86">
        <f t="shared" si="181"/>
        <v>3.1175719192875481E-4</v>
      </c>
      <c r="GR59" s="86">
        <f t="shared" si="182"/>
        <v>4.931528361469484E-4</v>
      </c>
      <c r="GS59" s="86">
        <f t="shared" si="183"/>
        <v>2.1229350588157378E-4</v>
      </c>
      <c r="GT59" s="86">
        <f t="shared" si="184"/>
        <v>1.732313096889509E-4</v>
      </c>
      <c r="GU59" s="86">
        <f t="shared" si="185"/>
        <v>1.2644182144401221E-4</v>
      </c>
      <c r="GV59" s="86">
        <f t="shared" si="186"/>
        <v>5.3558711121912963E-4</v>
      </c>
      <c r="GW59" s="86">
        <f t="shared" si="187"/>
        <v>1.5021851903648727E-4</v>
      </c>
      <c r="GX59" s="86">
        <f t="shared" si="188"/>
        <v>9.5021211510870271E-5</v>
      </c>
      <c r="GY59" s="86">
        <f t="shared" si="189"/>
        <v>3.6719282998049025E-5</v>
      </c>
      <c r="GZ59" s="86">
        <f t="shared" si="190"/>
        <v>1.0506632796517195E-4</v>
      </c>
      <c r="HA59" s="86">
        <f t="shared" si="191"/>
        <v>1.4805182583878875E-6</v>
      </c>
      <c r="HC59" s="86">
        <f t="shared" si="145"/>
        <v>8.3632909844695683E-12</v>
      </c>
      <c r="HD59" s="86">
        <f t="shared" si="192"/>
        <v>9.111901641001063E-15</v>
      </c>
      <c r="HE59" s="86">
        <f t="shared" si="193"/>
        <v>6.9353412579098162E-15</v>
      </c>
      <c r="HF59" s="86">
        <f t="shared" si="194"/>
        <v>3.6755612455880435E-16</v>
      </c>
      <c r="HG59" s="86">
        <f t="shared" si="195"/>
        <v>6.3564739764697471E-15</v>
      </c>
      <c r="HH59" s="86">
        <f t="shared" si="196"/>
        <v>6.8937898125934948E-14</v>
      </c>
      <c r="HI59" s="86">
        <f t="shared" si="197"/>
        <v>2.967709197812666E-14</v>
      </c>
      <c r="HJ59" s="86">
        <f t="shared" si="198"/>
        <v>7.7321502477688962E-15</v>
      </c>
      <c r="HK59" s="86">
        <f t="shared" si="199"/>
        <v>1.7779256177750853E-15</v>
      </c>
      <c r="HL59" s="86">
        <f t="shared" si="200"/>
        <v>3.863208197102541E-14</v>
      </c>
      <c r="HM59" s="86">
        <f t="shared" si="201"/>
        <v>2.6221734163385277E-15</v>
      </c>
      <c r="HN59" s="86">
        <f t="shared" si="202"/>
        <v>3.0336307540162132E-17</v>
      </c>
      <c r="HO59" s="86">
        <f t="shared" si="203"/>
        <v>4.5417715873643812E-15</v>
      </c>
      <c r="HP59" s="86">
        <f t="shared" si="204"/>
        <v>4.8380524420086388E-15</v>
      </c>
      <c r="HQ59" s="86">
        <f t="shared" si="205"/>
        <v>1.9802065523715549E-21</v>
      </c>
      <c r="HS59" s="86">
        <f t="shared" si="114"/>
        <v>9.931803051917874E-76</v>
      </c>
      <c r="HT59" s="86">
        <f t="shared" si="206"/>
        <v>7.8737834683166944E-94</v>
      </c>
      <c r="HU59" s="86">
        <f t="shared" si="207"/>
        <v>8.982625447365573E-100</v>
      </c>
      <c r="HV59" s="86">
        <f t="shared" si="208"/>
        <v>2.9880129507476448E-111</v>
      </c>
      <c r="HW59" s="86">
        <f t="shared" si="209"/>
        <v>2.8236566588375499E-102</v>
      </c>
      <c r="HX59" s="86">
        <f t="shared" si="210"/>
        <v>4.7952630797916393E-94</v>
      </c>
      <c r="HY59" s="86">
        <f t="shared" si="211"/>
        <v>4.7417309975950698E-96</v>
      </c>
      <c r="HZ59" s="86">
        <f t="shared" si="212"/>
        <v>1.4263501364584615E-101</v>
      </c>
      <c r="IA59" s="86">
        <f t="shared" si="213"/>
        <v>2.1886190402035462E-105</v>
      </c>
      <c r="IB59" s="86">
        <f t="shared" si="214"/>
        <v>3.9175734684035034E-95</v>
      </c>
      <c r="IC59" s="86">
        <f t="shared" si="215"/>
        <v>1.6400026267732786E-105</v>
      </c>
      <c r="ID59" s="86">
        <f t="shared" si="216"/>
        <v>2.889633955428127E-119</v>
      </c>
      <c r="IE59" s="86">
        <f t="shared" si="217"/>
        <v>7.3310519105438129E-101</v>
      </c>
      <c r="IF59" s="86">
        <f t="shared" si="218"/>
        <v>1.3957433333516779E-43</v>
      </c>
      <c r="IG59" s="86">
        <f t="shared" si="219"/>
        <v>4.1449732036181571E-40</v>
      </c>
      <c r="II59" s="86">
        <f t="shared" si="115"/>
        <v>1.9276626023700804E-259</v>
      </c>
      <c r="IJ59" s="86">
        <f t="shared" si="116"/>
        <v>1.3972833223790237E-299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4.6076038595060722E-147</v>
      </c>
      <c r="IW59" s="86">
        <f t="shared" si="129"/>
        <v>2.3650180432423063E-133</v>
      </c>
      <c r="IY59" s="86">
        <f t="shared" si="130"/>
        <v>7.6986488392944015E-4</v>
      </c>
      <c r="IZ59" s="86">
        <f t="shared" si="131"/>
        <v>2.4036856859289524E-5</v>
      </c>
      <c r="JA59" s="86">
        <f t="shared" si="132"/>
        <v>8.7583692605297433E-5</v>
      </c>
      <c r="JB59" s="86">
        <f t="shared" si="133"/>
        <v>1.4218930036114663E-4</v>
      </c>
      <c r="JC59" s="86">
        <f t="shared" si="134"/>
        <v>3.1175719193511127E-4</v>
      </c>
      <c r="JD59" s="86">
        <f t="shared" si="135"/>
        <v>4.9315283621588631E-4</v>
      </c>
      <c r="JE59" s="86">
        <f t="shared" si="136"/>
        <v>2.1229350591125086E-4</v>
      </c>
      <c r="JF59" s="86">
        <f t="shared" si="137"/>
        <v>1.7323130969668305E-4</v>
      </c>
      <c r="JG59" s="86">
        <f t="shared" si="138"/>
        <v>1.2644182144579014E-4</v>
      </c>
      <c r="JH59" s="86">
        <f t="shared" si="139"/>
        <v>5.355871112577617E-4</v>
      </c>
      <c r="JI59" s="86">
        <f t="shared" si="140"/>
        <v>1.5021851903910944E-4</v>
      </c>
      <c r="JJ59" s="86">
        <f t="shared" si="141"/>
        <v>9.5021211510900602E-5</v>
      </c>
      <c r="JK59" s="86">
        <f t="shared" si="142"/>
        <v>3.6719283002590795E-5</v>
      </c>
      <c r="JL59" s="86">
        <f t="shared" si="143"/>
        <v>1.0506632797001E-4</v>
      </c>
      <c r="JM59" s="86">
        <f t="shared" si="144"/>
        <v>1.4805182583878894E-6</v>
      </c>
    </row>
    <row r="60" spans="2:273" x14ac:dyDescent="0.25">
      <c r="B60" s="2">
        <v>33</v>
      </c>
      <c r="C60" s="37">
        <v>97.822999999999993</v>
      </c>
      <c r="D60" s="37">
        <v>96.671999999999997</v>
      </c>
      <c r="E60" s="37">
        <v>95.912000000000006</v>
      </c>
      <c r="F60" s="37">
        <v>93.947999999999993</v>
      </c>
      <c r="G60" s="37">
        <v>95.447999999999993</v>
      </c>
      <c r="H60" s="37">
        <v>96.138000000000005</v>
      </c>
      <c r="I60" s="37">
        <v>98.138000000000005</v>
      </c>
      <c r="J60" s="37">
        <v>98.897000000000006</v>
      </c>
      <c r="K60" s="37">
        <v>101.4</v>
      </c>
      <c r="L60" s="37">
        <v>104.85</v>
      </c>
      <c r="M60" s="37">
        <v>101.42400000000001</v>
      </c>
      <c r="N60" s="37">
        <v>99.947999999999993</v>
      </c>
      <c r="O60" s="37">
        <v>99.087999999999994</v>
      </c>
      <c r="P60" s="37">
        <v>101.746</v>
      </c>
      <c r="Q60" s="37">
        <v>100.7</v>
      </c>
      <c r="S60" s="4">
        <f t="shared" si="8"/>
        <v>94.286731166423692</v>
      </c>
      <c r="T60" s="4">
        <f t="shared" si="9"/>
        <v>96.768538854195512</v>
      </c>
      <c r="U60" s="4">
        <f t="shared" si="10"/>
        <v>96.008084616561845</v>
      </c>
      <c r="V60" s="4">
        <f t="shared" si="11"/>
        <v>93.544063336982063</v>
      </c>
      <c r="W60" s="4">
        <f t="shared" si="12"/>
        <v>94.909645854639365</v>
      </c>
      <c r="X60" s="4">
        <f t="shared" si="13"/>
        <v>96.073227711646027</v>
      </c>
      <c r="Y60" s="4">
        <f t="shared" si="14"/>
        <v>96.87059222647818</v>
      </c>
      <c r="Z60" s="4">
        <f t="shared" si="15"/>
        <v>98.278500891806743</v>
      </c>
      <c r="AA60" s="4">
        <f t="shared" si="16"/>
        <v>99.458289198863838</v>
      </c>
      <c r="AB60" s="4">
        <f t="shared" si="17"/>
        <v>100.52588784510536</v>
      </c>
      <c r="AC60" s="4">
        <f t="shared" si="18"/>
        <v>100.10089871802141</v>
      </c>
      <c r="AD60" s="4">
        <f t="shared" si="19"/>
        <v>98.313938597509448</v>
      </c>
      <c r="AE60" s="4">
        <f t="shared" si="20"/>
        <v>97.633727975553327</v>
      </c>
      <c r="AF60" s="4">
        <f t="shared" si="21"/>
        <v>101.50658949487411</v>
      </c>
      <c r="AG60" s="4">
        <f t="shared" si="22"/>
        <v>101.13698947842533</v>
      </c>
      <c r="AI60" s="4">
        <f t="shared" si="23"/>
        <v>3.5362688335763011</v>
      </c>
      <c r="AJ60" s="4">
        <f t="shared" si="24"/>
        <v>-9.6538854195515E-2</v>
      </c>
      <c r="AK60" s="4">
        <f t="shared" si="25"/>
        <v>-9.6084616561839198E-2</v>
      </c>
      <c r="AL60" s="4">
        <f t="shared" si="26"/>
        <v>0.40393666301793019</v>
      </c>
      <c r="AM60" s="4">
        <f t="shared" si="27"/>
        <v>0.53835414536062842</v>
      </c>
      <c r="AN60" s="4">
        <f t="shared" si="28"/>
        <v>6.4772288353978524E-2</v>
      </c>
      <c r="AO60" s="4">
        <f t="shared" si="29"/>
        <v>1.2674077735218248</v>
      </c>
      <c r="AP60" s="4">
        <f t="shared" si="30"/>
        <v>0.61849910819326226</v>
      </c>
      <c r="AQ60" s="4">
        <f t="shared" si="31"/>
        <v>1.9417108011361677</v>
      </c>
      <c r="AR60" s="4">
        <f t="shared" si="32"/>
        <v>4.3241121548946353</v>
      </c>
      <c r="AS60" s="4">
        <f t="shared" si="33"/>
        <v>1.3231012819785946</v>
      </c>
      <c r="AT60" s="4">
        <f t="shared" si="34"/>
        <v>1.6340614024905449</v>
      </c>
      <c r="AU60" s="4">
        <f t="shared" si="35"/>
        <v>1.4542720244466665</v>
      </c>
      <c r="AV60" s="4">
        <f t="shared" si="220"/>
        <v>0.23941050512588902</v>
      </c>
      <c r="AW60" s="4">
        <f t="shared" si="220"/>
        <v>-0.43698947842533187</v>
      </c>
      <c r="AY60" s="2">
        <f t="shared" si="96"/>
        <v>93.348874334803185</v>
      </c>
      <c r="AZ60" s="2">
        <f t="shared" si="147"/>
        <v>96.726977403637193</v>
      </c>
      <c r="BA60" s="2">
        <f t="shared" si="148"/>
        <v>95.865235354614114</v>
      </c>
      <c r="BB60" s="2">
        <f t="shared" si="149"/>
        <v>93.336704323711444</v>
      </c>
      <c r="BC60" s="2">
        <f t="shared" si="150"/>
        <v>94.500839609630148</v>
      </c>
      <c r="BD60" s="2">
        <f t="shared" si="151"/>
        <v>95.478820341899848</v>
      </c>
      <c r="BE60" s="2">
        <f t="shared" si="152"/>
        <v>96.585461764615587</v>
      </c>
      <c r="BF60" s="2">
        <f t="shared" si="153"/>
        <v>98.03777346103486</v>
      </c>
      <c r="BG60" s="2">
        <f t="shared" si="154"/>
        <v>99.276577937035427</v>
      </c>
      <c r="BH60" s="2">
        <f t="shared" si="155"/>
        <v>99.93803197960915</v>
      </c>
      <c r="BI60" s="2">
        <f t="shared" si="156"/>
        <v>99.901748215248872</v>
      </c>
      <c r="BJ60" s="2">
        <f t="shared" si="157"/>
        <v>98.172804070353294</v>
      </c>
      <c r="BK60" s="2">
        <f t="shared" si="158"/>
        <v>97.567081838198419</v>
      </c>
      <c r="BL60" s="2">
        <f t="shared" si="159"/>
        <v>101.35879666992325</v>
      </c>
      <c r="BM60" s="2">
        <f t="shared" si="160"/>
        <v>101.1339022230917</v>
      </c>
      <c r="BO60" s="2">
        <f t="shared" si="38"/>
        <v>97.822999999999993</v>
      </c>
      <c r="BP60" s="2">
        <f t="shared" si="39"/>
        <v>96.671999999999997</v>
      </c>
      <c r="BQ60" s="2">
        <f t="shared" si="40"/>
        <v>95.912000000000006</v>
      </c>
      <c r="BR60" s="2">
        <f t="shared" si="41"/>
        <v>93.947999999999993</v>
      </c>
      <c r="BS60" s="2">
        <f t="shared" si="42"/>
        <v>95.447999999999993</v>
      </c>
      <c r="BT60" s="2">
        <f t="shared" si="43"/>
        <v>96.138000000000005</v>
      </c>
      <c r="BU60" s="2">
        <f t="shared" si="44"/>
        <v>98.138000000000005</v>
      </c>
      <c r="BV60" s="2">
        <f t="shared" si="45"/>
        <v>98.897000000000006</v>
      </c>
      <c r="BW60" s="2">
        <f t="shared" si="46"/>
        <v>101.4</v>
      </c>
      <c r="BX60" s="2">
        <f t="shared" si="47"/>
        <v>104.85</v>
      </c>
      <c r="BY60" s="2">
        <f t="shared" si="48"/>
        <v>101.42400000000001</v>
      </c>
      <c r="BZ60" s="2">
        <f t="shared" si="49"/>
        <v>99.947999999999993</v>
      </c>
      <c r="CA60" s="2">
        <f t="shared" si="50"/>
        <v>99.087999999999994</v>
      </c>
      <c r="CB60" s="2">
        <f t="shared" si="51"/>
        <v>101.746</v>
      </c>
      <c r="CC60" s="2">
        <f t="shared" si="52"/>
        <v>100.7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96.265923211875844</v>
      </c>
      <c r="DL60" s="2">
        <f t="shared" si="221"/>
        <v>97.306767370609492</v>
      </c>
      <c r="DM60" s="2">
        <f t="shared" si="221"/>
        <v>97.159394463289175</v>
      </c>
      <c r="DN60" s="2">
        <f t="shared" si="221"/>
        <v>93.938153306342798</v>
      </c>
      <c r="DO60" s="2">
        <f t="shared" si="221"/>
        <v>96.456557973733567</v>
      </c>
      <c r="DP60" s="2">
        <f t="shared" si="221"/>
        <v>97.833333208255141</v>
      </c>
      <c r="DQ60" s="2">
        <f t="shared" si="221"/>
        <v>98.528001594746698</v>
      </c>
      <c r="DR60" s="2">
        <f t="shared" si="221"/>
        <v>100.39357741547215</v>
      </c>
      <c r="DS60" s="2">
        <f t="shared" si="221"/>
        <v>101.60025817923187</v>
      </c>
      <c r="DT60" s="2">
        <f t="shared" si="221"/>
        <v>101.93555222672065</v>
      </c>
      <c r="DU60" s="2">
        <f t="shared" si="221"/>
        <v>101.70470543823174</v>
      </c>
      <c r="DV60" s="2">
        <f t="shared" si="221"/>
        <v>100.45702516686727</v>
      </c>
      <c r="DW60" s="2">
        <f t="shared" si="221"/>
        <v>100.47232773109245</v>
      </c>
      <c r="DX60" s="2">
        <f t="shared" si="221"/>
        <v>102.12895294890033</v>
      </c>
      <c r="DY60" s="2">
        <f t="shared" si="221"/>
        <v>102.00946896551724</v>
      </c>
      <c r="EA60" s="2">
        <f t="shared" si="71"/>
        <v>88.302137110016432</v>
      </c>
      <c r="EB60" s="2">
        <f t="shared" si="72"/>
        <v>95.082903201571895</v>
      </c>
      <c r="EC60" s="2">
        <f t="shared" si="73"/>
        <v>92.868208274894812</v>
      </c>
      <c r="ED60" s="2">
        <f t="shared" si="74"/>
        <v>92.025375786306853</v>
      </c>
      <c r="EE60" s="2">
        <f t="shared" si="75"/>
        <v>90.651269842244929</v>
      </c>
      <c r="EF60" s="2">
        <f t="shared" si="76"/>
        <v>91.119566299067472</v>
      </c>
      <c r="EG60" s="2">
        <f t="shared" si="77"/>
        <v>92.53891374474054</v>
      </c>
      <c r="EH60" s="2">
        <f t="shared" si="78"/>
        <v>93.174021972884532</v>
      </c>
      <c r="EI60" s="2">
        <f t="shared" si="79"/>
        <v>94.294691871047362</v>
      </c>
      <c r="EJ60" s="2">
        <f t="shared" si="80"/>
        <v>96.314991780017621</v>
      </c>
      <c r="EK60" s="2">
        <f t="shared" si="81"/>
        <v>96.07414381910975</v>
      </c>
      <c r="EL60" s="2">
        <f t="shared" si="82"/>
        <v>93.099469989504271</v>
      </c>
      <c r="EM60" s="2">
        <f t="shared" si="83"/>
        <v>90.594607994389889</v>
      </c>
      <c r="EN60" s="2">
        <f t="shared" si="84"/>
        <v>99.660857916917536</v>
      </c>
      <c r="EO60" s="2">
        <f t="shared" si="85"/>
        <v>98.628389489015674</v>
      </c>
      <c r="EQ60" s="2">
        <f t="shared" si="86"/>
        <v>86.879676381438259</v>
      </c>
      <c r="ER60" s="2">
        <f t="shared" si="222"/>
        <v>90.652504378923837</v>
      </c>
      <c r="ES60" s="2">
        <f t="shared" si="222"/>
        <v>91.685446549650678</v>
      </c>
      <c r="ET60" s="2">
        <f t="shared" si="222"/>
        <v>90.886649589057498</v>
      </c>
      <c r="EU60" s="2">
        <f t="shared" si="222"/>
        <v>89.58348608629538</v>
      </c>
      <c r="EV60" s="2">
        <f t="shared" si="222"/>
        <v>91.179681813200631</v>
      </c>
      <c r="EW60" s="2">
        <f t="shared" si="222"/>
        <v>93.026241564226979</v>
      </c>
      <c r="EX60" s="2">
        <f t="shared" si="222"/>
        <v>93.372133189762295</v>
      </c>
      <c r="EY60" s="2">
        <f t="shared" si="222"/>
        <v>95.550690334787404</v>
      </c>
      <c r="EZ60" s="2">
        <f t="shared" si="222"/>
        <v>94.927530356236304</v>
      </c>
      <c r="FA60" s="2">
        <f t="shared" si="222"/>
        <v>96.319567273570826</v>
      </c>
      <c r="FB60" s="2">
        <f t="shared" si="222"/>
        <v>94.008930746999184</v>
      </c>
      <c r="FC60" s="2">
        <f t="shared" si="222"/>
        <v>93.132998083694616</v>
      </c>
      <c r="FD60" s="2">
        <f t="shared" si="222"/>
        <v>101.76322032282032</v>
      </c>
      <c r="FE60" s="2">
        <f t="shared" si="222"/>
        <v>107.05527660719447</v>
      </c>
      <c r="FG60" s="2">
        <f t="shared" si="88"/>
        <v>0.36627712686341807</v>
      </c>
      <c r="FH60" s="2">
        <f t="shared" si="223"/>
        <v>0.26057968934495662</v>
      </c>
      <c r="FI60" s="2">
        <f t="shared" si="223"/>
        <v>0.30156871628035392</v>
      </c>
      <c r="FJ60" s="2">
        <f t="shared" si="223"/>
        <v>0.31440058003248633</v>
      </c>
      <c r="FK60" s="2">
        <f t="shared" si="223"/>
        <v>0.33687267588161457</v>
      </c>
      <c r="FL60" s="2">
        <f t="shared" si="223"/>
        <v>0.35069984066559207</v>
      </c>
      <c r="FM60" s="2">
        <f t="shared" si="223"/>
        <v>0.32435242887002025</v>
      </c>
      <c r="FN60" s="2">
        <f t="shared" si="223"/>
        <v>0.32631113947643209</v>
      </c>
      <c r="FO60" s="2">
        <f t="shared" si="223"/>
        <v>0.3180868718183481</v>
      </c>
      <c r="FP60" s="2">
        <f t="shared" si="223"/>
        <v>0.35537339334467249</v>
      </c>
      <c r="FQ60" s="2">
        <f t="shared" si="223"/>
        <v>0.32021234538900262</v>
      </c>
      <c r="FR60" s="2">
        <f t="shared" si="223"/>
        <v>0.31046818060078735</v>
      </c>
      <c r="FS60" s="2">
        <f t="shared" si="223"/>
        <v>0.29414032686191</v>
      </c>
      <c r="FT60" s="2">
        <f t="shared" si="223"/>
        <v>0.31210139990113961</v>
      </c>
      <c r="FU60" s="2">
        <f t="shared" si="223"/>
        <v>0.25911266719875459</v>
      </c>
      <c r="FW60" s="2">
        <f t="shared" si="112"/>
        <v>6.7618547802802308E-5</v>
      </c>
      <c r="FX60" s="2">
        <f t="shared" si="164"/>
        <v>6.6841083827369463E-5</v>
      </c>
      <c r="FY60" s="2">
        <f t="shared" si="165"/>
        <v>6.0535033773545513E-5</v>
      </c>
      <c r="FZ60" s="2">
        <f t="shared" si="166"/>
        <v>6.2017418336825168E-5</v>
      </c>
      <c r="GA60" s="2">
        <f t="shared" si="167"/>
        <v>7.0629455302731651E-5</v>
      </c>
      <c r="GB60" s="2">
        <f t="shared" si="168"/>
        <v>6.8517466984428186E-5</v>
      </c>
      <c r="GC60" s="2">
        <f t="shared" si="169"/>
        <v>7.2560467325272104E-5</v>
      </c>
      <c r="GD60" s="2">
        <f t="shared" si="170"/>
        <v>8.787259511483663E-5</v>
      </c>
      <c r="GE60" s="2">
        <f t="shared" si="171"/>
        <v>9.9117665392646628E-5</v>
      </c>
      <c r="GF60" s="2">
        <f t="shared" si="172"/>
        <v>8.8369064319452779E-5</v>
      </c>
      <c r="GG60" s="2">
        <f t="shared" si="173"/>
        <v>7.382722863552815E-5</v>
      </c>
      <c r="GH60" s="2">
        <f t="shared" si="174"/>
        <v>7.2211001165963692E-5</v>
      </c>
      <c r="GI60" s="2">
        <f t="shared" si="175"/>
        <v>7.4779329935630178E-5</v>
      </c>
      <c r="GJ60" s="2">
        <f t="shared" si="176"/>
        <v>6.6418422157794806E-5</v>
      </c>
      <c r="GK60" s="2">
        <f t="shared" si="177"/>
        <v>6.0968983506573548E-5</v>
      </c>
      <c r="GM60" s="86">
        <f t="shared" si="113"/>
        <v>1.1985848572097959E-3</v>
      </c>
      <c r="GN60" s="86">
        <f t="shared" si="178"/>
        <v>4.4306382258320855E-5</v>
      </c>
      <c r="GO60" s="86">
        <f t="shared" si="179"/>
        <v>1.5554719172305241E-4</v>
      </c>
      <c r="GP60" s="86">
        <f t="shared" si="180"/>
        <v>2.4587514518031558E-4</v>
      </c>
      <c r="GQ60" s="86">
        <f t="shared" si="181"/>
        <v>5.1466268139625966E-4</v>
      </c>
      <c r="GR60" s="86">
        <f t="shared" si="182"/>
        <v>7.8965964107331277E-4</v>
      </c>
      <c r="GS60" s="86">
        <f t="shared" si="183"/>
        <v>3.5743507414703787E-4</v>
      </c>
      <c r="GT60" s="86">
        <f t="shared" si="184"/>
        <v>3.0190016363793536E-4</v>
      </c>
      <c r="GU60" s="86">
        <f t="shared" si="185"/>
        <v>2.2459970694310865E-4</v>
      </c>
      <c r="GV60" s="86">
        <f t="shared" si="186"/>
        <v>8.5791922348299476E-4</v>
      </c>
      <c r="GW60" s="86">
        <f t="shared" si="187"/>
        <v>2.6223370423438468E-4</v>
      </c>
      <c r="GX60" s="86">
        <f t="shared" si="188"/>
        <v>1.7142569906535956E-4</v>
      </c>
      <c r="GY60" s="86">
        <f t="shared" si="189"/>
        <v>7.1182883246217535E-5</v>
      </c>
      <c r="GZ60" s="86">
        <f t="shared" si="190"/>
        <v>1.8794482297704236E-4</v>
      </c>
      <c r="HA60" s="86">
        <f t="shared" si="191"/>
        <v>3.7038152739033037E-6</v>
      </c>
      <c r="HC60" s="86">
        <f t="shared" si="145"/>
        <v>2.2195287925526877E-11</v>
      </c>
      <c r="HD60" s="86">
        <f t="shared" si="192"/>
        <v>2.9786481997007473E-14</v>
      </c>
      <c r="HE60" s="86">
        <f t="shared" si="193"/>
        <v>2.4381208048030824E-14</v>
      </c>
      <c r="HF60" s="86">
        <f t="shared" si="194"/>
        <v>1.5136945752301487E-15</v>
      </c>
      <c r="HG60" s="86">
        <f t="shared" si="195"/>
        <v>2.3302957086344912E-14</v>
      </c>
      <c r="HH60" s="86">
        <f t="shared" si="196"/>
        <v>2.2902606913344253E-13</v>
      </c>
      <c r="HI60" s="86">
        <f t="shared" si="197"/>
        <v>1.0181045010085597E-13</v>
      </c>
      <c r="HJ60" s="86">
        <f t="shared" si="198"/>
        <v>2.9203337021870193E-14</v>
      </c>
      <c r="HK60" s="86">
        <f t="shared" si="199"/>
        <v>7.1320740393037127E-15</v>
      </c>
      <c r="HL60" s="86">
        <f t="shared" si="200"/>
        <v>1.3424761321259219E-13</v>
      </c>
      <c r="HM60" s="86">
        <f t="shared" si="201"/>
        <v>1.0084484552032281E-14</v>
      </c>
      <c r="HN60" s="86">
        <f t="shared" si="202"/>
        <v>1.3942963252307442E-16</v>
      </c>
      <c r="HO60" s="86">
        <f t="shared" si="203"/>
        <v>1.679892326244479E-14</v>
      </c>
      <c r="HP60" s="86">
        <f t="shared" si="204"/>
        <v>1.804401198427475E-14</v>
      </c>
      <c r="HQ60" s="86">
        <f t="shared" si="205"/>
        <v>1.4268406134472717E-20</v>
      </c>
      <c r="HS60" s="86">
        <f t="shared" si="114"/>
        <v>6.9839005537863204E-74</v>
      </c>
      <c r="HT60" s="86">
        <f t="shared" si="206"/>
        <v>1.2847739789117169E-91</v>
      </c>
      <c r="HU60" s="86">
        <f t="shared" si="207"/>
        <v>2.3264485925679965E-97</v>
      </c>
      <c r="HV60" s="86">
        <f t="shared" si="208"/>
        <v>1.671181653659015E-108</v>
      </c>
      <c r="HW60" s="86">
        <f t="shared" si="209"/>
        <v>9.4006699841634397E-100</v>
      </c>
      <c r="HX60" s="86">
        <f t="shared" si="210"/>
        <v>1.0073989812066379E-91</v>
      </c>
      <c r="HY60" s="86">
        <f t="shared" si="211"/>
        <v>1.1280976385401751E-93</v>
      </c>
      <c r="HZ60" s="86">
        <f t="shared" si="212"/>
        <v>5.4154753602230175E-99</v>
      </c>
      <c r="IA60" s="86">
        <f t="shared" si="213"/>
        <v>1.061019465623821E-102</v>
      </c>
      <c r="IB60" s="86">
        <f t="shared" si="214"/>
        <v>9.8443595953051974E-93</v>
      </c>
      <c r="IC60" s="86">
        <f t="shared" si="215"/>
        <v>6.8514930634239408E-103</v>
      </c>
      <c r="ID60" s="86">
        <f t="shared" si="216"/>
        <v>2.6493121397193272E-116</v>
      </c>
      <c r="IE60" s="86">
        <f t="shared" si="217"/>
        <v>2.3629620685797532E-98</v>
      </c>
      <c r="IF60" s="86">
        <f t="shared" si="218"/>
        <v>1.5199516940565797E-42</v>
      </c>
      <c r="IG60" s="86">
        <f t="shared" si="219"/>
        <v>3.6500500990058113E-39</v>
      </c>
      <c r="II60" s="86">
        <f t="shared" si="115"/>
        <v>1.4164484002938667E-254</v>
      </c>
      <c r="IJ60" s="86">
        <f t="shared" si="116"/>
        <v>5.7987452804200381E-294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2.5211326413809031E-144</v>
      </c>
      <c r="IW60" s="86">
        <f t="shared" si="129"/>
        <v>6.7915739631678904E-131</v>
      </c>
      <c r="IY60" s="86">
        <f t="shared" si="130"/>
        <v>1.1985848794050838E-3</v>
      </c>
      <c r="IZ60" s="86">
        <f t="shared" si="131"/>
        <v>4.4306382288107338E-5</v>
      </c>
      <c r="JA60" s="86">
        <f t="shared" si="132"/>
        <v>1.5554719174743363E-4</v>
      </c>
      <c r="JB60" s="86">
        <f t="shared" si="133"/>
        <v>2.4587514518182929E-4</v>
      </c>
      <c r="JC60" s="86">
        <f t="shared" si="134"/>
        <v>5.1466268141956263E-4</v>
      </c>
      <c r="JD60" s="86">
        <f t="shared" si="135"/>
        <v>7.8965964130233888E-4</v>
      </c>
      <c r="JE60" s="86">
        <f t="shared" si="136"/>
        <v>3.574350742488483E-4</v>
      </c>
      <c r="JF60" s="86">
        <f t="shared" si="137"/>
        <v>3.0190016366713867E-4</v>
      </c>
      <c r="JG60" s="86">
        <f t="shared" si="138"/>
        <v>2.2459970695024072E-4</v>
      </c>
      <c r="JH60" s="86">
        <f t="shared" si="139"/>
        <v>8.5791922361724241E-4</v>
      </c>
      <c r="JI60" s="86">
        <f t="shared" si="140"/>
        <v>2.6223370424446917E-4</v>
      </c>
      <c r="JJ60" s="86">
        <f t="shared" si="141"/>
        <v>1.7142569906549899E-4</v>
      </c>
      <c r="JK60" s="86">
        <f t="shared" si="142"/>
        <v>7.1182883263016462E-5</v>
      </c>
      <c r="JL60" s="86">
        <f t="shared" si="143"/>
        <v>1.8794482299508639E-4</v>
      </c>
      <c r="JM60" s="86">
        <f t="shared" si="144"/>
        <v>3.7038152739033181E-6</v>
      </c>
    </row>
    <row r="61" spans="2:273" x14ac:dyDescent="0.25">
      <c r="B61" s="2">
        <v>34</v>
      </c>
      <c r="C61" s="37">
        <v>97.031999999999996</v>
      </c>
      <c r="D61" s="37">
        <v>96.965999999999994</v>
      </c>
      <c r="E61" s="37">
        <v>97.298000000000002</v>
      </c>
      <c r="F61" s="37">
        <v>94.5</v>
      </c>
      <c r="G61" s="37">
        <v>96.171999999999997</v>
      </c>
      <c r="H61" s="37">
        <v>97.947999999999993</v>
      </c>
      <c r="I61" s="37">
        <v>98.259</v>
      </c>
      <c r="J61" s="37">
        <v>101.96599999999999</v>
      </c>
      <c r="K61" s="37">
        <v>104.333</v>
      </c>
      <c r="L61" s="37">
        <v>103.483</v>
      </c>
      <c r="M61" s="37">
        <v>102.203</v>
      </c>
      <c r="N61" s="37">
        <v>99.19</v>
      </c>
      <c r="O61" s="37">
        <v>99.614000000000004</v>
      </c>
      <c r="P61" s="37">
        <v>102.864</v>
      </c>
      <c r="Q61" s="37">
        <v>101.167</v>
      </c>
      <c r="S61" s="4">
        <f t="shared" si="8"/>
        <v>94.590771288826176</v>
      </c>
      <c r="T61" s="4">
        <f t="shared" si="9"/>
        <v>96.911184020625512</v>
      </c>
      <c r="U61" s="4">
        <f t="shared" si="10"/>
        <v>96.124125325810311</v>
      </c>
      <c r="V61" s="4">
        <f t="shared" si="11"/>
        <v>93.735090635714542</v>
      </c>
      <c r="W61" s="4">
        <f t="shared" si="12"/>
        <v>95.108599201897121</v>
      </c>
      <c r="X61" s="4">
        <f t="shared" si="13"/>
        <v>96.282329877550993</v>
      </c>
      <c r="Y61" s="4">
        <f t="shared" si="14"/>
        <v>97.01467245776908</v>
      </c>
      <c r="Z61" s="4">
        <f t="shared" si="15"/>
        <v>98.380822941923483</v>
      </c>
      <c r="AA61" s="4">
        <f t="shared" si="16"/>
        <v>99.514607489437779</v>
      </c>
      <c r="AB61" s="4">
        <f t="shared" si="17"/>
        <v>100.74825838816388</v>
      </c>
      <c r="AC61" s="4">
        <f t="shared" si="18"/>
        <v>100.17016939017506</v>
      </c>
      <c r="AD61" s="4">
        <f t="shared" si="19"/>
        <v>98.380256099013749</v>
      </c>
      <c r="AE61" s="4">
        <f t="shared" si="20"/>
        <v>97.689521573645749</v>
      </c>
      <c r="AF61" s="4">
        <f t="shared" si="21"/>
        <v>101.66186301157659</v>
      </c>
      <c r="AG61" s="4">
        <f t="shared" si="22"/>
        <v>101.20062519887004</v>
      </c>
      <c r="AI61" s="4">
        <f t="shared" si="23"/>
        <v>2.4412287111738209</v>
      </c>
      <c r="AJ61" s="4">
        <f t="shared" si="24"/>
        <v>5.4815979374481572E-2</v>
      </c>
      <c r="AK61" s="4">
        <f t="shared" si="25"/>
        <v>1.1738746741896904</v>
      </c>
      <c r="AL61" s="4">
        <f t="shared" si="26"/>
        <v>0.76490936428545808</v>
      </c>
      <c r="AM61" s="4">
        <f t="shared" si="27"/>
        <v>1.0634007981028759</v>
      </c>
      <c r="AN61" s="4">
        <f t="shared" si="28"/>
        <v>1.6656701224490007</v>
      </c>
      <c r="AO61" s="4">
        <f t="shared" si="29"/>
        <v>1.2443275422309199</v>
      </c>
      <c r="AP61" s="4">
        <f t="shared" si="30"/>
        <v>3.5851770580765105</v>
      </c>
      <c r="AQ61" s="4">
        <f t="shared" si="31"/>
        <v>4.8183925105622194</v>
      </c>
      <c r="AR61" s="4">
        <f t="shared" si="32"/>
        <v>2.7347416118361281</v>
      </c>
      <c r="AS61" s="4">
        <f t="shared" si="33"/>
        <v>2.0328306098249413</v>
      </c>
      <c r="AT61" s="4">
        <f t="shared" si="34"/>
        <v>0.80974390098624838</v>
      </c>
      <c r="AU61" s="4">
        <f t="shared" si="35"/>
        <v>1.9244784263542556</v>
      </c>
      <c r="AV61" s="4">
        <f t="shared" si="220"/>
        <v>1.202136988423419</v>
      </c>
      <c r="AW61" s="4">
        <f t="shared" si="220"/>
        <v>-3.3625198870041118E-2</v>
      </c>
      <c r="AY61" s="2">
        <f t="shared" si="96"/>
        <v>93.199228588586223</v>
      </c>
      <c r="AZ61" s="2">
        <f t="shared" si="147"/>
        <v>96.838321831545656</v>
      </c>
      <c r="BA61" s="2">
        <f t="shared" si="148"/>
        <v>95.88339993107455</v>
      </c>
      <c r="BB61" s="2">
        <f t="shared" si="149"/>
        <v>93.394650498200392</v>
      </c>
      <c r="BC61" s="2">
        <f t="shared" si="150"/>
        <v>94.46694809302079</v>
      </c>
      <c r="BD61" s="2">
        <f t="shared" si="151"/>
        <v>95.376214897601955</v>
      </c>
      <c r="BE61" s="2">
        <f t="shared" si="152"/>
        <v>96.558362757598289</v>
      </c>
      <c r="BF61" s="2">
        <f t="shared" si="153"/>
        <v>97.983412010199359</v>
      </c>
      <c r="BG61" s="2">
        <f t="shared" si="154"/>
        <v>99.209025255937846</v>
      </c>
      <c r="BH61" s="2">
        <f t="shared" si="155"/>
        <v>99.852346704421194</v>
      </c>
      <c r="BI61" s="2">
        <f t="shared" si="156"/>
        <v>99.840620866462274</v>
      </c>
      <c r="BJ61" s="2">
        <f t="shared" si="157"/>
        <v>98.139269686509095</v>
      </c>
      <c r="BK61" s="2">
        <f t="shared" si="158"/>
        <v>97.567676034986121</v>
      </c>
      <c r="BL61" s="2">
        <f t="shared" si="159"/>
        <v>101.41151561282973</v>
      </c>
      <c r="BM61" s="2">
        <f t="shared" si="160"/>
        <v>101.19343371107925</v>
      </c>
      <c r="BO61" s="2">
        <f t="shared" si="38"/>
        <v>97.031999999999996</v>
      </c>
      <c r="BP61" s="2">
        <f t="shared" si="39"/>
        <v>96.965999999999994</v>
      </c>
      <c r="BQ61" s="2">
        <f t="shared" si="40"/>
        <v>97.298000000000002</v>
      </c>
      <c r="BR61" s="2">
        <f t="shared" si="41"/>
        <v>94.5</v>
      </c>
      <c r="BS61" s="2">
        <f t="shared" si="42"/>
        <v>96.171999999999997</v>
      </c>
      <c r="BT61" s="2">
        <f t="shared" si="43"/>
        <v>97.947999999999993</v>
      </c>
      <c r="BU61" s="2">
        <f t="shared" si="44"/>
        <v>98.259</v>
      </c>
      <c r="BV61" s="2">
        <f t="shared" si="45"/>
        <v>101.96599999999999</v>
      </c>
      <c r="BW61" s="2">
        <f t="shared" si="46"/>
        <v>104.333</v>
      </c>
      <c r="BX61" s="2">
        <f t="shared" si="47"/>
        <v>103.483</v>
      </c>
      <c r="BY61" s="2">
        <f t="shared" si="48"/>
        <v>102.203</v>
      </c>
      <c r="BZ61" s="2">
        <f t="shared" si="49"/>
        <v>99.19</v>
      </c>
      <c r="CA61" s="2">
        <f t="shared" si="50"/>
        <v>99.614000000000004</v>
      </c>
      <c r="CB61" s="2">
        <f t="shared" si="51"/>
        <v>102.864</v>
      </c>
      <c r="CC61" s="2">
        <f t="shared" si="52"/>
        <v>101.167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96.374575236167345</v>
      </c>
      <c r="DL61" s="2">
        <f t="shared" si="221"/>
        <v>97.58930966188862</v>
      </c>
      <c r="DM61" s="2">
        <f t="shared" si="221"/>
        <v>97.381888171572356</v>
      </c>
      <c r="DN61" s="2">
        <f t="shared" si="221"/>
        <v>94.153450269905548</v>
      </c>
      <c r="DO61" s="2">
        <f t="shared" si="221"/>
        <v>96.666017823639763</v>
      </c>
      <c r="DP61" s="2">
        <f t="shared" si="221"/>
        <v>97.967480112570342</v>
      </c>
      <c r="DQ61" s="2">
        <f t="shared" si="221"/>
        <v>98.736655722326432</v>
      </c>
      <c r="DR61" s="2">
        <f t="shared" si="221"/>
        <v>100.59780840354524</v>
      </c>
      <c r="DS61" s="2">
        <f t="shared" si="221"/>
        <v>101.77857894736843</v>
      </c>
      <c r="DT61" s="2">
        <f t="shared" si="221"/>
        <v>102.08005870445344</v>
      </c>
      <c r="DU61" s="2">
        <f t="shared" si="221"/>
        <v>101.85825648320383</v>
      </c>
      <c r="DV61" s="2">
        <f t="shared" si="221"/>
        <v>100.68449874165664</v>
      </c>
      <c r="DW61" s="2">
        <f t="shared" si="221"/>
        <v>100.79151512605044</v>
      </c>
      <c r="DX61" s="2">
        <f t="shared" si="221"/>
        <v>102.34844972097605</v>
      </c>
      <c r="DY61" s="2">
        <f t="shared" si="221"/>
        <v>102.19391724137931</v>
      </c>
      <c r="EA61" s="2">
        <f t="shared" si="71"/>
        <v>88.189000000000021</v>
      </c>
      <c r="EB61" s="2">
        <f t="shared" si="72"/>
        <v>94.895972723069818</v>
      </c>
      <c r="EC61" s="2">
        <f t="shared" si="73"/>
        <v>92.718516479663393</v>
      </c>
      <c r="ED61" s="2">
        <f t="shared" si="74"/>
        <v>91.885791320995509</v>
      </c>
      <c r="EE61" s="2">
        <f t="shared" si="75"/>
        <v>90.519239335561224</v>
      </c>
      <c r="EF61" s="2">
        <f t="shared" si="76"/>
        <v>91.000762210459641</v>
      </c>
      <c r="EG61" s="2">
        <f t="shared" si="77"/>
        <v>92.419977033660587</v>
      </c>
      <c r="EH61" s="2">
        <f t="shared" si="78"/>
        <v>93.060708508648901</v>
      </c>
      <c r="EI61" s="2">
        <f t="shared" si="79"/>
        <v>94.184728243097339</v>
      </c>
      <c r="EJ61" s="2">
        <f t="shared" si="80"/>
        <v>96.167317154320386</v>
      </c>
      <c r="EK61" s="2">
        <f t="shared" si="81"/>
        <v>95.934152431244712</v>
      </c>
      <c r="EL61" s="2">
        <f t="shared" si="82"/>
        <v>92.983634723815584</v>
      </c>
      <c r="EM61" s="2">
        <f t="shared" si="83"/>
        <v>90.511370792426362</v>
      </c>
      <c r="EN61" s="2">
        <f t="shared" si="84"/>
        <v>99.527682721252262</v>
      </c>
      <c r="EO61" s="2">
        <f t="shared" si="85"/>
        <v>98.582436521422522</v>
      </c>
      <c r="EQ61" s="2">
        <f t="shared" si="86"/>
        <v>86.789468436524217</v>
      </c>
      <c r="ER61" s="2">
        <f t="shared" si="222"/>
        <v>90.533386714158766</v>
      </c>
      <c r="ES61" s="2">
        <f t="shared" si="222"/>
        <v>91.553810374678861</v>
      </c>
      <c r="ET61" s="2">
        <f t="shared" si="222"/>
        <v>90.764543673885612</v>
      </c>
      <c r="EU61" s="2">
        <f t="shared" si="222"/>
        <v>89.468069188367224</v>
      </c>
      <c r="EV61" s="2">
        <f t="shared" si="222"/>
        <v>91.059922606346973</v>
      </c>
      <c r="EW61" s="2">
        <f t="shared" si="222"/>
        <v>92.899624464794599</v>
      </c>
      <c r="EX61" s="2">
        <f t="shared" si="222"/>
        <v>93.255620226952715</v>
      </c>
      <c r="EY61" s="2">
        <f t="shared" si="222"/>
        <v>95.420280583731895</v>
      </c>
      <c r="EZ61" s="2">
        <f t="shared" si="222"/>
        <v>94.801822786708016</v>
      </c>
      <c r="FA61" s="2">
        <f t="shared" si="222"/>
        <v>96.175681525914882</v>
      </c>
      <c r="FB61" s="2">
        <f t="shared" si="222"/>
        <v>93.879214306260081</v>
      </c>
      <c r="FC61" s="2">
        <f t="shared" si="222"/>
        <v>93.009681035763023</v>
      </c>
      <c r="FD61" s="2">
        <f t="shared" si="222"/>
        <v>101.59751113620291</v>
      </c>
      <c r="FE61" s="2">
        <f t="shared" si="222"/>
        <v>106.87855713892989</v>
      </c>
      <c r="FG61" s="2">
        <f t="shared" si="88"/>
        <v>0.38790711614142809</v>
      </c>
      <c r="FH61" s="2">
        <f t="shared" si="223"/>
        <v>0.27871303013321252</v>
      </c>
      <c r="FI61" s="2">
        <f t="shared" si="223"/>
        <v>0.32131492666131667</v>
      </c>
      <c r="FJ61" s="2">
        <f t="shared" si="223"/>
        <v>0.33458449598361562</v>
      </c>
      <c r="FK61" s="2">
        <f t="shared" si="223"/>
        <v>0.35774647304721557</v>
      </c>
      <c r="FL61" s="2">
        <f t="shared" si="223"/>
        <v>0.37194984725170877</v>
      </c>
      <c r="FM61" s="2">
        <f t="shared" si="223"/>
        <v>0.344853875436891</v>
      </c>
      <c r="FN61" s="2">
        <f t="shared" si="223"/>
        <v>0.34687283032775162</v>
      </c>
      <c r="FO61" s="2">
        <f t="shared" si="223"/>
        <v>0.33839063611997489</v>
      </c>
      <c r="FP61" s="2">
        <f t="shared" si="223"/>
        <v>0.37674227311215736</v>
      </c>
      <c r="FQ61" s="2">
        <f t="shared" si="223"/>
        <v>0.34058401923280601</v>
      </c>
      <c r="FR61" s="2">
        <f t="shared" si="223"/>
        <v>0.33052134913267822</v>
      </c>
      <c r="FS61" s="2">
        <f t="shared" si="223"/>
        <v>0.31361854767481889</v>
      </c>
      <c r="FT61" s="2">
        <f t="shared" si="223"/>
        <v>0.33220923434098509</v>
      </c>
      <c r="FU61" s="2">
        <f t="shared" si="223"/>
        <v>0.27718218923381521</v>
      </c>
      <c r="FW61" s="2">
        <f t="shared" si="112"/>
        <v>7.4141779640759999E-5</v>
      </c>
      <c r="FX61" s="2">
        <f t="shared" si="164"/>
        <v>7.328931840193448E-5</v>
      </c>
      <c r="FY61" s="2">
        <f t="shared" si="165"/>
        <v>6.6374956985101812E-5</v>
      </c>
      <c r="FZ61" s="2">
        <f t="shared" si="166"/>
        <v>6.800034011903603E-5</v>
      </c>
      <c r="GA61" s="2">
        <f t="shared" si="167"/>
        <v>7.7443130031749064E-5</v>
      </c>
      <c r="GB61" s="2">
        <f t="shared" si="168"/>
        <v>7.5127411978015166E-5</v>
      </c>
      <c r="GC61" s="2">
        <f t="shared" si="169"/>
        <v>7.956041336120852E-5</v>
      </c>
      <c r="GD61" s="2">
        <f t="shared" si="170"/>
        <v>9.6349567750586001E-5</v>
      </c>
      <c r="GE61" s="2">
        <f t="shared" si="171"/>
        <v>1.0867931968862192E-4</v>
      </c>
      <c r="GF61" s="2">
        <f t="shared" si="172"/>
        <v>9.6893926152479058E-5</v>
      </c>
      <c r="GG61" s="2">
        <f t="shared" si="173"/>
        <v>8.0949369901012964E-5</v>
      </c>
      <c r="GH61" s="2">
        <f t="shared" si="174"/>
        <v>7.9177236689195523E-5</v>
      </c>
      <c r="GI61" s="2">
        <f t="shared" si="175"/>
        <v>8.1993313249719281E-5</v>
      </c>
      <c r="GJ61" s="2">
        <f t="shared" si="176"/>
        <v>7.282588505511376E-5</v>
      </c>
      <c r="GK61" s="2">
        <f t="shared" si="177"/>
        <v>6.6850767827885676E-5</v>
      </c>
      <c r="GM61" s="86">
        <f t="shared" si="113"/>
        <v>1.8392912290228285E-3</v>
      </c>
      <c r="GN61" s="86">
        <f t="shared" si="178"/>
        <v>8.0157360684432799E-5</v>
      </c>
      <c r="GO61" s="86">
        <f t="shared" si="179"/>
        <v>2.7111418461554592E-4</v>
      </c>
      <c r="GP61" s="86">
        <f t="shared" si="180"/>
        <v>4.1759308995397256E-4</v>
      </c>
      <c r="GQ61" s="86">
        <f t="shared" si="181"/>
        <v>8.3572349451562682E-4</v>
      </c>
      <c r="GR61" s="86">
        <f t="shared" si="182"/>
        <v>1.245109312930021E-3</v>
      </c>
      <c r="GS61" s="86">
        <f t="shared" si="183"/>
        <v>5.91647789446302E-4</v>
      </c>
      <c r="GT61" s="86">
        <f t="shared" si="184"/>
        <v>5.1627139371996061E-4</v>
      </c>
      <c r="GU61" s="86">
        <f t="shared" si="185"/>
        <v>3.9123241537423217E-4</v>
      </c>
      <c r="GV61" s="86">
        <f t="shared" si="186"/>
        <v>1.3529683619801797E-3</v>
      </c>
      <c r="GW61" s="86">
        <f t="shared" si="187"/>
        <v>4.4927934935155931E-4</v>
      </c>
      <c r="GX61" s="86">
        <f t="shared" si="188"/>
        <v>3.0314255640970239E-4</v>
      </c>
      <c r="GY61" s="86">
        <f t="shared" si="189"/>
        <v>1.3487352828729632E-4</v>
      </c>
      <c r="GZ61" s="86">
        <f t="shared" si="190"/>
        <v>3.2966349942420078E-4</v>
      </c>
      <c r="HA61" s="86">
        <f t="shared" si="191"/>
        <v>8.9606553557264404E-6</v>
      </c>
      <c r="HC61" s="86">
        <f t="shared" si="145"/>
        <v>5.7761084997902376E-11</v>
      </c>
      <c r="HD61" s="86">
        <f t="shared" si="192"/>
        <v>9.5186556430200042E-14</v>
      </c>
      <c r="HE61" s="86">
        <f t="shared" si="193"/>
        <v>8.3565124110291563E-14</v>
      </c>
      <c r="HF61" s="86">
        <f t="shared" si="194"/>
        <v>6.0526501939497526E-15</v>
      </c>
      <c r="HG61" s="86">
        <f t="shared" si="195"/>
        <v>8.3150679808130292E-14</v>
      </c>
      <c r="HH61" s="86">
        <f t="shared" si="196"/>
        <v>7.4214203844974892E-13</v>
      </c>
      <c r="HI61" s="86">
        <f t="shared" si="197"/>
        <v>3.4045858266649468E-13</v>
      </c>
      <c r="HJ61" s="86">
        <f t="shared" si="198"/>
        <v>1.0720075763157817E-13</v>
      </c>
      <c r="HK61" s="86">
        <f t="shared" si="199"/>
        <v>2.777126125132764E-14</v>
      </c>
      <c r="HL61" s="86">
        <f t="shared" si="200"/>
        <v>4.5439213713026553E-13</v>
      </c>
      <c r="HM61" s="86">
        <f t="shared" si="201"/>
        <v>3.7701507341138695E-14</v>
      </c>
      <c r="HN61" s="86">
        <f t="shared" si="202"/>
        <v>6.2066980801877911E-16</v>
      </c>
      <c r="HO61" s="86">
        <f t="shared" si="203"/>
        <v>6.0472744029273169E-14</v>
      </c>
      <c r="HP61" s="86">
        <f t="shared" si="204"/>
        <v>6.5470032310377101E-14</v>
      </c>
      <c r="HQ61" s="86">
        <f t="shared" si="205"/>
        <v>9.8514662749599671E-20</v>
      </c>
      <c r="HS61" s="86">
        <f t="shared" si="114"/>
        <v>4.6549680241192597E-72</v>
      </c>
      <c r="HT61" s="86">
        <f t="shared" si="206"/>
        <v>1.9707866193371933E-89</v>
      </c>
      <c r="HU61" s="86">
        <f t="shared" si="207"/>
        <v>5.623195617744192E-95</v>
      </c>
      <c r="HV61" s="86">
        <f t="shared" si="208"/>
        <v>8.6263417453280946E-106</v>
      </c>
      <c r="HW61" s="86">
        <f t="shared" si="209"/>
        <v>2.9076159195485619E-97</v>
      </c>
      <c r="HX61" s="86">
        <f t="shared" si="210"/>
        <v>1.9773536659164418E-89</v>
      </c>
      <c r="HY61" s="86">
        <f t="shared" si="211"/>
        <v>2.5033092923664916E-91</v>
      </c>
      <c r="HZ61" s="86">
        <f t="shared" si="212"/>
        <v>1.902691004296402E-96</v>
      </c>
      <c r="IA61" s="86">
        <f t="shared" si="213"/>
        <v>4.7435691548052017E-100</v>
      </c>
      <c r="IB61" s="86">
        <f t="shared" si="214"/>
        <v>2.3024952545728147E-90</v>
      </c>
      <c r="IC61" s="86">
        <f t="shared" si="215"/>
        <v>2.6501960556633458E-100</v>
      </c>
      <c r="ID61" s="86">
        <f t="shared" si="216"/>
        <v>2.2267864109206932E-113</v>
      </c>
      <c r="IE61" s="86">
        <f t="shared" si="217"/>
        <v>7.0742648449336576E-96</v>
      </c>
      <c r="IF61" s="86">
        <f t="shared" si="218"/>
        <v>1.6068405711577373E-41</v>
      </c>
      <c r="IG61" s="86">
        <f t="shared" si="219"/>
        <v>3.1292037624194548E-38</v>
      </c>
      <c r="II61" s="86">
        <f t="shared" si="115"/>
        <v>9.3539195894001856E-250</v>
      </c>
      <c r="IJ61" s="86">
        <f t="shared" si="116"/>
        <v>2.1276136926563712E-288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1.2992816182654943E-141</v>
      </c>
      <c r="IW61" s="86">
        <f t="shared" si="129"/>
        <v>1.8491224475461858E-128</v>
      </c>
      <c r="IY61" s="86">
        <f t="shared" si="130"/>
        <v>1.8392912867839135E-3</v>
      </c>
      <c r="IZ61" s="86">
        <f t="shared" si="131"/>
        <v>8.0157360779619353E-5</v>
      </c>
      <c r="JA61" s="86">
        <f t="shared" si="132"/>
        <v>2.7111418469911102E-4</v>
      </c>
      <c r="JB61" s="86">
        <f t="shared" si="133"/>
        <v>4.1759308996002523E-4</v>
      </c>
      <c r="JC61" s="86">
        <f t="shared" si="134"/>
        <v>8.3572349459877754E-4</v>
      </c>
      <c r="JD61" s="86">
        <f t="shared" si="135"/>
        <v>1.245109313672163E-3</v>
      </c>
      <c r="JE61" s="86">
        <f t="shared" si="136"/>
        <v>5.9164778978676056E-4</v>
      </c>
      <c r="JF61" s="86">
        <f t="shared" si="137"/>
        <v>5.1627139382716132E-4</v>
      </c>
      <c r="JG61" s="86">
        <f t="shared" si="138"/>
        <v>3.9123241540200341E-4</v>
      </c>
      <c r="JH61" s="86">
        <f t="shared" si="139"/>
        <v>1.3529683624345719E-3</v>
      </c>
      <c r="JI61" s="86">
        <f t="shared" si="140"/>
        <v>4.4927934938926082E-4</v>
      </c>
      <c r="JJ61" s="86">
        <f t="shared" si="141"/>
        <v>3.0314255641032304E-4</v>
      </c>
      <c r="JK61" s="86">
        <f t="shared" si="142"/>
        <v>1.3487352834776905E-4</v>
      </c>
      <c r="JL61" s="86">
        <f t="shared" si="143"/>
        <v>3.2966349948967082E-4</v>
      </c>
      <c r="JM61" s="86">
        <f t="shared" si="144"/>
        <v>8.9606553557265387E-6</v>
      </c>
    </row>
    <row r="62" spans="2:273" x14ac:dyDescent="0.25">
      <c r="B62" s="2">
        <v>35</v>
      </c>
      <c r="C62" s="37">
        <v>98.757999999999996</v>
      </c>
      <c r="D62" s="37">
        <v>98.793000000000006</v>
      </c>
      <c r="E62" s="37">
        <v>99.263000000000005</v>
      </c>
      <c r="F62" s="37">
        <v>92.69</v>
      </c>
      <c r="G62" s="37">
        <v>99.516999999999996</v>
      </c>
      <c r="H62" s="37">
        <v>101.017</v>
      </c>
      <c r="I62" s="37">
        <v>99.379000000000005</v>
      </c>
      <c r="J62" s="37">
        <v>101.241</v>
      </c>
      <c r="K62" s="37">
        <v>105.117</v>
      </c>
      <c r="L62" s="37">
        <v>102.967</v>
      </c>
      <c r="M62" s="37">
        <v>102.746</v>
      </c>
      <c r="N62" s="37">
        <v>101.328</v>
      </c>
      <c r="O62" s="37">
        <v>100.105</v>
      </c>
      <c r="P62" s="37">
        <v>101.661</v>
      </c>
      <c r="Q62" s="37">
        <v>100.333</v>
      </c>
      <c r="S62" s="4">
        <f t="shared" si="8"/>
        <v>95.069293763003046</v>
      </c>
      <c r="T62" s="4">
        <f t="shared" si="9"/>
        <v>97.055515118876997</v>
      </c>
      <c r="U62" s="4">
        <f t="shared" si="10"/>
        <v>96.281263304924892</v>
      </c>
      <c r="V62" s="4">
        <f t="shared" si="11"/>
        <v>93.985050417156287</v>
      </c>
      <c r="W62" s="4">
        <f t="shared" si="12"/>
        <v>95.404843799241419</v>
      </c>
      <c r="X62" s="4">
        <f t="shared" si="13"/>
        <v>96.61801657896639</v>
      </c>
      <c r="Y62" s="4">
        <f t="shared" si="14"/>
        <v>97.231098276381459</v>
      </c>
      <c r="Z62" s="4">
        <f t="shared" si="15"/>
        <v>98.554445955230733</v>
      </c>
      <c r="AA62" s="4">
        <f t="shared" si="16"/>
        <v>99.628328974830907</v>
      </c>
      <c r="AB62" s="4">
        <f t="shared" si="17"/>
        <v>101.09403137652275</v>
      </c>
      <c r="AC62" s="4">
        <f t="shared" si="18"/>
        <v>100.29839924002567</v>
      </c>
      <c r="AD62" s="4">
        <f t="shared" si="19"/>
        <v>98.489755101445567</v>
      </c>
      <c r="AE62" s="4">
        <f t="shared" si="20"/>
        <v>97.762812363829525</v>
      </c>
      <c r="AF62" s="4">
        <f t="shared" si="21"/>
        <v>101.8634261308122</v>
      </c>
      <c r="AG62" s="4">
        <f t="shared" si="22"/>
        <v>101.25791412872057</v>
      </c>
      <c r="AI62" s="4">
        <f t="shared" si="23"/>
        <v>3.6887062369969499</v>
      </c>
      <c r="AJ62" s="4">
        <f t="shared" si="24"/>
        <v>1.7374848811230095</v>
      </c>
      <c r="AK62" s="4">
        <f t="shared" si="25"/>
        <v>2.9817366950751136</v>
      </c>
      <c r="AL62" s="4">
        <f t="shared" si="26"/>
        <v>-1.2950504171562898</v>
      </c>
      <c r="AM62" s="4">
        <f t="shared" si="27"/>
        <v>4.1121562007585766</v>
      </c>
      <c r="AN62" s="4">
        <f t="shared" si="28"/>
        <v>4.3989834210336056</v>
      </c>
      <c r="AO62" s="4">
        <f t="shared" si="29"/>
        <v>2.1479017236185456</v>
      </c>
      <c r="AP62" s="4">
        <f t="shared" si="30"/>
        <v>2.6865540447692666</v>
      </c>
      <c r="AQ62" s="4">
        <f t="shared" si="31"/>
        <v>5.4886710251690971</v>
      </c>
      <c r="AR62" s="4">
        <f t="shared" si="32"/>
        <v>1.8729686234772487</v>
      </c>
      <c r="AS62" s="4">
        <f t="shared" si="33"/>
        <v>2.4476007599743212</v>
      </c>
      <c r="AT62" s="4">
        <f t="shared" si="34"/>
        <v>2.8382448985544357</v>
      </c>
      <c r="AU62" s="4">
        <f t="shared" si="35"/>
        <v>2.342187636170479</v>
      </c>
      <c r="AV62" s="4">
        <f t="shared" si="220"/>
        <v>-0.20242613081219929</v>
      </c>
      <c r="AW62" s="4">
        <f t="shared" si="220"/>
        <v>-0.9249141287205731</v>
      </c>
      <c r="AY62" s="2">
        <f t="shared" si="96"/>
        <v>93.036196306112814</v>
      </c>
      <c r="AZ62" s="2">
        <f t="shared" si="147"/>
        <v>96.930253497343244</v>
      </c>
      <c r="BA62" s="2">
        <f t="shared" si="148"/>
        <v>95.883540347962608</v>
      </c>
      <c r="BB62" s="2">
        <f t="shared" si="149"/>
        <v>93.436633764679556</v>
      </c>
      <c r="BC62" s="2">
        <f t="shared" si="150"/>
        <v>94.41520623702327</v>
      </c>
      <c r="BD62" s="2">
        <f t="shared" si="151"/>
        <v>95.259199706367568</v>
      </c>
      <c r="BE62" s="2">
        <f t="shared" si="152"/>
        <v>96.513885239140137</v>
      </c>
      <c r="BF62" s="2">
        <f t="shared" si="153"/>
        <v>97.911374725869422</v>
      </c>
      <c r="BG62" s="2">
        <f t="shared" si="154"/>
        <v>99.12493404012254</v>
      </c>
      <c r="BH62" s="2">
        <f t="shared" si="155"/>
        <v>99.751130644432394</v>
      </c>
      <c r="BI62" s="2">
        <f t="shared" si="156"/>
        <v>99.763761454173917</v>
      </c>
      <c r="BJ62" s="2">
        <f t="shared" si="157"/>
        <v>98.086854663742869</v>
      </c>
      <c r="BK62" s="2">
        <f t="shared" si="158"/>
        <v>97.545330914285188</v>
      </c>
      <c r="BL62" s="2">
        <f t="shared" si="159"/>
        <v>101.44805065501798</v>
      </c>
      <c r="BM62" s="2">
        <f t="shared" si="160"/>
        <v>101.24173485729672</v>
      </c>
      <c r="BO62" s="2">
        <f t="shared" si="38"/>
        <v>98.757999999999996</v>
      </c>
      <c r="BP62" s="2">
        <f t="shared" si="39"/>
        <v>98.793000000000006</v>
      </c>
      <c r="BQ62" s="2">
        <f t="shared" si="40"/>
        <v>99.263000000000005</v>
      </c>
      <c r="BR62" s="2">
        <f t="shared" si="41"/>
        <v>92.69</v>
      </c>
      <c r="BS62" s="2">
        <f t="shared" si="42"/>
        <v>99.516999999999996</v>
      </c>
      <c r="BT62" s="2">
        <f t="shared" si="43"/>
        <v>101.017</v>
      </c>
      <c r="BU62" s="2">
        <f t="shared" si="44"/>
        <v>99.379000000000005</v>
      </c>
      <c r="BV62" s="2">
        <f t="shared" si="45"/>
        <v>101.241</v>
      </c>
      <c r="BW62" s="2">
        <f t="shared" si="46"/>
        <v>105.117</v>
      </c>
      <c r="BX62" s="2">
        <f t="shared" si="47"/>
        <v>102.967</v>
      </c>
      <c r="BY62" s="2">
        <f t="shared" si="48"/>
        <v>102.746</v>
      </c>
      <c r="BZ62" s="2">
        <f t="shared" si="49"/>
        <v>101.328</v>
      </c>
      <c r="CA62" s="2">
        <f t="shared" si="50"/>
        <v>100.105</v>
      </c>
      <c r="CB62" s="2">
        <f t="shared" si="51"/>
        <v>101.661</v>
      </c>
      <c r="CC62" s="2">
        <f t="shared" si="52"/>
        <v>100.333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96.483227260458833</v>
      </c>
      <c r="DL62" s="2">
        <f t="shared" si="221"/>
        <v>97.871851953167749</v>
      </c>
      <c r="DM62" s="2">
        <f t="shared" si="221"/>
        <v>97.604381879855538</v>
      </c>
      <c r="DN62" s="2">
        <f t="shared" si="221"/>
        <v>94.368747233468298</v>
      </c>
      <c r="DO62" s="2">
        <f t="shared" si="221"/>
        <v>96.875477673545959</v>
      </c>
      <c r="DP62" s="2">
        <f t="shared" si="221"/>
        <v>98.10162701688553</v>
      </c>
      <c r="DQ62" s="2">
        <f t="shared" si="221"/>
        <v>98.945309849906167</v>
      </c>
      <c r="DR62" s="2">
        <f t="shared" si="221"/>
        <v>100.80203939161834</v>
      </c>
      <c r="DS62" s="2">
        <f t="shared" si="221"/>
        <v>101.95689971550497</v>
      </c>
      <c r="DT62" s="2">
        <f t="shared" si="221"/>
        <v>102.22456518218624</v>
      </c>
      <c r="DU62" s="2">
        <f t="shared" si="221"/>
        <v>102.01180752817594</v>
      </c>
      <c r="DV62" s="2">
        <f t="shared" si="221"/>
        <v>100.911972316446</v>
      </c>
      <c r="DW62" s="2">
        <f t="shared" si="221"/>
        <v>101.11070252100842</v>
      </c>
      <c r="DX62" s="2">
        <f t="shared" si="221"/>
        <v>102.56794649305178</v>
      </c>
      <c r="DY62" s="2">
        <f t="shared" si="221"/>
        <v>102.37836551724139</v>
      </c>
      <c r="EA62" s="2">
        <f t="shared" si="71"/>
        <v>88.075862889983597</v>
      </c>
      <c r="EB62" s="2">
        <f t="shared" si="72"/>
        <v>94.709042244567726</v>
      </c>
      <c r="EC62" s="2">
        <f t="shared" si="73"/>
        <v>92.568824684431988</v>
      </c>
      <c r="ED62" s="2">
        <f t="shared" si="74"/>
        <v>91.746206855684179</v>
      </c>
      <c r="EE62" s="2">
        <f t="shared" si="75"/>
        <v>90.387208828877519</v>
      </c>
      <c r="EF62" s="2">
        <f t="shared" si="76"/>
        <v>90.881958121851795</v>
      </c>
      <c r="EG62" s="2">
        <f t="shared" si="77"/>
        <v>92.301040322580647</v>
      </c>
      <c r="EH62" s="2">
        <f t="shared" si="78"/>
        <v>92.947395044413284</v>
      </c>
      <c r="EI62" s="2">
        <f t="shared" si="79"/>
        <v>94.074764615147316</v>
      </c>
      <c r="EJ62" s="2">
        <f t="shared" si="80"/>
        <v>96.019642528623152</v>
      </c>
      <c r="EK62" s="2">
        <f t="shared" si="81"/>
        <v>95.79416104337966</v>
      </c>
      <c r="EL62" s="2">
        <f t="shared" si="82"/>
        <v>92.867799458126896</v>
      </c>
      <c r="EM62" s="2">
        <f t="shared" si="83"/>
        <v>90.428133590462821</v>
      </c>
      <c r="EN62" s="2">
        <f t="shared" si="84"/>
        <v>99.394507525587002</v>
      </c>
      <c r="EO62" s="2">
        <f t="shared" si="85"/>
        <v>98.53648355382937</v>
      </c>
      <c r="EQ62" s="2">
        <f t="shared" si="86"/>
        <v>86.699260491610175</v>
      </c>
      <c r="ER62" s="2">
        <f t="shared" si="222"/>
        <v>90.414269049393695</v>
      </c>
      <c r="ES62" s="2">
        <f t="shared" si="222"/>
        <v>91.422174199707058</v>
      </c>
      <c r="ET62" s="2">
        <f t="shared" si="222"/>
        <v>90.64243775871374</v>
      </c>
      <c r="EU62" s="2">
        <f t="shared" si="222"/>
        <v>89.352652290439067</v>
      </c>
      <c r="EV62" s="2">
        <f t="shared" si="222"/>
        <v>90.940163399493329</v>
      </c>
      <c r="EW62" s="2">
        <f t="shared" si="222"/>
        <v>92.773007365362204</v>
      </c>
      <c r="EX62" s="2">
        <f t="shared" si="222"/>
        <v>93.139107264143135</v>
      </c>
      <c r="EY62" s="2">
        <f t="shared" si="222"/>
        <v>95.289870832676371</v>
      </c>
      <c r="EZ62" s="2">
        <f t="shared" si="222"/>
        <v>94.676115217179728</v>
      </c>
      <c r="FA62" s="2">
        <f t="shared" si="222"/>
        <v>96.031795778258939</v>
      </c>
      <c r="FB62" s="2">
        <f t="shared" si="222"/>
        <v>93.749497865520979</v>
      </c>
      <c r="FC62" s="2">
        <f t="shared" si="222"/>
        <v>92.886363987831444</v>
      </c>
      <c r="FD62" s="2">
        <f t="shared" si="222"/>
        <v>101.43180194958549</v>
      </c>
      <c r="FE62" s="2">
        <f t="shared" si="222"/>
        <v>106.70183767066531</v>
      </c>
      <c r="FG62" s="2">
        <f t="shared" si="88"/>
        <v>0.40998806434189933</v>
      </c>
      <c r="FH62" s="2">
        <f t="shared" si="223"/>
        <v>0.29760036689269753</v>
      </c>
      <c r="FI62" s="2">
        <f t="shared" si="223"/>
        <v>0.34172148461891838</v>
      </c>
      <c r="FJ62" s="2">
        <f t="shared" si="223"/>
        <v>0.35539249622903979</v>
      </c>
      <c r="FK62" s="2">
        <f t="shared" si="223"/>
        <v>0.37917411362183229</v>
      </c>
      <c r="FL62" s="2">
        <f t="shared" si="223"/>
        <v>0.3937067123855687</v>
      </c>
      <c r="FM62" s="2">
        <f t="shared" si="223"/>
        <v>0.36594930008320758</v>
      </c>
      <c r="FN62" s="2">
        <f t="shared" si="223"/>
        <v>0.36802238156907641</v>
      </c>
      <c r="FO62" s="2">
        <f t="shared" si="223"/>
        <v>0.35930752712750752</v>
      </c>
      <c r="FP62" s="2">
        <f t="shared" si="223"/>
        <v>0.39860155203310182</v>
      </c>
      <c r="FQ62" s="2">
        <f t="shared" si="223"/>
        <v>0.36156239689855224</v>
      </c>
      <c r="FR62" s="2">
        <f t="shared" si="223"/>
        <v>0.35121003085181174</v>
      </c>
      <c r="FS62" s="2">
        <f t="shared" si="223"/>
        <v>0.33377670039935292</v>
      </c>
      <c r="FT62" s="2">
        <f t="shared" si="223"/>
        <v>0.35294786835302283</v>
      </c>
      <c r="FU62" s="2">
        <f t="shared" si="223"/>
        <v>0.29600836015103121</v>
      </c>
      <c r="FW62" s="2">
        <f t="shared" si="112"/>
        <v>8.1294263296183641E-5</v>
      </c>
      <c r="FX62" s="2">
        <f t="shared" si="164"/>
        <v>8.0359571429752455E-5</v>
      </c>
      <c r="FY62" s="2">
        <f t="shared" si="165"/>
        <v>7.2778227051544666E-5</v>
      </c>
      <c r="FZ62" s="2">
        <f t="shared" si="166"/>
        <v>7.4560401113592798E-5</v>
      </c>
      <c r="GA62" s="2">
        <f t="shared" si="167"/>
        <v>8.4914069079186917E-5</v>
      </c>
      <c r="GB62" s="2">
        <f t="shared" si="168"/>
        <v>8.2374972099813766E-5</v>
      </c>
      <c r="GC62" s="2">
        <f t="shared" si="169"/>
        <v>8.7235588919830587E-5</v>
      </c>
      <c r="GD62" s="2">
        <f t="shared" si="170"/>
        <v>1.0564421821651028E-4</v>
      </c>
      <c r="GE62" s="2">
        <f t="shared" si="171"/>
        <v>1.1916325496150855E-4</v>
      </c>
      <c r="GF62" s="2">
        <f t="shared" si="172"/>
        <v>1.0624108420718085E-4</v>
      </c>
      <c r="GG62" s="2">
        <f t="shared" si="173"/>
        <v>8.875852589728879E-5</v>
      </c>
      <c r="GH62" s="2">
        <f t="shared" si="174"/>
        <v>8.6815450488025587E-5</v>
      </c>
      <c r="GI62" s="2">
        <f t="shared" si="175"/>
        <v>8.9903169022817115E-5</v>
      </c>
      <c r="GJ62" s="2">
        <f t="shared" si="176"/>
        <v>7.9851434032801214E-5</v>
      </c>
      <c r="GK62" s="2">
        <f t="shared" si="177"/>
        <v>7.3299936560394807E-5</v>
      </c>
      <c r="GM62" s="86">
        <f t="shared" si="113"/>
        <v>2.7821671868832657E-3</v>
      </c>
      <c r="GN62" s="86">
        <f t="shared" si="178"/>
        <v>1.4234103300134749E-4</v>
      </c>
      <c r="GO62" s="86">
        <f t="shared" si="179"/>
        <v>4.6378710656452121E-4</v>
      </c>
      <c r="GP62" s="86">
        <f t="shared" si="180"/>
        <v>6.9663974210423048E-4</v>
      </c>
      <c r="GQ62" s="86">
        <f t="shared" si="181"/>
        <v>1.3349384380318967E-3</v>
      </c>
      <c r="GR62" s="86">
        <f t="shared" si="182"/>
        <v>1.9333403561984238E-3</v>
      </c>
      <c r="GS62" s="86">
        <f t="shared" si="183"/>
        <v>9.6285220923876264E-4</v>
      </c>
      <c r="GT62" s="86">
        <f t="shared" si="184"/>
        <v>8.6636076536006801E-4</v>
      </c>
      <c r="GU62" s="86">
        <f t="shared" si="185"/>
        <v>6.6833782448055682E-4</v>
      </c>
      <c r="GV62" s="86">
        <f t="shared" si="186"/>
        <v>2.1007715400809162E-3</v>
      </c>
      <c r="GW62" s="86">
        <f t="shared" si="187"/>
        <v>7.555000978336987E-4</v>
      </c>
      <c r="GX62" s="86">
        <f t="shared" si="188"/>
        <v>5.2548664773879416E-4</v>
      </c>
      <c r="GY62" s="86">
        <f t="shared" si="189"/>
        <v>2.4979178810769859E-4</v>
      </c>
      <c r="GZ62" s="86">
        <f t="shared" si="190"/>
        <v>5.6703886478577669E-4</v>
      </c>
      <c r="HA62" s="86">
        <f t="shared" si="191"/>
        <v>2.0966377250913321E-5</v>
      </c>
      <c r="HC62" s="86">
        <f t="shared" si="145"/>
        <v>1.4740341249375477E-10</v>
      </c>
      <c r="HD62" s="86">
        <f t="shared" si="192"/>
        <v>2.9736108272368782E-13</v>
      </c>
      <c r="HE62" s="86">
        <f t="shared" si="193"/>
        <v>2.7924427755777642E-13</v>
      </c>
      <c r="HF62" s="86">
        <f t="shared" si="194"/>
        <v>2.3499212621141517E-14</v>
      </c>
      <c r="HG62" s="86">
        <f t="shared" si="195"/>
        <v>2.8879401103971695E-13</v>
      </c>
      <c r="HH62" s="86">
        <f t="shared" si="196"/>
        <v>2.3456968086435921E-12</v>
      </c>
      <c r="HI62" s="86">
        <f t="shared" si="197"/>
        <v>1.1097997342605352E-12</v>
      </c>
      <c r="HJ62" s="86">
        <f t="shared" si="198"/>
        <v>3.8247646780051614E-13</v>
      </c>
      <c r="HK62" s="86">
        <f t="shared" si="199"/>
        <v>1.0496903498645567E-13</v>
      </c>
      <c r="HL62" s="86">
        <f t="shared" si="200"/>
        <v>1.4980584336244907E-12</v>
      </c>
      <c r="HM62" s="86">
        <f t="shared" si="201"/>
        <v>1.3702009961807882E-13</v>
      </c>
      <c r="HN62" s="86">
        <f t="shared" si="202"/>
        <v>2.6760067509705711E-15</v>
      </c>
      <c r="HO62" s="86">
        <f t="shared" si="203"/>
        <v>2.1186904254038612E-13</v>
      </c>
      <c r="HP62" s="86">
        <f t="shared" si="204"/>
        <v>2.3110356159233642E-13</v>
      </c>
      <c r="HQ62" s="86">
        <f t="shared" si="205"/>
        <v>6.5177172115307231E-19</v>
      </c>
      <c r="HS62" s="86">
        <f t="shared" si="114"/>
        <v>2.9409377576618618E-70</v>
      </c>
      <c r="HT62" s="86">
        <f t="shared" si="206"/>
        <v>2.8419973569025536E-87</v>
      </c>
      <c r="HU62" s="86">
        <f t="shared" si="207"/>
        <v>1.2684524593817311E-92</v>
      </c>
      <c r="HV62" s="86">
        <f t="shared" si="208"/>
        <v>4.1095407700446604E-103</v>
      </c>
      <c r="HW62" s="86">
        <f t="shared" si="209"/>
        <v>8.3550373336316202E-95</v>
      </c>
      <c r="HX62" s="86">
        <f t="shared" si="210"/>
        <v>3.6262922484642118E-87</v>
      </c>
      <c r="HY62" s="86">
        <f t="shared" si="211"/>
        <v>5.1813414236288518E-89</v>
      </c>
      <c r="HZ62" s="86">
        <f t="shared" si="212"/>
        <v>6.1861888646786707E-94</v>
      </c>
      <c r="IA62" s="86">
        <f t="shared" si="213"/>
        <v>1.9557702320207616E-97</v>
      </c>
      <c r="IB62" s="86">
        <f t="shared" si="214"/>
        <v>5.0124831081169759E-88</v>
      </c>
      <c r="IC62" s="86">
        <f t="shared" si="215"/>
        <v>9.4912789794483283E-98</v>
      </c>
      <c r="ID62" s="86">
        <f t="shared" si="216"/>
        <v>1.7158565500471011E-110</v>
      </c>
      <c r="IE62" s="86">
        <f t="shared" si="217"/>
        <v>1.96716980621681E-93</v>
      </c>
      <c r="IF62" s="86">
        <f t="shared" si="218"/>
        <v>1.6490591990661274E-40</v>
      </c>
      <c r="IG62" s="86">
        <f t="shared" si="219"/>
        <v>2.6117308149674109E-37</v>
      </c>
      <c r="II62" s="86">
        <f t="shared" si="115"/>
        <v>5.5515008879817871E-245</v>
      </c>
      <c r="IJ62" s="86">
        <f t="shared" si="116"/>
        <v>6.9017858119232883E-283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6.306649421380157E-139</v>
      </c>
      <c r="IW62" s="86">
        <f t="shared" si="129"/>
        <v>4.7733238972303187E-126</v>
      </c>
      <c r="IY62" s="86">
        <f t="shared" si="130"/>
        <v>2.7821673342866781E-3</v>
      </c>
      <c r="IZ62" s="86">
        <f t="shared" si="131"/>
        <v>1.4234103329870858E-4</v>
      </c>
      <c r="JA62" s="86">
        <f t="shared" si="132"/>
        <v>4.6378710684376551E-4</v>
      </c>
      <c r="JB62" s="86">
        <f t="shared" si="133"/>
        <v>6.9663974212772969E-4</v>
      </c>
      <c r="JC62" s="86">
        <f t="shared" si="134"/>
        <v>1.3349384383206906E-3</v>
      </c>
      <c r="JD62" s="86">
        <f t="shared" si="135"/>
        <v>1.9333403585441206E-3</v>
      </c>
      <c r="JE62" s="86">
        <f t="shared" si="136"/>
        <v>9.628522103485624E-4</v>
      </c>
      <c r="JF62" s="86">
        <f t="shared" si="137"/>
        <v>8.6636076574254451E-4</v>
      </c>
      <c r="JG62" s="86">
        <f t="shared" si="138"/>
        <v>6.683378245855258E-4</v>
      </c>
      <c r="JH62" s="86">
        <f t="shared" si="139"/>
        <v>2.1007715415789748E-3</v>
      </c>
      <c r="JI62" s="86">
        <f t="shared" si="140"/>
        <v>7.5550009797071876E-4</v>
      </c>
      <c r="JJ62" s="86">
        <f t="shared" si="141"/>
        <v>5.2548664774147019E-4</v>
      </c>
      <c r="JK62" s="86">
        <f t="shared" si="142"/>
        <v>2.4979178831956763E-4</v>
      </c>
      <c r="JL62" s="86">
        <f t="shared" si="143"/>
        <v>5.6703886501688024E-4</v>
      </c>
      <c r="JM62" s="86">
        <f t="shared" si="144"/>
        <v>2.0966377250913971E-5</v>
      </c>
    </row>
    <row r="63" spans="2:273" x14ac:dyDescent="0.25">
      <c r="B63" s="2">
        <v>36</v>
      </c>
      <c r="C63" s="37">
        <v>99.355000000000004</v>
      </c>
      <c r="D63" s="37">
        <v>97.447999999999993</v>
      </c>
      <c r="E63" s="37">
        <v>97.456000000000003</v>
      </c>
      <c r="F63" s="37">
        <v>96.120999999999995</v>
      </c>
      <c r="G63" s="37">
        <v>99.516999999999996</v>
      </c>
      <c r="H63" s="37">
        <v>100.121</v>
      </c>
      <c r="I63" s="37">
        <v>102.569</v>
      </c>
      <c r="J63" s="37">
        <v>102.5</v>
      </c>
      <c r="K63" s="37">
        <v>101.35</v>
      </c>
      <c r="L63" s="37">
        <v>104.083</v>
      </c>
      <c r="M63" s="37">
        <v>103.458</v>
      </c>
      <c r="N63" s="37">
        <v>102.29300000000001</v>
      </c>
      <c r="O63" s="37">
        <v>100.246</v>
      </c>
      <c r="P63" s="37">
        <v>103.03400000000001</v>
      </c>
      <c r="Q63" s="37">
        <v>103.133</v>
      </c>
      <c r="S63" s="4">
        <f t="shared" si="8"/>
        <v>95.785156102734206</v>
      </c>
      <c r="T63" s="4">
        <f t="shared" si="9"/>
        <v>97.213017430603543</v>
      </c>
      <c r="U63" s="4">
        <f t="shared" si="10"/>
        <v>96.509477277015534</v>
      </c>
      <c r="V63" s="4">
        <f t="shared" si="11"/>
        <v>94.329003662865574</v>
      </c>
      <c r="W63" s="4">
        <f t="shared" si="12"/>
        <v>95.845392414112467</v>
      </c>
      <c r="X63" s="4">
        <f t="shared" si="13"/>
        <v>97.132515908856433</v>
      </c>
      <c r="Y63" s="4">
        <f t="shared" si="14"/>
        <v>97.559068694498308</v>
      </c>
      <c r="Z63" s="4">
        <f t="shared" si="15"/>
        <v>98.841615737365871</v>
      </c>
      <c r="AA63" s="4">
        <f t="shared" si="16"/>
        <v>99.836613752973406</v>
      </c>
      <c r="AB63" s="4">
        <f t="shared" si="17"/>
        <v>101.61419890219955</v>
      </c>
      <c r="AC63" s="4">
        <f t="shared" si="18"/>
        <v>100.52141916365224</v>
      </c>
      <c r="AD63" s="4">
        <f t="shared" si="19"/>
        <v>98.674967868207005</v>
      </c>
      <c r="AE63" s="4">
        <f t="shared" si="20"/>
        <v>97.878796231453819</v>
      </c>
      <c r="AF63" s="4">
        <f t="shared" si="21"/>
        <v>102.14301876722639</v>
      </c>
      <c r="AG63" s="4">
        <f t="shared" si="22"/>
        <v>101.31358578006474</v>
      </c>
      <c r="AI63" s="4">
        <f t="shared" si="23"/>
        <v>3.5698438972657982</v>
      </c>
      <c r="AJ63" s="4">
        <f t="shared" si="24"/>
        <v>0.23498256939645046</v>
      </c>
      <c r="AK63" s="4">
        <f t="shared" si="25"/>
        <v>0.9465227229844686</v>
      </c>
      <c r="AL63" s="4">
        <f t="shared" si="26"/>
        <v>1.791996337134421</v>
      </c>
      <c r="AM63" s="4">
        <f t="shared" si="27"/>
        <v>3.6716075858875286</v>
      </c>
      <c r="AN63" s="4">
        <f t="shared" si="28"/>
        <v>2.9884840911435617</v>
      </c>
      <c r="AO63" s="4">
        <f t="shared" si="29"/>
        <v>5.009931305501695</v>
      </c>
      <c r="AP63" s="4">
        <f t="shared" si="30"/>
        <v>3.6583842626341294</v>
      </c>
      <c r="AQ63" s="4">
        <f t="shared" si="31"/>
        <v>1.5133862470265882</v>
      </c>
      <c r="AR63" s="4">
        <f t="shared" si="32"/>
        <v>2.4688010978004513</v>
      </c>
      <c r="AS63" s="4">
        <f t="shared" si="33"/>
        <v>2.9365808363477583</v>
      </c>
      <c r="AT63" s="4">
        <f t="shared" si="34"/>
        <v>3.6180321317930009</v>
      </c>
      <c r="AU63" s="4">
        <f t="shared" si="35"/>
        <v>2.367203768546176</v>
      </c>
      <c r="AV63" s="4">
        <f t="shared" si="220"/>
        <v>0.89098123277361196</v>
      </c>
      <c r="AW63" s="4">
        <f t="shared" si="220"/>
        <v>1.8194142199352541</v>
      </c>
      <c r="AY63" s="2">
        <f t="shared" si="96"/>
        <v>92.86018534097596</v>
      </c>
      <c r="AZ63" s="2">
        <f t="shared" si="147"/>
        <v>97.001844552101261</v>
      </c>
      <c r="BA63" s="2">
        <f t="shared" si="148"/>
        <v>95.865227529175726</v>
      </c>
      <c r="BB63" s="2">
        <f t="shared" si="149"/>
        <v>93.462176431270649</v>
      </c>
      <c r="BC63" s="2">
        <f t="shared" si="150"/>
        <v>94.345537720068762</v>
      </c>
      <c r="BD63" s="2">
        <f t="shared" si="151"/>
        <v>95.127965197236037</v>
      </c>
      <c r="BE63" s="2">
        <f t="shared" si="152"/>
        <v>96.451912126280476</v>
      </c>
      <c r="BF63" s="2">
        <f t="shared" si="153"/>
        <v>97.821655143993368</v>
      </c>
      <c r="BG63" s="2">
        <f t="shared" si="154"/>
        <v>99.024299514955132</v>
      </c>
      <c r="BH63" s="2">
        <f t="shared" si="155"/>
        <v>99.634464241162362</v>
      </c>
      <c r="BI63" s="2">
        <f t="shared" si="156"/>
        <v>99.671060297038139</v>
      </c>
      <c r="BJ63" s="2">
        <f t="shared" si="157"/>
        <v>98.015416203823762</v>
      </c>
      <c r="BK63" s="2">
        <f t="shared" si="158"/>
        <v>97.499819326937427</v>
      </c>
      <c r="BL63" s="2">
        <f t="shared" si="159"/>
        <v>101.46795211268801</v>
      </c>
      <c r="BM63" s="2">
        <f t="shared" si="160"/>
        <v>101.27843028730899</v>
      </c>
      <c r="BO63" s="2">
        <f t="shared" si="38"/>
        <v>99.355000000000004</v>
      </c>
      <c r="BP63" s="2">
        <f t="shared" si="39"/>
        <v>97.447999999999993</v>
      </c>
      <c r="BQ63" s="2">
        <f t="shared" si="40"/>
        <v>97.456000000000003</v>
      </c>
      <c r="BR63" s="2">
        <f t="shared" si="41"/>
        <v>96.120999999999995</v>
      </c>
      <c r="BS63" s="2">
        <f t="shared" si="42"/>
        <v>99.516999999999996</v>
      </c>
      <c r="BT63" s="2">
        <f t="shared" si="43"/>
        <v>100.121</v>
      </c>
      <c r="BU63" s="2">
        <f t="shared" si="44"/>
        <v>102.569</v>
      </c>
      <c r="BV63" s="2">
        <f t="shared" si="45"/>
        <v>102.5</v>
      </c>
      <c r="BW63" s="2">
        <f t="shared" si="46"/>
        <v>101.35</v>
      </c>
      <c r="BX63" s="2">
        <f t="shared" si="47"/>
        <v>104.083</v>
      </c>
      <c r="BY63" s="2">
        <f t="shared" si="48"/>
        <v>103.458</v>
      </c>
      <c r="BZ63" s="2">
        <f t="shared" si="49"/>
        <v>102.29300000000001</v>
      </c>
      <c r="CA63" s="2">
        <f t="shared" si="50"/>
        <v>100.246</v>
      </c>
      <c r="CB63" s="2">
        <f t="shared" si="51"/>
        <v>103.03400000000001</v>
      </c>
      <c r="CC63" s="2">
        <f t="shared" si="52"/>
        <v>103.133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96.591879284750334</v>
      </c>
      <c r="DL63" s="2">
        <f t="shared" si="221"/>
        <v>98.154394244446877</v>
      </c>
      <c r="DM63" s="2">
        <f t="shared" si="221"/>
        <v>97.826875588138719</v>
      </c>
      <c r="DN63" s="2">
        <f t="shared" si="221"/>
        <v>94.584044197031048</v>
      </c>
      <c r="DO63" s="2">
        <f t="shared" si="221"/>
        <v>97.08493752345214</v>
      </c>
      <c r="DP63" s="2">
        <f t="shared" si="221"/>
        <v>98.235773921200732</v>
      </c>
      <c r="DQ63" s="2">
        <f t="shared" si="221"/>
        <v>99.153963977485901</v>
      </c>
      <c r="DR63" s="2">
        <f t="shared" si="221"/>
        <v>101.00627037969143</v>
      </c>
      <c r="DS63" s="2">
        <f t="shared" si="221"/>
        <v>102.13522048364153</v>
      </c>
      <c r="DT63" s="2">
        <f t="shared" si="221"/>
        <v>102.36907165991903</v>
      </c>
      <c r="DU63" s="2">
        <f t="shared" si="221"/>
        <v>102.16535857314804</v>
      </c>
      <c r="DV63" s="2">
        <f t="shared" si="221"/>
        <v>101.13944589123537</v>
      </c>
      <c r="DW63" s="2">
        <f t="shared" si="221"/>
        <v>101.4298899159664</v>
      </c>
      <c r="DX63" s="2">
        <f t="shared" si="221"/>
        <v>102.78744326512749</v>
      </c>
      <c r="DY63" s="2">
        <f t="shared" si="221"/>
        <v>102.56281379310346</v>
      </c>
      <c r="EA63" s="2">
        <f t="shared" si="71"/>
        <v>87.962725779967172</v>
      </c>
      <c r="EB63" s="2">
        <f t="shared" si="72"/>
        <v>94.522111766065649</v>
      </c>
      <c r="EC63" s="2">
        <f t="shared" si="73"/>
        <v>92.419132889200569</v>
      </c>
      <c r="ED63" s="2">
        <f t="shared" si="74"/>
        <v>91.606622390372848</v>
      </c>
      <c r="EE63" s="2">
        <f t="shared" si="75"/>
        <v>90.255178322193814</v>
      </c>
      <c r="EF63" s="2">
        <f t="shared" si="76"/>
        <v>90.763154033243964</v>
      </c>
      <c r="EG63" s="2">
        <f t="shared" si="77"/>
        <v>92.182103611500708</v>
      </c>
      <c r="EH63" s="2">
        <f t="shared" si="78"/>
        <v>92.834081580177667</v>
      </c>
      <c r="EI63" s="2">
        <f t="shared" si="79"/>
        <v>93.964800987197293</v>
      </c>
      <c r="EJ63" s="2">
        <f t="shared" si="80"/>
        <v>95.871967902925917</v>
      </c>
      <c r="EK63" s="2">
        <f t="shared" si="81"/>
        <v>95.654169655514622</v>
      </c>
      <c r="EL63" s="2">
        <f t="shared" si="82"/>
        <v>92.751964192438194</v>
      </c>
      <c r="EM63" s="2">
        <f t="shared" si="83"/>
        <v>90.344896388499293</v>
      </c>
      <c r="EN63" s="2">
        <f t="shared" si="84"/>
        <v>99.261332329921743</v>
      </c>
      <c r="EO63" s="2">
        <f t="shared" si="85"/>
        <v>98.490530586236218</v>
      </c>
      <c r="EQ63" s="2">
        <f t="shared" si="86"/>
        <v>86.60905254669612</v>
      </c>
      <c r="ER63" s="2">
        <f t="shared" si="222"/>
        <v>90.295151384628625</v>
      </c>
      <c r="ES63" s="2">
        <f t="shared" si="222"/>
        <v>91.290538024735255</v>
      </c>
      <c r="ET63" s="2">
        <f t="shared" si="222"/>
        <v>90.520331843541868</v>
      </c>
      <c r="EU63" s="2">
        <f t="shared" si="222"/>
        <v>89.237235392510925</v>
      </c>
      <c r="EV63" s="2">
        <f t="shared" si="222"/>
        <v>90.820404192639671</v>
      </c>
      <c r="EW63" s="2">
        <f t="shared" si="222"/>
        <v>92.64639026592981</v>
      </c>
      <c r="EX63" s="2">
        <f t="shared" si="222"/>
        <v>93.022594301333569</v>
      </c>
      <c r="EY63" s="2">
        <f t="shared" si="222"/>
        <v>95.159461081620861</v>
      </c>
      <c r="EZ63" s="2">
        <f t="shared" si="222"/>
        <v>94.55040764765144</v>
      </c>
      <c r="FA63" s="2">
        <f t="shared" si="222"/>
        <v>95.887910030602995</v>
      </c>
      <c r="FB63" s="2">
        <f t="shared" si="222"/>
        <v>93.619781424781877</v>
      </c>
      <c r="FC63" s="2">
        <f t="shared" si="222"/>
        <v>92.763046939899851</v>
      </c>
      <c r="FD63" s="2">
        <f t="shared" si="222"/>
        <v>101.26609276296809</v>
      </c>
      <c r="FE63" s="2">
        <f t="shared" si="222"/>
        <v>106.52511820240073</v>
      </c>
      <c r="FG63" s="2">
        <f t="shared" si="88"/>
        <v>0.43243793029724392</v>
      </c>
      <c r="FH63" s="2">
        <f t="shared" si="223"/>
        <v>0.31720474769469825</v>
      </c>
      <c r="FI63" s="2">
        <f t="shared" si="223"/>
        <v>0.36273138483544604</v>
      </c>
      <c r="FJ63" s="2">
        <f t="shared" si="223"/>
        <v>0.376761853309387</v>
      </c>
      <c r="FK63" s="2">
        <f t="shared" si="223"/>
        <v>0.40108369071457273</v>
      </c>
      <c r="FL63" s="2">
        <f t="shared" si="223"/>
        <v>0.41589348066557624</v>
      </c>
      <c r="FM63" s="2">
        <f t="shared" si="223"/>
        <v>0.38757176978548158</v>
      </c>
      <c r="FN63" s="2">
        <f t="shared" si="223"/>
        <v>0.38969205806089968</v>
      </c>
      <c r="FO63" s="2">
        <f t="shared" si="223"/>
        <v>0.38077323476808228</v>
      </c>
      <c r="FP63" s="2">
        <f t="shared" si="223"/>
        <v>0.42087267999575328</v>
      </c>
      <c r="FQ63" s="2">
        <f t="shared" si="223"/>
        <v>0.38308226892194375</v>
      </c>
      <c r="FR63" s="2">
        <f t="shared" si="223"/>
        <v>0.3724732175300699</v>
      </c>
      <c r="FS63" s="2">
        <f t="shared" si="223"/>
        <v>0.35456123189626582</v>
      </c>
      <c r="FT63" s="2">
        <f t="shared" si="223"/>
        <v>0.37425557585990793</v>
      </c>
      <c r="FU63" s="2">
        <f t="shared" si="223"/>
        <v>0.3155549823221821</v>
      </c>
      <c r="FW63" s="2">
        <f t="shared" si="112"/>
        <v>8.9136688065701985E-5</v>
      </c>
      <c r="FX63" s="2">
        <f t="shared" si="164"/>
        <v>8.8111834797793647E-5</v>
      </c>
      <c r="FY63" s="2">
        <f t="shared" si="165"/>
        <v>7.9799178805080103E-5</v>
      </c>
      <c r="FZ63" s="2">
        <f t="shared" si="166"/>
        <v>8.1753266028467486E-5</v>
      </c>
      <c r="GA63" s="2">
        <f t="shared" si="167"/>
        <v>9.3105662536371953E-5</v>
      </c>
      <c r="GB63" s="2">
        <f t="shared" si="168"/>
        <v>9.0321642994142812E-5</v>
      </c>
      <c r="GC63" s="2">
        <f t="shared" si="169"/>
        <v>9.5651116146729993E-5</v>
      </c>
      <c r="GD63" s="2">
        <f t="shared" si="170"/>
        <v>1.1583540118646875E-4</v>
      </c>
      <c r="GE63" s="2">
        <f t="shared" si="171"/>
        <v>1.3065840871198182E-4</v>
      </c>
      <c r="GF63" s="2">
        <f t="shared" si="172"/>
        <v>1.164898383529817E-4</v>
      </c>
      <c r="GG63" s="2">
        <f t="shared" si="173"/>
        <v>9.7320954983305905E-5</v>
      </c>
      <c r="GH63" s="2">
        <f t="shared" si="174"/>
        <v>9.5190451252471101E-5</v>
      </c>
      <c r="GI63" s="2">
        <f t="shared" si="175"/>
        <v>9.8576009579396276E-5</v>
      </c>
      <c r="GJ63" s="2">
        <f t="shared" si="176"/>
        <v>8.7554681833265218E-5</v>
      </c>
      <c r="GK63" s="2">
        <f t="shared" si="177"/>
        <v>8.0371213844332006E-5</v>
      </c>
      <c r="GM63" s="86">
        <f t="shared" si="113"/>
        <v>4.1485119200987131E-3</v>
      </c>
      <c r="GN63" s="86">
        <f t="shared" si="178"/>
        <v>2.4811277454134413E-4</v>
      </c>
      <c r="GO63" s="86">
        <f t="shared" si="179"/>
        <v>7.7873329509079467E-4</v>
      </c>
      <c r="GP63" s="86">
        <f t="shared" si="180"/>
        <v>1.1415812127940723E-3</v>
      </c>
      <c r="GQ63" s="86">
        <f t="shared" si="181"/>
        <v>2.0977102449717044E-3</v>
      </c>
      <c r="GR63" s="86">
        <f t="shared" si="182"/>
        <v>2.9564360691740096E-3</v>
      </c>
      <c r="GS63" s="86">
        <f t="shared" si="183"/>
        <v>1.5406818681009669E-3</v>
      </c>
      <c r="GT63" s="86">
        <f t="shared" si="184"/>
        <v>1.426777022705418E-3</v>
      </c>
      <c r="GU63" s="86">
        <f t="shared" si="185"/>
        <v>1.1197564353946088E-3</v>
      </c>
      <c r="GV63" s="86">
        <f t="shared" si="186"/>
        <v>3.2117882050660559E-3</v>
      </c>
      <c r="GW63" s="86">
        <f t="shared" si="187"/>
        <v>1.247016428926458E-3</v>
      </c>
      <c r="GX63" s="86">
        <f t="shared" si="188"/>
        <v>8.9299869683931465E-4</v>
      </c>
      <c r="GY63" s="86">
        <f t="shared" si="189"/>
        <v>4.5223389743761475E-4</v>
      </c>
      <c r="GZ63" s="86">
        <f t="shared" si="190"/>
        <v>9.5650306920975505E-4</v>
      </c>
      <c r="HA63" s="86">
        <f t="shared" si="191"/>
        <v>4.7450655645132669E-5</v>
      </c>
      <c r="HC63" s="86">
        <f t="shared" si="145"/>
        <v>3.6887939807647698E-10</v>
      </c>
      <c r="HD63" s="86">
        <f t="shared" si="192"/>
        <v>9.0813618241580063E-13</v>
      </c>
      <c r="HE63" s="86">
        <f t="shared" si="193"/>
        <v>9.0978800056232586E-13</v>
      </c>
      <c r="HF63" s="86">
        <f t="shared" si="194"/>
        <v>8.8586922822734583E-14</v>
      </c>
      <c r="HG63" s="86">
        <f t="shared" si="195"/>
        <v>9.7630662010083196E-13</v>
      </c>
      <c r="HH63" s="86">
        <f t="shared" si="196"/>
        <v>7.2318165353699681E-12</v>
      </c>
      <c r="HI63" s="86">
        <f t="shared" si="197"/>
        <v>3.526478834737715E-12</v>
      </c>
      <c r="HJ63" s="86">
        <f t="shared" si="198"/>
        <v>1.3263615024539378E-12</v>
      </c>
      <c r="HK63" s="86">
        <f t="shared" si="199"/>
        <v>3.8514254955426776E-13</v>
      </c>
      <c r="HL63" s="86">
        <f t="shared" si="200"/>
        <v>4.8107061984418822E-12</v>
      </c>
      <c r="HM63" s="86">
        <f t="shared" si="201"/>
        <v>4.8410405682016559E-13</v>
      </c>
      <c r="HN63" s="86">
        <f t="shared" si="202"/>
        <v>1.1174888488738788E-14</v>
      </c>
      <c r="HO63" s="86">
        <f t="shared" si="203"/>
        <v>7.2245851119977798E-13</v>
      </c>
      <c r="HP63" s="86">
        <f t="shared" si="204"/>
        <v>7.9365827532535157E-13</v>
      </c>
      <c r="HQ63" s="86">
        <f t="shared" si="205"/>
        <v>4.1320800927131192E-18</v>
      </c>
      <c r="HS63" s="86">
        <f t="shared" si="114"/>
        <v>1.7611943196041295E-68</v>
      </c>
      <c r="HT63" s="86">
        <f t="shared" si="206"/>
        <v>3.8528364040643887E-85</v>
      </c>
      <c r="HU63" s="86">
        <f t="shared" si="207"/>
        <v>2.6703503466913727E-90</v>
      </c>
      <c r="HV63" s="86">
        <f t="shared" si="208"/>
        <v>1.8068639367143807E-100</v>
      </c>
      <c r="HW63" s="86">
        <f t="shared" si="209"/>
        <v>2.230461654822583E-92</v>
      </c>
      <c r="HX63" s="86">
        <f t="shared" si="210"/>
        <v>6.2135349866832233E-85</v>
      </c>
      <c r="HY63" s="86">
        <f t="shared" si="211"/>
        <v>1.0003032845625839E-86</v>
      </c>
      <c r="HZ63" s="86">
        <f t="shared" si="212"/>
        <v>1.861244291746845E-91</v>
      </c>
      <c r="IA63" s="86">
        <f t="shared" si="213"/>
        <v>7.4364082219970518E-95</v>
      </c>
      <c r="IB63" s="86">
        <f t="shared" si="214"/>
        <v>1.0156686103116384E-85</v>
      </c>
      <c r="IC63" s="86">
        <f t="shared" si="215"/>
        <v>3.1472218273976736E-95</v>
      </c>
      <c r="ID63" s="86">
        <f t="shared" si="216"/>
        <v>1.2121107202660123E-107</v>
      </c>
      <c r="IE63" s="86">
        <f t="shared" si="217"/>
        <v>5.0808958161096425E-91</v>
      </c>
      <c r="IF63" s="86">
        <f t="shared" si="218"/>
        <v>1.6429407345527713E-39</v>
      </c>
      <c r="IG63" s="86">
        <f t="shared" si="219"/>
        <v>2.1221898115092145E-36</v>
      </c>
      <c r="II63" s="86">
        <f t="shared" si="115"/>
        <v>2.9610919591709954E-240</v>
      </c>
      <c r="IJ63" s="86">
        <f t="shared" si="116"/>
        <v>1.9794335408785341E-277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2.814600272924358E-303</v>
      </c>
      <c r="IO63" s="86">
        <f t="shared" si="121"/>
        <v>5.5649342604745846E-307</v>
      </c>
      <c r="IP63" s="86">
        <f t="shared" si="122"/>
        <v>0</v>
      </c>
      <c r="IQ63" s="86">
        <f t="shared" si="123"/>
        <v>0</v>
      </c>
      <c r="IR63" s="86">
        <f t="shared" si="124"/>
        <v>5.3756852599820487E-303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2.8832524083697543E-136</v>
      </c>
      <c r="IW63" s="86">
        <f t="shared" si="129"/>
        <v>1.168252975623412E-123</v>
      </c>
      <c r="IY63" s="86">
        <f t="shared" si="130"/>
        <v>4.1485122889781114E-3</v>
      </c>
      <c r="IZ63" s="86">
        <f t="shared" si="131"/>
        <v>2.4811277544948033E-4</v>
      </c>
      <c r="JA63" s="86">
        <f t="shared" si="132"/>
        <v>7.7873329600058265E-4</v>
      </c>
      <c r="JB63" s="86">
        <f t="shared" si="133"/>
        <v>1.1415812128826592E-3</v>
      </c>
      <c r="JC63" s="86">
        <f t="shared" si="134"/>
        <v>2.0977102459480111E-3</v>
      </c>
      <c r="JD63" s="86">
        <f t="shared" si="135"/>
        <v>2.9564360764058263E-3</v>
      </c>
      <c r="JE63" s="86">
        <f t="shared" si="136"/>
        <v>1.5406818716274457E-3</v>
      </c>
      <c r="JF63" s="86">
        <f t="shared" si="137"/>
        <v>1.4267770240317796E-3</v>
      </c>
      <c r="JG63" s="86">
        <f t="shared" si="138"/>
        <v>1.1197564357797514E-3</v>
      </c>
      <c r="JH63" s="86">
        <f t="shared" si="139"/>
        <v>3.2117882098767619E-3</v>
      </c>
      <c r="JI63" s="86">
        <f t="shared" si="140"/>
        <v>1.2470164294105621E-3</v>
      </c>
      <c r="JJ63" s="86">
        <f t="shared" si="141"/>
        <v>8.9299869685048952E-4</v>
      </c>
      <c r="JK63" s="86">
        <f t="shared" si="142"/>
        <v>4.5223389816007324E-4</v>
      </c>
      <c r="JL63" s="86">
        <f t="shared" si="143"/>
        <v>9.5650307000341337E-4</v>
      </c>
      <c r="JM63" s="86">
        <f t="shared" si="144"/>
        <v>4.7450655645136803E-5</v>
      </c>
    </row>
    <row r="64" spans="2:273" x14ac:dyDescent="0.25">
      <c r="B64" s="2">
        <v>37</v>
      </c>
      <c r="C64" s="37">
        <v>100.629</v>
      </c>
      <c r="D64" s="37">
        <v>98.930999999999997</v>
      </c>
      <c r="E64" s="37">
        <v>100.211</v>
      </c>
      <c r="F64" s="37">
        <v>96.430999999999997</v>
      </c>
      <c r="G64" s="37">
        <v>99.534000000000006</v>
      </c>
      <c r="H64" s="37">
        <v>99.69</v>
      </c>
      <c r="I64" s="37">
        <v>101.845</v>
      </c>
      <c r="J64" s="37">
        <v>103.741</v>
      </c>
      <c r="K64" s="37">
        <v>102.45</v>
      </c>
      <c r="L64" s="37">
        <v>103.883</v>
      </c>
      <c r="M64" s="37">
        <v>103.47499999999999</v>
      </c>
      <c r="N64" s="37">
        <v>102.121</v>
      </c>
      <c r="O64" s="37">
        <v>102.57899999999999</v>
      </c>
      <c r="P64" s="37">
        <v>103.407</v>
      </c>
      <c r="Q64" s="37">
        <v>100.017</v>
      </c>
      <c r="S64" s="4">
        <f t="shared" si="8"/>
        <v>96.815411966650373</v>
      </c>
      <c r="T64" s="4">
        <f t="shared" si="9"/>
        <v>97.401384265066497</v>
      </c>
      <c r="U64" s="4">
        <f t="shared" si="10"/>
        <v>96.8513253478378</v>
      </c>
      <c r="V64" s="4">
        <f t="shared" si="11"/>
        <v>94.815249372857465</v>
      </c>
      <c r="W64" s="4">
        <f t="shared" si="12"/>
        <v>96.491682509341146</v>
      </c>
      <c r="X64" s="4">
        <f t="shared" si="13"/>
        <v>97.891885156566289</v>
      </c>
      <c r="Y64" s="4">
        <f t="shared" si="14"/>
        <v>98.051053032776906</v>
      </c>
      <c r="Z64" s="4">
        <f t="shared" si="15"/>
        <v>99.300069441518502</v>
      </c>
      <c r="AA64" s="4">
        <f t="shared" si="16"/>
        <v>100.1912860820072</v>
      </c>
      <c r="AB64" s="4">
        <f t="shared" si="17"/>
        <v>102.37304342917587</v>
      </c>
      <c r="AC64" s="4">
        <f t="shared" si="18"/>
        <v>100.88855048459794</v>
      </c>
      <c r="AD64" s="4">
        <f t="shared" si="19"/>
        <v>98.982141176265046</v>
      </c>
      <c r="AE64" s="4">
        <f t="shared" si="20"/>
        <v>98.075836765527015</v>
      </c>
      <c r="AF64" s="4">
        <f t="shared" si="21"/>
        <v>102.54552365335972</v>
      </c>
      <c r="AG64" s="4">
        <f t="shared" si="22"/>
        <v>101.37699442492929</v>
      </c>
      <c r="AI64" s="4">
        <f t="shared" si="23"/>
        <v>3.8135880333496317</v>
      </c>
      <c r="AJ64" s="4">
        <f t="shared" si="24"/>
        <v>1.5296157349335004</v>
      </c>
      <c r="AK64" s="4">
        <f t="shared" si="25"/>
        <v>3.3596746521621981</v>
      </c>
      <c r="AL64" s="4">
        <f t="shared" si="26"/>
        <v>1.6157506271425319</v>
      </c>
      <c r="AM64" s="4">
        <f t="shared" si="27"/>
        <v>3.0423174906588599</v>
      </c>
      <c r="AN64" s="4">
        <f t="shared" si="28"/>
        <v>1.7981148434337086</v>
      </c>
      <c r="AO64" s="4">
        <f t="shared" si="29"/>
        <v>3.7939469672230928</v>
      </c>
      <c r="AP64" s="4">
        <f t="shared" si="30"/>
        <v>4.4409305584814973</v>
      </c>
      <c r="AQ64" s="4">
        <f t="shared" si="31"/>
        <v>2.2587139179928073</v>
      </c>
      <c r="AR64" s="4">
        <f t="shared" si="32"/>
        <v>1.50995657082413</v>
      </c>
      <c r="AS64" s="4">
        <f t="shared" si="33"/>
        <v>2.5864495154020517</v>
      </c>
      <c r="AT64" s="4">
        <f t="shared" si="34"/>
        <v>3.1388588237349495</v>
      </c>
      <c r="AU64" s="4">
        <f t="shared" si="35"/>
        <v>4.5031632344729786</v>
      </c>
      <c r="AV64" s="4">
        <f t="shared" si="220"/>
        <v>0.8614763466402735</v>
      </c>
      <c r="AW64" s="4">
        <f t="shared" si="220"/>
        <v>-1.3599944249292975</v>
      </c>
      <c r="AY64" s="2">
        <f t="shared" si="96"/>
        <v>92.671728809655278</v>
      </c>
      <c r="AZ64" s="2">
        <f t="shared" si="147"/>
        <v>97.052274057980327</v>
      </c>
      <c r="BA64" s="2">
        <f t="shared" si="148"/>
        <v>95.828167356692148</v>
      </c>
      <c r="BB64" s="2">
        <f t="shared" si="149"/>
        <v>93.470917499165935</v>
      </c>
      <c r="BC64" s="2">
        <f t="shared" si="150"/>
        <v>94.258017727677725</v>
      </c>
      <c r="BD64" s="2">
        <f t="shared" si="151"/>
        <v>94.982831975435943</v>
      </c>
      <c r="BE64" s="2">
        <f t="shared" si="152"/>
        <v>96.372472053160848</v>
      </c>
      <c r="BF64" s="2">
        <f t="shared" si="153"/>
        <v>97.71439966514734</v>
      </c>
      <c r="BG64" s="2">
        <f t="shared" si="154"/>
        <v>98.907260212470547</v>
      </c>
      <c r="BH64" s="2">
        <f t="shared" si="155"/>
        <v>99.502564064698618</v>
      </c>
      <c r="BI64" s="2">
        <f t="shared" si="156"/>
        <v>99.562539397866075</v>
      </c>
      <c r="BJ64" s="2">
        <f t="shared" si="157"/>
        <v>97.924968814053898</v>
      </c>
      <c r="BK64" s="2">
        <f t="shared" si="158"/>
        <v>97.431101823354723</v>
      </c>
      <c r="BL64" s="2">
        <f t="shared" si="159"/>
        <v>101.47088985205497</v>
      </c>
      <c r="BM64" s="2">
        <f t="shared" si="160"/>
        <v>101.30321734978764</v>
      </c>
      <c r="BO64" s="2">
        <f t="shared" si="38"/>
        <v>100.629</v>
      </c>
      <c r="BP64" s="2">
        <f t="shared" si="39"/>
        <v>98.930999999999997</v>
      </c>
      <c r="BQ64" s="2">
        <f t="shared" si="40"/>
        <v>100.211</v>
      </c>
      <c r="BR64" s="2">
        <f t="shared" si="41"/>
        <v>96.430999999999997</v>
      </c>
      <c r="BS64" s="2">
        <f t="shared" si="42"/>
        <v>99.534000000000006</v>
      </c>
      <c r="BT64" s="2">
        <f t="shared" si="43"/>
        <v>99.69</v>
      </c>
      <c r="BU64" s="2">
        <f t="shared" si="44"/>
        <v>101.845</v>
      </c>
      <c r="BV64" s="2">
        <f t="shared" si="45"/>
        <v>103.741</v>
      </c>
      <c r="BW64" s="2">
        <f t="shared" si="46"/>
        <v>102.45</v>
      </c>
      <c r="BX64" s="2">
        <f t="shared" si="47"/>
        <v>103.883</v>
      </c>
      <c r="BY64" s="2">
        <f t="shared" si="48"/>
        <v>103.47499999999999</v>
      </c>
      <c r="BZ64" s="2">
        <f t="shared" si="49"/>
        <v>102.121</v>
      </c>
      <c r="CA64" s="2">
        <f t="shared" si="50"/>
        <v>102.57899999999999</v>
      </c>
      <c r="CB64" s="2">
        <f t="shared" si="51"/>
        <v>103.407</v>
      </c>
      <c r="CC64" s="2">
        <f t="shared" si="52"/>
        <v>100.017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96.700531309041835</v>
      </c>
      <c r="DL64" s="2">
        <f t="shared" si="221"/>
        <v>98.436936535726019</v>
      </c>
      <c r="DM64" s="2">
        <f t="shared" si="221"/>
        <v>98.049369296421901</v>
      </c>
      <c r="DN64" s="2">
        <f t="shared" si="221"/>
        <v>94.799341160593812</v>
      </c>
      <c r="DO64" s="2">
        <f t="shared" si="221"/>
        <v>97.294397373358336</v>
      </c>
      <c r="DP64" s="2">
        <f t="shared" si="221"/>
        <v>98.369920825515919</v>
      </c>
      <c r="DQ64" s="2">
        <f t="shared" si="221"/>
        <v>99.36261810506565</v>
      </c>
      <c r="DR64" s="2">
        <f t="shared" si="221"/>
        <v>101.21050136776452</v>
      </c>
      <c r="DS64" s="2">
        <f t="shared" si="221"/>
        <v>102.31354125177809</v>
      </c>
      <c r="DT64" s="2">
        <f t="shared" si="221"/>
        <v>102.51357813765182</v>
      </c>
      <c r="DU64" s="2">
        <f t="shared" si="221"/>
        <v>102.31890961812013</v>
      </c>
      <c r="DV64" s="2">
        <f t="shared" si="221"/>
        <v>101.36691946602473</v>
      </c>
      <c r="DW64" s="2">
        <f t="shared" si="221"/>
        <v>101.74907731092438</v>
      </c>
      <c r="DX64" s="2">
        <f t="shared" si="221"/>
        <v>103.00694003720321</v>
      </c>
      <c r="DY64" s="2">
        <f t="shared" si="221"/>
        <v>102.74726206896553</v>
      </c>
      <c r="EA64" s="2">
        <f t="shared" si="71"/>
        <v>87.849588669950748</v>
      </c>
      <c r="EB64" s="2">
        <f t="shared" si="72"/>
        <v>94.335181287563572</v>
      </c>
      <c r="EC64" s="2">
        <f t="shared" si="73"/>
        <v>92.269441093969149</v>
      </c>
      <c r="ED64" s="2">
        <f t="shared" si="74"/>
        <v>91.467037925061518</v>
      </c>
      <c r="EE64" s="2">
        <f t="shared" si="75"/>
        <v>90.123147815510109</v>
      </c>
      <c r="EF64" s="2">
        <f t="shared" si="76"/>
        <v>90.644349944636119</v>
      </c>
      <c r="EG64" s="2">
        <f t="shared" si="77"/>
        <v>92.063166900420754</v>
      </c>
      <c r="EH64" s="2">
        <f t="shared" si="78"/>
        <v>92.720768115942036</v>
      </c>
      <c r="EI64" s="2">
        <f t="shared" si="79"/>
        <v>93.85483735924727</v>
      </c>
      <c r="EJ64" s="2">
        <f t="shared" si="80"/>
        <v>95.724293277228696</v>
      </c>
      <c r="EK64" s="2">
        <f t="shared" si="81"/>
        <v>95.514178267649584</v>
      </c>
      <c r="EL64" s="2">
        <f t="shared" si="82"/>
        <v>92.636128926749507</v>
      </c>
      <c r="EM64" s="2">
        <f t="shared" si="83"/>
        <v>90.261659186535752</v>
      </c>
      <c r="EN64" s="2">
        <f t="shared" si="84"/>
        <v>99.128157134256483</v>
      </c>
      <c r="EO64" s="2">
        <f t="shared" si="85"/>
        <v>98.444577618643052</v>
      </c>
      <c r="EQ64" s="2">
        <f t="shared" si="86"/>
        <v>86.518844601782078</v>
      </c>
      <c r="ER64" s="2">
        <f t="shared" si="222"/>
        <v>90.176033719863554</v>
      </c>
      <c r="ES64" s="2">
        <f t="shared" si="222"/>
        <v>91.158901849763453</v>
      </c>
      <c r="ET64" s="2">
        <f t="shared" si="222"/>
        <v>90.398225928369996</v>
      </c>
      <c r="EU64" s="2">
        <f t="shared" si="222"/>
        <v>89.121818494582769</v>
      </c>
      <c r="EV64" s="2">
        <f t="shared" si="222"/>
        <v>90.700644985786028</v>
      </c>
      <c r="EW64" s="2">
        <f t="shared" si="222"/>
        <v>92.51977316649743</v>
      </c>
      <c r="EX64" s="2">
        <f t="shared" si="222"/>
        <v>92.90608133852399</v>
      </c>
      <c r="EY64" s="2">
        <f t="shared" si="222"/>
        <v>95.029051330565338</v>
      </c>
      <c r="EZ64" s="2">
        <f t="shared" si="222"/>
        <v>94.424700078123152</v>
      </c>
      <c r="FA64" s="2">
        <f t="shared" si="222"/>
        <v>95.744024282947038</v>
      </c>
      <c r="FB64" s="2">
        <f t="shared" si="222"/>
        <v>93.490064984042789</v>
      </c>
      <c r="FC64" s="2">
        <f t="shared" si="222"/>
        <v>92.639729891968258</v>
      </c>
      <c r="FD64" s="2">
        <f t="shared" si="222"/>
        <v>101.10038357635068</v>
      </c>
      <c r="FE64" s="2">
        <f t="shared" si="222"/>
        <v>106.34839873413617</v>
      </c>
      <c r="FG64" s="2">
        <f t="shared" si="88"/>
        <v>0.45516874333033797</v>
      </c>
      <c r="FH64" s="2">
        <f t="shared" si="223"/>
        <v>0.33748007155761894</v>
      </c>
      <c r="FI64" s="2">
        <f t="shared" si="223"/>
        <v>0.38427895514451049</v>
      </c>
      <c r="FJ64" s="2">
        <f t="shared" si="223"/>
        <v>0.39862154169891262</v>
      </c>
      <c r="FK64" s="2">
        <f t="shared" si="223"/>
        <v>0.42339586679686575</v>
      </c>
      <c r="FL64" s="2">
        <f t="shared" si="223"/>
        <v>0.43842642537054394</v>
      </c>
      <c r="FM64" s="2">
        <f t="shared" si="223"/>
        <v>0.40964640439469935</v>
      </c>
      <c r="FN64" s="2">
        <f t="shared" si="223"/>
        <v>0.41180625297265061</v>
      </c>
      <c r="FO64" s="2">
        <f t="shared" si="223"/>
        <v>0.40271527448767125</v>
      </c>
      <c r="FP64" s="2">
        <f t="shared" si="223"/>
        <v>0.4434705777617105</v>
      </c>
      <c r="FQ64" s="2">
        <f t="shared" si="223"/>
        <v>0.40507032607122595</v>
      </c>
      <c r="FR64" s="2">
        <f t="shared" si="223"/>
        <v>0.39424147957823102</v>
      </c>
      <c r="FS64" s="2">
        <f t="shared" si="223"/>
        <v>0.37590975409575444</v>
      </c>
      <c r="FT64" s="2">
        <f t="shared" si="223"/>
        <v>0.39606225954782481</v>
      </c>
      <c r="FU64" s="2">
        <f t="shared" si="223"/>
        <v>0.33577671263945202</v>
      </c>
      <c r="FW64" s="2">
        <f t="shared" si="112"/>
        <v>9.7735594439085803E-5</v>
      </c>
      <c r="FX64" s="2">
        <f t="shared" si="164"/>
        <v>9.6611884392796532E-5</v>
      </c>
      <c r="FY64" s="2">
        <f t="shared" si="165"/>
        <v>8.749738599795439E-5</v>
      </c>
      <c r="FZ64" s="2">
        <f t="shared" si="166"/>
        <v>8.9639966636750827E-5</v>
      </c>
      <c r="GA64" s="2">
        <f t="shared" si="167"/>
        <v>1.020874118914352E-4</v>
      </c>
      <c r="GB64" s="2">
        <f t="shared" si="168"/>
        <v>9.9034849186378511E-5</v>
      </c>
      <c r="GC64" s="2">
        <f t="shared" si="169"/>
        <v>1.0487839544789519E-4</v>
      </c>
      <c r="GD64" s="2">
        <f t="shared" si="170"/>
        <v>1.2700957233548421E-4</v>
      </c>
      <c r="GE64" s="2">
        <f t="shared" si="171"/>
        <v>1.4326229037577782E-4</v>
      </c>
      <c r="GF64" s="2">
        <f t="shared" si="172"/>
        <v>1.2772713233560179E-4</v>
      </c>
      <c r="GG64" s="2">
        <f t="shared" si="173"/>
        <v>1.067093032360114E-4</v>
      </c>
      <c r="GH64" s="2">
        <f t="shared" si="174"/>
        <v>1.0437329573557614E-4</v>
      </c>
      <c r="GI64" s="2">
        <f t="shared" si="175"/>
        <v>1.0808541722721126E-4</v>
      </c>
      <c r="GJ64" s="2">
        <f t="shared" si="176"/>
        <v>9.6000988668772043E-5</v>
      </c>
      <c r="GK64" s="2">
        <f t="shared" si="177"/>
        <v>8.812460025357586E-5</v>
      </c>
      <c r="GM64" s="86">
        <f t="shared" si="113"/>
        <v>6.0982497734335056E-3</v>
      </c>
      <c r="GN64" s="86">
        <f t="shared" si="178"/>
        <v>4.2454621121699136E-4</v>
      </c>
      <c r="GO64" s="86">
        <f t="shared" si="179"/>
        <v>1.2834885466070822E-3</v>
      </c>
      <c r="GP64" s="86">
        <f t="shared" si="180"/>
        <v>1.8377169056670813E-3</v>
      </c>
      <c r="GQ64" s="86">
        <f t="shared" si="181"/>
        <v>3.2429818041768651E-3</v>
      </c>
      <c r="GR64" s="86">
        <f t="shared" si="182"/>
        <v>4.4526249416824816E-3</v>
      </c>
      <c r="GS64" s="86">
        <f t="shared" si="183"/>
        <v>2.4241086298675582E-3</v>
      </c>
      <c r="GT64" s="86">
        <f t="shared" si="184"/>
        <v>2.3061273124147484E-3</v>
      </c>
      <c r="GU64" s="86">
        <f t="shared" si="185"/>
        <v>1.8401397393517556E-3</v>
      </c>
      <c r="GV64" s="86">
        <f t="shared" si="186"/>
        <v>4.8352725901034451E-3</v>
      </c>
      <c r="GW64" s="86">
        <f t="shared" si="187"/>
        <v>2.0205116413407141E-3</v>
      </c>
      <c r="GX64" s="86">
        <f t="shared" si="188"/>
        <v>1.48781018147754E-3</v>
      </c>
      <c r="GY64" s="86">
        <f t="shared" si="189"/>
        <v>8.004197438988309E-4</v>
      </c>
      <c r="GZ64" s="86">
        <f t="shared" si="190"/>
        <v>1.5824288048779606E-3</v>
      </c>
      <c r="HA64" s="86">
        <f t="shared" si="191"/>
        <v>1.0388253013595578E-4</v>
      </c>
      <c r="HC64" s="86">
        <f t="shared" si="145"/>
        <v>9.0526007902379637E-10</v>
      </c>
      <c r="HD64" s="86">
        <f t="shared" si="192"/>
        <v>2.7113322612555355E-12</v>
      </c>
      <c r="HE64" s="86">
        <f t="shared" si="193"/>
        <v>2.8900182969937612E-12</v>
      </c>
      <c r="HF64" s="86">
        <f t="shared" si="194"/>
        <v>3.2426729817306953E-13</v>
      </c>
      <c r="HG64" s="86">
        <f t="shared" si="195"/>
        <v>3.2126877638954214E-12</v>
      </c>
      <c r="HH64" s="86">
        <f t="shared" si="196"/>
        <v>2.1748135754296981E-11</v>
      </c>
      <c r="HI64" s="86">
        <f t="shared" si="197"/>
        <v>1.0923522377106738E-11</v>
      </c>
      <c r="HJ64" s="86">
        <f t="shared" si="198"/>
        <v>4.4707338083744335E-12</v>
      </c>
      <c r="HK64" s="86">
        <f t="shared" si="199"/>
        <v>1.3717845729522195E-12</v>
      </c>
      <c r="HL64" s="86">
        <f t="shared" si="200"/>
        <v>1.5048042071330023E-11</v>
      </c>
      <c r="HM64" s="86">
        <f t="shared" si="201"/>
        <v>1.6627650423190361E-12</v>
      </c>
      <c r="HN64" s="86">
        <f t="shared" si="202"/>
        <v>4.5199901428867233E-14</v>
      </c>
      <c r="HO64" s="86">
        <f t="shared" si="203"/>
        <v>2.397752600691497E-12</v>
      </c>
      <c r="HP64" s="86">
        <f t="shared" si="204"/>
        <v>2.6517463920720581E-12</v>
      </c>
      <c r="HQ64" s="86">
        <f t="shared" si="205"/>
        <v>2.5103281630689107E-17</v>
      </c>
      <c r="HS64" s="86">
        <f t="shared" si="114"/>
        <v>9.9973049252623699E-67</v>
      </c>
      <c r="HT64" s="86">
        <f t="shared" si="206"/>
        <v>4.9103449984887145E-83</v>
      </c>
      <c r="HU64" s="86">
        <f t="shared" si="207"/>
        <v>5.2464698648166502E-88</v>
      </c>
      <c r="HV64" s="86">
        <f t="shared" si="208"/>
        <v>7.3320445010011677E-98</v>
      </c>
      <c r="HW64" s="86">
        <f t="shared" si="209"/>
        <v>5.5319480922516545E-90</v>
      </c>
      <c r="HX64" s="86">
        <f t="shared" si="210"/>
        <v>9.9475049454655582E-83</v>
      </c>
      <c r="HY64" s="86">
        <f t="shared" si="211"/>
        <v>1.801295419963945E-84</v>
      </c>
      <c r="HZ64" s="86">
        <f t="shared" si="212"/>
        <v>5.1821624772194335E-89</v>
      </c>
      <c r="IA64" s="86">
        <f t="shared" si="213"/>
        <v>2.6076156505908543E-92</v>
      </c>
      <c r="IB64" s="86">
        <f t="shared" si="214"/>
        <v>1.9155706658838015E-83</v>
      </c>
      <c r="IC64" s="86">
        <f t="shared" si="215"/>
        <v>9.6624631880003668E-93</v>
      </c>
      <c r="ID64" s="86">
        <f t="shared" si="216"/>
        <v>7.8499068601864284E-105</v>
      </c>
      <c r="IE64" s="86">
        <f t="shared" si="217"/>
        <v>1.2189296637097401E-88</v>
      </c>
      <c r="IF64" s="86">
        <f t="shared" si="218"/>
        <v>1.5890279854061356E-38</v>
      </c>
      <c r="IG64" s="86">
        <f t="shared" si="219"/>
        <v>1.6788157489522153E-35</v>
      </c>
      <c r="II64" s="86">
        <f t="shared" si="115"/>
        <v>1.4194460549976773E-235</v>
      </c>
      <c r="IJ64" s="86">
        <f t="shared" si="116"/>
        <v>5.0191703221792343E-272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2.3779258234331388E-297</v>
      </c>
      <c r="IO64" s="86">
        <f t="shared" si="121"/>
        <v>6.0545392931551357E-301</v>
      </c>
      <c r="IP64" s="86">
        <f t="shared" si="122"/>
        <v>0</v>
      </c>
      <c r="IQ64" s="86">
        <f t="shared" si="123"/>
        <v>0</v>
      </c>
      <c r="IR64" s="86">
        <f t="shared" si="124"/>
        <v>6.5642307791909472E-297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1.2415265741944246E-133</v>
      </c>
      <c r="IW64" s="86">
        <f t="shared" si="129"/>
        <v>2.710905793002526E-121</v>
      </c>
      <c r="IY64" s="86">
        <f t="shared" si="130"/>
        <v>6.0982506786935843E-3</v>
      </c>
      <c r="IZ64" s="86">
        <f t="shared" si="131"/>
        <v>4.2454621392832361E-4</v>
      </c>
      <c r="JA64" s="86">
        <f t="shared" si="132"/>
        <v>1.2834885494971005E-3</v>
      </c>
      <c r="JB64" s="86">
        <f t="shared" si="133"/>
        <v>1.8377169059913487E-3</v>
      </c>
      <c r="JC64" s="86">
        <f t="shared" si="134"/>
        <v>3.242981807389553E-3</v>
      </c>
      <c r="JD64" s="86">
        <f t="shared" si="135"/>
        <v>4.452624963430617E-3</v>
      </c>
      <c r="JE64" s="86">
        <f t="shared" si="136"/>
        <v>2.4241086407910807E-3</v>
      </c>
      <c r="JF64" s="86">
        <f t="shared" si="137"/>
        <v>2.3061273168854821E-3</v>
      </c>
      <c r="JG64" s="86">
        <f t="shared" si="138"/>
        <v>1.8401397407235402E-3</v>
      </c>
      <c r="JH64" s="86">
        <f t="shared" si="139"/>
        <v>4.8352726051514869E-3</v>
      </c>
      <c r="JI64" s="86">
        <f t="shared" si="140"/>
        <v>2.020511643003479E-3</v>
      </c>
      <c r="JJ64" s="86">
        <f t="shared" si="141"/>
        <v>1.48781018152274E-3</v>
      </c>
      <c r="JK64" s="86">
        <f t="shared" si="142"/>
        <v>8.0041974629658347E-4</v>
      </c>
      <c r="JL64" s="86">
        <f t="shared" si="143"/>
        <v>1.582428807529707E-3</v>
      </c>
      <c r="JM64" s="86">
        <f t="shared" si="144"/>
        <v>1.0388253013598088E-4</v>
      </c>
    </row>
    <row r="65" spans="2:273" x14ac:dyDescent="0.25">
      <c r="B65" s="2">
        <v>38</v>
      </c>
      <c r="C65" s="37">
        <v>99.774000000000001</v>
      </c>
      <c r="D65" s="37">
        <v>98.655000000000001</v>
      </c>
      <c r="E65" s="37">
        <v>99.543999999999997</v>
      </c>
      <c r="F65" s="37">
        <v>98.741</v>
      </c>
      <c r="G65" s="37">
        <v>101.724</v>
      </c>
      <c r="H65" s="37">
        <v>99.775999999999996</v>
      </c>
      <c r="I65" s="37">
        <v>100</v>
      </c>
      <c r="J65" s="37">
        <v>104.60299999999999</v>
      </c>
      <c r="K65" s="37">
        <v>103.7</v>
      </c>
      <c r="L65" s="37">
        <v>106.467</v>
      </c>
      <c r="M65" s="37">
        <v>104.932</v>
      </c>
      <c r="N65" s="37">
        <v>102.89700000000001</v>
      </c>
      <c r="O65" s="37">
        <v>104.509</v>
      </c>
      <c r="P65" s="37">
        <v>105.712</v>
      </c>
      <c r="Q65" s="37">
        <v>99.832999999999998</v>
      </c>
      <c r="S65" s="4">
        <f t="shared" si="8"/>
        <v>98.251817829091365</v>
      </c>
      <c r="T65" s="4">
        <f t="shared" si="9"/>
        <v>97.646816295983584</v>
      </c>
      <c r="U65" s="4">
        <f t="shared" si="10"/>
        <v>97.365323895328501</v>
      </c>
      <c r="V65" s="4">
        <f t="shared" si="11"/>
        <v>95.508279982585492</v>
      </c>
      <c r="W65" s="4">
        <f t="shared" si="12"/>
        <v>97.421634653557533</v>
      </c>
      <c r="X65" s="4">
        <f t="shared" si="13"/>
        <v>98.977277198832851</v>
      </c>
      <c r="Y65" s="4">
        <f t="shared" si="14"/>
        <v>98.775215733299831</v>
      </c>
      <c r="Z65" s="4">
        <f t="shared" si="15"/>
        <v>100.00619142042714</v>
      </c>
      <c r="AA65" s="4">
        <f t="shared" si="16"/>
        <v>100.76229302299822</v>
      </c>
      <c r="AB65" s="4">
        <f t="shared" si="17"/>
        <v>103.44920308945025</v>
      </c>
      <c r="AC65" s="4">
        <f t="shared" si="18"/>
        <v>101.46554804684894</v>
      </c>
      <c r="AD65" s="4">
        <f t="shared" si="19"/>
        <v>99.474853811161964</v>
      </c>
      <c r="AE65" s="4">
        <f t="shared" si="20"/>
        <v>98.410185807035433</v>
      </c>
      <c r="AF65" s="4">
        <f t="shared" si="21"/>
        <v>103.13231130762576</v>
      </c>
      <c r="AG65" s="4">
        <f t="shared" si="22"/>
        <v>101.46541167691895</v>
      </c>
      <c r="AI65" s="4">
        <f t="shared" si="23"/>
        <v>1.5221821709086356</v>
      </c>
      <c r="AJ65" s="4">
        <f t="shared" si="24"/>
        <v>1.0081837040164174</v>
      </c>
      <c r="AK65" s="4">
        <f t="shared" si="25"/>
        <v>2.1786761046714958</v>
      </c>
      <c r="AL65" s="4">
        <f t="shared" si="26"/>
        <v>3.2327200174145077</v>
      </c>
      <c r="AM65" s="4">
        <f t="shared" si="27"/>
        <v>4.3023653464424712</v>
      </c>
      <c r="AN65" s="4">
        <f t="shared" si="28"/>
        <v>0.79872280116714478</v>
      </c>
      <c r="AO65" s="4">
        <f t="shared" si="29"/>
        <v>1.2247842667001692</v>
      </c>
      <c r="AP65" s="4">
        <f t="shared" si="30"/>
        <v>4.5968085795728513</v>
      </c>
      <c r="AQ65" s="4">
        <f t="shared" si="31"/>
        <v>2.9377069770017812</v>
      </c>
      <c r="AR65" s="4">
        <f t="shared" si="32"/>
        <v>3.0177969105497482</v>
      </c>
      <c r="AS65" s="4">
        <f t="shared" si="33"/>
        <v>3.4664519531510649</v>
      </c>
      <c r="AT65" s="4">
        <f t="shared" si="34"/>
        <v>3.4221461888380418</v>
      </c>
      <c r="AU65" s="4">
        <f t="shared" si="35"/>
        <v>6.0988141929645678</v>
      </c>
      <c r="AV65" s="4">
        <f t="shared" si="220"/>
        <v>2.5796886923742477</v>
      </c>
      <c r="AW65" s="4">
        <f t="shared" si="220"/>
        <v>-1.6324116769189487</v>
      </c>
      <c r="AY65" s="2">
        <f t="shared" si="96"/>
        <v>92.471479746749253</v>
      </c>
      <c r="AZ65" s="2">
        <f t="shared" si="147"/>
        <v>97.08084911224941</v>
      </c>
      <c r="BA65" s="2">
        <f t="shared" si="148"/>
        <v>95.772213065640088</v>
      </c>
      <c r="BB65" s="2">
        <f t="shared" si="149"/>
        <v>93.462624558331015</v>
      </c>
      <c r="BC65" s="2">
        <f t="shared" si="150"/>
        <v>94.152877916807839</v>
      </c>
      <c r="BD65" s="2">
        <f t="shared" si="151"/>
        <v>94.824250039780821</v>
      </c>
      <c r="BE65" s="2">
        <f t="shared" si="152"/>
        <v>96.275745628351828</v>
      </c>
      <c r="BF65" s="2">
        <f t="shared" si="153"/>
        <v>97.589912045847825</v>
      </c>
      <c r="BG65" s="2">
        <f t="shared" si="154"/>
        <v>98.774102653242181</v>
      </c>
      <c r="BH65" s="2">
        <f t="shared" si="155"/>
        <v>99.355783737658854</v>
      </c>
      <c r="BI65" s="2">
        <f t="shared" si="156"/>
        <v>99.438358388200442</v>
      </c>
      <c r="BJ65" s="2">
        <f t="shared" si="157"/>
        <v>97.815692241846861</v>
      </c>
      <c r="BK65" s="2">
        <f t="shared" si="158"/>
        <v>97.339338347370216</v>
      </c>
      <c r="BL65" s="2">
        <f t="shared" si="159"/>
        <v>101.45666492458622</v>
      </c>
      <c r="BM65" s="2">
        <f t="shared" si="160"/>
        <v>101.31587638822074</v>
      </c>
      <c r="BO65" s="2">
        <f t="shared" si="38"/>
        <v>99.774000000000001</v>
      </c>
      <c r="BP65" s="2">
        <f t="shared" si="39"/>
        <v>98.655000000000001</v>
      </c>
      <c r="BQ65" s="2">
        <f t="shared" si="40"/>
        <v>99.543999999999997</v>
      </c>
      <c r="BR65" s="2">
        <f t="shared" si="41"/>
        <v>98.741</v>
      </c>
      <c r="BS65" s="2">
        <f t="shared" si="42"/>
        <v>101.724</v>
      </c>
      <c r="BT65" s="2">
        <f t="shared" si="43"/>
        <v>99.775999999999996</v>
      </c>
      <c r="BU65" s="2">
        <f t="shared" si="44"/>
        <v>100</v>
      </c>
      <c r="BV65" s="2">
        <f t="shared" si="45"/>
        <v>104.60299999999999</v>
      </c>
      <c r="BW65" s="2">
        <f t="shared" si="46"/>
        <v>103.7</v>
      </c>
      <c r="BX65" s="2">
        <f t="shared" si="47"/>
        <v>106.467</v>
      </c>
      <c r="BY65" s="2">
        <f t="shared" si="48"/>
        <v>104.932</v>
      </c>
      <c r="BZ65" s="2">
        <f t="shared" si="49"/>
        <v>102.89700000000001</v>
      </c>
      <c r="CA65" s="2">
        <f t="shared" si="50"/>
        <v>104.509</v>
      </c>
      <c r="CB65" s="2">
        <f t="shared" si="51"/>
        <v>105.712</v>
      </c>
      <c r="CC65" s="2">
        <f t="shared" si="52"/>
        <v>99.832999999999998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96.809183333333337</v>
      </c>
      <c r="DL65" s="2">
        <f t="shared" si="221"/>
        <v>98.719478827005148</v>
      </c>
      <c r="DM65" s="2">
        <f t="shared" si="221"/>
        <v>98.271863004705097</v>
      </c>
      <c r="DN65" s="2">
        <f t="shared" si="221"/>
        <v>95.014638124156562</v>
      </c>
      <c r="DO65" s="2">
        <f t="shared" si="221"/>
        <v>97.503857223264532</v>
      </c>
      <c r="DP65" s="2">
        <f t="shared" si="221"/>
        <v>98.504067729831121</v>
      </c>
      <c r="DQ65" s="2">
        <f t="shared" si="221"/>
        <v>99.571272232645384</v>
      </c>
      <c r="DR65" s="2">
        <f t="shared" si="221"/>
        <v>101.41473235583761</v>
      </c>
      <c r="DS65" s="2">
        <f t="shared" si="221"/>
        <v>102.49186201991465</v>
      </c>
      <c r="DT65" s="2">
        <f t="shared" si="221"/>
        <v>102.65808461538461</v>
      </c>
      <c r="DU65" s="2">
        <f t="shared" si="221"/>
        <v>102.47246066309222</v>
      </c>
      <c r="DV65" s="2">
        <f t="shared" si="221"/>
        <v>101.59439304081408</v>
      </c>
      <c r="DW65" s="2">
        <f t="shared" si="221"/>
        <v>102.06826470588237</v>
      </c>
      <c r="DX65" s="2">
        <f t="shared" si="221"/>
        <v>103.22643680927894</v>
      </c>
      <c r="DY65" s="2">
        <f t="shared" si="221"/>
        <v>102.93171034482759</v>
      </c>
      <c r="EA65" s="2">
        <f t="shared" si="71"/>
        <v>87.736451559934338</v>
      </c>
      <c r="EB65" s="2">
        <f t="shared" si="72"/>
        <v>94.148250809061494</v>
      </c>
      <c r="EC65" s="2">
        <f t="shared" si="73"/>
        <v>92.11974929873773</v>
      </c>
      <c r="ED65" s="2">
        <f t="shared" si="74"/>
        <v>91.327453459750188</v>
      </c>
      <c r="EE65" s="2">
        <f t="shared" si="75"/>
        <v>89.991117308826404</v>
      </c>
      <c r="EF65" s="2">
        <f t="shared" si="76"/>
        <v>90.525545856028288</v>
      </c>
      <c r="EG65" s="2">
        <f t="shared" si="77"/>
        <v>91.944230189340814</v>
      </c>
      <c r="EH65" s="2">
        <f t="shared" si="78"/>
        <v>92.607454651706405</v>
      </c>
      <c r="EI65" s="2">
        <f t="shared" si="79"/>
        <v>93.744873731297247</v>
      </c>
      <c r="EJ65" s="2">
        <f t="shared" si="80"/>
        <v>95.576618651531462</v>
      </c>
      <c r="EK65" s="2">
        <f t="shared" si="81"/>
        <v>95.374186879784546</v>
      </c>
      <c r="EL65" s="2">
        <f t="shared" si="82"/>
        <v>92.520293661060819</v>
      </c>
      <c r="EM65" s="2">
        <f t="shared" si="83"/>
        <v>90.178421984572225</v>
      </c>
      <c r="EN65" s="2">
        <f t="shared" si="84"/>
        <v>98.994981938591224</v>
      </c>
      <c r="EO65" s="2">
        <f t="shared" si="85"/>
        <v>98.3986246510499</v>
      </c>
      <c r="EQ65" s="2">
        <f t="shared" si="86"/>
        <v>86.428636656868036</v>
      </c>
      <c r="ER65" s="2">
        <f t="shared" si="222"/>
        <v>90.056916055098483</v>
      </c>
      <c r="ES65" s="2">
        <f t="shared" si="222"/>
        <v>91.027265674791636</v>
      </c>
      <c r="ET65" s="2">
        <f t="shared" si="222"/>
        <v>90.27612001319811</v>
      </c>
      <c r="EU65" s="2">
        <f t="shared" si="222"/>
        <v>89.006401596654626</v>
      </c>
      <c r="EV65" s="2">
        <f t="shared" si="222"/>
        <v>90.58088577893237</v>
      </c>
      <c r="EW65" s="2">
        <f t="shared" si="222"/>
        <v>92.393156067065036</v>
      </c>
      <c r="EX65" s="2">
        <f t="shared" si="222"/>
        <v>92.78956837571441</v>
      </c>
      <c r="EY65" s="2">
        <f t="shared" si="222"/>
        <v>94.898641579509814</v>
      </c>
      <c r="EZ65" s="2">
        <f t="shared" si="222"/>
        <v>94.298992508594864</v>
      </c>
      <c r="FA65" s="2">
        <f t="shared" si="222"/>
        <v>95.600138535291094</v>
      </c>
      <c r="FB65" s="2">
        <f t="shared" si="222"/>
        <v>93.360348543303687</v>
      </c>
      <c r="FC65" s="2">
        <f t="shared" si="222"/>
        <v>92.51641284403668</v>
      </c>
      <c r="FD65" s="2">
        <f t="shared" si="222"/>
        <v>100.93467438973327</v>
      </c>
      <c r="FE65" s="2">
        <f t="shared" si="222"/>
        <v>106.17167926587159</v>
      </c>
      <c r="FG65" s="2">
        <f t="shared" si="88"/>
        <v>0.4780879171041712</v>
      </c>
      <c r="FH65" s="2">
        <f t="shared" si="223"/>
        <v>0.35837116541060354</v>
      </c>
      <c r="FI65" s="2">
        <f t="shared" si="223"/>
        <v>0.40629046335167129</v>
      </c>
      <c r="FJ65" s="2">
        <f t="shared" si="223"/>
        <v>0.42089300488684317</v>
      </c>
      <c r="FK65" s="2">
        <f t="shared" si="223"/>
        <v>0.44602490169436848</v>
      </c>
      <c r="FL65" s="2">
        <f t="shared" si="223"/>
        <v>0.46121621993829742</v>
      </c>
      <c r="FM65" s="2">
        <f t="shared" si="223"/>
        <v>0.43209126292109029</v>
      </c>
      <c r="FN65" s="2">
        <f t="shared" si="223"/>
        <v>0.43428239688976117</v>
      </c>
      <c r="FO65" s="2">
        <f t="shared" si="223"/>
        <v>0.42505379908289725</v>
      </c>
      <c r="FP65" s="2">
        <f t="shared" si="223"/>
        <v>0.46630485343357192</v>
      </c>
      <c r="FQ65" s="2">
        <f t="shared" si="223"/>
        <v>0.42744599667288896</v>
      </c>
      <c r="FR65" s="2">
        <f t="shared" si="223"/>
        <v>0.41643768469934278</v>
      </c>
      <c r="FS65" s="2">
        <f t="shared" si="223"/>
        <v>0.39775155563382913</v>
      </c>
      <c r="FT65" s="2">
        <f t="shared" si="223"/>
        <v>0.41829018971500198</v>
      </c>
      <c r="FU65" s="2">
        <f t="shared" si="223"/>
        <v>0.35661912085130226</v>
      </c>
      <c r="FW65" s="2">
        <f t="shared" si="112"/>
        <v>1.071639378028613E-4</v>
      </c>
      <c r="FX65" s="2">
        <f t="shared" si="164"/>
        <v>1.059318373406721E-4</v>
      </c>
      <c r="FY65" s="2">
        <f t="shared" si="165"/>
        <v>9.5938166095620671E-5</v>
      </c>
      <c r="FZ65" s="2">
        <f t="shared" si="166"/>
        <v>9.8287418900890473E-5</v>
      </c>
      <c r="GA65" s="2">
        <f t="shared" si="167"/>
        <v>1.1193551876328956E-4</v>
      </c>
      <c r="GB65" s="2">
        <f t="shared" si="168"/>
        <v>1.0858851526011444E-4</v>
      </c>
      <c r="GC65" s="2">
        <f t="shared" si="169"/>
        <v>1.1499571027348839E-4</v>
      </c>
      <c r="GD65" s="2">
        <f t="shared" si="170"/>
        <v>1.3926152030478359E-4</v>
      </c>
      <c r="GE65" s="2">
        <f t="shared" si="171"/>
        <v>1.5708180659095478E-4</v>
      </c>
      <c r="GF65" s="2">
        <f t="shared" si="172"/>
        <v>1.4004828986314646E-4</v>
      </c>
      <c r="GG65" s="2">
        <f t="shared" si="173"/>
        <v>1.1700321976160294E-4</v>
      </c>
      <c r="GH65" s="2">
        <f t="shared" si="174"/>
        <v>1.1444189063274469E-4</v>
      </c>
      <c r="GI65" s="2">
        <f t="shared" si="175"/>
        <v>1.1851206748033689E-4</v>
      </c>
      <c r="GJ65" s="2">
        <f t="shared" si="176"/>
        <v>1.0526201594647267E-4</v>
      </c>
      <c r="GK65" s="2">
        <f t="shared" si="177"/>
        <v>9.662588119873703E-5</v>
      </c>
      <c r="GM65" s="86">
        <f t="shared" si="113"/>
        <v>8.8379457730634724E-3</v>
      </c>
      <c r="GN65" s="86">
        <f t="shared" si="178"/>
        <v>7.13155360955478E-4</v>
      </c>
      <c r="GO65" s="86">
        <f t="shared" si="179"/>
        <v>2.0766364200427434E-3</v>
      </c>
      <c r="GP65" s="86">
        <f t="shared" si="180"/>
        <v>2.9064023026248633E-3</v>
      </c>
      <c r="GQ65" s="86">
        <f t="shared" si="181"/>
        <v>4.9327577161765472E-3</v>
      </c>
      <c r="GR65" s="86">
        <f t="shared" si="182"/>
        <v>6.6051327263269436E-3</v>
      </c>
      <c r="GS65" s="86">
        <f t="shared" si="183"/>
        <v>3.7506637876234031E-3</v>
      </c>
      <c r="GT65" s="86">
        <f t="shared" si="184"/>
        <v>3.6586124328170495E-3</v>
      </c>
      <c r="GU65" s="86">
        <f t="shared" si="185"/>
        <v>2.9662931440905373E-3</v>
      </c>
      <c r="GV65" s="86">
        <f t="shared" si="186"/>
        <v>7.1685691483365068E-3</v>
      </c>
      <c r="GW65" s="86">
        <f t="shared" si="187"/>
        <v>3.2139325965485081E-3</v>
      </c>
      <c r="GX65" s="86">
        <f t="shared" si="188"/>
        <v>2.4304567652726743E-3</v>
      </c>
      <c r="GY65" s="86">
        <f t="shared" si="189"/>
        <v>1.3851019085698258E-3</v>
      </c>
      <c r="GZ65" s="86">
        <f t="shared" si="190"/>
        <v>2.5678035851509871E-3</v>
      </c>
      <c r="HA65" s="86">
        <f t="shared" si="191"/>
        <v>2.2002669221110111E-4</v>
      </c>
      <c r="HC65" s="86">
        <f t="shared" si="145"/>
        <v>2.1786241773336715E-9</v>
      </c>
      <c r="HD65" s="86">
        <f t="shared" si="192"/>
        <v>7.913823662640834E-12</v>
      </c>
      <c r="HE65" s="86">
        <f t="shared" si="193"/>
        <v>8.9510437359025276E-12</v>
      </c>
      <c r="HF65" s="86">
        <f t="shared" si="194"/>
        <v>1.1525589078592184E-12</v>
      </c>
      <c r="HG65" s="86">
        <f t="shared" si="195"/>
        <v>1.0290681474119086E-11</v>
      </c>
      <c r="HH65" s="86">
        <f t="shared" si="196"/>
        <v>6.3797658681807828E-11</v>
      </c>
      <c r="HI65" s="86">
        <f t="shared" si="197"/>
        <v>3.298510145027049E-11</v>
      </c>
      <c r="HJ65" s="86">
        <f t="shared" si="198"/>
        <v>1.4647565039940289E-11</v>
      </c>
      <c r="HK65" s="86">
        <f t="shared" si="199"/>
        <v>4.7431240060040258E-12</v>
      </c>
      <c r="HL65" s="86">
        <f t="shared" si="200"/>
        <v>4.5851310981556402E-11</v>
      </c>
      <c r="HM65" s="86">
        <f t="shared" si="201"/>
        <v>5.5522648345984544E-12</v>
      </c>
      <c r="HN65" s="86">
        <f t="shared" si="202"/>
        <v>1.7708408478217587E-13</v>
      </c>
      <c r="HO65" s="86">
        <f t="shared" si="203"/>
        <v>7.745525399967644E-12</v>
      </c>
      <c r="HP65" s="86">
        <f t="shared" si="204"/>
        <v>8.6200781174935467E-12</v>
      </c>
      <c r="HQ65" s="86">
        <f t="shared" si="205"/>
        <v>1.4614752342939724E-16</v>
      </c>
      <c r="HS65" s="86">
        <f t="shared" si="114"/>
        <v>5.3791642326665402E-65</v>
      </c>
      <c r="HT65" s="86">
        <f t="shared" si="206"/>
        <v>5.8832831737585276E-81</v>
      </c>
      <c r="HU65" s="86">
        <f t="shared" si="207"/>
        <v>9.619952471171716E-86</v>
      </c>
      <c r="HV65" s="86">
        <f t="shared" si="208"/>
        <v>2.7459603521220022E-95</v>
      </c>
      <c r="HW65" s="86">
        <f t="shared" si="209"/>
        <v>1.2746778422777672E-87</v>
      </c>
      <c r="HX65" s="86">
        <f t="shared" si="210"/>
        <v>1.4879594591034208E-80</v>
      </c>
      <c r="HY65" s="86">
        <f t="shared" si="211"/>
        <v>3.0255478237910331E-82</v>
      </c>
      <c r="HZ65" s="86">
        <f t="shared" si="212"/>
        <v>1.335206235942025E-86</v>
      </c>
      <c r="IA65" s="86">
        <f t="shared" si="213"/>
        <v>8.4325934294339504E-90</v>
      </c>
      <c r="IB65" s="86">
        <f t="shared" si="214"/>
        <v>3.3627420820879575E-81</v>
      </c>
      <c r="IC65" s="86">
        <f t="shared" si="215"/>
        <v>2.7466815787798179E-90</v>
      </c>
      <c r="ID65" s="86">
        <f t="shared" si="216"/>
        <v>4.6606843134565151E-102</v>
      </c>
      <c r="IE65" s="86">
        <f t="shared" si="217"/>
        <v>2.716182905242779E-86</v>
      </c>
      <c r="IF65" s="86">
        <f t="shared" si="218"/>
        <v>1.4919939611815944E-37</v>
      </c>
      <c r="IG65" s="86">
        <f t="shared" si="219"/>
        <v>1.292964685430012E-34</v>
      </c>
      <c r="II65" s="86">
        <f t="shared" si="115"/>
        <v>6.1152222469219322E-231</v>
      </c>
      <c r="IJ65" s="86">
        <f t="shared" si="116"/>
        <v>1.1252145545049885E-266</v>
      </c>
      <c r="IK65" s="86">
        <f t="shared" si="117"/>
        <v>2.5260755638663033E-304</v>
      </c>
      <c r="IL65" s="86">
        <f t="shared" si="118"/>
        <v>0</v>
      </c>
      <c r="IM65" s="86">
        <f t="shared" si="119"/>
        <v>0</v>
      </c>
      <c r="IN65" s="86">
        <f t="shared" si="120"/>
        <v>1.7545026268726659E-291</v>
      </c>
      <c r="IO65" s="86">
        <f t="shared" si="121"/>
        <v>5.7333966815594019E-295</v>
      </c>
      <c r="IP65" s="86">
        <f t="shared" si="122"/>
        <v>0</v>
      </c>
      <c r="IQ65" s="86">
        <f t="shared" si="123"/>
        <v>0</v>
      </c>
      <c r="IR65" s="86">
        <f t="shared" si="124"/>
        <v>6.9472751094726994E-291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5.0352331781801568E-131</v>
      </c>
      <c r="IW65" s="86">
        <f t="shared" si="129"/>
        <v>5.9642288376060537E-119</v>
      </c>
      <c r="IY65" s="86">
        <f t="shared" si="130"/>
        <v>8.8379479516876493E-3</v>
      </c>
      <c r="IZ65" s="86">
        <f t="shared" si="131"/>
        <v>7.1315536886930168E-4</v>
      </c>
      <c r="JA65" s="86">
        <f t="shared" si="132"/>
        <v>2.0766364289937873E-3</v>
      </c>
      <c r="JB65" s="86">
        <f t="shared" si="133"/>
        <v>2.9064023037774223E-3</v>
      </c>
      <c r="JC65" s="86">
        <f t="shared" si="134"/>
        <v>4.9327577264672287E-3</v>
      </c>
      <c r="JD65" s="86">
        <f t="shared" si="135"/>
        <v>6.6051327901246026E-3</v>
      </c>
      <c r="JE65" s="86">
        <f t="shared" si="136"/>
        <v>3.7506638206085048E-3</v>
      </c>
      <c r="JF65" s="86">
        <f t="shared" si="137"/>
        <v>3.6586124474646143E-3</v>
      </c>
      <c r="JG65" s="86">
        <f t="shared" si="138"/>
        <v>2.9662931488336612E-3</v>
      </c>
      <c r="JH65" s="86">
        <f t="shared" si="139"/>
        <v>7.1685691941878174E-3</v>
      </c>
      <c r="JI65" s="86">
        <f t="shared" si="140"/>
        <v>3.213932602100773E-3</v>
      </c>
      <c r="JJ65" s="86">
        <f t="shared" si="141"/>
        <v>2.4304567654497584E-3</v>
      </c>
      <c r="JK65" s="86">
        <f t="shared" si="142"/>
        <v>1.3851019163153512E-3</v>
      </c>
      <c r="JL65" s="86">
        <f t="shared" si="143"/>
        <v>2.5678035937710653E-3</v>
      </c>
      <c r="JM65" s="86">
        <f t="shared" si="144"/>
        <v>2.2002669221124726E-4</v>
      </c>
    </row>
    <row r="66" spans="2:273" x14ac:dyDescent="0.25">
      <c r="B66" s="2">
        <v>39</v>
      </c>
      <c r="C66" s="37">
        <v>102.90300000000001</v>
      </c>
      <c r="D66" s="37">
        <v>101.20699999999999</v>
      </c>
      <c r="E66" s="37">
        <v>100.211</v>
      </c>
      <c r="F66" s="37">
        <v>99.914000000000001</v>
      </c>
      <c r="G66" s="37">
        <v>101.414</v>
      </c>
      <c r="H66" s="37">
        <v>101.70699999999999</v>
      </c>
      <c r="I66" s="37">
        <v>103.55200000000001</v>
      </c>
      <c r="J66" s="37">
        <v>104.983</v>
      </c>
      <c r="K66" s="37">
        <v>105.833</v>
      </c>
      <c r="L66" s="37">
        <v>108.033</v>
      </c>
      <c r="M66" s="37">
        <v>106.542</v>
      </c>
      <c r="N66" s="37">
        <v>104.776</v>
      </c>
      <c r="O66" s="37">
        <v>103.14</v>
      </c>
      <c r="P66" s="37">
        <v>104.881</v>
      </c>
      <c r="Q66" s="37">
        <v>102.117</v>
      </c>
      <c r="S66" s="4">
        <f t="shared" si="8"/>
        <v>100.20022346846579</v>
      </c>
      <c r="T66" s="4">
        <f t="shared" si="9"/>
        <v>97.986779538977089</v>
      </c>
      <c r="U66" s="4">
        <f t="shared" si="10"/>
        <v>98.129377803985861</v>
      </c>
      <c r="V66" s="4">
        <f t="shared" si="11"/>
        <v>96.491494744988557</v>
      </c>
      <c r="W66" s="4">
        <f t="shared" si="12"/>
        <v>98.730996187897802</v>
      </c>
      <c r="X66" s="4">
        <f t="shared" si="13"/>
        <v>100.4853166028155</v>
      </c>
      <c r="Y66" s="4">
        <f t="shared" si="14"/>
        <v>99.81739308614921</v>
      </c>
      <c r="Z66" s="4">
        <f t="shared" si="15"/>
        <v>101.05765167512472</v>
      </c>
      <c r="AA66" s="4">
        <f t="shared" si="16"/>
        <v>101.64088271362273</v>
      </c>
      <c r="AB66" s="4">
        <f t="shared" si="17"/>
        <v>104.93580795564039</v>
      </c>
      <c r="AC66" s="4">
        <f t="shared" si="18"/>
        <v>102.33721014325134</v>
      </c>
      <c r="AD66" s="4">
        <f t="shared" si="19"/>
        <v>100.23756742361053</v>
      </c>
      <c r="AE66" s="4">
        <f t="shared" si="20"/>
        <v>98.961304372797528</v>
      </c>
      <c r="AF66" s="4">
        <f t="shared" si="21"/>
        <v>103.98446604598524</v>
      </c>
      <c r="AG66" s="4">
        <f t="shared" si="22"/>
        <v>101.60900492622815</v>
      </c>
      <c r="AI66" s="4">
        <f t="shared" si="23"/>
        <v>2.7027765315342123</v>
      </c>
      <c r="AJ66" s="4">
        <f t="shared" si="24"/>
        <v>3.2202204610229046</v>
      </c>
      <c r="AK66" s="4">
        <f t="shared" si="25"/>
        <v>2.0816221960141377</v>
      </c>
      <c r="AL66" s="4">
        <f t="shared" si="26"/>
        <v>3.4225052550114441</v>
      </c>
      <c r="AM66" s="4">
        <f t="shared" si="27"/>
        <v>2.6830038121022</v>
      </c>
      <c r="AN66" s="4">
        <f t="shared" si="28"/>
        <v>1.221683397184492</v>
      </c>
      <c r="AO66" s="4">
        <f t="shared" si="29"/>
        <v>3.7346069138507971</v>
      </c>
      <c r="AP66" s="4">
        <f t="shared" si="30"/>
        <v>3.9253483248752872</v>
      </c>
      <c r="AQ66" s="4">
        <f t="shared" si="31"/>
        <v>4.1921172863772682</v>
      </c>
      <c r="AR66" s="4">
        <f t="shared" si="32"/>
        <v>3.0971920443596161</v>
      </c>
      <c r="AS66" s="4">
        <f t="shared" si="33"/>
        <v>4.2047898567486612</v>
      </c>
      <c r="AT66" s="4">
        <f t="shared" si="34"/>
        <v>4.538432576389468</v>
      </c>
      <c r="AU66" s="4">
        <f t="shared" si="35"/>
        <v>4.1786956272024725</v>
      </c>
      <c r="AV66" s="4">
        <f t="shared" si="220"/>
        <v>0.89653395401475677</v>
      </c>
      <c r="AW66" s="4">
        <f t="shared" si="220"/>
        <v>0.50799507377185193</v>
      </c>
      <c r="AY66" s="2">
        <f t="shared" si="96"/>
        <v>92.260202535885114</v>
      </c>
      <c r="AZ66" s="2">
        <f t="shared" si="147"/>
        <v>97.08702457381689</v>
      </c>
      <c r="BA66" s="2">
        <f t="shared" si="148"/>
        <v>95.697374694715322</v>
      </c>
      <c r="BB66" s="2">
        <f t="shared" si="149"/>
        <v>93.437203096811174</v>
      </c>
      <c r="BC66" s="2">
        <f t="shared" si="150"/>
        <v>94.030507619874172</v>
      </c>
      <c r="BD66" s="2">
        <f t="shared" si="151"/>
        <v>94.652794669685335</v>
      </c>
      <c r="BE66" s="2">
        <f t="shared" si="152"/>
        <v>96.162068149609752</v>
      </c>
      <c r="BF66" s="2">
        <f t="shared" si="153"/>
        <v>97.448654112318593</v>
      </c>
      <c r="BG66" s="2">
        <f t="shared" si="154"/>
        <v>98.625262522199293</v>
      </c>
      <c r="BH66" s="2">
        <f t="shared" si="155"/>
        <v>99.194611398050426</v>
      </c>
      <c r="BI66" s="2">
        <f t="shared" si="156"/>
        <v>99.298817293444046</v>
      </c>
      <c r="BJ66" s="2">
        <f t="shared" si="157"/>
        <v>97.687935680866758</v>
      </c>
      <c r="BK66" s="2">
        <f t="shared" si="158"/>
        <v>97.224895672424353</v>
      </c>
      <c r="BL66" s="2">
        <f t="shared" si="159"/>
        <v>101.4252185498147</v>
      </c>
      <c r="BM66" s="2">
        <f t="shared" si="160"/>
        <v>101.31627982243205</v>
      </c>
      <c r="BO66" s="2" t="str">
        <f t="shared" si="38"/>
        <v/>
      </c>
      <c r="BP66" s="2">
        <f t="shared" si="39"/>
        <v>101.20699999999999</v>
      </c>
      <c r="BQ66" s="2">
        <f t="shared" si="40"/>
        <v>100.211</v>
      </c>
      <c r="BR66" s="2">
        <f t="shared" si="41"/>
        <v>99.914000000000001</v>
      </c>
      <c r="BS66" s="2">
        <f t="shared" si="42"/>
        <v>101.414</v>
      </c>
      <c r="BT66" s="2">
        <f t="shared" si="43"/>
        <v>101.70699999999999</v>
      </c>
      <c r="BU66" s="2">
        <f t="shared" si="44"/>
        <v>103.55200000000001</v>
      </c>
      <c r="BV66" s="2">
        <f t="shared" si="45"/>
        <v>104.983</v>
      </c>
      <c r="BW66" s="2">
        <f t="shared" si="46"/>
        <v>105.833</v>
      </c>
      <c r="BX66" s="2" t="str">
        <f t="shared" si="47"/>
        <v/>
      </c>
      <c r="BY66" s="2">
        <f t="shared" si="48"/>
        <v>106.542</v>
      </c>
      <c r="BZ66" s="2">
        <f t="shared" si="49"/>
        <v>104.776</v>
      </c>
      <c r="CA66" s="2">
        <f t="shared" si="50"/>
        <v>103.14</v>
      </c>
      <c r="CB66" s="2">
        <f t="shared" si="51"/>
        <v>104.881</v>
      </c>
      <c r="CC66" s="2">
        <f t="shared" si="52"/>
        <v>102.117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96.917835357624824</v>
      </c>
      <c r="DL66" s="2">
        <f t="shared" si="221"/>
        <v>99.00202111828429</v>
      </c>
      <c r="DM66" s="2">
        <f t="shared" si="221"/>
        <v>98.494356712988264</v>
      </c>
      <c r="DN66" s="2">
        <f t="shared" si="221"/>
        <v>95.229935087719312</v>
      </c>
      <c r="DO66" s="2">
        <f t="shared" si="221"/>
        <v>97.713317073170714</v>
      </c>
      <c r="DP66" s="2">
        <f t="shared" si="221"/>
        <v>98.638214634146323</v>
      </c>
      <c r="DQ66" s="2">
        <f t="shared" si="221"/>
        <v>99.779926360225119</v>
      </c>
      <c r="DR66" s="2">
        <f t="shared" si="221"/>
        <v>101.61896334391071</v>
      </c>
      <c r="DS66" s="2">
        <f t="shared" si="221"/>
        <v>102.67018278805121</v>
      </c>
      <c r="DT66" s="2">
        <f t="shared" si="221"/>
        <v>102.80259109311741</v>
      </c>
      <c r="DU66" s="2">
        <f t="shared" si="221"/>
        <v>102.62601170806433</v>
      </c>
      <c r="DV66" s="2">
        <f t="shared" si="221"/>
        <v>101.82186661560345</v>
      </c>
      <c r="DW66" s="2">
        <f t="shared" si="221"/>
        <v>102.38745210084035</v>
      </c>
      <c r="DX66" s="2">
        <f t="shared" si="221"/>
        <v>103.44593358135465</v>
      </c>
      <c r="DY66" s="2">
        <f t="shared" si="221"/>
        <v>103.11615862068966</v>
      </c>
      <c r="EA66" s="2">
        <f t="shared" si="71"/>
        <v>87.623314449917913</v>
      </c>
      <c r="EB66" s="2">
        <f t="shared" si="72"/>
        <v>93.961320330559417</v>
      </c>
      <c r="EC66" s="2">
        <f t="shared" si="73"/>
        <v>91.970057503506311</v>
      </c>
      <c r="ED66" s="2">
        <f t="shared" si="74"/>
        <v>91.187868994438858</v>
      </c>
      <c r="EE66" s="2">
        <f t="shared" si="75"/>
        <v>89.859086802142699</v>
      </c>
      <c r="EF66" s="2">
        <f t="shared" si="76"/>
        <v>90.406741767420442</v>
      </c>
      <c r="EG66" s="2">
        <f t="shared" si="77"/>
        <v>91.825293478260875</v>
      </c>
      <c r="EH66" s="2">
        <f t="shared" si="78"/>
        <v>92.494141187470788</v>
      </c>
      <c r="EI66" s="2">
        <f t="shared" si="79"/>
        <v>93.634910103347224</v>
      </c>
      <c r="EJ66" s="2">
        <f t="shared" si="80"/>
        <v>95.428944025834227</v>
      </c>
      <c r="EK66" s="2">
        <f t="shared" si="81"/>
        <v>95.234195491919508</v>
      </c>
      <c r="EL66" s="2">
        <f t="shared" si="82"/>
        <v>92.404458395372131</v>
      </c>
      <c r="EM66" s="2">
        <f t="shared" si="83"/>
        <v>90.095184782608683</v>
      </c>
      <c r="EN66" s="2">
        <f t="shared" si="84"/>
        <v>98.861806742925964</v>
      </c>
      <c r="EO66" s="2">
        <f t="shared" si="85"/>
        <v>98.352671683456748</v>
      </c>
      <c r="EQ66" s="2">
        <f t="shared" si="86"/>
        <v>86.338428711953995</v>
      </c>
      <c r="ER66" s="2">
        <f t="shared" si="222"/>
        <v>89.937798390333413</v>
      </c>
      <c r="ES66" s="2">
        <f t="shared" si="222"/>
        <v>90.895629499819833</v>
      </c>
      <c r="ET66" s="2">
        <f t="shared" si="222"/>
        <v>90.154014098026238</v>
      </c>
      <c r="EU66" s="2">
        <f t="shared" si="222"/>
        <v>88.89098469872647</v>
      </c>
      <c r="EV66" s="2">
        <f t="shared" si="222"/>
        <v>90.461126572078726</v>
      </c>
      <c r="EW66" s="2">
        <f t="shared" si="222"/>
        <v>92.266538967632641</v>
      </c>
      <c r="EX66" s="2">
        <f t="shared" si="222"/>
        <v>92.673055412904844</v>
      </c>
      <c r="EY66" s="2">
        <f t="shared" si="222"/>
        <v>94.768231828454304</v>
      </c>
      <c r="EZ66" s="2">
        <f t="shared" si="222"/>
        <v>94.173284939066576</v>
      </c>
      <c r="FA66" s="2">
        <f t="shared" si="222"/>
        <v>95.456252787635151</v>
      </c>
      <c r="FB66" s="2">
        <f t="shared" si="222"/>
        <v>93.230632102564584</v>
      </c>
      <c r="FC66" s="2">
        <f t="shared" si="222"/>
        <v>92.393095796105086</v>
      </c>
      <c r="FD66" s="2">
        <f t="shared" si="222"/>
        <v>100.76896520311587</v>
      </c>
      <c r="FE66" s="2">
        <f t="shared" si="222"/>
        <v>105.99495979760701</v>
      </c>
      <c r="FG66" s="2">
        <f t="shared" si="88"/>
        <v>0.50109972226874921</v>
      </c>
      <c r="FH66" s="2">
        <f t="shared" si="223"/>
        <v>0.37981409529146681</v>
      </c>
      <c r="FI66" s="2">
        <f t="shared" si="223"/>
        <v>0.4286849676911802</v>
      </c>
      <c r="FJ66" s="2">
        <f t="shared" si="223"/>
        <v>0.4434911582446317</v>
      </c>
      <c r="FK66" s="2">
        <f t="shared" si="223"/>
        <v>0.4688798911705081</v>
      </c>
      <c r="FL66" s="2">
        <f t="shared" si="223"/>
        <v>0.48416929803983605</v>
      </c>
      <c r="FM66" s="2">
        <f t="shared" si="223"/>
        <v>0.45481845616940481</v>
      </c>
      <c r="FN66" s="2">
        <f t="shared" si="223"/>
        <v>0.45703209108429166</v>
      </c>
      <c r="FO66" s="2">
        <f t="shared" si="223"/>
        <v>0.44770264315561903</v>
      </c>
      <c r="FP66" s="2">
        <f t="shared" si="223"/>
        <v>0.48928119909629009</v>
      </c>
      <c r="FQ66" s="2">
        <f t="shared" si="223"/>
        <v>0.45012251455745361</v>
      </c>
      <c r="FR66" s="2">
        <f t="shared" si="223"/>
        <v>0.43897795526135469</v>
      </c>
      <c r="FS66" s="2">
        <f t="shared" si="223"/>
        <v>0.42000835935730874</v>
      </c>
      <c r="FT66" s="2">
        <f t="shared" si="223"/>
        <v>0.44085498067699386</v>
      </c>
      <c r="FU66" s="2">
        <f t="shared" si="223"/>
        <v>0.37801898082049079</v>
      </c>
      <c r="FW66" s="2">
        <f t="shared" si="112"/>
        <v>1.1750170636548872E-4</v>
      </c>
      <c r="FX66" s="2">
        <f t="shared" si="164"/>
        <v>1.1615076284756095E-4</v>
      </c>
      <c r="FY66" s="2">
        <f t="shared" si="165"/>
        <v>1.0519313364035091E-4</v>
      </c>
      <c r="FZ66" s="2">
        <f t="shared" si="166"/>
        <v>1.0776898985056216E-4</v>
      </c>
      <c r="GA66" s="2">
        <f t="shared" si="167"/>
        <v>1.227335302571769E-4</v>
      </c>
      <c r="GB66" s="2">
        <f t="shared" si="168"/>
        <v>1.1906369197254801E-4</v>
      </c>
      <c r="GC66" s="2">
        <f t="shared" si="169"/>
        <v>1.2608889006176616E-4</v>
      </c>
      <c r="GD66" s="2">
        <f t="shared" si="170"/>
        <v>1.5269516900942297E-4</v>
      </c>
      <c r="GE66" s="2">
        <f t="shared" si="171"/>
        <v>1.7223416573426082E-4</v>
      </c>
      <c r="GF66" s="2">
        <f t="shared" si="172"/>
        <v>1.5355782142924138E-4</v>
      </c>
      <c r="GG66" s="2">
        <f t="shared" si="173"/>
        <v>1.2829003117597262E-4</v>
      </c>
      <c r="GH66" s="2">
        <f t="shared" si="174"/>
        <v>1.2548165234281666E-4</v>
      </c>
      <c r="GI66" s="2">
        <f t="shared" si="175"/>
        <v>1.2994441220965663E-4</v>
      </c>
      <c r="GJ66" s="2">
        <f t="shared" si="176"/>
        <v>1.1541633325803225E-4</v>
      </c>
      <c r="GK66" s="2">
        <f t="shared" si="177"/>
        <v>1.0594718424708446E-4</v>
      </c>
      <c r="GM66" s="86">
        <f t="shared" si="113"/>
        <v>1.2628814521665276E-2</v>
      </c>
      <c r="GN66" s="86">
        <f t="shared" si="178"/>
        <v>1.1761300762607807E-3</v>
      </c>
      <c r="GO66" s="86">
        <f t="shared" si="179"/>
        <v>3.2985945454019104E-3</v>
      </c>
      <c r="GP66" s="86">
        <f t="shared" si="180"/>
        <v>4.5161981988540191E-3</v>
      </c>
      <c r="GQ66" s="86">
        <f t="shared" si="181"/>
        <v>7.3827039694409199E-3</v>
      </c>
      <c r="GR66" s="86">
        <f t="shared" si="182"/>
        <v>9.6515627125216726E-3</v>
      </c>
      <c r="GS66" s="86">
        <f t="shared" si="183"/>
        <v>5.7070929233878276E-3</v>
      </c>
      <c r="GT66" s="86">
        <f t="shared" si="184"/>
        <v>5.697637158875838E-3</v>
      </c>
      <c r="GU66" s="86">
        <f t="shared" si="185"/>
        <v>4.6908647055745756E-3</v>
      </c>
      <c r="GV66" s="86">
        <f t="shared" si="186"/>
        <v>1.0466837996890336E-2</v>
      </c>
      <c r="GW66" s="86">
        <f t="shared" si="187"/>
        <v>5.0192187550953324E-3</v>
      </c>
      <c r="GX66" s="86">
        <f t="shared" si="188"/>
        <v>3.8932409478534043E-3</v>
      </c>
      <c r="GY66" s="86">
        <f t="shared" si="189"/>
        <v>2.3436790703586698E-3</v>
      </c>
      <c r="GZ66" s="86">
        <f t="shared" si="190"/>
        <v>4.0873132442380495E-3</v>
      </c>
      <c r="HA66" s="86">
        <f t="shared" si="191"/>
        <v>4.5091767689575414E-4</v>
      </c>
      <c r="HC66" s="86">
        <f t="shared" si="145"/>
        <v>5.1418523074884048E-9</v>
      </c>
      <c r="HD66" s="86">
        <f t="shared" si="192"/>
        <v>2.2582354446818423E-11</v>
      </c>
      <c r="HE66" s="86">
        <f t="shared" si="193"/>
        <v>2.7031379353312883E-11</v>
      </c>
      <c r="HF66" s="86">
        <f t="shared" si="194"/>
        <v>3.9779503395651358E-12</v>
      </c>
      <c r="HG66" s="86">
        <f t="shared" si="195"/>
        <v>3.208653080343237E-11</v>
      </c>
      <c r="HH66" s="86">
        <f t="shared" si="196"/>
        <v>1.8255975385451792E-10</v>
      </c>
      <c r="HI66" s="86">
        <f t="shared" si="197"/>
        <v>9.7099313080349782E-11</v>
      </c>
      <c r="HJ66" s="86">
        <f t="shared" si="198"/>
        <v>4.6647936694498115E-11</v>
      </c>
      <c r="HK66" s="86">
        <f t="shared" si="199"/>
        <v>1.5920910259197333E-11</v>
      </c>
      <c r="HL66" s="86">
        <f t="shared" si="200"/>
        <v>1.3609251776750935E-10</v>
      </c>
      <c r="HM66" s="86">
        <f t="shared" si="201"/>
        <v>1.8024639972730081E-11</v>
      </c>
      <c r="HN66" s="86">
        <f t="shared" si="202"/>
        <v>6.7201567774013839E-13</v>
      </c>
      <c r="HO66" s="86">
        <f t="shared" si="203"/>
        <v>2.4353535748620349E-11</v>
      </c>
      <c r="HP66" s="86">
        <f t="shared" si="204"/>
        <v>2.7263464240053964E-11</v>
      </c>
      <c r="HQ66" s="86">
        <f t="shared" si="205"/>
        <v>8.1538551960433236E-16</v>
      </c>
      <c r="HS66" s="86">
        <f t="shared" si="114"/>
        <v>2.74349981311327E-63</v>
      </c>
      <c r="HT66" s="86">
        <f t="shared" si="206"/>
        <v>6.626827164175278E-79</v>
      </c>
      <c r="HU66" s="86">
        <f t="shared" si="207"/>
        <v>1.6462184571181429E-83</v>
      </c>
      <c r="HV66" s="86">
        <f t="shared" si="208"/>
        <v>9.4915050946192595E-93</v>
      </c>
      <c r="HW66" s="86">
        <f t="shared" si="209"/>
        <v>2.728750959800022E-85</v>
      </c>
      <c r="HX66" s="86">
        <f t="shared" si="210"/>
        <v>2.0795611042814186E-78</v>
      </c>
      <c r="HY66" s="86">
        <f t="shared" si="211"/>
        <v>4.7401389428279318E-80</v>
      </c>
      <c r="HZ66" s="86">
        <f t="shared" si="212"/>
        <v>3.1835940902035211E-84</v>
      </c>
      <c r="IA66" s="86">
        <f t="shared" si="213"/>
        <v>2.5148861307729766E-87</v>
      </c>
      <c r="IB66" s="86">
        <f t="shared" si="214"/>
        <v>5.4946553863620004E-79</v>
      </c>
      <c r="IC66" s="86">
        <f t="shared" si="215"/>
        <v>7.2292111511075693E-88</v>
      </c>
      <c r="ID66" s="86">
        <f t="shared" si="216"/>
        <v>2.5368804625282807E-99</v>
      </c>
      <c r="IE66" s="86">
        <f t="shared" si="217"/>
        <v>5.6219058029164281E-84</v>
      </c>
      <c r="IF66" s="86">
        <f t="shared" si="218"/>
        <v>1.3599733631205029E-36</v>
      </c>
      <c r="IG66" s="86">
        <f t="shared" si="219"/>
        <v>9.6947586631624133E-34</v>
      </c>
      <c r="II66" s="86">
        <f t="shared" si="115"/>
        <v>2.3677335069640011E-226</v>
      </c>
      <c r="IJ66" s="86">
        <f t="shared" si="116"/>
        <v>2.2302421094811035E-261</v>
      </c>
      <c r="IK66" s="86">
        <f t="shared" si="117"/>
        <v>2.445748464515933E-298</v>
      </c>
      <c r="IL66" s="86">
        <f t="shared" si="118"/>
        <v>0</v>
      </c>
      <c r="IM66" s="86">
        <f t="shared" si="119"/>
        <v>3.2619549354403954E-307</v>
      </c>
      <c r="IN66" s="86">
        <f t="shared" si="120"/>
        <v>1.13053693527993E-285</v>
      </c>
      <c r="IO66" s="86">
        <f t="shared" si="121"/>
        <v>4.7255633794181245E-289</v>
      </c>
      <c r="IP66" s="86">
        <f t="shared" si="122"/>
        <v>0</v>
      </c>
      <c r="IQ66" s="86">
        <f t="shared" si="123"/>
        <v>0</v>
      </c>
      <c r="IR66" s="86">
        <f t="shared" si="124"/>
        <v>6.3727480569595735E-285</v>
      </c>
      <c r="IS66" s="86">
        <f t="shared" si="125"/>
        <v>0</v>
      </c>
      <c r="IT66" s="86">
        <f t="shared" si="126"/>
        <v>0</v>
      </c>
      <c r="IU66" s="86">
        <f t="shared" si="127"/>
        <v>2.7799848134386701E-304</v>
      </c>
      <c r="IV66" s="86">
        <f t="shared" si="128"/>
        <v>1.9234204041527146E-128</v>
      </c>
      <c r="IW66" s="86">
        <f t="shared" si="129"/>
        <v>1.2441058777204417E-116</v>
      </c>
      <c r="IY66" s="86">
        <f t="shared" si="130"/>
        <v>1.2628819663517582E-2</v>
      </c>
      <c r="IZ66" s="86">
        <f t="shared" si="131"/>
        <v>1.1761300988431351E-3</v>
      </c>
      <c r="JA66" s="86">
        <f t="shared" si="132"/>
        <v>3.2985945724332898E-3</v>
      </c>
      <c r="JB66" s="86">
        <f t="shared" si="133"/>
        <v>4.516198202831969E-3</v>
      </c>
      <c r="JC66" s="86">
        <f t="shared" si="134"/>
        <v>7.3827040015274504E-3</v>
      </c>
      <c r="JD66" s="86">
        <f t="shared" si="135"/>
        <v>9.6515628950814263E-3</v>
      </c>
      <c r="JE66" s="86">
        <f t="shared" si="136"/>
        <v>5.7070930204871405E-3</v>
      </c>
      <c r="JF66" s="86">
        <f t="shared" si="137"/>
        <v>5.6976372055237744E-3</v>
      </c>
      <c r="JG66" s="86">
        <f t="shared" si="138"/>
        <v>4.6908647214954861E-3</v>
      </c>
      <c r="JH66" s="86">
        <f t="shared" si="139"/>
        <v>1.0466838132982853E-2</v>
      </c>
      <c r="JI66" s="86">
        <f t="shared" si="140"/>
        <v>5.0192187731199723E-3</v>
      </c>
      <c r="JJ66" s="86">
        <f t="shared" si="141"/>
        <v>3.8932409485254202E-3</v>
      </c>
      <c r="JK66" s="86">
        <f t="shared" si="142"/>
        <v>2.3436790947122055E-3</v>
      </c>
      <c r="JL66" s="86">
        <f t="shared" si="143"/>
        <v>4.0873132715015135E-3</v>
      </c>
      <c r="JM66" s="86">
        <f t="shared" si="144"/>
        <v>4.5091767689656951E-4</v>
      </c>
    </row>
    <row r="67" spans="2:273" x14ac:dyDescent="0.25">
      <c r="B67" s="2">
        <v>40</v>
      </c>
      <c r="C67" s="37">
        <v>102.726</v>
      </c>
      <c r="D67" s="37">
        <v>101.36199999999999</v>
      </c>
      <c r="E67" s="37">
        <v>100.667</v>
      </c>
      <c r="F67" s="37">
        <v>97.965999999999994</v>
      </c>
      <c r="G67" s="37">
        <v>103.483</v>
      </c>
      <c r="H67" s="37">
        <v>101.724</v>
      </c>
      <c r="I67" s="37">
        <v>105.569</v>
      </c>
      <c r="J67" s="37">
        <v>105.379</v>
      </c>
      <c r="K67" s="37">
        <v>107.31699999999999</v>
      </c>
      <c r="L67" s="37">
        <v>108.56699999999999</v>
      </c>
      <c r="M67" s="37">
        <v>108</v>
      </c>
      <c r="N67" s="37">
        <v>104.241</v>
      </c>
      <c r="O67" s="37">
        <v>107.07</v>
      </c>
      <c r="P67" s="37">
        <v>106.797</v>
      </c>
      <c r="Q67" s="37">
        <v>100.983</v>
      </c>
      <c r="S67" s="4">
        <f t="shared" si="8"/>
        <v>102.77845241946976</v>
      </c>
      <c r="T67" s="4">
        <f t="shared" si="9"/>
        <v>98.473110085404912</v>
      </c>
      <c r="U67" s="4">
        <f t="shared" si="10"/>
        <v>99.24378923148798</v>
      </c>
      <c r="V67" s="4">
        <f t="shared" si="11"/>
        <v>97.869162058996338</v>
      </c>
      <c r="W67" s="4">
        <f t="shared" si="12"/>
        <v>100.53345604018364</v>
      </c>
      <c r="X67" s="4">
        <f t="shared" si="13"/>
        <v>102.5271446985918</v>
      </c>
      <c r="Y67" s="4">
        <f t="shared" si="14"/>
        <v>101.28213550045187</v>
      </c>
      <c r="Z67" s="4">
        <f t="shared" si="15"/>
        <v>102.57485639669521</v>
      </c>
      <c r="AA67" s="4">
        <f t="shared" si="16"/>
        <v>102.94185637418181</v>
      </c>
      <c r="AB67" s="4">
        <f t="shared" si="17"/>
        <v>106.93925850677735</v>
      </c>
      <c r="AC67" s="4">
        <f t="shared" si="18"/>
        <v>103.60909185847491</v>
      </c>
      <c r="AD67" s="4">
        <f t="shared" si="19"/>
        <v>101.37851408744861</v>
      </c>
      <c r="AE67" s="4">
        <f t="shared" si="20"/>
        <v>99.837220229370558</v>
      </c>
      <c r="AF67" s="4">
        <f t="shared" si="21"/>
        <v>105.20532826718646</v>
      </c>
      <c r="AG67" s="4">
        <f t="shared" si="22"/>
        <v>101.85783924303558</v>
      </c>
      <c r="AI67" s="4">
        <f t="shared" si="23"/>
        <v>-5.2452419469759093E-2</v>
      </c>
      <c r="AJ67" s="4">
        <f t="shared" si="24"/>
        <v>2.888889914595083</v>
      </c>
      <c r="AK67" s="4">
        <f t="shared" si="25"/>
        <v>1.4232107685120212</v>
      </c>
      <c r="AL67" s="4">
        <f t="shared" si="26"/>
        <v>9.6837941003656169E-2</v>
      </c>
      <c r="AM67" s="4">
        <f t="shared" si="27"/>
        <v>2.9495439598163671</v>
      </c>
      <c r="AN67" s="4">
        <f t="shared" si="28"/>
        <v>-0.80314469859179383</v>
      </c>
      <c r="AO67" s="4">
        <f t="shared" si="29"/>
        <v>4.2868644995481304</v>
      </c>
      <c r="AP67" s="4">
        <f t="shared" si="30"/>
        <v>2.8041436033047944</v>
      </c>
      <c r="AQ67" s="4">
        <f t="shared" si="31"/>
        <v>4.3751436258181826</v>
      </c>
      <c r="AR67" s="4">
        <f t="shared" si="32"/>
        <v>1.6277414932226435</v>
      </c>
      <c r="AS67" s="4">
        <f t="shared" si="33"/>
        <v>4.3909081415250881</v>
      </c>
      <c r="AT67" s="4">
        <f t="shared" si="34"/>
        <v>2.8624859125513922</v>
      </c>
      <c r="AU67" s="4">
        <f t="shared" si="35"/>
        <v>7.2327797706294348</v>
      </c>
      <c r="AV67" s="4">
        <f t="shared" si="220"/>
        <v>1.5916717328135377</v>
      </c>
      <c r="AW67" s="4">
        <f t="shared" si="220"/>
        <v>-0.87483924303558069</v>
      </c>
      <c r="AY67" s="2">
        <f t="shared" si="96"/>
        <v>92.038761329932555</v>
      </c>
      <c r="AZ67" s="2">
        <f t="shared" si="147"/>
        <v>97.070420563509401</v>
      </c>
      <c r="BA67" s="2">
        <f t="shared" si="148"/>
        <v>95.603825054484531</v>
      </c>
      <c r="BB67" s="2">
        <f t="shared" si="149"/>
        <v>93.394702734666325</v>
      </c>
      <c r="BC67" s="2">
        <f t="shared" si="150"/>
        <v>93.891451070829092</v>
      </c>
      <c r="BD67" s="2">
        <f t="shared" si="151"/>
        <v>94.469159002391578</v>
      </c>
      <c r="BE67" s="2">
        <f t="shared" si="152"/>
        <v>96.031928488106587</v>
      </c>
      <c r="BF67" s="2">
        <f t="shared" si="153"/>
        <v>97.291242472548845</v>
      </c>
      <c r="BG67" s="2">
        <f t="shared" si="154"/>
        <v>98.461322094773777</v>
      </c>
      <c r="BH67" s="2">
        <f t="shared" si="155"/>
        <v>99.019663669079137</v>
      </c>
      <c r="BI67" s="2">
        <f t="shared" si="156"/>
        <v>99.144355840498889</v>
      </c>
      <c r="BJ67" s="2">
        <f t="shared" si="157"/>
        <v>97.542217866467254</v>
      </c>
      <c r="BK67" s="2">
        <f t="shared" si="158"/>
        <v>97.088350007604532</v>
      </c>
      <c r="BL67" s="2">
        <f t="shared" si="159"/>
        <v>101.3766379610128</v>
      </c>
      <c r="BM67" s="2">
        <f t="shared" si="160"/>
        <v>101.30439960673169</v>
      </c>
      <c r="BO67" s="2" t="str">
        <f t="shared" si="38"/>
        <v/>
      </c>
      <c r="BP67" s="2">
        <f t="shared" si="39"/>
        <v>101.36199999999999</v>
      </c>
      <c r="BQ67" s="2">
        <f t="shared" si="40"/>
        <v>100.667</v>
      </c>
      <c r="BR67" s="2">
        <f t="shared" si="41"/>
        <v>97.965999999999994</v>
      </c>
      <c r="BS67" s="2" t="str">
        <f t="shared" si="42"/>
        <v/>
      </c>
      <c r="BT67" s="2" t="str">
        <f t="shared" si="43"/>
        <v/>
      </c>
      <c r="BU67" s="2">
        <f t="shared" si="44"/>
        <v>105.569</v>
      </c>
      <c r="BV67" s="2">
        <f t="shared" si="45"/>
        <v>105.379</v>
      </c>
      <c r="BW67" s="2">
        <f t="shared" si="46"/>
        <v>107.31699999999999</v>
      </c>
      <c r="BX67" s="2" t="str">
        <f t="shared" si="47"/>
        <v/>
      </c>
      <c r="BY67" s="2">
        <f t="shared" si="48"/>
        <v>108</v>
      </c>
      <c r="BZ67" s="2">
        <f t="shared" si="49"/>
        <v>104.241</v>
      </c>
      <c r="CA67" s="2">
        <f t="shared" si="50"/>
        <v>107.07</v>
      </c>
      <c r="CB67" s="2">
        <f t="shared" si="51"/>
        <v>106.797</v>
      </c>
      <c r="CC67" s="2">
        <f t="shared" si="52"/>
        <v>100.983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97.026487381916326</v>
      </c>
      <c r="DL67" s="2">
        <f t="shared" si="221"/>
        <v>99.284563409563418</v>
      </c>
      <c r="DM67" s="2">
        <f t="shared" si="221"/>
        <v>98.716850421271459</v>
      </c>
      <c r="DN67" s="2">
        <f t="shared" si="221"/>
        <v>95.445232051282062</v>
      </c>
      <c r="DO67" s="2">
        <f t="shared" si="221"/>
        <v>97.92277692307691</v>
      </c>
      <c r="DP67" s="2">
        <f t="shared" si="221"/>
        <v>98.772361538461524</v>
      </c>
      <c r="DQ67" s="2">
        <f t="shared" si="221"/>
        <v>99.988580487804853</v>
      </c>
      <c r="DR67" s="2">
        <f t="shared" si="221"/>
        <v>101.8231943319838</v>
      </c>
      <c r="DS67" s="2">
        <f t="shared" si="221"/>
        <v>102.84850355618777</v>
      </c>
      <c r="DT67" s="2">
        <f t="shared" si="221"/>
        <v>102.9470975708502</v>
      </c>
      <c r="DU67" s="2">
        <f t="shared" si="221"/>
        <v>102.77956275303643</v>
      </c>
      <c r="DV67" s="2">
        <f t="shared" si="221"/>
        <v>102.04934019039283</v>
      </c>
      <c r="DW67" s="2">
        <f t="shared" si="221"/>
        <v>102.70663949579833</v>
      </c>
      <c r="DX67" s="2">
        <f t="shared" si="221"/>
        <v>103.66543035343037</v>
      </c>
      <c r="DY67" s="2">
        <f t="shared" si="221"/>
        <v>103.30060689655173</v>
      </c>
      <c r="EA67" s="2">
        <f t="shared" si="71"/>
        <v>87.510177339901489</v>
      </c>
      <c r="EB67" s="2">
        <f t="shared" si="72"/>
        <v>93.774389852057325</v>
      </c>
      <c r="EC67" s="2">
        <f t="shared" si="73"/>
        <v>91.820365708274892</v>
      </c>
      <c r="ED67" s="2">
        <f t="shared" si="74"/>
        <v>91.048284529127528</v>
      </c>
      <c r="EE67" s="2">
        <f t="shared" si="75"/>
        <v>89.727056295458993</v>
      </c>
      <c r="EF67" s="2">
        <f t="shared" si="76"/>
        <v>90.287937678812611</v>
      </c>
      <c r="EG67" s="2">
        <f t="shared" si="77"/>
        <v>91.706356767180921</v>
      </c>
      <c r="EH67" s="2">
        <f t="shared" si="78"/>
        <v>92.380827723235157</v>
      </c>
      <c r="EI67" s="2">
        <f t="shared" si="79"/>
        <v>93.524946475397201</v>
      </c>
      <c r="EJ67" s="2">
        <f t="shared" si="80"/>
        <v>95.281269400137006</v>
      </c>
      <c r="EK67" s="2">
        <f t="shared" si="81"/>
        <v>95.094204104054455</v>
      </c>
      <c r="EL67" s="2">
        <f t="shared" si="82"/>
        <v>92.28862312968343</v>
      </c>
      <c r="EM67" s="2">
        <f t="shared" si="83"/>
        <v>90.011947580645156</v>
      </c>
      <c r="EN67" s="2">
        <f t="shared" si="84"/>
        <v>98.72863154726069</v>
      </c>
      <c r="EO67" s="2">
        <f t="shared" si="85"/>
        <v>98.306718715863596</v>
      </c>
      <c r="EQ67" s="2">
        <f t="shared" si="86"/>
        <v>86.248220767039953</v>
      </c>
      <c r="ER67" s="2">
        <f t="shared" si="222"/>
        <v>89.818680725568342</v>
      </c>
      <c r="ES67" s="2">
        <f t="shared" si="222"/>
        <v>90.76399332484803</v>
      </c>
      <c r="ET67" s="2">
        <f t="shared" si="222"/>
        <v>90.031908182854366</v>
      </c>
      <c r="EU67" s="2">
        <f t="shared" si="222"/>
        <v>88.775567800798314</v>
      </c>
      <c r="EV67" s="2">
        <f t="shared" si="222"/>
        <v>90.341367365225068</v>
      </c>
      <c r="EW67" s="2">
        <f t="shared" si="222"/>
        <v>92.139921868200247</v>
      </c>
      <c r="EX67" s="2">
        <f t="shared" si="222"/>
        <v>92.556542450095264</v>
      </c>
      <c r="EY67" s="2">
        <f t="shared" si="222"/>
        <v>94.637822077398781</v>
      </c>
      <c r="EZ67" s="2">
        <f t="shared" si="222"/>
        <v>94.047577369538274</v>
      </c>
      <c r="FA67" s="2">
        <f t="shared" si="222"/>
        <v>95.312367039979208</v>
      </c>
      <c r="FB67" s="2">
        <f t="shared" si="222"/>
        <v>93.100915661825482</v>
      </c>
      <c r="FC67" s="2">
        <f t="shared" si="222"/>
        <v>92.269778748173508</v>
      </c>
      <c r="FD67" s="2">
        <f t="shared" si="222"/>
        <v>100.60325601649846</v>
      </c>
      <c r="FE67" s="2">
        <f t="shared" si="222"/>
        <v>105.81824032934243</v>
      </c>
      <c r="FG67" s="2">
        <f t="shared" si="88"/>
        <v>0.5241068695504042</v>
      </c>
      <c r="FH67" s="2">
        <f t="shared" si="223"/>
        <v>0.40173672248693321</v>
      </c>
      <c r="FI67" s="2">
        <f t="shared" si="223"/>
        <v>0.45137539681304212</v>
      </c>
      <c r="FJ67" s="2">
        <f t="shared" si="223"/>
        <v>0.46632560567362258</v>
      </c>
      <c r="FK67" s="2">
        <f t="shared" si="223"/>
        <v>0.49186618123099235</v>
      </c>
      <c r="FL67" s="2">
        <f t="shared" si="223"/>
        <v>0.50718936046331586</v>
      </c>
      <c r="FM67" s="2">
        <f t="shared" si="223"/>
        <v>0.47773545782201571</v>
      </c>
      <c r="FN67" s="2">
        <f t="shared" si="223"/>
        <v>0.47996243591926119</v>
      </c>
      <c r="FO67" s="2">
        <f t="shared" si="223"/>
        <v>0.47057057597036916</v>
      </c>
      <c r="FP67" s="2">
        <f t="shared" si="223"/>
        <v>0.51230292372933839</v>
      </c>
      <c r="FQ67" s="2">
        <f t="shared" si="223"/>
        <v>0.47300819214381956</v>
      </c>
      <c r="FR67" s="2">
        <f t="shared" si="223"/>
        <v>0.46177284477758079</v>
      </c>
      <c r="FS67" s="2">
        <f t="shared" si="223"/>
        <v>0.44259531623460535</v>
      </c>
      <c r="FT67" s="2">
        <f t="shared" si="223"/>
        <v>0.4636667841193885</v>
      </c>
      <c r="FU67" s="2">
        <f t="shared" si="223"/>
        <v>0.39990480622021241</v>
      </c>
      <c r="FW67" s="2">
        <f t="shared" si="112"/>
        <v>1.2883659850225951E-4</v>
      </c>
      <c r="FX67" s="2">
        <f t="shared" si="164"/>
        <v>1.2735535178162852E-4</v>
      </c>
      <c r="FY67" s="2">
        <f t="shared" si="165"/>
        <v>1.1534080684479097E-4</v>
      </c>
      <c r="FZ67" s="2">
        <f t="shared" si="166"/>
        <v>1.18165118986503E-4</v>
      </c>
      <c r="GA67" s="2">
        <f t="shared" si="167"/>
        <v>1.3457304636848232E-4</v>
      </c>
      <c r="GB67" s="2">
        <f t="shared" si="168"/>
        <v>1.3054924257450057E-4</v>
      </c>
      <c r="GC67" s="2">
        <f t="shared" si="169"/>
        <v>1.3825203691627977E-4</v>
      </c>
      <c r="GD67" s="2">
        <f t="shared" si="170"/>
        <v>1.674244570192387E-4</v>
      </c>
      <c r="GE67" s="2">
        <f t="shared" si="171"/>
        <v>1.8884786930339331E-4</v>
      </c>
      <c r="GF67" s="2">
        <f t="shared" si="172"/>
        <v>1.6837030864138479E-4</v>
      </c>
      <c r="GG67" s="2">
        <f t="shared" si="173"/>
        <v>1.406654809234885E-4</v>
      </c>
      <c r="GH67" s="2">
        <f t="shared" si="174"/>
        <v>1.3758623015751808E-4</v>
      </c>
      <c r="GI67" s="2">
        <f t="shared" si="175"/>
        <v>1.4247942846207733E-4</v>
      </c>
      <c r="GJ67" s="2">
        <f t="shared" si="176"/>
        <v>1.2655008374084318E-4</v>
      </c>
      <c r="GK67" s="2">
        <f t="shared" si="177"/>
        <v>1.1616759005184163E-4</v>
      </c>
      <c r="GM67" s="86">
        <f t="shared" si="113"/>
        <v>1.7793993147461967E-2</v>
      </c>
      <c r="GN67" s="86">
        <f t="shared" si="178"/>
        <v>1.9044504183937862E-3</v>
      </c>
      <c r="GO67" s="86">
        <f t="shared" si="179"/>
        <v>5.1444059974720966E-3</v>
      </c>
      <c r="GP67" s="86">
        <f t="shared" si="180"/>
        <v>6.8955394527322519E-3</v>
      </c>
      <c r="GQ67" s="86">
        <f t="shared" si="181"/>
        <v>1.0873229422398467E-2</v>
      </c>
      <c r="GR67" s="86">
        <f t="shared" si="182"/>
        <v>1.3893124894155014E-2</v>
      </c>
      <c r="GS67" s="86">
        <f t="shared" si="183"/>
        <v>8.5410090158704651E-3</v>
      </c>
      <c r="GT67" s="86">
        <f t="shared" si="184"/>
        <v>8.7108645870493193E-3</v>
      </c>
      <c r="GU67" s="86">
        <f t="shared" si="185"/>
        <v>7.2779732498087406E-3</v>
      </c>
      <c r="GV67" s="86">
        <f t="shared" si="186"/>
        <v>1.5052441063725996E-2</v>
      </c>
      <c r="GW67" s="86">
        <f t="shared" si="187"/>
        <v>7.6966283813128247E-3</v>
      </c>
      <c r="GX67" s="86">
        <f t="shared" si="188"/>
        <v>6.115902989754938E-3</v>
      </c>
      <c r="GY67" s="86">
        <f t="shared" si="189"/>
        <v>3.8780587276692081E-3</v>
      </c>
      <c r="GZ67" s="86">
        <f t="shared" si="190"/>
        <v>6.3825573949613254E-3</v>
      </c>
      <c r="HA67" s="86">
        <f t="shared" si="191"/>
        <v>8.9427445205744857E-4</v>
      </c>
      <c r="HC67" s="86">
        <f t="shared" si="145"/>
        <v>1.1901290646388618E-8</v>
      </c>
      <c r="HD67" s="86">
        <f t="shared" si="192"/>
        <v>6.299978801111521E-11</v>
      </c>
      <c r="HE67" s="86">
        <f t="shared" si="193"/>
        <v>7.9596407998180418E-11</v>
      </c>
      <c r="HF67" s="86">
        <f t="shared" si="194"/>
        <v>1.3332214108378331E-11</v>
      </c>
      <c r="HG67" s="86">
        <f t="shared" si="195"/>
        <v>9.7390077995949392E-11</v>
      </c>
      <c r="HH67" s="86">
        <f t="shared" si="196"/>
        <v>5.0960429134073359E-10</v>
      </c>
      <c r="HI67" s="86">
        <f t="shared" si="197"/>
        <v>2.7865563411413572E-10</v>
      </c>
      <c r="HJ67" s="86">
        <f t="shared" si="198"/>
        <v>1.4440798392297257E-10</v>
      </c>
      <c r="HK67" s="86">
        <f t="shared" si="199"/>
        <v>5.188090973289005E-11</v>
      </c>
      <c r="HL67" s="86">
        <f t="shared" si="200"/>
        <v>3.9349414135785998E-10</v>
      </c>
      <c r="HM67" s="86">
        <f t="shared" si="201"/>
        <v>5.6889332388530668E-11</v>
      </c>
      <c r="HN67" s="86">
        <f t="shared" si="202"/>
        <v>2.4702895272276896E-12</v>
      </c>
      <c r="HO67" s="86">
        <f t="shared" si="203"/>
        <v>7.4532894871518699E-11</v>
      </c>
      <c r="HP67" s="86">
        <f t="shared" si="204"/>
        <v>8.3898073598272551E-11</v>
      </c>
      <c r="HQ67" s="86">
        <f t="shared" si="205"/>
        <v>4.3597067667988275E-15</v>
      </c>
      <c r="HS67" s="86">
        <f t="shared" si="114"/>
        <v>1.3263418637343057E-61</v>
      </c>
      <c r="HT67" s="86">
        <f t="shared" si="206"/>
        <v>7.017324992896974E-77</v>
      </c>
      <c r="HU67" s="86">
        <f t="shared" si="207"/>
        <v>2.6291349298765192E-81</v>
      </c>
      <c r="HV67" s="86">
        <f t="shared" si="208"/>
        <v>3.0279574856252985E-90</v>
      </c>
      <c r="HW67" s="86">
        <f t="shared" si="209"/>
        <v>5.4271359118685691E-83</v>
      </c>
      <c r="HX67" s="86">
        <f t="shared" si="210"/>
        <v>2.7155521440358388E-76</v>
      </c>
      <c r="HY67" s="86">
        <f t="shared" si="211"/>
        <v>6.9270500863052366E-78</v>
      </c>
      <c r="HZ67" s="86">
        <f t="shared" si="212"/>
        <v>7.0245978903508557E-82</v>
      </c>
      <c r="IA67" s="86">
        <f t="shared" si="213"/>
        <v>6.9169960392257822E-85</v>
      </c>
      <c r="IB67" s="86">
        <f t="shared" si="214"/>
        <v>8.3568241327821359E-77</v>
      </c>
      <c r="IC67" s="86">
        <f t="shared" si="215"/>
        <v>1.7617240979256522E-85</v>
      </c>
      <c r="ID67" s="86">
        <f t="shared" si="216"/>
        <v>1.2659533521020831E-96</v>
      </c>
      <c r="IE67" s="86">
        <f t="shared" si="217"/>
        <v>1.0808229896271539E-81</v>
      </c>
      <c r="IF67" s="86">
        <f t="shared" si="218"/>
        <v>1.2034376090245226E-35</v>
      </c>
      <c r="IG67" s="86">
        <f t="shared" si="219"/>
        <v>7.0771111665760107E-33</v>
      </c>
      <c r="II67" s="86">
        <f t="shared" si="115"/>
        <v>8.2391329035675498E-222</v>
      </c>
      <c r="IJ67" s="86">
        <f t="shared" si="116"/>
        <v>3.9082544826834438E-256</v>
      </c>
      <c r="IK67" s="86">
        <f t="shared" si="117"/>
        <v>2.0633565430365254E-292</v>
      </c>
      <c r="IL67" s="86">
        <f t="shared" si="118"/>
        <v>0</v>
      </c>
      <c r="IM67" s="86">
        <f t="shared" si="119"/>
        <v>5.2613501954616915E-301</v>
      </c>
      <c r="IN67" s="86">
        <f t="shared" si="120"/>
        <v>6.3619668157215981E-280</v>
      </c>
      <c r="IO67" s="86">
        <f t="shared" si="121"/>
        <v>3.3900556078779542E-283</v>
      </c>
      <c r="IP67" s="86">
        <f t="shared" si="122"/>
        <v>9.4119131023086217E-302</v>
      </c>
      <c r="IQ67" s="86">
        <f t="shared" si="123"/>
        <v>2.1305912651700919E-306</v>
      </c>
      <c r="IR67" s="86">
        <f t="shared" si="124"/>
        <v>5.0666578254446102E-279</v>
      </c>
      <c r="IS67" s="86">
        <f t="shared" si="125"/>
        <v>0</v>
      </c>
      <c r="IT67" s="86">
        <f t="shared" si="126"/>
        <v>0</v>
      </c>
      <c r="IU67" s="86">
        <f t="shared" si="127"/>
        <v>4.2765441726339741E-298</v>
      </c>
      <c r="IV67" s="86">
        <f t="shared" si="128"/>
        <v>6.9202342184401391E-126</v>
      </c>
      <c r="IW67" s="86">
        <f t="shared" si="129"/>
        <v>2.4605058921860994E-114</v>
      </c>
      <c r="IY67" s="86">
        <f t="shared" si="130"/>
        <v>1.7794005048752615E-2</v>
      </c>
      <c r="IZ67" s="86">
        <f t="shared" si="131"/>
        <v>1.9044504813935743E-3</v>
      </c>
      <c r="JA67" s="86">
        <f t="shared" si="132"/>
        <v>5.1444060770685042E-3</v>
      </c>
      <c r="JB67" s="86">
        <f t="shared" si="133"/>
        <v>6.8955394660644657E-3</v>
      </c>
      <c r="JC67" s="86">
        <f t="shared" si="134"/>
        <v>1.0873229519788545E-2</v>
      </c>
      <c r="JD67" s="86">
        <f t="shared" si="135"/>
        <v>1.3893125403759305E-2</v>
      </c>
      <c r="JE67" s="86">
        <f t="shared" si="136"/>
        <v>8.5410092945260984E-3</v>
      </c>
      <c r="JF67" s="86">
        <f t="shared" si="137"/>
        <v>8.7108647314573032E-3</v>
      </c>
      <c r="JG67" s="86">
        <f t="shared" si="138"/>
        <v>7.2779733016896508E-3</v>
      </c>
      <c r="JH67" s="86">
        <f t="shared" si="139"/>
        <v>1.5052441457220138E-2</v>
      </c>
      <c r="JI67" s="86">
        <f t="shared" si="140"/>
        <v>7.6966284382021573E-3</v>
      </c>
      <c r="JJ67" s="86">
        <f t="shared" si="141"/>
        <v>6.1159029922252276E-3</v>
      </c>
      <c r="JK67" s="86">
        <f t="shared" si="142"/>
        <v>3.8780588022021031E-3</v>
      </c>
      <c r="JL67" s="86">
        <f t="shared" si="143"/>
        <v>6.3825574788593988E-3</v>
      </c>
      <c r="JM67" s="86">
        <f t="shared" si="144"/>
        <v>8.9427445206180826E-4</v>
      </c>
    </row>
    <row r="68" spans="2:273" x14ac:dyDescent="0.25">
      <c r="B68" s="2">
        <v>41</v>
      </c>
      <c r="C68" s="37">
        <v>105.387</v>
      </c>
      <c r="D68" s="37">
        <v>102.759</v>
      </c>
      <c r="E68" s="37">
        <v>103.28100000000001</v>
      </c>
      <c r="F68" s="37">
        <v>100.20699999999999</v>
      </c>
      <c r="G68" s="37">
        <v>104.89700000000001</v>
      </c>
      <c r="H68" s="37">
        <v>106.121</v>
      </c>
      <c r="I68" s="37">
        <v>105.379</v>
      </c>
      <c r="J68" s="37">
        <v>108.586</v>
      </c>
      <c r="K68" s="37">
        <v>106.333</v>
      </c>
      <c r="L68" s="37">
        <v>110.65</v>
      </c>
      <c r="M68" s="37">
        <v>106.508</v>
      </c>
      <c r="N68" s="37">
        <v>106.431</v>
      </c>
      <c r="O68" s="37">
        <v>105.842</v>
      </c>
      <c r="P68" s="37">
        <v>107.559</v>
      </c>
      <c r="Q68" s="37">
        <v>104.5</v>
      </c>
      <c r="S68" s="4">
        <f t="shared" si="8"/>
        <v>106.11231043912045</v>
      </c>
      <c r="T68" s="4">
        <f t="shared" si="9"/>
        <v>99.175223883283664</v>
      </c>
      <c r="U68" s="4">
        <f t="shared" si="10"/>
        <v>100.8331768610235</v>
      </c>
      <c r="V68" s="4">
        <f t="shared" si="11"/>
        <v>99.766973846824484</v>
      </c>
      <c r="W68" s="4">
        <f t="shared" si="12"/>
        <v>102.95895424792381</v>
      </c>
      <c r="X68" s="4">
        <f t="shared" si="13"/>
        <v>105.22568141237191</v>
      </c>
      <c r="Y68" s="4">
        <f t="shared" si="14"/>
        <v>103.2922293598911</v>
      </c>
      <c r="Z68" s="4">
        <f t="shared" si="15"/>
        <v>104.70038586790876</v>
      </c>
      <c r="AA68" s="4">
        <f t="shared" si="16"/>
        <v>104.80405267546094</v>
      </c>
      <c r="AB68" s="4">
        <f t="shared" si="17"/>
        <v>109.57621777148086</v>
      </c>
      <c r="AC68" s="4">
        <f t="shared" si="18"/>
        <v>105.40760737529601</v>
      </c>
      <c r="AD68" s="4">
        <f t="shared" si="19"/>
        <v>103.03109995116498</v>
      </c>
      <c r="AE68" s="4">
        <f t="shared" si="20"/>
        <v>101.17897304921019</v>
      </c>
      <c r="AF68" s="4">
        <f t="shared" si="21"/>
        <v>106.92158981294439</v>
      </c>
      <c r="AG68" s="4">
        <f t="shared" si="22"/>
        <v>102.29090166177238</v>
      </c>
      <c r="AI68" s="4">
        <f t="shared" si="23"/>
        <v>-0.72531043912044879</v>
      </c>
      <c r="AJ68" s="4">
        <f t="shared" si="24"/>
        <v>3.5837761167163364</v>
      </c>
      <c r="AK68" s="4">
        <f t="shared" si="25"/>
        <v>2.4478231389765028</v>
      </c>
      <c r="AL68" s="4">
        <f t="shared" si="26"/>
        <v>0.44002615317550919</v>
      </c>
      <c r="AM68" s="4">
        <f t="shared" si="27"/>
        <v>1.9380457520761922</v>
      </c>
      <c r="AN68" s="4">
        <f t="shared" si="28"/>
        <v>0.8953185876280827</v>
      </c>
      <c r="AO68" s="4">
        <f t="shared" si="29"/>
        <v>2.0867706401089094</v>
      </c>
      <c r="AP68" s="4">
        <f t="shared" si="30"/>
        <v>3.8856141320912343</v>
      </c>
      <c r="AQ68" s="4">
        <f t="shared" si="31"/>
        <v>1.528947324539061</v>
      </c>
      <c r="AR68" s="4">
        <f t="shared" si="32"/>
        <v>1.0737822285191498</v>
      </c>
      <c r="AS68" s="4">
        <f t="shared" si="33"/>
        <v>1.1003926247039857</v>
      </c>
      <c r="AT68" s="4">
        <f t="shared" si="34"/>
        <v>3.3999000488350219</v>
      </c>
      <c r="AU68" s="4">
        <f t="shared" si="35"/>
        <v>4.6630269507898134</v>
      </c>
      <c r="AV68" s="4">
        <f t="shared" si="220"/>
        <v>0.63741018705560748</v>
      </c>
      <c r="AW68" s="4">
        <f t="shared" si="220"/>
        <v>2.2090983382276193</v>
      </c>
      <c r="AY68" s="2">
        <f t="shared" si="96"/>
        <v>91.808105824110356</v>
      </c>
      <c r="AZ68" s="2">
        <f t="shared" si="147"/>
        <v>97.030836932545171</v>
      </c>
      <c r="BA68" s="2">
        <f t="shared" si="148"/>
        <v>95.491901805518864</v>
      </c>
      <c r="BB68" s="2">
        <f t="shared" si="149"/>
        <v>93.335320011331092</v>
      </c>
      <c r="BC68" s="2">
        <f t="shared" si="150"/>
        <v>93.736400616842005</v>
      </c>
      <c r="BD68" s="2">
        <f t="shared" si="151"/>
        <v>94.274143480666623</v>
      </c>
      <c r="BE68" s="2">
        <f t="shared" si="152"/>
        <v>95.885964022631399</v>
      </c>
      <c r="BF68" s="2">
        <f t="shared" si="153"/>
        <v>97.118441182955507</v>
      </c>
      <c r="BG68" s="2">
        <f t="shared" si="154"/>
        <v>98.283003835706609</v>
      </c>
      <c r="BH68" s="2">
        <f t="shared" si="155"/>
        <v>98.831676270483129</v>
      </c>
      <c r="BI68" s="2">
        <f t="shared" si="156"/>
        <v>98.975549180144498</v>
      </c>
      <c r="BJ68" s="2">
        <f t="shared" si="157"/>
        <v>97.379222851231958</v>
      </c>
      <c r="BK68" s="2">
        <f t="shared" si="158"/>
        <v>96.93048438958958</v>
      </c>
      <c r="BL68" s="2">
        <f t="shared" si="159"/>
        <v>101.31115874922868</v>
      </c>
      <c r="BM68" s="2">
        <f t="shared" si="160"/>
        <v>101.28031266506639</v>
      </c>
      <c r="BO68" s="2" t="str">
        <f t="shared" si="38"/>
        <v/>
      </c>
      <c r="BP68" s="2">
        <f t="shared" si="39"/>
        <v>102.759</v>
      </c>
      <c r="BQ68" s="2">
        <f t="shared" si="40"/>
        <v>103.28100000000001</v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>
        <f t="shared" si="49"/>
        <v>106.431</v>
      </c>
      <c r="CA68" s="2">
        <f t="shared" si="50"/>
        <v>105.842</v>
      </c>
      <c r="CB68" s="2">
        <f t="shared" si="51"/>
        <v>107.559</v>
      </c>
      <c r="CC68" s="2">
        <f t="shared" si="52"/>
        <v>104.5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97.135139406207827</v>
      </c>
      <c r="DL68" s="2">
        <f t="shared" si="221"/>
        <v>99.567105700842546</v>
      </c>
      <c r="DM68" s="2">
        <f t="shared" si="221"/>
        <v>98.939344129554641</v>
      </c>
      <c r="DN68" s="2">
        <f t="shared" si="221"/>
        <v>95.660529014844826</v>
      </c>
      <c r="DO68" s="2">
        <f t="shared" si="221"/>
        <v>98.132236772983106</v>
      </c>
      <c r="DP68" s="2">
        <f t="shared" si="221"/>
        <v>98.906508442776712</v>
      </c>
      <c r="DQ68" s="2">
        <f t="shared" si="221"/>
        <v>100.19723461538459</v>
      </c>
      <c r="DR68" s="2">
        <f t="shared" si="221"/>
        <v>102.02742532005689</v>
      </c>
      <c r="DS68" s="2">
        <f t="shared" si="221"/>
        <v>103.02682432432432</v>
      </c>
      <c r="DT68" s="2">
        <f t="shared" si="221"/>
        <v>103.09160404858299</v>
      </c>
      <c r="DU68" s="2">
        <f t="shared" si="221"/>
        <v>102.93311379800852</v>
      </c>
      <c r="DV68" s="2">
        <f t="shared" si="221"/>
        <v>102.27681376518218</v>
      </c>
      <c r="DW68" s="2">
        <f t="shared" si="221"/>
        <v>103.02582689075632</v>
      </c>
      <c r="DX68" s="2">
        <f t="shared" si="221"/>
        <v>103.8849271255061</v>
      </c>
      <c r="DY68" s="2">
        <f t="shared" si="221"/>
        <v>103.48505517241379</v>
      </c>
      <c r="EA68" s="2">
        <f t="shared" si="71"/>
        <v>87.397040229885079</v>
      </c>
      <c r="EB68" s="2">
        <f t="shared" si="72"/>
        <v>93.587459373555248</v>
      </c>
      <c r="EC68" s="2">
        <f t="shared" si="73"/>
        <v>91.670673913043487</v>
      </c>
      <c r="ED68" s="2">
        <f t="shared" si="74"/>
        <v>90.908700063816184</v>
      </c>
      <c r="EE68" s="2">
        <f t="shared" si="75"/>
        <v>89.595025788775303</v>
      </c>
      <c r="EF68" s="2">
        <f t="shared" si="76"/>
        <v>90.169133590204765</v>
      </c>
      <c r="EG68" s="2">
        <f t="shared" si="77"/>
        <v>91.587420056100981</v>
      </c>
      <c r="EH68" s="2">
        <f t="shared" si="78"/>
        <v>92.26751425899954</v>
      </c>
      <c r="EI68" s="2">
        <f t="shared" si="79"/>
        <v>93.414982847447178</v>
      </c>
      <c r="EJ68" s="2">
        <f t="shared" si="80"/>
        <v>95.133594774439771</v>
      </c>
      <c r="EK68" s="2">
        <f t="shared" si="81"/>
        <v>94.954212716189417</v>
      </c>
      <c r="EL68" s="2">
        <f t="shared" si="82"/>
        <v>92.172787863994742</v>
      </c>
      <c r="EM68" s="2">
        <f t="shared" si="83"/>
        <v>89.928710378681615</v>
      </c>
      <c r="EN68" s="2">
        <f t="shared" si="84"/>
        <v>98.595456351595431</v>
      </c>
      <c r="EO68" s="2">
        <f t="shared" si="85"/>
        <v>98.260765748270444</v>
      </c>
      <c r="EQ68" s="2">
        <f t="shared" si="86"/>
        <v>86.158012822125912</v>
      </c>
      <c r="ER68" s="2">
        <f t="shared" si="222"/>
        <v>89.699563060803271</v>
      </c>
      <c r="ES68" s="2">
        <f t="shared" si="222"/>
        <v>90.632357149876213</v>
      </c>
      <c r="ET68" s="2">
        <f t="shared" si="222"/>
        <v>89.909802267682494</v>
      </c>
      <c r="EU68" s="2">
        <f t="shared" si="222"/>
        <v>88.660150902870171</v>
      </c>
      <c r="EV68" s="2">
        <f t="shared" si="222"/>
        <v>90.221608158371424</v>
      </c>
      <c r="EW68" s="2">
        <f t="shared" si="222"/>
        <v>92.013304768767867</v>
      </c>
      <c r="EX68" s="2">
        <f t="shared" si="222"/>
        <v>92.440029487285685</v>
      </c>
      <c r="EY68" s="2">
        <f t="shared" si="222"/>
        <v>94.507412326343271</v>
      </c>
      <c r="EZ68" s="2">
        <f t="shared" si="222"/>
        <v>93.921869800009986</v>
      </c>
      <c r="FA68" s="2">
        <f t="shared" si="222"/>
        <v>95.168481292323264</v>
      </c>
      <c r="FB68" s="2">
        <f t="shared" si="222"/>
        <v>92.97119922108638</v>
      </c>
      <c r="FC68" s="2">
        <f t="shared" si="222"/>
        <v>92.146461700241915</v>
      </c>
      <c r="FD68" s="2">
        <f t="shared" si="222"/>
        <v>100.43754682988106</v>
      </c>
      <c r="FE68" s="2">
        <f t="shared" si="222"/>
        <v>105.64152086107785</v>
      </c>
      <c r="FG68" s="2">
        <f t="shared" si="88"/>
        <v>0.54701214833931444</v>
      </c>
      <c r="FH68" s="2">
        <f t="shared" si="223"/>
        <v>0.42405950471607073</v>
      </c>
      <c r="FI68" s="2">
        <f t="shared" si="223"/>
        <v>0.47426983316920646</v>
      </c>
      <c r="FJ68" s="2">
        <f t="shared" si="223"/>
        <v>0.48930203639104181</v>
      </c>
      <c r="FK68" s="2">
        <f t="shared" si="223"/>
        <v>0.51488691321794178</v>
      </c>
      <c r="FL68" s="2">
        <f t="shared" si="223"/>
        <v>0.53017897842535122</v>
      </c>
      <c r="FM68" s="2">
        <f t="shared" si="223"/>
        <v>0.50074657499486652</v>
      </c>
      <c r="FN68" s="2">
        <f t="shared" si="223"/>
        <v>0.50297751442133176</v>
      </c>
      <c r="FO68" s="2">
        <f t="shared" si="223"/>
        <v>0.49356272704119408</v>
      </c>
      <c r="FP68" s="2">
        <f t="shared" si="223"/>
        <v>0.53527257045659515</v>
      </c>
      <c r="FQ68" s="2">
        <f t="shared" si="223"/>
        <v>0.49600786184667456</v>
      </c>
      <c r="FR68" s="2">
        <f t="shared" si="223"/>
        <v>0.48472870208634594</v>
      </c>
      <c r="FS68" s="2">
        <f t="shared" si="223"/>
        <v>0.46542221414047297</v>
      </c>
      <c r="FT68" s="2">
        <f t="shared" si="223"/>
        <v>0.48663166705371713</v>
      </c>
      <c r="FU68" s="2">
        <f t="shared" si="223"/>
        <v>0.42219763169986607</v>
      </c>
      <c r="FW68" s="2">
        <f t="shared" si="112"/>
        <v>1.412647652128806E-4</v>
      </c>
      <c r="FX68" s="2">
        <f t="shared" si="164"/>
        <v>1.396406506239865E-4</v>
      </c>
      <c r="FY68" s="2">
        <f t="shared" si="165"/>
        <v>1.264672725191304E-4</v>
      </c>
      <c r="FZ68" s="2">
        <f t="shared" si="166"/>
        <v>1.2956399943744935E-4</v>
      </c>
      <c r="GA68" s="2">
        <f t="shared" si="167"/>
        <v>1.475544953777707E-4</v>
      </c>
      <c r="GB68" s="2">
        <f t="shared" si="168"/>
        <v>1.4314259510271325E-4</v>
      </c>
      <c r="GC68" s="2">
        <f t="shared" si="169"/>
        <v>1.5158832211948489E-4</v>
      </c>
      <c r="GD68" s="2">
        <f t="shared" si="170"/>
        <v>1.8357430138196869E-4</v>
      </c>
      <c r="GE68" s="2">
        <f t="shared" si="171"/>
        <v>2.0706379843861249E-4</v>
      </c>
      <c r="GF68" s="2">
        <f t="shared" si="172"/>
        <v>1.8461137346427356E-4</v>
      </c>
      <c r="GG68" s="2">
        <f t="shared" si="173"/>
        <v>1.5423453964224081E-4</v>
      </c>
      <c r="GH68" s="2">
        <f t="shared" si="174"/>
        <v>1.5085829895343996E-4</v>
      </c>
      <c r="GI68" s="2">
        <f t="shared" si="175"/>
        <v>1.5622343923549339E-4</v>
      </c>
      <c r="GJ68" s="2">
        <f t="shared" si="176"/>
        <v>1.3875771340407582E-4</v>
      </c>
      <c r="GK68" s="2">
        <f t="shared" si="177"/>
        <v>1.2737380203068445E-4</v>
      </c>
      <c r="GM68" s="86">
        <f t="shared" si="113"/>
        <v>2.4724135745450841E-2</v>
      </c>
      <c r="GN68" s="86">
        <f t="shared" si="178"/>
        <v>3.0280345776051002E-3</v>
      </c>
      <c r="GO68" s="86">
        <f t="shared" si="179"/>
        <v>7.8780830892542647E-3</v>
      </c>
      <c r="GP68" s="86">
        <f t="shared" si="180"/>
        <v>1.0346242923216063E-2</v>
      </c>
      <c r="GQ68" s="86">
        <f t="shared" si="181"/>
        <v>1.5760111714876197E-2</v>
      </c>
      <c r="GR68" s="86">
        <f t="shared" si="182"/>
        <v>1.9702757192309392E-2</v>
      </c>
      <c r="GS68" s="86">
        <f t="shared" si="183"/>
        <v>1.2572762007247128E-2</v>
      </c>
      <c r="GT68" s="86">
        <f t="shared" si="184"/>
        <v>1.3075628583088235E-2</v>
      </c>
      <c r="GU68" s="86">
        <f t="shared" si="185"/>
        <v>1.107984845356259E-2</v>
      </c>
      <c r="GV68" s="86">
        <f t="shared" si="186"/>
        <v>2.1322926513775681E-2</v>
      </c>
      <c r="GW68" s="86">
        <f t="shared" si="187"/>
        <v>1.1589767961396734E-2</v>
      </c>
      <c r="GX68" s="86">
        <f t="shared" si="188"/>
        <v>9.4228591958084255E-3</v>
      </c>
      <c r="GY68" s="86">
        <f t="shared" si="189"/>
        <v>6.2759922132439453E-3</v>
      </c>
      <c r="GZ68" s="86">
        <f t="shared" si="190"/>
        <v>9.7786359574425982E-3</v>
      </c>
      <c r="HA68" s="86">
        <f t="shared" si="191"/>
        <v>1.7165864029627239E-3</v>
      </c>
      <c r="HC68" s="86">
        <f t="shared" si="145"/>
        <v>2.7015630808721892E-8</v>
      </c>
      <c r="HD68" s="86">
        <f t="shared" si="192"/>
        <v>1.7183207664181169E-10</v>
      </c>
      <c r="HE68" s="86">
        <f t="shared" si="193"/>
        <v>2.2853848986634257E-10</v>
      </c>
      <c r="HF68" s="86">
        <f t="shared" si="194"/>
        <v>4.3391338804988334E-11</v>
      </c>
      <c r="HG68" s="86">
        <f t="shared" si="195"/>
        <v>2.8776036843989238E-10</v>
      </c>
      <c r="HH68" s="86">
        <f t="shared" si="196"/>
        <v>1.3877129807780974E-9</v>
      </c>
      <c r="HI68" s="86">
        <f t="shared" si="197"/>
        <v>7.7962117883617903E-10</v>
      </c>
      <c r="HJ68" s="86">
        <f t="shared" si="198"/>
        <v>4.3456414885632212E-10</v>
      </c>
      <c r="HK68" s="86">
        <f t="shared" si="199"/>
        <v>1.6413294226409725E-10</v>
      </c>
      <c r="HL68" s="86">
        <f t="shared" si="200"/>
        <v>1.1083459765123423E-9</v>
      </c>
      <c r="HM68" s="86">
        <f t="shared" si="201"/>
        <v>1.7457187714358753E-10</v>
      </c>
      <c r="HN68" s="86">
        <f t="shared" si="202"/>
        <v>8.7962257552099005E-12</v>
      </c>
      <c r="HO68" s="86">
        <f t="shared" si="203"/>
        <v>2.2203408841044034E-10</v>
      </c>
      <c r="HP68" s="86">
        <f t="shared" si="204"/>
        <v>2.5120902862090636E-10</v>
      </c>
      <c r="HQ68" s="86">
        <f t="shared" si="205"/>
        <v>2.2340216097398916E-14</v>
      </c>
      <c r="HS68" s="86">
        <f t="shared" si="114"/>
        <v>6.0781115530905742E-60</v>
      </c>
      <c r="HT68" s="86">
        <f t="shared" si="206"/>
        <v>6.9858551651371211E-75</v>
      </c>
      <c r="HU68" s="86">
        <f t="shared" si="207"/>
        <v>3.918783834796711E-79</v>
      </c>
      <c r="HV68" s="86">
        <f t="shared" si="208"/>
        <v>8.915395846703527E-88</v>
      </c>
      <c r="HW68" s="86">
        <f t="shared" si="209"/>
        <v>1.0028203164312989E-80</v>
      </c>
      <c r="HX68" s="86">
        <f t="shared" si="210"/>
        <v>3.3132392240477498E-74</v>
      </c>
      <c r="HY68" s="86">
        <f t="shared" si="211"/>
        <v>9.4423070039955579E-76</v>
      </c>
      <c r="HZ68" s="86">
        <f t="shared" si="212"/>
        <v>1.4343734038331429E-79</v>
      </c>
      <c r="IA68" s="86">
        <f t="shared" si="213"/>
        <v>1.7545321352050157E-82</v>
      </c>
      <c r="IB68" s="86">
        <f t="shared" si="214"/>
        <v>1.1830373398432103E-74</v>
      </c>
      <c r="IC68" s="86">
        <f t="shared" si="215"/>
        <v>3.9751326212721858E-83</v>
      </c>
      <c r="ID68" s="86">
        <f t="shared" si="216"/>
        <v>5.7916876222016675E-94</v>
      </c>
      <c r="IE68" s="86">
        <f t="shared" si="217"/>
        <v>1.9300759680344055E-79</v>
      </c>
      <c r="IF68" s="86">
        <f t="shared" si="218"/>
        <v>1.0338289784901879E-34</v>
      </c>
      <c r="IG68" s="86">
        <f t="shared" si="219"/>
        <v>5.0297424934281181E-32</v>
      </c>
      <c r="II68" s="86">
        <f t="shared" si="115"/>
        <v>2.5766725428801982E-217</v>
      </c>
      <c r="IJ68" s="86">
        <f t="shared" si="116"/>
        <v>6.0552032848682876E-251</v>
      </c>
      <c r="IK68" s="86">
        <f t="shared" si="117"/>
        <v>1.5168222700172931E-286</v>
      </c>
      <c r="IL68" s="86">
        <f t="shared" si="118"/>
        <v>0</v>
      </c>
      <c r="IM68" s="86">
        <f t="shared" si="119"/>
        <v>7.3281279053819418E-295</v>
      </c>
      <c r="IN68" s="86">
        <f t="shared" si="120"/>
        <v>3.1266184062283173E-274</v>
      </c>
      <c r="IO68" s="86">
        <f t="shared" si="121"/>
        <v>2.1167648918402496E-277</v>
      </c>
      <c r="IP68" s="86">
        <f t="shared" si="122"/>
        <v>1.9357912046306017E-295</v>
      </c>
      <c r="IQ68" s="86">
        <f t="shared" si="123"/>
        <v>6.7462293950907735E-300</v>
      </c>
      <c r="IR68" s="86">
        <f t="shared" si="124"/>
        <v>3.4914030304121001E-273</v>
      </c>
      <c r="IS68" s="86">
        <f t="shared" si="125"/>
        <v>2.5683463221387687E-305</v>
      </c>
      <c r="IT68" s="86">
        <f t="shared" si="126"/>
        <v>0</v>
      </c>
      <c r="IU68" s="86">
        <f t="shared" si="127"/>
        <v>5.6783840482493947E-292</v>
      </c>
      <c r="IV68" s="86">
        <f t="shared" si="128"/>
        <v>2.3450937933795271E-123</v>
      </c>
      <c r="IW68" s="86">
        <f t="shared" si="129"/>
        <v>4.6137746586972795E-112</v>
      </c>
      <c r="IY68" s="86">
        <f t="shared" si="130"/>
        <v>2.472416276108165E-2</v>
      </c>
      <c r="IZ68" s="86">
        <f t="shared" si="131"/>
        <v>3.028034749437177E-3</v>
      </c>
      <c r="JA68" s="86">
        <f t="shared" si="132"/>
        <v>7.8780833177927549E-3</v>
      </c>
      <c r="JB68" s="86">
        <f t="shared" si="133"/>
        <v>1.0346242966607402E-2</v>
      </c>
      <c r="JC68" s="86">
        <f t="shared" si="134"/>
        <v>1.5760112002636564E-2</v>
      </c>
      <c r="JD68" s="86">
        <f t="shared" si="135"/>
        <v>1.9702758580022371E-2</v>
      </c>
      <c r="JE68" s="86">
        <f t="shared" si="136"/>
        <v>1.2572762786868306E-2</v>
      </c>
      <c r="JF68" s="86">
        <f t="shared" si="137"/>
        <v>1.3075629017652383E-2</v>
      </c>
      <c r="JG68" s="86">
        <f t="shared" si="138"/>
        <v>1.1079848617695532E-2</v>
      </c>
      <c r="JH68" s="86">
        <f t="shared" si="139"/>
        <v>2.1322927622121658E-2</v>
      </c>
      <c r="JI68" s="86">
        <f t="shared" si="140"/>
        <v>1.1589768135968612E-2</v>
      </c>
      <c r="JJ68" s="86">
        <f t="shared" si="141"/>
        <v>9.4228592046046514E-3</v>
      </c>
      <c r="JK68" s="86">
        <f t="shared" si="142"/>
        <v>6.2759924352780334E-3</v>
      </c>
      <c r="JL68" s="86">
        <f t="shared" si="143"/>
        <v>9.7786362086516275E-3</v>
      </c>
      <c r="JM68" s="86">
        <f t="shared" si="144"/>
        <v>1.7165864029850641E-3</v>
      </c>
    </row>
    <row r="69" spans="2:273" x14ac:dyDescent="0.25">
      <c r="B69" s="2">
        <v>42</v>
      </c>
      <c r="C69" s="37">
        <v>110.51600000000001</v>
      </c>
      <c r="D69" s="37">
        <v>102.914</v>
      </c>
      <c r="E69" s="37">
        <v>106.07</v>
      </c>
      <c r="F69" s="37">
        <v>105.276</v>
      </c>
      <c r="G69" s="37">
        <v>107.655</v>
      </c>
      <c r="H69" s="37">
        <v>107.53400000000001</v>
      </c>
      <c r="I69" s="37">
        <v>106.5</v>
      </c>
      <c r="J69" s="37">
        <v>111.81</v>
      </c>
      <c r="K69" s="37">
        <v>109.56699999999999</v>
      </c>
      <c r="L69" s="37">
        <v>111.883</v>
      </c>
      <c r="M69" s="37">
        <v>109.08499999999999</v>
      </c>
      <c r="N69" s="37">
        <v>105.94799999999999</v>
      </c>
      <c r="O69" s="37">
        <v>110.246</v>
      </c>
      <c r="P69" s="37">
        <v>110.661</v>
      </c>
      <c r="Q69" s="37">
        <v>106.45</v>
      </c>
      <c r="S69" s="4">
        <f t="shared" si="8"/>
        <v>110.32945622015492</v>
      </c>
      <c r="T69" s="4">
        <f t="shared" si="9"/>
        <v>100.1830277391351</v>
      </c>
      <c r="U69" s="4">
        <f t="shared" si="10"/>
        <v>103.04646412362699</v>
      </c>
      <c r="V69" s="4">
        <f t="shared" si="11"/>
        <v>102.33043156580359</v>
      </c>
      <c r="W69" s="4">
        <f t="shared" si="12"/>
        <v>106.14961452827805</v>
      </c>
      <c r="X69" s="4">
        <f t="shared" si="13"/>
        <v>108.71070481374613</v>
      </c>
      <c r="Y69" s="4">
        <f t="shared" si="14"/>
        <v>105.98606577485707</v>
      </c>
      <c r="Z69" s="4">
        <f t="shared" si="15"/>
        <v>107.59552045349535</v>
      </c>
      <c r="AA69" s="4">
        <f t="shared" si="16"/>
        <v>107.38809092163083</v>
      </c>
      <c r="AB69" s="4">
        <f t="shared" si="17"/>
        <v>112.96845564148155</v>
      </c>
      <c r="AC69" s="4">
        <f t="shared" si="18"/>
        <v>107.87771379121523</v>
      </c>
      <c r="AD69" s="4">
        <f t="shared" si="19"/>
        <v>105.3528241527037</v>
      </c>
      <c r="AE69" s="4">
        <f t="shared" si="20"/>
        <v>103.16279152519468</v>
      </c>
      <c r="AF69" s="4">
        <f t="shared" si="21"/>
        <v>109.28202567467885</v>
      </c>
      <c r="AG69" s="4">
        <f t="shared" si="22"/>
        <v>103.02647146147079</v>
      </c>
      <c r="AI69" s="4">
        <f t="shared" si="23"/>
        <v>0.1865437798450813</v>
      </c>
      <c r="AJ69" s="4">
        <f t="shared" si="24"/>
        <v>2.7309722608649025</v>
      </c>
      <c r="AK69" s="4">
        <f t="shared" si="25"/>
        <v>3.0235358763730034</v>
      </c>
      <c r="AL69" s="4">
        <f t="shared" si="26"/>
        <v>2.945568434196403</v>
      </c>
      <c r="AM69" s="4">
        <f t="shared" si="27"/>
        <v>1.5053854717219508</v>
      </c>
      <c r="AN69" s="4">
        <f t="shared" si="28"/>
        <v>-1.1767048137461273</v>
      </c>
      <c r="AO69" s="4">
        <f t="shared" si="29"/>
        <v>0.51393422514293263</v>
      </c>
      <c r="AP69" s="4">
        <f t="shared" si="30"/>
        <v>4.2144795465046485</v>
      </c>
      <c r="AQ69" s="4">
        <f t="shared" si="31"/>
        <v>2.1789090783691591</v>
      </c>
      <c r="AR69" s="4">
        <f t="shared" si="32"/>
        <v>-1.085455641481559</v>
      </c>
      <c r="AS69" s="4">
        <f t="shared" si="33"/>
        <v>1.2072862087847653</v>
      </c>
      <c r="AT69" s="4">
        <f t="shared" si="34"/>
        <v>0.59517584729628936</v>
      </c>
      <c r="AU69" s="4">
        <f t="shared" si="35"/>
        <v>7.0832084748053177</v>
      </c>
      <c r="AV69" s="4">
        <f t="shared" si="220"/>
        <v>1.3789743253211526</v>
      </c>
      <c r="AW69" s="4">
        <f t="shared" si="220"/>
        <v>3.4235285385292116</v>
      </c>
      <c r="AY69" s="2">
        <f t="shared" si="96"/>
        <v>91.569254876565054</v>
      </c>
      <c r="AZ69" s="2">
        <f t="shared" si="147"/>
        <v>96.968263968907678</v>
      </c>
      <c r="BA69" s="2">
        <f t="shared" si="148"/>
        <v>95.362105402206566</v>
      </c>
      <c r="BB69" s="2">
        <f t="shared" si="149"/>
        <v>93.259397503149728</v>
      </c>
      <c r="BC69" s="2">
        <f t="shared" si="150"/>
        <v>93.566186070503491</v>
      </c>
      <c r="BD69" s="2">
        <f t="shared" si="151"/>
        <v>94.068642505179724</v>
      </c>
      <c r="BE69" s="2">
        <f t="shared" si="152"/>
        <v>95.724951689133988</v>
      </c>
      <c r="BF69" s="2">
        <f t="shared" si="153"/>
        <v>96.931150518538161</v>
      </c>
      <c r="BG69" s="2">
        <f t="shared" si="154"/>
        <v>98.091160273292104</v>
      </c>
      <c r="BH69" s="2">
        <f t="shared" si="155"/>
        <v>98.631491569249619</v>
      </c>
      <c r="BI69" s="2">
        <f t="shared" si="156"/>
        <v>98.793100063091984</v>
      </c>
      <c r="BJ69" s="2">
        <f t="shared" si="157"/>
        <v>97.199791448566629</v>
      </c>
      <c r="BK69" s="2">
        <f t="shared" si="158"/>
        <v>96.752280703428866</v>
      </c>
      <c r="BL69" s="2">
        <f t="shared" si="159"/>
        <v>101.2291634915418</v>
      </c>
      <c r="BM69" s="2">
        <f t="shared" si="160"/>
        <v>101.24420396525302</v>
      </c>
      <c r="BO69" s="2" t="str">
        <f t="shared" si="38"/>
        <v/>
      </c>
      <c r="BP69" s="2">
        <f t="shared" si="39"/>
        <v>102.914</v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>
        <f t="shared" si="50"/>
        <v>110.246</v>
      </c>
      <c r="CB69" s="2" t="str">
        <f t="shared" si="51"/>
        <v/>
      </c>
      <c r="CC69" s="2">
        <f t="shared" si="52"/>
        <v>106.45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97.243791430499328</v>
      </c>
      <c r="DL69" s="2">
        <f t="shared" si="221"/>
        <v>99.849647992121689</v>
      </c>
      <c r="DM69" s="2">
        <f t="shared" si="221"/>
        <v>99.161837837837822</v>
      </c>
      <c r="DN69" s="2">
        <f t="shared" si="221"/>
        <v>95.875825978407576</v>
      </c>
      <c r="DO69" s="2">
        <f t="shared" si="221"/>
        <v>98.341696622889287</v>
      </c>
      <c r="DP69" s="2">
        <f t="shared" si="221"/>
        <v>99.040655347091914</v>
      </c>
      <c r="DQ69" s="2">
        <f t="shared" si="221"/>
        <v>100.40588874296434</v>
      </c>
      <c r="DR69" s="2">
        <f t="shared" si="221"/>
        <v>102.23165630812998</v>
      </c>
      <c r="DS69" s="2">
        <f t="shared" si="221"/>
        <v>103.20514509246088</v>
      </c>
      <c r="DT69" s="2">
        <f t="shared" si="221"/>
        <v>103.23611052631578</v>
      </c>
      <c r="DU69" s="2">
        <f t="shared" si="221"/>
        <v>103.08666484298062</v>
      </c>
      <c r="DV69" s="2">
        <f t="shared" si="221"/>
        <v>102.50428733997154</v>
      </c>
      <c r="DW69" s="2">
        <f t="shared" si="221"/>
        <v>103.3450142857143</v>
      </c>
      <c r="DX69" s="2">
        <f t="shared" si="221"/>
        <v>104.10442389758181</v>
      </c>
      <c r="DY69" s="2">
        <f t="shared" si="221"/>
        <v>103.66950344827586</v>
      </c>
      <c r="EA69" s="2">
        <f t="shared" si="71"/>
        <v>87.283903119868654</v>
      </c>
      <c r="EB69" s="2">
        <f t="shared" si="72"/>
        <v>93.400528895053171</v>
      </c>
      <c r="EC69" s="2">
        <f t="shared" si="73"/>
        <v>91.520982117812068</v>
      </c>
      <c r="ED69" s="2">
        <f t="shared" si="74"/>
        <v>90.769115598504854</v>
      </c>
      <c r="EE69" s="2">
        <f t="shared" si="75"/>
        <v>89.462995282091597</v>
      </c>
      <c r="EF69" s="2">
        <f t="shared" si="76"/>
        <v>90.050329501596934</v>
      </c>
      <c r="EG69" s="2">
        <f t="shared" si="77"/>
        <v>91.468483345021042</v>
      </c>
      <c r="EH69" s="2">
        <f t="shared" si="78"/>
        <v>92.154200794763909</v>
      </c>
      <c r="EI69" s="2">
        <f t="shared" si="79"/>
        <v>93.305019219497154</v>
      </c>
      <c r="EJ69" s="2">
        <f t="shared" si="80"/>
        <v>94.985920148742537</v>
      </c>
      <c r="EK69" s="2">
        <f t="shared" si="81"/>
        <v>94.814221328324379</v>
      </c>
      <c r="EL69" s="2">
        <f t="shared" si="82"/>
        <v>92.056952598306054</v>
      </c>
      <c r="EM69" s="2">
        <f t="shared" si="83"/>
        <v>89.845473176718087</v>
      </c>
      <c r="EN69" s="2">
        <f t="shared" si="84"/>
        <v>98.462281155930171</v>
      </c>
      <c r="EO69" s="2">
        <f t="shared" si="85"/>
        <v>98.214812780677278</v>
      </c>
      <c r="EQ69" s="2">
        <f t="shared" si="86"/>
        <v>86.06780487721187</v>
      </c>
      <c r="ER69" s="2">
        <f t="shared" si="222"/>
        <v>89.580445396038201</v>
      </c>
      <c r="ES69" s="2">
        <f t="shared" si="222"/>
        <v>90.500720974904411</v>
      </c>
      <c r="ET69" s="2">
        <f t="shared" si="222"/>
        <v>89.787696352510608</v>
      </c>
      <c r="EU69" s="2">
        <f t="shared" si="222"/>
        <v>88.544734004942015</v>
      </c>
      <c r="EV69" s="2">
        <f t="shared" si="222"/>
        <v>90.101848951517766</v>
      </c>
      <c r="EW69" s="2">
        <f t="shared" si="222"/>
        <v>91.886687669335473</v>
      </c>
      <c r="EX69" s="2">
        <f t="shared" si="222"/>
        <v>92.323516524476119</v>
      </c>
      <c r="EY69" s="2">
        <f t="shared" si="222"/>
        <v>94.377002575287747</v>
      </c>
      <c r="EZ69" s="2">
        <f t="shared" si="222"/>
        <v>93.796162230481698</v>
      </c>
      <c r="FA69" s="2">
        <f t="shared" si="222"/>
        <v>95.024595544667321</v>
      </c>
      <c r="FB69" s="2">
        <f t="shared" si="222"/>
        <v>92.841482780347278</v>
      </c>
      <c r="FC69" s="2">
        <f t="shared" si="222"/>
        <v>92.023144652310322</v>
      </c>
      <c r="FD69" s="2">
        <f t="shared" si="222"/>
        <v>100.27183764326364</v>
      </c>
      <c r="FE69" s="2">
        <f t="shared" si="222"/>
        <v>105.46480139281327</v>
      </c>
      <c r="FG69" s="2">
        <f t="shared" si="88"/>
        <v>0.56972006246757889</v>
      </c>
      <c r="FH69" s="2">
        <f t="shared" si="223"/>
        <v>0.44669653072943638</v>
      </c>
      <c r="FI69" s="2">
        <f t="shared" si="223"/>
        <v>0.49727296239973445</v>
      </c>
      <c r="FJ69" s="2">
        <f t="shared" si="223"/>
        <v>0.51232375794301532</v>
      </c>
      <c r="FK69" s="2">
        <f t="shared" si="223"/>
        <v>0.53784464703215062</v>
      </c>
      <c r="FL69" s="2">
        <f t="shared" si="223"/>
        <v>0.55304123714387021</v>
      </c>
      <c r="FM69" s="2">
        <f t="shared" si="223"/>
        <v>0.52375453003481487</v>
      </c>
      <c r="FN69" s="2">
        <f t="shared" si="223"/>
        <v>0.52597998202141849</v>
      </c>
      <c r="FO69" s="2">
        <f t="shared" si="223"/>
        <v>0.51658213885766724</v>
      </c>
      <c r="FP69" s="2">
        <f t="shared" si="223"/>
        <v>0.55809356112351993</v>
      </c>
      <c r="FQ69" s="2">
        <f t="shared" si="223"/>
        <v>0.51902443929026265</v>
      </c>
      <c r="FR69" s="2">
        <f t="shared" si="223"/>
        <v>0.50774918120719525</v>
      </c>
      <c r="FS69" s="2">
        <f t="shared" si="223"/>
        <v>0.48839486831150902</v>
      </c>
      <c r="FT69" s="2">
        <f t="shared" si="223"/>
        <v>0.5096531315575501</v>
      </c>
      <c r="FU69" s="2">
        <f t="shared" si="223"/>
        <v>0.4448120288888267</v>
      </c>
      <c r="FW69" s="2">
        <f t="shared" si="112"/>
        <v>1.5489162392595649E-4</v>
      </c>
      <c r="FX69" s="2">
        <f t="shared" si="164"/>
        <v>1.5311086595228612E-4</v>
      </c>
      <c r="FY69" s="2">
        <f t="shared" si="165"/>
        <v>1.3866691492153604E-4</v>
      </c>
      <c r="FZ69" s="2">
        <f t="shared" si="166"/>
        <v>1.4206232459487231E-4</v>
      </c>
      <c r="GA69" s="2">
        <f t="shared" si="167"/>
        <v>1.6178798374462478E-4</v>
      </c>
      <c r="GB69" s="2">
        <f t="shared" si="168"/>
        <v>1.5695056696027416E-4</v>
      </c>
      <c r="GC69" s="2">
        <f t="shared" si="169"/>
        <v>1.6621085916546942E-4</v>
      </c>
      <c r="GD69" s="2">
        <f t="shared" si="170"/>
        <v>2.0128165395478782E-4</v>
      </c>
      <c r="GE69" s="2">
        <f t="shared" si="171"/>
        <v>2.2703640466008516E-4</v>
      </c>
      <c r="GF69" s="2">
        <f t="shared" si="172"/>
        <v>2.0241874048904278E-4</v>
      </c>
      <c r="GG69" s="2">
        <f t="shared" si="173"/>
        <v>1.6911229337328467E-4</v>
      </c>
      <c r="GH69" s="2">
        <f t="shared" si="174"/>
        <v>1.654104280375752E-4</v>
      </c>
      <c r="GI69" s="2">
        <f t="shared" si="175"/>
        <v>1.7129301309326943E-4</v>
      </c>
      <c r="GJ69" s="2">
        <f t="shared" si="176"/>
        <v>1.5214277054470033E-4</v>
      </c>
      <c r="GK69" s="2">
        <f t="shared" si="177"/>
        <v>1.3966088042262302E-4</v>
      </c>
      <c r="GM69" s="86">
        <f t="shared" si="113"/>
        <v>3.3880208380613494E-2</v>
      </c>
      <c r="GN69" s="86">
        <f t="shared" si="178"/>
        <v>4.727869658115569E-3</v>
      </c>
      <c r="GO69" s="86">
        <f t="shared" si="179"/>
        <v>1.1847584549696566E-2</v>
      </c>
      <c r="GP69" s="86">
        <f t="shared" si="180"/>
        <v>1.5256718361822293E-2</v>
      </c>
      <c r="GQ69" s="86">
        <f t="shared" si="181"/>
        <v>2.2483369623223452E-2</v>
      </c>
      <c r="GR69" s="86">
        <f t="shared" si="182"/>
        <v>2.753091604459728E-2</v>
      </c>
      <c r="GS69" s="86">
        <f t="shared" si="183"/>
        <v>1.820634786740577E-2</v>
      </c>
      <c r="GT69" s="86">
        <f t="shared" si="184"/>
        <v>1.9273021988933339E-2</v>
      </c>
      <c r="GU69" s="86">
        <f t="shared" si="185"/>
        <v>1.6552916563167795E-2</v>
      </c>
      <c r="GV69" s="86">
        <f t="shared" si="186"/>
        <v>2.9756277469650344E-2</v>
      </c>
      <c r="GW69" s="86">
        <f t="shared" si="187"/>
        <v>1.7139877126115578E-2</v>
      </c>
      <c r="GX69" s="86">
        <f t="shared" si="188"/>
        <v>1.4240620746371294E-2</v>
      </c>
      <c r="GY69" s="86">
        <f t="shared" si="189"/>
        <v>9.9348034203957884E-3</v>
      </c>
      <c r="GZ69" s="86">
        <f t="shared" si="190"/>
        <v>1.4700730992108434E-2</v>
      </c>
      <c r="HA69" s="86">
        <f t="shared" si="191"/>
        <v>3.1897698301677963E-3</v>
      </c>
      <c r="HC69" s="86">
        <f t="shared" si="145"/>
        <v>6.0144060801490029E-8</v>
      </c>
      <c r="HD69" s="86">
        <f t="shared" si="192"/>
        <v>4.5821936935941348E-10</v>
      </c>
      <c r="HE69" s="86">
        <f t="shared" si="193"/>
        <v>6.3984737453390617E-10</v>
      </c>
      <c r="HF69" s="86">
        <f t="shared" si="194"/>
        <v>1.3714298019450198E-10</v>
      </c>
      <c r="HG69" s="86">
        <f t="shared" si="195"/>
        <v>8.2771972526302475E-10</v>
      </c>
      <c r="HH69" s="86">
        <f t="shared" si="196"/>
        <v>3.6865174354054459E-9</v>
      </c>
      <c r="HI69" s="86">
        <f t="shared" si="197"/>
        <v>2.1265474248569634E-9</v>
      </c>
      <c r="HJ69" s="86">
        <f t="shared" si="198"/>
        <v>1.2712574816087961E-9</v>
      </c>
      <c r="HK69" s="86">
        <f t="shared" si="199"/>
        <v>5.0413340914528822E-10</v>
      </c>
      <c r="HL69" s="86">
        <f t="shared" si="200"/>
        <v>3.0412897589368513E-9</v>
      </c>
      <c r="HM69" s="86">
        <f t="shared" si="201"/>
        <v>5.2084573002843146E-10</v>
      </c>
      <c r="HN69" s="86">
        <f t="shared" si="202"/>
        <v>3.0341511380358017E-11</v>
      </c>
      <c r="HO69" s="86">
        <f t="shared" si="203"/>
        <v>6.4385582354175947E-10</v>
      </c>
      <c r="HP69" s="86">
        <f t="shared" si="204"/>
        <v>7.3188485232274017E-10</v>
      </c>
      <c r="HQ69" s="86">
        <f t="shared" si="205"/>
        <v>1.0971532095830143E-13</v>
      </c>
      <c r="HS69" s="86">
        <f t="shared" si="114"/>
        <v>2.6402608091906454E-58</v>
      </c>
      <c r="HT69" s="86">
        <f t="shared" si="206"/>
        <v>6.5381016624408326E-73</v>
      </c>
      <c r="HU69" s="86">
        <f t="shared" si="207"/>
        <v>5.4513618436504159E-77</v>
      </c>
      <c r="HV69" s="86">
        <f t="shared" si="208"/>
        <v>2.422758133797154E-85</v>
      </c>
      <c r="HW69" s="86">
        <f t="shared" si="209"/>
        <v>1.721565597044991E-78</v>
      </c>
      <c r="HX69" s="86">
        <f t="shared" si="210"/>
        <v>3.7770961474896217E-72</v>
      </c>
      <c r="HY69" s="86">
        <f t="shared" si="211"/>
        <v>1.2005572214515704E-73</v>
      </c>
      <c r="HZ69" s="86">
        <f t="shared" si="212"/>
        <v>2.7104574888146858E-77</v>
      </c>
      <c r="IA69" s="86">
        <f t="shared" si="213"/>
        <v>4.1044257136090713E-80</v>
      </c>
      <c r="IB69" s="86">
        <f t="shared" si="214"/>
        <v>1.5588869467829695E-72</v>
      </c>
      <c r="IC69" s="86">
        <f t="shared" si="215"/>
        <v>8.3049026306730038E-81</v>
      </c>
      <c r="ID69" s="86">
        <f t="shared" si="216"/>
        <v>2.4292081459261172E-91</v>
      </c>
      <c r="IE69" s="86">
        <f t="shared" si="217"/>
        <v>3.2014411124067268E-77</v>
      </c>
      <c r="IF69" s="86">
        <f t="shared" si="218"/>
        <v>8.6219987623772093E-34</v>
      </c>
      <c r="IG69" s="86">
        <f t="shared" si="219"/>
        <v>3.4802330542000813E-31</v>
      </c>
      <c r="II69" s="86">
        <f t="shared" si="115"/>
        <v>7.2421402608644375E-213</v>
      </c>
      <c r="IJ69" s="86">
        <f t="shared" si="116"/>
        <v>8.2945081218574015E-246</v>
      </c>
      <c r="IK69" s="86">
        <f t="shared" si="117"/>
        <v>9.7161443028119176E-281</v>
      </c>
      <c r="IL69" s="86">
        <f t="shared" si="118"/>
        <v>0</v>
      </c>
      <c r="IM69" s="86">
        <f t="shared" si="119"/>
        <v>8.8138654509485575E-289</v>
      </c>
      <c r="IN69" s="86">
        <f t="shared" si="120"/>
        <v>1.341949436629529E-268</v>
      </c>
      <c r="IO69" s="86">
        <f t="shared" si="121"/>
        <v>1.1504082055787721E-271</v>
      </c>
      <c r="IP69" s="86">
        <f t="shared" si="122"/>
        <v>3.4111968388836848E-289</v>
      </c>
      <c r="IQ69" s="86">
        <f t="shared" si="123"/>
        <v>1.8176887167646701E-293</v>
      </c>
      <c r="IR69" s="86">
        <f t="shared" si="124"/>
        <v>2.0852734702234572E-267</v>
      </c>
      <c r="IS69" s="86">
        <f t="shared" si="125"/>
        <v>5.4760394743427068E-299</v>
      </c>
      <c r="IT69" s="86">
        <f t="shared" si="126"/>
        <v>0</v>
      </c>
      <c r="IU69" s="86">
        <f t="shared" si="127"/>
        <v>6.507869064131912E-286</v>
      </c>
      <c r="IV69" s="86">
        <f t="shared" si="128"/>
        <v>7.4850279004962108E-121</v>
      </c>
      <c r="IW69" s="86">
        <f t="shared" si="129"/>
        <v>8.2026495501765797E-110</v>
      </c>
      <c r="IY69" s="86">
        <f t="shared" si="130"/>
        <v>3.3880268524674295E-2</v>
      </c>
      <c r="IZ69" s="86">
        <f t="shared" si="131"/>
        <v>4.7278701163349385E-3</v>
      </c>
      <c r="JA69" s="86">
        <f t="shared" si="132"/>
        <v>1.184758518954394E-2</v>
      </c>
      <c r="JB69" s="86">
        <f t="shared" si="133"/>
        <v>1.5256718498965274E-2</v>
      </c>
      <c r="JC69" s="86">
        <f t="shared" si="134"/>
        <v>2.2483370450943178E-2</v>
      </c>
      <c r="JD69" s="86">
        <f t="shared" si="135"/>
        <v>2.7530919731114715E-2</v>
      </c>
      <c r="JE69" s="86">
        <f t="shared" si="136"/>
        <v>1.8206349993953194E-2</v>
      </c>
      <c r="JF69" s="86">
        <f t="shared" si="137"/>
        <v>1.9273023260190821E-2</v>
      </c>
      <c r="JG69" s="86">
        <f t="shared" si="138"/>
        <v>1.6552917067301203E-2</v>
      </c>
      <c r="JH69" s="86">
        <f t="shared" si="139"/>
        <v>2.9756280510940102E-2</v>
      </c>
      <c r="JI69" s="86">
        <f t="shared" si="140"/>
        <v>1.7139877646961309E-2</v>
      </c>
      <c r="JJ69" s="86">
        <f t="shared" si="141"/>
        <v>1.4240620776712804E-2</v>
      </c>
      <c r="JK69" s="86">
        <f t="shared" si="142"/>
        <v>9.9348040642516112E-3</v>
      </c>
      <c r="JL69" s="86">
        <f t="shared" si="143"/>
        <v>1.4700731723993287E-2</v>
      </c>
      <c r="JM69" s="86">
        <f t="shared" si="144"/>
        <v>3.1897698302775115E-3</v>
      </c>
    </row>
    <row r="70" spans="2:273" x14ac:dyDescent="0.25">
      <c r="B70" s="2">
        <v>43</v>
      </c>
      <c r="C70" s="37">
        <v>113.048</v>
      </c>
      <c r="D70" s="37">
        <v>105.69</v>
      </c>
      <c r="E70" s="37">
        <v>108.825</v>
      </c>
      <c r="F70" s="37">
        <v>105.86199999999999</v>
      </c>
      <c r="G70" s="37">
        <v>108.483</v>
      </c>
      <c r="H70" s="37">
        <v>111.13800000000001</v>
      </c>
      <c r="I70" s="37">
        <v>108.845</v>
      </c>
      <c r="J70" s="37">
        <v>110.759</v>
      </c>
      <c r="K70" s="37">
        <v>109.5</v>
      </c>
      <c r="L70" s="37">
        <v>115.017</v>
      </c>
      <c r="M70" s="37">
        <v>112.254</v>
      </c>
      <c r="N70" s="37">
        <v>110.121</v>
      </c>
      <c r="O70" s="37">
        <v>111.56100000000001</v>
      </c>
      <c r="P70" s="37">
        <v>113.492</v>
      </c>
      <c r="Q70" s="37">
        <v>106.133</v>
      </c>
      <c r="S70" s="4">
        <f t="shared" si="8"/>
        <v>115.55103813601113</v>
      </c>
      <c r="T70" s="4">
        <f t="shared" si="9"/>
        <v>101.60894937228075</v>
      </c>
      <c r="U70" s="4">
        <f t="shared" si="10"/>
        <v>106.05399208053184</v>
      </c>
      <c r="V70" s="4">
        <f t="shared" si="11"/>
        <v>105.72028758493462</v>
      </c>
      <c r="W70" s="4">
        <f t="shared" si="12"/>
        <v>110.25282903227711</v>
      </c>
      <c r="X70" s="4">
        <f t="shared" si="13"/>
        <v>113.11148453574664</v>
      </c>
      <c r="Y70" s="4">
        <f t="shared" si="14"/>
        <v>109.51226343566182</v>
      </c>
      <c r="Z70" s="4">
        <f t="shared" si="15"/>
        <v>111.4330164521005</v>
      </c>
      <c r="AA70" s="4">
        <f t="shared" si="16"/>
        <v>110.87039327952237</v>
      </c>
      <c r="AB70" s="4">
        <f t="shared" si="17"/>
        <v>117.23533324476075</v>
      </c>
      <c r="AC70" s="4">
        <f t="shared" si="18"/>
        <v>111.1773831634987</v>
      </c>
      <c r="AD70" s="4">
        <f t="shared" si="19"/>
        <v>108.52064080771514</v>
      </c>
      <c r="AE70" s="4">
        <f t="shared" si="20"/>
        <v>105.99831472939645</v>
      </c>
      <c r="AF70" s="4">
        <f t="shared" si="21"/>
        <v>112.45289518966777</v>
      </c>
      <c r="AG70" s="4">
        <f t="shared" si="22"/>
        <v>104.23211152665397</v>
      </c>
      <c r="AI70" s="4">
        <f t="shared" si="23"/>
        <v>-2.5030381360111278</v>
      </c>
      <c r="AJ70" s="4">
        <f t="shared" si="24"/>
        <v>4.0810506277192502</v>
      </c>
      <c r="AK70" s="4">
        <f t="shared" si="25"/>
        <v>2.7710079194681612</v>
      </c>
      <c r="AL70" s="4">
        <f t="shared" si="26"/>
        <v>0.14171241506537058</v>
      </c>
      <c r="AM70" s="4">
        <f t="shared" si="27"/>
        <v>-1.7698290322771015</v>
      </c>
      <c r="AN70" s="4">
        <f t="shared" si="28"/>
        <v>-1.9734845357466355</v>
      </c>
      <c r="AO70" s="4">
        <f t="shared" si="29"/>
        <v>-0.66726343566182322</v>
      </c>
      <c r="AP70" s="4">
        <f t="shared" si="30"/>
        <v>-0.67401645210050276</v>
      </c>
      <c r="AQ70" s="4">
        <f t="shared" si="31"/>
        <v>-1.370393279522375</v>
      </c>
      <c r="AR70" s="4">
        <f t="shared" si="32"/>
        <v>-2.2183332447607569</v>
      </c>
      <c r="AS70" s="4">
        <f t="shared" si="33"/>
        <v>1.0766168365013016</v>
      </c>
      <c r="AT70" s="4">
        <f t="shared" si="34"/>
        <v>1.6003591922848557</v>
      </c>
      <c r="AU70" s="4">
        <f t="shared" si="35"/>
        <v>5.5626852706035521</v>
      </c>
      <c r="AV70" s="4">
        <f t="shared" si="220"/>
        <v>1.0391048103322333</v>
      </c>
      <c r="AW70" s="4">
        <f t="shared" si="220"/>
        <v>1.9008884733460292</v>
      </c>
      <c r="AY70" s="2">
        <f t="shared" si="96"/>
        <v>91.323278572713861</v>
      </c>
      <c r="AZ70" s="2">
        <f t="shared" si="147"/>
        <v>96.882888738474009</v>
      </c>
      <c r="BA70" s="2">
        <f t="shared" si="148"/>
        <v>95.21509284625958</v>
      </c>
      <c r="BB70" s="2">
        <f t="shared" si="149"/>
        <v>93.167419216346616</v>
      </c>
      <c r="BC70" s="2">
        <f t="shared" si="150"/>
        <v>93.381760544785791</v>
      </c>
      <c r="BD70" s="2">
        <f t="shared" si="151"/>
        <v>93.853628762031875</v>
      </c>
      <c r="BE70" s="2">
        <f t="shared" si="152"/>
        <v>95.549795398853533</v>
      </c>
      <c r="BF70" s="2">
        <f t="shared" si="153"/>
        <v>96.730392185851528</v>
      </c>
      <c r="BG70" s="2">
        <f t="shared" si="154"/>
        <v>97.886760433684969</v>
      </c>
      <c r="BH70" s="2">
        <f t="shared" si="155"/>
        <v>98.4200435150305</v>
      </c>
      <c r="BI70" s="2">
        <f t="shared" si="156"/>
        <v>98.597827679831127</v>
      </c>
      <c r="BJ70" s="2">
        <f t="shared" si="157"/>
        <v>97.004908539823887</v>
      </c>
      <c r="BK70" s="2">
        <f t="shared" si="158"/>
        <v>96.554906425729712</v>
      </c>
      <c r="BL70" s="2">
        <f t="shared" si="159"/>
        <v>101.13117662012989</v>
      </c>
      <c r="BM70" s="2">
        <f t="shared" si="160"/>
        <v>101.19636698259637</v>
      </c>
      <c r="BO70" s="2" t="str">
        <f t="shared" si="38"/>
        <v/>
      </c>
      <c r="BP70" s="2">
        <f t="shared" si="39"/>
        <v>105.69</v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106.133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97.352443454790816</v>
      </c>
      <c r="DL70" s="2">
        <f t="shared" si="221"/>
        <v>100.13219028340082</v>
      </c>
      <c r="DM70" s="2">
        <f t="shared" si="221"/>
        <v>99.384331546121004</v>
      </c>
      <c r="DN70" s="2">
        <f t="shared" si="221"/>
        <v>96.091122941970326</v>
      </c>
      <c r="DO70" s="2">
        <f t="shared" si="221"/>
        <v>98.551156472795483</v>
      </c>
      <c r="DP70" s="2">
        <f t="shared" si="221"/>
        <v>99.174802251407101</v>
      </c>
      <c r="DQ70" s="2">
        <f t="shared" si="221"/>
        <v>100.61454287054407</v>
      </c>
      <c r="DR70" s="2">
        <f t="shared" si="221"/>
        <v>102.43588729620308</v>
      </c>
      <c r="DS70" s="2">
        <f t="shared" si="221"/>
        <v>103.38346586059744</v>
      </c>
      <c r="DT70" s="2">
        <f t="shared" si="221"/>
        <v>103.38061700404859</v>
      </c>
      <c r="DU70" s="2">
        <f t="shared" si="221"/>
        <v>103.24021588795271</v>
      </c>
      <c r="DV70" s="2">
        <f t="shared" si="221"/>
        <v>102.73176091476091</v>
      </c>
      <c r="DW70" s="2">
        <f t="shared" si="221"/>
        <v>103.66420168067228</v>
      </c>
      <c r="DX70" s="2">
        <f t="shared" si="221"/>
        <v>104.32392066965753</v>
      </c>
      <c r="DY70" s="2">
        <f t="shared" si="221"/>
        <v>103.85395172413794</v>
      </c>
      <c r="EA70" s="2">
        <f t="shared" si="71"/>
        <v>87.17076600985223</v>
      </c>
      <c r="EB70" s="2">
        <f t="shared" si="72"/>
        <v>93.213598416551093</v>
      </c>
      <c r="EC70" s="2">
        <f t="shared" si="73"/>
        <v>91.371290322580649</v>
      </c>
      <c r="ED70" s="2">
        <f t="shared" si="74"/>
        <v>90.629531133193524</v>
      </c>
      <c r="EE70" s="2">
        <f t="shared" si="75"/>
        <v>89.330964775407892</v>
      </c>
      <c r="EF70" s="2">
        <f t="shared" si="76"/>
        <v>89.931525412989089</v>
      </c>
      <c r="EG70" s="2">
        <f t="shared" si="77"/>
        <v>91.349546633941088</v>
      </c>
      <c r="EH70" s="2">
        <f t="shared" si="78"/>
        <v>92.040887330528292</v>
      </c>
      <c r="EI70" s="2">
        <f t="shared" si="79"/>
        <v>93.195055591547131</v>
      </c>
      <c r="EJ70" s="2">
        <f t="shared" si="80"/>
        <v>94.838245523045316</v>
      </c>
      <c r="EK70" s="2">
        <f t="shared" si="81"/>
        <v>94.674229940459341</v>
      </c>
      <c r="EL70" s="2">
        <f t="shared" si="82"/>
        <v>91.941117332617367</v>
      </c>
      <c r="EM70" s="2">
        <f t="shared" si="83"/>
        <v>89.762235974754546</v>
      </c>
      <c r="EN70" s="2">
        <f t="shared" si="84"/>
        <v>98.329105960264911</v>
      </c>
      <c r="EO70" s="2">
        <f t="shared" si="85"/>
        <v>98.168859813084126</v>
      </c>
      <c r="EQ70" s="2">
        <f t="shared" si="86"/>
        <v>85.977596932297828</v>
      </c>
      <c r="ER70" s="2">
        <f t="shared" si="222"/>
        <v>89.46132773127313</v>
      </c>
      <c r="ES70" s="2">
        <f t="shared" si="222"/>
        <v>90.369084799932608</v>
      </c>
      <c r="ET70" s="2">
        <f t="shared" si="222"/>
        <v>89.665590437338736</v>
      </c>
      <c r="EU70" s="2">
        <f t="shared" si="222"/>
        <v>88.429317107013873</v>
      </c>
      <c r="EV70" s="2">
        <f t="shared" si="222"/>
        <v>89.982089744664123</v>
      </c>
      <c r="EW70" s="2">
        <f t="shared" si="222"/>
        <v>91.760070569903078</v>
      </c>
      <c r="EX70" s="2">
        <f t="shared" si="222"/>
        <v>92.207003561666539</v>
      </c>
      <c r="EY70" s="2">
        <f t="shared" si="222"/>
        <v>94.246592824232238</v>
      </c>
      <c r="EZ70" s="2">
        <f t="shared" si="222"/>
        <v>93.670454660953411</v>
      </c>
      <c r="FA70" s="2">
        <f t="shared" si="222"/>
        <v>94.880709797011377</v>
      </c>
      <c r="FB70" s="2">
        <f t="shared" si="222"/>
        <v>92.711766339608175</v>
      </c>
      <c r="FC70" s="2">
        <f t="shared" si="222"/>
        <v>91.899827604378743</v>
      </c>
      <c r="FD70" s="2">
        <f t="shared" si="222"/>
        <v>100.10612845664623</v>
      </c>
      <c r="FE70" s="2">
        <f t="shared" si="222"/>
        <v>105.28808192454869</v>
      </c>
      <c r="FG70" s="2">
        <f t="shared" si="88"/>
        <v>0.5921384050412829</v>
      </c>
      <c r="FH70" s="2">
        <f t="shared" si="223"/>
        <v>0.46955676463100393</v>
      </c>
      <c r="FI70" s="2">
        <f t="shared" si="223"/>
        <v>0.52028764173386011</v>
      </c>
      <c r="FJ70" s="2">
        <f t="shared" si="223"/>
        <v>0.53529331350549736</v>
      </c>
      <c r="FK70" s="2">
        <f t="shared" si="223"/>
        <v>0.5606430051104675</v>
      </c>
      <c r="FL70" s="2">
        <f t="shared" si="223"/>
        <v>0.57568136106106083</v>
      </c>
      <c r="FM70" s="2">
        <f t="shared" si="223"/>
        <v>0.54666209869205751</v>
      </c>
      <c r="FN70" s="2">
        <f t="shared" si="223"/>
        <v>0.54887270711774405</v>
      </c>
      <c r="FO70" s="2">
        <f t="shared" si="223"/>
        <v>0.53953139363138203</v>
      </c>
      <c r="FP70" s="2">
        <f t="shared" si="223"/>
        <v>0.58067180952891639</v>
      </c>
      <c r="FQ70" s="2">
        <f t="shared" si="223"/>
        <v>0.54196055458045123</v>
      </c>
      <c r="FR70" s="2">
        <f t="shared" si="223"/>
        <v>0.53073684631449236</v>
      </c>
      <c r="FS70" s="2">
        <f t="shared" si="223"/>
        <v>0.5114166499288012</v>
      </c>
      <c r="FT70" s="2">
        <f t="shared" si="223"/>
        <v>0.53263372515136775</v>
      </c>
      <c r="FU70" s="2">
        <f t="shared" si="223"/>
        <v>0.46765733453588804</v>
      </c>
      <c r="FW70" s="2">
        <f t="shared" si="112"/>
        <v>1.6983275047638177E-4</v>
      </c>
      <c r="FX70" s="2">
        <f t="shared" si="164"/>
        <v>1.6788024620576386E-4</v>
      </c>
      <c r="FY70" s="2">
        <f t="shared" si="165"/>
        <v>1.520432146530264E-4</v>
      </c>
      <c r="FZ70" s="2">
        <f t="shared" si="166"/>
        <v>1.5576610649439495E-4</v>
      </c>
      <c r="GA70" s="2">
        <f t="shared" si="167"/>
        <v>1.7739422762517421E-4</v>
      </c>
      <c r="GB70" s="2">
        <f t="shared" si="168"/>
        <v>1.7209026870047061E-4</v>
      </c>
      <c r="GC70" s="2">
        <f t="shared" si="169"/>
        <v>1.8224366062814359E-4</v>
      </c>
      <c r="GD70" s="2">
        <f t="shared" si="170"/>
        <v>2.2069665907244139E-4</v>
      </c>
      <c r="GE70" s="2">
        <f t="shared" si="171"/>
        <v>2.489350147523334E-4</v>
      </c>
      <c r="GF70" s="2">
        <f t="shared" si="172"/>
        <v>2.2194340110544205E-4</v>
      </c>
      <c r="GG70" s="2">
        <f t="shared" si="173"/>
        <v>1.8542491705571173E-4</v>
      </c>
      <c r="GH70" s="2">
        <f t="shared" si="174"/>
        <v>1.8136603342811908E-4</v>
      </c>
      <c r="GI70" s="2">
        <f t="shared" si="175"/>
        <v>1.8781595015436218E-4</v>
      </c>
      <c r="GJ70" s="2">
        <f t="shared" si="176"/>
        <v>1.6681878196025146E-4</v>
      </c>
      <c r="GK70" s="2">
        <f t="shared" si="177"/>
        <v>1.5313304688770093E-4</v>
      </c>
      <c r="GM70" s="86">
        <f t="shared" si="113"/>
        <v>4.5792258823532786E-2</v>
      </c>
      <c r="GN70" s="86">
        <f t="shared" si="178"/>
        <v>7.2497587977766098E-3</v>
      </c>
      <c r="GO70" s="86">
        <f t="shared" si="179"/>
        <v>1.7498952762048894E-2</v>
      </c>
      <c r="GP70" s="86">
        <f t="shared" si="180"/>
        <v>2.2113249469171981E-2</v>
      </c>
      <c r="GQ70" s="86">
        <f t="shared" si="181"/>
        <v>3.1572754510114744E-2</v>
      </c>
      <c r="GR70" s="86">
        <f t="shared" si="182"/>
        <v>3.7907604903857736E-2</v>
      </c>
      <c r="GS70" s="86">
        <f t="shared" si="183"/>
        <v>2.5937780871395637E-2</v>
      </c>
      <c r="GT70" s="86">
        <f t="shared" si="184"/>
        <v>2.7898373845690456E-2</v>
      </c>
      <c r="GU70" s="86">
        <f t="shared" si="185"/>
        <v>2.4271074277232737E-2</v>
      </c>
      <c r="GV70" s="86">
        <f t="shared" si="186"/>
        <v>4.0911891828029887E-2</v>
      </c>
      <c r="GW70" s="86">
        <f t="shared" si="187"/>
        <v>2.4897336006933855E-2</v>
      </c>
      <c r="GX70" s="86">
        <f t="shared" si="188"/>
        <v>2.1113267440865273E-2</v>
      </c>
      <c r="GY70" s="86">
        <f t="shared" si="189"/>
        <v>1.5385367600313291E-2</v>
      </c>
      <c r="GZ70" s="86">
        <f t="shared" si="190"/>
        <v>2.1688615203454654E-2</v>
      </c>
      <c r="HA70" s="86">
        <f t="shared" si="191"/>
        <v>5.7390296581908582E-3</v>
      </c>
      <c r="HC70" s="86">
        <f t="shared" si="145"/>
        <v>1.3132203430948705E-7</v>
      </c>
      <c r="HD70" s="86">
        <f t="shared" si="192"/>
        <v>1.1946921813669463E-9</v>
      </c>
      <c r="HE70" s="86">
        <f t="shared" si="193"/>
        <v>1.7468508282402781E-9</v>
      </c>
      <c r="HF70" s="86">
        <f t="shared" si="194"/>
        <v>4.2094622816371998E-10</v>
      </c>
      <c r="HG70" s="86">
        <f t="shared" si="195"/>
        <v>2.3178441744192129E-9</v>
      </c>
      <c r="HH70" s="86">
        <f t="shared" si="196"/>
        <v>9.5542217146819251E-9</v>
      </c>
      <c r="HI70" s="86">
        <f t="shared" si="197"/>
        <v>5.6552845568687322E-9</v>
      </c>
      <c r="HJ70" s="86">
        <f t="shared" si="198"/>
        <v>3.615297410359553E-9</v>
      </c>
      <c r="HK70" s="86">
        <f t="shared" si="199"/>
        <v>1.5033869065012649E-9</v>
      </c>
      <c r="HL70" s="86">
        <f t="shared" si="200"/>
        <v>8.1301544821185359E-9</v>
      </c>
      <c r="HM70" s="86">
        <f t="shared" si="201"/>
        <v>1.5109439148174294E-9</v>
      </c>
      <c r="HN70" s="86">
        <f t="shared" si="202"/>
        <v>1.013872939442357E-10</v>
      </c>
      <c r="HO70" s="86">
        <f t="shared" si="203"/>
        <v>1.8174702544181462E-9</v>
      </c>
      <c r="HP70" s="86">
        <f t="shared" si="204"/>
        <v>2.0748529271487082E-9</v>
      </c>
      <c r="HQ70" s="86">
        <f t="shared" si="205"/>
        <v>5.1643072162926129E-13</v>
      </c>
      <c r="HS70" s="86">
        <f t="shared" si="114"/>
        <v>1.0871573134857722E-56</v>
      </c>
      <c r="HT70" s="86">
        <f t="shared" si="206"/>
        <v>5.7526773279230598E-71</v>
      </c>
      <c r="HU70" s="86">
        <f t="shared" si="207"/>
        <v>7.0774420265585384E-75</v>
      </c>
      <c r="HV70" s="86">
        <f t="shared" si="208"/>
        <v>6.0765988456217182E-83</v>
      </c>
      <c r="HW70" s="86">
        <f t="shared" si="209"/>
        <v>2.7458357190415076E-76</v>
      </c>
      <c r="HX70" s="86">
        <f t="shared" si="210"/>
        <v>4.0232442490539141E-70</v>
      </c>
      <c r="HY70" s="86">
        <f t="shared" si="211"/>
        <v>1.4238528218933552E-71</v>
      </c>
      <c r="HZ70" s="86">
        <f t="shared" si="212"/>
        <v>4.7398583164629996E-75</v>
      </c>
      <c r="IA70" s="86">
        <f t="shared" si="213"/>
        <v>8.8551013910969584E-78</v>
      </c>
      <c r="IB70" s="86">
        <f t="shared" si="214"/>
        <v>1.9120201859704254E-70</v>
      </c>
      <c r="IC70" s="86">
        <f t="shared" si="215"/>
        <v>1.6065314093436801E-78</v>
      </c>
      <c r="ID70" s="86">
        <f t="shared" si="216"/>
        <v>9.3411221174055598E-89</v>
      </c>
      <c r="IE70" s="86">
        <f t="shared" si="217"/>
        <v>4.932538557188027E-75</v>
      </c>
      <c r="IF70" s="86">
        <f t="shared" si="218"/>
        <v>6.9807747104215698E-33</v>
      </c>
      <c r="IG70" s="86">
        <f t="shared" si="219"/>
        <v>2.344476892214047E-30</v>
      </c>
      <c r="II70" s="86">
        <f t="shared" si="115"/>
        <v>1.8293870157451861E-208</v>
      </c>
      <c r="IJ70" s="86">
        <f t="shared" si="116"/>
        <v>1.0045453250890721E-240</v>
      </c>
      <c r="IK70" s="86">
        <f t="shared" si="117"/>
        <v>5.4231673192920571E-275</v>
      </c>
      <c r="IL70" s="86">
        <f t="shared" si="118"/>
        <v>0</v>
      </c>
      <c r="IM70" s="86">
        <f t="shared" si="119"/>
        <v>9.1541564722201926E-283</v>
      </c>
      <c r="IN70" s="86">
        <f t="shared" si="120"/>
        <v>5.0300951515750139E-263</v>
      </c>
      <c r="IO70" s="86">
        <f t="shared" si="121"/>
        <v>5.4418412359255447E-266</v>
      </c>
      <c r="IP70" s="86">
        <f t="shared" si="122"/>
        <v>5.1501963578379403E-283</v>
      </c>
      <c r="IQ70" s="86">
        <f t="shared" si="123"/>
        <v>4.1675083918910847E-287</v>
      </c>
      <c r="IR70" s="86">
        <f t="shared" si="124"/>
        <v>1.0794729172739344E-261</v>
      </c>
      <c r="IS70" s="86">
        <f t="shared" si="125"/>
        <v>1.0014111972473279E-292</v>
      </c>
      <c r="IT70" s="86">
        <f t="shared" si="126"/>
        <v>0</v>
      </c>
      <c r="IU70" s="86">
        <f t="shared" si="127"/>
        <v>6.4377796981083725E-280</v>
      </c>
      <c r="IV70" s="86">
        <f t="shared" si="128"/>
        <v>2.2502013202408213E-118</v>
      </c>
      <c r="IW70" s="86">
        <f t="shared" si="129"/>
        <v>1.3826704334945026E-107</v>
      </c>
      <c r="IY70" s="86">
        <f t="shared" si="130"/>
        <v>4.5792390145567095E-2</v>
      </c>
      <c r="IZ70" s="86">
        <f t="shared" si="131"/>
        <v>7.2497599924687909E-3</v>
      </c>
      <c r="JA70" s="86">
        <f t="shared" si="132"/>
        <v>1.7498954508899722E-2</v>
      </c>
      <c r="JB70" s="86">
        <f t="shared" si="133"/>
        <v>2.211324989011821E-2</v>
      </c>
      <c r="JC70" s="86">
        <f t="shared" si="134"/>
        <v>3.1572756827958917E-2</v>
      </c>
      <c r="JD70" s="86">
        <f t="shared" si="135"/>
        <v>3.7907614458079449E-2</v>
      </c>
      <c r="JE70" s="86">
        <f t="shared" si="136"/>
        <v>2.5937786526680193E-2</v>
      </c>
      <c r="JF70" s="86">
        <f t="shared" si="137"/>
        <v>2.7898377460987864E-2</v>
      </c>
      <c r="JG70" s="86">
        <f t="shared" si="138"/>
        <v>2.4271075780619645E-2</v>
      </c>
      <c r="JH70" s="86">
        <f t="shared" si="139"/>
        <v>4.0911899958184367E-2</v>
      </c>
      <c r="JI70" s="86">
        <f t="shared" si="140"/>
        <v>2.489733751787777E-2</v>
      </c>
      <c r="JJ70" s="86">
        <f t="shared" si="141"/>
        <v>2.1113267542252567E-2</v>
      </c>
      <c r="JK70" s="86">
        <f t="shared" si="142"/>
        <v>1.5385369417783545E-2</v>
      </c>
      <c r="JL70" s="86">
        <f t="shared" si="143"/>
        <v>2.1688617278307582E-2</v>
      </c>
      <c r="JM70" s="86">
        <f t="shared" si="144"/>
        <v>5.7390296587072889E-3</v>
      </c>
    </row>
    <row r="71" spans="2:273" x14ac:dyDescent="0.25">
      <c r="B71" s="2">
        <v>44</v>
      </c>
      <c r="C71" s="37">
        <v>118.40300000000001</v>
      </c>
      <c r="D71" s="37">
        <v>107.19</v>
      </c>
      <c r="E71" s="37">
        <v>111.018</v>
      </c>
      <c r="F71" s="37">
        <v>109.36199999999999</v>
      </c>
      <c r="G71" s="37">
        <v>112.172</v>
      </c>
      <c r="H71" s="37">
        <v>115.36199999999999</v>
      </c>
      <c r="I71" s="37">
        <v>114.086</v>
      </c>
      <c r="J71" s="37">
        <v>115.121</v>
      </c>
      <c r="K71" s="37">
        <v>113.35</v>
      </c>
      <c r="L71" s="37">
        <v>119.867</v>
      </c>
      <c r="M71" s="37">
        <v>113.017</v>
      </c>
      <c r="N71" s="37">
        <v>111.879</v>
      </c>
      <c r="O71" s="37">
        <v>113.193</v>
      </c>
      <c r="P71" s="37">
        <v>116.949</v>
      </c>
      <c r="Q71" s="37">
        <v>110.06699999999999</v>
      </c>
      <c r="S71" s="4">
        <f t="shared" si="8"/>
        <v>121.8812432580072</v>
      </c>
      <c r="T71" s="4">
        <f t="shared" si="9"/>
        <v>103.58833903672802</v>
      </c>
      <c r="U71" s="4">
        <f t="shared" si="10"/>
        <v>110.0408379611372</v>
      </c>
      <c r="V71" s="4">
        <f t="shared" si="11"/>
        <v>110.10438196681848</v>
      </c>
      <c r="W71" s="4">
        <f t="shared" si="12"/>
        <v>115.41124301318767</v>
      </c>
      <c r="X71" s="4">
        <f t="shared" si="13"/>
        <v>118.54693131704991</v>
      </c>
      <c r="Y71" s="4">
        <f t="shared" si="14"/>
        <v>114.02111004383437</v>
      </c>
      <c r="Z71" s="4">
        <f t="shared" si="15"/>
        <v>116.38554102059528</v>
      </c>
      <c r="AA71" s="4">
        <f t="shared" si="16"/>
        <v>115.43268940003925</v>
      </c>
      <c r="AB71" s="4">
        <f t="shared" si="17"/>
        <v>122.48395313800013</v>
      </c>
      <c r="AC71" s="4">
        <f t="shared" si="18"/>
        <v>115.46823885218357</v>
      </c>
      <c r="AD71" s="4">
        <f t="shared" si="19"/>
        <v>112.72180122000718</v>
      </c>
      <c r="AE71" s="4">
        <f t="shared" si="20"/>
        <v>109.92104414339144</v>
      </c>
      <c r="AF71" s="4">
        <f t="shared" si="21"/>
        <v>116.60916225038089</v>
      </c>
      <c r="AG71" s="4">
        <f t="shared" si="22"/>
        <v>106.13123626751465</v>
      </c>
      <c r="AI71" s="4">
        <f t="shared" si="23"/>
        <v>-3.4782432580071969</v>
      </c>
      <c r="AJ71" s="4">
        <f t="shared" si="24"/>
        <v>3.601660963271982</v>
      </c>
      <c r="AK71" s="4">
        <f t="shared" si="25"/>
        <v>0.97716203886280084</v>
      </c>
      <c r="AL71" s="4">
        <f t="shared" si="26"/>
        <v>-0.74238196681848478</v>
      </c>
      <c r="AM71" s="4">
        <f t="shared" si="27"/>
        <v>-3.239243013187675</v>
      </c>
      <c r="AN71" s="4">
        <f t="shared" si="28"/>
        <v>-3.1849313170499158</v>
      </c>
      <c r="AO71" s="4">
        <f t="shared" si="29"/>
        <v>6.4889956165629314E-2</v>
      </c>
      <c r="AP71" s="4">
        <f t="shared" si="30"/>
        <v>-1.2645410205952885</v>
      </c>
      <c r="AQ71" s="4">
        <f t="shared" si="31"/>
        <v>-2.0826894000392571</v>
      </c>
      <c r="AR71" s="4">
        <f t="shared" si="32"/>
        <v>-2.6169531380001274</v>
      </c>
      <c r="AS71" s="4">
        <f t="shared" si="33"/>
        <v>-2.4512388521835788</v>
      </c>
      <c r="AT71" s="4">
        <f t="shared" si="34"/>
        <v>-0.84280122000717483</v>
      </c>
      <c r="AU71" s="4">
        <f t="shared" si="35"/>
        <v>3.2719558566085567</v>
      </c>
      <c r="AV71" s="4">
        <f t="shared" si="220"/>
        <v>0.3398377496191074</v>
      </c>
      <c r="AW71" s="4">
        <f t="shared" si="220"/>
        <v>3.9357637324853414</v>
      </c>
      <c r="AY71" s="2">
        <f t="shared" si="96"/>
        <v>91.07127939441078</v>
      </c>
      <c r="AZ71" s="2">
        <f t="shared" si="147"/>
        <v>96.775096631701288</v>
      </c>
      <c r="BA71" s="2">
        <f t="shared" si="148"/>
        <v>95.051667393151519</v>
      </c>
      <c r="BB71" s="2">
        <f t="shared" si="149"/>
        <v>93.060002377667544</v>
      </c>
      <c r="BC71" s="2">
        <f t="shared" si="150"/>
        <v>93.184183281808629</v>
      </c>
      <c r="BD71" s="2">
        <f t="shared" si="151"/>
        <v>93.630135803910235</v>
      </c>
      <c r="BE71" s="2">
        <f t="shared" si="152"/>
        <v>95.361510254834656</v>
      </c>
      <c r="BF71" s="2">
        <f t="shared" si="153"/>
        <v>96.517291491738519</v>
      </c>
      <c r="BG71" s="2">
        <f t="shared" si="154"/>
        <v>97.670873289215493</v>
      </c>
      <c r="BH71" s="2">
        <f t="shared" si="155"/>
        <v>98.198340525879459</v>
      </c>
      <c r="BI71" s="2">
        <f t="shared" si="156"/>
        <v>98.390653537056849</v>
      </c>
      <c r="BJ71" s="2">
        <f t="shared" si="157"/>
        <v>96.795686642842796</v>
      </c>
      <c r="BK71" s="2">
        <f t="shared" si="158"/>
        <v>96.339696440320097</v>
      </c>
      <c r="BL71" s="2">
        <f t="shared" si="159"/>
        <v>101.01785566761482</v>
      </c>
      <c r="BM71" s="2">
        <f t="shared" si="160"/>
        <v>101.13720141355195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110.06699999999999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97.461095479082317</v>
      </c>
      <c r="DL71" s="2">
        <f t="shared" si="221"/>
        <v>100.41473257467995</v>
      </c>
      <c r="DM71" s="2">
        <f t="shared" si="221"/>
        <v>99.606825254404185</v>
      </c>
      <c r="DN71" s="2">
        <f t="shared" si="221"/>
        <v>96.306419905533076</v>
      </c>
      <c r="DO71" s="2">
        <f t="shared" si="221"/>
        <v>98.760616322701679</v>
      </c>
      <c r="DP71" s="2">
        <f t="shared" si="221"/>
        <v>99.308949155722303</v>
      </c>
      <c r="DQ71" s="2">
        <f t="shared" si="221"/>
        <v>100.82319699812381</v>
      </c>
      <c r="DR71" s="2">
        <f t="shared" si="221"/>
        <v>102.64011828427617</v>
      </c>
      <c r="DS71" s="2">
        <f t="shared" si="221"/>
        <v>103.561786628734</v>
      </c>
      <c r="DT71" s="2">
        <f t="shared" si="221"/>
        <v>103.52512348178138</v>
      </c>
      <c r="DU71" s="2">
        <f t="shared" si="221"/>
        <v>103.39376693292482</v>
      </c>
      <c r="DV71" s="2">
        <f t="shared" si="221"/>
        <v>102.95923448955028</v>
      </c>
      <c r="DW71" s="2">
        <f t="shared" si="221"/>
        <v>103.98338907563027</v>
      </c>
      <c r="DX71" s="2">
        <f t="shared" si="221"/>
        <v>104.54341744173325</v>
      </c>
      <c r="DY71" s="2">
        <f t="shared" si="221"/>
        <v>104.03840000000001</v>
      </c>
      <c r="EA71" s="2">
        <f t="shared" si="71"/>
        <v>87.057628899835805</v>
      </c>
      <c r="EB71" s="2">
        <f t="shared" si="72"/>
        <v>93.026667938049002</v>
      </c>
      <c r="EC71" s="2">
        <f t="shared" si="73"/>
        <v>91.221598527349229</v>
      </c>
      <c r="ED71" s="2">
        <f t="shared" si="74"/>
        <v>90.489946667882194</v>
      </c>
      <c r="EE71" s="2">
        <f t="shared" si="75"/>
        <v>89.198934268724187</v>
      </c>
      <c r="EF71" s="2">
        <f t="shared" si="76"/>
        <v>89.812721324381258</v>
      </c>
      <c r="EG71" s="2">
        <f t="shared" si="77"/>
        <v>91.230609922861149</v>
      </c>
      <c r="EH71" s="2">
        <f t="shared" si="78"/>
        <v>91.927573866292661</v>
      </c>
      <c r="EI71" s="2">
        <f t="shared" si="79"/>
        <v>93.085091963597108</v>
      </c>
      <c r="EJ71" s="2">
        <f t="shared" si="80"/>
        <v>94.690570897348081</v>
      </c>
      <c r="EK71" s="2">
        <f t="shared" si="81"/>
        <v>94.534238552594289</v>
      </c>
      <c r="EL71" s="2">
        <f t="shared" si="82"/>
        <v>91.825282066928665</v>
      </c>
      <c r="EM71" s="2">
        <f t="shared" si="83"/>
        <v>89.678998772791019</v>
      </c>
      <c r="EN71" s="2">
        <f t="shared" si="84"/>
        <v>98.195930764599652</v>
      </c>
      <c r="EO71" s="2">
        <f t="shared" si="85"/>
        <v>98.122906845490974</v>
      </c>
      <c r="EQ71" s="2">
        <f t="shared" si="86"/>
        <v>85.887388987383787</v>
      </c>
      <c r="ER71" s="2">
        <f t="shared" si="222"/>
        <v>89.342210066508045</v>
      </c>
      <c r="ES71" s="2">
        <f t="shared" si="222"/>
        <v>90.237448624960805</v>
      </c>
      <c r="ET71" s="2">
        <f t="shared" si="222"/>
        <v>89.543484522166864</v>
      </c>
      <c r="EU71" s="2">
        <f t="shared" si="222"/>
        <v>88.313900209085716</v>
      </c>
      <c r="EV71" s="2">
        <f t="shared" si="222"/>
        <v>89.862330537810465</v>
      </c>
      <c r="EW71" s="2">
        <f t="shared" si="222"/>
        <v>91.633453470470698</v>
      </c>
      <c r="EX71" s="2">
        <f t="shared" si="222"/>
        <v>92.09049059885696</v>
      </c>
      <c r="EY71" s="2">
        <f t="shared" si="222"/>
        <v>94.116183073176714</v>
      </c>
      <c r="EZ71" s="2">
        <f t="shared" si="222"/>
        <v>93.544747091425123</v>
      </c>
      <c r="FA71" s="2">
        <f t="shared" si="222"/>
        <v>94.736824049355434</v>
      </c>
      <c r="FB71" s="2">
        <f t="shared" si="222"/>
        <v>92.582049898869087</v>
      </c>
      <c r="FC71" s="2">
        <f t="shared" si="222"/>
        <v>91.77651055644715</v>
      </c>
      <c r="FD71" s="2">
        <f t="shared" si="222"/>
        <v>99.940419270028826</v>
      </c>
      <c r="FE71" s="2">
        <f t="shared" si="222"/>
        <v>105.11136245628411</v>
      </c>
      <c r="FG71" s="2">
        <f t="shared" si="88"/>
        <v>0.61417971787983361</v>
      </c>
      <c r="FH71" s="2">
        <f t="shared" si="223"/>
        <v>0.492545464729789</v>
      </c>
      <c r="FI71" s="2">
        <f t="shared" si="223"/>
        <v>0.54321653334614062</v>
      </c>
      <c r="FJ71" s="2">
        <f t="shared" si="223"/>
        <v>0.55811412645958347</v>
      </c>
      <c r="FK71" s="2">
        <f t="shared" si="223"/>
        <v>0.58318827852216704</v>
      </c>
      <c r="FL71" s="2">
        <f t="shared" si="223"/>
        <v>0.59800826322184797</v>
      </c>
      <c r="FM71" s="2">
        <f t="shared" si="223"/>
        <v>0.56937374638526972</v>
      </c>
      <c r="FN71" s="2">
        <f t="shared" si="223"/>
        <v>0.57156040403332586</v>
      </c>
      <c r="FO71" s="2">
        <f t="shared" si="223"/>
        <v>0.56231425647577604</v>
      </c>
      <c r="FP71" s="2">
        <f t="shared" si="223"/>
        <v>0.60291724654457546</v>
      </c>
      <c r="FQ71" s="2">
        <f t="shared" si="223"/>
        <v>0.56472019377276095</v>
      </c>
      <c r="FR71" s="2">
        <f t="shared" si="223"/>
        <v>0.55359481556202306</v>
      </c>
      <c r="FS71" s="2">
        <f t="shared" si="223"/>
        <v>0.53439010115309316</v>
      </c>
      <c r="FT71" s="2">
        <f t="shared" si="223"/>
        <v>0.55547668521854687</v>
      </c>
      <c r="FU71" s="2">
        <f t="shared" si="223"/>
        <v>0.49063905649943723</v>
      </c>
      <c r="FW71" s="2">
        <f t="shared" si="112"/>
        <v>1.8621485672863872E-4</v>
      </c>
      <c r="FX71" s="2">
        <f t="shared" si="164"/>
        <v>1.8407404812029703E-4</v>
      </c>
      <c r="FY71" s="2">
        <f t="shared" si="165"/>
        <v>1.6670962429924115E-4</v>
      </c>
      <c r="FZ71" s="2">
        <f t="shared" si="166"/>
        <v>1.7079157280783339E-4</v>
      </c>
      <c r="GA71" s="2">
        <f t="shared" si="167"/>
        <v>1.9450557381296598E-4</v>
      </c>
      <c r="GB71" s="2">
        <f t="shared" si="168"/>
        <v>1.8869009458464086E-4</v>
      </c>
      <c r="GC71" s="2">
        <f t="shared" si="169"/>
        <v>1.9982268687376514E-4</v>
      </c>
      <c r="GD71" s="2">
        <f t="shared" si="170"/>
        <v>2.4198392221234726E-4</v>
      </c>
      <c r="GE71" s="2">
        <f t="shared" si="171"/>
        <v>2.7294526066045668E-4</v>
      </c>
      <c r="GF71" s="2">
        <f t="shared" si="172"/>
        <v>2.4335088929063845E-4</v>
      </c>
      <c r="GG71" s="2">
        <f t="shared" si="173"/>
        <v>2.0331074145356147E-4</v>
      </c>
      <c r="GH71" s="2">
        <f t="shared" si="174"/>
        <v>1.9886042154155232E-4</v>
      </c>
      <c r="GI71" s="2">
        <f t="shared" si="175"/>
        <v>2.0593236270809119E-4</v>
      </c>
      <c r="GJ71" s="2">
        <f t="shared" si="176"/>
        <v>1.8291021330098511E-4</v>
      </c>
      <c r="GK71" s="2">
        <f t="shared" si="177"/>
        <v>1.6790456639924963E-4</v>
      </c>
      <c r="GM71" s="86">
        <f t="shared" si="113"/>
        <v>6.1052944877825796E-2</v>
      </c>
      <c r="GN71" s="86">
        <f t="shared" si="178"/>
        <v>1.0918889893113074E-2</v>
      </c>
      <c r="GO71" s="86">
        <f t="shared" si="179"/>
        <v>2.5387556452642446E-2</v>
      </c>
      <c r="GP71" s="86">
        <f t="shared" si="180"/>
        <v>3.1507245483600559E-2</v>
      </c>
      <c r="GQ71" s="86">
        <f t="shared" si="181"/>
        <v>4.364800231031573E-2</v>
      </c>
      <c r="GR71" s="86">
        <f t="shared" si="182"/>
        <v>5.1439111231031405E-2</v>
      </c>
      <c r="GS71" s="86">
        <f t="shared" si="183"/>
        <v>3.6359015193602538E-2</v>
      </c>
      <c r="GT71" s="86">
        <f t="shared" si="184"/>
        <v>3.9665327418067262E-2</v>
      </c>
      <c r="GU71" s="86">
        <f t="shared" si="185"/>
        <v>3.4933260314465621E-2</v>
      </c>
      <c r="GV71" s="86">
        <f t="shared" si="186"/>
        <v>5.5425691519062806E-2</v>
      </c>
      <c r="GW71" s="86">
        <f t="shared" si="187"/>
        <v>3.5527839995860108E-2</v>
      </c>
      <c r="GX71" s="86">
        <f t="shared" si="188"/>
        <v>3.0713120976777437E-2</v>
      </c>
      <c r="GY71" s="86">
        <f t="shared" si="189"/>
        <v>2.331296384586215E-2</v>
      </c>
      <c r="GZ71" s="86">
        <f t="shared" si="190"/>
        <v>3.1406345818396977E-2</v>
      </c>
      <c r="HA71" s="86">
        <f t="shared" si="191"/>
        <v>9.9999999338832943E-3</v>
      </c>
      <c r="HC71" s="86">
        <f t="shared" si="145"/>
        <v>2.8122958461980478E-7</v>
      </c>
      <c r="HD71" s="86">
        <f t="shared" si="192"/>
        <v>3.0455230135406478E-9</v>
      </c>
      <c r="HE71" s="86">
        <f t="shared" si="193"/>
        <v>4.6506069062628129E-9</v>
      </c>
      <c r="HF71" s="86">
        <f t="shared" si="194"/>
        <v>1.2548037903059042E-9</v>
      </c>
      <c r="HG71" s="86">
        <f t="shared" si="195"/>
        <v>6.3189832740563096E-9</v>
      </c>
      <c r="HH71" s="86">
        <f t="shared" si="196"/>
        <v>2.4157383296217975E-8</v>
      </c>
      <c r="HI71" s="86">
        <f t="shared" si="197"/>
        <v>1.466340925558767E-8</v>
      </c>
      <c r="HJ71" s="86">
        <f t="shared" si="198"/>
        <v>9.9954046166467413E-9</v>
      </c>
      <c r="HK71" s="86">
        <f t="shared" si="199"/>
        <v>4.3529796897583438E-9</v>
      </c>
      <c r="HL71" s="86">
        <f t="shared" si="200"/>
        <v>2.1174465577663157E-8</v>
      </c>
      <c r="HM71" s="86">
        <f t="shared" si="201"/>
        <v>4.261926421577372E-9</v>
      </c>
      <c r="HN71" s="86">
        <f t="shared" si="202"/>
        <v>3.2820819966531196E-10</v>
      </c>
      <c r="HO71" s="86">
        <f t="shared" si="203"/>
        <v>4.994235094553964E-9</v>
      </c>
      <c r="HP71" s="86">
        <f t="shared" si="204"/>
        <v>5.7237757803369525E-9</v>
      </c>
      <c r="HQ71" s="86">
        <f t="shared" si="205"/>
        <v>2.3299036852263993E-12</v>
      </c>
      <c r="HS71" s="86">
        <f t="shared" si="114"/>
        <v>4.2433405125634906E-55</v>
      </c>
      <c r="HT71" s="86">
        <f t="shared" si="206"/>
        <v>4.7585742612075601E-69</v>
      </c>
      <c r="HU71" s="86">
        <f t="shared" si="207"/>
        <v>8.5756624441256387E-73</v>
      </c>
      <c r="HV71" s="86">
        <f t="shared" si="208"/>
        <v>1.4066782239406794E-80</v>
      </c>
      <c r="HW71" s="86">
        <f t="shared" si="209"/>
        <v>4.0689153517525503E-74</v>
      </c>
      <c r="HX71" s="86">
        <f t="shared" si="210"/>
        <v>4.0041514484959671E-68</v>
      </c>
      <c r="HY71" s="86">
        <f t="shared" si="211"/>
        <v>1.5751701183010632E-69</v>
      </c>
      <c r="HZ71" s="86">
        <f t="shared" si="212"/>
        <v>7.6706716005535118E-73</v>
      </c>
      <c r="IA71" s="86">
        <f t="shared" si="213"/>
        <v>1.7619259881803962E-75</v>
      </c>
      <c r="IB71" s="86">
        <f t="shared" si="214"/>
        <v>2.1829050024425353E-68</v>
      </c>
      <c r="IC71" s="86">
        <f t="shared" si="215"/>
        <v>2.8775197987472551E-76</v>
      </c>
      <c r="ID71" s="86">
        <f t="shared" si="216"/>
        <v>3.2931442479231431E-86</v>
      </c>
      <c r="IE71" s="86">
        <f t="shared" si="217"/>
        <v>7.0591433352495767E-73</v>
      </c>
      <c r="IF71" s="86">
        <f t="shared" si="218"/>
        <v>5.4870393218627443E-32</v>
      </c>
      <c r="IG71" s="86">
        <f t="shared" si="219"/>
        <v>1.5376622018410874E-29</v>
      </c>
      <c r="II71" s="86">
        <f t="shared" si="115"/>
        <v>4.1531366442494354E-204</v>
      </c>
      <c r="IJ71" s="86">
        <f t="shared" si="116"/>
        <v>1.075638738594089E-235</v>
      </c>
      <c r="IK71" s="86">
        <f t="shared" si="117"/>
        <v>2.6376235589243698E-269</v>
      </c>
      <c r="IL71" s="86">
        <f t="shared" si="118"/>
        <v>0</v>
      </c>
      <c r="IM71" s="86">
        <f t="shared" si="119"/>
        <v>8.2101258368180403E-277</v>
      </c>
      <c r="IN71" s="86">
        <f t="shared" si="120"/>
        <v>1.6466300642343346E-257</v>
      </c>
      <c r="IO71" s="86">
        <f t="shared" si="121"/>
        <v>2.2405536604381929E-260</v>
      </c>
      <c r="IP71" s="86">
        <f t="shared" si="122"/>
        <v>6.6620922459041543E-277</v>
      </c>
      <c r="IQ71" s="86">
        <f t="shared" si="123"/>
        <v>8.1307981087880367E-281</v>
      </c>
      <c r="IR71" s="86">
        <f t="shared" si="124"/>
        <v>4.8433660539980516E-256</v>
      </c>
      <c r="IS71" s="86">
        <f t="shared" si="125"/>
        <v>1.5706963964206832E-286</v>
      </c>
      <c r="IT71" s="86">
        <f t="shared" si="126"/>
        <v>0</v>
      </c>
      <c r="IU71" s="86">
        <f t="shared" si="127"/>
        <v>5.4968985680707037E-274</v>
      </c>
      <c r="IV71" s="86">
        <f t="shared" si="128"/>
        <v>6.3715495558953211E-116</v>
      </c>
      <c r="IW71" s="86">
        <f t="shared" si="129"/>
        <v>2.2097894643523474E-105</v>
      </c>
      <c r="IY71" s="86">
        <f t="shared" si="130"/>
        <v>6.1053226107410416E-2</v>
      </c>
      <c r="IZ71" s="86">
        <f t="shared" si="131"/>
        <v>1.0918892938636088E-2</v>
      </c>
      <c r="JA71" s="86">
        <f t="shared" si="132"/>
        <v>2.5387561103249353E-2</v>
      </c>
      <c r="JB71" s="86">
        <f t="shared" si="133"/>
        <v>3.1507246738404347E-2</v>
      </c>
      <c r="JC71" s="86">
        <f t="shared" si="134"/>
        <v>4.3648008629299004E-2</v>
      </c>
      <c r="JD71" s="86">
        <f t="shared" si="135"/>
        <v>5.14391353884147E-2</v>
      </c>
      <c r="JE71" s="86">
        <f t="shared" si="136"/>
        <v>3.6359029857011796E-2</v>
      </c>
      <c r="JF71" s="86">
        <f t="shared" si="137"/>
        <v>3.9665337413471877E-2</v>
      </c>
      <c r="JG71" s="86">
        <f t="shared" si="138"/>
        <v>3.4933264667445313E-2</v>
      </c>
      <c r="JH71" s="86">
        <f t="shared" si="139"/>
        <v>5.5425712693528383E-2</v>
      </c>
      <c r="JI71" s="86">
        <f t="shared" si="140"/>
        <v>3.5527844257786531E-2</v>
      </c>
      <c r="JJ71" s="86">
        <f t="shared" si="141"/>
        <v>3.0713121304985637E-2</v>
      </c>
      <c r="JK71" s="86">
        <f t="shared" si="142"/>
        <v>2.3312968840097245E-2</v>
      </c>
      <c r="JL71" s="86">
        <f t="shared" si="143"/>
        <v>3.1406351542172757E-2</v>
      </c>
      <c r="JM71" s="86">
        <f t="shared" si="144"/>
        <v>9.999999936213198E-3</v>
      </c>
    </row>
    <row r="72" spans="2:273" x14ac:dyDescent="0.25">
      <c r="B72" s="2">
        <v>45</v>
      </c>
      <c r="C72" s="37">
        <v>124.806</v>
      </c>
      <c r="D72" s="37">
        <v>110.13800000000001</v>
      </c>
      <c r="E72" s="37">
        <v>114.73699999999999</v>
      </c>
      <c r="F72" s="37">
        <v>111.70699999999999</v>
      </c>
      <c r="G72" s="37">
        <v>118.724</v>
      </c>
      <c r="H72" s="37">
        <v>120.46599999999999</v>
      </c>
      <c r="I72" s="37">
        <v>117.414</v>
      </c>
      <c r="J72" s="37">
        <v>118.741</v>
      </c>
      <c r="K72" s="37">
        <v>117.06699999999999</v>
      </c>
      <c r="L72" s="37">
        <v>125.68300000000001</v>
      </c>
      <c r="M72" s="37">
        <v>117.441</v>
      </c>
      <c r="N72" s="37">
        <v>113.89700000000001</v>
      </c>
      <c r="O72" s="37">
        <v>116.667</v>
      </c>
      <c r="P72" s="37">
        <v>119.068</v>
      </c>
      <c r="Q72" s="37">
        <v>111.6</v>
      </c>
      <c r="S72" s="4">
        <f t="shared" si="8"/>
        <v>129.39520693519279</v>
      </c>
      <c r="T72" s="4">
        <f t="shared" si="9"/>
        <v>106.27738513864897</v>
      </c>
      <c r="U72" s="4">
        <f t="shared" si="10"/>
        <v>115.19562913186368</v>
      </c>
      <c r="V72" s="4">
        <f t="shared" si="11"/>
        <v>115.64549851862495</v>
      </c>
      <c r="W72" s="4">
        <f t="shared" si="12"/>
        <v>121.74973032851615</v>
      </c>
      <c r="X72" s="4">
        <f t="shared" si="13"/>
        <v>125.11353704165944</v>
      </c>
      <c r="Y72" s="4">
        <f t="shared" si="14"/>
        <v>119.6526807982094</v>
      </c>
      <c r="Z72" s="4">
        <f t="shared" si="15"/>
        <v>122.60963945078586</v>
      </c>
      <c r="AA72" s="4">
        <f t="shared" si="16"/>
        <v>121.2466266950798</v>
      </c>
      <c r="AB72" s="4">
        <f t="shared" si="17"/>
        <v>128.79731902722705</v>
      </c>
      <c r="AC72" s="4">
        <f t="shared" si="18"/>
        <v>120.90209080575247</v>
      </c>
      <c r="AD72" s="4">
        <f t="shared" si="19"/>
        <v>118.13956564379437</v>
      </c>
      <c r="AE72" s="4">
        <f t="shared" si="20"/>
        <v>115.17743992085617</v>
      </c>
      <c r="AF72" s="4">
        <f t="shared" si="21"/>
        <v>121.92101992880893</v>
      </c>
      <c r="AG72" s="4">
        <f t="shared" si="22"/>
        <v>109.00193310031845</v>
      </c>
      <c r="AI72" s="4">
        <f t="shared" si="23"/>
        <v>-4.5892069351927915</v>
      </c>
      <c r="AJ72" s="4">
        <f t="shared" si="24"/>
        <v>3.8606148613510385</v>
      </c>
      <c r="AK72" s="4">
        <f t="shared" si="25"/>
        <v>-0.45862913186368814</v>
      </c>
      <c r="AL72" s="4">
        <f t="shared" si="26"/>
        <v>-3.9384985186249537</v>
      </c>
      <c r="AM72" s="4">
        <f t="shared" si="27"/>
        <v>-3.025730328516147</v>
      </c>
      <c r="AN72" s="4">
        <f t="shared" si="28"/>
        <v>-4.6475370416594473</v>
      </c>
      <c r="AO72" s="4">
        <f t="shared" si="29"/>
        <v>-2.2386807982094012</v>
      </c>
      <c r="AP72" s="4">
        <f t="shared" si="30"/>
        <v>-3.8686394507858637</v>
      </c>
      <c r="AQ72" s="4">
        <f t="shared" si="31"/>
        <v>-4.1796266950798042</v>
      </c>
      <c r="AR72" s="4">
        <f t="shared" si="32"/>
        <v>-3.1143190272270402</v>
      </c>
      <c r="AS72" s="4">
        <f t="shared" si="33"/>
        <v>-3.4610908057524625</v>
      </c>
      <c r="AT72" s="4">
        <f t="shared" si="34"/>
        <v>-4.2425656437943644</v>
      </c>
      <c r="AU72" s="4">
        <f t="shared" si="35"/>
        <v>1.4895600791438284</v>
      </c>
      <c r="AV72" s="4">
        <f t="shared" si="220"/>
        <v>-2.8530199288089335</v>
      </c>
      <c r="AW72" s="4">
        <f t="shared" si="220"/>
        <v>2.598066899681541</v>
      </c>
      <c r="AY72" s="2">
        <f t="shared" si="96"/>
        <v>90.814373178600519</v>
      </c>
      <c r="AZ72" s="2">
        <f t="shared" si="147"/>
        <v>96.645467897459298</v>
      </c>
      <c r="BA72" s="2">
        <f t="shared" si="148"/>
        <v>94.872764550096406</v>
      </c>
      <c r="BB72" s="2">
        <f t="shared" si="149"/>
        <v>92.937885917028552</v>
      </c>
      <c r="BC72" s="2">
        <f t="shared" si="150"/>
        <v>92.974600123854245</v>
      </c>
      <c r="BD72" s="2">
        <f t="shared" si="151"/>
        <v>93.399239535069739</v>
      </c>
      <c r="BE72" s="2">
        <f t="shared" si="152"/>
        <v>95.161204148221643</v>
      </c>
      <c r="BF72" s="2">
        <f t="shared" si="153"/>
        <v>96.293057124086758</v>
      </c>
      <c r="BG72" s="2">
        <f t="shared" si="154"/>
        <v>97.444648818237738</v>
      </c>
      <c r="BH72" s="2">
        <f t="shared" si="155"/>
        <v>97.967446974264391</v>
      </c>
      <c r="BI72" s="2">
        <f t="shared" si="156"/>
        <v>98.172584885024037</v>
      </c>
      <c r="BJ72" s="2">
        <f t="shared" si="157"/>
        <v>96.573346321410725</v>
      </c>
      <c r="BK72" s="2">
        <f t="shared" si="158"/>
        <v>96.108130519310222</v>
      </c>
      <c r="BL72" s="2">
        <f t="shared" si="159"/>
        <v>100.88997919769159</v>
      </c>
      <c r="BM72" s="2">
        <f t="shared" si="160"/>
        <v>101.06720812573947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97.569747503373819</v>
      </c>
      <c r="DL72" s="2">
        <f t="shared" si="221"/>
        <v>100.69727486595909</v>
      </c>
      <c r="DM72" s="2">
        <f t="shared" si="221"/>
        <v>99.829318962687367</v>
      </c>
      <c r="DN72" s="2">
        <f t="shared" si="221"/>
        <v>96.521716869095826</v>
      </c>
      <c r="DO72" s="2">
        <f t="shared" si="221"/>
        <v>98.970076172607861</v>
      </c>
      <c r="DP72" s="2">
        <f t="shared" si="221"/>
        <v>99.443096060037504</v>
      </c>
      <c r="DQ72" s="2">
        <f t="shared" si="221"/>
        <v>101.03185112570354</v>
      </c>
      <c r="DR72" s="2">
        <f t="shared" si="221"/>
        <v>102.84434927234926</v>
      </c>
      <c r="DS72" s="2">
        <f t="shared" si="221"/>
        <v>103.74010739687056</v>
      </c>
      <c r="DT72" s="2">
        <f t="shared" si="221"/>
        <v>103.66962995951417</v>
      </c>
      <c r="DU72" s="2">
        <f t="shared" si="221"/>
        <v>103.54731797789691</v>
      </c>
      <c r="DV72" s="2">
        <f t="shared" si="221"/>
        <v>103.18670806433964</v>
      </c>
      <c r="DW72" s="2">
        <f t="shared" si="221"/>
        <v>104.30257647058825</v>
      </c>
      <c r="DX72" s="2">
        <f t="shared" si="221"/>
        <v>104.76291421380897</v>
      </c>
      <c r="DY72" s="2">
        <f t="shared" si="221"/>
        <v>104.22284827586208</v>
      </c>
      <c r="EA72" s="2">
        <f t="shared" si="71"/>
        <v>86.944491789819395</v>
      </c>
      <c r="EB72" s="2">
        <f t="shared" si="72"/>
        <v>92.839737459546924</v>
      </c>
      <c r="EC72" s="2">
        <f t="shared" si="73"/>
        <v>91.07190673211781</v>
      </c>
      <c r="ED72" s="2">
        <f t="shared" si="74"/>
        <v>90.350362202570864</v>
      </c>
      <c r="EE72" s="2">
        <f t="shared" si="75"/>
        <v>89.066903762040482</v>
      </c>
      <c r="EF72" s="2">
        <f t="shared" si="76"/>
        <v>89.693917235773412</v>
      </c>
      <c r="EG72" s="2">
        <f t="shared" si="77"/>
        <v>91.111673211781209</v>
      </c>
      <c r="EH72" s="2">
        <f t="shared" si="78"/>
        <v>91.814260402057045</v>
      </c>
      <c r="EI72" s="2">
        <f t="shared" si="79"/>
        <v>92.975128335647085</v>
      </c>
      <c r="EJ72" s="2">
        <f t="shared" si="80"/>
        <v>94.542896271650847</v>
      </c>
      <c r="EK72" s="2">
        <f t="shared" si="81"/>
        <v>94.394247164729251</v>
      </c>
      <c r="EL72" s="2">
        <f t="shared" si="82"/>
        <v>91.709446801239977</v>
      </c>
      <c r="EM72" s="2">
        <f t="shared" si="83"/>
        <v>89.595761570827477</v>
      </c>
      <c r="EN72" s="2">
        <f t="shared" si="84"/>
        <v>98.062755568934392</v>
      </c>
      <c r="EO72" s="2">
        <f t="shared" si="85"/>
        <v>98.076953877897822</v>
      </c>
      <c r="EQ72" s="2">
        <f t="shared" si="86"/>
        <v>85.797181042469745</v>
      </c>
      <c r="ER72" s="2">
        <f t="shared" si="222"/>
        <v>89.223092401742974</v>
      </c>
      <c r="ES72" s="2">
        <f t="shared" si="222"/>
        <v>90.105812449988989</v>
      </c>
      <c r="ET72" s="2">
        <f t="shared" si="222"/>
        <v>89.421378606994978</v>
      </c>
      <c r="EU72" s="2">
        <f t="shared" si="222"/>
        <v>88.198483311157574</v>
      </c>
      <c r="EV72" s="2">
        <f t="shared" si="222"/>
        <v>89.742571330956821</v>
      </c>
      <c r="EW72" s="2">
        <f t="shared" si="222"/>
        <v>91.506836371038304</v>
      </c>
      <c r="EX72" s="2">
        <f t="shared" si="222"/>
        <v>91.973977636047394</v>
      </c>
      <c r="EY72" s="2">
        <f t="shared" si="222"/>
        <v>93.98577332212119</v>
      </c>
      <c r="EZ72" s="2">
        <f t="shared" si="222"/>
        <v>93.419039521896835</v>
      </c>
      <c r="FA72" s="2">
        <f t="shared" si="222"/>
        <v>94.59293830169949</v>
      </c>
      <c r="FB72" s="2">
        <f t="shared" si="222"/>
        <v>92.452333458129985</v>
      </c>
      <c r="FC72" s="2">
        <f t="shared" si="222"/>
        <v>91.653193508515557</v>
      </c>
      <c r="FD72" s="2">
        <f t="shared" si="222"/>
        <v>99.774710083411421</v>
      </c>
      <c r="FE72" s="2">
        <f t="shared" si="222"/>
        <v>104.93464298801953</v>
      </c>
      <c r="FG72" s="2">
        <f t="shared" si="88"/>
        <v>0.63576258798625784</v>
      </c>
      <c r="FH72" s="2">
        <f t="shared" si="223"/>
        <v>0.51556573172445641</v>
      </c>
      <c r="FI72" s="2">
        <f t="shared" si="223"/>
        <v>0.56596374467855015</v>
      </c>
      <c r="FJ72" s="2">
        <f t="shared" si="223"/>
        <v>0.58069211356862149</v>
      </c>
      <c r="FK72" s="2">
        <f t="shared" si="223"/>
        <v>0.60539093884994932</v>
      </c>
      <c r="FL72" s="2">
        <f t="shared" si="223"/>
        <v>0.61993596588982902</v>
      </c>
      <c r="FM72" s="2">
        <f t="shared" si="223"/>
        <v>0.59179720439323735</v>
      </c>
      <c r="FN72" s="2">
        <f t="shared" si="223"/>
        <v>0.59395120040301097</v>
      </c>
      <c r="FO72" s="2">
        <f t="shared" si="223"/>
        <v>0.58483727643178107</v>
      </c>
      <c r="FP72" s="2">
        <f t="shared" si="223"/>
        <v>0.62474520565474745</v>
      </c>
      <c r="FQ72" s="2">
        <f t="shared" si="223"/>
        <v>0.58721029205319319</v>
      </c>
      <c r="FR72" s="2">
        <f t="shared" si="223"/>
        <v>0.57622838513179109</v>
      </c>
      <c r="FS72" s="2">
        <f t="shared" si="223"/>
        <v>0.55721857973639377</v>
      </c>
      <c r="FT72" s="2">
        <f t="shared" si="223"/>
        <v>0.57808755880534612</v>
      </c>
      <c r="FU72" s="2">
        <f t="shared" si="223"/>
        <v>0.51366041314159383</v>
      </c>
      <c r="FW72" s="2">
        <f t="shared" si="112"/>
        <v>2.0417686202604557E-4</v>
      </c>
      <c r="FX72" s="2">
        <f t="shared" si="164"/>
        <v>2.0182959592125748E-4</v>
      </c>
      <c r="FY72" s="2">
        <f t="shared" si="165"/>
        <v>1.8279052815703111E-4</v>
      </c>
      <c r="FZ72" s="2">
        <f t="shared" si="166"/>
        <v>1.8726614996030622E-4</v>
      </c>
      <c r="GA72" s="2">
        <f t="shared" si="167"/>
        <v>2.1326711864011905E-4</v>
      </c>
      <c r="GB72" s="2">
        <f t="shared" si="168"/>
        <v>2.0689080820068299E-4</v>
      </c>
      <c r="GC72" s="2">
        <f t="shared" si="169"/>
        <v>2.1909699538331137E-4</v>
      </c>
      <c r="GD72" s="2">
        <f t="shared" si="170"/>
        <v>2.653239002255544E-4</v>
      </c>
      <c r="GE72" s="2">
        <f t="shared" si="171"/>
        <v>2.9927064628115693E-4</v>
      </c>
      <c r="GF72" s="2">
        <f t="shared" si="172"/>
        <v>2.6682267964173737E-4</v>
      </c>
      <c r="GG72" s="2">
        <f t="shared" si="173"/>
        <v>2.2292142242988667E-4</v>
      </c>
      <c r="GH72" s="2">
        <f t="shared" si="174"/>
        <v>2.1804193301018415E-4</v>
      </c>
      <c r="GI72" s="2">
        <f t="shared" si="175"/>
        <v>2.2579585948140092E-4</v>
      </c>
      <c r="GJ72" s="2">
        <f t="shared" si="176"/>
        <v>2.0055352159903105E-4</v>
      </c>
      <c r="GK72" s="2">
        <f t="shared" si="177"/>
        <v>1.8410071381831357E-4</v>
      </c>
      <c r="GM72" s="86">
        <f t="shared" si="113"/>
        <v>8.0304766774687411E-2</v>
      </c>
      <c r="GN72" s="86">
        <f t="shared" si="178"/>
        <v>1.6153911886194819E-2</v>
      </c>
      <c r="GO72" s="86">
        <f t="shared" si="179"/>
        <v>3.6183872194074103E-2</v>
      </c>
      <c r="GP72" s="86">
        <f t="shared" si="180"/>
        <v>4.413602303687688E-2</v>
      </c>
      <c r="GQ72" s="86">
        <f t="shared" si="181"/>
        <v>5.9411930604962436E-2</v>
      </c>
      <c r="GR72" s="86">
        <f t="shared" si="182"/>
        <v>6.8797990579972365E-2</v>
      </c>
      <c r="GS72" s="86">
        <f t="shared" si="183"/>
        <v>5.0155308433485639E-2</v>
      </c>
      <c r="GT72" s="86">
        <f t="shared" si="184"/>
        <v>5.5400471831414153E-2</v>
      </c>
      <c r="GU72" s="86">
        <f t="shared" si="185"/>
        <v>4.9362009512933187E-2</v>
      </c>
      <c r="GV72" s="86">
        <f t="shared" si="186"/>
        <v>7.3997879697364669E-2</v>
      </c>
      <c r="GW72" s="86">
        <f t="shared" si="187"/>
        <v>4.9810353774466361E-2</v>
      </c>
      <c r="GX72" s="86">
        <f t="shared" si="188"/>
        <v>4.3843192092338043E-2</v>
      </c>
      <c r="GY72" s="86">
        <f t="shared" si="189"/>
        <v>3.4570418724420189E-2</v>
      </c>
      <c r="GZ72" s="86">
        <f t="shared" si="190"/>
        <v>4.4643891512205151E-2</v>
      </c>
      <c r="HA72" s="86">
        <f t="shared" si="191"/>
        <v>1.6879232641428491E-2</v>
      </c>
      <c r="HC72" s="86">
        <f t="shared" si="145"/>
        <v>5.9071097510828143E-7</v>
      </c>
      <c r="HD72" s="86">
        <f t="shared" si="192"/>
        <v>7.5910454156809468E-9</v>
      </c>
      <c r="HE72" s="86">
        <f t="shared" si="193"/>
        <v>1.2073985571409941E-8</v>
      </c>
      <c r="HF72" s="86">
        <f t="shared" si="194"/>
        <v>3.6327526266709159E-9</v>
      </c>
      <c r="HG72" s="86">
        <f t="shared" si="195"/>
        <v>1.677206794522019E-8</v>
      </c>
      <c r="HH72" s="86">
        <f t="shared" si="196"/>
        <v>5.9592845172657975E-8</v>
      </c>
      <c r="HI72" s="86">
        <f t="shared" si="197"/>
        <v>3.7070688017155701E-8</v>
      </c>
      <c r="HJ72" s="86">
        <f t="shared" si="198"/>
        <v>2.6866967018919147E-8</v>
      </c>
      <c r="HK72" s="86">
        <f t="shared" si="199"/>
        <v>1.2237966753955254E-8</v>
      </c>
      <c r="HL72" s="86">
        <f t="shared" si="200"/>
        <v>5.3729638680376067E-8</v>
      </c>
      <c r="HM72" s="86">
        <f t="shared" si="201"/>
        <v>1.1689525837628843E-8</v>
      </c>
      <c r="HN72" s="86">
        <f t="shared" si="202"/>
        <v>1.0293190986924692E-9</v>
      </c>
      <c r="HO72" s="86">
        <f t="shared" si="203"/>
        <v>1.3360043278792872E-8</v>
      </c>
      <c r="HP72" s="86">
        <f t="shared" si="204"/>
        <v>1.5365380675864749E-8</v>
      </c>
      <c r="HQ72" s="86">
        <f t="shared" si="205"/>
        <v>1.00754040367664E-11</v>
      </c>
      <c r="HS72" s="86">
        <f t="shared" si="114"/>
        <v>1.5699865963645441E-53</v>
      </c>
      <c r="HT72" s="86">
        <f t="shared" si="206"/>
        <v>3.7006201482448237E-67</v>
      </c>
      <c r="HU72" s="86">
        <f t="shared" si="207"/>
        <v>9.6979876183497797E-71</v>
      </c>
      <c r="HV72" s="86">
        <f t="shared" si="208"/>
        <v>3.0054906596469783E-78</v>
      </c>
      <c r="HW72" s="86">
        <f t="shared" si="209"/>
        <v>5.6019420399961887E-72</v>
      </c>
      <c r="HX72" s="86">
        <f t="shared" si="210"/>
        <v>3.7236004022033692E-66</v>
      </c>
      <c r="HY72" s="86">
        <f t="shared" si="211"/>
        <v>1.6254466264867826E-67</v>
      </c>
      <c r="HZ72" s="86">
        <f t="shared" si="212"/>
        <v>1.1488139706436686E-70</v>
      </c>
      <c r="IA72" s="86">
        <f t="shared" si="213"/>
        <v>3.2332390976618863E-73</v>
      </c>
      <c r="IB72" s="86">
        <f t="shared" si="214"/>
        <v>2.319768592427336E-66</v>
      </c>
      <c r="IC72" s="86">
        <f t="shared" si="215"/>
        <v>4.772265891441679E-74</v>
      </c>
      <c r="ID72" s="86">
        <f t="shared" si="216"/>
        <v>1.0643945019383936E-83</v>
      </c>
      <c r="IE72" s="86">
        <f t="shared" si="217"/>
        <v>9.384104941208588E-71</v>
      </c>
      <c r="IF72" s="86">
        <f t="shared" si="218"/>
        <v>4.1871042992380102E-31</v>
      </c>
      <c r="IG72" s="86">
        <f t="shared" si="219"/>
        <v>9.8187379684665112E-29</v>
      </c>
      <c r="II72" s="86">
        <f t="shared" si="115"/>
        <v>8.4738321388256793E-200</v>
      </c>
      <c r="IJ72" s="86">
        <f t="shared" si="116"/>
        <v>1.018315534347523E-230</v>
      </c>
      <c r="IK72" s="86">
        <f t="shared" si="117"/>
        <v>1.117826470647984E-263</v>
      </c>
      <c r="IL72" s="86">
        <f t="shared" si="118"/>
        <v>4.49677020771524E-304</v>
      </c>
      <c r="IM72" s="86">
        <f t="shared" si="119"/>
        <v>6.3586061122743563E-271</v>
      </c>
      <c r="IN72" s="86">
        <f t="shared" si="120"/>
        <v>4.7075692916931602E-252</v>
      </c>
      <c r="IO72" s="86">
        <f t="shared" si="121"/>
        <v>8.0293703102046659E-255</v>
      </c>
      <c r="IP72" s="86">
        <f t="shared" si="122"/>
        <v>7.3836055842007778E-271</v>
      </c>
      <c r="IQ72" s="86">
        <f t="shared" si="123"/>
        <v>1.3498664133740908E-274</v>
      </c>
      <c r="IR72" s="86">
        <f t="shared" si="124"/>
        <v>1.8835224169333651E-250</v>
      </c>
      <c r="IS72" s="86">
        <f t="shared" si="125"/>
        <v>2.113036797989142E-280</v>
      </c>
      <c r="IT72" s="86">
        <f t="shared" si="126"/>
        <v>0</v>
      </c>
      <c r="IU72" s="86">
        <f t="shared" si="127"/>
        <v>4.0512097111830176E-268</v>
      </c>
      <c r="IV72" s="86">
        <f t="shared" si="128"/>
        <v>1.699282240247678E-113</v>
      </c>
      <c r="IW72" s="86">
        <f t="shared" si="129"/>
        <v>3.3485116730449154E-103</v>
      </c>
      <c r="IY72" s="86">
        <f t="shared" si="130"/>
        <v>8.0305357485662518E-2</v>
      </c>
      <c r="IZ72" s="86">
        <f t="shared" si="131"/>
        <v>1.6153919477240236E-2</v>
      </c>
      <c r="JA72" s="86">
        <f t="shared" si="132"/>
        <v>3.6183884268059671E-2</v>
      </c>
      <c r="JB72" s="86">
        <f t="shared" si="133"/>
        <v>4.4136026669629506E-2</v>
      </c>
      <c r="JC72" s="86">
        <f t="shared" si="134"/>
        <v>5.9411947377030379E-2</v>
      </c>
      <c r="JD72" s="86">
        <f t="shared" si="135"/>
        <v>6.8798050172817538E-2</v>
      </c>
      <c r="JE72" s="86">
        <f t="shared" si="136"/>
        <v>5.0155345504173658E-2</v>
      </c>
      <c r="JF72" s="86">
        <f t="shared" si="137"/>
        <v>5.5400498698381172E-2</v>
      </c>
      <c r="JG72" s="86">
        <f t="shared" si="138"/>
        <v>4.9362021750899938E-2</v>
      </c>
      <c r="JH72" s="86">
        <f t="shared" si="139"/>
        <v>7.3997933427003351E-2</v>
      </c>
      <c r="JI72" s="86">
        <f t="shared" si="140"/>
        <v>4.9810365463992201E-2</v>
      </c>
      <c r="JJ72" s="86">
        <f t="shared" si="141"/>
        <v>4.3843193121657138E-2</v>
      </c>
      <c r="JK72" s="86">
        <f t="shared" si="142"/>
        <v>3.4570432084463469E-2</v>
      </c>
      <c r="JL72" s="86">
        <f t="shared" si="143"/>
        <v>4.4643906877585827E-2</v>
      </c>
      <c r="JM72" s="86">
        <f t="shared" si="144"/>
        <v>1.6879232651503893E-2</v>
      </c>
    </row>
    <row r="73" spans="2:273" x14ac:dyDescent="0.25">
      <c r="B73" s="2">
        <v>46</v>
      </c>
      <c r="C73" s="37">
        <v>131.03200000000001</v>
      </c>
      <c r="D73" s="37">
        <v>113.741</v>
      </c>
      <c r="E73" s="37">
        <v>120.684</v>
      </c>
      <c r="F73" s="37">
        <v>117.879</v>
      </c>
      <c r="G73" s="37">
        <v>124.81</v>
      </c>
      <c r="H73" s="37">
        <v>127.241</v>
      </c>
      <c r="I73" s="37">
        <v>123.845</v>
      </c>
      <c r="J73" s="37">
        <v>124.517</v>
      </c>
      <c r="K73" s="37">
        <v>122.6</v>
      </c>
      <c r="L73" s="37">
        <v>131.25</v>
      </c>
      <c r="M73" s="37">
        <v>122.797</v>
      </c>
      <c r="N73" s="37">
        <v>120.121</v>
      </c>
      <c r="O73" s="37">
        <v>122.544</v>
      </c>
      <c r="P73" s="37">
        <v>125.39</v>
      </c>
      <c r="Q73" s="37">
        <v>114.883</v>
      </c>
      <c r="S73" s="4">
        <f t="shared" si="8"/>
        <v>138.1260649482067</v>
      </c>
      <c r="T73" s="4">
        <f t="shared" si="9"/>
        <v>109.84768254686371</v>
      </c>
      <c r="U73" s="4">
        <f t="shared" si="10"/>
        <v>121.6945727389955</v>
      </c>
      <c r="V73" s="4">
        <f t="shared" si="11"/>
        <v>122.48532886665025</v>
      </c>
      <c r="W73" s="4">
        <f t="shared" si="12"/>
        <v>129.35990295462616</v>
      </c>
      <c r="X73" s="4">
        <f t="shared" si="13"/>
        <v>132.87175531834473</v>
      </c>
      <c r="Y73" s="4">
        <f t="shared" si="14"/>
        <v>126.52192193017764</v>
      </c>
      <c r="Z73" s="4">
        <f t="shared" si="15"/>
        <v>130.22578170528493</v>
      </c>
      <c r="AA73" s="4">
        <f t="shared" si="16"/>
        <v>128.45377791675583</v>
      </c>
      <c r="AB73" s="4">
        <f t="shared" si="17"/>
        <v>136.22122041777615</v>
      </c>
      <c r="AC73" s="4">
        <f t="shared" si="18"/>
        <v>127.60365748509948</v>
      </c>
      <c r="AD73" s="4">
        <f t="shared" si="19"/>
        <v>124.93379984463431</v>
      </c>
      <c r="AE73" s="4">
        <f t="shared" si="20"/>
        <v>122.00177847969695</v>
      </c>
      <c r="AF73" s="4">
        <f t="shared" si="21"/>
        <v>128.53578427221251</v>
      </c>
      <c r="AG73" s="4">
        <f t="shared" si="22"/>
        <v>113.16301450457703</v>
      </c>
      <c r="AI73" s="4">
        <f t="shared" si="23"/>
        <v>-7.0940649482066931</v>
      </c>
      <c r="AJ73" s="4">
        <f t="shared" si="24"/>
        <v>3.8933174531362909</v>
      </c>
      <c r="AK73" s="4">
        <f t="shared" si="25"/>
        <v>-1.0105727389955064</v>
      </c>
      <c r="AL73" s="4">
        <f t="shared" si="26"/>
        <v>-4.6063288666502444</v>
      </c>
      <c r="AM73" s="4">
        <f t="shared" si="27"/>
        <v>-4.5499029546261625</v>
      </c>
      <c r="AN73" s="4">
        <f t="shared" si="28"/>
        <v>-5.6307553183447254</v>
      </c>
      <c r="AO73" s="4">
        <f t="shared" si="29"/>
        <v>-2.6769219301776417</v>
      </c>
      <c r="AP73" s="4">
        <f t="shared" si="30"/>
        <v>-5.7087817052849346</v>
      </c>
      <c r="AQ73" s="4">
        <f t="shared" si="31"/>
        <v>-5.8537779167558313</v>
      </c>
      <c r="AR73" s="4">
        <f t="shared" si="32"/>
        <v>-4.9712204177761521</v>
      </c>
      <c r="AS73" s="4">
        <f t="shared" si="33"/>
        <v>-4.8066574850994783</v>
      </c>
      <c r="AT73" s="4">
        <f t="shared" si="34"/>
        <v>-4.8127998446343128</v>
      </c>
      <c r="AU73" s="4">
        <f t="shared" si="35"/>
        <v>0.54222152030304471</v>
      </c>
      <c r="AV73" s="4">
        <f t="shared" si="220"/>
        <v>-3.1457842722125093</v>
      </c>
      <c r="AW73" s="4">
        <f t="shared" si="220"/>
        <v>1.7199854954229608</v>
      </c>
      <c r="AY73" s="2">
        <f t="shared" si="96"/>
        <v>90.553670532210447</v>
      </c>
      <c r="AZ73" s="2">
        <f t="shared" si="147"/>
        <v>96.49476917904677</v>
      </c>
      <c r="BA73" s="2">
        <f t="shared" si="148"/>
        <v>94.6794348807137</v>
      </c>
      <c r="BB73" s="2">
        <f t="shared" si="149"/>
        <v>92.801916090626122</v>
      </c>
      <c r="BC73" s="2">
        <f t="shared" si="150"/>
        <v>92.75422237104587</v>
      </c>
      <c r="BD73" s="2">
        <f t="shared" si="151"/>
        <v>93.162039281229568</v>
      </c>
      <c r="BE73" s="2">
        <f t="shared" si="152"/>
        <v>94.950057430882609</v>
      </c>
      <c r="BF73" s="2">
        <f t="shared" si="153"/>
        <v>96.058959303117476</v>
      </c>
      <c r="BG73" s="2">
        <f t="shared" si="154"/>
        <v>97.209297380857308</v>
      </c>
      <c r="BH73" s="2">
        <f t="shared" si="155"/>
        <v>97.728463966286498</v>
      </c>
      <c r="BI73" s="2">
        <f t="shared" si="156"/>
        <v>97.944696319840389</v>
      </c>
      <c r="BJ73" s="2">
        <f t="shared" si="157"/>
        <v>96.339194161944775</v>
      </c>
      <c r="BK73" s="2">
        <f t="shared" si="158"/>
        <v>95.861807272759378</v>
      </c>
      <c r="BL73" s="2">
        <f t="shared" si="159"/>
        <v>100.74843188499032</v>
      </c>
      <c r="BM73" s="2">
        <f t="shared" si="160"/>
        <v>100.98698146273983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97.67839952766532</v>
      </c>
      <c r="DL73" s="2">
        <f t="shared" si="221"/>
        <v>100.97981715723822</v>
      </c>
      <c r="DM73" s="2">
        <f t="shared" si="221"/>
        <v>100.05181267097055</v>
      </c>
      <c r="DN73" s="2">
        <f t="shared" si="221"/>
        <v>96.73701383265859</v>
      </c>
      <c r="DO73" s="2">
        <f t="shared" si="221"/>
        <v>99.179536022514057</v>
      </c>
      <c r="DP73" s="2">
        <f t="shared" si="221"/>
        <v>99.577242964352692</v>
      </c>
      <c r="DQ73" s="2">
        <f t="shared" si="221"/>
        <v>101.24050525328329</v>
      </c>
      <c r="DR73" s="2">
        <f t="shared" si="221"/>
        <v>103.04858026042236</v>
      </c>
      <c r="DS73" s="2">
        <f t="shared" si="221"/>
        <v>103.91842816500711</v>
      </c>
      <c r="DT73" s="2">
        <f t="shared" si="221"/>
        <v>103.81413643724696</v>
      </c>
      <c r="DU73" s="2">
        <f t="shared" si="221"/>
        <v>103.70086902286901</v>
      </c>
      <c r="DV73" s="2">
        <f t="shared" si="221"/>
        <v>103.414181639129</v>
      </c>
      <c r="DW73" s="2">
        <f t="shared" si="221"/>
        <v>104.62176386554623</v>
      </c>
      <c r="DX73" s="2">
        <f t="shared" si="221"/>
        <v>104.98241098588468</v>
      </c>
      <c r="DY73" s="2">
        <f t="shared" si="221"/>
        <v>104.40729655172414</v>
      </c>
      <c r="EA73" s="2">
        <f t="shared" si="71"/>
        <v>86.831354679802971</v>
      </c>
      <c r="EB73" s="2">
        <f t="shared" si="72"/>
        <v>92.652806981044847</v>
      </c>
      <c r="EC73" s="2">
        <f t="shared" si="73"/>
        <v>90.922214936886405</v>
      </c>
      <c r="ED73" s="2">
        <f t="shared" si="74"/>
        <v>90.210777737259534</v>
      </c>
      <c r="EE73" s="2">
        <f t="shared" si="75"/>
        <v>88.934873255356777</v>
      </c>
      <c r="EF73" s="2">
        <f t="shared" si="76"/>
        <v>89.575113147165581</v>
      </c>
      <c r="EG73" s="2">
        <f t="shared" si="77"/>
        <v>90.992736500701255</v>
      </c>
      <c r="EH73" s="2">
        <f t="shared" si="78"/>
        <v>91.700946937821413</v>
      </c>
      <c r="EI73" s="2">
        <f t="shared" si="79"/>
        <v>92.865164707697062</v>
      </c>
      <c r="EJ73" s="2">
        <f t="shared" si="80"/>
        <v>94.395221645953612</v>
      </c>
      <c r="EK73" s="2">
        <f t="shared" si="81"/>
        <v>94.254255776864213</v>
      </c>
      <c r="EL73" s="2">
        <f t="shared" si="82"/>
        <v>91.59361153555129</v>
      </c>
      <c r="EM73" s="2">
        <f t="shared" si="83"/>
        <v>89.51252436886395</v>
      </c>
      <c r="EN73" s="2">
        <f t="shared" si="84"/>
        <v>97.929580373269118</v>
      </c>
      <c r="EO73" s="2">
        <f t="shared" si="85"/>
        <v>98.03100091030467</v>
      </c>
      <c r="EQ73" s="2">
        <f t="shared" si="86"/>
        <v>85.706973097555704</v>
      </c>
      <c r="ER73" s="2">
        <f t="shared" si="222"/>
        <v>89.103974736977904</v>
      </c>
      <c r="ES73" s="2">
        <f t="shared" si="222"/>
        <v>89.974176275017186</v>
      </c>
      <c r="ET73" s="2">
        <f t="shared" si="222"/>
        <v>89.299272691823106</v>
      </c>
      <c r="EU73" s="2">
        <f t="shared" si="222"/>
        <v>88.083066413229417</v>
      </c>
      <c r="EV73" s="2">
        <f t="shared" si="222"/>
        <v>89.622812124103163</v>
      </c>
      <c r="EW73" s="2">
        <f t="shared" si="222"/>
        <v>91.38021927160591</v>
      </c>
      <c r="EX73" s="2">
        <f t="shared" si="222"/>
        <v>91.857464673237814</v>
      </c>
      <c r="EY73" s="2">
        <f t="shared" si="222"/>
        <v>93.855363571065681</v>
      </c>
      <c r="EZ73" s="2">
        <f t="shared" si="222"/>
        <v>93.293331952368547</v>
      </c>
      <c r="FA73" s="2">
        <f t="shared" si="222"/>
        <v>94.449052554043547</v>
      </c>
      <c r="FB73" s="2">
        <f t="shared" si="222"/>
        <v>92.322617017390883</v>
      </c>
      <c r="FC73" s="2">
        <f t="shared" si="222"/>
        <v>91.529876460583978</v>
      </c>
      <c r="FD73" s="2">
        <f t="shared" si="222"/>
        <v>99.609000896794015</v>
      </c>
      <c r="FE73" s="2">
        <f t="shared" si="222"/>
        <v>104.75792351975495</v>
      </c>
      <c r="FG73" s="2">
        <f t="shared" si="88"/>
        <v>0.65681274290609204</v>
      </c>
      <c r="FH73" s="2">
        <f t="shared" si="223"/>
        <v>0.53852013337435911</v>
      </c>
      <c r="FI73" s="2">
        <f t="shared" si="223"/>
        <v>0.5884364173151917</v>
      </c>
      <c r="FJ73" s="2">
        <f t="shared" si="223"/>
        <v>0.60293720999372191</v>
      </c>
      <c r="FK73" s="2">
        <f t="shared" si="223"/>
        <v>0.62716700517598056</v>
      </c>
      <c r="FL73" s="2">
        <f t="shared" si="223"/>
        <v>0.64138484710092614</v>
      </c>
      <c r="FM73" s="2">
        <f t="shared" si="223"/>
        <v>0.61384493144440488</v>
      </c>
      <c r="FN73" s="2">
        <f t="shared" si="223"/>
        <v>0.61595808499122084</v>
      </c>
      <c r="FO73" s="2">
        <f t="shared" si="223"/>
        <v>0.60701128931183734</v>
      </c>
      <c r="FP73" s="2">
        <f t="shared" si="223"/>
        <v>0.64607762565704363</v>
      </c>
      <c r="FQ73" s="2">
        <f t="shared" si="223"/>
        <v>0.60934222307862895</v>
      </c>
      <c r="FR73" s="2">
        <f t="shared" si="223"/>
        <v>0.59854657608378625</v>
      </c>
      <c r="FS73" s="2">
        <f t="shared" si="223"/>
        <v>0.57980787453523108</v>
      </c>
      <c r="FT73" s="2">
        <f t="shared" si="223"/>
        <v>0.60037574063569676</v>
      </c>
      <c r="FU73" s="2">
        <f t="shared" si="223"/>
        <v>0.53662395380585226</v>
      </c>
      <c r="FW73" s="2">
        <f t="shared" si="112"/>
        <v>2.2387106741845097E-4</v>
      </c>
      <c r="FX73" s="2">
        <f t="shared" si="164"/>
        <v>2.2129744212587857E-4</v>
      </c>
      <c r="FY73" s="2">
        <f t="shared" si="165"/>
        <v>2.0042229407831282E-4</v>
      </c>
      <c r="FZ73" s="2">
        <f t="shared" si="166"/>
        <v>2.0532954059774186E-4</v>
      </c>
      <c r="GA73" s="2">
        <f t="shared" si="167"/>
        <v>2.3383793418108273E-4</v>
      </c>
      <c r="GB73" s="2">
        <f t="shared" si="168"/>
        <v>2.2684673221118722E-4</v>
      </c>
      <c r="GC73" s="2">
        <f t="shared" si="169"/>
        <v>2.4023000027662518E-4</v>
      </c>
      <c r="GD73" s="2">
        <f t="shared" si="170"/>
        <v>2.9091442469389981E-4</v>
      </c>
      <c r="GE73" s="2">
        <f t="shared" si="171"/>
        <v>3.2813426414213433E-4</v>
      </c>
      <c r="GF73" s="2">
        <f t="shared" si="172"/>
        <v>2.9255771927585506E-4</v>
      </c>
      <c r="GG73" s="2">
        <f t="shared" si="173"/>
        <v>2.4442322232348939E-4</v>
      </c>
      <c r="GH73" s="2">
        <f t="shared" si="174"/>
        <v>2.3907319617692512E-4</v>
      </c>
      <c r="GI73" s="2">
        <f t="shared" si="175"/>
        <v>2.4757484343698694E-4</v>
      </c>
      <c r="GJ73" s="2">
        <f t="shared" si="176"/>
        <v>2.1989830877145792E-4</v>
      </c>
      <c r="GK73" s="2">
        <f t="shared" si="177"/>
        <v>2.0185883323917432E-4</v>
      </c>
      <c r="GM73" s="86">
        <f t="shared" si="113"/>
        <v>0.10422028844037949</v>
      </c>
      <c r="GN73" s="86">
        <f t="shared" si="178"/>
        <v>2.3478645640321986E-2</v>
      </c>
      <c r="GO73" s="86">
        <f t="shared" si="179"/>
        <v>5.0670921202734684E-2</v>
      </c>
      <c r="GP73" s="86">
        <f t="shared" si="180"/>
        <v>6.079457637899386E-2</v>
      </c>
      <c r="GQ73" s="86">
        <f t="shared" si="181"/>
        <v>7.9634656518209154E-2</v>
      </c>
      <c r="GR73" s="86">
        <f t="shared" si="182"/>
        <v>9.0705117171489422E-2</v>
      </c>
      <c r="GS73" s="86">
        <f t="shared" si="183"/>
        <v>6.8093958971692597E-2</v>
      </c>
      <c r="GT73" s="86">
        <f t="shared" si="184"/>
        <v>7.6025611987227348E-2</v>
      </c>
      <c r="GU73" s="86">
        <f t="shared" si="185"/>
        <v>6.8489629900487112E-2</v>
      </c>
      <c r="GV73" s="86">
        <f t="shared" si="186"/>
        <v>9.7372219206452296E-2</v>
      </c>
      <c r="GW73" s="86">
        <f t="shared" si="187"/>
        <v>6.8623952695443136E-2</v>
      </c>
      <c r="GX73" s="86">
        <f t="shared" si="188"/>
        <v>6.1427749534873344E-2</v>
      </c>
      <c r="GY73" s="86">
        <f t="shared" si="189"/>
        <v>5.0178069460476794E-2</v>
      </c>
      <c r="GZ73" s="86">
        <f t="shared" si="190"/>
        <v>6.2307261221720013E-2</v>
      </c>
      <c r="HA73" s="86">
        <f t="shared" si="191"/>
        <v>2.7606963293380755E-2</v>
      </c>
      <c r="HC73" s="86">
        <f t="shared" si="145"/>
        <v>1.2170056740953806E-6</v>
      </c>
      <c r="HD73" s="86">
        <f t="shared" si="192"/>
        <v>1.8500624298156194E-8</v>
      </c>
      <c r="HE73" s="86">
        <f t="shared" si="193"/>
        <v>3.0569800777718783E-8</v>
      </c>
      <c r="HF73" s="86">
        <f t="shared" si="194"/>
        <v>1.0214623503239572E-8</v>
      </c>
      <c r="HG73" s="86">
        <f t="shared" si="195"/>
        <v>4.3342894373097042E-8</v>
      </c>
      <c r="HH73" s="86">
        <f t="shared" si="196"/>
        <v>1.4343103425866944E-7</v>
      </c>
      <c r="HI73" s="86">
        <f t="shared" si="197"/>
        <v>9.1381155941760092E-8</v>
      </c>
      <c r="HJ73" s="86">
        <f t="shared" si="198"/>
        <v>7.0212771041159274E-8</v>
      </c>
      <c r="HK73" s="86">
        <f t="shared" si="199"/>
        <v>3.3408427957305491E-8</v>
      </c>
      <c r="HL73" s="86">
        <f t="shared" si="200"/>
        <v>1.3283711847870161E-7</v>
      </c>
      <c r="HM73" s="86">
        <f t="shared" si="201"/>
        <v>3.1177212005821667E-8</v>
      </c>
      <c r="HN73" s="86">
        <f t="shared" si="202"/>
        <v>3.1275309830232886E-9</v>
      </c>
      <c r="HO73" s="86">
        <f t="shared" si="203"/>
        <v>3.4793588654097346E-8</v>
      </c>
      <c r="HP73" s="86">
        <f t="shared" si="204"/>
        <v>4.0140725467714842E-8</v>
      </c>
      <c r="HQ73" s="86">
        <f t="shared" si="205"/>
        <v>4.17642303619205E-11</v>
      </c>
      <c r="HS73" s="86">
        <f t="shared" si="114"/>
        <v>5.5062931669902904E-52</v>
      </c>
      <c r="HT73" s="86">
        <f t="shared" si="206"/>
        <v>2.7056113839191265E-65</v>
      </c>
      <c r="HU73" s="86">
        <f t="shared" si="207"/>
        <v>1.0235777030519671E-68</v>
      </c>
      <c r="HV73" s="86">
        <f t="shared" si="208"/>
        <v>5.9268682465781167E-76</v>
      </c>
      <c r="HW73" s="86">
        <f t="shared" si="209"/>
        <v>7.1656775500627596E-70</v>
      </c>
      <c r="HX73" s="86">
        <f t="shared" si="210"/>
        <v>3.2354670475032222E-64</v>
      </c>
      <c r="HY73" s="86">
        <f t="shared" si="211"/>
        <v>1.564601447321998E-65</v>
      </c>
      <c r="HZ73" s="86">
        <f t="shared" si="212"/>
        <v>1.5922727876934121E-68</v>
      </c>
      <c r="IA73" s="86">
        <f t="shared" si="213"/>
        <v>5.4720141788128301E-71</v>
      </c>
      <c r="IB73" s="86">
        <f t="shared" si="214"/>
        <v>2.2946954107693933E-64</v>
      </c>
      <c r="IC73" s="86">
        <f t="shared" si="215"/>
        <v>7.3284321721850674E-72</v>
      </c>
      <c r="ID73" s="86">
        <f t="shared" si="216"/>
        <v>3.1541152608874096E-81</v>
      </c>
      <c r="IE73" s="86">
        <f t="shared" si="217"/>
        <v>1.1587666441004502E-68</v>
      </c>
      <c r="IF73" s="86">
        <f t="shared" si="218"/>
        <v>3.1019394768402965E-30</v>
      </c>
      <c r="IG73" s="86">
        <f t="shared" si="219"/>
        <v>6.1042547133536314E-28</v>
      </c>
      <c r="II73" s="86">
        <f t="shared" si="115"/>
        <v>1.5538803557217751E-195</v>
      </c>
      <c r="IJ73" s="86">
        <f t="shared" si="116"/>
        <v>8.5235087620507544E-226</v>
      </c>
      <c r="IK73" s="86">
        <f t="shared" si="117"/>
        <v>4.1279912744813055E-258</v>
      </c>
      <c r="IL73" s="86">
        <f t="shared" si="118"/>
        <v>1.2518158928670972E-297</v>
      </c>
      <c r="IM73" s="86">
        <f t="shared" si="119"/>
        <v>4.2526119522937892E-265</v>
      </c>
      <c r="IN73" s="86">
        <f t="shared" si="120"/>
        <v>1.1753827841374058E-246</v>
      </c>
      <c r="IO73" s="86">
        <f t="shared" si="121"/>
        <v>2.5045250912130168E-249</v>
      </c>
      <c r="IP73" s="86">
        <f t="shared" si="122"/>
        <v>7.01129943211794E-265</v>
      </c>
      <c r="IQ73" s="86">
        <f t="shared" si="123"/>
        <v>1.9069994288528684E-268</v>
      </c>
      <c r="IR73" s="86">
        <f t="shared" si="124"/>
        <v>6.3486799789645845E-245</v>
      </c>
      <c r="IS73" s="86">
        <f t="shared" si="125"/>
        <v>2.4381363796916669E-274</v>
      </c>
      <c r="IT73" s="86">
        <f t="shared" si="126"/>
        <v>0</v>
      </c>
      <c r="IU73" s="86">
        <f t="shared" si="127"/>
        <v>2.5771413193184065E-262</v>
      </c>
      <c r="IV73" s="86">
        <f t="shared" si="128"/>
        <v>4.268583609172948E-111</v>
      </c>
      <c r="IW73" s="86">
        <f t="shared" si="129"/>
        <v>4.8108570898708648E-101</v>
      </c>
      <c r="IY73" s="86">
        <f t="shared" si="130"/>
        <v>0.10422150544605359</v>
      </c>
      <c r="IZ73" s="86">
        <f t="shared" si="131"/>
        <v>2.3478664140946282E-2</v>
      </c>
      <c r="JA73" s="86">
        <f t="shared" si="132"/>
        <v>5.0670951772535465E-2</v>
      </c>
      <c r="JB73" s="86">
        <f t="shared" si="133"/>
        <v>6.0794586593617361E-2</v>
      </c>
      <c r="JC73" s="86">
        <f t="shared" si="134"/>
        <v>7.9634699861103525E-2</v>
      </c>
      <c r="JD73" s="86">
        <f t="shared" si="135"/>
        <v>9.070526060252368E-2</v>
      </c>
      <c r="JE73" s="86">
        <f t="shared" si="136"/>
        <v>6.8094050352848545E-2</v>
      </c>
      <c r="JF73" s="86">
        <f t="shared" si="137"/>
        <v>7.602568219999839E-2</v>
      </c>
      <c r="JG73" s="86">
        <f t="shared" si="138"/>
        <v>6.8489663308915066E-2</v>
      </c>
      <c r="JH73" s="86">
        <f t="shared" si="139"/>
        <v>9.7372352043570781E-2</v>
      </c>
      <c r="JI73" s="86">
        <f t="shared" si="140"/>
        <v>6.8623983872655142E-2</v>
      </c>
      <c r="JJ73" s="86">
        <f t="shared" si="141"/>
        <v>6.1427752662404328E-2</v>
      </c>
      <c r="JK73" s="86">
        <f t="shared" si="142"/>
        <v>5.017810425406545E-2</v>
      </c>
      <c r="JL73" s="86">
        <f t="shared" si="143"/>
        <v>6.2307301362445479E-2</v>
      </c>
      <c r="JM73" s="86">
        <f t="shared" si="144"/>
        <v>2.7606963335144986E-2</v>
      </c>
    </row>
    <row r="74" spans="2:273" x14ac:dyDescent="0.25">
      <c r="B74" s="2">
        <v>47</v>
      </c>
      <c r="C74" s="37">
        <v>143.32300000000001</v>
      </c>
      <c r="D74" s="37">
        <v>117.60299999999999</v>
      </c>
      <c r="E74" s="37">
        <v>127.789</v>
      </c>
      <c r="F74" s="37">
        <v>126.44799999999999</v>
      </c>
      <c r="G74" s="37">
        <v>131.62100000000001</v>
      </c>
      <c r="H74" s="37">
        <v>138.06899999999999</v>
      </c>
      <c r="I74" s="37">
        <v>129.10300000000001</v>
      </c>
      <c r="J74" s="37">
        <v>133.79300000000001</v>
      </c>
      <c r="K74" s="37">
        <v>132.56700000000001</v>
      </c>
      <c r="L74" s="37">
        <v>141.6</v>
      </c>
      <c r="M74" s="37">
        <v>129.06800000000001</v>
      </c>
      <c r="N74" s="37">
        <v>127.63800000000001</v>
      </c>
      <c r="O74" s="37">
        <v>130.63200000000001</v>
      </c>
      <c r="P74" s="37">
        <v>133.74600000000001</v>
      </c>
      <c r="Q74" s="37">
        <v>121.75</v>
      </c>
      <c r="S74" s="4">
        <f t="shared" si="8"/>
        <v>148.05225379991217</v>
      </c>
      <c r="T74" s="4">
        <f t="shared" si="9"/>
        <v>114.47674627913352</v>
      </c>
      <c r="U74" s="4">
        <f t="shared" si="10"/>
        <v>129.68107722384369</v>
      </c>
      <c r="V74" s="4">
        <f t="shared" si="11"/>
        <v>130.72525874833212</v>
      </c>
      <c r="W74" s="4">
        <f t="shared" si="12"/>
        <v>138.28321635921299</v>
      </c>
      <c r="X74" s="4">
        <f t="shared" si="13"/>
        <v>141.83187029999985</v>
      </c>
      <c r="Y74" s="4">
        <f t="shared" si="14"/>
        <v>134.7015228450789</v>
      </c>
      <c r="Z74" s="4">
        <f t="shared" si="15"/>
        <v>139.29586041727623</v>
      </c>
      <c r="AA74" s="4">
        <f t="shared" si="16"/>
        <v>137.14221196527254</v>
      </c>
      <c r="AB74" s="4">
        <f t="shared" si="17"/>
        <v>144.75093807576059</v>
      </c>
      <c r="AC74" s="4">
        <f t="shared" si="18"/>
        <v>135.65047281615216</v>
      </c>
      <c r="AD74" s="4">
        <f t="shared" si="19"/>
        <v>133.21734870921821</v>
      </c>
      <c r="AE74" s="4">
        <f t="shared" si="20"/>
        <v>130.58511611555693</v>
      </c>
      <c r="AF74" s="4">
        <f t="shared" si="21"/>
        <v>136.55602074934254</v>
      </c>
      <c r="AG74" s="4">
        <f t="shared" si="22"/>
        <v>118.94280035477243</v>
      </c>
      <c r="AI74" s="4">
        <f t="shared" si="23"/>
        <v>-4.7292537999121578</v>
      </c>
      <c r="AJ74" s="4">
        <f t="shared" si="24"/>
        <v>3.1262537208664725</v>
      </c>
      <c r="AK74" s="4">
        <f t="shared" si="25"/>
        <v>-1.8920772238436854</v>
      </c>
      <c r="AL74" s="4">
        <f t="shared" si="26"/>
        <v>-4.2772587483321303</v>
      </c>
      <c r="AM74" s="4">
        <f t="shared" si="27"/>
        <v>-6.6622163592129766</v>
      </c>
      <c r="AN74" s="4">
        <f t="shared" si="28"/>
        <v>-3.7628702999998609</v>
      </c>
      <c r="AO74" s="4">
        <f t="shared" si="29"/>
        <v>-5.5985228450788895</v>
      </c>
      <c r="AP74" s="4">
        <f t="shared" si="30"/>
        <v>-5.5028604172762243</v>
      </c>
      <c r="AQ74" s="4">
        <f t="shared" si="31"/>
        <v>-4.5752119652725298</v>
      </c>
      <c r="AR74" s="4">
        <f t="shared" si="32"/>
        <v>-3.1509380757605925</v>
      </c>
      <c r="AS74" s="4">
        <f t="shared" si="33"/>
        <v>-6.5824728161521477</v>
      </c>
      <c r="AT74" s="4">
        <f t="shared" si="34"/>
        <v>-5.579348709218209</v>
      </c>
      <c r="AU74" s="4">
        <f t="shared" si="35"/>
        <v>4.688388444307634E-2</v>
      </c>
      <c r="AV74" s="4">
        <f t="shared" si="220"/>
        <v>-2.8100207493425273</v>
      </c>
      <c r="AW74" s="4">
        <f t="shared" si="220"/>
        <v>2.8071996452275698</v>
      </c>
      <c r="AY74" s="2">
        <f t="shared" si="96"/>
        <v>90.290259313970836</v>
      </c>
      <c r="AZ74" s="2">
        <f t="shared" si="147"/>
        <v>96.323940306503204</v>
      </c>
      <c r="BA74" s="2">
        <f t="shared" si="148"/>
        <v>94.472824275802267</v>
      </c>
      <c r="BB74" s="2">
        <f t="shared" si="149"/>
        <v>92.653029817634916</v>
      </c>
      <c r="BC74" s="2">
        <f t="shared" si="150"/>
        <v>92.524304818628664</v>
      </c>
      <c r="BD74" s="2">
        <f t="shared" si="151"/>
        <v>92.919639114784076</v>
      </c>
      <c r="BE74" s="2">
        <f t="shared" si="152"/>
        <v>94.729301431635108</v>
      </c>
      <c r="BF74" s="2">
        <f t="shared" si="153"/>
        <v>95.816307115999948</v>
      </c>
      <c r="BG74" s="2">
        <f t="shared" si="154"/>
        <v>96.966068177354302</v>
      </c>
      <c r="BH74" s="2">
        <f t="shared" si="155"/>
        <v>97.482510107214566</v>
      </c>
      <c r="BI74" s="2">
        <f t="shared" si="156"/>
        <v>97.708110254663623</v>
      </c>
      <c r="BJ74" s="2">
        <f t="shared" si="157"/>
        <v>96.09459914475751</v>
      </c>
      <c r="BK74" s="2">
        <f t="shared" si="158"/>
        <v>95.602415531599206</v>
      </c>
      <c r="BL74" s="2">
        <f t="shared" si="159"/>
        <v>100.59418733291625</v>
      </c>
      <c r="BM74" s="2">
        <f t="shared" si="160"/>
        <v>100.89719915082162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97.787051551956807</v>
      </c>
      <c r="DL74" s="2">
        <f t="shared" si="221"/>
        <v>101.26235944851734</v>
      </c>
      <c r="DM74" s="2">
        <f t="shared" si="221"/>
        <v>100.27430637925373</v>
      </c>
      <c r="DN74" s="2">
        <f t="shared" si="221"/>
        <v>96.95231079622134</v>
      </c>
      <c r="DO74" s="2">
        <f t="shared" si="221"/>
        <v>99.388995872420253</v>
      </c>
      <c r="DP74" s="2">
        <f t="shared" si="221"/>
        <v>99.711389868667894</v>
      </c>
      <c r="DQ74" s="2">
        <f t="shared" si="221"/>
        <v>101.44915938086302</v>
      </c>
      <c r="DR74" s="2">
        <f t="shared" si="221"/>
        <v>103.25281124849545</v>
      </c>
      <c r="DS74" s="2">
        <f t="shared" si="221"/>
        <v>104.09674893314367</v>
      </c>
      <c r="DT74" s="2">
        <f t="shared" si="221"/>
        <v>103.95864291497976</v>
      </c>
      <c r="DU74" s="2">
        <f t="shared" si="221"/>
        <v>103.8544200678411</v>
      </c>
      <c r="DV74" s="2">
        <f t="shared" si="221"/>
        <v>103.64165521391837</v>
      </c>
      <c r="DW74" s="2">
        <f t="shared" si="221"/>
        <v>104.94095126050422</v>
      </c>
      <c r="DX74" s="2">
        <f t="shared" si="221"/>
        <v>105.2019077579604</v>
      </c>
      <c r="DY74" s="2">
        <f t="shared" si="221"/>
        <v>104.59174482758621</v>
      </c>
      <c r="EA74" s="2">
        <f t="shared" si="71"/>
        <v>86.718217569786546</v>
      </c>
      <c r="EB74" s="2">
        <f t="shared" si="72"/>
        <v>92.46587650254277</v>
      </c>
      <c r="EC74" s="2">
        <f t="shared" si="73"/>
        <v>90.772523141654986</v>
      </c>
      <c r="ED74" s="2">
        <f t="shared" si="74"/>
        <v>90.071193271948204</v>
      </c>
      <c r="EE74" s="2">
        <f t="shared" si="75"/>
        <v>88.802842748673072</v>
      </c>
      <c r="EF74" s="2">
        <f t="shared" si="76"/>
        <v>89.456309058557736</v>
      </c>
      <c r="EG74" s="2">
        <f t="shared" si="77"/>
        <v>90.873799789621316</v>
      </c>
      <c r="EH74" s="2">
        <f t="shared" si="78"/>
        <v>91.587633473585797</v>
      </c>
      <c r="EI74" s="2">
        <f t="shared" si="79"/>
        <v>92.755201079747039</v>
      </c>
      <c r="EJ74" s="2">
        <f t="shared" si="80"/>
        <v>94.247547020256391</v>
      </c>
      <c r="EK74" s="2">
        <f t="shared" si="81"/>
        <v>94.114264388999175</v>
      </c>
      <c r="EL74" s="2">
        <f t="shared" si="82"/>
        <v>91.477776269862602</v>
      </c>
      <c r="EM74" s="2">
        <f t="shared" si="83"/>
        <v>89.429287166900409</v>
      </c>
      <c r="EN74" s="2">
        <f t="shared" si="84"/>
        <v>97.796405177603859</v>
      </c>
      <c r="EO74" s="2">
        <f t="shared" si="85"/>
        <v>97.985047942711518</v>
      </c>
      <c r="EQ74" s="2">
        <f t="shared" si="86"/>
        <v>85.616765152641662</v>
      </c>
      <c r="ER74" s="2">
        <f t="shared" si="222"/>
        <v>88.984857072212833</v>
      </c>
      <c r="ES74" s="2">
        <f t="shared" si="222"/>
        <v>89.842540100045383</v>
      </c>
      <c r="ET74" s="2">
        <f t="shared" si="222"/>
        <v>89.177166776651234</v>
      </c>
      <c r="EU74" s="2">
        <f t="shared" si="222"/>
        <v>87.967649515301261</v>
      </c>
      <c r="EV74" s="2">
        <f t="shared" si="222"/>
        <v>89.503052917249519</v>
      </c>
      <c r="EW74" s="2">
        <f t="shared" si="222"/>
        <v>91.25360217217353</v>
      </c>
      <c r="EX74" s="2">
        <f t="shared" si="222"/>
        <v>91.740951710428234</v>
      </c>
      <c r="EY74" s="2">
        <f t="shared" si="222"/>
        <v>93.724953820010157</v>
      </c>
      <c r="EZ74" s="2">
        <f t="shared" si="222"/>
        <v>93.167624382840259</v>
      </c>
      <c r="FA74" s="2">
        <f t="shared" si="222"/>
        <v>94.305166806387604</v>
      </c>
      <c r="FB74" s="2">
        <f t="shared" si="222"/>
        <v>92.19290057665178</v>
      </c>
      <c r="FC74" s="2">
        <f t="shared" si="222"/>
        <v>91.406559412652385</v>
      </c>
      <c r="FD74" s="2">
        <f t="shared" si="222"/>
        <v>99.443291710176609</v>
      </c>
      <c r="FE74" s="2">
        <f t="shared" si="222"/>
        <v>104.58120405149037</v>
      </c>
      <c r="FG74" s="2">
        <f t="shared" si="88"/>
        <v>0.67726391801141128</v>
      </c>
      <c r="FH74" s="2">
        <f t="shared" si="223"/>
        <v>0.56131234819598408</v>
      </c>
      <c r="FI74" s="2">
        <f t="shared" si="223"/>
        <v>0.61054620911640878</v>
      </c>
      <c r="FJ74" s="2">
        <f t="shared" si="223"/>
        <v>0.62476475468582993</v>
      </c>
      <c r="FK74" s="2">
        <f t="shared" si="223"/>
        <v>0.64843922398830667</v>
      </c>
      <c r="FL74" s="2">
        <f t="shared" si="223"/>
        <v>0.66228267783616257</v>
      </c>
      <c r="FM74" s="2">
        <f t="shared" si="223"/>
        <v>0.63543541300142548</v>
      </c>
      <c r="FN74" s="2">
        <f t="shared" si="223"/>
        <v>0.63750018904745198</v>
      </c>
      <c r="FO74" s="2">
        <f t="shared" si="223"/>
        <v>0.62875277221974113</v>
      </c>
      <c r="FP74" s="2">
        <f t="shared" si="223"/>
        <v>0.66684403766056755</v>
      </c>
      <c r="FQ74" s="2">
        <f t="shared" si="223"/>
        <v>0.63103313513499948</v>
      </c>
      <c r="FR74" s="2">
        <f t="shared" si="223"/>
        <v>0.62046355124011709</v>
      </c>
      <c r="FS74" s="2">
        <f t="shared" si="223"/>
        <v>0.60206773502047872</v>
      </c>
      <c r="FT74" s="2">
        <f t="shared" si="223"/>
        <v>0.6222558771028065</v>
      </c>
      <c r="FU74" s="2">
        <f t="shared" si="223"/>
        <v>0.5594332031718916</v>
      </c>
      <c r="FW74" s="2">
        <f t="shared" si="112"/>
        <v>2.454644424644856E-4</v>
      </c>
      <c r="FX74" s="2">
        <f t="shared" si="164"/>
        <v>2.4264263964120179E-4</v>
      </c>
      <c r="FY74" s="2">
        <f t="shared" si="165"/>
        <v>2.1975442622246762E-4</v>
      </c>
      <c r="FZ74" s="2">
        <f t="shared" si="166"/>
        <v>2.2513490440675764E-4</v>
      </c>
      <c r="GA74" s="2">
        <f t="shared" si="167"/>
        <v>2.5639241198071287E-4</v>
      </c>
      <c r="GB74" s="2">
        <f t="shared" si="168"/>
        <v>2.4872705215445287E-4</v>
      </c>
      <c r="GC74" s="2">
        <f t="shared" si="169"/>
        <v>2.6340085253253508E-4</v>
      </c>
      <c r="GD74" s="2">
        <f t="shared" si="170"/>
        <v>3.1897237105510076E-4</v>
      </c>
      <c r="GE74" s="2">
        <f t="shared" si="171"/>
        <v>3.5978067617396591E-4</v>
      </c>
      <c r="GF74" s="2">
        <f t="shared" si="172"/>
        <v>3.2077410630873429E-4</v>
      </c>
      <c r="GG74" s="2">
        <f t="shared" si="173"/>
        <v>2.6799841410105724E-4</v>
      </c>
      <c r="GH74" s="2">
        <f t="shared" si="174"/>
        <v>2.6213250071219826E-4</v>
      </c>
      <c r="GI74" s="2">
        <f t="shared" si="175"/>
        <v>2.7145393390910999E-4</v>
      </c>
      <c r="GJ74" s="2">
        <f t="shared" si="176"/>
        <v>2.4110858572346463E-4</v>
      </c>
      <c r="GK74" s="2">
        <f t="shared" si="177"/>
        <v>2.2132949895895429E-4</v>
      </c>
      <c r="GM74" s="86">
        <f t="shared" si="113"/>
        <v>0.1334751556139562</v>
      </c>
      <c r="GN74" s="86">
        <f t="shared" si="178"/>
        <v>3.3529042660001E-2</v>
      </c>
      <c r="GO74" s="86">
        <f t="shared" si="179"/>
        <v>6.9730495784616153E-2</v>
      </c>
      <c r="GP74" s="86">
        <f t="shared" si="180"/>
        <v>8.2356042544384167E-2</v>
      </c>
      <c r="GQ74" s="86">
        <f t="shared" si="181"/>
        <v>0.10512770615932379</v>
      </c>
      <c r="GR74" s="86">
        <f t="shared" si="182"/>
        <v>0.11790314089285268</v>
      </c>
      <c r="GS74" s="86">
        <f t="shared" si="183"/>
        <v>9.1002700102643802E-2</v>
      </c>
      <c r="GT74" s="86">
        <f t="shared" si="184"/>
        <v>0.10252541060630038</v>
      </c>
      <c r="GU74" s="86">
        <f t="shared" si="185"/>
        <v>9.3329140977305547E-2</v>
      </c>
      <c r="GV74" s="86">
        <f t="shared" si="186"/>
        <v>0.12630631683002783</v>
      </c>
      <c r="GW74" s="86">
        <f t="shared" si="187"/>
        <v>9.2921114794356038E-2</v>
      </c>
      <c r="GX74" s="86">
        <f t="shared" si="188"/>
        <v>8.4487664946245059E-2</v>
      </c>
      <c r="GY74" s="86">
        <f t="shared" si="189"/>
        <v>7.1304852410909281E-2</v>
      </c>
      <c r="GZ74" s="86">
        <f t="shared" si="190"/>
        <v>8.5394028492265697E-2</v>
      </c>
      <c r="HA74" s="86">
        <f t="shared" si="191"/>
        <v>4.376568778624771E-2</v>
      </c>
      <c r="HC74" s="86">
        <f t="shared" si="145"/>
        <v>2.4593904356047839E-6</v>
      </c>
      <c r="HD74" s="86">
        <f t="shared" si="192"/>
        <v>4.4088799472406849E-8</v>
      </c>
      <c r="HE74" s="86">
        <f t="shared" si="193"/>
        <v>7.548318440756562E-8</v>
      </c>
      <c r="HF74" s="86">
        <f t="shared" si="194"/>
        <v>2.7896669591705647E-8</v>
      </c>
      <c r="HG74" s="86">
        <f t="shared" si="195"/>
        <v>1.0905804348049886E-7</v>
      </c>
      <c r="HH74" s="86">
        <f t="shared" si="196"/>
        <v>3.3683185453268788E-7</v>
      </c>
      <c r="HI74" s="86">
        <f t="shared" si="197"/>
        <v>2.1964897919088815E-7</v>
      </c>
      <c r="HJ74" s="86">
        <f t="shared" si="198"/>
        <v>1.7840681033143588E-7</v>
      </c>
      <c r="HK74" s="86">
        <f t="shared" si="199"/>
        <v>8.8561650888290119E-8</v>
      </c>
      <c r="HL74" s="86">
        <f t="shared" si="200"/>
        <v>3.1999745868819966E-7</v>
      </c>
      <c r="HM74" s="86">
        <f t="shared" si="201"/>
        <v>8.0861985777217036E-8</v>
      </c>
      <c r="HN74" s="86">
        <f t="shared" si="202"/>
        <v>9.207075957112785E-9</v>
      </c>
      <c r="HO74" s="86">
        <f t="shared" si="203"/>
        <v>8.8218458151559721E-8</v>
      </c>
      <c r="HP74" s="86">
        <f t="shared" si="204"/>
        <v>1.0205287476994151E-7</v>
      </c>
      <c r="HQ74" s="86">
        <f t="shared" si="205"/>
        <v>1.6595275427500584E-10</v>
      </c>
      <c r="HS74" s="86">
        <f t="shared" si="114"/>
        <v>1.8306314531206627E-50</v>
      </c>
      <c r="HT74" s="86">
        <f t="shared" si="206"/>
        <v>1.8597394781471957E-63</v>
      </c>
      <c r="HU74" s="86">
        <f t="shared" si="207"/>
        <v>1.0082959542375558E-66</v>
      </c>
      <c r="HV74" s="86">
        <f t="shared" si="208"/>
        <v>1.0787664142329838E-73</v>
      </c>
      <c r="HW74" s="86">
        <f t="shared" si="209"/>
        <v>8.5160377425252103E-68</v>
      </c>
      <c r="HX74" s="86">
        <f t="shared" si="210"/>
        <v>2.6268497028134977E-62</v>
      </c>
      <c r="HY74" s="86">
        <f t="shared" si="211"/>
        <v>1.4048291760882797E-63</v>
      </c>
      <c r="HZ74" s="86">
        <f t="shared" si="212"/>
        <v>2.042396182892292E-66</v>
      </c>
      <c r="IA74" s="86">
        <f t="shared" si="213"/>
        <v>8.5412057415168552E-69</v>
      </c>
      <c r="IB74" s="86">
        <f t="shared" si="214"/>
        <v>2.1129013409171502E-62</v>
      </c>
      <c r="IC74" s="86">
        <f t="shared" si="215"/>
        <v>1.0420311168887769E-69</v>
      </c>
      <c r="ID74" s="86">
        <f t="shared" si="216"/>
        <v>8.5691669466046174E-79</v>
      </c>
      <c r="IE74" s="86">
        <f t="shared" si="217"/>
        <v>1.3291207947861563E-66</v>
      </c>
      <c r="IF74" s="86">
        <f t="shared" si="218"/>
        <v>2.2309990406441722E-29</v>
      </c>
      <c r="IG74" s="86">
        <f t="shared" si="219"/>
        <v>3.6948300977840146E-27</v>
      </c>
      <c r="II74" s="86">
        <f t="shared" si="115"/>
        <v>2.560887435712907E-191</v>
      </c>
      <c r="IJ74" s="86">
        <f t="shared" si="116"/>
        <v>6.307767413281529E-221</v>
      </c>
      <c r="IK74" s="86">
        <f t="shared" si="117"/>
        <v>1.3283331988642596E-252</v>
      </c>
      <c r="IL74" s="86">
        <f t="shared" si="118"/>
        <v>2.9699558121613579E-291</v>
      </c>
      <c r="IM74" s="86">
        <f t="shared" si="119"/>
        <v>2.4560230696197847E-259</v>
      </c>
      <c r="IN74" s="86">
        <f t="shared" si="120"/>
        <v>2.5629785480026213E-241</v>
      </c>
      <c r="IO74" s="86">
        <f t="shared" si="121"/>
        <v>6.7996755194716268E-244</v>
      </c>
      <c r="IP74" s="86">
        <f t="shared" si="122"/>
        <v>5.7042945418674255E-259</v>
      </c>
      <c r="IQ74" s="86">
        <f t="shared" si="123"/>
        <v>2.2925233711756035E-262</v>
      </c>
      <c r="IR74" s="86">
        <f t="shared" si="124"/>
        <v>1.8547545586862348E-239</v>
      </c>
      <c r="IS74" s="86">
        <f t="shared" si="125"/>
        <v>2.4129382085277326E-268</v>
      </c>
      <c r="IT74" s="86">
        <f t="shared" si="126"/>
        <v>4.3932999807846259E-304</v>
      </c>
      <c r="IU74" s="86">
        <f t="shared" si="127"/>
        <v>1.4150748252929803E-256</v>
      </c>
      <c r="IV74" s="86">
        <f t="shared" si="128"/>
        <v>1.0099525707469893E-108</v>
      </c>
      <c r="IW74" s="86">
        <f t="shared" si="129"/>
        <v>6.5533576773220083E-99</v>
      </c>
      <c r="IY74" s="86">
        <f t="shared" si="130"/>
        <v>0.13347761500439181</v>
      </c>
      <c r="IZ74" s="86">
        <f t="shared" si="131"/>
        <v>3.3529086748800473E-2</v>
      </c>
      <c r="JA74" s="86">
        <f t="shared" si="132"/>
        <v>6.9730571267800565E-2</v>
      </c>
      <c r="JB74" s="86">
        <f t="shared" si="133"/>
        <v>8.2356070441053753E-2</v>
      </c>
      <c r="JC74" s="86">
        <f t="shared" si="134"/>
        <v>0.10512781521736728</v>
      </c>
      <c r="JD74" s="86">
        <f t="shared" si="135"/>
        <v>0.11790347772470722</v>
      </c>
      <c r="JE74" s="86">
        <f t="shared" si="136"/>
        <v>9.1002919751622988E-2</v>
      </c>
      <c r="JF74" s="86">
        <f t="shared" si="137"/>
        <v>0.10252558901311071</v>
      </c>
      <c r="JG74" s="86">
        <f t="shared" si="138"/>
        <v>9.3329229538956435E-2</v>
      </c>
      <c r="JH74" s="86">
        <f t="shared" si="139"/>
        <v>0.12630663682748652</v>
      </c>
      <c r="JI74" s="86">
        <f t="shared" si="140"/>
        <v>9.2921195656341812E-2</v>
      </c>
      <c r="JJ74" s="86">
        <f t="shared" si="141"/>
        <v>8.4487674153321021E-2</v>
      </c>
      <c r="JK74" s="86">
        <f t="shared" si="142"/>
        <v>7.130494062936743E-2</v>
      </c>
      <c r="JL74" s="86">
        <f t="shared" si="143"/>
        <v>8.5394130545140473E-2</v>
      </c>
      <c r="JM74" s="86">
        <f t="shared" si="144"/>
        <v>4.3765687952200462E-2</v>
      </c>
    </row>
    <row r="75" spans="2:273" x14ac:dyDescent="0.25">
      <c r="B75" s="2">
        <v>48</v>
      </c>
      <c r="C75" s="37">
        <v>157.40299999999999</v>
      </c>
      <c r="D75" s="37">
        <v>121.483</v>
      </c>
      <c r="E75" s="37">
        <v>137.10499999999999</v>
      </c>
      <c r="F75" s="37">
        <v>135.25899999999999</v>
      </c>
      <c r="G75" s="37">
        <v>143.31</v>
      </c>
      <c r="H75" s="37">
        <v>149.845</v>
      </c>
      <c r="I75" s="37">
        <v>139.43100000000001</v>
      </c>
      <c r="J75" s="37">
        <v>146.25899999999999</v>
      </c>
      <c r="K75" s="37">
        <v>143.417</v>
      </c>
      <c r="L75" s="37">
        <v>152.65</v>
      </c>
      <c r="M75" s="37">
        <v>139.52500000000001</v>
      </c>
      <c r="N75" s="37">
        <v>137.06899999999999</v>
      </c>
      <c r="O75" s="37">
        <v>139.50899999999999</v>
      </c>
      <c r="P75" s="37">
        <v>141.84700000000001</v>
      </c>
      <c r="Q75" s="37">
        <v>132.05000000000001</v>
      </c>
      <c r="S75" s="4">
        <f t="shared" si="8"/>
        <v>159.08642603900316</v>
      </c>
      <c r="T75" s="4">
        <f t="shared" si="9"/>
        <v>120.33411285922121</v>
      </c>
      <c r="U75" s="4">
        <f t="shared" si="10"/>
        <v>139.24217740575841</v>
      </c>
      <c r="V75" s="4">
        <f t="shared" si="11"/>
        <v>140.40541380516763</v>
      </c>
      <c r="W75" s="4">
        <f t="shared" si="12"/>
        <v>148.494247789854</v>
      </c>
      <c r="X75" s="4">
        <f t="shared" si="13"/>
        <v>151.94076280734575</v>
      </c>
      <c r="Y75" s="4">
        <f t="shared" si="14"/>
        <v>144.20398052985232</v>
      </c>
      <c r="Z75" s="4">
        <f t="shared" si="15"/>
        <v>149.80037586833245</v>
      </c>
      <c r="AA75" s="4">
        <f t="shared" si="16"/>
        <v>147.3217664614692</v>
      </c>
      <c r="AB75" s="4">
        <f t="shared" si="17"/>
        <v>154.3191940285343</v>
      </c>
      <c r="AC75" s="4">
        <f t="shared" si="18"/>
        <v>145.05175878297982</v>
      </c>
      <c r="AD75" s="4">
        <f t="shared" si="19"/>
        <v>143.03011462279161</v>
      </c>
      <c r="AE75" s="4">
        <f t="shared" si="20"/>
        <v>141.0383574183127</v>
      </c>
      <c r="AF75" s="4">
        <f t="shared" si="21"/>
        <v>146.01569894862268</v>
      </c>
      <c r="AG75" s="4">
        <f t="shared" si="22"/>
        <v>126.62823042333355</v>
      </c>
      <c r="AI75" s="4">
        <f t="shared" si="23"/>
        <v>-1.6834260390031659</v>
      </c>
      <c r="AJ75" s="4">
        <f t="shared" si="24"/>
        <v>1.1488871407787968</v>
      </c>
      <c r="AK75" s="4">
        <f t="shared" si="25"/>
        <v>-2.1371774057584219</v>
      </c>
      <c r="AL75" s="4">
        <f t="shared" si="26"/>
        <v>-5.14641380516764</v>
      </c>
      <c r="AM75" s="4">
        <f t="shared" si="27"/>
        <v>-5.1842477898539983</v>
      </c>
      <c r="AN75" s="4">
        <f t="shared" si="28"/>
        <v>-2.0957628073457499</v>
      </c>
      <c r="AO75" s="4">
        <f t="shared" si="29"/>
        <v>-4.7729805298523047</v>
      </c>
      <c r="AP75" s="4">
        <f t="shared" si="30"/>
        <v>-3.5413758683324659</v>
      </c>
      <c r="AQ75" s="4">
        <f t="shared" si="31"/>
        <v>-3.9047664614691939</v>
      </c>
      <c r="AR75" s="4">
        <f t="shared" si="32"/>
        <v>-1.6691940285342923</v>
      </c>
      <c r="AS75" s="4">
        <f t="shared" si="33"/>
        <v>-5.5267587829798117</v>
      </c>
      <c r="AT75" s="4">
        <f t="shared" si="34"/>
        <v>-5.9611146227916265</v>
      </c>
      <c r="AU75" s="4">
        <f t="shared" si="35"/>
        <v>-1.5293574183127134</v>
      </c>
      <c r="AV75" s="4">
        <f t="shared" ref="AV75:AW90" si="224">IF(OR($B75 &lt; P$230, $B75 &gt; P$233), 0, P75-AF75)</f>
        <v>-4.1686989486226764</v>
      </c>
      <c r="AW75" s="4">
        <f t="shared" si="224"/>
        <v>5.4217695766664633</v>
      </c>
      <c r="AY75" s="2">
        <f t="shared" si="96"/>
        <v>90.02518870617844</v>
      </c>
      <c r="AZ75" s="2">
        <f t="shared" si="147"/>
        <v>96.134076825870352</v>
      </c>
      <c r="BA75" s="2">
        <f t="shared" si="148"/>
        <v>94.254152451307732</v>
      </c>
      <c r="BB75" s="2">
        <f t="shared" si="149"/>
        <v>92.492236390301585</v>
      </c>
      <c r="BC75" s="2">
        <f t="shared" si="150"/>
        <v>92.286123766353683</v>
      </c>
      <c r="BD75" s="2">
        <f t="shared" si="151"/>
        <v>92.673130056480488</v>
      </c>
      <c r="BE75" s="2">
        <f t="shared" si="152"/>
        <v>94.500196605868737</v>
      </c>
      <c r="BF75" s="2">
        <f t="shared" si="153"/>
        <v>95.566425851568738</v>
      </c>
      <c r="BG75" s="2">
        <f t="shared" si="154"/>
        <v>96.716227570847309</v>
      </c>
      <c r="BH75" s="2">
        <f t="shared" si="155"/>
        <v>97.23070290625148</v>
      </c>
      <c r="BI75" s="2">
        <f t="shared" si="156"/>
        <v>97.463976980021357</v>
      </c>
      <c r="BJ75" s="2">
        <f t="shared" si="157"/>
        <v>95.840968286079587</v>
      </c>
      <c r="BK75" s="2">
        <f t="shared" si="158"/>
        <v>95.331704229305856</v>
      </c>
      <c r="BL75" s="2">
        <f t="shared" si="159"/>
        <v>100.42828930424557</v>
      </c>
      <c r="BM75" s="2">
        <f t="shared" si="160"/>
        <v>100.79861017011568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97.895703576248309</v>
      </c>
      <c r="DL75" s="2">
        <f t="shared" ref="DL75:DY90" si="225">BP$228*$B75+BP$229</f>
        <v>101.54490173979649</v>
      </c>
      <c r="DM75" s="2">
        <f t="shared" si="225"/>
        <v>100.49680008753691</v>
      </c>
      <c r="DN75" s="2">
        <f t="shared" si="225"/>
        <v>97.16760775978409</v>
      </c>
      <c r="DO75" s="2">
        <f t="shared" si="225"/>
        <v>99.598455722326435</v>
      </c>
      <c r="DP75" s="2">
        <f t="shared" si="225"/>
        <v>99.845536772983095</v>
      </c>
      <c r="DQ75" s="2">
        <f t="shared" si="225"/>
        <v>101.65781350844276</v>
      </c>
      <c r="DR75" s="2">
        <f t="shared" si="225"/>
        <v>103.45704223656854</v>
      </c>
      <c r="DS75" s="2">
        <f t="shared" si="225"/>
        <v>104.27506970128023</v>
      </c>
      <c r="DT75" s="2">
        <f t="shared" si="225"/>
        <v>104.10314939271255</v>
      </c>
      <c r="DU75" s="2">
        <f t="shared" si="225"/>
        <v>104.00797111281321</v>
      </c>
      <c r="DV75" s="2">
        <f t="shared" si="225"/>
        <v>103.86912878870774</v>
      </c>
      <c r="DW75" s="2">
        <f t="shared" si="225"/>
        <v>105.2601386554622</v>
      </c>
      <c r="DX75" s="2">
        <f t="shared" si="225"/>
        <v>105.42140453003613</v>
      </c>
      <c r="DY75" s="2">
        <f t="shared" si="225"/>
        <v>104.77619310344828</v>
      </c>
      <c r="EA75" s="2">
        <f t="shared" si="71"/>
        <v>86.605080459770136</v>
      </c>
      <c r="EB75" s="2">
        <f t="shared" si="72"/>
        <v>92.278946024040692</v>
      </c>
      <c r="EC75" s="2">
        <f t="shared" si="73"/>
        <v>90.622831346423567</v>
      </c>
      <c r="ED75" s="2">
        <f t="shared" si="74"/>
        <v>89.931608806636859</v>
      </c>
      <c r="EE75" s="2">
        <f t="shared" si="75"/>
        <v>88.670812241989367</v>
      </c>
      <c r="EF75" s="2">
        <f t="shared" si="76"/>
        <v>89.337504969949904</v>
      </c>
      <c r="EG75" s="2">
        <f t="shared" si="77"/>
        <v>90.754863078541376</v>
      </c>
      <c r="EH75" s="2">
        <f t="shared" si="78"/>
        <v>91.474320009350166</v>
      </c>
      <c r="EI75" s="2">
        <f t="shared" si="79"/>
        <v>92.645237451797016</v>
      </c>
      <c r="EJ75" s="2">
        <f t="shared" si="80"/>
        <v>94.099872394559156</v>
      </c>
      <c r="EK75" s="2">
        <f t="shared" si="81"/>
        <v>93.974273001134137</v>
      </c>
      <c r="EL75" s="2">
        <f t="shared" si="82"/>
        <v>91.3619410041739</v>
      </c>
      <c r="EM75" s="2">
        <f t="shared" si="83"/>
        <v>89.346049964936881</v>
      </c>
      <c r="EN75" s="2">
        <f t="shared" si="84"/>
        <v>97.663229981938599</v>
      </c>
      <c r="EO75" s="2">
        <f t="shared" si="85"/>
        <v>97.939094975118351</v>
      </c>
      <c r="EQ75" s="2">
        <f t="shared" si="86"/>
        <v>85.52655720772762</v>
      </c>
      <c r="ER75" s="2">
        <f t="shared" ref="ER75:FE90" si="226">CV$228*$B75+CV$229</f>
        <v>88.865739407447762</v>
      </c>
      <c r="ES75" s="2">
        <f t="shared" si="226"/>
        <v>89.710903925073566</v>
      </c>
      <c r="ET75" s="2">
        <f t="shared" si="226"/>
        <v>89.055060861479362</v>
      </c>
      <c r="EU75" s="2">
        <f t="shared" si="226"/>
        <v>87.852232617373119</v>
      </c>
      <c r="EV75" s="2">
        <f t="shared" si="226"/>
        <v>89.383293710395861</v>
      </c>
      <c r="EW75" s="2">
        <f t="shared" si="226"/>
        <v>91.126985072741135</v>
      </c>
      <c r="EX75" s="2">
        <f t="shared" si="226"/>
        <v>91.624438747618669</v>
      </c>
      <c r="EY75" s="2">
        <f t="shared" si="226"/>
        <v>93.594544068954647</v>
      </c>
      <c r="EZ75" s="2">
        <f t="shared" si="226"/>
        <v>93.041916813311971</v>
      </c>
      <c r="FA75" s="2">
        <f t="shared" si="226"/>
        <v>94.161281058731646</v>
      </c>
      <c r="FB75" s="2">
        <f t="shared" si="226"/>
        <v>92.063184135912678</v>
      </c>
      <c r="FC75" s="2">
        <f t="shared" si="226"/>
        <v>91.283242364720792</v>
      </c>
      <c r="FD75" s="2">
        <f t="shared" si="226"/>
        <v>99.277582523559204</v>
      </c>
      <c r="FE75" s="2">
        <f t="shared" si="226"/>
        <v>104.40448458322579</v>
      </c>
      <c r="FG75" s="2">
        <f t="shared" si="88"/>
        <v>0.69705848074916799</v>
      </c>
      <c r="FH75" s="2">
        <f t="shared" ref="FH75:FU90" si="227">POWER(10,($B75-D$231)/D$229)/(1+POWER(10,($B75-D$231)/D$229))</f>
        <v>0.58384876956580412</v>
      </c>
      <c r="FI75" s="2">
        <f t="shared" si="227"/>
        <v>0.6322106206969571</v>
      </c>
      <c r="FJ75" s="2">
        <f t="shared" si="227"/>
        <v>0.64609669290450578</v>
      </c>
      <c r="FK75" s="2">
        <f t="shared" si="227"/>
        <v>0.6691380304093244</v>
      </c>
      <c r="FL75" s="2">
        <f t="shared" si="227"/>
        <v>0.68256542598314363</v>
      </c>
      <c r="FM75" s="2">
        <f t="shared" si="227"/>
        <v>0.65649425993819654</v>
      </c>
      <c r="FN75" s="2">
        <f t="shared" si="227"/>
        <v>0.65850386391553695</v>
      </c>
      <c r="FO75" s="2">
        <f t="shared" si="227"/>
        <v>0.64998500828074812</v>
      </c>
      <c r="FP75" s="2">
        <f t="shared" si="227"/>
        <v>0.68698231521425823</v>
      </c>
      <c r="FQ75" s="2">
        <f t="shared" si="227"/>
        <v>0.65220709370333774</v>
      </c>
      <c r="FR75" s="2">
        <f t="shared" si="227"/>
        <v>0.64189985702164742</v>
      </c>
      <c r="FS75" s="2">
        <f t="shared" si="227"/>
        <v>0.6239132630537908</v>
      </c>
      <c r="FT75" s="2">
        <f t="shared" si="227"/>
        <v>0.64364909190716679</v>
      </c>
      <c r="FU75" s="2">
        <f t="shared" si="227"/>
        <v>0.58199427082841326</v>
      </c>
      <c r="FW75" s="2">
        <f t="shared" si="112"/>
        <v>2.6914003532541736E-4</v>
      </c>
      <c r="FX75" s="2">
        <f t="shared" si="164"/>
        <v>2.6604613575454859E-4</v>
      </c>
      <c r="FY75" s="2">
        <f t="shared" si="165"/>
        <v>2.4095082833734194E-4</v>
      </c>
      <c r="FZ75" s="2">
        <f t="shared" si="166"/>
        <v>2.4685015213703827E-4</v>
      </c>
      <c r="GA75" s="2">
        <f t="shared" si="167"/>
        <v>2.8112173548817645E-4</v>
      </c>
      <c r="GB75" s="2">
        <f t="shared" si="168"/>
        <v>2.7271724515423069E-4</v>
      </c>
      <c r="GC75" s="2">
        <f t="shared" si="169"/>
        <v>2.8880595238377059E-4</v>
      </c>
      <c r="GD75" s="2">
        <f t="shared" si="170"/>
        <v>3.4973548731645043E-4</v>
      </c>
      <c r="GE75" s="2">
        <f t="shared" si="171"/>
        <v>3.9447797409713744E-4</v>
      </c>
      <c r="GF75" s="2">
        <f t="shared" si="172"/>
        <v>3.5171092880801848E-4</v>
      </c>
      <c r="GG75" s="2">
        <f t="shared" si="173"/>
        <v>2.9384681995833848E-4</v>
      </c>
      <c r="GH75" s="2">
        <f t="shared" si="174"/>
        <v>2.874153027780514E-4</v>
      </c>
      <c r="GI75" s="2">
        <f t="shared" si="175"/>
        <v>2.9763552489701971E-4</v>
      </c>
      <c r="GJ75" s="2">
        <f t="shared" si="176"/>
        <v>2.6436415758331088E-4</v>
      </c>
      <c r="GK75" s="2">
        <f t="shared" si="177"/>
        <v>2.4267778775873119E-4</v>
      </c>
      <c r="GM75" s="86">
        <f t="shared" si="113"/>
        <v>0.16871440526939543</v>
      </c>
      <c r="GN75" s="86">
        <f t="shared" si="178"/>
        <v>4.7052648875481544E-2</v>
      </c>
      <c r="GO75" s="86">
        <f t="shared" si="179"/>
        <v>9.4315789362431374E-2</v>
      </c>
      <c r="GP75" s="86">
        <f t="shared" si="180"/>
        <v>0.10973925123252101</v>
      </c>
      <c r="GQ75" s="86">
        <f t="shared" si="181"/>
        <v>0.13670760561430892</v>
      </c>
      <c r="GR75" s="86">
        <f t="shared" si="182"/>
        <v>0.15112144666581628</v>
      </c>
      <c r="GS75" s="86">
        <f t="shared" si="183"/>
        <v>0.11973674602668281</v>
      </c>
      <c r="GT75" s="86">
        <f t="shared" si="184"/>
        <v>0.13589937002644117</v>
      </c>
      <c r="GU75" s="86">
        <f t="shared" si="185"/>
        <v>0.1249282607537615</v>
      </c>
      <c r="GV75" s="86">
        <f t="shared" si="186"/>
        <v>0.1615332471335586</v>
      </c>
      <c r="GW75" s="86">
        <f t="shared" si="187"/>
        <v>0.12368602615008657</v>
      </c>
      <c r="GX75" s="86">
        <f t="shared" si="188"/>
        <v>0.1140981746142726</v>
      </c>
      <c r="GY75" s="86">
        <f t="shared" si="189"/>
        <v>9.9225560621542502E-2</v>
      </c>
      <c r="GZ75" s="86">
        <f t="shared" si="190"/>
        <v>0.11495210434925648</v>
      </c>
      <c r="HA75" s="86">
        <f t="shared" si="191"/>
        <v>6.7273411219706175E-2</v>
      </c>
      <c r="HC75" s="86">
        <f t="shared" si="145"/>
        <v>4.8752222643111607E-6</v>
      </c>
      <c r="HD75" s="86">
        <f t="shared" si="192"/>
        <v>1.0274012386085428E-7</v>
      </c>
      <c r="HE75" s="86">
        <f t="shared" si="193"/>
        <v>1.8177713703103806E-7</v>
      </c>
      <c r="HF75" s="86">
        <f t="shared" si="194"/>
        <v>7.400209944573852E-8</v>
      </c>
      <c r="HG75" s="86">
        <f t="shared" si="195"/>
        <v>2.6719225503536445E-7</v>
      </c>
      <c r="HH75" s="86">
        <f t="shared" si="196"/>
        <v>7.7183000746646874E-7</v>
      </c>
      <c r="HI75" s="86">
        <f t="shared" si="197"/>
        <v>5.1483222835350025E-7</v>
      </c>
      <c r="HJ75" s="86">
        <f t="shared" si="198"/>
        <v>4.4078286246581599E-7</v>
      </c>
      <c r="HK75" s="86">
        <f t="shared" si="199"/>
        <v>2.2798092069567743E-7</v>
      </c>
      <c r="HL75" s="86">
        <f t="shared" si="200"/>
        <v>7.511281059903093E-7</v>
      </c>
      <c r="HM75" s="86">
        <f t="shared" si="201"/>
        <v>2.0395620761001993E-7</v>
      </c>
      <c r="HN75" s="86">
        <f t="shared" si="202"/>
        <v>2.6262088271332677E-8</v>
      </c>
      <c r="HO75" s="86">
        <f t="shared" si="203"/>
        <v>2.1777410085190386E-7</v>
      </c>
      <c r="HP75" s="86">
        <f t="shared" si="204"/>
        <v>2.5251178769075643E-7</v>
      </c>
      <c r="HQ75" s="86">
        <f t="shared" si="205"/>
        <v>6.3215649498550213E-10</v>
      </c>
      <c r="HS75" s="86">
        <f t="shared" si="114"/>
        <v>5.7693079698714151E-49</v>
      </c>
      <c r="HT75" s="86">
        <f t="shared" si="206"/>
        <v>1.2018139229217196E-61</v>
      </c>
      <c r="HU75" s="86">
        <f t="shared" si="207"/>
        <v>9.2701368315309054E-65</v>
      </c>
      <c r="HV75" s="86">
        <f t="shared" si="208"/>
        <v>1.8122784775289641E-71</v>
      </c>
      <c r="HW75" s="86">
        <f t="shared" si="209"/>
        <v>9.4033514511871996E-66</v>
      </c>
      <c r="HX75" s="86">
        <f t="shared" si="210"/>
        <v>1.992787226456687E-60</v>
      </c>
      <c r="HY75" s="86">
        <f t="shared" si="211"/>
        <v>1.176617316599539E-61</v>
      </c>
      <c r="HZ75" s="86">
        <f t="shared" si="212"/>
        <v>2.4244918239235359E-64</v>
      </c>
      <c r="IA75" s="86">
        <f t="shared" si="213"/>
        <v>1.2295812596909091E-66</v>
      </c>
      <c r="IB75" s="86">
        <f t="shared" si="214"/>
        <v>1.8109671231222167E-60</v>
      </c>
      <c r="IC75" s="86">
        <f t="shared" si="215"/>
        <v>1.3719448962461142E-67</v>
      </c>
      <c r="ID75" s="86">
        <f t="shared" si="216"/>
        <v>2.1344644925010124E-76</v>
      </c>
      <c r="IE75" s="86">
        <f t="shared" si="217"/>
        <v>1.4161245935476989E-64</v>
      </c>
      <c r="IF75" s="86">
        <f t="shared" si="218"/>
        <v>1.5578110374769867E-28</v>
      </c>
      <c r="IG75" s="86">
        <f t="shared" si="219"/>
        <v>2.1774282935288301E-26</v>
      </c>
      <c r="II75" s="86">
        <f t="shared" si="115"/>
        <v>3.7931476022509042E-187</v>
      </c>
      <c r="IJ75" s="86">
        <f t="shared" si="116"/>
        <v>4.1271978713931056E-216</v>
      </c>
      <c r="IK75" s="86">
        <f t="shared" si="117"/>
        <v>3.7246053697521292E-247</v>
      </c>
      <c r="IL75" s="86">
        <f t="shared" si="118"/>
        <v>6.0052403304675207E-285</v>
      </c>
      <c r="IM75" s="86">
        <f t="shared" si="119"/>
        <v>1.2248788943318543E-253</v>
      </c>
      <c r="IN75" s="86">
        <f t="shared" si="120"/>
        <v>4.880842733324792E-236</v>
      </c>
      <c r="IO75" s="86">
        <f t="shared" si="121"/>
        <v>1.6068342223524875E-238</v>
      </c>
      <c r="IP75" s="86">
        <f t="shared" si="122"/>
        <v>3.9763081915028589E-253</v>
      </c>
      <c r="IQ75" s="86">
        <f t="shared" si="123"/>
        <v>2.3452100294755393E-256</v>
      </c>
      <c r="IR75" s="86">
        <f t="shared" si="124"/>
        <v>4.6965731947566817E-234</v>
      </c>
      <c r="IS75" s="86">
        <f t="shared" si="125"/>
        <v>2.048202378054522E-262</v>
      </c>
      <c r="IT75" s="86">
        <f t="shared" si="126"/>
        <v>2.233965070207072E-297</v>
      </c>
      <c r="IU75" s="86">
        <f t="shared" si="127"/>
        <v>6.7067085012918621E-251</v>
      </c>
      <c r="IV75" s="86">
        <f t="shared" si="128"/>
        <v>2.2507030838104931E-106</v>
      </c>
      <c r="IW75" s="86">
        <f t="shared" si="129"/>
        <v>8.4640292705818181E-97</v>
      </c>
      <c r="IY75" s="86">
        <f t="shared" si="130"/>
        <v>0.16871928049165974</v>
      </c>
      <c r="IZ75" s="86">
        <f t="shared" si="131"/>
        <v>4.7052751615605404E-2</v>
      </c>
      <c r="JA75" s="86">
        <f t="shared" si="132"/>
        <v>9.4315971139568411E-2</v>
      </c>
      <c r="JB75" s="86">
        <f t="shared" si="133"/>
        <v>0.10973932523462046</v>
      </c>
      <c r="JC75" s="86">
        <f t="shared" si="134"/>
        <v>0.13670787280656396</v>
      </c>
      <c r="JD75" s="86">
        <f t="shared" si="135"/>
        <v>0.15112221849582375</v>
      </c>
      <c r="JE75" s="86">
        <f t="shared" si="136"/>
        <v>0.11973726085891116</v>
      </c>
      <c r="JF75" s="86">
        <f t="shared" si="137"/>
        <v>0.13589981080930363</v>
      </c>
      <c r="JG75" s="86">
        <f t="shared" si="138"/>
        <v>0.12492848873468219</v>
      </c>
      <c r="JH75" s="86">
        <f t="shared" si="139"/>
        <v>0.16153399826166459</v>
      </c>
      <c r="JI75" s="86">
        <f t="shared" si="140"/>
        <v>0.12368623010629418</v>
      </c>
      <c r="JJ75" s="86">
        <f t="shared" si="141"/>
        <v>0.11409820087636087</v>
      </c>
      <c r="JK75" s="86">
        <f t="shared" si="142"/>
        <v>9.9225778395643352E-2</v>
      </c>
      <c r="JL75" s="86">
        <f t="shared" si="143"/>
        <v>0.11495235686104417</v>
      </c>
      <c r="JM75" s="86">
        <f t="shared" si="144"/>
        <v>6.7273411851862669E-2</v>
      </c>
    </row>
    <row r="76" spans="2:273" x14ac:dyDescent="0.25">
      <c r="B76" s="2">
        <v>49</v>
      </c>
      <c r="C76" s="37">
        <v>171.565</v>
      </c>
      <c r="D76" s="37">
        <v>130.46600000000001</v>
      </c>
      <c r="E76" s="37">
        <v>147.17500000000001</v>
      </c>
      <c r="F76" s="37">
        <v>147.69</v>
      </c>
      <c r="G76" s="37">
        <v>157.39699999999999</v>
      </c>
      <c r="H76" s="37">
        <v>163.56899999999999</v>
      </c>
      <c r="I76" s="37">
        <v>154.483</v>
      </c>
      <c r="J76" s="37">
        <v>159.55199999999999</v>
      </c>
      <c r="K76" s="37">
        <v>157.30000000000001</v>
      </c>
      <c r="L76" s="37">
        <v>164.06700000000001</v>
      </c>
      <c r="M76" s="37">
        <v>153.559</v>
      </c>
      <c r="N76" s="37">
        <v>151.517</v>
      </c>
      <c r="O76" s="37">
        <v>153.035</v>
      </c>
      <c r="P76" s="37">
        <v>154.22</v>
      </c>
      <c r="Q76" s="37">
        <v>140.15</v>
      </c>
      <c r="S76" s="4">
        <f t="shared" si="8"/>
        <v>171.06749003799584</v>
      </c>
      <c r="T76" s="4">
        <f t="shared" si="9"/>
        <v>127.56322085068739</v>
      </c>
      <c r="U76" s="4">
        <f t="shared" si="10"/>
        <v>150.38388427604457</v>
      </c>
      <c r="V76" s="4">
        <f t="shared" si="11"/>
        <v>151.48411716357037</v>
      </c>
      <c r="W76" s="4">
        <f t="shared" si="12"/>
        <v>159.88614556256795</v>
      </c>
      <c r="X76" s="4">
        <f t="shared" si="13"/>
        <v>163.0712390515379</v>
      </c>
      <c r="Y76" s="4">
        <f t="shared" si="14"/>
        <v>154.96479167750829</v>
      </c>
      <c r="Z76" s="4">
        <f t="shared" si="15"/>
        <v>161.61828205505611</v>
      </c>
      <c r="AA76" s="4">
        <f t="shared" si="16"/>
        <v>158.90105956715888</v>
      </c>
      <c r="AB76" s="4">
        <f t="shared" si="17"/>
        <v>164.7869589274905</v>
      </c>
      <c r="AC76" s="4">
        <f t="shared" si="18"/>
        <v>155.72876572192033</v>
      </c>
      <c r="AD76" s="4">
        <f t="shared" si="19"/>
        <v>154.31379402771188</v>
      </c>
      <c r="AE76" s="4">
        <f t="shared" si="20"/>
        <v>153.35309447483499</v>
      </c>
      <c r="AF76" s="4">
        <f t="shared" si="21"/>
        <v>156.85708120875114</v>
      </c>
      <c r="AG76" s="4">
        <f t="shared" si="22"/>
        <v>136.39466982165513</v>
      </c>
      <c r="AI76" s="4">
        <f t="shared" si="23"/>
        <v>0.49750996200415898</v>
      </c>
      <c r="AJ76" s="4">
        <f t="shared" si="24"/>
        <v>2.9027791493126216</v>
      </c>
      <c r="AK76" s="4">
        <f t="shared" si="25"/>
        <v>-3.2088842760445573</v>
      </c>
      <c r="AL76" s="4">
        <f t="shared" si="26"/>
        <v>-3.7941171635703768</v>
      </c>
      <c r="AM76" s="4">
        <f t="shared" si="27"/>
        <v>-2.4891455625679555</v>
      </c>
      <c r="AN76" s="4">
        <f t="shared" si="28"/>
        <v>0.49776094846208707</v>
      </c>
      <c r="AO76" s="4">
        <f t="shared" si="29"/>
        <v>-0.48179167750828356</v>
      </c>
      <c r="AP76" s="4">
        <f t="shared" si="30"/>
        <v>-2.0662820550561207</v>
      </c>
      <c r="AQ76" s="4">
        <f t="shared" si="31"/>
        <v>-1.6010595671588703</v>
      </c>
      <c r="AR76" s="4">
        <f t="shared" si="32"/>
        <v>-0.71995892749049517</v>
      </c>
      <c r="AS76" s="4">
        <f t="shared" si="33"/>
        <v>-2.1697657219203279</v>
      </c>
      <c r="AT76" s="4">
        <f t="shared" si="34"/>
        <v>-2.7967940277118828</v>
      </c>
      <c r="AU76" s="4">
        <f t="shared" si="35"/>
        <v>-0.31809447483499298</v>
      </c>
      <c r="AV76" s="4">
        <f t="shared" si="224"/>
        <v>-2.637081208751141</v>
      </c>
      <c r="AW76" s="4">
        <f t="shared" si="224"/>
        <v>3.7553301783448774</v>
      </c>
      <c r="AY76" s="2">
        <f t="shared" si="96"/>
        <v>89.759455288895737</v>
      </c>
      <c r="AZ76" s="2">
        <f t="shared" si="147"/>
        <v>95.926408942803349</v>
      </c>
      <c r="BA76" s="2">
        <f t="shared" si="148"/>
        <v>94.024690487378109</v>
      </c>
      <c r="BB76" s="2">
        <f t="shared" si="149"/>
        <v>92.320598261118931</v>
      </c>
      <c r="BC76" s="2">
        <f t="shared" si="150"/>
        <v>92.040955745982458</v>
      </c>
      <c r="BD76" s="2">
        <f t="shared" si="151"/>
        <v>92.423573693115685</v>
      </c>
      <c r="BE76" s="2">
        <f t="shared" si="152"/>
        <v>94.264011083419049</v>
      </c>
      <c r="BF76" s="2">
        <f t="shared" si="153"/>
        <v>95.310635107872073</v>
      </c>
      <c r="BG76" s="2">
        <f t="shared" si="154"/>
        <v>96.461038023775501</v>
      </c>
      <c r="BH76" s="2">
        <f t="shared" si="155"/>
        <v>96.974141398696204</v>
      </c>
      <c r="BI76" s="2">
        <f t="shared" si="156"/>
        <v>97.213455016106067</v>
      </c>
      <c r="BJ76" s="2">
        <f t="shared" si="157"/>
        <v>95.57972242195585</v>
      </c>
      <c r="BK76" s="2">
        <f t="shared" si="158"/>
        <v>95.051451882029468</v>
      </c>
      <c r="BL76" s="2">
        <f t="shared" si="159"/>
        <v>100.25183208171438</v>
      </c>
      <c r="BM76" s="2">
        <f t="shared" si="160"/>
        <v>100.6920210459314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98.00435560053981</v>
      </c>
      <c r="DL76" s="2">
        <f t="shared" si="225"/>
        <v>101.82744403107561</v>
      </c>
      <c r="DM76" s="2">
        <f t="shared" si="225"/>
        <v>100.71929379582009</v>
      </c>
      <c r="DN76" s="2">
        <f t="shared" si="225"/>
        <v>97.38290472334684</v>
      </c>
      <c r="DO76" s="2">
        <f t="shared" si="225"/>
        <v>99.807915572232631</v>
      </c>
      <c r="DP76" s="2">
        <f t="shared" si="225"/>
        <v>99.979683677298283</v>
      </c>
      <c r="DQ76" s="2">
        <f t="shared" si="225"/>
        <v>101.86646763602249</v>
      </c>
      <c r="DR76" s="2">
        <f t="shared" si="225"/>
        <v>103.66127322464163</v>
      </c>
      <c r="DS76" s="2">
        <f t="shared" si="225"/>
        <v>104.45339046941679</v>
      </c>
      <c r="DT76" s="2">
        <f t="shared" si="225"/>
        <v>104.24765587044534</v>
      </c>
      <c r="DU76" s="2">
        <f t="shared" si="225"/>
        <v>104.1615221577853</v>
      </c>
      <c r="DV76" s="2">
        <f t="shared" si="225"/>
        <v>104.0966023634971</v>
      </c>
      <c r="DW76" s="2">
        <f t="shared" si="225"/>
        <v>105.57932605042018</v>
      </c>
      <c r="DX76" s="2">
        <f t="shared" si="225"/>
        <v>105.64090130211184</v>
      </c>
      <c r="DY76" s="2">
        <f t="shared" si="225"/>
        <v>104.96064137931035</v>
      </c>
      <c r="EA76" s="2">
        <f t="shared" si="71"/>
        <v>86.491943349753711</v>
      </c>
      <c r="EB76" s="2">
        <f t="shared" si="72"/>
        <v>92.092015545538601</v>
      </c>
      <c r="EC76" s="2">
        <f t="shared" si="73"/>
        <v>90.473139551192148</v>
      </c>
      <c r="ED76" s="2">
        <f t="shared" si="74"/>
        <v>89.792024341325529</v>
      </c>
      <c r="EE76" s="2">
        <f t="shared" si="75"/>
        <v>88.538781735305676</v>
      </c>
      <c r="EF76" s="2">
        <f t="shared" si="76"/>
        <v>89.218700881342073</v>
      </c>
      <c r="EG76" s="2">
        <f t="shared" si="77"/>
        <v>90.635926367461437</v>
      </c>
      <c r="EH76" s="2">
        <f t="shared" si="78"/>
        <v>91.361006545114549</v>
      </c>
      <c r="EI76" s="2">
        <f t="shared" si="79"/>
        <v>92.535273823846993</v>
      </c>
      <c r="EJ76" s="2">
        <f t="shared" si="80"/>
        <v>93.952197768861922</v>
      </c>
      <c r="EK76" s="2">
        <f t="shared" si="81"/>
        <v>93.834281613269084</v>
      </c>
      <c r="EL76" s="2">
        <f t="shared" si="82"/>
        <v>91.246105738485213</v>
      </c>
      <c r="EM76" s="2">
        <f t="shared" si="83"/>
        <v>89.26281276297334</v>
      </c>
      <c r="EN76" s="2">
        <f t="shared" si="84"/>
        <v>97.53005478627334</v>
      </c>
      <c r="EO76" s="2">
        <f t="shared" si="85"/>
        <v>97.893142007525199</v>
      </c>
      <c r="EQ76" s="2">
        <f t="shared" si="86"/>
        <v>85.436349262813565</v>
      </c>
      <c r="ER76" s="2">
        <f t="shared" si="226"/>
        <v>88.746621742682692</v>
      </c>
      <c r="ES76" s="2">
        <f t="shared" si="226"/>
        <v>89.579267750101764</v>
      </c>
      <c r="ET76" s="2">
        <f t="shared" si="226"/>
        <v>88.932954946307476</v>
      </c>
      <c r="EU76" s="2">
        <f t="shared" si="226"/>
        <v>87.736815719444962</v>
      </c>
      <c r="EV76" s="2">
        <f t="shared" si="226"/>
        <v>89.263534503542218</v>
      </c>
      <c r="EW76" s="2">
        <f t="shared" si="226"/>
        <v>91.000367973308741</v>
      </c>
      <c r="EX76" s="2">
        <f t="shared" si="226"/>
        <v>91.507925784809089</v>
      </c>
      <c r="EY76" s="2">
        <f t="shared" si="226"/>
        <v>93.464134317899124</v>
      </c>
      <c r="EZ76" s="2">
        <f t="shared" si="226"/>
        <v>92.916209243783683</v>
      </c>
      <c r="FA76" s="2">
        <f t="shared" si="226"/>
        <v>94.017395311075703</v>
      </c>
      <c r="FB76" s="2">
        <f t="shared" si="226"/>
        <v>91.933467695173576</v>
      </c>
      <c r="FC76" s="2">
        <f t="shared" si="226"/>
        <v>91.159925316789213</v>
      </c>
      <c r="FD76" s="2">
        <f t="shared" si="226"/>
        <v>99.111873336941784</v>
      </c>
      <c r="FE76" s="2">
        <f t="shared" si="226"/>
        <v>104.22776511496122</v>
      </c>
      <c r="FG76" s="2">
        <f t="shared" si="88"/>
        <v>0.71614780879920048</v>
      </c>
      <c r="FH76" s="2">
        <f t="shared" si="227"/>
        <v>0.6060400140158666</v>
      </c>
      <c r="FI76" s="2">
        <f t="shared" si="227"/>
        <v>0.65335412639319712</v>
      </c>
      <c r="FJ76" s="2">
        <f t="shared" si="227"/>
        <v>0.66686256300935465</v>
      </c>
      <c r="FK76" s="2">
        <f t="shared" si="227"/>
        <v>0.68920227093314212</v>
      </c>
      <c r="FL76" s="2">
        <f t="shared" si="227"/>
        <v>0.70217781532005685</v>
      </c>
      <c r="FM76" s="2">
        <f t="shared" si="227"/>
        <v>0.6769550794658592</v>
      </c>
      <c r="FN76" s="2">
        <f t="shared" si="227"/>
        <v>0.67890352889392469</v>
      </c>
      <c r="FO76" s="2">
        <f t="shared" si="227"/>
        <v>0.67063903082262821</v>
      </c>
      <c r="FP76" s="2">
        <f t="shared" si="227"/>
        <v>0.70643917846512905</v>
      </c>
      <c r="FQ76" s="2">
        <f t="shared" si="227"/>
        <v>0.67279600089422564</v>
      </c>
      <c r="FR76" s="2">
        <f t="shared" si="227"/>
        <v>0.66278345518374149</v>
      </c>
      <c r="FS76" s="2">
        <f t="shared" si="227"/>
        <v>0.64526612331036226</v>
      </c>
      <c r="FT76" s="2">
        <f t="shared" si="227"/>
        <v>0.66448399919610368</v>
      </c>
      <c r="FU76" s="2">
        <f t="shared" si="227"/>
        <v>0.60421736951906491</v>
      </c>
      <c r="FW76" s="2">
        <f t="shared" si="112"/>
        <v>2.9509851787258736E-4</v>
      </c>
      <c r="FX76" s="2">
        <f t="shared" si="164"/>
        <v>2.9170629960744159E-4</v>
      </c>
      <c r="FY76" s="2">
        <f t="shared" si="165"/>
        <v>2.6419118809374391E-4</v>
      </c>
      <c r="FZ76" s="2">
        <f t="shared" si="166"/>
        <v>2.7065936360221639E-4</v>
      </c>
      <c r="GA76" s="2">
        <f t="shared" si="167"/>
        <v>3.0823549342531229E-4</v>
      </c>
      <c r="GB76" s="2">
        <f t="shared" si="168"/>
        <v>2.990206454115501E-4</v>
      </c>
      <c r="GC76" s="2">
        <f t="shared" si="169"/>
        <v>3.1666060643954514E-4</v>
      </c>
      <c r="GD76" s="2">
        <f t="shared" si="170"/>
        <v>3.8346439746222478E-4</v>
      </c>
      <c r="GE76" s="2">
        <f t="shared" si="171"/>
        <v>4.3252003638233924E-4</v>
      </c>
      <c r="GF76" s="2">
        <f t="shared" si="172"/>
        <v>3.8563027940849404E-4</v>
      </c>
      <c r="GG76" s="2">
        <f t="shared" si="173"/>
        <v>3.2218749713563722E-4</v>
      </c>
      <c r="GH76" s="2">
        <f t="shared" si="174"/>
        <v>3.1513587423369018E-4</v>
      </c>
      <c r="GI76" s="2">
        <f t="shared" si="175"/>
        <v>3.2634149244077513E-4</v>
      </c>
      <c r="GJ76" s="2">
        <f t="shared" si="176"/>
        <v>2.8986214158864798E-4</v>
      </c>
      <c r="GK76" s="2">
        <f t="shared" si="177"/>
        <v>2.6608467309460618E-4</v>
      </c>
      <c r="GM76" s="86">
        <f t="shared" si="113"/>
        <v>0.21051335625954803</v>
      </c>
      <c r="GN76" s="86">
        <f t="shared" si="178"/>
        <v>6.4897747983754819E-2</v>
      </c>
      <c r="GO76" s="86">
        <f t="shared" si="179"/>
        <v>0.1254090612451301</v>
      </c>
      <c r="GP76" s="86">
        <f t="shared" si="180"/>
        <v>0.14386289738527255</v>
      </c>
      <c r="GQ76" s="86">
        <f t="shared" si="181"/>
        <v>0.17514965684425712</v>
      </c>
      <c r="GR76" s="86">
        <f t="shared" si="182"/>
        <v>0.19103365801629968</v>
      </c>
      <c r="GS76" s="86">
        <f t="shared" si="183"/>
        <v>0.15513455178637173</v>
      </c>
      <c r="GT76" s="86">
        <f t="shared" si="184"/>
        <v>0.17709890673427992</v>
      </c>
      <c r="GU76" s="86">
        <f t="shared" si="185"/>
        <v>0.16430653328967193</v>
      </c>
      <c r="GV76" s="86">
        <f t="shared" si="186"/>
        <v>0.20371582032992749</v>
      </c>
      <c r="GW76" s="86">
        <f t="shared" si="187"/>
        <v>0.16187801087825512</v>
      </c>
      <c r="GX76" s="86">
        <f t="shared" si="188"/>
        <v>0.15132841535816824</v>
      </c>
      <c r="GY76" s="86">
        <f t="shared" si="189"/>
        <v>0.13525079223849973</v>
      </c>
      <c r="GZ76" s="86">
        <f t="shared" si="190"/>
        <v>0.15202123194373043</v>
      </c>
      <c r="HA76" s="86">
        <f t="shared" si="191"/>
        <v>0.10029487045159147</v>
      </c>
      <c r="HC76" s="86">
        <f t="shared" si="145"/>
        <v>9.4800194105217678E-6</v>
      </c>
      <c r="HD76" s="86">
        <f t="shared" si="192"/>
        <v>2.3411839599183649E-7</v>
      </c>
      <c r="HE76" s="86">
        <f t="shared" si="193"/>
        <v>4.2694970439215305E-7</v>
      </c>
      <c r="HF76" s="86">
        <f t="shared" si="194"/>
        <v>1.906852416872479E-7</v>
      </c>
      <c r="HG76" s="86">
        <f t="shared" si="195"/>
        <v>6.3743464785385604E-7</v>
      </c>
      <c r="HH76" s="86">
        <f t="shared" si="196"/>
        <v>1.7257879708791305E-6</v>
      </c>
      <c r="HI76" s="86">
        <f t="shared" si="197"/>
        <v>1.1767522947804994E-6</v>
      </c>
      <c r="HJ76" s="86">
        <f t="shared" si="198"/>
        <v>1.0589554043813467E-6</v>
      </c>
      <c r="HK76" s="86">
        <f t="shared" si="199"/>
        <v>5.6994944124055442E-7</v>
      </c>
      <c r="HL76" s="86">
        <f t="shared" si="200"/>
        <v>1.7180754268368441E-6</v>
      </c>
      <c r="HM76" s="86">
        <f t="shared" si="201"/>
        <v>5.0030516353370497E-7</v>
      </c>
      <c r="HN76" s="86">
        <f t="shared" si="202"/>
        <v>7.2584626108725974E-8</v>
      </c>
      <c r="HO76" s="86">
        <f t="shared" si="203"/>
        <v>5.2342991905990984E-7</v>
      </c>
      <c r="HP76" s="86">
        <f t="shared" si="204"/>
        <v>6.0809879929044213E-7</v>
      </c>
      <c r="HQ76" s="86">
        <f t="shared" si="205"/>
        <v>2.3086016728963037E-9</v>
      </c>
      <c r="HS76" s="86">
        <f t="shared" si="114"/>
        <v>1.723577777465804E-47</v>
      </c>
      <c r="HT76" s="86">
        <f t="shared" si="206"/>
        <v>7.3016925139439543E-60</v>
      </c>
      <c r="HU76" s="86">
        <f t="shared" si="207"/>
        <v>7.9545974231526977E-63</v>
      </c>
      <c r="HV76" s="86">
        <f t="shared" si="208"/>
        <v>2.8100955393926763E-69</v>
      </c>
      <c r="HW76" s="86">
        <f t="shared" si="209"/>
        <v>9.6470779375279726E-64</v>
      </c>
      <c r="HX76" s="86">
        <f t="shared" si="210"/>
        <v>1.4125940570733082E-58</v>
      </c>
      <c r="HY76" s="86">
        <f t="shared" si="211"/>
        <v>9.1926807557493819E-60</v>
      </c>
      <c r="HZ76" s="86">
        <f t="shared" si="212"/>
        <v>2.6635650414163098E-62</v>
      </c>
      <c r="IA76" s="86">
        <f t="shared" si="213"/>
        <v>1.6325445692129015E-64</v>
      </c>
      <c r="IB76" s="86">
        <f t="shared" si="214"/>
        <v>1.4448495892346346E-58</v>
      </c>
      <c r="IC76" s="86">
        <f t="shared" si="215"/>
        <v>1.6725624945951248E-65</v>
      </c>
      <c r="ID76" s="86">
        <f t="shared" si="216"/>
        <v>4.8745202720597316E-74</v>
      </c>
      <c r="IE76" s="86">
        <f t="shared" si="217"/>
        <v>1.4015557589978267E-62</v>
      </c>
      <c r="IF76" s="86">
        <f t="shared" si="218"/>
        <v>1.0560450129920921E-27</v>
      </c>
      <c r="IG76" s="86">
        <f t="shared" si="219"/>
        <v>1.2493486407687182E-25</v>
      </c>
      <c r="II76" s="86">
        <f t="shared" si="115"/>
        <v>5.0494784311599625E-183</v>
      </c>
      <c r="IJ76" s="86">
        <f t="shared" si="116"/>
        <v>2.3875828655517632E-211</v>
      </c>
      <c r="IK76" s="86">
        <f t="shared" si="117"/>
        <v>9.1003820970007782E-242</v>
      </c>
      <c r="IL76" s="86">
        <f t="shared" si="118"/>
        <v>1.0348629285768669E-278</v>
      </c>
      <c r="IM76" s="86">
        <f t="shared" si="119"/>
        <v>5.2752019809854848E-248</v>
      </c>
      <c r="IN76" s="86">
        <f t="shared" si="120"/>
        <v>8.1176448962870148E-231</v>
      </c>
      <c r="IO76" s="86">
        <f t="shared" si="121"/>
        <v>3.3050288818121202E-233</v>
      </c>
      <c r="IP76" s="86">
        <f t="shared" si="122"/>
        <v>2.3748386701218317E-247</v>
      </c>
      <c r="IQ76" s="86">
        <f t="shared" si="123"/>
        <v>2.0415303820527401E-250</v>
      </c>
      <c r="IR76" s="86">
        <f t="shared" si="124"/>
        <v>1.0307864276946351E-228</v>
      </c>
      <c r="IS76" s="86">
        <f t="shared" si="125"/>
        <v>1.4912114173091755E-256</v>
      </c>
      <c r="IT76" s="86">
        <f t="shared" si="126"/>
        <v>9.5532058563008856E-291</v>
      </c>
      <c r="IU76" s="86">
        <f t="shared" si="127"/>
        <v>2.7436552875588132E-245</v>
      </c>
      <c r="IV76" s="86">
        <f t="shared" si="128"/>
        <v>4.72429097637253E-104</v>
      </c>
      <c r="IW76" s="86">
        <f t="shared" si="129"/>
        <v>1.0364859911520794E-94</v>
      </c>
      <c r="IY76" s="86">
        <f t="shared" si="130"/>
        <v>0.21052283627895857</v>
      </c>
      <c r="IZ76" s="86">
        <f t="shared" si="131"/>
        <v>6.4897982102150809E-2</v>
      </c>
      <c r="JA76" s="86">
        <f t="shared" si="132"/>
        <v>0.1254094881948345</v>
      </c>
      <c r="JB76" s="86">
        <f t="shared" si="133"/>
        <v>0.14386308807051423</v>
      </c>
      <c r="JC76" s="86">
        <f t="shared" si="134"/>
        <v>0.17515029427890497</v>
      </c>
      <c r="JD76" s="86">
        <f t="shared" si="135"/>
        <v>0.19103538380427057</v>
      </c>
      <c r="JE76" s="86">
        <f t="shared" si="136"/>
        <v>0.1551357285386665</v>
      </c>
      <c r="JF76" s="86">
        <f t="shared" si="137"/>
        <v>0.17709996568968431</v>
      </c>
      <c r="JG76" s="86">
        <f t="shared" si="138"/>
        <v>0.16430710323911318</v>
      </c>
      <c r="JH76" s="86">
        <f t="shared" si="139"/>
        <v>0.20371753840535434</v>
      </c>
      <c r="JI76" s="86">
        <f t="shared" si="140"/>
        <v>0.16187851118341864</v>
      </c>
      <c r="JJ76" s="86">
        <f t="shared" si="141"/>
        <v>0.15132848794279435</v>
      </c>
      <c r="JK76" s="86">
        <f t="shared" si="142"/>
        <v>0.13525131566841878</v>
      </c>
      <c r="JL76" s="86">
        <f t="shared" si="143"/>
        <v>0.15202184004252972</v>
      </c>
      <c r="JM76" s="86">
        <f t="shared" si="144"/>
        <v>0.10029487276019314</v>
      </c>
    </row>
    <row r="77" spans="2:273" x14ac:dyDescent="0.25">
      <c r="B77" s="2">
        <v>50</v>
      </c>
      <c r="C77" s="37">
        <v>189.25800000000001</v>
      </c>
      <c r="D77" s="37">
        <v>138.172</v>
      </c>
      <c r="E77" s="37">
        <v>162.50899999999999</v>
      </c>
      <c r="F77" s="37">
        <v>163.05199999999999</v>
      </c>
      <c r="G77" s="37">
        <v>174.60300000000001</v>
      </c>
      <c r="H77" s="37">
        <v>179.517</v>
      </c>
      <c r="I77" s="37">
        <v>167.56899999999999</v>
      </c>
      <c r="J77" s="37">
        <v>177.345</v>
      </c>
      <c r="K77" s="37">
        <v>176.083</v>
      </c>
      <c r="L77" s="37">
        <v>179.75</v>
      </c>
      <c r="M77" s="37">
        <v>169.678</v>
      </c>
      <c r="N77" s="37">
        <v>170.41399999999999</v>
      </c>
      <c r="O77" s="37">
        <v>172.10499999999999</v>
      </c>
      <c r="P77" s="37">
        <v>171.27099999999999</v>
      </c>
      <c r="Q77" s="37">
        <v>152.333</v>
      </c>
      <c r="S77" s="4">
        <f t="shared" si="8"/>
        <v>183.75723384379145</v>
      </c>
      <c r="T77" s="4">
        <f t="shared" si="9"/>
        <v>136.25994045845121</v>
      </c>
      <c r="U77" s="4">
        <f t="shared" si="10"/>
        <v>163.00837845109291</v>
      </c>
      <c r="V77" s="4">
        <f t="shared" si="11"/>
        <v>163.82047916145891</v>
      </c>
      <c r="W77" s="4">
        <f t="shared" si="12"/>
        <v>172.26047507392914</v>
      </c>
      <c r="X77" s="4">
        <f t="shared" si="13"/>
        <v>175.01565868065003</v>
      </c>
      <c r="Y77" s="4">
        <f t="shared" si="14"/>
        <v>166.82904997908742</v>
      </c>
      <c r="Z77" s="4">
        <f t="shared" si="15"/>
        <v>174.51286011342552</v>
      </c>
      <c r="AA77" s="4">
        <f t="shared" si="16"/>
        <v>171.66984093212776</v>
      </c>
      <c r="AB77" s="4">
        <f t="shared" si="17"/>
        <v>175.93852823087389</v>
      </c>
      <c r="AC77" s="4">
        <f t="shared" si="18"/>
        <v>167.49957422428878</v>
      </c>
      <c r="AD77" s="4">
        <f t="shared" si="19"/>
        <v>166.89096952803146</v>
      </c>
      <c r="AE77" s="4">
        <f t="shared" si="20"/>
        <v>167.36412453116213</v>
      </c>
      <c r="AF77" s="4">
        <f t="shared" si="21"/>
        <v>168.91165338819096</v>
      </c>
      <c r="AG77" s="4">
        <f t="shared" si="22"/>
        <v>148.21630692111367</v>
      </c>
      <c r="AI77" s="4">
        <f t="shared" si="23"/>
        <v>5.5007661562085559</v>
      </c>
      <c r="AJ77" s="4">
        <f t="shared" si="24"/>
        <v>1.9120595415487855</v>
      </c>
      <c r="AK77" s="4">
        <f t="shared" si="25"/>
        <v>-0.49937845109292311</v>
      </c>
      <c r="AL77" s="4">
        <f t="shared" si="26"/>
        <v>-0.76847916145891304</v>
      </c>
      <c r="AM77" s="4">
        <f t="shared" si="27"/>
        <v>2.3425249260708654</v>
      </c>
      <c r="AN77" s="4">
        <f t="shared" si="28"/>
        <v>4.5013413193499616</v>
      </c>
      <c r="AO77" s="4">
        <f t="shared" si="29"/>
        <v>0.73995002091257334</v>
      </c>
      <c r="AP77" s="4">
        <f t="shared" si="30"/>
        <v>2.8321398865744811</v>
      </c>
      <c r="AQ77" s="4">
        <f t="shared" si="31"/>
        <v>4.4131590678722432</v>
      </c>
      <c r="AR77" s="4">
        <f t="shared" si="32"/>
        <v>3.8114717691261149</v>
      </c>
      <c r="AS77" s="4">
        <f t="shared" si="33"/>
        <v>2.1784257757112186</v>
      </c>
      <c r="AT77" s="4">
        <f t="shared" si="34"/>
        <v>3.523030471968525</v>
      </c>
      <c r="AU77" s="4">
        <f t="shared" si="35"/>
        <v>4.7408754688378565</v>
      </c>
      <c r="AV77" s="4">
        <f t="shared" si="224"/>
        <v>2.3593466118090305</v>
      </c>
      <c r="AW77" s="4">
        <f t="shared" si="224"/>
        <v>4.1166930788863283</v>
      </c>
      <c r="AY77" s="2">
        <f t="shared" si="96"/>
        <v>89.493991405595551</v>
      </c>
      <c r="AZ77" s="2">
        <f t="shared" si="147"/>
        <v>95.702277710410414</v>
      </c>
      <c r="BA77" s="2">
        <f t="shared" si="148"/>
        <v>93.785738224787778</v>
      </c>
      <c r="BB77" s="2">
        <f t="shared" si="149"/>
        <v>92.139211611090275</v>
      </c>
      <c r="BC77" s="2">
        <f t="shared" si="150"/>
        <v>91.790057627136534</v>
      </c>
      <c r="BD77" s="2">
        <f t="shared" si="151"/>
        <v>92.171987645344643</v>
      </c>
      <c r="BE77" s="2">
        <f t="shared" si="152"/>
        <v>94.02200031201879</v>
      </c>
      <c r="BF77" s="2">
        <f t="shared" si="153"/>
        <v>95.050228359562951</v>
      </c>
      <c r="BG77" s="2">
        <f t="shared" si="154"/>
        <v>96.201738324233702</v>
      </c>
      <c r="BH77" s="2">
        <f t="shared" si="155"/>
        <v>96.713890462628214</v>
      </c>
      <c r="BI77" s="2">
        <f t="shared" si="156"/>
        <v>96.957692402864623</v>
      </c>
      <c r="BJ77" s="2">
        <f t="shared" si="157"/>
        <v>95.312272949499359</v>
      </c>
      <c r="BK77" s="2">
        <f t="shared" si="158"/>
        <v>94.763436734683779</v>
      </c>
      <c r="BL77" s="2">
        <f t="shared" si="159"/>
        <v>100.06594067403947</v>
      </c>
      <c r="BM77" s="2">
        <f t="shared" si="160"/>
        <v>100.57828108008641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98.113007624831312</v>
      </c>
      <c r="DL77" s="2">
        <f t="shared" si="225"/>
        <v>102.10998632235474</v>
      </c>
      <c r="DM77" s="2">
        <f t="shared" si="225"/>
        <v>100.94178750410327</v>
      </c>
      <c r="DN77" s="2">
        <f t="shared" si="225"/>
        <v>97.59820168690959</v>
      </c>
      <c r="DO77" s="2">
        <f t="shared" si="225"/>
        <v>100.01737542213883</v>
      </c>
      <c r="DP77" s="2">
        <f t="shared" si="225"/>
        <v>100.11383058161348</v>
      </c>
      <c r="DQ77" s="2">
        <f t="shared" si="225"/>
        <v>102.07512176360223</v>
      </c>
      <c r="DR77" s="2">
        <f t="shared" si="225"/>
        <v>103.86550421271474</v>
      </c>
      <c r="DS77" s="2">
        <f t="shared" si="225"/>
        <v>104.63171123755335</v>
      </c>
      <c r="DT77" s="2">
        <f t="shared" si="225"/>
        <v>104.39216234817813</v>
      </c>
      <c r="DU77" s="2">
        <f t="shared" si="225"/>
        <v>104.3150732027574</v>
      </c>
      <c r="DV77" s="2">
        <f t="shared" si="225"/>
        <v>104.32407593828646</v>
      </c>
      <c r="DW77" s="2">
        <f t="shared" si="225"/>
        <v>105.89851344537817</v>
      </c>
      <c r="DX77" s="2">
        <f t="shared" si="225"/>
        <v>105.86039807418756</v>
      </c>
      <c r="DY77" s="2">
        <f t="shared" si="225"/>
        <v>105.14508965517243</v>
      </c>
      <c r="EA77" s="2">
        <f t="shared" si="71"/>
        <v>86.378806239737287</v>
      </c>
      <c r="EB77" s="2">
        <f t="shared" si="72"/>
        <v>91.905085067036524</v>
      </c>
      <c r="EC77" s="2">
        <f t="shared" si="73"/>
        <v>90.323447755960729</v>
      </c>
      <c r="ED77" s="2">
        <f t="shared" si="74"/>
        <v>89.652439876014199</v>
      </c>
      <c r="EE77" s="2">
        <f t="shared" si="75"/>
        <v>88.406751228621971</v>
      </c>
      <c r="EF77" s="2">
        <f t="shared" si="76"/>
        <v>89.099896792734228</v>
      </c>
      <c r="EG77" s="2">
        <f t="shared" si="77"/>
        <v>90.516989656381483</v>
      </c>
      <c r="EH77" s="2">
        <f t="shared" si="78"/>
        <v>91.247693080878918</v>
      </c>
      <c r="EI77" s="2">
        <f t="shared" si="79"/>
        <v>92.425310195896969</v>
      </c>
      <c r="EJ77" s="2">
        <f t="shared" si="80"/>
        <v>93.804523143164701</v>
      </c>
      <c r="EK77" s="2">
        <f t="shared" si="81"/>
        <v>93.694290225404046</v>
      </c>
      <c r="EL77" s="2">
        <f t="shared" si="82"/>
        <v>91.130270472796525</v>
      </c>
      <c r="EM77" s="2">
        <f t="shared" si="83"/>
        <v>89.179575561009813</v>
      </c>
      <c r="EN77" s="2">
        <f t="shared" si="84"/>
        <v>97.39687959060808</v>
      </c>
      <c r="EO77" s="2">
        <f t="shared" si="85"/>
        <v>97.847189039932047</v>
      </c>
      <c r="EQ77" s="2">
        <f t="shared" si="86"/>
        <v>85.346141317899523</v>
      </c>
      <c r="ER77" s="2">
        <f t="shared" si="226"/>
        <v>88.627504077917621</v>
      </c>
      <c r="ES77" s="2">
        <f t="shared" si="226"/>
        <v>89.447631575129961</v>
      </c>
      <c r="ET77" s="2">
        <f t="shared" si="226"/>
        <v>88.810849031135604</v>
      </c>
      <c r="EU77" s="2">
        <f t="shared" si="226"/>
        <v>87.62139882151682</v>
      </c>
      <c r="EV77" s="2">
        <f t="shared" si="226"/>
        <v>89.14377529668856</v>
      </c>
      <c r="EW77" s="2">
        <f t="shared" si="226"/>
        <v>90.873750873876361</v>
      </c>
      <c r="EX77" s="2">
        <f t="shared" si="226"/>
        <v>91.391412821999509</v>
      </c>
      <c r="EY77" s="2">
        <f t="shared" si="226"/>
        <v>93.333724566843614</v>
      </c>
      <c r="EZ77" s="2">
        <f t="shared" si="226"/>
        <v>92.790501674255395</v>
      </c>
      <c r="FA77" s="2">
        <f t="shared" si="226"/>
        <v>93.873509563419759</v>
      </c>
      <c r="FB77" s="2">
        <f t="shared" si="226"/>
        <v>91.803751254434474</v>
      </c>
      <c r="FC77" s="2">
        <f t="shared" si="226"/>
        <v>91.03660826885762</v>
      </c>
      <c r="FD77" s="2">
        <f t="shared" si="226"/>
        <v>98.946164150324378</v>
      </c>
      <c r="FE77" s="2">
        <f t="shared" si="226"/>
        <v>104.05104564669664</v>
      </c>
      <c r="FG77" s="2">
        <f t="shared" si="88"/>
        <v>0.7344924300726009</v>
      </c>
      <c r="FH77" s="2">
        <f t="shared" si="227"/>
        <v>0.62780228325571574</v>
      </c>
      <c r="FI77" s="2">
        <f t="shared" si="227"/>
        <v>0.67390908081556389</v>
      </c>
      <c r="FJ77" s="2">
        <f t="shared" si="227"/>
        <v>0.6870002463679844</v>
      </c>
      <c r="FK77" s="2">
        <f t="shared" si="227"/>
        <v>0.70857967990981308</v>
      </c>
      <c r="FL77" s="2">
        <f t="shared" si="227"/>
        <v>0.72107363949300507</v>
      </c>
      <c r="FM77" s="2">
        <f t="shared" si="227"/>
        <v>0.69676010316129511</v>
      </c>
      <c r="FN77" s="2">
        <f t="shared" si="227"/>
        <v>0.69864227537272205</v>
      </c>
      <c r="FO77" s="2">
        <f t="shared" si="227"/>
        <v>0.69065432808478811</v>
      </c>
      <c r="FP77" s="2">
        <f t="shared" si="227"/>
        <v>0.72517045479810094</v>
      </c>
      <c r="FQ77" s="2">
        <f t="shared" si="227"/>
        <v>0.6927402741124824</v>
      </c>
      <c r="FR77" s="2">
        <f t="shared" si="227"/>
        <v>0.6830505209110439</v>
      </c>
      <c r="FS77" s="2">
        <f t="shared" si="227"/>
        <v>0.66605553905343384</v>
      </c>
      <c r="FT77" s="2">
        <f t="shared" si="227"/>
        <v>0.68469748165467781</v>
      </c>
      <c r="FU77" s="2">
        <f t="shared" si="227"/>
        <v>0.62601819100304035</v>
      </c>
      <c r="FW77" s="2">
        <f t="shared" si="112"/>
        <v>3.2355987862641827E-4</v>
      </c>
      <c r="FX77" s="2">
        <f t="shared" si="164"/>
        <v>3.1984059582810127E-4</v>
      </c>
      <c r="FY77" s="2">
        <f t="shared" si="165"/>
        <v>2.8967249398576553E-4</v>
      </c>
      <c r="FZ77" s="2">
        <f t="shared" si="166"/>
        <v>2.9676434144553871E-4</v>
      </c>
      <c r="GA77" s="2">
        <f t="shared" si="167"/>
        <v>3.3796344745980596E-4</v>
      </c>
      <c r="GB77" s="2">
        <f t="shared" si="168"/>
        <v>3.2786015946170943E-4</v>
      </c>
      <c r="GC77" s="2">
        <f t="shared" si="169"/>
        <v>3.472008432596059E-4</v>
      </c>
      <c r="GD77" s="2">
        <f t="shared" si="170"/>
        <v>4.2044479605845116E-4</v>
      </c>
      <c r="GE77" s="2">
        <f t="shared" si="171"/>
        <v>4.7422900030351779E-4</v>
      </c>
      <c r="GF77" s="2">
        <f t="shared" si="172"/>
        <v>4.22819462182402E-4</v>
      </c>
      <c r="GG77" s="2">
        <f t="shared" si="173"/>
        <v>3.5326058490293619E-4</v>
      </c>
      <c r="GH77" s="2">
        <f t="shared" si="174"/>
        <v>3.4552910954231637E-4</v>
      </c>
      <c r="GI77" s="2">
        <f t="shared" si="175"/>
        <v>3.5781506520858901E-4</v>
      </c>
      <c r="GJ77" s="2">
        <f t="shared" si="176"/>
        <v>3.1781863022165219E-4</v>
      </c>
      <c r="GK77" s="2">
        <f t="shared" si="177"/>
        <v>2.9174855279128723E-4</v>
      </c>
      <c r="GM77" s="86">
        <f t="shared" si="113"/>
        <v>0.25933512586939705</v>
      </c>
      <c r="GN77" s="86">
        <f t="shared" si="178"/>
        <v>8.7989579210093496E-2</v>
      </c>
      <c r="GO77" s="86">
        <f t="shared" si="179"/>
        <v>0.16396444916739925</v>
      </c>
      <c r="GP77" s="86">
        <f t="shared" si="180"/>
        <v>0.18558743697230318</v>
      </c>
      <c r="GQ77" s="86">
        <f t="shared" si="181"/>
        <v>0.2211339167587372</v>
      </c>
      <c r="GR77" s="86">
        <f t="shared" si="182"/>
        <v>0.23820973931403375</v>
      </c>
      <c r="GS77" s="86">
        <f t="shared" si="183"/>
        <v>0.19796361250675107</v>
      </c>
      <c r="GT77" s="86">
        <f t="shared" si="184"/>
        <v>0.22695234882442386</v>
      </c>
      <c r="GU77" s="86">
        <f t="shared" si="185"/>
        <v>0.21237786545422849</v>
      </c>
      <c r="GV77" s="86">
        <f t="shared" si="186"/>
        <v>0.25339514395268081</v>
      </c>
      <c r="GW77" s="86">
        <f t="shared" si="187"/>
        <v>0.20836216930692317</v>
      </c>
      <c r="GX77" s="86">
        <f t="shared" si="188"/>
        <v>0.19716430906872906</v>
      </c>
      <c r="GY77" s="86">
        <f t="shared" si="189"/>
        <v>0.18062535314815223</v>
      </c>
      <c r="GZ77" s="86">
        <f t="shared" si="190"/>
        <v>0.19755860340737411</v>
      </c>
      <c r="HA77" s="86">
        <f t="shared" si="191"/>
        <v>0.14503560986056288</v>
      </c>
      <c r="HC77" s="86">
        <f t="shared" si="145"/>
        <v>1.8083764739850997E-5</v>
      </c>
      <c r="HD77" s="86">
        <f t="shared" si="192"/>
        <v>5.2171020777064221E-7</v>
      </c>
      <c r="HE77" s="86">
        <f t="shared" si="193"/>
        <v>9.7809458455323242E-7</v>
      </c>
      <c r="HF77" s="86">
        <f t="shared" si="194"/>
        <v>4.7730143530306774E-7</v>
      </c>
      <c r="HG77" s="86">
        <f t="shared" si="195"/>
        <v>1.4808596624642281E-6</v>
      </c>
      <c r="HH77" s="86">
        <f t="shared" si="196"/>
        <v>3.7655703248417817E-6</v>
      </c>
      <c r="HI77" s="86">
        <f t="shared" si="197"/>
        <v>2.6230552987895632E-6</v>
      </c>
      <c r="HJ77" s="86">
        <f t="shared" si="198"/>
        <v>2.4739668677312297E-6</v>
      </c>
      <c r="HK77" s="86">
        <f t="shared" si="199"/>
        <v>1.3838305290874683E-6</v>
      </c>
      <c r="HL77" s="86">
        <f t="shared" si="200"/>
        <v>3.8295975401170986E-6</v>
      </c>
      <c r="HM77" s="86">
        <f t="shared" si="201"/>
        <v>1.1936041903181433E-6</v>
      </c>
      <c r="HN77" s="86">
        <f t="shared" si="202"/>
        <v>1.9439719766442431E-7</v>
      </c>
      <c r="HO77" s="86">
        <f t="shared" si="203"/>
        <v>1.2250023798538962E-6</v>
      </c>
      <c r="HP77" s="86">
        <f t="shared" si="204"/>
        <v>1.4253580664146617E-6</v>
      </c>
      <c r="HQ77" s="86">
        <f t="shared" si="205"/>
        <v>8.0832108774986704E-9</v>
      </c>
      <c r="HS77" s="86">
        <f t="shared" si="114"/>
        <v>4.8811899118595922E-46</v>
      </c>
      <c r="HT77" s="86">
        <f t="shared" si="206"/>
        <v>4.1707477288939793E-58</v>
      </c>
      <c r="HU77" s="86">
        <f t="shared" si="207"/>
        <v>6.3707032338986224E-61</v>
      </c>
      <c r="HV77" s="86">
        <f t="shared" si="208"/>
        <v>4.0217891209566301E-67</v>
      </c>
      <c r="HW77" s="86">
        <f t="shared" si="209"/>
        <v>9.1956057350852996E-62</v>
      </c>
      <c r="HX77" s="86">
        <f t="shared" si="210"/>
        <v>9.3563829597249285E-57</v>
      </c>
      <c r="HY77" s="86">
        <f t="shared" si="211"/>
        <v>6.6995834448428125E-58</v>
      </c>
      <c r="HZ77" s="86">
        <f t="shared" si="212"/>
        <v>2.708142720231125E-60</v>
      </c>
      <c r="IA77" s="86">
        <f t="shared" si="213"/>
        <v>1.9991550353936989E-62</v>
      </c>
      <c r="IB77" s="86">
        <f t="shared" si="214"/>
        <v>1.0730480261105921E-56</v>
      </c>
      <c r="IC77" s="86">
        <f t="shared" si="215"/>
        <v>1.8880837069298313E-63</v>
      </c>
      <c r="ID77" s="86">
        <f t="shared" si="216"/>
        <v>1.0206361147156043E-71</v>
      </c>
      <c r="IE77" s="86">
        <f t="shared" si="217"/>
        <v>1.2885305421537099E-60</v>
      </c>
      <c r="IF77" s="86">
        <f t="shared" si="218"/>
        <v>6.9503297003910566E-27</v>
      </c>
      <c r="IG77" s="86">
        <f t="shared" si="219"/>
        <v>6.9793791668710913E-25</v>
      </c>
      <c r="II77" s="86">
        <f t="shared" si="115"/>
        <v>6.0413229329442872E-179</v>
      </c>
      <c r="IJ77" s="86">
        <f t="shared" si="116"/>
        <v>1.2211988359845238E-206</v>
      </c>
      <c r="IK77" s="86">
        <f t="shared" si="117"/>
        <v>1.9375204500615443E-236</v>
      </c>
      <c r="IL77" s="86">
        <f t="shared" si="118"/>
        <v>1.5198771722825105E-272</v>
      </c>
      <c r="IM77" s="86">
        <f t="shared" si="119"/>
        <v>1.961875826498184E-242</v>
      </c>
      <c r="IN77" s="86">
        <f t="shared" si="120"/>
        <v>1.1791034524418114E-225</v>
      </c>
      <c r="IO77" s="86">
        <f t="shared" si="121"/>
        <v>5.9170059911270239E-228</v>
      </c>
      <c r="IP77" s="86">
        <f t="shared" si="122"/>
        <v>1.2152496958187504E-241</v>
      </c>
      <c r="IQ77" s="86">
        <f t="shared" si="123"/>
        <v>1.5122984467394453E-244</v>
      </c>
      <c r="IR77" s="86">
        <f t="shared" si="124"/>
        <v>1.9608780934285921E-223</v>
      </c>
      <c r="IS77" s="86">
        <f t="shared" si="125"/>
        <v>9.3120764711267944E-251</v>
      </c>
      <c r="IT77" s="86">
        <f t="shared" si="126"/>
        <v>3.4356617062347894E-284</v>
      </c>
      <c r="IU77" s="86">
        <f t="shared" si="127"/>
        <v>9.688153840349883E-240</v>
      </c>
      <c r="IV77" s="86">
        <f t="shared" si="128"/>
        <v>9.3402280753510753E-102</v>
      </c>
      <c r="IW77" s="86">
        <f t="shared" si="129"/>
        <v>1.2034384323022667E-92</v>
      </c>
      <c r="IY77" s="86">
        <f t="shared" si="130"/>
        <v>0.25935320963413688</v>
      </c>
      <c r="IZ77" s="86">
        <f t="shared" si="131"/>
        <v>8.7990100920301267E-2</v>
      </c>
      <c r="JA77" s="86">
        <f t="shared" si="132"/>
        <v>0.16396542726198379</v>
      </c>
      <c r="JB77" s="86">
        <f t="shared" si="133"/>
        <v>0.18558791427373847</v>
      </c>
      <c r="JC77" s="86">
        <f t="shared" si="134"/>
        <v>0.22113539761839965</v>
      </c>
      <c r="JD77" s="86">
        <f t="shared" si="135"/>
        <v>0.23821350488435858</v>
      </c>
      <c r="JE77" s="86">
        <f t="shared" si="136"/>
        <v>0.19796623556204987</v>
      </c>
      <c r="JF77" s="86">
        <f t="shared" si="137"/>
        <v>0.22695482279129159</v>
      </c>
      <c r="JG77" s="86">
        <f t="shared" si="138"/>
        <v>0.21237924928475757</v>
      </c>
      <c r="JH77" s="86">
        <f t="shared" si="139"/>
        <v>0.25339897355022095</v>
      </c>
      <c r="JI77" s="86">
        <f t="shared" si="140"/>
        <v>0.20836336291111349</v>
      </c>
      <c r="JJ77" s="86">
        <f t="shared" si="141"/>
        <v>0.19716450346592673</v>
      </c>
      <c r="JK77" s="86">
        <f t="shared" si="142"/>
        <v>0.1806265781505321</v>
      </c>
      <c r="JL77" s="86">
        <f t="shared" si="143"/>
        <v>0.19756002876544052</v>
      </c>
      <c r="JM77" s="86">
        <f t="shared" si="144"/>
        <v>0.14503561794377376</v>
      </c>
    </row>
    <row r="78" spans="2:273" x14ac:dyDescent="0.25">
      <c r="B78" s="2">
        <v>51</v>
      </c>
      <c r="C78" s="37">
        <v>204.613</v>
      </c>
      <c r="D78" s="37">
        <v>150.017</v>
      </c>
      <c r="E78" s="37">
        <v>181.15799999999999</v>
      </c>
      <c r="F78" s="37">
        <v>182.155</v>
      </c>
      <c r="G78" s="37">
        <v>192.77600000000001</v>
      </c>
      <c r="H78" s="37">
        <v>194.517</v>
      </c>
      <c r="I78" s="37">
        <v>184.24100000000001</v>
      </c>
      <c r="J78" s="37">
        <v>194.10300000000001</v>
      </c>
      <c r="K78" s="37">
        <v>192.46700000000001</v>
      </c>
      <c r="L78" s="37">
        <v>193.63300000000001</v>
      </c>
      <c r="M78" s="37">
        <v>186.37299999999999</v>
      </c>
      <c r="N78" s="37">
        <v>187.155</v>
      </c>
      <c r="O78" s="37">
        <v>188.14</v>
      </c>
      <c r="P78" s="37">
        <v>184.40700000000001</v>
      </c>
      <c r="Q78" s="37">
        <v>165.3</v>
      </c>
      <c r="S78" s="4">
        <f t="shared" si="8"/>
        <v>196.84240460663955</v>
      </c>
      <c r="T78" s="4">
        <f t="shared" si="9"/>
        <v>146.44917383901361</v>
      </c>
      <c r="U78" s="4">
        <f t="shared" si="10"/>
        <v>176.89618915667305</v>
      </c>
      <c r="V78" s="4">
        <f t="shared" si="11"/>
        <v>177.16309432043198</v>
      </c>
      <c r="W78" s="4">
        <f t="shared" si="12"/>
        <v>185.32361128281545</v>
      </c>
      <c r="X78" s="4">
        <f t="shared" si="13"/>
        <v>187.48525509039806</v>
      </c>
      <c r="Y78" s="4">
        <f t="shared" si="14"/>
        <v>179.54344940976108</v>
      </c>
      <c r="Z78" s="4">
        <f t="shared" si="15"/>
        <v>188.12634331434899</v>
      </c>
      <c r="AA78" s="4">
        <f t="shared" si="16"/>
        <v>185.28966054049494</v>
      </c>
      <c r="AB78" s="4">
        <f t="shared" si="17"/>
        <v>187.48028875839688</v>
      </c>
      <c r="AC78" s="4">
        <f t="shared" si="18"/>
        <v>180.07131713829196</v>
      </c>
      <c r="AD78" s="4">
        <f t="shared" si="19"/>
        <v>180.45191211098637</v>
      </c>
      <c r="AE78" s="4">
        <f t="shared" si="20"/>
        <v>182.71163711622756</v>
      </c>
      <c r="AF78" s="4">
        <f t="shared" si="21"/>
        <v>181.88768481469728</v>
      </c>
      <c r="AG78" s="4">
        <f t="shared" si="22"/>
        <v>161.74668924875797</v>
      </c>
      <c r="AI78" s="4">
        <f t="shared" si="23"/>
        <v>7.7705953933604519</v>
      </c>
      <c r="AJ78" s="4">
        <f t="shared" si="24"/>
        <v>3.5678261609863853</v>
      </c>
      <c r="AK78" s="4">
        <f t="shared" si="25"/>
        <v>4.2618108433269413</v>
      </c>
      <c r="AL78" s="4">
        <f t="shared" si="26"/>
        <v>4.9919056795680206</v>
      </c>
      <c r="AM78" s="4">
        <f t="shared" si="27"/>
        <v>7.4523887171845615</v>
      </c>
      <c r="AN78" s="4">
        <f t="shared" si="28"/>
        <v>7.0317449096019402</v>
      </c>
      <c r="AO78" s="4">
        <f t="shared" si="29"/>
        <v>4.697550590238933</v>
      </c>
      <c r="AP78" s="4">
        <f t="shared" si="30"/>
        <v>5.9766566856510224</v>
      </c>
      <c r="AQ78" s="4">
        <f t="shared" si="31"/>
        <v>7.1773394595050775</v>
      </c>
      <c r="AR78" s="4">
        <f t="shared" si="32"/>
        <v>6.1527112416031287</v>
      </c>
      <c r="AS78" s="4">
        <f t="shared" si="33"/>
        <v>6.3016828617080307</v>
      </c>
      <c r="AT78" s="4">
        <f t="shared" si="34"/>
        <v>6.7030878890136307</v>
      </c>
      <c r="AU78" s="4">
        <f t="shared" si="35"/>
        <v>5.4283628837724223</v>
      </c>
      <c r="AV78" s="4">
        <f t="shared" si="224"/>
        <v>2.5193151853027302</v>
      </c>
      <c r="AW78" s="4">
        <f t="shared" si="224"/>
        <v>3.5533107512420372</v>
      </c>
      <c r="AY78" s="2">
        <f t="shared" si="96"/>
        <v>89.229655982705722</v>
      </c>
      <c r="AZ78" s="2">
        <f t="shared" si="147"/>
        <v>95.463109389282479</v>
      </c>
      <c r="BA78" s="2">
        <f t="shared" si="148"/>
        <v>93.538602289944876</v>
      </c>
      <c r="BB78" s="2">
        <f t="shared" si="149"/>
        <v>91.949187362997804</v>
      </c>
      <c r="BC78" s="2">
        <f t="shared" si="150"/>
        <v>91.534648646140766</v>
      </c>
      <c r="BD78" s="2">
        <f t="shared" si="151"/>
        <v>91.919333200053558</v>
      </c>
      <c r="BE78" s="2">
        <f t="shared" si="152"/>
        <v>93.775388391737323</v>
      </c>
      <c r="BF78" s="2">
        <f t="shared" si="153"/>
        <v>94.786454554229636</v>
      </c>
      <c r="BG78" s="2">
        <f t="shared" si="154"/>
        <v>95.93952567146269</v>
      </c>
      <c r="BH78" s="2">
        <f t="shared" si="155"/>
        <v>96.45096718958834</v>
      </c>
      <c r="BI78" s="2">
        <f t="shared" si="156"/>
        <v>96.697809484115737</v>
      </c>
      <c r="BJ78" s="2">
        <f t="shared" si="157"/>
        <v>95.040000242292578</v>
      </c>
      <c r="BK78" s="2">
        <f t="shared" si="158"/>
        <v>94.469408547975803</v>
      </c>
      <c r="BL78" s="2">
        <f t="shared" si="159"/>
        <v>99.871751540010663</v>
      </c>
      <c r="BM78" s="2">
        <f t="shared" si="160"/>
        <v>100.45826707328699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98.221659649122799</v>
      </c>
      <c r="DL78" s="2">
        <f t="shared" si="225"/>
        <v>102.39252861363389</v>
      </c>
      <c r="DM78" s="2">
        <f t="shared" si="225"/>
        <v>101.16428121238646</v>
      </c>
      <c r="DN78" s="2">
        <f t="shared" si="225"/>
        <v>97.813498650472354</v>
      </c>
      <c r="DO78" s="2">
        <f t="shared" si="225"/>
        <v>100.22683527204501</v>
      </c>
      <c r="DP78" s="2">
        <f t="shared" si="225"/>
        <v>100.24797748592869</v>
      </c>
      <c r="DQ78" s="2">
        <f t="shared" si="225"/>
        <v>102.28377589118196</v>
      </c>
      <c r="DR78" s="2">
        <f t="shared" si="225"/>
        <v>104.06973520078782</v>
      </c>
      <c r="DS78" s="2">
        <f t="shared" si="225"/>
        <v>104.81003200568991</v>
      </c>
      <c r="DT78" s="2">
        <f t="shared" si="225"/>
        <v>104.53666882591094</v>
      </c>
      <c r="DU78" s="2">
        <f t="shared" si="225"/>
        <v>104.46862424772949</v>
      </c>
      <c r="DV78" s="2">
        <f t="shared" si="225"/>
        <v>104.55154951307583</v>
      </c>
      <c r="DW78" s="2">
        <f t="shared" si="225"/>
        <v>106.21770084033615</v>
      </c>
      <c r="DX78" s="2">
        <f t="shared" si="225"/>
        <v>106.07989484626329</v>
      </c>
      <c r="DY78" s="2">
        <f t="shared" si="225"/>
        <v>105.32953793103449</v>
      </c>
      <c r="EA78" s="2">
        <f t="shared" si="71"/>
        <v>86.265669129720862</v>
      </c>
      <c r="EB78" s="2">
        <f t="shared" si="72"/>
        <v>91.718154588534446</v>
      </c>
      <c r="EC78" s="2">
        <f t="shared" si="73"/>
        <v>90.173755960729324</v>
      </c>
      <c r="ED78" s="2">
        <f t="shared" si="74"/>
        <v>89.512855410702869</v>
      </c>
      <c r="EE78" s="2">
        <f t="shared" si="75"/>
        <v>88.274720721938266</v>
      </c>
      <c r="EF78" s="2">
        <f t="shared" si="76"/>
        <v>88.981092704126397</v>
      </c>
      <c r="EG78" s="2">
        <f t="shared" si="77"/>
        <v>90.398052945301544</v>
      </c>
      <c r="EH78" s="2">
        <f t="shared" si="78"/>
        <v>91.134379616643301</v>
      </c>
      <c r="EI78" s="2">
        <f t="shared" si="79"/>
        <v>92.315346567946946</v>
      </c>
      <c r="EJ78" s="2">
        <f t="shared" si="80"/>
        <v>93.656848517467466</v>
      </c>
      <c r="EK78" s="2">
        <f t="shared" si="81"/>
        <v>93.554298837539008</v>
      </c>
      <c r="EL78" s="2">
        <f t="shared" si="82"/>
        <v>91.014435207107823</v>
      </c>
      <c r="EM78" s="2">
        <f t="shared" si="83"/>
        <v>89.096338359046271</v>
      </c>
      <c r="EN78" s="2">
        <f t="shared" si="84"/>
        <v>97.26370439494282</v>
      </c>
      <c r="EO78" s="2">
        <f t="shared" si="85"/>
        <v>97.801236072338895</v>
      </c>
      <c r="EQ78" s="2">
        <f t="shared" si="86"/>
        <v>85.255933372985481</v>
      </c>
      <c r="ER78" s="2">
        <f t="shared" si="226"/>
        <v>88.50838641315255</v>
      </c>
      <c r="ES78" s="2">
        <f t="shared" si="226"/>
        <v>89.315995400158158</v>
      </c>
      <c r="ET78" s="2">
        <f t="shared" si="226"/>
        <v>88.688743115963732</v>
      </c>
      <c r="EU78" s="2">
        <f t="shared" si="226"/>
        <v>87.505981923588664</v>
      </c>
      <c r="EV78" s="2">
        <f t="shared" si="226"/>
        <v>89.024016089834916</v>
      </c>
      <c r="EW78" s="2">
        <f t="shared" si="226"/>
        <v>90.747133774443967</v>
      </c>
      <c r="EX78" s="2">
        <f t="shared" si="226"/>
        <v>91.274899859189944</v>
      </c>
      <c r="EY78" s="2">
        <f t="shared" si="226"/>
        <v>93.20331481578809</v>
      </c>
      <c r="EZ78" s="2">
        <f t="shared" si="226"/>
        <v>92.664794104727108</v>
      </c>
      <c r="FA78" s="2">
        <f t="shared" si="226"/>
        <v>93.729623815763816</v>
      </c>
      <c r="FB78" s="2">
        <f t="shared" si="226"/>
        <v>91.674034813695371</v>
      </c>
      <c r="FC78" s="2">
        <f t="shared" si="226"/>
        <v>90.913291220926027</v>
      </c>
      <c r="FD78" s="2">
        <f t="shared" si="226"/>
        <v>98.780454963706973</v>
      </c>
      <c r="FE78" s="2">
        <f t="shared" si="226"/>
        <v>103.87432617843206</v>
      </c>
      <c r="FG78" s="2">
        <f t="shared" si="88"/>
        <v>0.75206194188926812</v>
      </c>
      <c r="FH78" s="2">
        <f t="shared" si="227"/>
        <v>0.64905853802255942</v>
      </c>
      <c r="FI78" s="2">
        <f t="shared" si="227"/>
        <v>0.69381638401331136</v>
      </c>
      <c r="FJ78" s="2">
        <f t="shared" si="227"/>
        <v>0.70645647129099476</v>
      </c>
      <c r="FK78" s="2">
        <f t="shared" si="227"/>
        <v>0.72722711345862456</v>
      </c>
      <c r="FL78" s="2">
        <f t="shared" si="227"/>
        <v>0.73921584158134912</v>
      </c>
      <c r="FM78" s="2">
        <f t="shared" si="227"/>
        <v>0.71586056886590854</v>
      </c>
      <c r="FN78" s="2">
        <f t="shared" si="227"/>
        <v>0.71767222513334306</v>
      </c>
      <c r="FO78" s="2">
        <f t="shared" si="227"/>
        <v>0.70997930156748512</v>
      </c>
      <c r="FP78" s="2">
        <f t="shared" si="227"/>
        <v>0.74314110869642813</v>
      </c>
      <c r="FQ78" s="2">
        <f t="shared" si="227"/>
        <v>0.71198927831712289</v>
      </c>
      <c r="FR78" s="2">
        <f t="shared" si="227"/>
        <v>0.70264599579788745</v>
      </c>
      <c r="FS78" s="2">
        <f t="shared" si="227"/>
        <v>0.68621905163025476</v>
      </c>
      <c r="FT78" s="2">
        <f t="shared" si="227"/>
        <v>0.70423522306871777</v>
      </c>
      <c r="FU78" s="2">
        <f t="shared" si="227"/>
        <v>0.64731909683261379</v>
      </c>
      <c r="FW78" s="2">
        <f t="shared" si="112"/>
        <v>3.5476527753974151E-4</v>
      </c>
      <c r="FX78" s="2">
        <f t="shared" si="164"/>
        <v>3.5068741817954424E-4</v>
      </c>
      <c r="FY78" s="2">
        <f t="shared" si="165"/>
        <v>3.1761069738633874E-4</v>
      </c>
      <c r="FZ78" s="2">
        <f t="shared" si="166"/>
        <v>3.2538631355845816E-4</v>
      </c>
      <c r="GA78" s="2">
        <f t="shared" si="167"/>
        <v>3.7055746879777841E-4</v>
      </c>
      <c r="GB78" s="2">
        <f t="shared" si="168"/>
        <v>3.5948014538906105E-4</v>
      </c>
      <c r="GC78" s="2">
        <f t="shared" si="169"/>
        <v>3.8068540237934725E-4</v>
      </c>
      <c r="GD78" s="2">
        <f t="shared" si="170"/>
        <v>4.6098985208031166E-4</v>
      </c>
      <c r="GE78" s="2">
        <f t="shared" si="171"/>
        <v>5.1995796930018323E-4</v>
      </c>
      <c r="GF78" s="2">
        <f t="shared" si="172"/>
        <v>4.6359340988738612E-4</v>
      </c>
      <c r="GG78" s="2">
        <f t="shared" si="173"/>
        <v>3.8732932796639249E-4</v>
      </c>
      <c r="GH78" s="2">
        <f t="shared" si="174"/>
        <v>3.7885250530925478E-4</v>
      </c>
      <c r="GI78" s="2">
        <f t="shared" si="175"/>
        <v>3.9232287373673066E-4</v>
      </c>
      <c r="GJ78" s="2">
        <f t="shared" si="176"/>
        <v>3.484705133652729E-4</v>
      </c>
      <c r="GK78" s="2">
        <f t="shared" si="177"/>
        <v>3.1988692291508547E-4</v>
      </c>
      <c r="GM78" s="86">
        <f t="shared" si="113"/>
        <v>0.31548646116866574</v>
      </c>
      <c r="GN78" s="86">
        <f t="shared" si="178"/>
        <v>0.11729116931335716</v>
      </c>
      <c r="GO78" s="86">
        <f t="shared" si="179"/>
        <v>0.21083713346064975</v>
      </c>
      <c r="GP78" s="86">
        <f t="shared" si="180"/>
        <v>0.23564759005259739</v>
      </c>
      <c r="GQ78" s="86">
        <f t="shared" si="181"/>
        <v>0.27518669551480879</v>
      </c>
      <c r="GR78" s="86">
        <f t="shared" si="182"/>
        <v>0.29306513622490482</v>
      </c>
      <c r="GS78" s="86">
        <f t="shared" si="183"/>
        <v>0.2488579535578429</v>
      </c>
      <c r="GT78" s="86">
        <f t="shared" si="184"/>
        <v>0.28608110917772972</v>
      </c>
      <c r="GU78" s="86">
        <f t="shared" si="185"/>
        <v>0.26986096596050241</v>
      </c>
      <c r="GV78" s="86">
        <f t="shared" si="186"/>
        <v>0.31092961002223385</v>
      </c>
      <c r="GW78" s="86">
        <f t="shared" si="187"/>
        <v>0.26383103079494069</v>
      </c>
      <c r="GX78" s="86">
        <f t="shared" si="188"/>
        <v>0.25241705151695465</v>
      </c>
      <c r="GY78" s="86">
        <f t="shared" si="189"/>
        <v>0.23637353654684054</v>
      </c>
      <c r="GZ78" s="86">
        <f t="shared" si="190"/>
        <v>0.25234930491432717</v>
      </c>
      <c r="HA78" s="86">
        <f t="shared" si="191"/>
        <v>0.20330990834420612</v>
      </c>
      <c r="HC78" s="86">
        <f t="shared" si="145"/>
        <v>3.384164686287036E-5</v>
      </c>
      <c r="HD78" s="86">
        <f t="shared" si="192"/>
        <v>1.1369391663480523E-6</v>
      </c>
      <c r="HE78" s="86">
        <f t="shared" si="193"/>
        <v>2.1856034061057192E-6</v>
      </c>
      <c r="HF78" s="86">
        <f t="shared" si="194"/>
        <v>1.1606306383929834E-6</v>
      </c>
      <c r="HG78" s="86">
        <f t="shared" si="195"/>
        <v>3.3502797106084032E-6</v>
      </c>
      <c r="HH78" s="86">
        <f t="shared" si="196"/>
        <v>8.0181379999056602E-6</v>
      </c>
      <c r="HI78" s="86">
        <f t="shared" si="197"/>
        <v>5.7023622291213103E-6</v>
      </c>
      <c r="HJ78" s="86">
        <f t="shared" si="198"/>
        <v>5.620809351157417E-6</v>
      </c>
      <c r="HK78" s="86">
        <f t="shared" si="199"/>
        <v>3.2633523300375888E-6</v>
      </c>
      <c r="HL78" s="86">
        <f t="shared" si="200"/>
        <v>8.3189882814592651E-6</v>
      </c>
      <c r="HM78" s="86">
        <f t="shared" si="201"/>
        <v>2.7697242746508285E-6</v>
      </c>
      <c r="HN78" s="86">
        <f t="shared" si="202"/>
        <v>5.0453267440698434E-7</v>
      </c>
      <c r="HO78" s="86">
        <f t="shared" si="203"/>
        <v>2.7916668368530705E-6</v>
      </c>
      <c r="HP78" s="86">
        <f t="shared" si="204"/>
        <v>3.2520271388628724E-6</v>
      </c>
      <c r="HQ78" s="86">
        <f t="shared" si="205"/>
        <v>2.7136756372708213E-8</v>
      </c>
      <c r="HS78" s="86">
        <f t="shared" si="114"/>
        <v>1.3104233727157891E-44</v>
      </c>
      <c r="HT78" s="86">
        <f t="shared" si="206"/>
        <v>2.2398110953992073E-56</v>
      </c>
      <c r="HU78" s="86">
        <f t="shared" si="207"/>
        <v>4.7620831118029647E-59</v>
      </c>
      <c r="HV78" s="86">
        <f t="shared" si="208"/>
        <v>5.3127960722952149E-65</v>
      </c>
      <c r="HW78" s="86">
        <f t="shared" si="209"/>
        <v>8.1440401575471511E-60</v>
      </c>
      <c r="HX78" s="86">
        <f t="shared" si="210"/>
        <v>5.7907707498046606E-55</v>
      </c>
      <c r="HY78" s="86">
        <f t="shared" si="211"/>
        <v>4.5546575117374462E-56</v>
      </c>
      <c r="HZ78" s="86">
        <f t="shared" si="212"/>
        <v>2.5482935270392891E-58</v>
      </c>
      <c r="IA78" s="86">
        <f t="shared" si="213"/>
        <v>2.2579045229536754E-60</v>
      </c>
      <c r="IB78" s="86">
        <f t="shared" si="214"/>
        <v>7.4182939340982129E-55</v>
      </c>
      <c r="IC78" s="86">
        <f t="shared" si="215"/>
        <v>1.9735903376783491E-61</v>
      </c>
      <c r="ID78" s="86">
        <f t="shared" si="216"/>
        <v>1.9593397314859042E-69</v>
      </c>
      <c r="IE78" s="86">
        <f t="shared" si="217"/>
        <v>1.1004192173117684E-58</v>
      </c>
      <c r="IF78" s="86">
        <f t="shared" si="218"/>
        <v>4.441062741388292E-26</v>
      </c>
      <c r="IG78" s="86">
        <f t="shared" si="219"/>
        <v>3.79617641798275E-24</v>
      </c>
      <c r="II78" s="86">
        <f t="shared" si="115"/>
        <v>6.4961732540844852E-175</v>
      </c>
      <c r="IJ78" s="86">
        <f t="shared" si="116"/>
        <v>5.5225586870873551E-202</v>
      </c>
      <c r="IK78" s="86">
        <f t="shared" si="117"/>
        <v>3.5945248396695975E-231</v>
      </c>
      <c r="IL78" s="86">
        <f t="shared" si="118"/>
        <v>1.9024296842382999E-266</v>
      </c>
      <c r="IM78" s="86">
        <f t="shared" si="119"/>
        <v>6.3007422485428456E-237</v>
      </c>
      <c r="IN78" s="86">
        <f t="shared" si="120"/>
        <v>1.495759179634374E-220</v>
      </c>
      <c r="IO78" s="86">
        <f t="shared" si="121"/>
        <v>9.2204608452075117E-223</v>
      </c>
      <c r="IP78" s="86">
        <f t="shared" si="122"/>
        <v>5.3281405105376558E-236</v>
      </c>
      <c r="IQ78" s="86">
        <f t="shared" si="123"/>
        <v>9.5329692078217701E-239</v>
      </c>
      <c r="IR78" s="86">
        <f t="shared" si="124"/>
        <v>3.2331675447448519E-218</v>
      </c>
      <c r="IS78" s="86">
        <f t="shared" si="125"/>
        <v>4.9876517452833801E-245</v>
      </c>
      <c r="IT78" s="86">
        <f t="shared" si="126"/>
        <v>1.0391098422206837E-277</v>
      </c>
      <c r="IU78" s="86">
        <f t="shared" si="127"/>
        <v>2.952875887766578E-234</v>
      </c>
      <c r="IV78" s="86">
        <f t="shared" si="128"/>
        <v>1.7393299646967212E-99</v>
      </c>
      <c r="IW78" s="86">
        <f t="shared" si="129"/>
        <v>1.3248285552014179E-90</v>
      </c>
      <c r="IY78" s="86">
        <f t="shared" si="130"/>
        <v>0.31552030281552862</v>
      </c>
      <c r="IZ78" s="86">
        <f t="shared" si="131"/>
        <v>0.11729230625252351</v>
      </c>
      <c r="JA78" s="86">
        <f t="shared" si="132"/>
        <v>0.21083931906405587</v>
      </c>
      <c r="JB78" s="86">
        <f t="shared" si="133"/>
        <v>0.23564875068323579</v>
      </c>
      <c r="JC78" s="86">
        <f t="shared" si="134"/>
        <v>0.27519004579451939</v>
      </c>
      <c r="JD78" s="86">
        <f t="shared" si="135"/>
        <v>0.29307315436290471</v>
      </c>
      <c r="JE78" s="86">
        <f t="shared" si="136"/>
        <v>0.24886365592007204</v>
      </c>
      <c r="JF78" s="86">
        <f t="shared" si="137"/>
        <v>0.2860867299870809</v>
      </c>
      <c r="JG78" s="86">
        <f t="shared" si="138"/>
        <v>0.26986422931283244</v>
      </c>
      <c r="JH78" s="86">
        <f t="shared" si="139"/>
        <v>0.31093792901051531</v>
      </c>
      <c r="JI78" s="86">
        <f t="shared" si="140"/>
        <v>0.26383380051921534</v>
      </c>
      <c r="JJ78" s="86">
        <f t="shared" si="141"/>
        <v>0.25241755604962907</v>
      </c>
      <c r="JK78" s="86">
        <f t="shared" si="142"/>
        <v>0.23637632821367741</v>
      </c>
      <c r="JL78" s="86">
        <f t="shared" si="143"/>
        <v>0.25235255694146602</v>
      </c>
      <c r="JM78" s="86">
        <f t="shared" si="144"/>
        <v>0.20330993548096249</v>
      </c>
    </row>
    <row r="79" spans="2:273" x14ac:dyDescent="0.25">
      <c r="B79" s="2">
        <v>52</v>
      </c>
      <c r="C79" s="37">
        <v>218.98400000000001</v>
      </c>
      <c r="D79" s="37">
        <v>161.77600000000001</v>
      </c>
      <c r="E79" s="37">
        <v>199.596</v>
      </c>
      <c r="F79" s="37">
        <v>198.655</v>
      </c>
      <c r="G79" s="37">
        <v>206.29300000000001</v>
      </c>
      <c r="H79" s="37">
        <v>207.63800000000001</v>
      </c>
      <c r="I79" s="37">
        <v>199.63800000000001</v>
      </c>
      <c r="J79" s="37">
        <v>209.37899999999999</v>
      </c>
      <c r="K79" s="37">
        <v>206.61699999999999</v>
      </c>
      <c r="L79" s="37">
        <v>206.1</v>
      </c>
      <c r="M79" s="37">
        <v>202.16900000000001</v>
      </c>
      <c r="N79" s="37">
        <v>201.828</v>
      </c>
      <c r="O79" s="37">
        <v>203.73699999999999</v>
      </c>
      <c r="P79" s="37">
        <v>201.37299999999999</v>
      </c>
      <c r="Q79" s="37">
        <v>177.483</v>
      </c>
      <c r="S79" s="4">
        <f t="shared" si="8"/>
        <v>209.93925932517826</v>
      </c>
      <c r="T79" s="4">
        <f t="shared" si="9"/>
        <v>158.06064528058693</v>
      </c>
      <c r="U79" s="4">
        <f t="shared" si="10"/>
        <v>191.69414691902702</v>
      </c>
      <c r="V79" s="4">
        <f t="shared" si="11"/>
        <v>191.14733579588685</v>
      </c>
      <c r="W79" s="4">
        <f t="shared" si="12"/>
        <v>198.69097896746453</v>
      </c>
      <c r="X79" s="4">
        <f t="shared" si="13"/>
        <v>200.11402101034767</v>
      </c>
      <c r="Y79" s="4">
        <f t="shared" si="14"/>
        <v>192.75252761837822</v>
      </c>
      <c r="Z79" s="4">
        <f t="shared" si="15"/>
        <v>201.9795875017798</v>
      </c>
      <c r="AA79" s="4">
        <f t="shared" si="16"/>
        <v>199.28894272240836</v>
      </c>
      <c r="AB79" s="4">
        <f t="shared" si="17"/>
        <v>199.03232997192265</v>
      </c>
      <c r="AC79" s="4">
        <f t="shared" si="18"/>
        <v>193.04048885660328</v>
      </c>
      <c r="AD79" s="4">
        <f t="shared" si="19"/>
        <v>194.54663389115154</v>
      </c>
      <c r="AE79" s="4">
        <f t="shared" si="20"/>
        <v>198.77831722392787</v>
      </c>
      <c r="AF79" s="4">
        <f t="shared" si="21"/>
        <v>195.35991090883405</v>
      </c>
      <c r="AG79" s="4">
        <f t="shared" si="22"/>
        <v>176.14146598597884</v>
      </c>
      <c r="AI79" s="4">
        <f t="shared" si="23"/>
        <v>9.0447406748217531</v>
      </c>
      <c r="AJ79" s="4">
        <f t="shared" si="24"/>
        <v>3.7153547194130851</v>
      </c>
      <c r="AK79" s="4">
        <f t="shared" si="25"/>
        <v>7.9018530809729839</v>
      </c>
      <c r="AL79" s="4">
        <f t="shared" si="26"/>
        <v>7.5076642041131549</v>
      </c>
      <c r="AM79" s="4">
        <f t="shared" si="27"/>
        <v>7.6020210325354753</v>
      </c>
      <c r="AN79" s="4">
        <f t="shared" si="28"/>
        <v>7.5239789896523348</v>
      </c>
      <c r="AO79" s="4">
        <f t="shared" si="29"/>
        <v>6.8854723816217813</v>
      </c>
      <c r="AP79" s="4">
        <f t="shared" si="30"/>
        <v>7.3994124982201868</v>
      </c>
      <c r="AQ79" s="4">
        <f t="shared" si="31"/>
        <v>7.3280572775916255</v>
      </c>
      <c r="AR79" s="4">
        <f t="shared" si="32"/>
        <v>7.0676700280773446</v>
      </c>
      <c r="AS79" s="4">
        <f t="shared" si="33"/>
        <v>9.1285111433967359</v>
      </c>
      <c r="AT79" s="4">
        <f t="shared" si="34"/>
        <v>7.2813661088484594</v>
      </c>
      <c r="AU79" s="4">
        <f t="shared" si="35"/>
        <v>4.9586827760721235</v>
      </c>
      <c r="AV79" s="4">
        <f t="shared" si="224"/>
        <v>6.0130890911659378</v>
      </c>
      <c r="AW79" s="4">
        <f t="shared" si="224"/>
        <v>1.341534014021164</v>
      </c>
      <c r="AY79" s="2">
        <f t="shared" si="96"/>
        <v>88.967227844795772</v>
      </c>
      <c r="AZ79" s="2">
        <f t="shared" si="147"/>
        <v>95.210388946522997</v>
      </c>
      <c r="BA79" s="2">
        <f t="shared" si="148"/>
        <v>93.284575434076416</v>
      </c>
      <c r="BB79" s="2">
        <f t="shared" si="149"/>
        <v>91.751633229412988</v>
      </c>
      <c r="BC79" s="2">
        <f t="shared" si="150"/>
        <v>91.275894768203671</v>
      </c>
      <c r="BD79" s="2">
        <f t="shared" si="151"/>
        <v>91.666505297699544</v>
      </c>
      <c r="BE79" s="2">
        <f t="shared" si="152"/>
        <v>93.525351569883142</v>
      </c>
      <c r="BF79" s="2">
        <f t="shared" si="153"/>
        <v>94.520502167958696</v>
      </c>
      <c r="BG79" s="2">
        <f t="shared" si="154"/>
        <v>95.675540060359481</v>
      </c>
      <c r="BH79" s="2">
        <f t="shared" si="155"/>
        <v>96.186329544374473</v>
      </c>
      <c r="BI79" s="2">
        <f t="shared" si="156"/>
        <v>96.434883629047022</v>
      </c>
      <c r="BJ79" s="2">
        <f t="shared" si="157"/>
        <v>94.764234325574321</v>
      </c>
      <c r="BK79" s="2">
        <f t="shared" si="158"/>
        <v>94.171062859488487</v>
      </c>
      <c r="BL79" s="2">
        <f t="shared" si="159"/>
        <v>99.670394426018078</v>
      </c>
      <c r="BM79" s="2">
        <f t="shared" si="160"/>
        <v>100.33286808685018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98.3303116734143</v>
      </c>
      <c r="DL79" s="2">
        <f t="shared" si="225"/>
        <v>102.67507090491301</v>
      </c>
      <c r="DM79" s="2">
        <f t="shared" si="225"/>
        <v>101.38677492066964</v>
      </c>
      <c r="DN79" s="2">
        <f t="shared" si="225"/>
        <v>98.028795614035104</v>
      </c>
      <c r="DO79" s="2">
        <f t="shared" si="225"/>
        <v>100.4362951219512</v>
      </c>
      <c r="DP79" s="2">
        <f t="shared" si="225"/>
        <v>100.38212439024387</v>
      </c>
      <c r="DQ79" s="2">
        <f t="shared" si="225"/>
        <v>102.49243001876171</v>
      </c>
      <c r="DR79" s="2">
        <f t="shared" si="225"/>
        <v>104.27396618886092</v>
      </c>
      <c r="DS79" s="2">
        <f t="shared" si="225"/>
        <v>104.98835277382646</v>
      </c>
      <c r="DT79" s="2">
        <f t="shared" si="225"/>
        <v>104.68117530364373</v>
      </c>
      <c r="DU79" s="2">
        <f t="shared" si="225"/>
        <v>104.6221752927016</v>
      </c>
      <c r="DV79" s="2">
        <f t="shared" si="225"/>
        <v>104.77902308786518</v>
      </c>
      <c r="DW79" s="2">
        <f t="shared" si="225"/>
        <v>106.53688823529413</v>
      </c>
      <c r="DX79" s="2">
        <f t="shared" si="225"/>
        <v>106.299391618339</v>
      </c>
      <c r="DY79" s="2">
        <f t="shared" si="225"/>
        <v>105.51398620689656</v>
      </c>
      <c r="EA79" s="2">
        <f t="shared" si="71"/>
        <v>86.152532019704452</v>
      </c>
      <c r="EB79" s="2">
        <f t="shared" si="72"/>
        <v>91.531224110032369</v>
      </c>
      <c r="EC79" s="2">
        <f t="shared" si="73"/>
        <v>90.024064165497904</v>
      </c>
      <c r="ED79" s="2">
        <f t="shared" si="74"/>
        <v>89.373270945391539</v>
      </c>
      <c r="EE79" s="2">
        <f t="shared" si="75"/>
        <v>88.142690215254561</v>
      </c>
      <c r="EF79" s="2">
        <f t="shared" si="76"/>
        <v>88.862288615518551</v>
      </c>
      <c r="EG79" s="2">
        <f t="shared" si="77"/>
        <v>90.279116234221604</v>
      </c>
      <c r="EH79" s="2">
        <f t="shared" si="78"/>
        <v>91.02106615240767</v>
      </c>
      <c r="EI79" s="2">
        <f t="shared" si="79"/>
        <v>92.205382939996923</v>
      </c>
      <c r="EJ79" s="2">
        <f t="shared" si="80"/>
        <v>93.509173891770232</v>
      </c>
      <c r="EK79" s="2">
        <f t="shared" si="81"/>
        <v>93.41430744967397</v>
      </c>
      <c r="EL79" s="2">
        <f t="shared" si="82"/>
        <v>90.898599941419135</v>
      </c>
      <c r="EM79" s="2">
        <f t="shared" si="83"/>
        <v>89.013101157082744</v>
      </c>
      <c r="EN79" s="2">
        <f t="shared" si="84"/>
        <v>97.130529199277561</v>
      </c>
      <c r="EO79" s="2">
        <f t="shared" si="85"/>
        <v>97.755283104745743</v>
      </c>
      <c r="EQ79" s="2">
        <f t="shared" si="86"/>
        <v>85.16572542807144</v>
      </c>
      <c r="ER79" s="2">
        <f t="shared" si="226"/>
        <v>88.389268748387479</v>
      </c>
      <c r="ES79" s="2">
        <f t="shared" si="226"/>
        <v>89.184359225186341</v>
      </c>
      <c r="ET79" s="2">
        <f t="shared" si="226"/>
        <v>88.56663720079186</v>
      </c>
      <c r="EU79" s="2">
        <f t="shared" si="226"/>
        <v>87.390565025660521</v>
      </c>
      <c r="EV79" s="2">
        <f t="shared" si="226"/>
        <v>88.904256882981258</v>
      </c>
      <c r="EW79" s="2">
        <f t="shared" si="226"/>
        <v>90.620516675011572</v>
      </c>
      <c r="EX79" s="2">
        <f t="shared" si="226"/>
        <v>91.158386896380364</v>
      </c>
      <c r="EY79" s="2">
        <f t="shared" si="226"/>
        <v>93.072905064732566</v>
      </c>
      <c r="EZ79" s="2">
        <f t="shared" si="226"/>
        <v>92.53908653519882</v>
      </c>
      <c r="FA79" s="2">
        <f t="shared" si="226"/>
        <v>93.585738068107872</v>
      </c>
      <c r="FB79" s="2">
        <f t="shared" si="226"/>
        <v>91.544318372956269</v>
      </c>
      <c r="FC79" s="2">
        <f t="shared" si="226"/>
        <v>90.789974172994448</v>
      </c>
      <c r="FD79" s="2">
        <f t="shared" si="226"/>
        <v>98.614745777089567</v>
      </c>
      <c r="FE79" s="2">
        <f t="shared" si="226"/>
        <v>103.69760671016748</v>
      </c>
      <c r="FG79" s="2">
        <f t="shared" si="88"/>
        <v>0.76883473405992786</v>
      </c>
      <c r="FH79" s="2">
        <f t="shared" si="227"/>
        <v>0.66973945249654565</v>
      </c>
      <c r="FI79" s="2">
        <f t="shared" si="227"/>
        <v>0.71302590026150248</v>
      </c>
      <c r="FJ79" s="2">
        <f t="shared" si="227"/>
        <v>0.72518707345568034</v>
      </c>
      <c r="FK79" s="2">
        <f t="shared" si="227"/>
        <v>0.74511055459916231</v>
      </c>
      <c r="FL79" s="2">
        <f t="shared" si="227"/>
        <v>0.75657637875316186</v>
      </c>
      <c r="FM79" s="2">
        <f t="shared" si="227"/>
        <v>0.73421686422738419</v>
      </c>
      <c r="FN79" s="2">
        <f t="shared" si="227"/>
        <v>0.73595465157522766</v>
      </c>
      <c r="FO79" s="2">
        <f t="shared" si="227"/>
        <v>0.72857148250155312</v>
      </c>
      <c r="FP79" s="2">
        <f t="shared" si="227"/>
        <v>0.76032506202755901</v>
      </c>
      <c r="FQ79" s="2">
        <f t="shared" si="227"/>
        <v>0.73050151749389503</v>
      </c>
      <c r="FR79" s="2">
        <f t="shared" si="227"/>
        <v>0.72152389595955868</v>
      </c>
      <c r="FS79" s="2">
        <f t="shared" si="227"/>
        <v>0.70570303412866009</v>
      </c>
      <c r="FT79" s="2">
        <f t="shared" si="227"/>
        <v>0.723051996533421</v>
      </c>
      <c r="FU79" s="2">
        <f t="shared" si="227"/>
        <v>0.66805009184642505</v>
      </c>
      <c r="FW79" s="2">
        <f t="shared" si="112"/>
        <v>3.8897907793975558E-4</v>
      </c>
      <c r="FX79" s="2">
        <f t="shared" si="164"/>
        <v>3.8450809836800074E-4</v>
      </c>
      <c r="FY79" s="2">
        <f t="shared" si="165"/>
        <v>3.4824253352162517E-4</v>
      </c>
      <c r="FZ79" s="2">
        <f t="shared" si="166"/>
        <v>3.5676779824130012E-4</v>
      </c>
      <c r="GA79" s="2">
        <f t="shared" si="167"/>
        <v>4.0629365966546983E-4</v>
      </c>
      <c r="GB79" s="2">
        <f t="shared" si="168"/>
        <v>3.941484715097847E-4</v>
      </c>
      <c r="GC79" s="2">
        <f t="shared" si="169"/>
        <v>4.1739791317479372E-4</v>
      </c>
      <c r="GD79" s="2">
        <f t="shared" si="170"/>
        <v>5.0544284164171242E-4</v>
      </c>
      <c r="GE79" s="2">
        <f t="shared" si="171"/>
        <v>5.7009397770822333E-4</v>
      </c>
      <c r="GF79" s="2">
        <f t="shared" si="172"/>
        <v>5.0829733137733898E-4</v>
      </c>
      <c r="GG79" s="2">
        <f t="shared" si="173"/>
        <v>4.2468229295946182E-4</v>
      </c>
      <c r="GH79" s="2">
        <f t="shared" si="174"/>
        <v>4.153883287643894E-4</v>
      </c>
      <c r="GI79" s="2">
        <f t="shared" si="175"/>
        <v>4.3015719519126763E-4</v>
      </c>
      <c r="GJ79" s="2">
        <f t="shared" si="176"/>
        <v>3.8207747453306734E-4</v>
      </c>
      <c r="GK79" s="2">
        <f t="shared" si="177"/>
        <v>3.5073821168530217E-4</v>
      </c>
      <c r="GM79" s="86">
        <f t="shared" si="113"/>
        <v>0.37906274712800625</v>
      </c>
      <c r="GN79" s="86">
        <f t="shared" si="178"/>
        <v>0.15374458696436608</v>
      </c>
      <c r="GO79" s="86">
        <f t="shared" si="179"/>
        <v>0.26669502250681437</v>
      </c>
      <c r="GP79" s="86">
        <f t="shared" si="180"/>
        <v>0.29457918310254766</v>
      </c>
      <c r="GQ79" s="86">
        <f t="shared" si="181"/>
        <v>0.33762062302669621</v>
      </c>
      <c r="GR79" s="86">
        <f t="shared" si="182"/>
        <v>0.35580288299422891</v>
      </c>
      <c r="GS79" s="86">
        <f t="shared" si="183"/>
        <v>0.30824058910327018</v>
      </c>
      <c r="GT79" s="86">
        <f t="shared" si="184"/>
        <v>0.35479197385787192</v>
      </c>
      <c r="GU79" s="86">
        <f t="shared" si="185"/>
        <v>0.33716029043007761</v>
      </c>
      <c r="GV79" s="86">
        <f t="shared" si="186"/>
        <v>0.3763810998440536</v>
      </c>
      <c r="GW79" s="86">
        <f t="shared" si="187"/>
        <v>0.32871634692193874</v>
      </c>
      <c r="GX79" s="86">
        <f t="shared" si="188"/>
        <v>0.31760338696229029</v>
      </c>
      <c r="GY79" s="86">
        <f t="shared" si="189"/>
        <v>0.30299160529660152</v>
      </c>
      <c r="GZ79" s="86">
        <f t="shared" si="190"/>
        <v>0.31688019528134725</v>
      </c>
      <c r="HA79" s="86">
        <f t="shared" si="191"/>
        <v>0.27563348588355496</v>
      </c>
      <c r="HC79" s="86">
        <f t="shared" si="145"/>
        <v>6.2132198896601223E-5</v>
      </c>
      <c r="HD79" s="86">
        <f t="shared" si="192"/>
        <v>2.4231268177045522E-6</v>
      </c>
      <c r="HE79" s="86">
        <f t="shared" si="193"/>
        <v>4.7639751048145763E-6</v>
      </c>
      <c r="HF79" s="86">
        <f t="shared" si="194"/>
        <v>2.7418639941079793E-6</v>
      </c>
      <c r="HG79" s="86">
        <f t="shared" si="195"/>
        <v>7.3817870647868884E-6</v>
      </c>
      <c r="HH79" s="86">
        <f t="shared" si="196"/>
        <v>1.6662471008909725E-5</v>
      </c>
      <c r="HI79" s="86">
        <f t="shared" si="197"/>
        <v>1.2090682288901849E-5</v>
      </c>
      <c r="HJ79" s="86">
        <f t="shared" si="198"/>
        <v>1.2419963954513705E-5</v>
      </c>
      <c r="HK79" s="86">
        <f t="shared" si="199"/>
        <v>7.4749360713477133E-6</v>
      </c>
      <c r="HL79" s="86">
        <f t="shared" si="200"/>
        <v>1.7612464290391296E-5</v>
      </c>
      <c r="HM79" s="86">
        <f t="shared" si="201"/>
        <v>6.2515706572854537E-6</v>
      </c>
      <c r="HN79" s="86">
        <f t="shared" si="202"/>
        <v>1.2690203051174516E-6</v>
      </c>
      <c r="HO79" s="86">
        <f t="shared" si="203"/>
        <v>6.1953027508887025E-6</v>
      </c>
      <c r="HP79" s="86">
        <f t="shared" si="204"/>
        <v>7.2225345896161486E-6</v>
      </c>
      <c r="HQ79" s="86">
        <f t="shared" si="205"/>
        <v>8.735793816650715E-8</v>
      </c>
      <c r="HS79" s="86">
        <f t="shared" si="114"/>
        <v>3.3349726725389035E-43</v>
      </c>
      <c r="HT79" s="86">
        <f t="shared" si="206"/>
        <v>1.1308867185257863E-54</v>
      </c>
      <c r="HU79" s="86">
        <f t="shared" si="207"/>
        <v>3.3223889109760473E-57</v>
      </c>
      <c r="HV79" s="86">
        <f t="shared" si="208"/>
        <v>6.4779322257864796E-63</v>
      </c>
      <c r="HW79" s="86">
        <f t="shared" si="209"/>
        <v>6.7015957390367859E-58</v>
      </c>
      <c r="HX79" s="86">
        <f t="shared" si="210"/>
        <v>3.3489317510103012E-53</v>
      </c>
      <c r="HY79" s="86">
        <f t="shared" si="211"/>
        <v>2.8884825836432839E-54</v>
      </c>
      <c r="HZ79" s="86">
        <f t="shared" si="212"/>
        <v>2.2192244080522112E-56</v>
      </c>
      <c r="IA79" s="86">
        <f t="shared" si="213"/>
        <v>2.3520502784010751E-58</v>
      </c>
      <c r="IB79" s="86">
        <f t="shared" si="214"/>
        <v>4.7739885770076066E-53</v>
      </c>
      <c r="IC79" s="86">
        <f t="shared" si="215"/>
        <v>1.9102644900255427E-59</v>
      </c>
      <c r="ID79" s="86">
        <f t="shared" si="216"/>
        <v>3.448674145254359E-67</v>
      </c>
      <c r="IE79" s="86">
        <f t="shared" si="217"/>
        <v>8.7298061538566485E-57</v>
      </c>
      <c r="IF79" s="86">
        <f t="shared" si="218"/>
        <v>2.7550550892850765E-25</v>
      </c>
      <c r="IG79" s="86">
        <f t="shared" si="219"/>
        <v>2.0103684742039993E-23</v>
      </c>
      <c r="II79" s="86">
        <f t="shared" si="115"/>
        <v>6.2780457561847346E-171</v>
      </c>
      <c r="IJ79" s="86">
        <f t="shared" si="116"/>
        <v>2.2081147352784607E-197</v>
      </c>
      <c r="IK79" s="86">
        <f t="shared" si="117"/>
        <v>5.8109410852525444E-226</v>
      </c>
      <c r="IL79" s="86">
        <f t="shared" si="118"/>
        <v>2.029478573448455E-260</v>
      </c>
      <c r="IM79" s="86">
        <f t="shared" si="119"/>
        <v>1.747434977397761E-231</v>
      </c>
      <c r="IN79" s="86">
        <f t="shared" si="120"/>
        <v>1.6571456025794889E-215</v>
      </c>
      <c r="IO79" s="86">
        <f t="shared" si="121"/>
        <v>1.2506289186508456E-217</v>
      </c>
      <c r="IP79" s="86">
        <f t="shared" si="122"/>
        <v>2.001548009245876E-230</v>
      </c>
      <c r="IQ79" s="86">
        <f t="shared" si="123"/>
        <v>5.1136314592200201E-233</v>
      </c>
      <c r="IR79" s="86">
        <f t="shared" si="124"/>
        <v>4.620649178334218E-213</v>
      </c>
      <c r="IS79" s="86">
        <f t="shared" si="125"/>
        <v>2.2913389941633697E-239</v>
      </c>
      <c r="IT79" s="86">
        <f t="shared" si="126"/>
        <v>2.6430396606770031E-271</v>
      </c>
      <c r="IU79" s="86">
        <f t="shared" si="127"/>
        <v>7.7686116950083494E-229</v>
      </c>
      <c r="IV79" s="86">
        <f t="shared" si="128"/>
        <v>3.0507837160465789E-97</v>
      </c>
      <c r="IW79" s="86">
        <f t="shared" si="129"/>
        <v>1.382840503151808E-88</v>
      </c>
      <c r="IY79" s="86">
        <f t="shared" si="130"/>
        <v>0.37912487932690286</v>
      </c>
      <c r="IZ79" s="86">
        <f t="shared" si="131"/>
        <v>0.15374701009118377</v>
      </c>
      <c r="JA79" s="86">
        <f t="shared" si="132"/>
        <v>0.26669978648191917</v>
      </c>
      <c r="JB79" s="86">
        <f t="shared" si="133"/>
        <v>0.29458192496654179</v>
      </c>
      <c r="JC79" s="86">
        <f t="shared" si="134"/>
        <v>0.33762800481376098</v>
      </c>
      <c r="JD79" s="86">
        <f t="shared" si="135"/>
        <v>0.35581954546523781</v>
      </c>
      <c r="JE79" s="86">
        <f t="shared" si="136"/>
        <v>0.30825267978555909</v>
      </c>
      <c r="JF79" s="86">
        <f t="shared" si="137"/>
        <v>0.35480439382182644</v>
      </c>
      <c r="JG79" s="86">
        <f t="shared" si="138"/>
        <v>0.33716776536614895</v>
      </c>
      <c r="JH79" s="86">
        <f t="shared" si="139"/>
        <v>0.37639871230834399</v>
      </c>
      <c r="JI79" s="86">
        <f t="shared" si="140"/>
        <v>0.32872259849259605</v>
      </c>
      <c r="JJ79" s="86">
        <f t="shared" si="141"/>
        <v>0.31760465598259541</v>
      </c>
      <c r="JK79" s="86">
        <f t="shared" si="142"/>
        <v>0.30299780059935238</v>
      </c>
      <c r="JL79" s="86">
        <f t="shared" si="143"/>
        <v>0.31688741781593688</v>
      </c>
      <c r="JM79" s="86">
        <f t="shared" si="144"/>
        <v>0.27563357324149312</v>
      </c>
    </row>
    <row r="80" spans="2:273" x14ac:dyDescent="0.25">
      <c r="B80" s="2">
        <v>53</v>
      </c>
      <c r="C80" s="37">
        <v>228.53200000000001</v>
      </c>
      <c r="D80" s="37">
        <v>175.29300000000001</v>
      </c>
      <c r="E80" s="37">
        <v>215.52600000000001</v>
      </c>
      <c r="F80" s="37">
        <v>213.81</v>
      </c>
      <c r="G80" s="37">
        <v>220.10300000000001</v>
      </c>
      <c r="H80" s="37">
        <v>218.20699999999999</v>
      </c>
      <c r="I80" s="37">
        <v>212.25899999999999</v>
      </c>
      <c r="J80" s="37">
        <v>219.60300000000001</v>
      </c>
      <c r="K80" s="37">
        <v>217.18299999999999</v>
      </c>
      <c r="L80" s="37">
        <v>213.4</v>
      </c>
      <c r="M80" s="37">
        <v>213.49199999999999</v>
      </c>
      <c r="N80" s="37">
        <v>214.517</v>
      </c>
      <c r="O80" s="37">
        <v>216.91200000000001</v>
      </c>
      <c r="P80" s="37">
        <v>214.52500000000001</v>
      </c>
      <c r="Q80" s="37">
        <v>189.81700000000001</v>
      </c>
      <c r="S80" s="4">
        <f t="shared" si="8"/>
        <v>222.57560714926356</v>
      </c>
      <c r="T80" s="4">
        <f t="shared" si="9"/>
        <v>170.90220170869952</v>
      </c>
      <c r="U80" s="4">
        <f t="shared" si="10"/>
        <v>206.89684018698711</v>
      </c>
      <c r="V80" s="4">
        <f t="shared" si="11"/>
        <v>205.29921292095057</v>
      </c>
      <c r="W80" s="4">
        <f t="shared" si="12"/>
        <v>211.89412615541337</v>
      </c>
      <c r="X80" s="4">
        <f t="shared" si="13"/>
        <v>212.45050895277797</v>
      </c>
      <c r="Y80" s="4">
        <f t="shared" si="14"/>
        <v>205.98218344853726</v>
      </c>
      <c r="Z80" s="4">
        <f t="shared" si="15"/>
        <v>215.43601517435798</v>
      </c>
      <c r="AA80" s="4">
        <f t="shared" si="16"/>
        <v>213.0225075312419</v>
      </c>
      <c r="AB80" s="4">
        <f t="shared" si="17"/>
        <v>210.06605833470854</v>
      </c>
      <c r="AC80" s="4">
        <f t="shared" si="18"/>
        <v>205.88568987719248</v>
      </c>
      <c r="AD80" s="4">
        <f t="shared" si="19"/>
        <v>208.54947742112489</v>
      </c>
      <c r="AE80" s="4">
        <f t="shared" si="20"/>
        <v>214.53241791488756</v>
      </c>
      <c r="AF80" s="4">
        <f t="shared" si="21"/>
        <v>208.72556671245439</v>
      </c>
      <c r="AG80" s="4">
        <f t="shared" si="22"/>
        <v>189.81452570121715</v>
      </c>
      <c r="AI80" s="4">
        <f t="shared" si="23"/>
        <v>5.9563928507364494</v>
      </c>
      <c r="AJ80" s="4">
        <f t="shared" si="24"/>
        <v>4.3907982913004844</v>
      </c>
      <c r="AK80" s="4">
        <f t="shared" si="25"/>
        <v>8.6291598130129046</v>
      </c>
      <c r="AL80" s="4">
        <f t="shared" si="26"/>
        <v>8.510787079049436</v>
      </c>
      <c r="AM80" s="4">
        <f t="shared" si="27"/>
        <v>8.208873844586634</v>
      </c>
      <c r="AN80" s="4">
        <f t="shared" si="28"/>
        <v>5.7564910472220276</v>
      </c>
      <c r="AO80" s="4">
        <f t="shared" si="29"/>
        <v>6.2768165514627299</v>
      </c>
      <c r="AP80" s="4">
        <f t="shared" si="30"/>
        <v>4.1669848256420323</v>
      </c>
      <c r="AQ80" s="4">
        <f t="shared" si="31"/>
        <v>4.1604924687580933</v>
      </c>
      <c r="AR80" s="4">
        <f t="shared" si="32"/>
        <v>3.3339416652914622</v>
      </c>
      <c r="AS80" s="4">
        <f t="shared" si="33"/>
        <v>7.6063101228075141</v>
      </c>
      <c r="AT80" s="4">
        <f t="shared" si="34"/>
        <v>5.967522578875105</v>
      </c>
      <c r="AU80" s="4">
        <f t="shared" si="35"/>
        <v>2.3795820851124461</v>
      </c>
      <c r="AV80" s="4">
        <f t="shared" si="224"/>
        <v>5.7994332875456109</v>
      </c>
      <c r="AW80" s="4">
        <f t="shared" si="224"/>
        <v>2.4742987828574314E-3</v>
      </c>
      <c r="AY80" s="2">
        <f t="shared" si="96"/>
        <v>88.70740145948055</v>
      </c>
      <c r="AZ80" s="2">
        <f t="shared" si="147"/>
        <v>94.945633640900112</v>
      </c>
      <c r="BA80" s="2">
        <f t="shared" si="148"/>
        <v>93.024917755741612</v>
      </c>
      <c r="BB80" s="2">
        <f t="shared" si="149"/>
        <v>91.547637285519841</v>
      </c>
      <c r="BC80" s="2">
        <f t="shared" si="150"/>
        <v>91.014895651546226</v>
      </c>
      <c r="BD80" s="2">
        <f t="shared" si="151"/>
        <v>91.414324945429556</v>
      </c>
      <c r="BE80" s="2">
        <f t="shared" si="152"/>
        <v>93.273004227134166</v>
      </c>
      <c r="BF80" s="2">
        <f t="shared" si="153"/>
        <v>94.253486002539333</v>
      </c>
      <c r="BG80" s="2">
        <f t="shared" si="154"/>
        <v>95.410851264030399</v>
      </c>
      <c r="BH80" s="2">
        <f t="shared" si="155"/>
        <v>95.920867427173761</v>
      </c>
      <c r="BI80" s="2">
        <f t="shared" si="156"/>
        <v>96.16993620850306</v>
      </c>
      <c r="BJ80" s="2">
        <f t="shared" si="157"/>
        <v>94.486238245570945</v>
      </c>
      <c r="BK80" s="2">
        <f t="shared" si="158"/>
        <v>93.870018374997457</v>
      </c>
      <c r="BL80" s="2">
        <f t="shared" si="159"/>
        <v>99.462975809417941</v>
      </c>
      <c r="BM80" s="2">
        <f t="shared" si="160"/>
        <v>100.20297075757505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98.438963697705802</v>
      </c>
      <c r="DL80" s="2">
        <f t="shared" si="225"/>
        <v>102.95761319619214</v>
      </c>
      <c r="DM80" s="2">
        <f t="shared" si="225"/>
        <v>101.60926862895282</v>
      </c>
      <c r="DN80" s="2">
        <f t="shared" si="225"/>
        <v>98.244092577597854</v>
      </c>
      <c r="DO80" s="2">
        <f t="shared" si="225"/>
        <v>100.6457549718574</v>
      </c>
      <c r="DP80" s="2">
        <f t="shared" si="225"/>
        <v>100.51627129455908</v>
      </c>
      <c r="DQ80" s="2">
        <f t="shared" si="225"/>
        <v>102.70108414634144</v>
      </c>
      <c r="DR80" s="2">
        <f t="shared" si="225"/>
        <v>104.47819717693402</v>
      </c>
      <c r="DS80" s="2">
        <f t="shared" si="225"/>
        <v>105.16667354196302</v>
      </c>
      <c r="DT80" s="2">
        <f t="shared" si="225"/>
        <v>104.82568178137652</v>
      </c>
      <c r="DU80" s="2">
        <f t="shared" si="225"/>
        <v>104.77572633767369</v>
      </c>
      <c r="DV80" s="2">
        <f t="shared" si="225"/>
        <v>105.00649666265456</v>
      </c>
      <c r="DW80" s="2">
        <f t="shared" si="225"/>
        <v>106.85607563025212</v>
      </c>
      <c r="DX80" s="2">
        <f t="shared" si="225"/>
        <v>106.51888839041472</v>
      </c>
      <c r="DY80" s="2">
        <f t="shared" si="225"/>
        <v>105.69843448275863</v>
      </c>
      <c r="EA80" s="2">
        <f t="shared" si="71"/>
        <v>86.039394909688028</v>
      </c>
      <c r="EB80" s="2">
        <f t="shared" si="72"/>
        <v>91.344293631530292</v>
      </c>
      <c r="EC80" s="2">
        <f t="shared" si="73"/>
        <v>89.874372370266485</v>
      </c>
      <c r="ED80" s="2">
        <f t="shared" si="74"/>
        <v>89.233686480080209</v>
      </c>
      <c r="EE80" s="2">
        <f t="shared" si="75"/>
        <v>88.010659708570856</v>
      </c>
      <c r="EF80" s="2">
        <f t="shared" si="76"/>
        <v>88.74348452691072</v>
      </c>
      <c r="EG80" s="2">
        <f t="shared" si="77"/>
        <v>90.16017952314165</v>
      </c>
      <c r="EH80" s="2">
        <f t="shared" si="78"/>
        <v>90.907752688172053</v>
      </c>
      <c r="EI80" s="2">
        <f t="shared" si="79"/>
        <v>92.0954193120469</v>
      </c>
      <c r="EJ80" s="2">
        <f t="shared" si="80"/>
        <v>93.361499266072997</v>
      </c>
      <c r="EK80" s="2">
        <f t="shared" si="81"/>
        <v>93.274316061808918</v>
      </c>
      <c r="EL80" s="2">
        <f t="shared" si="82"/>
        <v>90.782764675730448</v>
      </c>
      <c r="EM80" s="2">
        <f t="shared" si="83"/>
        <v>88.929863955119203</v>
      </c>
      <c r="EN80" s="2">
        <f t="shared" si="84"/>
        <v>96.997354003612287</v>
      </c>
      <c r="EO80" s="2">
        <f t="shared" si="85"/>
        <v>97.709330137152591</v>
      </c>
      <c r="EQ80" s="2">
        <f t="shared" si="86"/>
        <v>85.075517483157398</v>
      </c>
      <c r="ER80" s="2">
        <f t="shared" si="226"/>
        <v>88.270151083622409</v>
      </c>
      <c r="ES80" s="2">
        <f t="shared" si="226"/>
        <v>89.052723050214539</v>
      </c>
      <c r="ET80" s="2">
        <f t="shared" si="226"/>
        <v>88.444531285619973</v>
      </c>
      <c r="EU80" s="2">
        <f t="shared" si="226"/>
        <v>87.275148127732365</v>
      </c>
      <c r="EV80" s="2">
        <f t="shared" si="226"/>
        <v>88.784497676127614</v>
      </c>
      <c r="EW80" s="2">
        <f t="shared" si="226"/>
        <v>90.493899575579192</v>
      </c>
      <c r="EX80" s="2">
        <f t="shared" si="226"/>
        <v>91.041873933570784</v>
      </c>
      <c r="EY80" s="2">
        <f t="shared" si="226"/>
        <v>92.942495313677057</v>
      </c>
      <c r="EZ80" s="2">
        <f t="shared" si="226"/>
        <v>92.413378965670532</v>
      </c>
      <c r="FA80" s="2">
        <f t="shared" si="226"/>
        <v>93.441852320451929</v>
      </c>
      <c r="FB80" s="2">
        <f t="shared" si="226"/>
        <v>91.414601932217181</v>
      </c>
      <c r="FC80" s="2">
        <f t="shared" si="226"/>
        <v>90.666657125062855</v>
      </c>
      <c r="FD80" s="2">
        <f t="shared" si="226"/>
        <v>98.449036590472161</v>
      </c>
      <c r="FE80" s="2">
        <f t="shared" si="226"/>
        <v>103.5208872419029</v>
      </c>
      <c r="FG80" s="2">
        <f t="shared" si="88"/>
        <v>0.78479754574300997</v>
      </c>
      <c r="FH80" s="2">
        <f t="shared" si="227"/>
        <v>0.68978412982430148</v>
      </c>
      <c r="FI80" s="2">
        <f t="shared" si="227"/>
        <v>0.73149663666927967</v>
      </c>
      <c r="FJ80" s="2">
        <f t="shared" si="227"/>
        <v>0.74315702556600294</v>
      </c>
      <c r="FK80" s="2">
        <f t="shared" si="227"/>
        <v>0.76220491162503268</v>
      </c>
      <c r="FL80" s="2">
        <f t="shared" si="227"/>
        <v>0.7731358983188179</v>
      </c>
      <c r="FM80" s="2">
        <f t="shared" si="227"/>
        <v>0.75179844909337157</v>
      </c>
      <c r="FN80" s="2">
        <f t="shared" si="227"/>
        <v>0.7534598818909759</v>
      </c>
      <c r="FO80" s="2">
        <f t="shared" si="227"/>
        <v>0.74639752090328504</v>
      </c>
      <c r="FP80" s="2">
        <f t="shared" si="227"/>
        <v>0.77670483226875042</v>
      </c>
      <c r="FQ80" s="2">
        <f t="shared" si="227"/>
        <v>0.7482446007607324</v>
      </c>
      <c r="FR80" s="2">
        <f t="shared" si="227"/>
        <v>0.73964738610807979</v>
      </c>
      <c r="FS80" s="2">
        <f t="shared" si="227"/>
        <v>0.72446296122022857</v>
      </c>
      <c r="FT80" s="2">
        <f t="shared" si="227"/>
        <v>0.74111171994626535</v>
      </c>
      <c r="FU80" s="2">
        <f t="shared" si="227"/>
        <v>0.68814955992219373</v>
      </c>
      <c r="FW80" s="2">
        <f t="shared" si="112"/>
        <v>4.2649107235995395E-4</v>
      </c>
      <c r="FX80" s="2">
        <f t="shared" si="164"/>
        <v>4.2158910655841806E-4</v>
      </c>
      <c r="FY80" s="2">
        <f t="shared" si="165"/>
        <v>3.8182751640721967E-4</v>
      </c>
      <c r="FZ80" s="2">
        <f t="shared" si="166"/>
        <v>3.9117464750355088E-4</v>
      </c>
      <c r="GA80" s="2">
        <f t="shared" si="167"/>
        <v>4.454746771244577E-4</v>
      </c>
      <c r="GB80" s="2">
        <f t="shared" si="168"/>
        <v>4.3215877146719094E-4</v>
      </c>
      <c r="GC80" s="2">
        <f t="shared" si="169"/>
        <v>4.5764928146782861E-4</v>
      </c>
      <c r="GD80" s="2">
        <f t="shared" si="170"/>
        <v>5.5418003110337263E-4</v>
      </c>
      <c r="GE80" s="2">
        <f t="shared" si="171"/>
        <v>6.2506123691734902E-4</v>
      </c>
      <c r="GF80" s="2">
        <f t="shared" si="172"/>
        <v>5.5730961076726096E-4</v>
      </c>
      <c r="GG80" s="2">
        <f t="shared" si="173"/>
        <v>4.6563579621750534E-4</v>
      </c>
      <c r="GH80" s="2">
        <f t="shared" si="174"/>
        <v>4.5544599300685232E-4</v>
      </c>
      <c r="GI80" s="2">
        <f t="shared" si="175"/>
        <v>4.7163841207451982E-4</v>
      </c>
      <c r="GJ80" s="2">
        <f t="shared" si="176"/>
        <v>4.1892417761896027E-4</v>
      </c>
      <c r="GK80" s="2">
        <f t="shared" si="177"/>
        <v>3.8456378857082315E-4</v>
      </c>
      <c r="GM80" s="86">
        <f t="shared" si="113"/>
        <v>0.44979418332224802</v>
      </c>
      <c r="GN80" s="86">
        <f t="shared" si="178"/>
        <v>0.19817932397645374</v>
      </c>
      <c r="GO80" s="86">
        <f t="shared" si="179"/>
        <v>0.33186963432081196</v>
      </c>
      <c r="GP80" s="86">
        <f t="shared" si="180"/>
        <v>0.36263264735727835</v>
      </c>
      <c r="GQ80" s="86">
        <f t="shared" si="181"/>
        <v>0.40845736712672359</v>
      </c>
      <c r="GR80" s="86">
        <f t="shared" si="182"/>
        <v>0.42628795035749106</v>
      </c>
      <c r="GS80" s="86">
        <f t="shared" si="183"/>
        <v>0.37616814285755429</v>
      </c>
      <c r="GT80" s="86">
        <f t="shared" si="184"/>
        <v>0.43278929491255608</v>
      </c>
      <c r="GU80" s="86">
        <f t="shared" si="185"/>
        <v>0.41406304003688726</v>
      </c>
      <c r="GV80" s="86">
        <f t="shared" si="186"/>
        <v>0.44913828617444662</v>
      </c>
      <c r="GW80" s="86">
        <f t="shared" si="187"/>
        <v>0.40303060631039705</v>
      </c>
      <c r="GX80" s="86">
        <f t="shared" si="188"/>
        <v>0.39267203560263142</v>
      </c>
      <c r="GY80" s="86">
        <f t="shared" si="189"/>
        <v>0.37968364823499628</v>
      </c>
      <c r="GZ80" s="86">
        <f t="shared" si="190"/>
        <v>0.39103141803652586</v>
      </c>
      <c r="HA80" s="86">
        <f t="shared" si="191"/>
        <v>0.35948236515551935</v>
      </c>
      <c r="HC80" s="86">
        <f t="shared" si="145"/>
        <v>1.119194658794923E-4</v>
      </c>
      <c r="HD80" s="86">
        <f t="shared" si="192"/>
        <v>5.050847788124547E-6</v>
      </c>
      <c r="HE80" s="86">
        <f t="shared" si="193"/>
        <v>1.0129737806188612E-5</v>
      </c>
      <c r="HF80" s="86">
        <f t="shared" si="194"/>
        <v>6.293257189865649E-6</v>
      </c>
      <c r="HG80" s="86">
        <f t="shared" si="195"/>
        <v>1.5840966042734408E-5</v>
      </c>
      <c r="HH80" s="86">
        <f t="shared" si="196"/>
        <v>3.3795124709864842E-5</v>
      </c>
      <c r="HI80" s="86">
        <f t="shared" si="197"/>
        <v>2.5004670745875068E-5</v>
      </c>
      <c r="HJ80" s="86">
        <f t="shared" si="198"/>
        <v>2.6692454311231011E-5</v>
      </c>
      <c r="HK80" s="86">
        <f t="shared" si="199"/>
        <v>1.6631979038475992E-5</v>
      </c>
      <c r="HL80" s="86">
        <f t="shared" si="200"/>
        <v>3.6343768155646202E-5</v>
      </c>
      <c r="HM80" s="86">
        <f t="shared" si="201"/>
        <v>1.372606064666431E-5</v>
      </c>
      <c r="HN80" s="86">
        <f t="shared" si="202"/>
        <v>3.0935429555010248E-6</v>
      </c>
      <c r="HO80" s="86">
        <f t="shared" si="203"/>
        <v>1.3389360332820785E-5</v>
      </c>
      <c r="HP80" s="86">
        <f t="shared" si="204"/>
        <v>1.5615556002350143E-5</v>
      </c>
      <c r="HQ80" s="86">
        <f t="shared" si="205"/>
        <v>2.6968171901712664E-7</v>
      </c>
      <c r="HS80" s="86">
        <f t="shared" si="114"/>
        <v>8.0458409988283352E-42</v>
      </c>
      <c r="HT80" s="86">
        <f t="shared" si="206"/>
        <v>5.3683442774025124E-53</v>
      </c>
      <c r="HU80" s="86">
        <f t="shared" si="207"/>
        <v>2.1634731616457039E-55</v>
      </c>
      <c r="HV80" s="86">
        <f t="shared" si="208"/>
        <v>7.2905955276847551E-61</v>
      </c>
      <c r="HW80" s="86">
        <f t="shared" si="209"/>
        <v>5.1238833666699355E-56</v>
      </c>
      <c r="HX80" s="86">
        <f t="shared" si="210"/>
        <v>1.8097630882126947E-51</v>
      </c>
      <c r="HY80" s="86">
        <f t="shared" si="211"/>
        <v>1.7088103799148686E-52</v>
      </c>
      <c r="HZ80" s="86">
        <f t="shared" si="212"/>
        <v>1.7886743477550157E-54</v>
      </c>
      <c r="IA80" s="86">
        <f t="shared" si="213"/>
        <v>2.2598209939028703E-56</v>
      </c>
      <c r="IB80" s="86">
        <f t="shared" si="214"/>
        <v>2.8599305676942713E-51</v>
      </c>
      <c r="IC80" s="86">
        <f t="shared" si="215"/>
        <v>1.7121222319561578E-57</v>
      </c>
      <c r="ID80" s="86">
        <f t="shared" si="216"/>
        <v>5.5654746860703063E-65</v>
      </c>
      <c r="IE80" s="86">
        <f t="shared" si="217"/>
        <v>6.4333634479071264E-55</v>
      </c>
      <c r="IF80" s="86">
        <f t="shared" si="218"/>
        <v>1.6593540144207713E-24</v>
      </c>
      <c r="IG80" s="86">
        <f t="shared" si="219"/>
        <v>1.03659237737895E-22</v>
      </c>
      <c r="II80" s="86">
        <f t="shared" si="115"/>
        <v>5.4529817097735783E-167</v>
      </c>
      <c r="IJ80" s="86">
        <f t="shared" si="116"/>
        <v>7.8060553118396745E-193</v>
      </c>
      <c r="IK80" s="86">
        <f t="shared" si="117"/>
        <v>8.185826798187594E-221</v>
      </c>
      <c r="IL80" s="86">
        <f t="shared" si="118"/>
        <v>1.8451742403823366E-254</v>
      </c>
      <c r="IM80" s="86">
        <f t="shared" si="119"/>
        <v>4.1850517584006369E-226</v>
      </c>
      <c r="IN80" s="86">
        <f t="shared" si="120"/>
        <v>1.6034309233123376E-210</v>
      </c>
      <c r="IO80" s="86">
        <f t="shared" si="121"/>
        <v>1.4764914089499465E-212</v>
      </c>
      <c r="IP80" s="86">
        <f t="shared" si="122"/>
        <v>6.4422571431208697E-225</v>
      </c>
      <c r="IQ80" s="86">
        <f t="shared" si="123"/>
        <v>2.3342254096675039E-227</v>
      </c>
      <c r="IR80" s="86">
        <f t="shared" si="124"/>
        <v>5.7236947027246797E-208</v>
      </c>
      <c r="IS80" s="86">
        <f t="shared" si="125"/>
        <v>9.0287497458475284E-234</v>
      </c>
      <c r="IT80" s="86">
        <f t="shared" si="126"/>
        <v>5.6537741899549876E-265</v>
      </c>
      <c r="IU80" s="86">
        <f t="shared" si="127"/>
        <v>1.7641564816149486E-223</v>
      </c>
      <c r="IV80" s="86">
        <f t="shared" si="128"/>
        <v>5.0401926404094071E-95</v>
      </c>
      <c r="IW80" s="86">
        <f t="shared" si="129"/>
        <v>1.3685554458471014E-86</v>
      </c>
      <c r="IY80" s="86">
        <f t="shared" si="130"/>
        <v>0.44990610278812754</v>
      </c>
      <c r="IZ80" s="86">
        <f t="shared" si="131"/>
        <v>0.19818437482424187</v>
      </c>
      <c r="JA80" s="86">
        <f t="shared" si="132"/>
        <v>0.33187976405861813</v>
      </c>
      <c r="JB80" s="86">
        <f t="shared" si="133"/>
        <v>0.36263894061446822</v>
      </c>
      <c r="JC80" s="86">
        <f t="shared" si="134"/>
        <v>0.40847320809276633</v>
      </c>
      <c r="JD80" s="86">
        <f t="shared" si="135"/>
        <v>0.42632174548220092</v>
      </c>
      <c r="JE80" s="86">
        <f t="shared" si="136"/>
        <v>0.37619314752830019</v>
      </c>
      <c r="JF80" s="86">
        <f t="shared" si="137"/>
        <v>0.43281598736686733</v>
      </c>
      <c r="JG80" s="86">
        <f t="shared" si="138"/>
        <v>0.41407967201592571</v>
      </c>
      <c r="JH80" s="86">
        <f t="shared" si="139"/>
        <v>0.44917462994260227</v>
      </c>
      <c r="JI80" s="86">
        <f t="shared" si="140"/>
        <v>0.4030443323710437</v>
      </c>
      <c r="JJ80" s="86">
        <f t="shared" si="141"/>
        <v>0.39267512914558694</v>
      </c>
      <c r="JK80" s="86">
        <f t="shared" si="142"/>
        <v>0.37969703759532908</v>
      </c>
      <c r="JL80" s="86">
        <f t="shared" si="143"/>
        <v>0.39104703359252818</v>
      </c>
      <c r="JM80" s="86">
        <f t="shared" si="144"/>
        <v>0.35948263483723836</v>
      </c>
    </row>
    <row r="81" spans="2:273" x14ac:dyDescent="0.25">
      <c r="B81" s="2">
        <v>54</v>
      </c>
      <c r="C81" s="37">
        <v>235.24199999999999</v>
      </c>
      <c r="D81" s="37">
        <v>189.58600000000001</v>
      </c>
      <c r="E81" s="37">
        <v>225</v>
      </c>
      <c r="F81" s="37">
        <v>225.43100000000001</v>
      </c>
      <c r="G81" s="37">
        <v>227.60300000000001</v>
      </c>
      <c r="H81" s="37">
        <v>226.06899999999999</v>
      </c>
      <c r="I81" s="37">
        <v>221.94800000000001</v>
      </c>
      <c r="J81" s="37">
        <v>227.91399999999999</v>
      </c>
      <c r="K81" s="37">
        <v>225.833</v>
      </c>
      <c r="L81" s="37">
        <v>218.96700000000001</v>
      </c>
      <c r="M81" s="37">
        <v>219.06800000000001</v>
      </c>
      <c r="N81" s="37">
        <v>222.72399999999999</v>
      </c>
      <c r="O81" s="37">
        <v>224.596</v>
      </c>
      <c r="P81" s="37">
        <v>222.81399999999999</v>
      </c>
      <c r="Q81" s="37">
        <v>198.333</v>
      </c>
      <c r="S81" s="4">
        <f t="shared" si="8"/>
        <v>234.04337710056413</v>
      </c>
      <c r="T81" s="4">
        <f t="shared" si="9"/>
        <v>184.621406511365</v>
      </c>
      <c r="U81" s="4">
        <f t="shared" si="10"/>
        <v>221.7661589280406</v>
      </c>
      <c r="V81" s="4">
        <f t="shared" si="11"/>
        <v>219.01411996518902</v>
      </c>
      <c r="W81" s="4">
        <f t="shared" si="12"/>
        <v>224.34292955130215</v>
      </c>
      <c r="X81" s="4">
        <f t="shared" si="13"/>
        <v>223.85543718558492</v>
      </c>
      <c r="Y81" s="4">
        <f t="shared" si="14"/>
        <v>218.54261875256043</v>
      </c>
      <c r="Z81" s="4">
        <f t="shared" si="15"/>
        <v>227.4621995956368</v>
      </c>
      <c r="AA81" s="4">
        <f t="shared" si="16"/>
        <v>225.44566007706942</v>
      </c>
      <c r="AB81" s="4">
        <f t="shared" si="17"/>
        <v>219.67341424608279</v>
      </c>
      <c r="AC81" s="4">
        <f t="shared" si="18"/>
        <v>217.86075315523271</v>
      </c>
      <c r="AD81" s="4">
        <f t="shared" si="19"/>
        <v>221.47120654578259</v>
      </c>
      <c r="AE81" s="4">
        <f t="shared" si="20"/>
        <v>228.20021552342692</v>
      </c>
      <c r="AF81" s="4">
        <f t="shared" si="21"/>
        <v>221.01205372545977</v>
      </c>
      <c r="AG81" s="4">
        <f t="shared" si="22"/>
        <v>200.26189346146384</v>
      </c>
      <c r="AI81" s="4">
        <f t="shared" si="23"/>
        <v>1.1986228994358612</v>
      </c>
      <c r="AJ81" s="4">
        <f t="shared" si="24"/>
        <v>4.9645934886350176</v>
      </c>
      <c r="AK81" s="4">
        <f t="shared" si="25"/>
        <v>3.2338410719594037</v>
      </c>
      <c r="AL81" s="4">
        <f t="shared" si="26"/>
        <v>6.4168800348109869</v>
      </c>
      <c r="AM81" s="4">
        <f t="shared" si="27"/>
        <v>3.26007044869786</v>
      </c>
      <c r="AN81" s="4">
        <f t="shared" si="28"/>
        <v>2.2135628144150701</v>
      </c>
      <c r="AO81" s="4">
        <f t="shared" si="29"/>
        <v>3.4053812474395784</v>
      </c>
      <c r="AP81" s="4">
        <f t="shared" si="30"/>
        <v>0.45180040436318336</v>
      </c>
      <c r="AQ81" s="4">
        <f t="shared" si="31"/>
        <v>0.38733992293057895</v>
      </c>
      <c r="AR81" s="4">
        <f t="shared" si="32"/>
        <v>-0.70641424608277248</v>
      </c>
      <c r="AS81" s="4">
        <f t="shared" si="33"/>
        <v>1.2072468447672975</v>
      </c>
      <c r="AT81" s="4">
        <f t="shared" si="34"/>
        <v>1.2527934542173966</v>
      </c>
      <c r="AU81" s="4">
        <f t="shared" si="35"/>
        <v>-3.604215523426916</v>
      </c>
      <c r="AV81" s="4">
        <f t="shared" si="224"/>
        <v>1.8019462745402279</v>
      </c>
      <c r="AW81" s="4">
        <f t="shared" si="224"/>
        <v>-1.9288934614638436</v>
      </c>
      <c r="AY81" s="2">
        <f t="shared" si="96"/>
        <v>88.450784956583604</v>
      </c>
      <c r="AZ81" s="2">
        <f t="shared" si="147"/>
        <v>94.670367568782908</v>
      </c>
      <c r="BA81" s="2">
        <f t="shared" si="148"/>
        <v>92.760840239842167</v>
      </c>
      <c r="BB81" s="2">
        <f t="shared" si="149"/>
        <v>91.338253441363705</v>
      </c>
      <c r="BC81" s="2">
        <f t="shared" si="150"/>
        <v>90.752674343330114</v>
      </c>
      <c r="BD81" s="2">
        <f t="shared" si="151"/>
        <v>91.163534018922348</v>
      </c>
      <c r="BE81" s="2">
        <f t="shared" si="152"/>
        <v>93.019387545080761</v>
      </c>
      <c r="BF81" s="2">
        <f t="shared" si="153"/>
        <v>93.986436860819339</v>
      </c>
      <c r="BG81" s="2">
        <f t="shared" si="154"/>
        <v>95.146448572058929</v>
      </c>
      <c r="BH81" s="2">
        <f t="shared" si="155"/>
        <v>95.655396139455732</v>
      </c>
      <c r="BI81" s="2">
        <f t="shared" si="156"/>
        <v>95.903922014551853</v>
      </c>
      <c r="BJ81" s="2">
        <f t="shared" si="157"/>
        <v>94.207194408510631</v>
      </c>
      <c r="BK81" s="2">
        <f t="shared" si="158"/>
        <v>93.56779795002015</v>
      </c>
      <c r="BL81" s="2">
        <f t="shared" si="159"/>
        <v>99.25056432142685</v>
      </c>
      <c r="BM81" s="2">
        <f t="shared" si="160"/>
        <v>100.0694456181408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98.547615721997303</v>
      </c>
      <c r="DL81" s="2">
        <f t="shared" si="225"/>
        <v>103.24015548747128</v>
      </c>
      <c r="DM81" s="2">
        <f t="shared" si="225"/>
        <v>101.831762337236</v>
      </c>
      <c r="DN81" s="2">
        <f t="shared" si="225"/>
        <v>98.459389541160604</v>
      </c>
      <c r="DO81" s="2">
        <f t="shared" si="225"/>
        <v>100.85521482176358</v>
      </c>
      <c r="DP81" s="2">
        <f t="shared" si="225"/>
        <v>100.65041819887428</v>
      </c>
      <c r="DQ81" s="2">
        <f t="shared" si="225"/>
        <v>102.90973827392118</v>
      </c>
      <c r="DR81" s="2">
        <f t="shared" si="225"/>
        <v>104.68242816500711</v>
      </c>
      <c r="DS81" s="2">
        <f t="shared" si="225"/>
        <v>105.34499431009958</v>
      </c>
      <c r="DT81" s="2">
        <f t="shared" si="225"/>
        <v>104.97018825910931</v>
      </c>
      <c r="DU81" s="2">
        <f t="shared" si="225"/>
        <v>104.92927738264579</v>
      </c>
      <c r="DV81" s="2">
        <f t="shared" si="225"/>
        <v>105.23397023744391</v>
      </c>
      <c r="DW81" s="2">
        <f t="shared" si="225"/>
        <v>107.1752630252101</v>
      </c>
      <c r="DX81" s="2">
        <f t="shared" si="225"/>
        <v>106.73838516249045</v>
      </c>
      <c r="DY81" s="2">
        <f t="shared" si="225"/>
        <v>105.8828827586207</v>
      </c>
      <c r="EA81" s="2">
        <f t="shared" si="71"/>
        <v>85.926257799671603</v>
      </c>
      <c r="EB81" s="2">
        <f t="shared" si="72"/>
        <v>91.1573631530282</v>
      </c>
      <c r="EC81" s="2">
        <f t="shared" si="73"/>
        <v>89.724680575035066</v>
      </c>
      <c r="ED81" s="2">
        <f t="shared" si="74"/>
        <v>89.094102014768879</v>
      </c>
      <c r="EE81" s="2">
        <f t="shared" si="75"/>
        <v>87.878629201887151</v>
      </c>
      <c r="EF81" s="2">
        <f t="shared" si="76"/>
        <v>88.624680438302875</v>
      </c>
      <c r="EG81" s="2">
        <f t="shared" si="77"/>
        <v>90.041242812061711</v>
      </c>
      <c r="EH81" s="2">
        <f t="shared" si="78"/>
        <v>90.794439223936422</v>
      </c>
      <c r="EI81" s="2">
        <f t="shared" si="79"/>
        <v>91.985455684096877</v>
      </c>
      <c r="EJ81" s="2">
        <f t="shared" si="80"/>
        <v>93.213824640375776</v>
      </c>
      <c r="EK81" s="2">
        <f t="shared" si="81"/>
        <v>93.13432467394388</v>
      </c>
      <c r="EL81" s="2">
        <f t="shared" si="82"/>
        <v>90.66692941004176</v>
      </c>
      <c r="EM81" s="2">
        <f t="shared" si="83"/>
        <v>88.846626753155675</v>
      </c>
      <c r="EN81" s="2">
        <f t="shared" si="84"/>
        <v>96.864178807947027</v>
      </c>
      <c r="EO81" s="2">
        <f t="shared" si="85"/>
        <v>97.663377169559425</v>
      </c>
      <c r="EQ81" s="2">
        <f t="shared" si="86"/>
        <v>84.985309538243357</v>
      </c>
      <c r="ER81" s="2">
        <f t="shared" si="226"/>
        <v>88.151033418857338</v>
      </c>
      <c r="ES81" s="2">
        <f t="shared" si="226"/>
        <v>88.921086875242736</v>
      </c>
      <c r="ET81" s="2">
        <f t="shared" si="226"/>
        <v>88.322425370448101</v>
      </c>
      <c r="EU81" s="2">
        <f t="shared" si="226"/>
        <v>87.159731229804208</v>
      </c>
      <c r="EV81" s="2">
        <f t="shared" si="226"/>
        <v>88.664738469273956</v>
      </c>
      <c r="EW81" s="2">
        <f t="shared" si="226"/>
        <v>90.367282476146798</v>
      </c>
      <c r="EX81" s="2">
        <f t="shared" si="226"/>
        <v>90.925360970761218</v>
      </c>
      <c r="EY81" s="2">
        <f t="shared" si="226"/>
        <v>92.812085562621533</v>
      </c>
      <c r="EZ81" s="2">
        <f t="shared" si="226"/>
        <v>92.28767139614223</v>
      </c>
      <c r="FA81" s="2">
        <f t="shared" si="226"/>
        <v>93.297966572795985</v>
      </c>
      <c r="FB81" s="2">
        <f t="shared" si="226"/>
        <v>91.284885491478079</v>
      </c>
      <c r="FC81" s="2">
        <f t="shared" si="226"/>
        <v>90.543340077131276</v>
      </c>
      <c r="FD81" s="2">
        <f t="shared" si="226"/>
        <v>98.283327403854742</v>
      </c>
      <c r="FE81" s="2">
        <f t="shared" si="226"/>
        <v>103.34416777363832</v>
      </c>
      <c r="FG81" s="2">
        <f t="shared" si="88"/>
        <v>0.79994488884148385</v>
      </c>
      <c r="FH81" s="2">
        <f t="shared" si="227"/>
        <v>0.7091405713391119</v>
      </c>
      <c r="FI81" s="2">
        <f t="shared" si="227"/>
        <v>0.74919669751554441</v>
      </c>
      <c r="FJ81" s="2">
        <f t="shared" si="227"/>
        <v>0.76034025746039569</v>
      </c>
      <c r="FK81" s="2">
        <f t="shared" si="227"/>
        <v>0.77849363780141434</v>
      </c>
      <c r="FL81" s="2">
        <f t="shared" si="227"/>
        <v>0.78888325603357534</v>
      </c>
      <c r="FM81" s="2">
        <f t="shared" si="227"/>
        <v>0.76858358138573168</v>
      </c>
      <c r="FN81" s="2">
        <f t="shared" si="227"/>
        <v>0.77016700542013072</v>
      </c>
      <c r="FO81" s="2">
        <f t="shared" si="227"/>
        <v>0.76343296976243502</v>
      </c>
      <c r="FP81" s="2">
        <f t="shared" si="227"/>
        <v>0.79227102022594575</v>
      </c>
      <c r="FQ81" s="2">
        <f t="shared" si="227"/>
        <v>0.76519500638674287</v>
      </c>
      <c r="FR81" s="2">
        <f t="shared" si="227"/>
        <v>0.75698863928614268</v>
      </c>
      <c r="FS81" s="2">
        <f t="shared" si="227"/>
        <v>0.74246344756367011</v>
      </c>
      <c r="FT81" s="2">
        <f t="shared" si="227"/>
        <v>0.75838729911988911</v>
      </c>
      <c r="FU81" s="2">
        <f t="shared" si="227"/>
        <v>0.70756475359247772</v>
      </c>
      <c r="FW81" s="2">
        <f t="shared" si="112"/>
        <v>4.6761892053491831E-4</v>
      </c>
      <c r="FX81" s="2">
        <f t="shared" si="164"/>
        <v>4.6224446166920916E-4</v>
      </c>
      <c r="FY81" s="2">
        <f t="shared" si="165"/>
        <v>4.1865012418217795E-4</v>
      </c>
      <c r="FZ81" s="2">
        <f t="shared" si="166"/>
        <v>4.2889828532567957E-4</v>
      </c>
      <c r="GA81" s="2">
        <f t="shared" si="167"/>
        <v>4.8843227826866247E-4</v>
      </c>
      <c r="GB81" s="2">
        <f t="shared" si="168"/>
        <v>4.7383291424426464E-4</v>
      </c>
      <c r="GC81" s="2">
        <f t="shared" si="169"/>
        <v>5.0178030341544615E-4</v>
      </c>
      <c r="GD81" s="2">
        <f t="shared" si="170"/>
        <v>6.0761383398550252E-4</v>
      </c>
      <c r="GE81" s="2">
        <f t="shared" si="171"/>
        <v>6.8532468917913104E-4</v>
      </c>
      <c r="GF81" s="2">
        <f t="shared" si="172"/>
        <v>6.1104498190270068E-4</v>
      </c>
      <c r="GG81" s="2">
        <f t="shared" si="173"/>
        <v>5.1053656270402673E-4</v>
      </c>
      <c r="GH81" s="2">
        <f t="shared" si="174"/>
        <v>4.9936465846616503E-4</v>
      </c>
      <c r="GI81" s="2">
        <f t="shared" si="175"/>
        <v>5.17117704987787E-4</v>
      </c>
      <c r="GJ81" s="2">
        <f t="shared" si="176"/>
        <v>4.5932266212987276E-4</v>
      </c>
      <c r="GK81" s="2">
        <f t="shared" si="177"/>
        <v>4.2165016512100338E-4</v>
      </c>
      <c r="GM81" s="86">
        <f t="shared" si="113"/>
        <v>0.52635567762330027</v>
      </c>
      <c r="GN81" s="86">
        <f t="shared" si="178"/>
        <v>0.25114674932234993</v>
      </c>
      <c r="GO81" s="86">
        <f t="shared" si="179"/>
        <v>0.40594082223601685</v>
      </c>
      <c r="GP81" s="86">
        <f t="shared" si="180"/>
        <v>0.43955936869170953</v>
      </c>
      <c r="GQ81" s="86">
        <f t="shared" si="181"/>
        <v>0.48715187998782256</v>
      </c>
      <c r="GR81" s="86">
        <f t="shared" si="182"/>
        <v>0.5035077329017329</v>
      </c>
      <c r="GS81" s="86">
        <f t="shared" si="183"/>
        <v>0.45181335946508716</v>
      </c>
      <c r="GT81" s="86">
        <f t="shared" si="184"/>
        <v>0.51795255265543572</v>
      </c>
      <c r="GU81" s="86">
        <f t="shared" si="185"/>
        <v>0.4985724554973518</v>
      </c>
      <c r="GV81" s="86">
        <f t="shared" si="186"/>
        <v>0.52664973642654034</v>
      </c>
      <c r="GW81" s="86">
        <f t="shared" si="187"/>
        <v>0.48573413216524075</v>
      </c>
      <c r="GX81" s="86">
        <f t="shared" si="188"/>
        <v>0.47602102803268564</v>
      </c>
      <c r="GY81" s="86">
        <f t="shared" si="189"/>
        <v>0.46259911198577003</v>
      </c>
      <c r="GZ81" s="86">
        <f t="shared" si="190"/>
        <v>0.47303620303602978</v>
      </c>
      <c r="HA81" s="86">
        <f t="shared" si="191"/>
        <v>0.44673190577367594</v>
      </c>
      <c r="HC81" s="86">
        <f t="shared" si="145"/>
        <v>1.9780666852992011E-4</v>
      </c>
      <c r="HD81" s="86">
        <f t="shared" si="192"/>
        <v>1.0297249411718359E-5</v>
      </c>
      <c r="HE81" s="86">
        <f t="shared" si="193"/>
        <v>2.101272619742662E-5</v>
      </c>
      <c r="HF81" s="86">
        <f t="shared" si="194"/>
        <v>1.4034994471836588E-5</v>
      </c>
      <c r="HG81" s="86">
        <f t="shared" si="195"/>
        <v>3.3110842122881343E-5</v>
      </c>
      <c r="HH81" s="86">
        <f t="shared" si="196"/>
        <v>6.6902954624726752E-5</v>
      </c>
      <c r="HI81" s="86">
        <f t="shared" si="197"/>
        <v>5.0442157739088707E-5</v>
      </c>
      <c r="HJ81" s="86">
        <f t="shared" si="198"/>
        <v>5.5800268369184786E-5</v>
      </c>
      <c r="HK81" s="86">
        <f t="shared" si="199"/>
        <v>3.595063356565167E-5</v>
      </c>
      <c r="HL81" s="86">
        <f t="shared" si="200"/>
        <v>7.3102196516648527E-5</v>
      </c>
      <c r="HM81" s="86">
        <f t="shared" si="201"/>
        <v>2.9318183230896516E-5</v>
      </c>
      <c r="HN81" s="86">
        <f t="shared" si="202"/>
        <v>7.3094200192033986E-6</v>
      </c>
      <c r="HO81" s="86">
        <f t="shared" si="203"/>
        <v>2.8182776708756934E-5</v>
      </c>
      <c r="HP81" s="86">
        <f t="shared" si="204"/>
        <v>3.286904295262432E-5</v>
      </c>
      <c r="HQ81" s="86">
        <f t="shared" si="205"/>
        <v>7.9844127182767396E-7</v>
      </c>
      <c r="HS81" s="86">
        <f t="shared" si="114"/>
        <v>1.8401495150583815E-40</v>
      </c>
      <c r="HT81" s="86">
        <f t="shared" si="206"/>
        <v>2.3959547919095982E-51</v>
      </c>
      <c r="HU81" s="86">
        <f t="shared" si="207"/>
        <v>1.3149339076265387E-53</v>
      </c>
      <c r="HV81" s="86">
        <f t="shared" si="208"/>
        <v>7.5736827502914572E-59</v>
      </c>
      <c r="HW81" s="86">
        <f t="shared" si="209"/>
        <v>3.640047628969602E-54</v>
      </c>
      <c r="HX81" s="86">
        <f t="shared" si="210"/>
        <v>9.1387505247063029E-50</v>
      </c>
      <c r="HY81" s="86">
        <f t="shared" si="211"/>
        <v>9.4304469975333626E-51</v>
      </c>
      <c r="HZ81" s="86">
        <f t="shared" si="212"/>
        <v>1.334271720282269E-52</v>
      </c>
      <c r="IA81" s="86">
        <f t="shared" si="213"/>
        <v>2.0025925894996224E-54</v>
      </c>
      <c r="IB81" s="86">
        <f t="shared" si="214"/>
        <v>1.5948906778343948E-49</v>
      </c>
      <c r="IC81" s="86">
        <f t="shared" si="215"/>
        <v>1.4209704732305819E-55</v>
      </c>
      <c r="ID81" s="86">
        <f t="shared" si="216"/>
        <v>8.2350100851471985E-63</v>
      </c>
      <c r="IE81" s="86">
        <f t="shared" si="217"/>
        <v>4.4041581187309275E-53</v>
      </c>
      <c r="IF81" s="86">
        <f t="shared" si="218"/>
        <v>9.7032422301381069E-24</v>
      </c>
      <c r="IG81" s="86">
        <f t="shared" si="219"/>
        <v>5.2041159765001634E-22</v>
      </c>
      <c r="II81" s="86">
        <f t="shared" si="115"/>
        <v>4.2568436332758097E-163</v>
      </c>
      <c r="IJ81" s="86">
        <f t="shared" si="116"/>
        <v>2.4398982012430416E-188</v>
      </c>
      <c r="IK81" s="86">
        <f t="shared" si="117"/>
        <v>1.0048264959637534E-215</v>
      </c>
      <c r="IL81" s="86">
        <f t="shared" si="118"/>
        <v>1.4297783548503023E-248</v>
      </c>
      <c r="IM81" s="86">
        <f t="shared" si="119"/>
        <v>8.6555082721804214E-221</v>
      </c>
      <c r="IN81" s="86">
        <f t="shared" si="120"/>
        <v>1.3549767798896957E-205</v>
      </c>
      <c r="IO81" s="86">
        <f t="shared" si="121"/>
        <v>1.5172650346658628E-207</v>
      </c>
      <c r="IP81" s="86">
        <f t="shared" si="122"/>
        <v>1.7766151652163769E-219</v>
      </c>
      <c r="IQ81" s="86">
        <f t="shared" si="123"/>
        <v>9.0671318846461912E-222</v>
      </c>
      <c r="IR81" s="86">
        <f t="shared" si="124"/>
        <v>6.145400197404251E-203</v>
      </c>
      <c r="IS81" s="86">
        <f t="shared" si="125"/>
        <v>3.0514930924953345E-228</v>
      </c>
      <c r="IT81" s="86">
        <f t="shared" si="126"/>
        <v>1.0171084084867901E-258</v>
      </c>
      <c r="IU81" s="86">
        <f t="shared" si="127"/>
        <v>3.4580218378249127E-218</v>
      </c>
      <c r="IV81" s="86">
        <f t="shared" si="128"/>
        <v>7.8431497477477298E-93</v>
      </c>
      <c r="IW81" s="86">
        <f t="shared" si="129"/>
        <v>1.2841978214431579E-84</v>
      </c>
      <c r="IY81" s="86">
        <f t="shared" si="130"/>
        <v>0.52655348429183013</v>
      </c>
      <c r="IZ81" s="86">
        <f t="shared" si="131"/>
        <v>0.25115704657176163</v>
      </c>
      <c r="JA81" s="86">
        <f t="shared" si="132"/>
        <v>0.40596183496221427</v>
      </c>
      <c r="JB81" s="86">
        <f t="shared" si="133"/>
        <v>0.43957340368618136</v>
      </c>
      <c r="JC81" s="86">
        <f t="shared" si="134"/>
        <v>0.48718499082994543</v>
      </c>
      <c r="JD81" s="86">
        <f t="shared" si="135"/>
        <v>0.50357463585635764</v>
      </c>
      <c r="JE81" s="86">
        <f t="shared" si="136"/>
        <v>0.45186380162282624</v>
      </c>
      <c r="JF81" s="86">
        <f t="shared" si="137"/>
        <v>0.51800835292380487</v>
      </c>
      <c r="JG81" s="86">
        <f t="shared" si="138"/>
        <v>0.49860840613091745</v>
      </c>
      <c r="JH81" s="86">
        <f t="shared" si="139"/>
        <v>0.52672283862305702</v>
      </c>
      <c r="JI81" s="86">
        <f t="shared" si="140"/>
        <v>0.48576345034847163</v>
      </c>
      <c r="JJ81" s="86">
        <f t="shared" si="141"/>
        <v>0.47602833745270484</v>
      </c>
      <c r="JK81" s="86">
        <f t="shared" si="142"/>
        <v>0.46262729476247877</v>
      </c>
      <c r="JL81" s="86">
        <f t="shared" si="143"/>
        <v>0.47306907207898241</v>
      </c>
      <c r="JM81" s="86">
        <f t="shared" si="144"/>
        <v>0.44673270421494776</v>
      </c>
    </row>
    <row r="82" spans="2:273" x14ac:dyDescent="0.25">
      <c r="B82" s="2">
        <v>55</v>
      </c>
      <c r="C82" s="37">
        <v>236.51599999999999</v>
      </c>
      <c r="D82" s="37">
        <v>202.172</v>
      </c>
      <c r="E82" s="37">
        <v>233.57900000000001</v>
      </c>
      <c r="F82" s="37">
        <v>230.89699999999999</v>
      </c>
      <c r="G82" s="37">
        <v>232.74100000000001</v>
      </c>
      <c r="H82" s="37">
        <v>229.27600000000001</v>
      </c>
      <c r="I82" s="37">
        <v>227.29300000000001</v>
      </c>
      <c r="J82" s="37">
        <v>230.517</v>
      </c>
      <c r="K82" s="37">
        <v>228.21700000000001</v>
      </c>
      <c r="L82" s="37">
        <v>222.11699999999999</v>
      </c>
      <c r="M82" s="37">
        <v>224.017</v>
      </c>
      <c r="N82" s="37">
        <v>227.81</v>
      </c>
      <c r="O82" s="37">
        <v>227.684</v>
      </c>
      <c r="P82" s="37">
        <v>226.15299999999999</v>
      </c>
      <c r="Q82" s="37">
        <v>199.4</v>
      </c>
      <c r="S82" s="4">
        <f t="shared" si="8"/>
        <v>242.87838472186817</v>
      </c>
      <c r="T82" s="4">
        <f t="shared" si="9"/>
        <v>198.63496089522249</v>
      </c>
      <c r="U82" s="4">
        <f t="shared" si="10"/>
        <v>235.06020844909244</v>
      </c>
      <c r="V82" s="4">
        <f t="shared" si="11"/>
        <v>231.35626456864327</v>
      </c>
      <c r="W82" s="4">
        <f t="shared" si="12"/>
        <v>235.02354255110396</v>
      </c>
      <c r="X82" s="4">
        <f t="shared" si="13"/>
        <v>233.08485375414512</v>
      </c>
      <c r="Y82" s="4">
        <f t="shared" si="14"/>
        <v>229.20533591703079</v>
      </c>
      <c r="Z82" s="4">
        <f t="shared" si="15"/>
        <v>235.8789586386728</v>
      </c>
      <c r="AA82" s="4">
        <f t="shared" si="16"/>
        <v>234.45684192272591</v>
      </c>
      <c r="AB82" s="4">
        <f t="shared" si="17"/>
        <v>226.07585016343717</v>
      </c>
      <c r="AC82" s="4">
        <f t="shared" si="18"/>
        <v>227.52034791282924</v>
      </c>
      <c r="AD82" s="4">
        <f t="shared" si="19"/>
        <v>231.4007097602032</v>
      </c>
      <c r="AE82" s="4">
        <f t="shared" si="20"/>
        <v>236.89346026501391</v>
      </c>
      <c r="AF82" s="4">
        <f t="shared" si="21"/>
        <v>230.37825196472426</v>
      </c>
      <c r="AG82" s="4">
        <f t="shared" si="22"/>
        <v>204.34138856911801</v>
      </c>
      <c r="AI82" s="4">
        <f t="shared" si="23"/>
        <v>-6.3623847218681817</v>
      </c>
      <c r="AJ82" s="4">
        <f t="shared" si="24"/>
        <v>3.5370391047775058</v>
      </c>
      <c r="AK82" s="4">
        <f t="shared" si="25"/>
        <v>-1.4812084490924349</v>
      </c>
      <c r="AL82" s="4">
        <f t="shared" si="26"/>
        <v>-0.45926456864327747</v>
      </c>
      <c r="AM82" s="4">
        <f t="shared" si="27"/>
        <v>-2.2825425511039441</v>
      </c>
      <c r="AN82" s="4">
        <f t="shared" si="28"/>
        <v>-3.8088537541451046</v>
      </c>
      <c r="AO82" s="4">
        <f t="shared" si="29"/>
        <v>-1.9123359170307879</v>
      </c>
      <c r="AP82" s="4">
        <f t="shared" si="30"/>
        <v>-5.3619586386728031</v>
      </c>
      <c r="AQ82" s="4">
        <f t="shared" si="31"/>
        <v>-6.2398419227259012</v>
      </c>
      <c r="AR82" s="4">
        <f t="shared" si="32"/>
        <v>-3.9588501634371767</v>
      </c>
      <c r="AS82" s="4">
        <f t="shared" si="33"/>
        <v>-3.5033479128292413</v>
      </c>
      <c r="AT82" s="4">
        <f t="shared" si="34"/>
        <v>-3.5907097602031968</v>
      </c>
      <c r="AU82" s="4">
        <f t="shared" si="35"/>
        <v>-9.2094602650139166</v>
      </c>
      <c r="AV82" s="4">
        <f t="shared" si="224"/>
        <v>-4.225251964724265</v>
      </c>
      <c r="AW82" s="4">
        <f t="shared" si="224"/>
        <v>-4.9413885691180042</v>
      </c>
      <c r="AY82" s="2">
        <f t="shared" si="96"/>
        <v>88.19790019755375</v>
      </c>
      <c r="AZ82" s="2">
        <f t="shared" si="147"/>
        <v>94.386097930089377</v>
      </c>
      <c r="BA82" s="2">
        <f t="shared" si="148"/>
        <v>92.493490902304899</v>
      </c>
      <c r="BB82" s="2">
        <f t="shared" si="149"/>
        <v>91.124489066609229</v>
      </c>
      <c r="BC82" s="2">
        <f t="shared" si="150"/>
        <v>90.490169710099977</v>
      </c>
      <c r="BD82" s="2">
        <f t="shared" si="151"/>
        <v>90.914792324967209</v>
      </c>
      <c r="BE82" s="2">
        <f t="shared" si="152"/>
        <v>92.765460912462927</v>
      </c>
      <c r="BF82" s="2">
        <f t="shared" si="153"/>
        <v>93.720294102180219</v>
      </c>
      <c r="BG82" s="2">
        <f t="shared" si="154"/>
        <v>94.88323330977768</v>
      </c>
      <c r="BH82" s="2">
        <f t="shared" si="155"/>
        <v>95.390652159000268</v>
      </c>
      <c r="BI82" s="2">
        <f t="shared" si="156"/>
        <v>95.637721188863765</v>
      </c>
      <c r="BJ82" s="2">
        <f t="shared" si="157"/>
        <v>93.928194010097315</v>
      </c>
      <c r="BK82" s="2">
        <f t="shared" si="158"/>
        <v>93.265813421723664</v>
      </c>
      <c r="BL82" s="2">
        <f t="shared" si="159"/>
        <v>99.034178398691679</v>
      </c>
      <c r="BM82" s="2">
        <f t="shared" si="160"/>
        <v>99.933134793732478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98.65626774628879</v>
      </c>
      <c r="DL82" s="2">
        <f t="shared" si="225"/>
        <v>103.52269777875041</v>
      </c>
      <c r="DM82" s="2">
        <f t="shared" si="225"/>
        <v>102.05425604551918</v>
      </c>
      <c r="DN82" s="2">
        <f t="shared" si="225"/>
        <v>98.674686504723354</v>
      </c>
      <c r="DO82" s="2">
        <f t="shared" si="225"/>
        <v>101.06467467166978</v>
      </c>
      <c r="DP82" s="2">
        <f t="shared" si="225"/>
        <v>100.78456510318946</v>
      </c>
      <c r="DQ82" s="2">
        <f t="shared" si="225"/>
        <v>103.11839240150091</v>
      </c>
      <c r="DR82" s="2">
        <f t="shared" si="225"/>
        <v>104.8866591530802</v>
      </c>
      <c r="DS82" s="2">
        <f t="shared" si="225"/>
        <v>105.52331507823612</v>
      </c>
      <c r="DT82" s="2">
        <f t="shared" si="225"/>
        <v>105.11469473684211</v>
      </c>
      <c r="DU82" s="2">
        <f t="shared" si="225"/>
        <v>105.08282842761788</v>
      </c>
      <c r="DV82" s="2">
        <f t="shared" si="225"/>
        <v>105.46144381223328</v>
      </c>
      <c r="DW82" s="2">
        <f t="shared" si="225"/>
        <v>107.49445042016808</v>
      </c>
      <c r="DX82" s="2">
        <f t="shared" si="225"/>
        <v>106.95788193456616</v>
      </c>
      <c r="DY82" s="2">
        <f t="shared" si="225"/>
        <v>106.06733103448276</v>
      </c>
      <c r="EA82" s="2">
        <f t="shared" si="71"/>
        <v>85.813120689655193</v>
      </c>
      <c r="EB82" s="2">
        <f t="shared" si="72"/>
        <v>90.970432674526123</v>
      </c>
      <c r="EC82" s="2">
        <f t="shared" si="73"/>
        <v>89.574988779803647</v>
      </c>
      <c r="ED82" s="2">
        <f t="shared" si="74"/>
        <v>88.954517549457549</v>
      </c>
      <c r="EE82" s="2">
        <f t="shared" si="75"/>
        <v>87.746598695203446</v>
      </c>
      <c r="EF82" s="2">
        <f t="shared" si="76"/>
        <v>88.505876349695043</v>
      </c>
      <c r="EG82" s="2">
        <f t="shared" si="77"/>
        <v>89.922306100981771</v>
      </c>
      <c r="EH82" s="2">
        <f t="shared" si="78"/>
        <v>90.681125759700805</v>
      </c>
      <c r="EI82" s="2">
        <f t="shared" si="79"/>
        <v>91.875492056146854</v>
      </c>
      <c r="EJ82" s="2">
        <f t="shared" si="80"/>
        <v>93.066150014678541</v>
      </c>
      <c r="EK82" s="2">
        <f t="shared" si="81"/>
        <v>92.994333286078842</v>
      </c>
      <c r="EL82" s="2">
        <f t="shared" si="82"/>
        <v>90.551094144353058</v>
      </c>
      <c r="EM82" s="2">
        <f t="shared" si="83"/>
        <v>88.763389551192134</v>
      </c>
      <c r="EN82" s="2">
        <f t="shared" si="84"/>
        <v>96.731003612281768</v>
      </c>
      <c r="EO82" s="2">
        <f t="shared" si="85"/>
        <v>97.617424201966273</v>
      </c>
      <c r="EQ82" s="2">
        <f t="shared" si="86"/>
        <v>84.895101593329315</v>
      </c>
      <c r="ER82" s="2">
        <f t="shared" si="226"/>
        <v>88.031915754092267</v>
      </c>
      <c r="ES82" s="2">
        <f t="shared" si="226"/>
        <v>88.789450700270919</v>
      </c>
      <c r="ET82" s="2">
        <f t="shared" si="226"/>
        <v>88.20031945527623</v>
      </c>
      <c r="EU82" s="2">
        <f t="shared" si="226"/>
        <v>87.044314331876066</v>
      </c>
      <c r="EV82" s="2">
        <f t="shared" si="226"/>
        <v>88.544979262420313</v>
      </c>
      <c r="EW82" s="2">
        <f t="shared" si="226"/>
        <v>90.240665376714404</v>
      </c>
      <c r="EX82" s="2">
        <f t="shared" si="226"/>
        <v>90.808848007951639</v>
      </c>
      <c r="EY82" s="2">
        <f t="shared" si="226"/>
        <v>92.681675811566024</v>
      </c>
      <c r="EZ82" s="2">
        <f t="shared" si="226"/>
        <v>92.161963826613942</v>
      </c>
      <c r="FA82" s="2">
        <f t="shared" si="226"/>
        <v>93.154080825140042</v>
      </c>
      <c r="FB82" s="2">
        <f t="shared" si="226"/>
        <v>91.155169050738976</v>
      </c>
      <c r="FC82" s="2">
        <f t="shared" si="226"/>
        <v>90.420023029199683</v>
      </c>
      <c r="FD82" s="2">
        <f t="shared" si="226"/>
        <v>98.117618217237336</v>
      </c>
      <c r="FE82" s="2">
        <f t="shared" si="226"/>
        <v>103.16744830537374</v>
      </c>
      <c r="FG82" s="2">
        <f t="shared" si="88"/>
        <v>0.81427837151566673</v>
      </c>
      <c r="FH82" s="2">
        <f t="shared" si="227"/>
        <v>0.72776590348043668</v>
      </c>
      <c r="FI82" s="2">
        <f t="shared" si="227"/>
        <v>0.76610303796184664</v>
      </c>
      <c r="FJ82" s="2">
        <f t="shared" si="227"/>
        <v>0.77671929418640306</v>
      </c>
      <c r="FK82" s="2">
        <f t="shared" si="227"/>
        <v>0.7939682042536873</v>
      </c>
      <c r="FL82" s="2">
        <f t="shared" si="227"/>
        <v>0.80381490982118475</v>
      </c>
      <c r="FM82" s="2">
        <f t="shared" si="227"/>
        <v>0.78455887626404408</v>
      </c>
      <c r="FN82" s="2">
        <f t="shared" si="227"/>
        <v>0.78606341837112592</v>
      </c>
      <c r="FO82" s="2">
        <f t="shared" si="227"/>
        <v>0.77966189280081344</v>
      </c>
      <c r="FP82" s="2">
        <f t="shared" si="227"/>
        <v>0.80702168065008928</v>
      </c>
      <c r="FQ82" s="2">
        <f t="shared" si="227"/>
        <v>0.78133767265384824</v>
      </c>
      <c r="FR82" s="2">
        <f t="shared" si="227"/>
        <v>0.77352850870475542</v>
      </c>
      <c r="FS82" s="2">
        <f t="shared" si="227"/>
        <v>0.75967807568573853</v>
      </c>
      <c r="FT82" s="2">
        <f t="shared" si="227"/>
        <v>0.77486028541818364</v>
      </c>
      <c r="FU82" s="2">
        <f t="shared" si="227"/>
        <v>0.72625204062363169</v>
      </c>
      <c r="FW82" s="2">
        <f t="shared" si="112"/>
        <v>5.1271081950657999E-4</v>
      </c>
      <c r="FX82" s="2">
        <f t="shared" si="164"/>
        <v>5.0681837117674182E-4</v>
      </c>
      <c r="FY82" s="2">
        <f t="shared" si="165"/>
        <v>4.5902219279257694E-4</v>
      </c>
      <c r="FZ82" s="2">
        <f t="shared" si="166"/>
        <v>4.7025815925388719E-4</v>
      </c>
      <c r="GA82" s="2">
        <f t="shared" si="167"/>
        <v>5.3553010759398157E-4</v>
      </c>
      <c r="GB82" s="2">
        <f t="shared" si="168"/>
        <v>5.1952370929391584E-4</v>
      </c>
      <c r="GC82" s="2">
        <f t="shared" si="169"/>
        <v>5.5016452801201282E-4</v>
      </c>
      <c r="GD82" s="2">
        <f t="shared" si="170"/>
        <v>6.6619626722448037E-4</v>
      </c>
      <c r="GE82" s="2">
        <f t="shared" si="171"/>
        <v>7.5139389763322062E-4</v>
      </c>
      <c r="GF82" s="2">
        <f t="shared" si="172"/>
        <v>6.6995800380799592E-4</v>
      </c>
      <c r="GG82" s="2">
        <f t="shared" si="173"/>
        <v>5.5976463776965699E-4</v>
      </c>
      <c r="GH82" s="2">
        <f t="shared" si="174"/>
        <v>5.4751608181154881E-4</v>
      </c>
      <c r="GI82" s="2">
        <f t="shared" si="175"/>
        <v>5.669800013956834E-4</v>
      </c>
      <c r="GJ82" s="2">
        <f t="shared" si="176"/>
        <v>5.0361496651302987E-4</v>
      </c>
      <c r="GK82" s="2">
        <f t="shared" si="177"/>
        <v>4.6231140560549095E-4</v>
      </c>
      <c r="GM82" s="86">
        <f t="shared" si="113"/>
        <v>0.60389462477571243</v>
      </c>
      <c r="GN82" s="86">
        <f t="shared" si="178"/>
        <v>0.31258311042659809</v>
      </c>
      <c r="GO82" s="86">
        <f t="shared" si="179"/>
        <v>0.48646545714855072</v>
      </c>
      <c r="GP82" s="86">
        <f t="shared" si="180"/>
        <v>0.52362393749490288</v>
      </c>
      <c r="GQ82" s="86">
        <f t="shared" si="181"/>
        <v>0.57113867689376219</v>
      </c>
      <c r="GR82" s="86">
        <f t="shared" si="182"/>
        <v>0.58348322389286622</v>
      </c>
      <c r="GS82" s="86">
        <f t="shared" si="183"/>
        <v>0.53181521583167923</v>
      </c>
      <c r="GT82" s="86">
        <f t="shared" si="184"/>
        <v>0.60229671168055765</v>
      </c>
      <c r="GU82" s="86">
        <f t="shared" si="185"/>
        <v>0.58330843453877734</v>
      </c>
      <c r="GV82" s="86">
        <f t="shared" si="186"/>
        <v>0.60133984181929012</v>
      </c>
      <c r="GW82" s="86">
        <f t="shared" si="187"/>
        <v>0.57217720929421045</v>
      </c>
      <c r="GX82" s="86">
        <f t="shared" si="188"/>
        <v>0.56147547317916202</v>
      </c>
      <c r="GY82" s="86">
        <f t="shared" si="189"/>
        <v>0.54190946603861179</v>
      </c>
      <c r="GZ82" s="86">
        <f t="shared" si="190"/>
        <v>0.55659087128248907</v>
      </c>
      <c r="HA82" s="86">
        <f t="shared" si="191"/>
        <v>0.52169743698149051</v>
      </c>
      <c r="HC82" s="86">
        <f t="shared" si="145"/>
        <v>3.4304188983720689E-4</v>
      </c>
      <c r="HD82" s="86">
        <f t="shared" si="192"/>
        <v>2.0533743158455474E-5</v>
      </c>
      <c r="HE82" s="86">
        <f t="shared" si="193"/>
        <v>4.2525463727632842E-5</v>
      </c>
      <c r="HF82" s="86">
        <f t="shared" si="194"/>
        <v>3.0415038027042916E-5</v>
      </c>
      <c r="HG82" s="86">
        <f t="shared" si="195"/>
        <v>6.7415297616357371E-5</v>
      </c>
      <c r="HH82" s="86">
        <f t="shared" si="196"/>
        <v>1.2928358553494681E-4</v>
      </c>
      <c r="HI82" s="86">
        <f t="shared" si="197"/>
        <v>9.9265571229233815E-5</v>
      </c>
      <c r="HJ82" s="86">
        <f t="shared" si="198"/>
        <v>1.1347485329653657E-4</v>
      </c>
      <c r="HK82" s="86">
        <f t="shared" si="199"/>
        <v>7.5497345830184462E-5</v>
      </c>
      <c r="HL82" s="86">
        <f t="shared" si="200"/>
        <v>1.4333580836958036E-4</v>
      </c>
      <c r="HM82" s="86">
        <f t="shared" si="201"/>
        <v>6.0924995331723483E-5</v>
      </c>
      <c r="HN82" s="86">
        <f t="shared" si="202"/>
        <v>1.6741046595712038E-5</v>
      </c>
      <c r="HO82" s="86">
        <f t="shared" si="203"/>
        <v>5.7778357304370351E-5</v>
      </c>
      <c r="HP82" s="86">
        <f t="shared" si="204"/>
        <v>6.73613080893575E-5</v>
      </c>
      <c r="HQ82" s="86">
        <f t="shared" si="205"/>
        <v>2.2673482102190267E-6</v>
      </c>
      <c r="HS82" s="86">
        <f t="shared" si="114"/>
        <v>3.9897111999814372E-39</v>
      </c>
      <c r="HT82" s="86">
        <f t="shared" si="206"/>
        <v>1.0053968222159902E-49</v>
      </c>
      <c r="HU82" s="86">
        <f t="shared" si="207"/>
        <v>7.4595343876528751E-52</v>
      </c>
      <c r="HV82" s="86">
        <f t="shared" si="208"/>
        <v>7.2622814402418759E-57</v>
      </c>
      <c r="HW82" s="86">
        <f t="shared" si="209"/>
        <v>2.4027360443002023E-52</v>
      </c>
      <c r="HX82" s="86">
        <f t="shared" si="210"/>
        <v>4.3122701548508873E-48</v>
      </c>
      <c r="HY82" s="86">
        <f t="shared" si="211"/>
        <v>4.8550015988956992E-49</v>
      </c>
      <c r="HZ82" s="86">
        <f t="shared" si="212"/>
        <v>9.211813419325171E-51</v>
      </c>
      <c r="IA82" s="86">
        <f t="shared" si="213"/>
        <v>1.636843922256157E-52</v>
      </c>
      <c r="IB82" s="86">
        <f t="shared" si="214"/>
        <v>8.2796589118053506E-48</v>
      </c>
      <c r="IC82" s="86">
        <f t="shared" si="215"/>
        <v>1.0920658738333966E-53</v>
      </c>
      <c r="ID82" s="86">
        <f t="shared" si="216"/>
        <v>1.1172294896152421E-60</v>
      </c>
      <c r="IE82" s="86">
        <f t="shared" si="217"/>
        <v>2.8008093303734531E-51</v>
      </c>
      <c r="IF82" s="86">
        <f t="shared" si="218"/>
        <v>5.5089345019294956E-23</v>
      </c>
      <c r="IG82" s="86">
        <f t="shared" si="219"/>
        <v>2.5438777865389078E-21</v>
      </c>
      <c r="II82" s="86">
        <f t="shared" si="115"/>
        <v>2.9866676780206863E-159</v>
      </c>
      <c r="IJ82" s="86">
        <f t="shared" si="116"/>
        <v>6.7428474761101819E-184</v>
      </c>
      <c r="IK82" s="86">
        <f t="shared" si="117"/>
        <v>1.074814344107217E-210</v>
      </c>
      <c r="IL82" s="86">
        <f t="shared" si="118"/>
        <v>9.4423455862334622E-243</v>
      </c>
      <c r="IM82" s="86">
        <f t="shared" si="119"/>
        <v>1.5458869759559316E-215</v>
      </c>
      <c r="IN82" s="86">
        <f t="shared" si="120"/>
        <v>1.0000159574867686E-200</v>
      </c>
      <c r="IO82" s="86">
        <f t="shared" si="121"/>
        <v>1.3571302916982001E-202</v>
      </c>
      <c r="IP82" s="86">
        <f t="shared" si="122"/>
        <v>4.1979142267407527E-214</v>
      </c>
      <c r="IQ82" s="86">
        <f t="shared" si="123"/>
        <v>2.9971780903933812E-216</v>
      </c>
      <c r="IR82" s="86">
        <f t="shared" si="124"/>
        <v>5.7190744135315345E-198</v>
      </c>
      <c r="IS82" s="86">
        <f t="shared" si="125"/>
        <v>8.8459643796940557E-223</v>
      </c>
      <c r="IT82" s="86">
        <f t="shared" si="126"/>
        <v>1.538833172492217E-252</v>
      </c>
      <c r="IU82" s="86">
        <f t="shared" si="127"/>
        <v>5.8508210528842958E-213</v>
      </c>
      <c r="IV82" s="86">
        <f t="shared" si="128"/>
        <v>1.1495899575871892E-90</v>
      </c>
      <c r="IW82" s="86">
        <f t="shared" si="129"/>
        <v>1.1425680209663965E-82</v>
      </c>
      <c r="IY82" s="86">
        <f t="shared" si="130"/>
        <v>0.60423766666554968</v>
      </c>
      <c r="IZ82" s="86">
        <f t="shared" si="131"/>
        <v>0.31260364416975656</v>
      </c>
      <c r="JA82" s="86">
        <f t="shared" si="132"/>
        <v>0.48650798261227834</v>
      </c>
      <c r="JB82" s="86">
        <f t="shared" si="133"/>
        <v>0.52365435253292991</v>
      </c>
      <c r="JC82" s="86">
        <f t="shared" si="134"/>
        <v>0.57120609219137852</v>
      </c>
      <c r="JD82" s="86">
        <f t="shared" si="135"/>
        <v>0.58361250747840121</v>
      </c>
      <c r="JE82" s="86">
        <f t="shared" si="136"/>
        <v>0.53191448140290842</v>
      </c>
      <c r="JF82" s="86">
        <f t="shared" si="137"/>
        <v>0.60241018653385414</v>
      </c>
      <c r="JG82" s="86">
        <f t="shared" si="138"/>
        <v>0.58338393188460758</v>
      </c>
      <c r="JH82" s="86">
        <f t="shared" si="139"/>
        <v>0.60148317762765968</v>
      </c>
      <c r="JI82" s="86">
        <f t="shared" si="140"/>
        <v>0.57223813428954218</v>
      </c>
      <c r="JJ82" s="86">
        <f t="shared" si="141"/>
        <v>0.56149221422575768</v>
      </c>
      <c r="JK82" s="86">
        <f t="shared" si="142"/>
        <v>0.54196724439591615</v>
      </c>
      <c r="JL82" s="86">
        <f t="shared" si="143"/>
        <v>0.55665823259057845</v>
      </c>
      <c r="JM82" s="86">
        <f t="shared" si="144"/>
        <v>0.5216997043297007</v>
      </c>
    </row>
    <row r="83" spans="2:273" x14ac:dyDescent="0.25">
      <c r="B83" s="2">
        <v>56</v>
      </c>
      <c r="C83" s="37">
        <v>236.274</v>
      </c>
      <c r="D83" s="37">
        <v>214.10300000000001</v>
      </c>
      <c r="E83" s="37">
        <v>237.404</v>
      </c>
      <c r="F83" s="37">
        <v>233.63800000000001</v>
      </c>
      <c r="G83" s="37">
        <v>233.87899999999999</v>
      </c>
      <c r="H83" s="37">
        <v>228.36199999999999</v>
      </c>
      <c r="I83" s="37">
        <v>227.94800000000001</v>
      </c>
      <c r="J83" s="37">
        <v>229.017</v>
      </c>
      <c r="K83" s="37">
        <v>228.61699999999999</v>
      </c>
      <c r="L83" s="37">
        <v>218.9</v>
      </c>
      <c r="M83" s="37">
        <v>222.74600000000001</v>
      </c>
      <c r="N83" s="37">
        <v>225.60300000000001</v>
      </c>
      <c r="O83" s="37">
        <v>228.702</v>
      </c>
      <c r="P83" s="37">
        <v>227.441</v>
      </c>
      <c r="Q83" s="37">
        <v>195.267</v>
      </c>
      <c r="S83" s="4">
        <f t="shared" si="8"/>
        <v>245.92035091469194</v>
      </c>
      <c r="T83" s="4">
        <f t="shared" si="9"/>
        <v>212.0044602563357</v>
      </c>
      <c r="U83" s="4">
        <f t="shared" si="10"/>
        <v>244.48647189155301</v>
      </c>
      <c r="V83" s="4">
        <f t="shared" si="11"/>
        <v>240.31883478301165</v>
      </c>
      <c r="W83" s="4">
        <f t="shared" si="12"/>
        <v>241.48779408588717</v>
      </c>
      <c r="X83" s="4">
        <f t="shared" si="13"/>
        <v>237.41223773584909</v>
      </c>
      <c r="Y83" s="4">
        <f t="shared" si="14"/>
        <v>235.60306166098337</v>
      </c>
      <c r="Z83" s="4">
        <f t="shared" si="15"/>
        <v>236.36714428443409</v>
      </c>
      <c r="AA83" s="4">
        <f t="shared" si="16"/>
        <v>236.06453751649329</v>
      </c>
      <c r="AB83" s="4">
        <f t="shared" si="17"/>
        <v>226.21217573834159</v>
      </c>
      <c r="AC83" s="4">
        <f t="shared" si="18"/>
        <v>231.70317057389798</v>
      </c>
      <c r="AD83" s="4">
        <f t="shared" si="19"/>
        <v>234.72548043885993</v>
      </c>
      <c r="AE83" s="4">
        <f t="shared" si="20"/>
        <v>236.80374005517453</v>
      </c>
      <c r="AF83" s="4">
        <f t="shared" si="21"/>
        <v>233.51958977801812</v>
      </c>
      <c r="AG83" s="4">
        <f t="shared" si="22"/>
        <v>199.41524886809933</v>
      </c>
      <c r="AI83" s="4">
        <f t="shared" si="23"/>
        <v>-9.6463509146919364</v>
      </c>
      <c r="AJ83" s="4">
        <f t="shared" si="24"/>
        <v>2.0985397436643041</v>
      </c>
      <c r="AK83" s="4">
        <f t="shared" si="25"/>
        <v>-7.0824718915530127</v>
      </c>
      <c r="AL83" s="4">
        <f t="shared" si="26"/>
        <v>-6.6808347830116475</v>
      </c>
      <c r="AM83" s="4">
        <f t="shared" si="27"/>
        <v>-7.6087940858871832</v>
      </c>
      <c r="AN83" s="4">
        <f t="shared" si="28"/>
        <v>-9.0502377358490946</v>
      </c>
      <c r="AO83" s="4">
        <f t="shared" si="29"/>
        <v>-7.6550616609833639</v>
      </c>
      <c r="AP83" s="4">
        <f t="shared" si="30"/>
        <v>-7.3501442844340943</v>
      </c>
      <c r="AQ83" s="4">
        <f t="shared" si="31"/>
        <v>-7.4475375164932984</v>
      </c>
      <c r="AR83" s="4">
        <f t="shared" si="32"/>
        <v>-7.3121757383415797</v>
      </c>
      <c r="AS83" s="4">
        <f t="shared" si="33"/>
        <v>-8.9571705738979688</v>
      </c>
      <c r="AT83" s="4">
        <f t="shared" si="34"/>
        <v>-9.1224804388599239</v>
      </c>
      <c r="AU83" s="4">
        <f t="shared" si="35"/>
        <v>-8.1017400551745311</v>
      </c>
      <c r="AV83" s="4">
        <f t="shared" si="224"/>
        <v>-6.0785897780181131</v>
      </c>
      <c r="AW83" s="4">
        <f t="shared" si="224"/>
        <v>-4.1482488680993299</v>
      </c>
      <c r="AY83" s="2">
        <f t="shared" si="96"/>
        <v>87.94918462433084</v>
      </c>
      <c r="AZ83" s="2">
        <f t="shared" si="147"/>
        <v>94.094293627475068</v>
      </c>
      <c r="BA83" s="2">
        <f t="shared" si="148"/>
        <v>92.22394368820953</v>
      </c>
      <c r="BB83" s="2">
        <f t="shared" si="149"/>
        <v>90.907294902090612</v>
      </c>
      <c r="BC83" s="2">
        <f t="shared" si="150"/>
        <v>90.228231496305213</v>
      </c>
      <c r="BD83" s="2">
        <f t="shared" si="151"/>
        <v>90.668676725842047</v>
      </c>
      <c r="BE83" s="2">
        <f t="shared" si="152"/>
        <v>92.512096009661136</v>
      </c>
      <c r="BF83" s="2">
        <f t="shared" si="153"/>
        <v>93.455900963954321</v>
      </c>
      <c r="BG83" s="2">
        <f t="shared" si="154"/>
        <v>94.622014047787005</v>
      </c>
      <c r="BH83" s="2">
        <f t="shared" si="155"/>
        <v>95.127291052620237</v>
      </c>
      <c r="BI83" s="2">
        <f t="shared" si="156"/>
        <v>95.372133615607268</v>
      </c>
      <c r="BJ83" s="2">
        <f t="shared" si="157"/>
        <v>93.650229535136091</v>
      </c>
      <c r="BK83" s="2">
        <f t="shared" si="158"/>
        <v>92.965354361596368</v>
      </c>
      <c r="BL83" s="2">
        <f t="shared" si="159"/>
        <v>98.81477629128473</v>
      </c>
      <c r="BM83" s="2">
        <f t="shared" si="160"/>
        <v>99.794841351390417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98.764919770580292</v>
      </c>
      <c r="DL83" s="2">
        <f t="shared" si="225"/>
        <v>103.80524007002955</v>
      </c>
      <c r="DM83" s="2">
        <f t="shared" si="225"/>
        <v>102.27674975380236</v>
      </c>
      <c r="DN83" s="2">
        <f t="shared" si="225"/>
        <v>98.889983468286118</v>
      </c>
      <c r="DO83" s="2">
        <f t="shared" si="225"/>
        <v>101.27413452157597</v>
      </c>
      <c r="DP83" s="2">
        <f t="shared" si="225"/>
        <v>100.91871200750467</v>
      </c>
      <c r="DQ83" s="2">
        <f t="shared" si="225"/>
        <v>103.32704652908066</v>
      </c>
      <c r="DR83" s="2">
        <f t="shared" si="225"/>
        <v>105.0908901411533</v>
      </c>
      <c r="DS83" s="2">
        <f t="shared" si="225"/>
        <v>105.70163584637268</v>
      </c>
      <c r="DT83" s="2">
        <f t="shared" si="225"/>
        <v>105.2592012145749</v>
      </c>
      <c r="DU83" s="2">
        <f t="shared" si="225"/>
        <v>105.23637947258999</v>
      </c>
      <c r="DV83" s="2">
        <f t="shared" si="225"/>
        <v>105.68891738702264</v>
      </c>
      <c r="DW83" s="2">
        <f t="shared" si="225"/>
        <v>107.81363781512607</v>
      </c>
      <c r="DX83" s="2">
        <f t="shared" si="225"/>
        <v>107.17737870664187</v>
      </c>
      <c r="DY83" s="2">
        <f t="shared" si="225"/>
        <v>106.25177931034483</v>
      </c>
      <c r="EA83" s="2">
        <f t="shared" si="71"/>
        <v>85.699983579638769</v>
      </c>
      <c r="EB83" s="2">
        <f t="shared" si="72"/>
        <v>90.783502196024045</v>
      </c>
      <c r="EC83" s="2">
        <f t="shared" si="73"/>
        <v>89.425296984572242</v>
      </c>
      <c r="ED83" s="2">
        <f t="shared" si="74"/>
        <v>88.814933084146205</v>
      </c>
      <c r="EE83" s="2">
        <f t="shared" si="75"/>
        <v>87.61456818851974</v>
      </c>
      <c r="EF83" s="2">
        <f t="shared" si="76"/>
        <v>88.387072261087198</v>
      </c>
      <c r="EG83" s="2">
        <f t="shared" si="77"/>
        <v>89.803369389901817</v>
      </c>
      <c r="EH83" s="2">
        <f t="shared" si="78"/>
        <v>90.567812295465174</v>
      </c>
      <c r="EI83" s="2">
        <f t="shared" si="79"/>
        <v>91.765528428196831</v>
      </c>
      <c r="EJ83" s="2">
        <f t="shared" si="80"/>
        <v>92.918475388981307</v>
      </c>
      <c r="EK83" s="2">
        <f t="shared" si="81"/>
        <v>92.854341898213804</v>
      </c>
      <c r="EL83" s="2">
        <f t="shared" si="82"/>
        <v>90.435258878664371</v>
      </c>
      <c r="EM83" s="2">
        <f t="shared" si="83"/>
        <v>88.680152349228607</v>
      </c>
      <c r="EN83" s="2">
        <f t="shared" si="84"/>
        <v>96.597828416616508</v>
      </c>
      <c r="EO83" s="2">
        <f t="shared" si="85"/>
        <v>97.571471234373121</v>
      </c>
      <c r="EQ83" s="2">
        <f t="shared" si="86"/>
        <v>84.804893648415273</v>
      </c>
      <c r="ER83" s="2">
        <f t="shared" si="226"/>
        <v>87.912798089327197</v>
      </c>
      <c r="ES83" s="2">
        <f t="shared" si="226"/>
        <v>88.657814525299116</v>
      </c>
      <c r="ET83" s="2">
        <f t="shared" si="226"/>
        <v>88.078213540104343</v>
      </c>
      <c r="EU83" s="2">
        <f t="shared" si="226"/>
        <v>86.92889743394791</v>
      </c>
      <c r="EV83" s="2">
        <f t="shared" si="226"/>
        <v>88.425220055566655</v>
      </c>
      <c r="EW83" s="2">
        <f t="shared" si="226"/>
        <v>90.114048277282023</v>
      </c>
      <c r="EX83" s="2">
        <f t="shared" si="226"/>
        <v>90.692335045142059</v>
      </c>
      <c r="EY83" s="2">
        <f t="shared" si="226"/>
        <v>92.5512660605105</v>
      </c>
      <c r="EZ83" s="2">
        <f t="shared" si="226"/>
        <v>92.036256257085654</v>
      </c>
      <c r="FA83" s="2">
        <f t="shared" si="226"/>
        <v>93.010195077484099</v>
      </c>
      <c r="FB83" s="2">
        <f t="shared" si="226"/>
        <v>91.025452609999874</v>
      </c>
      <c r="FC83" s="2">
        <f t="shared" si="226"/>
        <v>90.29670598126809</v>
      </c>
      <c r="FD83" s="2">
        <f t="shared" si="226"/>
        <v>97.95190903061993</v>
      </c>
      <c r="FE83" s="2">
        <f t="shared" si="226"/>
        <v>102.99072883710916</v>
      </c>
      <c r="FG83" s="2">
        <f t="shared" si="88"/>
        <v>0.8278059544103018</v>
      </c>
      <c r="FH83" s="2">
        <f t="shared" si="227"/>
        <v>0.74562637647336627</v>
      </c>
      <c r="FI83" s="2">
        <f t="shared" si="227"/>
        <v>0.78220104631586307</v>
      </c>
      <c r="FJ83" s="2">
        <f t="shared" si="227"/>
        <v>0.79228474359830892</v>
      </c>
      <c r="FK83" s="2">
        <f t="shared" si="227"/>
        <v>0.80862745953160875</v>
      </c>
      <c r="FL83" s="2">
        <f t="shared" si="227"/>
        <v>0.81793422239561864</v>
      </c>
      <c r="FM83" s="2">
        <f t="shared" si="227"/>
        <v>0.79971873131542182</v>
      </c>
      <c r="FN83" s="2">
        <f t="shared" si="227"/>
        <v>0.80114423781738098</v>
      </c>
      <c r="FO83" s="2">
        <f t="shared" si="227"/>
        <v>0.79507632785963556</v>
      </c>
      <c r="FP83" s="2">
        <f t="shared" si="227"/>
        <v>0.82096160905265914</v>
      </c>
      <c r="FQ83" s="2">
        <f t="shared" si="227"/>
        <v>0.79666544787368665</v>
      </c>
      <c r="FR83" s="2">
        <f t="shared" si="227"/>
        <v>0.78925604261771554</v>
      </c>
      <c r="FS83" s="2">
        <f t="shared" si="227"/>
        <v>0.77608904065295958</v>
      </c>
      <c r="FT83" s="2">
        <f t="shared" si="227"/>
        <v>0.79052037911864204</v>
      </c>
      <c r="FU83" s="2">
        <f t="shared" si="227"/>
        <v>0.74417692085132903</v>
      </c>
      <c r="FW83" s="2">
        <f t="shared" si="112"/>
        <v>5.6214842761040092E-4</v>
      </c>
      <c r="FX83" s="2">
        <f t="shared" si="164"/>
        <v>5.5568812196122089E-4</v>
      </c>
      <c r="FY83" s="2">
        <f t="shared" si="165"/>
        <v>5.0328553762420515E-4</v>
      </c>
      <c r="FZ83" s="2">
        <f t="shared" si="166"/>
        <v>5.1560442538339595E-4</v>
      </c>
      <c r="GA83" s="2">
        <f t="shared" si="167"/>
        <v>5.8716674922305368E-4</v>
      </c>
      <c r="GB83" s="2">
        <f t="shared" si="168"/>
        <v>5.6961786882877348E-4</v>
      </c>
      <c r="GC83" s="2">
        <f t="shared" si="169"/>
        <v>6.0321139147076529E-4</v>
      </c>
      <c r="GD83" s="2">
        <f t="shared" si="170"/>
        <v>7.3042273460070361E-4</v>
      </c>
      <c r="GE83" s="2">
        <f t="shared" si="171"/>
        <v>8.2382730365183128E-4</v>
      </c>
      <c r="GF83" s="2">
        <f t="shared" si="172"/>
        <v>7.3454686508638402E-4</v>
      </c>
      <c r="GG83" s="2">
        <f t="shared" si="173"/>
        <v>6.1373657539201911E-4</v>
      </c>
      <c r="GH83" s="2">
        <f t="shared" si="174"/>
        <v>6.0030773547012925E-4</v>
      </c>
      <c r="GI83" s="2">
        <f t="shared" si="175"/>
        <v>6.2164720432670705E-4</v>
      </c>
      <c r="GJ83" s="2">
        <f t="shared" si="176"/>
        <v>5.5217600098074265E-4</v>
      </c>
      <c r="GK83" s="2">
        <f t="shared" si="177"/>
        <v>5.0689176719620553E-4</v>
      </c>
      <c r="GM83" s="86">
        <f t="shared" si="113"/>
        <v>0.66855477997367951</v>
      </c>
      <c r="GN83" s="86">
        <f t="shared" si="178"/>
        <v>0.38114328686526483</v>
      </c>
      <c r="GO83" s="86">
        <f t="shared" si="179"/>
        <v>0.56601940413984486</v>
      </c>
      <c r="GP83" s="86">
        <f t="shared" si="180"/>
        <v>0.60790342789029839</v>
      </c>
      <c r="GQ83" s="86">
        <f t="shared" si="181"/>
        <v>0.6505726665870456</v>
      </c>
      <c r="GR83" s="86">
        <f t="shared" si="182"/>
        <v>0.654067713658253</v>
      </c>
      <c r="GS83" s="86">
        <f t="shared" si="183"/>
        <v>0.60661035049965462</v>
      </c>
      <c r="GT83" s="86">
        <f t="shared" si="184"/>
        <v>0.66449874420950972</v>
      </c>
      <c r="GU83" s="86">
        <f t="shared" si="185"/>
        <v>0.6490561714695543</v>
      </c>
      <c r="GV83" s="86">
        <f t="shared" si="186"/>
        <v>0.65635201226036699</v>
      </c>
      <c r="GW83" s="86">
        <f t="shared" si="187"/>
        <v>0.64754637662928149</v>
      </c>
      <c r="GX83" s="86">
        <f t="shared" si="188"/>
        <v>0.63256394865029575</v>
      </c>
      <c r="GY83" s="86">
        <f t="shared" si="189"/>
        <v>0.59956588518294529</v>
      </c>
      <c r="GZ83" s="86">
        <f t="shared" si="190"/>
        <v>0.62590849600012011</v>
      </c>
      <c r="HA83" s="86">
        <f t="shared" si="191"/>
        <v>0.56298805553242626</v>
      </c>
      <c r="HC83" s="86">
        <f t="shared" si="145"/>
        <v>5.8378218031091879E-4</v>
      </c>
      <c r="HD83" s="86">
        <f t="shared" si="192"/>
        <v>4.0052329078753317E-5</v>
      </c>
      <c r="HE83" s="86">
        <f t="shared" si="193"/>
        <v>8.3970644754125087E-5</v>
      </c>
      <c r="HF83" s="86">
        <f t="shared" si="194"/>
        <v>6.4052924186791213E-5</v>
      </c>
      <c r="HG83" s="86">
        <f t="shared" si="195"/>
        <v>1.337150933261025E-4</v>
      </c>
      <c r="HH83" s="86">
        <f t="shared" si="196"/>
        <v>2.4388284601255925E-4</v>
      </c>
      <c r="HI83" s="86">
        <f t="shared" si="197"/>
        <v>1.9057639060378082E-4</v>
      </c>
      <c r="HJ83" s="86">
        <f t="shared" si="198"/>
        <v>2.2450079694750935E-4</v>
      </c>
      <c r="HK83" s="86">
        <f t="shared" si="199"/>
        <v>1.5404909213190523E-4</v>
      </c>
      <c r="HL83" s="86">
        <f t="shared" si="200"/>
        <v>2.7399268095418158E-4</v>
      </c>
      <c r="HM83" s="86">
        <f t="shared" si="201"/>
        <v>1.231848331614803E-4</v>
      </c>
      <c r="HN83" s="86">
        <f t="shared" si="202"/>
        <v>3.7169963006476634E-5</v>
      </c>
      <c r="HO83" s="86">
        <f t="shared" si="203"/>
        <v>1.1538188880295507E-4</v>
      </c>
      <c r="HP83" s="86">
        <f t="shared" si="204"/>
        <v>1.3441966254547051E-4</v>
      </c>
      <c r="HQ83" s="86">
        <f t="shared" si="205"/>
        <v>6.1762229951777828E-6</v>
      </c>
      <c r="HS83" s="86">
        <f t="shared" si="114"/>
        <v>8.2005104916217232E-38</v>
      </c>
      <c r="HT83" s="86">
        <f t="shared" si="206"/>
        <v>3.9666221296362359E-48</v>
      </c>
      <c r="HU83" s="86">
        <f t="shared" si="207"/>
        <v>3.9498364950196713E-50</v>
      </c>
      <c r="HV83" s="86">
        <f t="shared" si="208"/>
        <v>6.4278464562488599E-55</v>
      </c>
      <c r="HW83" s="86">
        <f t="shared" si="209"/>
        <v>1.4736718867299456E-50</v>
      </c>
      <c r="HX83" s="86">
        <f t="shared" si="210"/>
        <v>1.9014449138169102E-46</v>
      </c>
      <c r="HY83" s="86">
        <f t="shared" si="211"/>
        <v>2.3316846282241986E-47</v>
      </c>
      <c r="HZ83" s="86">
        <f t="shared" si="212"/>
        <v>5.8862540899237994E-49</v>
      </c>
      <c r="IA83" s="86">
        <f t="shared" si="213"/>
        <v>1.2340230703619695E-50</v>
      </c>
      <c r="IB83" s="86">
        <f t="shared" si="214"/>
        <v>4.0013367894983442E-46</v>
      </c>
      <c r="IC83" s="86">
        <f t="shared" si="215"/>
        <v>7.771964742558205E-52</v>
      </c>
      <c r="ID83" s="86">
        <f t="shared" si="216"/>
        <v>1.3897659636201888E-58</v>
      </c>
      <c r="IE83" s="86">
        <f t="shared" si="217"/>
        <v>1.6546446842749888E-49</v>
      </c>
      <c r="IF83" s="86">
        <f t="shared" si="218"/>
        <v>3.0366539242264983E-22</v>
      </c>
      <c r="IG83" s="86">
        <f t="shared" si="219"/>
        <v>1.2107646456771242E-20</v>
      </c>
      <c r="II83" s="86">
        <f t="shared" si="115"/>
        <v>1.8833592224765771E-155</v>
      </c>
      <c r="IJ83" s="86">
        <f t="shared" si="116"/>
        <v>1.6475857109906766E-179</v>
      </c>
      <c r="IK83" s="86">
        <f t="shared" si="117"/>
        <v>1.0018232999069163E-205</v>
      </c>
      <c r="IL83" s="86">
        <f t="shared" si="118"/>
        <v>5.3146218605813618E-237</v>
      </c>
      <c r="IM83" s="86">
        <f t="shared" si="119"/>
        <v>2.3842833299030864E-210</v>
      </c>
      <c r="IN83" s="86">
        <f t="shared" si="120"/>
        <v>6.4458027112464147E-196</v>
      </c>
      <c r="IO83" s="86">
        <f t="shared" si="121"/>
        <v>1.0566052515180826E-197</v>
      </c>
      <c r="IP83" s="86">
        <f t="shared" si="122"/>
        <v>8.4988531572279368E-209</v>
      </c>
      <c r="IQ83" s="86">
        <f t="shared" si="123"/>
        <v>8.4308703349304078E-211</v>
      </c>
      <c r="IR83" s="86">
        <f t="shared" si="124"/>
        <v>4.61322755788695E-193</v>
      </c>
      <c r="IS83" s="86">
        <f t="shared" si="125"/>
        <v>2.1995182515721346E-217</v>
      </c>
      <c r="IT83" s="86">
        <f t="shared" si="126"/>
        <v>1.9580009670755253E-246</v>
      </c>
      <c r="IU83" s="86">
        <f t="shared" si="127"/>
        <v>8.5448793049595494E-208</v>
      </c>
      <c r="IV83" s="86">
        <f t="shared" si="128"/>
        <v>1.5871061641317929E-88</v>
      </c>
      <c r="IW83" s="86">
        <f t="shared" si="129"/>
        <v>9.6386060755846294E-81</v>
      </c>
      <c r="IY83" s="86">
        <f t="shared" si="130"/>
        <v>0.66913856215399048</v>
      </c>
      <c r="IZ83" s="86">
        <f t="shared" si="131"/>
        <v>0.38118333919434361</v>
      </c>
      <c r="JA83" s="86">
        <f t="shared" si="132"/>
        <v>0.56610337478459893</v>
      </c>
      <c r="JB83" s="86">
        <f t="shared" si="133"/>
        <v>0.60796748081448515</v>
      </c>
      <c r="JC83" s="86">
        <f t="shared" si="134"/>
        <v>0.65070638168037165</v>
      </c>
      <c r="JD83" s="86">
        <f t="shared" si="135"/>
        <v>0.65431159650426551</v>
      </c>
      <c r="JE83" s="86">
        <f t="shared" si="136"/>
        <v>0.60680092689025844</v>
      </c>
      <c r="JF83" s="86">
        <f t="shared" si="137"/>
        <v>0.66472324500645719</v>
      </c>
      <c r="JG83" s="86">
        <f t="shared" si="138"/>
        <v>0.6492102205616862</v>
      </c>
      <c r="JH83" s="86">
        <f t="shared" si="139"/>
        <v>0.65662600494132117</v>
      </c>
      <c r="JI83" s="86">
        <f t="shared" si="140"/>
        <v>0.64766956146244292</v>
      </c>
      <c r="JJ83" s="86">
        <f t="shared" si="141"/>
        <v>0.63260111861330226</v>
      </c>
      <c r="JK83" s="86">
        <f t="shared" si="142"/>
        <v>0.59968126707174829</v>
      </c>
      <c r="JL83" s="86">
        <f t="shared" si="143"/>
        <v>0.62604291566266557</v>
      </c>
      <c r="JM83" s="86">
        <f t="shared" si="144"/>
        <v>0.5629942317554214</v>
      </c>
    </row>
    <row r="84" spans="2:273" x14ac:dyDescent="0.25">
      <c r="B84" s="2">
        <v>57</v>
      </c>
      <c r="C84" s="37">
        <v>231.29</v>
      </c>
      <c r="D84" s="37">
        <v>220.828</v>
      </c>
      <c r="E84" s="37">
        <v>235.77199999999999</v>
      </c>
      <c r="F84" s="37">
        <v>231.74100000000001</v>
      </c>
      <c r="G84" s="37">
        <v>229.53399999999999</v>
      </c>
      <c r="H84" s="37">
        <v>223.79300000000001</v>
      </c>
      <c r="I84" s="37">
        <v>226.25899999999999</v>
      </c>
      <c r="J84" s="37">
        <v>221.43100000000001</v>
      </c>
      <c r="K84" s="37">
        <v>221.86699999999999</v>
      </c>
      <c r="L84" s="37">
        <v>211.583</v>
      </c>
      <c r="M84" s="37">
        <v>218.322</v>
      </c>
      <c r="N84" s="37">
        <v>221.31</v>
      </c>
      <c r="O84" s="37">
        <v>223.21100000000001</v>
      </c>
      <c r="P84" s="37">
        <v>222.05099999999999</v>
      </c>
      <c r="Q84" s="37">
        <v>186.45</v>
      </c>
      <c r="S84" s="4">
        <f t="shared" si="8"/>
        <v>238.14639420048226</v>
      </c>
      <c r="T84" s="4">
        <f t="shared" si="9"/>
        <v>223.2788309197677</v>
      </c>
      <c r="U84" s="4">
        <f t="shared" si="10"/>
        <v>246.29222614326665</v>
      </c>
      <c r="V84" s="4">
        <f t="shared" si="11"/>
        <v>241.59625880461985</v>
      </c>
      <c r="W84" s="4">
        <f t="shared" si="12"/>
        <v>238.52498801099372</v>
      </c>
      <c r="X84" s="4">
        <f t="shared" si="13"/>
        <v>232.17935949997855</v>
      </c>
      <c r="Y84" s="4">
        <f t="shared" si="14"/>
        <v>233.94221774326363</v>
      </c>
      <c r="Z84" s="4">
        <f t="shared" si="15"/>
        <v>223.38553642450148</v>
      </c>
      <c r="AA84" s="4">
        <f t="shared" si="16"/>
        <v>225.14844131076876</v>
      </c>
      <c r="AB84" s="4">
        <f t="shared" si="17"/>
        <v>216.50673711558744</v>
      </c>
      <c r="AC84" s="4">
        <f t="shared" si="18"/>
        <v>225.18034894384226</v>
      </c>
      <c r="AD84" s="4">
        <f t="shared" si="19"/>
        <v>226.54188360007115</v>
      </c>
      <c r="AE84" s="4">
        <f t="shared" si="20"/>
        <v>224.77238869258755</v>
      </c>
      <c r="AF84" s="4">
        <f t="shared" si="21"/>
        <v>226.16378506502386</v>
      </c>
      <c r="AG84" s="4">
        <f t="shared" si="22"/>
        <v>185.08842426980075</v>
      </c>
      <c r="AI84" s="4">
        <f t="shared" si="23"/>
        <v>-6.8563942004822707</v>
      </c>
      <c r="AJ84" s="4">
        <f t="shared" si="24"/>
        <v>-2.4508309197676965</v>
      </c>
      <c r="AK84" s="4">
        <f t="shared" si="25"/>
        <v>-10.520226143266655</v>
      </c>
      <c r="AL84" s="4">
        <f t="shared" si="26"/>
        <v>-9.8552588046198366</v>
      </c>
      <c r="AM84" s="4">
        <f t="shared" si="27"/>
        <v>-8.9909880109937319</v>
      </c>
      <c r="AN84" s="4">
        <f t="shared" si="28"/>
        <v>-8.3863594999785391</v>
      </c>
      <c r="AO84" s="4">
        <f t="shared" si="29"/>
        <v>-7.6832177432636399</v>
      </c>
      <c r="AP84" s="4">
        <f t="shared" si="30"/>
        <v>-1.9545364245014696</v>
      </c>
      <c r="AQ84" s="4">
        <f t="shared" si="31"/>
        <v>-3.2814413107687699</v>
      </c>
      <c r="AR84" s="4">
        <f t="shared" si="32"/>
        <v>-4.9237371155874428</v>
      </c>
      <c r="AS84" s="4">
        <f t="shared" si="33"/>
        <v>-6.8583489438422589</v>
      </c>
      <c r="AT84" s="4">
        <f t="shared" si="34"/>
        <v>-5.2318836000711428</v>
      </c>
      <c r="AU84" s="4">
        <f t="shared" si="35"/>
        <v>-1.561388692587542</v>
      </c>
      <c r="AV84" s="4">
        <f t="shared" si="224"/>
        <v>-4.1127850650238713</v>
      </c>
      <c r="AW84" s="4">
        <f t="shared" si="224"/>
        <v>1.3615757301992346</v>
      </c>
      <c r="AY84" s="2">
        <f t="shared" si="96"/>
        <v>87.704994590824242</v>
      </c>
      <c r="AZ84" s="2">
        <f t="shared" si="147"/>
        <v>93.796366648895372</v>
      </c>
      <c r="BA84" s="2">
        <f t="shared" si="148"/>
        <v>91.953190141146393</v>
      </c>
      <c r="BB84" s="2">
        <f t="shared" si="149"/>
        <v>90.687557283566406</v>
      </c>
      <c r="BC84" s="2">
        <f t="shared" si="150"/>
        <v>89.967617817220173</v>
      </c>
      <c r="BD84" s="2">
        <f t="shared" si="151"/>
        <v>90.425682076586739</v>
      </c>
      <c r="BE84" s="2">
        <f t="shared" si="152"/>
        <v>92.260073413556114</v>
      </c>
      <c r="BF84" s="2">
        <f t="shared" si="153"/>
        <v>93.19400244132909</v>
      </c>
      <c r="BG84" s="2">
        <f t="shared" si="154"/>
        <v>94.363504316176687</v>
      </c>
      <c r="BH84" s="2">
        <f t="shared" si="155"/>
        <v>94.865887298980766</v>
      </c>
      <c r="BI84" s="2">
        <f t="shared" si="156"/>
        <v>95.107875642839488</v>
      </c>
      <c r="BJ84" s="2">
        <f t="shared" si="157"/>
        <v>93.374190186651205</v>
      </c>
      <c r="BK84" s="2">
        <f t="shared" si="158"/>
        <v>92.667580650740291</v>
      </c>
      <c r="BL84" s="2">
        <f t="shared" si="159"/>
        <v>98.593248443953669</v>
      </c>
      <c r="BM84" s="2">
        <f t="shared" si="160"/>
        <v>99.655320479700009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98.873571794871793</v>
      </c>
      <c r="DL84" s="2">
        <f t="shared" si="225"/>
        <v>104.08778236130868</v>
      </c>
      <c r="DM84" s="2">
        <f t="shared" si="225"/>
        <v>102.49924346208554</v>
      </c>
      <c r="DN84" s="2">
        <f t="shared" si="225"/>
        <v>99.105280431848868</v>
      </c>
      <c r="DO84" s="2">
        <f t="shared" si="225"/>
        <v>101.48359437148216</v>
      </c>
      <c r="DP84" s="2">
        <f t="shared" si="225"/>
        <v>101.05285891181987</v>
      </c>
      <c r="DQ84" s="2">
        <f t="shared" si="225"/>
        <v>103.5357006566604</v>
      </c>
      <c r="DR84" s="2">
        <f t="shared" si="225"/>
        <v>105.29512112922639</v>
      </c>
      <c r="DS84" s="2">
        <f t="shared" si="225"/>
        <v>105.87995661450924</v>
      </c>
      <c r="DT84" s="2">
        <f t="shared" si="225"/>
        <v>105.40370769230769</v>
      </c>
      <c r="DU84" s="2">
        <f t="shared" si="225"/>
        <v>105.38993051756208</v>
      </c>
      <c r="DV84" s="2">
        <f t="shared" si="225"/>
        <v>105.91639096181201</v>
      </c>
      <c r="DW84" s="2">
        <f t="shared" si="225"/>
        <v>108.13282521008405</v>
      </c>
      <c r="DX84" s="2">
        <f t="shared" si="225"/>
        <v>107.3968754787176</v>
      </c>
      <c r="DY84" s="2">
        <f t="shared" si="225"/>
        <v>106.43622758620691</v>
      </c>
      <c r="EA84" s="2">
        <f>CE$228*$B84+CE$229</f>
        <v>85.586846469622344</v>
      </c>
      <c r="EB84" s="2">
        <f t="shared" si="72"/>
        <v>90.596571717521968</v>
      </c>
      <c r="EC84" s="2">
        <f t="shared" si="73"/>
        <v>89.275605189340823</v>
      </c>
      <c r="ED84" s="2">
        <f t="shared" si="74"/>
        <v>88.675348618834875</v>
      </c>
      <c r="EE84" s="2">
        <f t="shared" si="75"/>
        <v>87.482537681836035</v>
      </c>
      <c r="EF84" s="2">
        <f t="shared" si="76"/>
        <v>88.268268172479367</v>
      </c>
      <c r="EG84" s="2">
        <f t="shared" si="77"/>
        <v>89.684432678821878</v>
      </c>
      <c r="EH84" s="2">
        <f t="shared" si="78"/>
        <v>90.454498831229557</v>
      </c>
      <c r="EI84" s="2">
        <f t="shared" si="79"/>
        <v>91.655564800246808</v>
      </c>
      <c r="EJ84" s="2">
        <f t="shared" si="80"/>
        <v>92.770800763284086</v>
      </c>
      <c r="EK84" s="2">
        <f t="shared" si="81"/>
        <v>92.714350510348766</v>
      </c>
      <c r="EL84" s="2">
        <f t="shared" si="82"/>
        <v>90.319423612975683</v>
      </c>
      <c r="EM84" s="2">
        <f t="shared" si="83"/>
        <v>88.596915147265065</v>
      </c>
      <c r="EN84" s="2">
        <f t="shared" si="84"/>
        <v>96.464653220951249</v>
      </c>
      <c r="EO84" s="2">
        <f t="shared" si="85"/>
        <v>97.525518266779969</v>
      </c>
      <c r="EQ84" s="2">
        <f t="shared" si="86"/>
        <v>84.714685703501232</v>
      </c>
      <c r="ER84" s="2">
        <f t="shared" si="226"/>
        <v>87.793680424562126</v>
      </c>
      <c r="ES84" s="2">
        <f t="shared" si="226"/>
        <v>88.526178350327314</v>
      </c>
      <c r="ET84" s="2">
        <f t="shared" si="226"/>
        <v>87.956107624932471</v>
      </c>
      <c r="EU84" s="2">
        <f t="shared" si="226"/>
        <v>86.813480536019767</v>
      </c>
      <c r="EV84" s="2">
        <f t="shared" si="226"/>
        <v>88.305460848713011</v>
      </c>
      <c r="EW84" s="2">
        <f t="shared" si="226"/>
        <v>89.987431177849629</v>
      </c>
      <c r="EX84" s="2">
        <f t="shared" si="226"/>
        <v>90.575822082332493</v>
      </c>
      <c r="EY84" s="2">
        <f t="shared" si="226"/>
        <v>92.42085630945499</v>
      </c>
      <c r="EZ84" s="2">
        <f t="shared" si="226"/>
        <v>91.910548687557366</v>
      </c>
      <c r="FA84" s="2">
        <f t="shared" si="226"/>
        <v>92.866309329828141</v>
      </c>
      <c r="FB84" s="2">
        <f t="shared" si="226"/>
        <v>90.895736169260772</v>
      </c>
      <c r="FC84" s="2">
        <f t="shared" si="226"/>
        <v>90.173388933336511</v>
      </c>
      <c r="FD84" s="2">
        <f t="shared" si="226"/>
        <v>97.786199844002525</v>
      </c>
      <c r="FE84" s="2">
        <f t="shared" si="226"/>
        <v>102.81400936884458</v>
      </c>
      <c r="FG84" s="2">
        <f t="shared" si="88"/>
        <v>0.84054116980039617</v>
      </c>
      <c r="FH84" s="2">
        <f t="shared" si="227"/>
        <v>0.7626971570037836</v>
      </c>
      <c r="FI84" s="2">
        <f t="shared" si="227"/>
        <v>0.79748398728020065</v>
      </c>
      <c r="FJ84" s="2">
        <f t="shared" si="227"/>
        <v>0.80703466688266534</v>
      </c>
      <c r="FK84" s="2">
        <f t="shared" si="227"/>
        <v>0.82247690903155679</v>
      </c>
      <c r="FL84" s="2">
        <f t="shared" si="227"/>
        <v>0.83125070486749852</v>
      </c>
      <c r="FM84" s="2">
        <f t="shared" si="227"/>
        <v>0.81406465134860329</v>
      </c>
      <c r="FN84" s="2">
        <f t="shared" si="227"/>
        <v>0.81541161852614275</v>
      </c>
      <c r="FO84" s="2">
        <f t="shared" si="227"/>
        <v>0.80967563943955556</v>
      </c>
      <c r="FP84" s="2">
        <f t="shared" si="227"/>
        <v>0.83410157630593673</v>
      </c>
      <c r="FQ84" s="2">
        <f t="shared" si="227"/>
        <v>0.81117843312240789</v>
      </c>
      <c r="FR84" s="2">
        <f t="shared" si="227"/>
        <v>0.80416787543517432</v>
      </c>
      <c r="FS84" s="2">
        <f t="shared" si="227"/>
        <v>0.79168664297371572</v>
      </c>
      <c r="FT84" s="2">
        <f t="shared" si="227"/>
        <v>0.80536481179712494</v>
      </c>
      <c r="FU84" s="2">
        <f t="shared" si="227"/>
        <v>0.76131383491170557</v>
      </c>
      <c r="FW84" s="2">
        <f t="shared" si="112"/>
        <v>6.1635006608430631E-4</v>
      </c>
      <c r="FX84" s="2">
        <f t="shared" si="164"/>
        <v>6.0926724568005175E-4</v>
      </c>
      <c r="FY84" s="2">
        <f t="shared" si="165"/>
        <v>5.518148244739292E-4</v>
      </c>
      <c r="FZ84" s="2">
        <f t="shared" si="166"/>
        <v>5.6532088861489913E-4</v>
      </c>
      <c r="GA84" s="2">
        <f t="shared" si="167"/>
        <v>6.4377906871885366E-4</v>
      </c>
      <c r="GB84" s="2">
        <f t="shared" si="168"/>
        <v>6.2453925130977043E-4</v>
      </c>
      <c r="GC84" s="2">
        <f t="shared" si="169"/>
        <v>6.6136964885079577E-4</v>
      </c>
      <c r="GD84" s="2">
        <f t="shared" si="170"/>
        <v>8.0083616763804437E-4</v>
      </c>
      <c r="GE84" s="2">
        <f t="shared" si="171"/>
        <v>9.032368853346041E-4</v>
      </c>
      <c r="GF84" s="2">
        <f t="shared" si="172"/>
        <v>8.0535754772994054E-4</v>
      </c>
      <c r="GG84" s="2">
        <f t="shared" si="173"/>
        <v>6.7290892867641762E-4</v>
      </c>
      <c r="GH84" s="2">
        <f t="shared" si="174"/>
        <v>6.5818622300598169E-4</v>
      </c>
      <c r="GI84" s="2">
        <f t="shared" si="175"/>
        <v>6.8158172710026564E-4</v>
      </c>
      <c r="GJ84" s="2">
        <f t="shared" si="176"/>
        <v>6.0541669317901029E-4</v>
      </c>
      <c r="GK84" s="2">
        <f t="shared" si="177"/>
        <v>5.5576859122608588E-4</v>
      </c>
      <c r="GM84" s="86">
        <f t="shared" si="113"/>
        <v>0.6927769030217944</v>
      </c>
      <c r="GN84" s="86">
        <f t="shared" si="178"/>
        <v>0.453100386582517</v>
      </c>
      <c r="GO84" s="86">
        <f t="shared" si="179"/>
        <v>0.62819398499756252</v>
      </c>
      <c r="GP84" s="86">
        <f t="shared" si="180"/>
        <v>0.67235703811130776</v>
      </c>
      <c r="GQ84" s="86">
        <f t="shared" si="181"/>
        <v>0.69869497109569922</v>
      </c>
      <c r="GR84" s="86">
        <f t="shared" si="182"/>
        <v>0.68910368157835233</v>
      </c>
      <c r="GS84" s="86">
        <f t="shared" si="183"/>
        <v>0.65626857046936082</v>
      </c>
      <c r="GT84" s="86">
        <f t="shared" si="184"/>
        <v>0.66791058477921372</v>
      </c>
      <c r="GU84" s="86">
        <f t="shared" si="185"/>
        <v>0.66265355025971906</v>
      </c>
      <c r="GV84" s="86">
        <f t="shared" si="186"/>
        <v>0.66560262960786643</v>
      </c>
      <c r="GW84" s="86">
        <f t="shared" si="187"/>
        <v>0.68000050248151866</v>
      </c>
      <c r="GX84" s="86">
        <f t="shared" si="188"/>
        <v>0.65935779655742421</v>
      </c>
      <c r="GY84" s="86">
        <f t="shared" si="189"/>
        <v>0.61233293239508779</v>
      </c>
      <c r="GZ84" s="86">
        <f t="shared" si="190"/>
        <v>0.6535539378357289</v>
      </c>
      <c r="HA84" s="86">
        <f t="shared" si="191"/>
        <v>0.55170347269861353</v>
      </c>
      <c r="HC84" s="86">
        <f t="shared" si="145"/>
        <v>9.7494625406893427E-4</v>
      </c>
      <c r="HD84" s="86">
        <f t="shared" si="192"/>
        <v>7.6423136075096757E-5</v>
      </c>
      <c r="HE84" s="86">
        <f t="shared" si="193"/>
        <v>1.6178922304578577E-4</v>
      </c>
      <c r="HF84" s="86">
        <f t="shared" si="194"/>
        <v>1.3109993633809321E-4</v>
      </c>
      <c r="HG84" s="86">
        <f t="shared" si="195"/>
        <v>2.5838862120142008E-4</v>
      </c>
      <c r="HH84" s="86">
        <f t="shared" si="196"/>
        <v>4.4915351937759149E-4</v>
      </c>
      <c r="HI84" s="86">
        <f t="shared" si="197"/>
        <v>3.5697762484237063E-4</v>
      </c>
      <c r="HJ84" s="86">
        <f t="shared" si="198"/>
        <v>4.321496964044577E-4</v>
      </c>
      <c r="HK84" s="86">
        <f t="shared" si="199"/>
        <v>3.0544471639562125E-4</v>
      </c>
      <c r="HL84" s="86">
        <f t="shared" si="200"/>
        <v>5.1064934745505904E-4</v>
      </c>
      <c r="HM84" s="86">
        <f t="shared" si="201"/>
        <v>2.423603840554424E-4</v>
      </c>
      <c r="HN84" s="86">
        <f t="shared" si="202"/>
        <v>8.0011419840121412E-5</v>
      </c>
      <c r="HO84" s="86">
        <f t="shared" si="203"/>
        <v>2.2445941141141756E-4</v>
      </c>
      <c r="HP84" s="86">
        <f t="shared" si="204"/>
        <v>2.6120541699830603E-4</v>
      </c>
      <c r="HQ84" s="86">
        <f t="shared" si="205"/>
        <v>1.6140158776313648E-5</v>
      </c>
      <c r="HS84" s="86">
        <f t="shared" si="114"/>
        <v>1.5979236502932038E-36</v>
      </c>
      <c r="HT84" s="86">
        <f t="shared" si="206"/>
        <v>1.4714061930200831E-46</v>
      </c>
      <c r="HU84" s="86">
        <f t="shared" si="207"/>
        <v>1.9521381765023905E-48</v>
      </c>
      <c r="HV84" s="86">
        <f t="shared" si="208"/>
        <v>5.2515705079731521E-53</v>
      </c>
      <c r="HW84" s="86">
        <f t="shared" si="209"/>
        <v>8.3983909280816207E-49</v>
      </c>
      <c r="HX84" s="86">
        <f t="shared" si="210"/>
        <v>7.8347480438531695E-45</v>
      </c>
      <c r="HY84" s="86">
        <f t="shared" si="211"/>
        <v>1.0446684121501067E-45</v>
      </c>
      <c r="HZ84" s="86">
        <f t="shared" si="212"/>
        <v>3.4812190895658138E-47</v>
      </c>
      <c r="IA84" s="86">
        <f t="shared" si="213"/>
        <v>8.5811633123628633E-49</v>
      </c>
      <c r="IB84" s="86">
        <f t="shared" si="214"/>
        <v>1.8001728934129343E-44</v>
      </c>
      <c r="IC84" s="86">
        <f t="shared" si="215"/>
        <v>5.121957520022735E-50</v>
      </c>
      <c r="ID84" s="86">
        <f t="shared" si="216"/>
        <v>1.5851374409720998E-56</v>
      </c>
      <c r="IE84" s="86">
        <f t="shared" si="217"/>
        <v>9.0809546060206958E-48</v>
      </c>
      <c r="IF84" s="86">
        <f t="shared" si="218"/>
        <v>1.6251901821534978E-21</v>
      </c>
      <c r="IG84" s="86">
        <f t="shared" si="219"/>
        <v>5.6110160649430285E-20</v>
      </c>
      <c r="II84" s="86">
        <f t="shared" si="115"/>
        <v>1.067402080006336E-151</v>
      </c>
      <c r="IJ84" s="86">
        <f t="shared" si="116"/>
        <v>3.5594861677069359E-175</v>
      </c>
      <c r="IK84" s="86">
        <f t="shared" si="117"/>
        <v>8.137024141494711E-201</v>
      </c>
      <c r="IL84" s="86">
        <f t="shared" si="118"/>
        <v>2.5494568901053935E-231</v>
      </c>
      <c r="IM84" s="86">
        <f t="shared" si="119"/>
        <v>3.1756640048631973E-205</v>
      </c>
      <c r="IN84" s="86">
        <f t="shared" si="120"/>
        <v>3.6286381842898334E-191</v>
      </c>
      <c r="IO84" s="86">
        <f t="shared" si="121"/>
        <v>7.1603908049601182E-193</v>
      </c>
      <c r="IP84" s="86">
        <f t="shared" si="122"/>
        <v>1.4742644952755549E-203</v>
      </c>
      <c r="IQ84" s="86">
        <f t="shared" si="123"/>
        <v>2.0181402867976242E-205</v>
      </c>
      <c r="IR84" s="86">
        <f t="shared" si="124"/>
        <v>3.2254425446157114E-188</v>
      </c>
      <c r="IS84" s="86">
        <f t="shared" si="125"/>
        <v>4.6909539607486398E-212</v>
      </c>
      <c r="IT84" s="86">
        <f t="shared" si="126"/>
        <v>2.0952359972863932E-240</v>
      </c>
      <c r="IU84" s="86">
        <f t="shared" si="127"/>
        <v>1.0772009281343801E-202</v>
      </c>
      <c r="IV84" s="86">
        <f t="shared" si="128"/>
        <v>2.063864075828539E-86</v>
      </c>
      <c r="IW84" s="86">
        <f t="shared" si="129"/>
        <v>7.7095655816304568E-79</v>
      </c>
      <c r="IY84" s="86">
        <f t="shared" si="130"/>
        <v>0.69375184927586331</v>
      </c>
      <c r="IZ84" s="86">
        <f t="shared" si="131"/>
        <v>0.45317680971859209</v>
      </c>
      <c r="JA84" s="86">
        <f t="shared" si="132"/>
        <v>0.62835577422060829</v>
      </c>
      <c r="JB84" s="86">
        <f t="shared" si="133"/>
        <v>0.67248813804764584</v>
      </c>
      <c r="JC84" s="86">
        <f t="shared" si="134"/>
        <v>0.69895335971690065</v>
      </c>
      <c r="JD84" s="86">
        <f t="shared" si="135"/>
        <v>0.68955283509772991</v>
      </c>
      <c r="JE84" s="86">
        <f t="shared" si="136"/>
        <v>0.65662554809420315</v>
      </c>
      <c r="JF84" s="86">
        <f t="shared" si="137"/>
        <v>0.66834273447561821</v>
      </c>
      <c r="JG84" s="86">
        <f t="shared" si="138"/>
        <v>0.66295899497611466</v>
      </c>
      <c r="JH84" s="86">
        <f t="shared" si="139"/>
        <v>0.66611327895532146</v>
      </c>
      <c r="JI84" s="86">
        <f t="shared" si="140"/>
        <v>0.68024286286557412</v>
      </c>
      <c r="JJ84" s="86">
        <f t="shared" si="141"/>
        <v>0.65943780797726437</v>
      </c>
      <c r="JK84" s="86">
        <f t="shared" si="142"/>
        <v>0.61255739180649926</v>
      </c>
      <c r="JL84" s="86">
        <f t="shared" si="143"/>
        <v>0.65381514325272716</v>
      </c>
      <c r="JM84" s="86">
        <f t="shared" si="144"/>
        <v>0.5517196128573898</v>
      </c>
    </row>
    <row r="85" spans="2:273" x14ac:dyDescent="0.25">
      <c r="B85" s="2">
        <v>58</v>
      </c>
      <c r="C85" s="37">
        <v>218</v>
      </c>
      <c r="D85" s="37">
        <v>224.172</v>
      </c>
      <c r="E85" s="37">
        <v>230.614</v>
      </c>
      <c r="F85" s="37">
        <v>225.41399999999999</v>
      </c>
      <c r="G85" s="37">
        <v>218.55199999999999</v>
      </c>
      <c r="H85" s="37">
        <v>214.19</v>
      </c>
      <c r="I85" s="37">
        <v>219.13800000000001</v>
      </c>
      <c r="J85" s="37">
        <v>201.56899999999999</v>
      </c>
      <c r="K85" s="37">
        <v>205.31700000000001</v>
      </c>
      <c r="L85" s="37">
        <v>199.083</v>
      </c>
      <c r="M85" s="37">
        <v>206.72900000000001</v>
      </c>
      <c r="N85" s="37">
        <v>207.91399999999999</v>
      </c>
      <c r="O85" s="37">
        <v>209.596</v>
      </c>
      <c r="P85" s="37">
        <v>208.136</v>
      </c>
      <c r="Q85" s="37">
        <v>166.833</v>
      </c>
      <c r="S85" s="4">
        <f t="shared" si="8"/>
        <v>215.60930254086691</v>
      </c>
      <c r="T85" s="4">
        <f t="shared" si="9"/>
        <v>230.43187666053998</v>
      </c>
      <c r="U85" s="4">
        <f t="shared" si="10"/>
        <v>236.21479000420229</v>
      </c>
      <c r="V85" s="4">
        <f t="shared" si="11"/>
        <v>229.03693507126357</v>
      </c>
      <c r="W85" s="4">
        <f t="shared" si="12"/>
        <v>219.78411562622239</v>
      </c>
      <c r="X85" s="4">
        <f t="shared" si="13"/>
        <v>213.07890180369662</v>
      </c>
      <c r="Y85" s="4">
        <f t="shared" si="14"/>
        <v>220.41548860143843</v>
      </c>
      <c r="Z85" s="4">
        <f t="shared" si="15"/>
        <v>195.19486103028763</v>
      </c>
      <c r="AA85" s="4">
        <f t="shared" si="16"/>
        <v>199.64895765456922</v>
      </c>
      <c r="AB85" s="4">
        <f t="shared" si="17"/>
        <v>195.57628934308113</v>
      </c>
      <c r="AC85" s="4">
        <f t="shared" si="18"/>
        <v>203.84588495915534</v>
      </c>
      <c r="AD85" s="4">
        <f t="shared" si="19"/>
        <v>204.06855473913433</v>
      </c>
      <c r="AE85" s="4">
        <f t="shared" si="20"/>
        <v>200.93256095687062</v>
      </c>
      <c r="AF85" s="4">
        <f t="shared" si="21"/>
        <v>205.95572527917253</v>
      </c>
      <c r="AG85" s="4">
        <f t="shared" si="22"/>
        <v>164.24536880656288</v>
      </c>
      <c r="AI85" s="4">
        <f t="shared" si="23"/>
        <v>2.3906974591330936</v>
      </c>
      <c r="AJ85" s="4">
        <f t="shared" si="24"/>
        <v>-6.2598766605399874</v>
      </c>
      <c r="AK85" s="4">
        <f t="shared" si="25"/>
        <v>-5.6007900042022811</v>
      </c>
      <c r="AL85" s="4">
        <f t="shared" si="26"/>
        <v>-3.6229350712635835</v>
      </c>
      <c r="AM85" s="4">
        <f t="shared" si="27"/>
        <v>-1.2321156262223951</v>
      </c>
      <c r="AN85" s="4">
        <f t="shared" si="28"/>
        <v>1.1110981963033737</v>
      </c>
      <c r="AO85" s="4">
        <f t="shared" si="29"/>
        <v>-1.2774886014384208</v>
      </c>
      <c r="AP85" s="4">
        <f t="shared" si="30"/>
        <v>6.3741389697123623</v>
      </c>
      <c r="AQ85" s="4">
        <f t="shared" si="31"/>
        <v>5.6680423454307913</v>
      </c>
      <c r="AR85" s="4">
        <f t="shared" si="32"/>
        <v>3.5067106569188695</v>
      </c>
      <c r="AS85" s="4">
        <f t="shared" si="33"/>
        <v>2.8831150408446717</v>
      </c>
      <c r="AT85" s="4">
        <f t="shared" si="34"/>
        <v>3.8454452608656595</v>
      </c>
      <c r="AU85" s="4">
        <f t="shared" si="35"/>
        <v>8.6634390431293866</v>
      </c>
      <c r="AV85" s="4">
        <f t="shared" si="224"/>
        <v>2.1802747208274695</v>
      </c>
      <c r="AW85" s="4">
        <f t="shared" si="224"/>
        <v>2.5876311934371188</v>
      </c>
      <c r="AY85" s="2">
        <f t="shared" si="96"/>
        <v>87.465609872615872</v>
      </c>
      <c r="AZ85" s="2">
        <f t="shared" si="147"/>
        <v>93.493656516550971</v>
      </c>
      <c r="BA85" s="2">
        <f t="shared" si="148"/>
        <v>91.682133749522009</v>
      </c>
      <c r="BB85" s="2">
        <f t="shared" si="149"/>
        <v>90.466092609376105</v>
      </c>
      <c r="BC85" s="2">
        <f t="shared" si="150"/>
        <v>89.708994828801622</v>
      </c>
      <c r="BD85" s="2">
        <f t="shared" si="151"/>
        <v>90.186223696554933</v>
      </c>
      <c r="BE85" s="2">
        <f t="shared" si="152"/>
        <v>92.010081490385716</v>
      </c>
      <c r="BF85" s="2">
        <f t="shared" si="153"/>
        <v>92.935245449824635</v>
      </c>
      <c r="BG85" s="2">
        <f t="shared" si="154"/>
        <v>94.108322566834786</v>
      </c>
      <c r="BH85" s="2">
        <f t="shared" si="155"/>
        <v>94.606935758062406</v>
      </c>
      <c r="BI85" s="2">
        <f t="shared" si="156"/>
        <v>94.845578925493484</v>
      </c>
      <c r="BJ85" s="2">
        <f t="shared" si="157"/>
        <v>93.100860008509002</v>
      </c>
      <c r="BK85" s="2">
        <f t="shared" si="158"/>
        <v>92.373518639912334</v>
      </c>
      <c r="BL85" s="2">
        <f t="shared" si="159"/>
        <v>98.370412172306914</v>
      </c>
      <c r="BM85" s="2">
        <f t="shared" si="160"/>
        <v>99.515272580079625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98.982223819163295</v>
      </c>
      <c r="DL85" s="2">
        <f t="shared" si="225"/>
        <v>104.37032465258781</v>
      </c>
      <c r="DM85" s="2">
        <f t="shared" si="225"/>
        <v>102.72173717036873</v>
      </c>
      <c r="DN85" s="2">
        <f t="shared" si="225"/>
        <v>99.320577395411618</v>
      </c>
      <c r="DO85" s="2">
        <f t="shared" si="225"/>
        <v>101.69305422138835</v>
      </c>
      <c r="DP85" s="2">
        <f t="shared" si="225"/>
        <v>101.18700581613506</v>
      </c>
      <c r="DQ85" s="2">
        <f t="shared" si="225"/>
        <v>103.74435478424013</v>
      </c>
      <c r="DR85" s="2">
        <f t="shared" si="225"/>
        <v>105.49935211729948</v>
      </c>
      <c r="DS85" s="2">
        <f t="shared" si="225"/>
        <v>106.0582773826458</v>
      </c>
      <c r="DT85" s="2">
        <f t="shared" si="225"/>
        <v>105.54821417004048</v>
      </c>
      <c r="DU85" s="2">
        <f t="shared" si="225"/>
        <v>105.54348156253418</v>
      </c>
      <c r="DV85" s="2">
        <f t="shared" si="225"/>
        <v>106.14386453660137</v>
      </c>
      <c r="DW85" s="2">
        <f t="shared" si="225"/>
        <v>108.45201260504203</v>
      </c>
      <c r="DX85" s="2">
        <f t="shared" si="225"/>
        <v>107.61637225079332</v>
      </c>
      <c r="DY85" s="2">
        <f t="shared" si="225"/>
        <v>106.62067586206898</v>
      </c>
      <c r="EA85" s="2">
        <f t="shared" ref="EA85:EA148" si="228">CE$228*$B85+CE$229</f>
        <v>85.47370935960592</v>
      </c>
      <c r="EB85" s="2">
        <f t="shared" si="72"/>
        <v>90.409641239019876</v>
      </c>
      <c r="EC85" s="2">
        <f t="shared" si="73"/>
        <v>89.125913394109403</v>
      </c>
      <c r="ED85" s="2">
        <f t="shared" si="74"/>
        <v>88.535764153523544</v>
      </c>
      <c r="EE85" s="2">
        <f t="shared" si="75"/>
        <v>87.350507175152345</v>
      </c>
      <c r="EF85" s="2">
        <f t="shared" si="76"/>
        <v>88.149464083871521</v>
      </c>
      <c r="EG85" s="2">
        <f t="shared" si="77"/>
        <v>89.565495967741938</v>
      </c>
      <c r="EH85" s="2">
        <f t="shared" si="78"/>
        <v>90.341185366993926</v>
      </c>
      <c r="EI85" s="2">
        <f t="shared" si="79"/>
        <v>91.545601172296784</v>
      </c>
      <c r="EJ85" s="2">
        <f t="shared" si="80"/>
        <v>92.623126137586851</v>
      </c>
      <c r="EK85" s="2">
        <f t="shared" si="81"/>
        <v>92.574359122483713</v>
      </c>
      <c r="EL85" s="2">
        <f t="shared" si="82"/>
        <v>90.203588347286995</v>
      </c>
      <c r="EM85" s="2">
        <f t="shared" si="83"/>
        <v>88.513677945301538</v>
      </c>
      <c r="EN85" s="2">
        <f t="shared" si="84"/>
        <v>96.331478025285975</v>
      </c>
      <c r="EO85" s="2">
        <f t="shared" si="85"/>
        <v>97.479565299186817</v>
      </c>
      <c r="EQ85" s="2">
        <f t="shared" si="86"/>
        <v>84.62447775858719</v>
      </c>
      <c r="ER85" s="2">
        <f t="shared" si="226"/>
        <v>87.674562759797041</v>
      </c>
      <c r="ES85" s="2">
        <f t="shared" si="226"/>
        <v>88.394542175355511</v>
      </c>
      <c r="ET85" s="2">
        <f t="shared" si="226"/>
        <v>87.834001709760599</v>
      </c>
      <c r="EU85" s="2">
        <f t="shared" si="226"/>
        <v>86.698063638091611</v>
      </c>
      <c r="EV85" s="2">
        <f t="shared" si="226"/>
        <v>88.185701641859353</v>
      </c>
      <c r="EW85" s="2">
        <f t="shared" si="226"/>
        <v>89.860814078417235</v>
      </c>
      <c r="EX85" s="2">
        <f t="shared" si="226"/>
        <v>90.459309119522914</v>
      </c>
      <c r="EY85" s="2">
        <f t="shared" si="226"/>
        <v>92.290446558399466</v>
      </c>
      <c r="EZ85" s="2">
        <f t="shared" si="226"/>
        <v>91.784841118029078</v>
      </c>
      <c r="FA85" s="2">
        <f t="shared" si="226"/>
        <v>92.722423582172212</v>
      </c>
      <c r="FB85" s="2">
        <f t="shared" si="226"/>
        <v>90.76601972852167</v>
      </c>
      <c r="FC85" s="2">
        <f t="shared" si="226"/>
        <v>90.050071885404918</v>
      </c>
      <c r="FD85" s="2">
        <f t="shared" si="226"/>
        <v>97.620490657385119</v>
      </c>
      <c r="FE85" s="2">
        <f t="shared" si="226"/>
        <v>102.63728990058</v>
      </c>
      <c r="FG85" s="2">
        <f t="shared" si="88"/>
        <v>0.85250233045228863</v>
      </c>
      <c r="FH85" s="2">
        <f t="shared" si="227"/>
        <v>0.77896194311455524</v>
      </c>
      <c r="FI85" s="2">
        <f t="shared" si="227"/>
        <v>0.81195233976087844</v>
      </c>
      <c r="FJ85" s="2">
        <f t="shared" si="227"/>
        <v>0.82097386531263117</v>
      </c>
      <c r="FK85" s="2">
        <f t="shared" si="227"/>
        <v>0.83552794558583399</v>
      </c>
      <c r="FL85" s="2">
        <f t="shared" si="227"/>
        <v>0.84377923072047212</v>
      </c>
      <c r="FM85" s="2">
        <f t="shared" si="227"/>
        <v>0.82760450541731145</v>
      </c>
      <c r="FN85" s="2">
        <f t="shared" si="227"/>
        <v>0.82887400507082554</v>
      </c>
      <c r="FO85" s="2">
        <f t="shared" si="227"/>
        <v>0.82346579348680271</v>
      </c>
      <c r="FP85" s="2">
        <f t="shared" si="227"/>
        <v>0.84645753967579496</v>
      </c>
      <c r="FQ85" s="2">
        <f t="shared" si="227"/>
        <v>0.82488325064365187</v>
      </c>
      <c r="FR85" s="2">
        <f t="shared" si="227"/>
        <v>0.81826752853821405</v>
      </c>
      <c r="FS85" s="2">
        <f t="shared" si="227"/>
        <v>0.80646866310164667</v>
      </c>
      <c r="FT85" s="2">
        <f t="shared" si="227"/>
        <v>0.81939764113790636</v>
      </c>
      <c r="FU85" s="2">
        <f t="shared" si="227"/>
        <v>0.77764579268381306</v>
      </c>
      <c r="FW85" s="2">
        <f t="shared" si="112"/>
        <v>6.7577422418288739E-4</v>
      </c>
      <c r="FX85" s="2">
        <f t="shared" si="164"/>
        <v>6.6800898427305704E-4</v>
      </c>
      <c r="FY85" s="2">
        <f t="shared" si="165"/>
        <v>6.05020713191695E-4</v>
      </c>
      <c r="FZ85" s="2">
        <f t="shared" si="166"/>
        <v>6.198282220529548E-4</v>
      </c>
      <c r="GA85" s="2">
        <f t="shared" si="167"/>
        <v>7.0584587144246742E-4</v>
      </c>
      <c r="GB85" s="2">
        <f t="shared" si="168"/>
        <v>6.8475241233703871E-4</v>
      </c>
      <c r="GC85" s="2">
        <f t="shared" si="169"/>
        <v>7.2513113056936398E-4</v>
      </c>
      <c r="GD85" s="2">
        <f t="shared" si="170"/>
        <v>8.780315569448541E-4</v>
      </c>
      <c r="GE85" s="2">
        <f t="shared" si="171"/>
        <v>9.9029325392801376E-4</v>
      </c>
      <c r="GF85" s="2">
        <f t="shared" si="172"/>
        <v>8.8298838347925087E-4</v>
      </c>
      <c r="GG85" s="2">
        <f t="shared" si="173"/>
        <v>7.3778207070472775E-4</v>
      </c>
      <c r="GH85" s="2">
        <f t="shared" si="174"/>
        <v>7.2164101787618705E-4</v>
      </c>
      <c r="GI85" s="2">
        <f t="shared" si="175"/>
        <v>7.4729036250312383E-4</v>
      </c>
      <c r="GJ85" s="2">
        <f t="shared" si="176"/>
        <v>6.6378743215292238E-4</v>
      </c>
      <c r="GK85" s="2">
        <f t="shared" si="177"/>
        <v>6.0935546901387549E-4</v>
      </c>
      <c r="GM85" s="86">
        <f t="shared" si="113"/>
        <v>0.64410007559364657</v>
      </c>
      <c r="GN85" s="86">
        <f t="shared" si="178"/>
        <v>0.52106938965202176</v>
      </c>
      <c r="GO85" s="86">
        <f t="shared" si="179"/>
        <v>0.64752755076157908</v>
      </c>
      <c r="GP85" s="86">
        <f t="shared" si="180"/>
        <v>0.67960196968119091</v>
      </c>
      <c r="GQ85" s="86">
        <f t="shared" si="181"/>
        <v>0.67210160903453997</v>
      </c>
      <c r="GR85" s="86">
        <f t="shared" si="182"/>
        <v>0.65420401742716239</v>
      </c>
      <c r="GS85" s="86">
        <f t="shared" si="183"/>
        <v>0.65285239076320511</v>
      </c>
      <c r="GT85" s="86">
        <f t="shared" si="184"/>
        <v>0.58166833048890865</v>
      </c>
      <c r="GU85" s="86">
        <f t="shared" si="185"/>
        <v>0.59366227527871984</v>
      </c>
      <c r="GV85" s="86">
        <f t="shared" si="186"/>
        <v>0.60610346088035594</v>
      </c>
      <c r="GW85" s="86">
        <f t="shared" si="187"/>
        <v>0.63056362855664949</v>
      </c>
      <c r="GX85" s="86">
        <f t="shared" si="188"/>
        <v>0.61046152348590821</v>
      </c>
      <c r="GY85" s="86">
        <f t="shared" si="189"/>
        <v>0.56333841143606667</v>
      </c>
      <c r="GZ85" s="86">
        <f t="shared" si="190"/>
        <v>0.6111101195424582</v>
      </c>
      <c r="HA85" s="86">
        <f t="shared" si="191"/>
        <v>0.48313481523011875</v>
      </c>
      <c r="HC85" s="86">
        <f t="shared" si="145"/>
        <v>1.5979669953923423E-3</v>
      </c>
      <c r="HD85" s="86">
        <f t="shared" si="192"/>
        <v>1.4265470025273067E-4</v>
      </c>
      <c r="HE85" s="86">
        <f t="shared" si="193"/>
        <v>3.0419364334309843E-4</v>
      </c>
      <c r="HF85" s="86">
        <f t="shared" si="194"/>
        <v>2.6080810094911665E-4</v>
      </c>
      <c r="HG85" s="86">
        <f t="shared" si="195"/>
        <v>4.8649464382955469E-4</v>
      </c>
      <c r="HH85" s="86">
        <f t="shared" si="196"/>
        <v>8.0765014478202701E-4</v>
      </c>
      <c r="HI85" s="86">
        <f t="shared" si="197"/>
        <v>6.5245966353197165E-4</v>
      </c>
      <c r="HJ85" s="86">
        <f t="shared" si="198"/>
        <v>8.0946117072075593E-4</v>
      </c>
      <c r="HK85" s="86">
        <f t="shared" si="199"/>
        <v>5.8857275698667461E-4</v>
      </c>
      <c r="HL85" s="86">
        <f t="shared" si="200"/>
        <v>9.2800326628000146E-4</v>
      </c>
      <c r="HM85" s="86">
        <f t="shared" si="201"/>
        <v>4.6403619073893477E-4</v>
      </c>
      <c r="HN85" s="86">
        <f t="shared" si="202"/>
        <v>1.6699622253445718E-4</v>
      </c>
      <c r="HO85" s="86">
        <f t="shared" si="203"/>
        <v>4.2540819388088899E-4</v>
      </c>
      <c r="HP85" s="86">
        <f t="shared" si="204"/>
        <v>4.9432269651088385E-4</v>
      </c>
      <c r="HQ85" s="86">
        <f t="shared" si="205"/>
        <v>4.04695935511341E-5</v>
      </c>
      <c r="HS85" s="86">
        <f t="shared" si="114"/>
        <v>2.9518327066322428E-35</v>
      </c>
      <c r="HT85" s="86">
        <f t="shared" si="206"/>
        <v>5.1318854225243855E-45</v>
      </c>
      <c r="HU85" s="86">
        <f t="shared" si="207"/>
        <v>9.0055594932636842E-47</v>
      </c>
      <c r="HV85" s="86">
        <f t="shared" si="208"/>
        <v>3.9604933914653466E-51</v>
      </c>
      <c r="HW85" s="86">
        <f t="shared" si="209"/>
        <v>4.4473058900990943E-47</v>
      </c>
      <c r="HX85" s="86">
        <f t="shared" si="210"/>
        <v>3.0167195189936551E-43</v>
      </c>
      <c r="HY85" s="86">
        <f t="shared" si="211"/>
        <v>4.366369558513598E-44</v>
      </c>
      <c r="HZ85" s="86">
        <f t="shared" si="212"/>
        <v>1.9055833641498334E-45</v>
      </c>
      <c r="IA85" s="86">
        <f t="shared" si="213"/>
        <v>5.504042583746208E-47</v>
      </c>
      <c r="IB85" s="86">
        <f t="shared" si="214"/>
        <v>7.5395493799887475E-43</v>
      </c>
      <c r="IC85" s="86">
        <f t="shared" si="215"/>
        <v>3.1258599762044438E-48</v>
      </c>
      <c r="ID85" s="86">
        <f t="shared" si="216"/>
        <v>1.6577665265336382E-54</v>
      </c>
      <c r="IE85" s="86">
        <f t="shared" si="217"/>
        <v>4.6298729854946856E-46</v>
      </c>
      <c r="IF85" s="86">
        <f t="shared" si="218"/>
        <v>8.4449821989093432E-21</v>
      </c>
      <c r="IG85" s="86">
        <f t="shared" si="219"/>
        <v>2.5318960492064232E-19</v>
      </c>
      <c r="II85" s="86">
        <f t="shared" si="115"/>
        <v>5.4371732218388204E-148</v>
      </c>
      <c r="IJ85" s="86">
        <f t="shared" si="116"/>
        <v>6.799278538286319E-171</v>
      </c>
      <c r="IK85" s="86">
        <f t="shared" si="117"/>
        <v>5.7591506804990521E-196</v>
      </c>
      <c r="IL85" s="86">
        <f t="shared" si="118"/>
        <v>1.0423351343504573E-225</v>
      </c>
      <c r="IM85" s="86">
        <f t="shared" si="119"/>
        <v>3.6526616855151718E-200</v>
      </c>
      <c r="IN85" s="86">
        <f t="shared" si="120"/>
        <v>1.7840562349080952E-186</v>
      </c>
      <c r="IO85" s="86">
        <f t="shared" si="121"/>
        <v>4.2237198392184946E-188</v>
      </c>
      <c r="IP85" s="86">
        <f t="shared" si="122"/>
        <v>2.1911929302358962E-198</v>
      </c>
      <c r="IQ85" s="86">
        <f t="shared" si="123"/>
        <v>4.1110360440214228E-200</v>
      </c>
      <c r="IR85" s="86">
        <f t="shared" si="124"/>
        <v>1.9547033693655698E-183</v>
      </c>
      <c r="IS85" s="86">
        <f t="shared" si="125"/>
        <v>8.5811931433772117E-207</v>
      </c>
      <c r="IT85" s="86">
        <f t="shared" si="126"/>
        <v>1.8856164189109734E-234</v>
      </c>
      <c r="IU85" s="86">
        <f t="shared" si="127"/>
        <v>1.1721707264460113E-197</v>
      </c>
      <c r="IV85" s="86">
        <f t="shared" si="128"/>
        <v>2.5279582135270344E-84</v>
      </c>
      <c r="IW85" s="86">
        <f t="shared" si="129"/>
        <v>5.8469667470441142E-77</v>
      </c>
      <c r="IY85" s="86">
        <f t="shared" si="130"/>
        <v>0.64569804258903896</v>
      </c>
      <c r="IZ85" s="86">
        <f t="shared" si="131"/>
        <v>0.52121204435227453</v>
      </c>
      <c r="JA85" s="86">
        <f t="shared" si="132"/>
        <v>0.64783174440492219</v>
      </c>
      <c r="JB85" s="86">
        <f t="shared" si="133"/>
        <v>0.67986277778213999</v>
      </c>
      <c r="JC85" s="86">
        <f t="shared" si="134"/>
        <v>0.67258810367836952</v>
      </c>
      <c r="JD85" s="86">
        <f t="shared" si="135"/>
        <v>0.6550116675719444</v>
      </c>
      <c r="JE85" s="86">
        <f t="shared" si="136"/>
        <v>0.65350485042673712</v>
      </c>
      <c r="JF85" s="86">
        <f t="shared" si="137"/>
        <v>0.58247779165962943</v>
      </c>
      <c r="JG85" s="86">
        <f t="shared" si="138"/>
        <v>0.59425084803570649</v>
      </c>
      <c r="JH85" s="86">
        <f t="shared" si="139"/>
        <v>0.60703146414663589</v>
      </c>
      <c r="JI85" s="86">
        <f t="shared" si="140"/>
        <v>0.63102766474738847</v>
      </c>
      <c r="JJ85" s="86">
        <f t="shared" si="141"/>
        <v>0.61062851970844267</v>
      </c>
      <c r="JK85" s="86">
        <f t="shared" si="142"/>
        <v>0.56376381962994759</v>
      </c>
      <c r="JL85" s="86">
        <f t="shared" si="143"/>
        <v>0.61160444223896904</v>
      </c>
      <c r="JM85" s="86">
        <f t="shared" si="144"/>
        <v>0.48317528482366989</v>
      </c>
    </row>
    <row r="86" spans="2:273" x14ac:dyDescent="0.25">
      <c r="B86" s="2">
        <v>59</v>
      </c>
      <c r="C86" s="37">
        <v>191.35499999999999</v>
      </c>
      <c r="D86" s="37">
        <v>223.29300000000001</v>
      </c>
      <c r="E86" s="37">
        <v>218.08799999999999</v>
      </c>
      <c r="F86" s="37">
        <v>206.05199999999999</v>
      </c>
      <c r="G86" s="37">
        <v>194.828</v>
      </c>
      <c r="H86" s="37">
        <v>191.345</v>
      </c>
      <c r="I86" s="37">
        <v>201.55199999999999</v>
      </c>
      <c r="J86" s="37">
        <v>162.828</v>
      </c>
      <c r="K86" s="37">
        <v>171.95</v>
      </c>
      <c r="L86" s="37">
        <v>176.35</v>
      </c>
      <c r="M86" s="37">
        <v>180.898</v>
      </c>
      <c r="N86" s="37">
        <v>180.017</v>
      </c>
      <c r="O86" s="37">
        <v>180.21100000000001</v>
      </c>
      <c r="P86" s="37">
        <v>182.441</v>
      </c>
      <c r="Q86" s="37">
        <v>147.44999999999999</v>
      </c>
      <c r="S86" s="4">
        <f t="shared" si="8"/>
        <v>180.78768290824374</v>
      </c>
      <c r="T86" s="4">
        <f t="shared" si="9"/>
        <v>231.13642253118451</v>
      </c>
      <c r="U86" s="4">
        <f t="shared" si="10"/>
        <v>212.56707596027539</v>
      </c>
      <c r="V86" s="4">
        <f t="shared" si="11"/>
        <v>199.86292126190295</v>
      </c>
      <c r="W86" s="4">
        <f t="shared" si="12"/>
        <v>184.99828786493907</v>
      </c>
      <c r="X86" s="4">
        <f t="shared" si="13"/>
        <v>181.34174011336864</v>
      </c>
      <c r="Y86" s="4">
        <f t="shared" si="14"/>
        <v>194.67211137534309</v>
      </c>
      <c r="Z86" s="4">
        <f t="shared" si="15"/>
        <v>158.86533246977586</v>
      </c>
      <c r="AA86" s="4">
        <f t="shared" si="16"/>
        <v>165.14521219001415</v>
      </c>
      <c r="AB86" s="4">
        <f t="shared" si="17"/>
        <v>167.0124858160072</v>
      </c>
      <c r="AC86" s="4">
        <f t="shared" si="18"/>
        <v>170.78005571253624</v>
      </c>
      <c r="AD86" s="4">
        <f t="shared" si="19"/>
        <v>171.18373574395636</v>
      </c>
      <c r="AE86" s="4">
        <f t="shared" si="20"/>
        <v>170.17924519550439</v>
      </c>
      <c r="AF86" s="4">
        <f t="shared" si="21"/>
        <v>176.12257694485885</v>
      </c>
      <c r="AG86" s="4">
        <f t="shared" si="22"/>
        <v>142.08608468235636</v>
      </c>
      <c r="AI86" s="4">
        <f t="shared" si="23"/>
        <v>10.567317091756252</v>
      </c>
      <c r="AJ86" s="4">
        <f t="shared" si="24"/>
        <v>-7.8434225311845012</v>
      </c>
      <c r="AK86" s="4">
        <f t="shared" si="25"/>
        <v>5.5209240397246049</v>
      </c>
      <c r="AL86" s="4">
        <f t="shared" si="26"/>
        <v>6.189078738097038</v>
      </c>
      <c r="AM86" s="4">
        <f t="shared" si="27"/>
        <v>9.8297121350609302</v>
      </c>
      <c r="AN86" s="4">
        <f t="shared" si="28"/>
        <v>10.003259886631355</v>
      </c>
      <c r="AO86" s="4">
        <f t="shared" si="29"/>
        <v>6.8798886246568998</v>
      </c>
      <c r="AP86" s="4">
        <f t="shared" si="30"/>
        <v>3.9626675302241381</v>
      </c>
      <c r="AQ86" s="4">
        <f t="shared" si="31"/>
        <v>6.8047878099858394</v>
      </c>
      <c r="AR86" s="4">
        <f t="shared" si="32"/>
        <v>9.3375141839927949</v>
      </c>
      <c r="AS86" s="4">
        <f t="shared" si="33"/>
        <v>10.117944287463757</v>
      </c>
      <c r="AT86" s="4">
        <f t="shared" si="34"/>
        <v>8.8332642560436341</v>
      </c>
      <c r="AU86" s="4">
        <f t="shared" si="35"/>
        <v>10.03175480449562</v>
      </c>
      <c r="AV86" s="4">
        <f t="shared" si="224"/>
        <v>6.3184230551411531</v>
      </c>
      <c r="AW86" s="4">
        <f t="shared" si="224"/>
        <v>5.3639153176436309</v>
      </c>
      <c r="AY86" s="2">
        <f t="shared" si="96"/>
        <v>87.231239058307565</v>
      </c>
      <c r="AZ86" s="2">
        <f t="shared" si="147"/>
        <v>93.187417925548473</v>
      </c>
      <c r="BA86" s="2">
        <f t="shared" si="148"/>
        <v>91.411586785410435</v>
      </c>
      <c r="BB86" s="2">
        <f t="shared" si="149"/>
        <v>90.243643908288078</v>
      </c>
      <c r="BC86" s="2">
        <f t="shared" si="150"/>
        <v>89.452938276272377</v>
      </c>
      <c r="BD86" s="2">
        <f t="shared" si="151"/>
        <v>89.950641085138102</v>
      </c>
      <c r="BE86" s="2">
        <f t="shared" si="152"/>
        <v>91.762717293178994</v>
      </c>
      <c r="BF86" s="2">
        <f t="shared" si="153"/>
        <v>92.680180950554558</v>
      </c>
      <c r="BG86" s="2">
        <f t="shared" si="154"/>
        <v>93.856994080119378</v>
      </c>
      <c r="BH86" s="2">
        <f t="shared" si="155"/>
        <v>94.350854506528151</v>
      </c>
      <c r="BI86" s="2">
        <f t="shared" si="156"/>
        <v>94.585791133736222</v>
      </c>
      <c r="BJ86" s="2">
        <f t="shared" si="157"/>
        <v>92.830918396892116</v>
      </c>
      <c r="BK86" s="2">
        <f t="shared" si="158"/>
        <v>92.084060549671349</v>
      </c>
      <c r="BL86" s="2">
        <f t="shared" si="159"/>
        <v>98.147008479405798</v>
      </c>
      <c r="BM86" s="2">
        <f t="shared" si="160"/>
        <v>99.375338263034052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99.090875843454782</v>
      </c>
      <c r="DL86" s="2">
        <f t="shared" si="225"/>
        <v>104.65286694386694</v>
      </c>
      <c r="DM86" s="2">
        <f t="shared" si="225"/>
        <v>102.94423087865191</v>
      </c>
      <c r="DN86" s="2">
        <f t="shared" si="225"/>
        <v>99.535874358974368</v>
      </c>
      <c r="DO86" s="2">
        <f t="shared" si="225"/>
        <v>101.90251407129455</v>
      </c>
      <c r="DP86" s="2">
        <f t="shared" si="225"/>
        <v>101.32115272045026</v>
      </c>
      <c r="DQ86" s="2">
        <f t="shared" si="225"/>
        <v>103.95300891181986</v>
      </c>
      <c r="DR86" s="2">
        <f t="shared" si="225"/>
        <v>105.70358310537257</v>
      </c>
      <c r="DS86" s="2">
        <f t="shared" si="225"/>
        <v>106.23659815078236</v>
      </c>
      <c r="DT86" s="2">
        <f t="shared" si="225"/>
        <v>105.69272064777329</v>
      </c>
      <c r="DU86" s="2">
        <f t="shared" si="225"/>
        <v>105.69703260750627</v>
      </c>
      <c r="DV86" s="2">
        <f t="shared" si="225"/>
        <v>106.37133811139074</v>
      </c>
      <c r="DW86" s="2">
        <f t="shared" si="225"/>
        <v>108.77120000000002</v>
      </c>
      <c r="DX86" s="2">
        <f t="shared" si="225"/>
        <v>107.83586902286903</v>
      </c>
      <c r="DY86" s="2">
        <f t="shared" si="225"/>
        <v>106.80512413793105</v>
      </c>
      <c r="EA86" s="2">
        <f t="shared" si="228"/>
        <v>85.360572249589509</v>
      </c>
      <c r="EB86" s="2">
        <f t="shared" si="72"/>
        <v>90.222710760517799</v>
      </c>
      <c r="EC86" s="2">
        <f t="shared" si="73"/>
        <v>88.976221598877984</v>
      </c>
      <c r="ED86" s="2">
        <f t="shared" si="74"/>
        <v>88.396179688212214</v>
      </c>
      <c r="EE86" s="2">
        <f t="shared" si="75"/>
        <v>87.218476668468639</v>
      </c>
      <c r="EF86" s="2">
        <f t="shared" si="76"/>
        <v>88.03065999526369</v>
      </c>
      <c r="EG86" s="2">
        <f t="shared" si="77"/>
        <v>89.446559256661985</v>
      </c>
      <c r="EH86" s="2">
        <f t="shared" si="78"/>
        <v>90.227871902758309</v>
      </c>
      <c r="EI86" s="2">
        <f t="shared" si="79"/>
        <v>91.435637544346761</v>
      </c>
      <c r="EJ86" s="2">
        <f t="shared" si="80"/>
        <v>92.475451511889617</v>
      </c>
      <c r="EK86" s="2">
        <f t="shared" si="81"/>
        <v>92.434367734618675</v>
      </c>
      <c r="EL86" s="2">
        <f t="shared" si="82"/>
        <v>90.087753081598294</v>
      </c>
      <c r="EM86" s="2">
        <f t="shared" si="83"/>
        <v>88.430440743337996</v>
      </c>
      <c r="EN86" s="2">
        <f t="shared" si="84"/>
        <v>96.198302829620715</v>
      </c>
      <c r="EO86" s="2">
        <f t="shared" si="85"/>
        <v>97.43361233159365</v>
      </c>
      <c r="EQ86" s="2">
        <f t="shared" si="86"/>
        <v>84.534269813673149</v>
      </c>
      <c r="ER86" s="2">
        <f t="shared" si="226"/>
        <v>87.55544509503197</v>
      </c>
      <c r="ES86" s="2">
        <f t="shared" si="226"/>
        <v>88.262906000383694</v>
      </c>
      <c r="ET86" s="2">
        <f t="shared" si="226"/>
        <v>87.711895794588713</v>
      </c>
      <c r="EU86" s="2">
        <f t="shared" si="226"/>
        <v>86.582646740163455</v>
      </c>
      <c r="EV86" s="2">
        <f t="shared" si="226"/>
        <v>88.065942435005709</v>
      </c>
      <c r="EW86" s="2">
        <f t="shared" si="226"/>
        <v>89.734196978984841</v>
      </c>
      <c r="EX86" s="2">
        <f t="shared" si="226"/>
        <v>90.342796156713334</v>
      </c>
      <c r="EY86" s="2">
        <f t="shared" si="226"/>
        <v>92.160036807343943</v>
      </c>
      <c r="EZ86" s="2">
        <f t="shared" si="226"/>
        <v>91.65913354850079</v>
      </c>
      <c r="FA86" s="2">
        <f t="shared" si="226"/>
        <v>92.578537834516254</v>
      </c>
      <c r="FB86" s="2">
        <f t="shared" si="226"/>
        <v>90.636303287782567</v>
      </c>
      <c r="FC86" s="2">
        <f t="shared" si="226"/>
        <v>89.926754837473325</v>
      </c>
      <c r="FD86" s="2">
        <f t="shared" si="226"/>
        <v>97.454781470767713</v>
      </c>
      <c r="FE86" s="2">
        <f t="shared" si="226"/>
        <v>102.46057043231542</v>
      </c>
      <c r="FG86" s="2">
        <f t="shared" si="88"/>
        <v>0.86371175096513642</v>
      </c>
      <c r="FH86" s="2">
        <f t="shared" si="227"/>
        <v>0.79441243326786326</v>
      </c>
      <c r="FI86" s="2">
        <f t="shared" si="227"/>
        <v>0.82561306210503294</v>
      </c>
      <c r="FJ86" s="2">
        <f t="shared" si="227"/>
        <v>0.83411311481446448</v>
      </c>
      <c r="FK86" s="2">
        <f t="shared" si="227"/>
        <v>0.84779705947839368</v>
      </c>
      <c r="FL86" s="2">
        <f t="shared" si="227"/>
        <v>0.85553924593311381</v>
      </c>
      <c r="FM86" s="2">
        <f t="shared" si="227"/>
        <v>0.84035174632278042</v>
      </c>
      <c r="FN86" s="2">
        <f t="shared" si="227"/>
        <v>0.84154534918594703</v>
      </c>
      <c r="FO86" s="2">
        <f t="shared" si="227"/>
        <v>0.83645858554486807</v>
      </c>
      <c r="FP86" s="2">
        <f t="shared" si="227"/>
        <v>0.85804985517656962</v>
      </c>
      <c r="FQ86" s="2">
        <f t="shared" si="227"/>
        <v>0.83779226875507828</v>
      </c>
      <c r="FR86" s="2">
        <f t="shared" si="227"/>
        <v>0.83156465282924852</v>
      </c>
      <c r="FS86" s="2">
        <f t="shared" si="227"/>
        <v>0.82043965087837789</v>
      </c>
      <c r="FT86" s="2">
        <f t="shared" si="227"/>
        <v>0.83262899002200097</v>
      </c>
      <c r="FU86" s="2">
        <f t="shared" si="227"/>
        <v>0.79316385316515015</v>
      </c>
      <c r="FW86" s="2">
        <f t="shared" si="112"/>
        <v>7.4092339599519171E-4</v>
      </c>
      <c r="FX86" s="2">
        <f t="shared" si="164"/>
        <v>7.324100834970532E-4</v>
      </c>
      <c r="FY86" s="2">
        <f t="shared" si="165"/>
        <v>6.6335329943057711E-4</v>
      </c>
      <c r="FZ86" s="2">
        <f t="shared" si="166"/>
        <v>6.7958749156525665E-4</v>
      </c>
      <c r="GA86" s="2">
        <f t="shared" si="167"/>
        <v>7.7389190681336211E-4</v>
      </c>
      <c r="GB86" s="2">
        <f t="shared" si="168"/>
        <v>7.5076649148860366E-4</v>
      </c>
      <c r="GC86" s="2">
        <f t="shared" si="169"/>
        <v>7.9503485389757073E-4</v>
      </c>
      <c r="GD86" s="2">
        <f t="shared" si="170"/>
        <v>9.626609098428759E-4</v>
      </c>
      <c r="GE86" s="2">
        <f t="shared" si="171"/>
        <v>1.0857312281051031E-3</v>
      </c>
      <c r="GF86" s="2">
        <f t="shared" si="172"/>
        <v>9.6809503876203956E-4</v>
      </c>
      <c r="GG86" s="2">
        <f t="shared" si="173"/>
        <v>8.0890437631397406E-4</v>
      </c>
      <c r="GH86" s="2">
        <f t="shared" si="174"/>
        <v>7.9120855552830983E-4</v>
      </c>
      <c r="GI86" s="2">
        <f t="shared" si="175"/>
        <v>8.1932851735918937E-4</v>
      </c>
      <c r="GJ86" s="2">
        <f t="shared" si="176"/>
        <v>7.2778183834259938E-4</v>
      </c>
      <c r="GK86" s="2">
        <f t="shared" si="177"/>
        <v>6.6810570786280949E-4</v>
      </c>
      <c r="GM86" s="86">
        <f t="shared" si="113"/>
        <v>0.51358794646105721</v>
      </c>
      <c r="GN86" s="86">
        <f t="shared" si="178"/>
        <v>0.57351889202953066</v>
      </c>
      <c r="GO86" s="86">
        <f t="shared" si="179"/>
        <v>0.60062390317650638</v>
      </c>
      <c r="GP86" s="86">
        <f t="shared" si="180"/>
        <v>0.5947744741613834</v>
      </c>
      <c r="GQ86" s="86">
        <f t="shared" si="181"/>
        <v>0.54441755836346895</v>
      </c>
      <c r="GR86" s="86">
        <f t="shared" si="182"/>
        <v>0.53414039373340361</v>
      </c>
      <c r="GS86" s="86">
        <f t="shared" si="183"/>
        <v>0.57656564615066785</v>
      </c>
      <c r="GT86" s="86">
        <f t="shared" si="184"/>
        <v>0.41824833084608715</v>
      </c>
      <c r="GU86" s="86">
        <f t="shared" si="185"/>
        <v>0.44682395608207587</v>
      </c>
      <c r="GV86" s="86">
        <f t="shared" si="186"/>
        <v>0.47932457252223948</v>
      </c>
      <c r="GW86" s="86">
        <f t="shared" si="187"/>
        <v>0.48985237114440827</v>
      </c>
      <c r="GX86" s="86">
        <f t="shared" si="188"/>
        <v>0.48177707905287515</v>
      </c>
      <c r="GY86" s="86">
        <f t="shared" si="189"/>
        <v>0.45646212136963604</v>
      </c>
      <c r="GZ86" s="86">
        <f t="shared" si="190"/>
        <v>0.49341085869872814</v>
      </c>
      <c r="HA86" s="86">
        <f t="shared" si="191"/>
        <v>0.37304363668211898</v>
      </c>
      <c r="HC86" s="86">
        <f t="shared" si="145"/>
        <v>2.5706681421335843E-3</v>
      </c>
      <c r="HD86" s="86">
        <f t="shared" si="192"/>
        <v>2.6051962958109062E-4</v>
      </c>
      <c r="HE86" s="86">
        <f t="shared" si="193"/>
        <v>5.5817077338233927E-4</v>
      </c>
      <c r="HF86" s="86">
        <f t="shared" si="194"/>
        <v>5.0436050096492593E-4</v>
      </c>
      <c r="HG86" s="86">
        <f t="shared" si="195"/>
        <v>8.9256355751024855E-4</v>
      </c>
      <c r="HH86" s="86">
        <f t="shared" si="196"/>
        <v>1.4181089214469565E-3</v>
      </c>
      <c r="HI86" s="86">
        <f t="shared" si="197"/>
        <v>1.1637244788514104E-3</v>
      </c>
      <c r="HJ86" s="86">
        <f t="shared" si="198"/>
        <v>1.475555384027945E-3</v>
      </c>
      <c r="HK86" s="86">
        <f t="shared" si="199"/>
        <v>1.1023378410027927E-3</v>
      </c>
      <c r="HL86" s="86">
        <f t="shared" si="200"/>
        <v>1.6446243077255591E-3</v>
      </c>
      <c r="HM86" s="86">
        <f t="shared" si="201"/>
        <v>8.6471965960535733E-4</v>
      </c>
      <c r="HN86" s="86">
        <f t="shared" si="202"/>
        <v>3.3799100982637062E-4</v>
      </c>
      <c r="HO86" s="86">
        <f t="shared" si="203"/>
        <v>7.8557152559748707E-4</v>
      </c>
      <c r="HP86" s="86">
        <f t="shared" si="204"/>
        <v>9.1115844684325296E-4</v>
      </c>
      <c r="HQ86" s="86">
        <f t="shared" si="205"/>
        <v>9.7375232145782437E-5</v>
      </c>
      <c r="HS86" s="86">
        <f t="shared" si="114"/>
        <v>5.1695551313421479E-34</v>
      </c>
      <c r="HT86" s="86">
        <f t="shared" si="206"/>
        <v>1.6829001842764838E-43</v>
      </c>
      <c r="HU86" s="86">
        <f t="shared" si="207"/>
        <v>3.8777916621727071E-45</v>
      </c>
      <c r="HV86" s="86">
        <f t="shared" si="208"/>
        <v>2.757091312555251E-49</v>
      </c>
      <c r="HW86" s="86">
        <f t="shared" si="209"/>
        <v>2.1883102721692784E-45</v>
      </c>
      <c r="HX86" s="86">
        <f t="shared" si="210"/>
        <v>1.085472533951512E-41</v>
      </c>
      <c r="HY86" s="86">
        <f t="shared" si="211"/>
        <v>1.7025557024521487E-42</v>
      </c>
      <c r="HZ86" s="86">
        <f t="shared" si="212"/>
        <v>9.6546134936896055E-44</v>
      </c>
      <c r="IA86" s="86">
        <f t="shared" si="213"/>
        <v>3.2563893169345481E-45</v>
      </c>
      <c r="IB86" s="86">
        <f t="shared" si="214"/>
        <v>2.9397104362226658E-41</v>
      </c>
      <c r="IC86" s="86">
        <f t="shared" si="215"/>
        <v>1.7665949631527901E-46</v>
      </c>
      <c r="ID86" s="86">
        <f t="shared" si="216"/>
        <v>1.5897048712172965E-52</v>
      </c>
      <c r="IE86" s="86">
        <f t="shared" si="217"/>
        <v>2.1929211771260844E-44</v>
      </c>
      <c r="IF86" s="86">
        <f t="shared" si="218"/>
        <v>4.2607262658559017E-20</v>
      </c>
      <c r="IG86" s="86">
        <f t="shared" si="219"/>
        <v>1.1124418270719279E-18</v>
      </c>
      <c r="II86" s="86">
        <f t="shared" si="115"/>
        <v>2.4892597684103877E-144</v>
      </c>
      <c r="IJ86" s="86">
        <f t="shared" si="116"/>
        <v>1.1483552644975806E-166</v>
      </c>
      <c r="IK86" s="86">
        <f t="shared" si="117"/>
        <v>3.5519860806937202E-191</v>
      </c>
      <c r="IL86" s="86">
        <f t="shared" si="118"/>
        <v>3.6320608623065371E-220</v>
      </c>
      <c r="IM86" s="86">
        <f t="shared" si="119"/>
        <v>3.6281421291005787E-195</v>
      </c>
      <c r="IN86" s="86">
        <f t="shared" si="120"/>
        <v>7.6607859346556167E-182</v>
      </c>
      <c r="IO86" s="86">
        <f t="shared" si="121"/>
        <v>2.1686508476414114E-183</v>
      </c>
      <c r="IP86" s="86">
        <f t="shared" si="122"/>
        <v>2.7904731339095982E-193</v>
      </c>
      <c r="IQ86" s="86">
        <f t="shared" si="123"/>
        <v>7.126465596023376E-195</v>
      </c>
      <c r="IR86" s="86">
        <f t="shared" si="124"/>
        <v>1.0267895027092847E-178</v>
      </c>
      <c r="IS86" s="86">
        <f t="shared" si="125"/>
        <v>1.3464456992933907E-201</v>
      </c>
      <c r="IT86" s="86">
        <f t="shared" si="126"/>
        <v>1.4271704838574922E-228</v>
      </c>
      <c r="IU86" s="86">
        <f t="shared" si="127"/>
        <v>1.1010071816377791E-192</v>
      </c>
      <c r="IV86" s="86">
        <f t="shared" si="128"/>
        <v>2.9165808845458038E-82</v>
      </c>
      <c r="IW86" s="86">
        <f t="shared" si="129"/>
        <v>4.2045349769787063E-75</v>
      </c>
      <c r="IY86" s="86">
        <f t="shared" si="130"/>
        <v>0.51615861460319079</v>
      </c>
      <c r="IZ86" s="86">
        <f t="shared" si="131"/>
        <v>0.57377941165911173</v>
      </c>
      <c r="JA86" s="86">
        <f t="shared" si="132"/>
        <v>0.60118207394988876</v>
      </c>
      <c r="JB86" s="86">
        <f t="shared" si="133"/>
        <v>0.59527883466234832</v>
      </c>
      <c r="JC86" s="86">
        <f t="shared" si="134"/>
        <v>0.54531012192097916</v>
      </c>
      <c r="JD86" s="86">
        <f t="shared" si="135"/>
        <v>0.53555850265485061</v>
      </c>
      <c r="JE86" s="86">
        <f t="shared" si="136"/>
        <v>0.57772937062951923</v>
      </c>
      <c r="JF86" s="86">
        <f t="shared" si="137"/>
        <v>0.41972388623011508</v>
      </c>
      <c r="JG86" s="86">
        <f t="shared" si="138"/>
        <v>0.44792629392307864</v>
      </c>
      <c r="JH86" s="86">
        <f t="shared" si="139"/>
        <v>0.48096919682996503</v>
      </c>
      <c r="JI86" s="86">
        <f t="shared" si="140"/>
        <v>0.49071709080401366</v>
      </c>
      <c r="JJ86" s="86">
        <f t="shared" si="141"/>
        <v>0.48211507006270149</v>
      </c>
      <c r="JK86" s="86">
        <f t="shared" si="142"/>
        <v>0.45724769289523354</v>
      </c>
      <c r="JL86" s="86">
        <f t="shared" si="143"/>
        <v>0.49432201714557139</v>
      </c>
      <c r="JM86" s="86">
        <f t="shared" si="144"/>
        <v>0.37314101191426474</v>
      </c>
    </row>
    <row r="87" spans="2:273" x14ac:dyDescent="0.25">
      <c r="B87" s="2">
        <v>60</v>
      </c>
      <c r="C87" s="37">
        <v>145.339</v>
      </c>
      <c r="D87" s="37">
        <v>217.81</v>
      </c>
      <c r="E87" s="37">
        <v>190.965</v>
      </c>
      <c r="F87" s="37">
        <v>169.5</v>
      </c>
      <c r="G87" s="37">
        <v>148.483</v>
      </c>
      <c r="H87" s="37">
        <v>149.46600000000001</v>
      </c>
      <c r="I87" s="37">
        <v>169.13800000000001</v>
      </c>
      <c r="J87" s="37">
        <v>122.276</v>
      </c>
      <c r="K87" s="37">
        <v>128.86699999999999</v>
      </c>
      <c r="L87" s="37">
        <v>138.71700000000001</v>
      </c>
      <c r="M87" s="37">
        <v>135.678</v>
      </c>
      <c r="N87" s="37">
        <v>137.44800000000001</v>
      </c>
      <c r="O87" s="37">
        <v>139.45599999999999</v>
      </c>
      <c r="P87" s="37">
        <v>147.322</v>
      </c>
      <c r="Q87" s="37">
        <v>127.983</v>
      </c>
      <c r="S87" s="4">
        <f t="shared" si="8"/>
        <v>143.82456554361889</v>
      </c>
      <c r="T87" s="4">
        <f t="shared" si="9"/>
        <v>223.55294249353216</v>
      </c>
      <c r="U87" s="4">
        <f t="shared" si="10"/>
        <v>179.37414515704609</v>
      </c>
      <c r="V87" s="4">
        <f t="shared" si="11"/>
        <v>160.99833633267284</v>
      </c>
      <c r="W87" s="4">
        <f t="shared" si="12"/>
        <v>145.10933223248722</v>
      </c>
      <c r="X87" s="4">
        <f t="shared" si="13"/>
        <v>145.9810545983141</v>
      </c>
      <c r="Y87" s="4">
        <f t="shared" si="14"/>
        <v>162.31090435551747</v>
      </c>
      <c r="Z87" s="4">
        <f t="shared" si="15"/>
        <v>126.86627915692691</v>
      </c>
      <c r="AA87" s="4">
        <f t="shared" si="16"/>
        <v>132.84156265258702</v>
      </c>
      <c r="AB87" s="4">
        <f t="shared" si="17"/>
        <v>138.53913776117142</v>
      </c>
      <c r="AC87" s="4">
        <f t="shared" si="18"/>
        <v>137.05523210710558</v>
      </c>
      <c r="AD87" s="4">
        <f t="shared" si="19"/>
        <v>137.95458384405285</v>
      </c>
      <c r="AE87" s="4">
        <f t="shared" si="20"/>
        <v>140.26158816654109</v>
      </c>
      <c r="AF87" s="4">
        <f t="shared" si="21"/>
        <v>145.22618926296619</v>
      </c>
      <c r="AG87" s="4">
        <f t="shared" si="22"/>
        <v>123.52847192690702</v>
      </c>
      <c r="AI87" s="4">
        <f t="shared" si="23"/>
        <v>1.5144344563811103</v>
      </c>
      <c r="AJ87" s="4">
        <f t="shared" si="24"/>
        <v>-5.7429424935321549</v>
      </c>
      <c r="AK87" s="4">
        <f t="shared" si="25"/>
        <v>11.590854842953917</v>
      </c>
      <c r="AL87" s="4">
        <f t="shared" si="26"/>
        <v>8.5016636673271648</v>
      </c>
      <c r="AM87" s="4">
        <f t="shared" si="27"/>
        <v>3.3736677675127851</v>
      </c>
      <c r="AN87" s="4">
        <f t="shared" si="28"/>
        <v>3.4849454016859056</v>
      </c>
      <c r="AO87" s="4">
        <f t="shared" si="29"/>
        <v>6.8270956444825401</v>
      </c>
      <c r="AP87" s="4">
        <f t="shared" si="30"/>
        <v>-4.5902791569269112</v>
      </c>
      <c r="AQ87" s="4">
        <f t="shared" si="31"/>
        <v>-3.974562652587025</v>
      </c>
      <c r="AR87" s="4">
        <f t="shared" si="32"/>
        <v>0.17786223882859531</v>
      </c>
      <c r="AS87" s="4">
        <f t="shared" si="33"/>
        <v>-1.3772321071055842</v>
      </c>
      <c r="AT87" s="4">
        <f t="shared" si="34"/>
        <v>-0.50658384405284096</v>
      </c>
      <c r="AU87" s="4">
        <f t="shared" si="35"/>
        <v>-0.80558816654109933</v>
      </c>
      <c r="AV87" s="4">
        <f t="shared" si="224"/>
        <v>2.0958107370338155</v>
      </c>
      <c r="AW87" s="4">
        <f t="shared" si="224"/>
        <v>4.4545280730929875</v>
      </c>
      <c r="AY87" s="2">
        <f t="shared" si="96"/>
        <v>87.002025545594691</v>
      </c>
      <c r="AZ87" s="2">
        <f t="shared" si="147"/>
        <v>92.878811552447473</v>
      </c>
      <c r="BA87" s="2">
        <f t="shared" si="148"/>
        <v>91.142269385030175</v>
      </c>
      <c r="BB87" s="2">
        <f t="shared" si="149"/>
        <v>90.020879307942195</v>
      </c>
      <c r="BC87" s="2">
        <f t="shared" si="150"/>
        <v>89.199936603510025</v>
      </c>
      <c r="BD87" s="2">
        <f t="shared" si="151"/>
        <v>89.719202595402223</v>
      </c>
      <c r="BE87" s="2">
        <f t="shared" si="152"/>
        <v>91.518489151438359</v>
      </c>
      <c r="BF87" s="2">
        <f t="shared" si="153"/>
        <v>92.429267697223381</v>
      </c>
      <c r="BG87" s="2">
        <f t="shared" si="154"/>
        <v>93.609954487477154</v>
      </c>
      <c r="BH87" s="2">
        <f t="shared" si="155"/>
        <v>94.097988756881719</v>
      </c>
      <c r="BI87" s="2">
        <f t="shared" si="156"/>
        <v>94.32897824168532</v>
      </c>
      <c r="BJ87" s="2">
        <f t="shared" si="157"/>
        <v>92.564942653348297</v>
      </c>
      <c r="BK87" s="2">
        <f t="shared" si="158"/>
        <v>91.799966693113717</v>
      </c>
      <c r="BL87" s="2">
        <f t="shared" si="159"/>
        <v>97.923700802147124</v>
      </c>
      <c r="BM87" s="2">
        <f t="shared" si="160"/>
        <v>99.236095167667287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99.199527867746284</v>
      </c>
      <c r="DL87" s="2">
        <f t="shared" si="225"/>
        <v>104.93540923514608</v>
      </c>
      <c r="DM87" s="2">
        <f t="shared" si="225"/>
        <v>103.16672458693509</v>
      </c>
      <c r="DN87" s="2">
        <f t="shared" si="225"/>
        <v>99.751171322537118</v>
      </c>
      <c r="DO87" s="2">
        <f t="shared" si="225"/>
        <v>102.11197392120073</v>
      </c>
      <c r="DP87" s="2">
        <f t="shared" si="225"/>
        <v>101.45529962476546</v>
      </c>
      <c r="DQ87" s="2">
        <f t="shared" si="225"/>
        <v>104.1616630393996</v>
      </c>
      <c r="DR87" s="2">
        <f t="shared" si="225"/>
        <v>105.90781409344567</v>
      </c>
      <c r="DS87" s="2">
        <f t="shared" si="225"/>
        <v>106.41491891891891</v>
      </c>
      <c r="DT87" s="2">
        <f t="shared" si="225"/>
        <v>105.83722712550608</v>
      </c>
      <c r="DU87" s="2">
        <f t="shared" si="225"/>
        <v>105.85058365247838</v>
      </c>
      <c r="DV87" s="2">
        <f t="shared" si="225"/>
        <v>106.5988116861801</v>
      </c>
      <c r="DW87" s="2">
        <f t="shared" si="225"/>
        <v>109.090387394958</v>
      </c>
      <c r="DX87" s="2">
        <f t="shared" si="225"/>
        <v>108.05536579494476</v>
      </c>
      <c r="DY87" s="2">
        <f t="shared" si="225"/>
        <v>106.98957241379311</v>
      </c>
      <c r="EA87" s="2">
        <f t="shared" si="228"/>
        <v>85.247435139573085</v>
      </c>
      <c r="EB87" s="2">
        <f t="shared" si="72"/>
        <v>90.035780282015722</v>
      </c>
      <c r="EC87" s="2">
        <f t="shared" si="73"/>
        <v>88.826529803646565</v>
      </c>
      <c r="ED87" s="2">
        <f t="shared" si="74"/>
        <v>88.256595222900884</v>
      </c>
      <c r="EE87" s="2">
        <f t="shared" si="75"/>
        <v>87.086446161784934</v>
      </c>
      <c r="EF87" s="2">
        <f t="shared" si="76"/>
        <v>87.911855906655845</v>
      </c>
      <c r="EG87" s="2">
        <f t="shared" si="77"/>
        <v>89.327622545582045</v>
      </c>
      <c r="EH87" s="2">
        <f t="shared" si="78"/>
        <v>90.114558438522678</v>
      </c>
      <c r="EI87" s="2">
        <f t="shared" si="79"/>
        <v>91.325673916396738</v>
      </c>
      <c r="EJ87" s="2">
        <f t="shared" si="80"/>
        <v>92.327776886192396</v>
      </c>
      <c r="EK87" s="2">
        <f t="shared" si="81"/>
        <v>92.294376346753637</v>
      </c>
      <c r="EL87" s="2">
        <f t="shared" si="82"/>
        <v>89.971917815909606</v>
      </c>
      <c r="EM87" s="2">
        <f t="shared" si="83"/>
        <v>88.347203541374469</v>
      </c>
      <c r="EN87" s="2">
        <f t="shared" si="84"/>
        <v>96.065127633955456</v>
      </c>
      <c r="EO87" s="2">
        <f t="shared" si="85"/>
        <v>97.387659364000498</v>
      </c>
      <c r="EQ87" s="2">
        <f t="shared" si="86"/>
        <v>84.444061868759107</v>
      </c>
      <c r="ER87" s="2">
        <f t="shared" si="226"/>
        <v>87.4363274302669</v>
      </c>
      <c r="ES87" s="2">
        <f t="shared" si="226"/>
        <v>88.131269825411891</v>
      </c>
      <c r="ET87" s="2">
        <f t="shared" si="226"/>
        <v>87.589789879416841</v>
      </c>
      <c r="EU87" s="2">
        <f t="shared" si="226"/>
        <v>86.467229842235312</v>
      </c>
      <c r="EV87" s="2">
        <f t="shared" si="226"/>
        <v>87.946183228152051</v>
      </c>
      <c r="EW87" s="2">
        <f t="shared" si="226"/>
        <v>89.607579879552461</v>
      </c>
      <c r="EX87" s="2">
        <f t="shared" si="226"/>
        <v>90.226283193903768</v>
      </c>
      <c r="EY87" s="2">
        <f t="shared" si="226"/>
        <v>92.029627056288433</v>
      </c>
      <c r="EZ87" s="2">
        <f t="shared" si="226"/>
        <v>91.533425978972502</v>
      </c>
      <c r="FA87" s="2">
        <f t="shared" si="226"/>
        <v>92.434652086860311</v>
      </c>
      <c r="FB87" s="2">
        <f t="shared" si="226"/>
        <v>90.506586847043479</v>
      </c>
      <c r="FC87" s="2">
        <f t="shared" si="226"/>
        <v>89.803437789541746</v>
      </c>
      <c r="FD87" s="2">
        <f t="shared" si="226"/>
        <v>97.289072284150308</v>
      </c>
      <c r="FE87" s="2">
        <f t="shared" si="226"/>
        <v>102.28385096405086</v>
      </c>
      <c r="FG87" s="2">
        <f t="shared" si="88"/>
        <v>0.8741950000538804</v>
      </c>
      <c r="FH87" s="2">
        <f t="shared" si="227"/>
        <v>0.80904768307519392</v>
      </c>
      <c r="FI87" s="2">
        <f t="shared" si="227"/>
        <v>0.8384788154513273</v>
      </c>
      <c r="FJ87" s="2">
        <f t="shared" si="227"/>
        <v>0.84646837699086175</v>
      </c>
      <c r="FK87" s="2">
        <f t="shared" si="227"/>
        <v>0.85930505232012211</v>
      </c>
      <c r="FL87" s="2">
        <f t="shared" si="227"/>
        <v>0.86655399688657986</v>
      </c>
      <c r="FM87" s="2">
        <f t="shared" si="227"/>
        <v>0.85232461944984916</v>
      </c>
      <c r="FN87" s="2">
        <f t="shared" si="227"/>
        <v>0.85344431885064642</v>
      </c>
      <c r="FO87" s="2">
        <f t="shared" si="227"/>
        <v>0.84867085027086431</v>
      </c>
      <c r="FP87" s="2">
        <f t="shared" si="227"/>
        <v>0.86890251193309309</v>
      </c>
      <c r="FQ87" s="2">
        <f t="shared" si="227"/>
        <v>0.84992281087548038</v>
      </c>
      <c r="FR87" s="2">
        <f t="shared" si="227"/>
        <v>0.84407424232487305</v>
      </c>
      <c r="FS87" s="2">
        <f t="shared" si="227"/>
        <v>0.83361016159239631</v>
      </c>
      <c r="FT87" s="2">
        <f t="shared" si="227"/>
        <v>0.84507425892905252</v>
      </c>
      <c r="FU87" s="2">
        <f t="shared" si="227"/>
        <v>0.80786648922967941</v>
      </c>
      <c r="FW87" s="2">
        <f t="shared" si="112"/>
        <v>8.1234827966741852E-4</v>
      </c>
      <c r="FX87" s="2">
        <f t="shared" si="164"/>
        <v>8.0301494486613369E-4</v>
      </c>
      <c r="FY87" s="2">
        <f t="shared" si="165"/>
        <v>7.2730588222175586E-4</v>
      </c>
      <c r="FZ87" s="2">
        <f t="shared" si="166"/>
        <v>7.4510401384863297E-4</v>
      </c>
      <c r="GA87" s="2">
        <f t="shared" si="167"/>
        <v>8.4849225042577794E-4</v>
      </c>
      <c r="GB87" s="2">
        <f t="shared" si="168"/>
        <v>8.2313946618308884E-4</v>
      </c>
      <c r="GC87" s="2">
        <f t="shared" si="169"/>
        <v>8.7167152219105827E-4</v>
      </c>
      <c r="GD87" s="2">
        <f t="shared" si="170"/>
        <v>1.0554386732235293E-3</v>
      </c>
      <c r="GE87" s="2">
        <f t="shared" si="171"/>
        <v>1.1903559294310611E-3</v>
      </c>
      <c r="GF87" s="2">
        <f t="shared" si="172"/>
        <v>1.0613959673467133E-3</v>
      </c>
      <c r="GG87" s="2">
        <f t="shared" si="173"/>
        <v>8.8687679807763922E-4</v>
      </c>
      <c r="GH87" s="2">
        <f t="shared" si="174"/>
        <v>8.6747671144682533E-4</v>
      </c>
      <c r="GI87" s="2">
        <f t="shared" si="175"/>
        <v>8.9830484615640866E-4</v>
      </c>
      <c r="GJ87" s="2">
        <f t="shared" si="176"/>
        <v>7.979408898090896E-4</v>
      </c>
      <c r="GK87" s="2">
        <f t="shared" si="177"/>
        <v>7.3251612513443179E-4</v>
      </c>
      <c r="GM87" s="86">
        <f t="shared" si="113"/>
        <v>0.33763126251140835</v>
      </c>
      <c r="GN87" s="86">
        <f t="shared" si="178"/>
        <v>0.59654329125374683</v>
      </c>
      <c r="GO87" s="86">
        <f t="shared" si="179"/>
        <v>0.48608644246649557</v>
      </c>
      <c r="GP87" s="86">
        <f t="shared" si="180"/>
        <v>0.42737791206570053</v>
      </c>
      <c r="GQ87" s="86">
        <f t="shared" si="181"/>
        <v>0.35091248889925525</v>
      </c>
      <c r="GR87" s="86">
        <f t="shared" si="182"/>
        <v>0.35974841805187208</v>
      </c>
      <c r="GS87" s="86">
        <f t="shared" si="183"/>
        <v>0.43740499339124983</v>
      </c>
      <c r="GT87" s="86">
        <f t="shared" si="184"/>
        <v>0.23887811063366532</v>
      </c>
      <c r="GU87" s="86">
        <f t="shared" si="185"/>
        <v>0.27261433255577666</v>
      </c>
      <c r="GV87" s="86">
        <f t="shared" si="186"/>
        <v>0.32004281975136034</v>
      </c>
      <c r="GW87" s="86">
        <f t="shared" si="187"/>
        <v>0.30475201690889214</v>
      </c>
      <c r="GX87" s="86">
        <f t="shared" si="188"/>
        <v>0.31301987348074284</v>
      </c>
      <c r="GY87" s="86">
        <f t="shared" si="189"/>
        <v>0.31973756304028333</v>
      </c>
      <c r="GZ87" s="86">
        <f t="shared" si="190"/>
        <v>0.33345928862785207</v>
      </c>
      <c r="HA87" s="86">
        <f t="shared" si="191"/>
        <v>0.25132931964676508</v>
      </c>
      <c r="HC87" s="86">
        <f t="shared" si="145"/>
        <v>4.059308336273864E-3</v>
      </c>
      <c r="HD87" s="86">
        <f t="shared" si="192"/>
        <v>4.6549974207519868E-4</v>
      </c>
      <c r="HE87" s="86">
        <f t="shared" si="193"/>
        <v>9.9963625385411886E-4</v>
      </c>
      <c r="HF87" s="86">
        <f t="shared" si="194"/>
        <v>9.4822947220381878E-4</v>
      </c>
      <c r="HG87" s="86">
        <f t="shared" si="195"/>
        <v>1.5959002355923069E-3</v>
      </c>
      <c r="HH87" s="86">
        <f t="shared" si="196"/>
        <v>2.4316485828154728E-3</v>
      </c>
      <c r="HI87" s="86">
        <f t="shared" si="197"/>
        <v>2.0257121120153001E-3</v>
      </c>
      <c r="HJ87" s="86">
        <f t="shared" si="198"/>
        <v>2.6180038703688493E-3</v>
      </c>
      <c r="HK87" s="86">
        <f t="shared" si="199"/>
        <v>2.0069418086181802E-3</v>
      </c>
      <c r="HL87" s="86">
        <f t="shared" si="200"/>
        <v>2.8426715935748453E-3</v>
      </c>
      <c r="HM87" s="86">
        <f t="shared" si="201"/>
        <v>1.5684991392513248E-3</v>
      </c>
      <c r="HN87" s="86">
        <f t="shared" si="202"/>
        <v>6.6343988644088341E-4</v>
      </c>
      <c r="HO87" s="86">
        <f t="shared" si="203"/>
        <v>1.413597572909194E-3</v>
      </c>
      <c r="HP87" s="86">
        <f t="shared" si="204"/>
        <v>1.6359981671579653E-3</v>
      </c>
      <c r="HQ87" s="86">
        <f t="shared" si="205"/>
        <v>2.2487253536619472E-4</v>
      </c>
      <c r="HS87" s="86">
        <f t="shared" si="114"/>
        <v>8.5831308629821418E-33</v>
      </c>
      <c r="HT87" s="86">
        <f t="shared" si="206"/>
        <v>5.1889733705867247E-42</v>
      </c>
      <c r="HU87" s="86">
        <f t="shared" si="207"/>
        <v>1.5586085720114278E-43</v>
      </c>
      <c r="HV87" s="86">
        <f t="shared" si="208"/>
        <v>1.7717418864268829E-47</v>
      </c>
      <c r="HW87" s="86">
        <f t="shared" si="209"/>
        <v>1.0005468579613393E-43</v>
      </c>
      <c r="HX87" s="86">
        <f t="shared" si="210"/>
        <v>3.6499124606964718E-40</v>
      </c>
      <c r="HY87" s="86">
        <f t="shared" si="211"/>
        <v>6.1933656894559783E-41</v>
      </c>
      <c r="HZ87" s="86">
        <f t="shared" si="212"/>
        <v>4.5275017795820291E-42</v>
      </c>
      <c r="IA87" s="86">
        <f t="shared" si="213"/>
        <v>1.7771182556104888E-43</v>
      </c>
      <c r="IB87" s="86">
        <f t="shared" si="214"/>
        <v>1.0670824692265582E-39</v>
      </c>
      <c r="IC87" s="86">
        <f t="shared" si="215"/>
        <v>9.2457939995709463E-45</v>
      </c>
      <c r="ID87" s="86">
        <f t="shared" si="216"/>
        <v>1.3978229311941831E-50</v>
      </c>
      <c r="IE87" s="86">
        <f t="shared" si="217"/>
        <v>9.649375580713597E-43</v>
      </c>
      <c r="IF87" s="86">
        <f t="shared" si="218"/>
        <v>2.0871987626272005E-19</v>
      </c>
      <c r="IG87" s="86">
        <f t="shared" si="219"/>
        <v>4.759272382080203E-18</v>
      </c>
      <c r="II87" s="86">
        <f t="shared" si="115"/>
        <v>1.024285310622601E-140</v>
      </c>
      <c r="IJ87" s="86">
        <f t="shared" si="116"/>
        <v>1.7148626906600862E-162</v>
      </c>
      <c r="IK87" s="86">
        <f t="shared" si="117"/>
        <v>1.9089990979205532E-186</v>
      </c>
      <c r="IL87" s="86">
        <f t="shared" si="118"/>
        <v>1.0786650093122321E-214</v>
      </c>
      <c r="IM87" s="86">
        <f t="shared" si="119"/>
        <v>3.1121524451233596E-190</v>
      </c>
      <c r="IN87" s="86">
        <f t="shared" si="120"/>
        <v>2.8730275617037683E-177</v>
      </c>
      <c r="IO87" s="86">
        <f t="shared" si="121"/>
        <v>9.6921947227404689E-179</v>
      </c>
      <c r="IP87" s="86">
        <f t="shared" si="122"/>
        <v>3.0448720637856934E-188</v>
      </c>
      <c r="IQ87" s="86">
        <f t="shared" si="123"/>
        <v>1.051289054081505E-189</v>
      </c>
      <c r="IR87" s="86">
        <f t="shared" si="124"/>
        <v>4.6751220008498768E-174</v>
      </c>
      <c r="IS87" s="86">
        <f t="shared" si="125"/>
        <v>1.812118072474208E-196</v>
      </c>
      <c r="IT87" s="86">
        <f t="shared" si="126"/>
        <v>9.0845258914088091E-223</v>
      </c>
      <c r="IU87" s="86">
        <f t="shared" si="127"/>
        <v>8.9268120565036004E-188</v>
      </c>
      <c r="IV87" s="86">
        <f t="shared" si="128"/>
        <v>3.1695324707530383E-80</v>
      </c>
      <c r="IW87" s="86">
        <f t="shared" si="129"/>
        <v>2.8667748874209076E-73</v>
      </c>
      <c r="IY87" s="86">
        <f t="shared" si="130"/>
        <v>0.34169057084768223</v>
      </c>
      <c r="IZ87" s="86">
        <f t="shared" si="131"/>
        <v>0.59700879099582205</v>
      </c>
      <c r="JA87" s="86">
        <f t="shared" si="132"/>
        <v>0.4870860787203497</v>
      </c>
      <c r="JB87" s="86">
        <f t="shared" si="133"/>
        <v>0.42832614153790433</v>
      </c>
      <c r="JC87" s="86">
        <f t="shared" si="134"/>
        <v>0.35250838913484756</v>
      </c>
      <c r="JD87" s="86">
        <f t="shared" si="135"/>
        <v>0.36218006663468755</v>
      </c>
      <c r="JE87" s="86">
        <f t="shared" si="136"/>
        <v>0.43943070550326513</v>
      </c>
      <c r="JF87" s="86">
        <f t="shared" si="137"/>
        <v>0.24149611450403416</v>
      </c>
      <c r="JG87" s="86">
        <f t="shared" si="138"/>
        <v>0.27462127436439482</v>
      </c>
      <c r="JH87" s="86">
        <f t="shared" si="139"/>
        <v>0.32288549134493516</v>
      </c>
      <c r="JI87" s="86">
        <f t="shared" si="140"/>
        <v>0.30632051604814348</v>
      </c>
      <c r="JJ87" s="86">
        <f t="shared" si="141"/>
        <v>0.31368331336718375</v>
      </c>
      <c r="JK87" s="86">
        <f t="shared" si="142"/>
        <v>0.32115116061319254</v>
      </c>
      <c r="JL87" s="86">
        <f t="shared" si="143"/>
        <v>0.33509528679501005</v>
      </c>
      <c r="JM87" s="86">
        <f t="shared" si="144"/>
        <v>0.25155419218213126</v>
      </c>
    </row>
    <row r="88" spans="2:273" x14ac:dyDescent="0.25">
      <c r="B88" s="2">
        <v>61</v>
      </c>
      <c r="C88" s="37">
        <v>106.887</v>
      </c>
      <c r="D88" s="37">
        <v>204.5</v>
      </c>
      <c r="E88" s="37">
        <v>148.93</v>
      </c>
      <c r="F88" s="37">
        <v>120.70699999999999</v>
      </c>
      <c r="G88" s="37">
        <v>105.431</v>
      </c>
      <c r="H88" s="37">
        <v>109.86199999999999</v>
      </c>
      <c r="I88" s="37">
        <v>128.86199999999999</v>
      </c>
      <c r="J88" s="37">
        <v>102.29300000000001</v>
      </c>
      <c r="K88" s="37">
        <v>105.4</v>
      </c>
      <c r="L88" s="37">
        <v>108.75</v>
      </c>
      <c r="M88" s="37">
        <v>105.30500000000001</v>
      </c>
      <c r="N88" s="37">
        <v>106.155</v>
      </c>
      <c r="O88" s="37">
        <v>107.807</v>
      </c>
      <c r="P88" s="37">
        <v>115.881</v>
      </c>
      <c r="Q88" s="37">
        <v>108.1</v>
      </c>
      <c r="S88" s="4">
        <f t="shared" si="8"/>
        <v>115.70335306284139</v>
      </c>
      <c r="T88" s="4">
        <f t="shared" si="9"/>
        <v>207.43191332416632</v>
      </c>
      <c r="U88" s="4">
        <f t="shared" si="10"/>
        <v>145.50921060295212</v>
      </c>
      <c r="V88" s="4">
        <f t="shared" si="11"/>
        <v>126.20245911709843</v>
      </c>
      <c r="W88" s="4">
        <f t="shared" si="12"/>
        <v>114.5391944839416</v>
      </c>
      <c r="X88" s="4">
        <f t="shared" si="13"/>
        <v>117.98937113973145</v>
      </c>
      <c r="Y88" s="4">
        <f t="shared" si="14"/>
        <v>132.46997921388515</v>
      </c>
      <c r="Z88" s="4">
        <f t="shared" si="15"/>
        <v>107.18870371585611</v>
      </c>
      <c r="AA88" s="4">
        <f t="shared" si="16"/>
        <v>111.24623902642522</v>
      </c>
      <c r="AB88" s="4">
        <f t="shared" si="17"/>
        <v>117.20889521673448</v>
      </c>
      <c r="AC88" s="4">
        <f t="shared" si="18"/>
        <v>113.23913635971056</v>
      </c>
      <c r="AD88" s="4">
        <f t="shared" si="19"/>
        <v>113.61901456296083</v>
      </c>
      <c r="AE88" s="4">
        <f t="shared" si="20"/>
        <v>117.52717604755838</v>
      </c>
      <c r="AF88" s="4">
        <f t="shared" si="21"/>
        <v>121.65011706466085</v>
      </c>
      <c r="AG88" s="4">
        <f t="shared" si="22"/>
        <v>110.99416309890024</v>
      </c>
      <c r="AI88" s="4">
        <f t="shared" si="23"/>
        <v>-8.8163530628413866</v>
      </c>
      <c r="AJ88" s="4">
        <f t="shared" si="24"/>
        <v>-2.9319133241663167</v>
      </c>
      <c r="AK88" s="4">
        <f t="shared" si="25"/>
        <v>3.4207893970478835</v>
      </c>
      <c r="AL88" s="4">
        <f t="shared" si="26"/>
        <v>-5.4954591170984344</v>
      </c>
      <c r="AM88" s="4">
        <f t="shared" si="27"/>
        <v>-9.1081944839416025</v>
      </c>
      <c r="AN88" s="4">
        <f t="shared" si="28"/>
        <v>-8.1273711397314514</v>
      </c>
      <c r="AO88" s="4">
        <f t="shared" si="29"/>
        <v>-3.6079792138851587</v>
      </c>
      <c r="AP88" s="4">
        <f t="shared" si="30"/>
        <v>-4.8957037158561008</v>
      </c>
      <c r="AQ88" s="4">
        <f t="shared" si="31"/>
        <v>-5.8462390264252093</v>
      </c>
      <c r="AR88" s="4">
        <f t="shared" si="32"/>
        <v>-8.4588952167344758</v>
      </c>
      <c r="AS88" s="4">
        <f t="shared" si="33"/>
        <v>-7.9341363597105499</v>
      </c>
      <c r="AT88" s="4">
        <f t="shared" si="34"/>
        <v>-7.464014562960827</v>
      </c>
      <c r="AU88" s="4">
        <f t="shared" si="35"/>
        <v>-9.7201760475583825</v>
      </c>
      <c r="AV88" s="4">
        <f t="shared" si="224"/>
        <v>-5.7691170646608469</v>
      </c>
      <c r="AW88" s="4">
        <f t="shared" si="224"/>
        <v>-2.8941630989002505</v>
      </c>
      <c r="AY88" s="2">
        <f t="shared" si="96"/>
        <v>86.778053893141333</v>
      </c>
      <c r="AZ88" s="2">
        <f t="shared" si="147"/>
        <v>92.568897893486877</v>
      </c>
      <c r="BA88" s="2">
        <f t="shared" si="148"/>
        <v>90.874810576638509</v>
      </c>
      <c r="BB88" s="2">
        <f t="shared" si="149"/>
        <v>89.79839216750851</v>
      </c>
      <c r="BC88" s="2">
        <f t="shared" si="150"/>
        <v>88.950395303626891</v>
      </c>
      <c r="BD88" s="2">
        <f t="shared" si="151"/>
        <v>89.492110795254121</v>
      </c>
      <c r="BE88" s="2">
        <f t="shared" si="152"/>
        <v>91.277820631380095</v>
      </c>
      <c r="BF88" s="2">
        <f t="shared" si="153"/>
        <v>92.182877262036499</v>
      </c>
      <c r="BG88" s="2">
        <f t="shared" si="154"/>
        <v>93.367554576499714</v>
      </c>
      <c r="BH88" s="2">
        <f t="shared" si="155"/>
        <v>93.84861558968332</v>
      </c>
      <c r="BI88" s="2">
        <f t="shared" si="156"/>
        <v>94.075528100985238</v>
      </c>
      <c r="BJ88" s="2">
        <f t="shared" si="157"/>
        <v>92.303412213193226</v>
      </c>
      <c r="BK88" s="2">
        <f t="shared" si="158"/>
        <v>91.521870062975779</v>
      </c>
      <c r="BL88" s="2">
        <f t="shared" si="159"/>
        <v>97.701075440360782</v>
      </c>
      <c r="BM88" s="2">
        <f t="shared" si="160"/>
        <v>99.098056463119022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99.308179892037785</v>
      </c>
      <c r="DL88" s="2">
        <f t="shared" si="225"/>
        <v>105.21795152642521</v>
      </c>
      <c r="DM88" s="2">
        <f t="shared" si="225"/>
        <v>103.38921829521827</v>
      </c>
      <c r="DN88" s="2">
        <f t="shared" si="225"/>
        <v>99.966468286099882</v>
      </c>
      <c r="DO88" s="2">
        <f t="shared" si="225"/>
        <v>102.32143377110692</v>
      </c>
      <c r="DP88" s="2">
        <f t="shared" si="225"/>
        <v>101.58944652908065</v>
      </c>
      <c r="DQ88" s="2">
        <f t="shared" si="225"/>
        <v>104.37031716697935</v>
      </c>
      <c r="DR88" s="2">
        <f t="shared" si="225"/>
        <v>106.11204508151876</v>
      </c>
      <c r="DS88" s="2">
        <f t="shared" si="225"/>
        <v>106.59323968705547</v>
      </c>
      <c r="DT88" s="2">
        <f t="shared" si="225"/>
        <v>105.98173360323887</v>
      </c>
      <c r="DU88" s="2">
        <f t="shared" si="225"/>
        <v>106.00413469745047</v>
      </c>
      <c r="DV88" s="2">
        <f t="shared" si="225"/>
        <v>106.82628526096947</v>
      </c>
      <c r="DW88" s="2">
        <f t="shared" si="225"/>
        <v>109.40957478991598</v>
      </c>
      <c r="DX88" s="2">
        <f t="shared" si="225"/>
        <v>108.27486256702048</v>
      </c>
      <c r="DY88" s="2">
        <f t="shared" si="225"/>
        <v>107.17402068965518</v>
      </c>
      <c r="EA88" s="2">
        <f t="shared" si="228"/>
        <v>85.13429802955666</v>
      </c>
      <c r="EB88" s="2">
        <f t="shared" si="72"/>
        <v>89.848849803513644</v>
      </c>
      <c r="EC88" s="2">
        <f t="shared" si="73"/>
        <v>88.67683800841516</v>
      </c>
      <c r="ED88" s="2">
        <f t="shared" si="74"/>
        <v>88.117010757589554</v>
      </c>
      <c r="EE88" s="2">
        <f t="shared" si="75"/>
        <v>86.954415655101229</v>
      </c>
      <c r="EF88" s="2">
        <f t="shared" si="76"/>
        <v>87.793051818048014</v>
      </c>
      <c r="EG88" s="2">
        <f t="shared" si="77"/>
        <v>89.208685834502106</v>
      </c>
      <c r="EH88" s="2">
        <f t="shared" si="78"/>
        <v>90.001244974287061</v>
      </c>
      <c r="EI88" s="2">
        <f t="shared" si="79"/>
        <v>91.215710288446715</v>
      </c>
      <c r="EJ88" s="2">
        <f t="shared" si="80"/>
        <v>92.180102260495161</v>
      </c>
      <c r="EK88" s="2">
        <f t="shared" si="81"/>
        <v>92.154384958888599</v>
      </c>
      <c r="EL88" s="2">
        <f t="shared" si="82"/>
        <v>89.856082550220918</v>
      </c>
      <c r="EM88" s="2">
        <f t="shared" si="83"/>
        <v>88.263966339410928</v>
      </c>
      <c r="EN88" s="2">
        <f t="shared" si="84"/>
        <v>95.931952438290196</v>
      </c>
      <c r="EO88" s="2">
        <f t="shared" si="85"/>
        <v>97.341706396407346</v>
      </c>
      <c r="EQ88" s="2">
        <f t="shared" si="86"/>
        <v>84.353853923845065</v>
      </c>
      <c r="ER88" s="2">
        <f t="shared" si="226"/>
        <v>87.317209765501829</v>
      </c>
      <c r="ES88" s="2">
        <f t="shared" si="226"/>
        <v>87.999633650440089</v>
      </c>
      <c r="ET88" s="2">
        <f t="shared" si="226"/>
        <v>87.467683964244969</v>
      </c>
      <c r="EU88" s="2">
        <f t="shared" si="226"/>
        <v>86.351812944307156</v>
      </c>
      <c r="EV88" s="2">
        <f t="shared" si="226"/>
        <v>87.826424021298408</v>
      </c>
      <c r="EW88" s="2">
        <f t="shared" si="226"/>
        <v>89.480962780120066</v>
      </c>
      <c r="EX88" s="2">
        <f t="shared" si="226"/>
        <v>90.109770231094188</v>
      </c>
      <c r="EY88" s="2">
        <f t="shared" si="226"/>
        <v>91.899217305232909</v>
      </c>
      <c r="EZ88" s="2">
        <f t="shared" si="226"/>
        <v>91.407718409444215</v>
      </c>
      <c r="FA88" s="2">
        <f t="shared" si="226"/>
        <v>92.290766339204367</v>
      </c>
      <c r="FB88" s="2">
        <f t="shared" si="226"/>
        <v>90.376870406304377</v>
      </c>
      <c r="FC88" s="2">
        <f t="shared" si="226"/>
        <v>89.680120741610153</v>
      </c>
      <c r="FD88" s="2">
        <f t="shared" si="226"/>
        <v>97.123363097532888</v>
      </c>
      <c r="FE88" s="2">
        <f t="shared" si="226"/>
        <v>102.10713149578626</v>
      </c>
      <c r="FG88" s="2">
        <f t="shared" si="88"/>
        <v>0.88398019794902394</v>
      </c>
      <c r="FH88" s="2">
        <f t="shared" si="227"/>
        <v>0.82287338284284772</v>
      </c>
      <c r="FI88" s="2">
        <f t="shared" si="227"/>
        <v>0.85056717260927406</v>
      </c>
      <c r="FJ88" s="2">
        <f t="shared" si="227"/>
        <v>0.85806001148705147</v>
      </c>
      <c r="FK88" s="2">
        <f t="shared" si="227"/>
        <v>0.8700762749835218</v>
      </c>
      <c r="FL88" s="2">
        <f t="shared" si="227"/>
        <v>0.87684979337335156</v>
      </c>
      <c r="FM88" s="2">
        <f t="shared" si="227"/>
        <v>0.86354538376652867</v>
      </c>
      <c r="FN88" s="2">
        <f t="shared" si="227"/>
        <v>0.86459352152083224</v>
      </c>
      <c r="FO88" s="2">
        <f t="shared" si="227"/>
        <v>0.86012367644739907</v>
      </c>
      <c r="FP88" s="2">
        <f t="shared" si="227"/>
        <v>0.87904240490751007</v>
      </c>
      <c r="FQ88" s="2">
        <f t="shared" si="227"/>
        <v>0.8612963723641065</v>
      </c>
      <c r="FR88" s="2">
        <f t="shared" si="227"/>
        <v>0.85581584447094339</v>
      </c>
      <c r="FS88" s="2">
        <f t="shared" si="227"/>
        <v>0.84599596743271355</v>
      </c>
      <c r="FT88" s="2">
        <f t="shared" si="227"/>
        <v>0.85675333700448331</v>
      </c>
      <c r="FU88" s="2">
        <f t="shared" si="227"/>
        <v>0.82175887050997565</v>
      </c>
      <c r="FW88" s="2">
        <f t="shared" si="112"/>
        <v>8.9065237243275209E-4</v>
      </c>
      <c r="FX88" s="2">
        <f t="shared" si="164"/>
        <v>8.8042016904954523E-4</v>
      </c>
      <c r="FY88" s="2">
        <f t="shared" si="165"/>
        <v>7.9741908755564649E-4</v>
      </c>
      <c r="FZ88" s="2">
        <f t="shared" si="166"/>
        <v>8.1693157886243088E-4</v>
      </c>
      <c r="GA88" s="2">
        <f t="shared" si="167"/>
        <v>9.3027709877310598E-4</v>
      </c>
      <c r="GB88" s="2">
        <f t="shared" si="168"/>
        <v>9.024828063728175E-4</v>
      </c>
      <c r="GC88" s="2">
        <f t="shared" si="169"/>
        <v>9.5568844746709973E-4</v>
      </c>
      <c r="GD88" s="2">
        <f t="shared" si="170"/>
        <v>1.1571476638897796E-3</v>
      </c>
      <c r="GE88" s="2">
        <f t="shared" si="171"/>
        <v>1.3050494459647167E-3</v>
      </c>
      <c r="GF88" s="2">
        <f t="shared" si="172"/>
        <v>1.1636783731795372E-3</v>
      </c>
      <c r="GG88" s="2">
        <f t="shared" si="173"/>
        <v>9.7235787266228182E-4</v>
      </c>
      <c r="GH88" s="2">
        <f t="shared" si="174"/>
        <v>9.5108970060467303E-4</v>
      </c>
      <c r="GI88" s="2">
        <f t="shared" si="175"/>
        <v>9.8488632032384137E-4</v>
      </c>
      <c r="GJ88" s="2">
        <f t="shared" si="176"/>
        <v>8.7485743755130393E-4</v>
      </c>
      <c r="GK88" s="2">
        <f t="shared" si="177"/>
        <v>8.0313120077797585E-4</v>
      </c>
      <c r="GM88" s="86">
        <f t="shared" si="113"/>
        <v>0.17753977285699923</v>
      </c>
      <c r="GN88" s="86">
        <f t="shared" si="178"/>
        <v>0.57863557144593691</v>
      </c>
      <c r="GO88" s="86">
        <f t="shared" si="179"/>
        <v>0.33435697330977837</v>
      </c>
      <c r="GP88" s="86">
        <f t="shared" si="180"/>
        <v>0.24151328832738825</v>
      </c>
      <c r="GQ88" s="86">
        <f t="shared" si="181"/>
        <v>0.17235543618695376</v>
      </c>
      <c r="GR88" s="86">
        <f t="shared" si="182"/>
        <v>0.19350747118242936</v>
      </c>
      <c r="GS88" s="86">
        <f t="shared" si="183"/>
        <v>0.27747086243904462</v>
      </c>
      <c r="GT88" s="86">
        <f t="shared" si="184"/>
        <v>0.10538144962491511</v>
      </c>
      <c r="GU88" s="86">
        <f t="shared" si="185"/>
        <v>0.13131751375909692</v>
      </c>
      <c r="GV88" s="86">
        <f t="shared" si="186"/>
        <v>0.17655331331634397</v>
      </c>
      <c r="GW88" s="86">
        <f t="shared" si="187"/>
        <v>0.14682039153532794</v>
      </c>
      <c r="GX88" s="86">
        <f t="shared" si="188"/>
        <v>0.16309077552128234</v>
      </c>
      <c r="GY88" s="86">
        <f t="shared" si="189"/>
        <v>0.19085020280699266</v>
      </c>
      <c r="GZ88" s="86">
        <f t="shared" si="190"/>
        <v>0.18419040136461776</v>
      </c>
      <c r="HA88" s="86">
        <f t="shared" si="191"/>
        <v>0.14661471245371777</v>
      </c>
      <c r="HC88" s="86">
        <f t="shared" si="145"/>
        <v>6.2925383541508001E-3</v>
      </c>
      <c r="HD88" s="86">
        <f t="shared" si="192"/>
        <v>8.1387428888854364E-4</v>
      </c>
      <c r="HE88" s="86">
        <f t="shared" si="193"/>
        <v>1.7475128124878434E-3</v>
      </c>
      <c r="HF88" s="86">
        <f t="shared" si="194"/>
        <v>1.7333828254113433E-3</v>
      </c>
      <c r="HG88" s="86">
        <f t="shared" si="195"/>
        <v>2.7811977096301728E-3</v>
      </c>
      <c r="HH88" s="86">
        <f t="shared" si="196"/>
        <v>4.0723831162254153E-3</v>
      </c>
      <c r="HI88" s="86">
        <f t="shared" si="197"/>
        <v>3.441820535933871E-3</v>
      </c>
      <c r="HJ88" s="86">
        <f t="shared" si="198"/>
        <v>4.5217233612002685E-3</v>
      </c>
      <c r="HK88" s="86">
        <f t="shared" si="199"/>
        <v>3.552426279400645E-3</v>
      </c>
      <c r="HL88" s="86">
        <f t="shared" si="200"/>
        <v>4.7927754544807768E-3</v>
      </c>
      <c r="HM88" s="86">
        <f t="shared" si="201"/>
        <v>2.7697227755911005E-3</v>
      </c>
      <c r="HN88" s="86">
        <f t="shared" si="202"/>
        <v>1.263152489728699E-3</v>
      </c>
      <c r="HO88" s="86">
        <f t="shared" si="203"/>
        <v>2.4790152643675584E-3</v>
      </c>
      <c r="HP88" s="86">
        <f t="shared" si="204"/>
        <v>2.8617585552531011E-3</v>
      </c>
      <c r="HQ88" s="86">
        <f t="shared" si="205"/>
        <v>4.9850607891744735E-4</v>
      </c>
      <c r="HS88" s="86">
        <f t="shared" si="114"/>
        <v>1.3510615930755863E-31</v>
      </c>
      <c r="HT88" s="86">
        <f t="shared" si="206"/>
        <v>1.5043576312833719E-40</v>
      </c>
      <c r="HU88" s="86">
        <f t="shared" si="207"/>
        <v>5.8475499162229807E-42</v>
      </c>
      <c r="HV88" s="86">
        <f t="shared" si="208"/>
        <v>1.0510011901851929E-45</v>
      </c>
      <c r="HW88" s="86">
        <f t="shared" si="209"/>
        <v>4.2509752752312359E-42</v>
      </c>
      <c r="HX88" s="86">
        <f t="shared" si="210"/>
        <v>1.1469164579742862E-38</v>
      </c>
      <c r="HY88" s="86">
        <f t="shared" si="211"/>
        <v>2.1018549686042399E-39</v>
      </c>
      <c r="HZ88" s="86">
        <f t="shared" si="212"/>
        <v>1.9651966057998202E-40</v>
      </c>
      <c r="IA88" s="86">
        <f t="shared" si="213"/>
        <v>8.9459970853204473E-42</v>
      </c>
      <c r="IB88" s="86">
        <f t="shared" si="214"/>
        <v>3.6060548436693915E-38</v>
      </c>
      <c r="IC88" s="86">
        <f t="shared" si="215"/>
        <v>4.4812313775261019E-43</v>
      </c>
      <c r="ID88" s="86">
        <f t="shared" si="216"/>
        <v>1.1270326293904056E-48</v>
      </c>
      <c r="IE88" s="86">
        <f t="shared" si="217"/>
        <v>3.9446080379762873E-41</v>
      </c>
      <c r="IF88" s="86">
        <f t="shared" si="218"/>
        <v>9.9276043272854726E-19</v>
      </c>
      <c r="IG88" s="86">
        <f t="shared" si="219"/>
        <v>1.9826251240543545E-17</v>
      </c>
      <c r="II88" s="86">
        <f t="shared" si="115"/>
        <v>3.7881499135361716E-137</v>
      </c>
      <c r="IJ88" s="86">
        <f t="shared" si="116"/>
        <v>2.2642475242481887E-158</v>
      </c>
      <c r="IK88" s="86">
        <f t="shared" si="117"/>
        <v>8.9405366221295227E-182</v>
      </c>
      <c r="IL88" s="86">
        <f t="shared" si="118"/>
        <v>2.7302949107458256E-209</v>
      </c>
      <c r="IM88" s="86">
        <f t="shared" si="119"/>
        <v>2.305372019931049E-185</v>
      </c>
      <c r="IN88" s="86">
        <f t="shared" si="120"/>
        <v>9.4104364777533335E-173</v>
      </c>
      <c r="IO88" s="86">
        <f t="shared" si="121"/>
        <v>3.7704610969272105E-174</v>
      </c>
      <c r="IP88" s="86">
        <f t="shared" si="122"/>
        <v>2.8467954920366152E-183</v>
      </c>
      <c r="IQ88" s="86">
        <f t="shared" si="123"/>
        <v>1.3197670578396672E-184</v>
      </c>
      <c r="IR88" s="86">
        <f t="shared" si="124"/>
        <v>1.8450897201109442E-169</v>
      </c>
      <c r="IS88" s="86">
        <f t="shared" si="125"/>
        <v>2.0919076831177306E-191</v>
      </c>
      <c r="IT88" s="86">
        <f t="shared" si="126"/>
        <v>4.8633381255215017E-217</v>
      </c>
      <c r="IU88" s="86">
        <f t="shared" si="127"/>
        <v>6.2475751999067284E-183</v>
      </c>
      <c r="IV88" s="86">
        <f t="shared" si="128"/>
        <v>3.2444060911099837E-78</v>
      </c>
      <c r="IW88" s="86">
        <f t="shared" si="129"/>
        <v>1.8533574934364942E-71</v>
      </c>
      <c r="IY88" s="86">
        <f t="shared" si="130"/>
        <v>0.18383231121115004</v>
      </c>
      <c r="IZ88" s="86">
        <f t="shared" si="131"/>
        <v>0.57944944573482549</v>
      </c>
      <c r="JA88" s="86">
        <f t="shared" si="132"/>
        <v>0.33610448612226623</v>
      </c>
      <c r="JB88" s="86">
        <f t="shared" si="133"/>
        <v>0.2432466711527996</v>
      </c>
      <c r="JC88" s="86">
        <f t="shared" si="134"/>
        <v>0.17513663389658393</v>
      </c>
      <c r="JD88" s="86">
        <f t="shared" si="135"/>
        <v>0.19757985429865477</v>
      </c>
      <c r="JE88" s="86">
        <f t="shared" si="136"/>
        <v>0.28091268297497851</v>
      </c>
      <c r="JF88" s="86">
        <f t="shared" si="137"/>
        <v>0.10990317298611538</v>
      </c>
      <c r="JG88" s="86">
        <f t="shared" si="138"/>
        <v>0.13486994003849756</v>
      </c>
      <c r="JH88" s="86">
        <f t="shared" si="139"/>
        <v>0.18134608877082475</v>
      </c>
      <c r="JI88" s="86">
        <f t="shared" si="140"/>
        <v>0.14959011431091904</v>
      </c>
      <c r="JJ88" s="86">
        <f t="shared" si="141"/>
        <v>0.16435392801101104</v>
      </c>
      <c r="JK88" s="86">
        <f t="shared" si="142"/>
        <v>0.19332921807136022</v>
      </c>
      <c r="JL88" s="86">
        <f t="shared" si="143"/>
        <v>0.18705215991987087</v>
      </c>
      <c r="JM88" s="86">
        <f t="shared" si="144"/>
        <v>0.14711321853263523</v>
      </c>
    </row>
    <row r="89" spans="2:273" x14ac:dyDescent="0.25">
      <c r="B89" s="2">
        <v>62</v>
      </c>
      <c r="C89" s="37">
        <v>94.435000000000002</v>
      </c>
      <c r="D89" s="37">
        <v>188.10300000000001</v>
      </c>
      <c r="E89" s="37">
        <v>109.965</v>
      </c>
      <c r="F89" s="37">
        <v>97.19</v>
      </c>
      <c r="G89" s="37">
        <v>94.430999999999997</v>
      </c>
      <c r="H89" s="37">
        <v>94.930999999999997</v>
      </c>
      <c r="I89" s="37">
        <v>104.759</v>
      </c>
      <c r="J89" s="37">
        <v>98.965999999999994</v>
      </c>
      <c r="K89" s="37">
        <v>99.05</v>
      </c>
      <c r="L89" s="37">
        <v>102.35</v>
      </c>
      <c r="M89" s="37">
        <v>96.965999999999994</v>
      </c>
      <c r="N89" s="37">
        <v>95.844999999999999</v>
      </c>
      <c r="O89" s="37">
        <v>100.14</v>
      </c>
      <c r="P89" s="37">
        <v>102.91500000000001</v>
      </c>
      <c r="Q89" s="37">
        <v>100.31699999999999</v>
      </c>
      <c r="S89" s="4">
        <f t="shared" si="8"/>
        <v>100.5229320373103</v>
      </c>
      <c r="T89" s="4">
        <f t="shared" si="9"/>
        <v>184.84527844531181</v>
      </c>
      <c r="U89" s="4">
        <f t="shared" si="10"/>
        <v>119.35543499354533</v>
      </c>
      <c r="V89" s="4">
        <f t="shared" si="11"/>
        <v>104.72466472065193</v>
      </c>
      <c r="W89" s="4">
        <f t="shared" si="12"/>
        <v>98.85089260899214</v>
      </c>
      <c r="X89" s="4">
        <f t="shared" si="13"/>
        <v>102.27654883056123</v>
      </c>
      <c r="Y89" s="4">
        <f t="shared" si="14"/>
        <v>111.90628350848294</v>
      </c>
      <c r="Z89" s="4">
        <f t="shared" si="15"/>
        <v>99.125947148980842</v>
      </c>
      <c r="AA89" s="4">
        <f t="shared" si="16"/>
        <v>101.17301521985331</v>
      </c>
      <c r="AB89" s="4">
        <f t="shared" si="17"/>
        <v>105.37286444666493</v>
      </c>
      <c r="AC89" s="4">
        <f t="shared" si="18"/>
        <v>101.67859191197526</v>
      </c>
      <c r="AD89" s="4">
        <f t="shared" si="19"/>
        <v>100.65600838012253</v>
      </c>
      <c r="AE89" s="4">
        <f t="shared" si="20"/>
        <v>104.03563984666633</v>
      </c>
      <c r="AF89" s="4">
        <f t="shared" si="21"/>
        <v>108.39969973128912</v>
      </c>
      <c r="AG89" s="4">
        <f t="shared" si="22"/>
        <v>104.15531993045697</v>
      </c>
      <c r="AI89" s="4">
        <f t="shared" si="23"/>
        <v>-6.0879320373102956</v>
      </c>
      <c r="AJ89" s="4">
        <f t="shared" si="24"/>
        <v>3.257721554688203</v>
      </c>
      <c r="AK89" s="4">
        <f t="shared" si="25"/>
        <v>-9.3904349935453268</v>
      </c>
      <c r="AL89" s="4">
        <f t="shared" si="26"/>
        <v>-7.5346647206519322</v>
      </c>
      <c r="AM89" s="4">
        <f t="shared" si="27"/>
        <v>-4.4198926089921429</v>
      </c>
      <c r="AN89" s="4">
        <f t="shared" si="28"/>
        <v>-7.3455488305612278</v>
      </c>
      <c r="AO89" s="4">
        <f t="shared" si="29"/>
        <v>-7.1472835084829427</v>
      </c>
      <c r="AP89" s="4">
        <f t="shared" si="30"/>
        <v>-0.15994714898084794</v>
      </c>
      <c r="AQ89" s="4">
        <f t="shared" si="31"/>
        <v>-2.1230152198533148</v>
      </c>
      <c r="AR89" s="4">
        <f t="shared" si="32"/>
        <v>-3.0228644466649399</v>
      </c>
      <c r="AS89" s="4">
        <f t="shared" si="33"/>
        <v>-4.7125919119752666</v>
      </c>
      <c r="AT89" s="4">
        <f t="shared" si="34"/>
        <v>-4.8110083801225301</v>
      </c>
      <c r="AU89" s="4">
        <f t="shared" si="35"/>
        <v>-3.8956398466663273</v>
      </c>
      <c r="AV89" s="4">
        <f t="shared" si="224"/>
        <v>-5.4846997312891119</v>
      </c>
      <c r="AW89" s="4">
        <f t="shared" si="224"/>
        <v>-3.8383199304569757</v>
      </c>
      <c r="AY89" s="2">
        <f t="shared" si="96"/>
        <v>86.559356312394925</v>
      </c>
      <c r="AZ89" s="2">
        <f t="shared" si="147"/>
        <v>92.25863389811289</v>
      </c>
      <c r="BA89" s="2">
        <f t="shared" si="148"/>
        <v>90.609750939641245</v>
      </c>
      <c r="BB89" s="2">
        <f t="shared" si="149"/>
        <v>89.576702618849566</v>
      </c>
      <c r="BC89" s="2">
        <f t="shared" si="150"/>
        <v>88.704642203866101</v>
      </c>
      <c r="BD89" s="2">
        <f t="shared" si="151"/>
        <v>89.269508270292832</v>
      </c>
      <c r="BE89" s="2">
        <f t="shared" si="152"/>
        <v>91.041055551849823</v>
      </c>
      <c r="BF89" s="2">
        <f t="shared" si="153"/>
        <v>91.941300011591139</v>
      </c>
      <c r="BG89" s="2">
        <f t="shared" si="154"/>
        <v>93.13006605583125</v>
      </c>
      <c r="BH89" s="2">
        <f t="shared" si="155"/>
        <v>93.602949248935033</v>
      </c>
      <c r="BI89" s="2">
        <f t="shared" si="156"/>
        <v>93.825755008514321</v>
      </c>
      <c r="BJ89" s="2">
        <f t="shared" si="157"/>
        <v>92.04671418425815</v>
      </c>
      <c r="BK89" s="2">
        <f t="shared" si="158"/>
        <v>91.250282812681533</v>
      </c>
      <c r="BL89" s="2">
        <f t="shared" si="159"/>
        <v>97.479643402965507</v>
      </c>
      <c r="BM89" s="2">
        <f t="shared" si="160"/>
        <v>98.961670847407106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99.416831916329286</v>
      </c>
      <c r="DL89" s="2">
        <f t="shared" si="225"/>
        <v>105.50049381770435</v>
      </c>
      <c r="DM89" s="2">
        <f t="shared" si="225"/>
        <v>103.61171200350145</v>
      </c>
      <c r="DN89" s="2">
        <f t="shared" si="225"/>
        <v>100.18176524966263</v>
      </c>
      <c r="DO89" s="2">
        <f t="shared" si="225"/>
        <v>102.53089362101312</v>
      </c>
      <c r="DP89" s="2">
        <f t="shared" si="225"/>
        <v>101.72359343339585</v>
      </c>
      <c r="DQ89" s="2">
        <f t="shared" si="225"/>
        <v>104.57897129455908</v>
      </c>
      <c r="DR89" s="2">
        <f t="shared" si="225"/>
        <v>106.31627606959185</v>
      </c>
      <c r="DS89" s="2">
        <f t="shared" si="225"/>
        <v>106.77156045519203</v>
      </c>
      <c r="DT89" s="2">
        <f t="shared" si="225"/>
        <v>106.12624008097166</v>
      </c>
      <c r="DU89" s="2">
        <f t="shared" si="225"/>
        <v>106.15768574242257</v>
      </c>
      <c r="DV89" s="2">
        <f t="shared" si="225"/>
        <v>107.05375883575883</v>
      </c>
      <c r="DW89" s="2">
        <f t="shared" si="225"/>
        <v>109.72876218487397</v>
      </c>
      <c r="DX89" s="2">
        <f t="shared" si="225"/>
        <v>108.49435933909619</v>
      </c>
      <c r="DY89" s="2">
        <f t="shared" si="225"/>
        <v>107.35846896551725</v>
      </c>
      <c r="EA89" s="2">
        <f t="shared" si="228"/>
        <v>85.02116091954025</v>
      </c>
      <c r="EB89" s="2">
        <f t="shared" si="72"/>
        <v>89.661919325011553</v>
      </c>
      <c r="EC89" s="2">
        <f t="shared" si="73"/>
        <v>88.527146213183741</v>
      </c>
      <c r="ED89" s="2">
        <f t="shared" si="74"/>
        <v>87.977426292278224</v>
      </c>
      <c r="EE89" s="2">
        <f t="shared" si="75"/>
        <v>86.822385148417524</v>
      </c>
      <c r="EF89" s="2">
        <f t="shared" si="76"/>
        <v>87.674247729440168</v>
      </c>
      <c r="EG89" s="2">
        <f t="shared" si="77"/>
        <v>89.089749123422152</v>
      </c>
      <c r="EH89" s="2">
        <f t="shared" si="78"/>
        <v>89.88793151005143</v>
      </c>
      <c r="EI89" s="2">
        <f t="shared" si="79"/>
        <v>91.105746660496692</v>
      </c>
      <c r="EJ89" s="2">
        <f t="shared" si="80"/>
        <v>92.032427634797926</v>
      </c>
      <c r="EK89" s="2">
        <f t="shared" si="81"/>
        <v>92.014393571023561</v>
      </c>
      <c r="EL89" s="2">
        <f t="shared" si="82"/>
        <v>89.740247284532217</v>
      </c>
      <c r="EM89" s="2">
        <f t="shared" si="83"/>
        <v>88.1807291374474</v>
      </c>
      <c r="EN89" s="2">
        <f t="shared" si="84"/>
        <v>95.798777242624936</v>
      </c>
      <c r="EO89" s="2">
        <f t="shared" si="85"/>
        <v>97.295753428814194</v>
      </c>
      <c r="EQ89" s="2">
        <f t="shared" si="86"/>
        <v>84.263645978931024</v>
      </c>
      <c r="ER89" s="2">
        <f t="shared" si="226"/>
        <v>87.198092100736758</v>
      </c>
      <c r="ES89" s="2">
        <f t="shared" si="226"/>
        <v>87.867997475468286</v>
      </c>
      <c r="ET89" s="2">
        <f t="shared" si="226"/>
        <v>87.345578049073097</v>
      </c>
      <c r="EU89" s="2">
        <f t="shared" si="226"/>
        <v>86.236396046379014</v>
      </c>
      <c r="EV89" s="2">
        <f t="shared" si="226"/>
        <v>87.70666481444475</v>
      </c>
      <c r="EW89" s="2">
        <f t="shared" si="226"/>
        <v>89.354345680687672</v>
      </c>
      <c r="EX89" s="2">
        <f t="shared" si="226"/>
        <v>89.993257268284609</v>
      </c>
      <c r="EY89" s="2">
        <f t="shared" si="226"/>
        <v>91.7688075541774</v>
      </c>
      <c r="EZ89" s="2">
        <f t="shared" si="226"/>
        <v>91.282010839915927</v>
      </c>
      <c r="FA89" s="2">
        <f t="shared" si="226"/>
        <v>92.146880591548424</v>
      </c>
      <c r="FB89" s="2">
        <f t="shared" si="226"/>
        <v>90.247153965565275</v>
      </c>
      <c r="FC89" s="2">
        <f t="shared" si="226"/>
        <v>89.556803693678575</v>
      </c>
      <c r="FD89" s="2">
        <f t="shared" si="226"/>
        <v>96.957653910915482</v>
      </c>
      <c r="FE89" s="2">
        <f t="shared" si="226"/>
        <v>101.9304120275217</v>
      </c>
      <c r="FG89" s="2">
        <f t="shared" si="88"/>
        <v>0.89309736904495807</v>
      </c>
      <c r="FH89" s="2">
        <f t="shared" si="227"/>
        <v>0.8359010871668251</v>
      </c>
      <c r="FI89" s="2">
        <f t="shared" si="227"/>
        <v>0.8618998359303266</v>
      </c>
      <c r="FJ89" s="2">
        <f t="shared" si="227"/>
        <v>0.86891201038081345</v>
      </c>
      <c r="FK89" s="2">
        <f t="shared" si="227"/>
        <v>0.88013790547278981</v>
      </c>
      <c r="FL89" s="2">
        <f t="shared" si="227"/>
        <v>0.88645531978178094</v>
      </c>
      <c r="FM89" s="2">
        <f t="shared" si="227"/>
        <v>0.87403956351463807</v>
      </c>
      <c r="FN89" s="2">
        <f t="shared" si="227"/>
        <v>0.87501875961734576</v>
      </c>
      <c r="FO89" s="2">
        <f t="shared" si="227"/>
        <v>0.87084164737077074</v>
      </c>
      <c r="FP89" s="2">
        <f t="shared" si="227"/>
        <v>0.8884986581569202</v>
      </c>
      <c r="FQ89" s="2">
        <f t="shared" si="227"/>
        <v>0.87193786459266531</v>
      </c>
      <c r="FR89" s="2">
        <f t="shared" si="227"/>
        <v>0.86681278871594614</v>
      </c>
      <c r="FS89" s="2">
        <f t="shared" si="227"/>
        <v>0.85761726938213789</v>
      </c>
      <c r="FT89" s="2">
        <f t="shared" si="227"/>
        <v>0.86768983297291202</v>
      </c>
      <c r="FU89" s="2">
        <f t="shared" si="227"/>
        <v>0.83485209584564724</v>
      </c>
      <c r="FW89" s="2">
        <f t="shared" si="112"/>
        <v>9.7649699775996242E-4</v>
      </c>
      <c r="FX89" s="2">
        <f t="shared" si="164"/>
        <v>9.6527952666163454E-4</v>
      </c>
      <c r="FY89" s="2">
        <f t="shared" si="165"/>
        <v>8.7428538081060997E-4</v>
      </c>
      <c r="FZ89" s="2">
        <f t="shared" si="166"/>
        <v>8.956770702032938E-4</v>
      </c>
      <c r="GA89" s="2">
        <f t="shared" si="167"/>
        <v>1.0199370143435737E-3</v>
      </c>
      <c r="GB89" s="2">
        <f t="shared" si="168"/>
        <v>9.8946656681381099E-4</v>
      </c>
      <c r="GC89" s="2">
        <f t="shared" si="169"/>
        <v>1.0477949350150668E-3</v>
      </c>
      <c r="GD89" s="2">
        <f t="shared" si="170"/>
        <v>1.2686455521935766E-3</v>
      </c>
      <c r="GE89" s="2">
        <f t="shared" si="171"/>
        <v>1.4307781148100533E-3</v>
      </c>
      <c r="GF89" s="2">
        <f t="shared" si="172"/>
        <v>1.2758047294404136E-3</v>
      </c>
      <c r="GG89" s="2">
        <f t="shared" si="173"/>
        <v>1.0660691968493404E-3</v>
      </c>
      <c r="GH89" s="2">
        <f t="shared" si="174"/>
        <v>1.0427534368401775E-3</v>
      </c>
      <c r="GI89" s="2">
        <f t="shared" si="175"/>
        <v>1.0798037729002549E-3</v>
      </c>
      <c r="GJ89" s="2">
        <f t="shared" si="176"/>
        <v>9.5918114564307315E-4</v>
      </c>
      <c r="GK89" s="2">
        <f t="shared" si="177"/>
        <v>8.8054762137151931E-4</v>
      </c>
      <c r="GM89" s="86">
        <f t="shared" si="113"/>
        <v>7.308270328555197E-2</v>
      </c>
      <c r="GN89" s="86">
        <f t="shared" si="178"/>
        <v>0.51685731942137125</v>
      </c>
      <c r="GO89" s="86">
        <f t="shared" si="179"/>
        <v>0.19155951382342659</v>
      </c>
      <c r="GP89" s="86">
        <f t="shared" si="180"/>
        <v>0.10406013910932806</v>
      </c>
      <c r="GQ89" s="86">
        <f t="shared" si="181"/>
        <v>6.2603279980734672E-2</v>
      </c>
      <c r="GR89" s="86">
        <f t="shared" si="182"/>
        <v>8.1230362971357883E-2</v>
      </c>
      <c r="GS89" s="86">
        <f t="shared" si="183"/>
        <v>0.14423082942414139</v>
      </c>
      <c r="GT89" s="86">
        <f t="shared" si="184"/>
        <v>3.5229253306369016E-2</v>
      </c>
      <c r="GU89" s="86">
        <f t="shared" si="185"/>
        <v>4.9032815453583359E-2</v>
      </c>
      <c r="GV89" s="86">
        <f t="shared" si="186"/>
        <v>7.9214488777848549E-2</v>
      </c>
      <c r="GW89" s="86">
        <f t="shared" si="187"/>
        <v>5.3517982371323429E-2</v>
      </c>
      <c r="GX89" s="86">
        <f t="shared" si="188"/>
        <v>6.6887812720831719E-2</v>
      </c>
      <c r="GY89" s="86">
        <f t="shared" si="189"/>
        <v>9.6052044792044128E-2</v>
      </c>
      <c r="GZ89" s="86">
        <f t="shared" si="190"/>
        <v>8.1738764234658257E-2</v>
      </c>
      <c r="HA89" s="86">
        <f t="shared" si="191"/>
        <v>7.3657484386669497E-2</v>
      </c>
      <c r="HC89" s="86">
        <f t="shared" si="145"/>
        <v>9.576594600475356E-3</v>
      </c>
      <c r="HD89" s="86">
        <f t="shared" si="192"/>
        <v>1.3924879617818588E-3</v>
      </c>
      <c r="HE89" s="86">
        <f t="shared" si="193"/>
        <v>2.9823058011199254E-3</v>
      </c>
      <c r="HF89" s="86">
        <f t="shared" si="194"/>
        <v>3.0813880545990939E-3</v>
      </c>
      <c r="HG89" s="86">
        <f t="shared" si="195"/>
        <v>4.7247313443288903E-3</v>
      </c>
      <c r="HH89" s="86">
        <f t="shared" si="196"/>
        <v>6.662080887579103E-3</v>
      </c>
      <c r="HI89" s="86">
        <f t="shared" si="197"/>
        <v>5.7087204731836195E-3</v>
      </c>
      <c r="HJ89" s="86">
        <f t="shared" si="198"/>
        <v>7.6037379763854553E-3</v>
      </c>
      <c r="HK89" s="86">
        <f t="shared" si="199"/>
        <v>6.1144497859782427E-3</v>
      </c>
      <c r="HL89" s="86">
        <f t="shared" si="200"/>
        <v>7.8833621918098767E-3</v>
      </c>
      <c r="HM89" s="86">
        <f t="shared" si="201"/>
        <v>4.7620619663097663E-3</v>
      </c>
      <c r="HN89" s="86">
        <f t="shared" si="202"/>
        <v>2.3331041122547362E-3</v>
      </c>
      <c r="HO89" s="86">
        <f t="shared" si="203"/>
        <v>4.2374500931481379E-3</v>
      </c>
      <c r="HP89" s="86">
        <f t="shared" si="204"/>
        <v>4.8775973334405842E-3</v>
      </c>
      <c r="HQ89" s="86">
        <f t="shared" si="205"/>
        <v>1.0610552909114976E-3</v>
      </c>
      <c r="HS89" s="86">
        <f t="shared" si="114"/>
        <v>2.0162642924470056E-30</v>
      </c>
      <c r="HT89" s="86">
        <f t="shared" si="206"/>
        <v>4.1008366247642047E-39</v>
      </c>
      <c r="HU89" s="86">
        <f t="shared" si="207"/>
        <v>2.047862943211217E-40</v>
      </c>
      <c r="HV89" s="86">
        <f t="shared" si="208"/>
        <v>5.755270920168854E-44</v>
      </c>
      <c r="HW89" s="86">
        <f t="shared" si="209"/>
        <v>1.6782963990126471E-40</v>
      </c>
      <c r="HX89" s="86">
        <f t="shared" si="210"/>
        <v>3.3680088239899918E-37</v>
      </c>
      <c r="HY89" s="86">
        <f t="shared" si="211"/>
        <v>6.6548124753521708E-38</v>
      </c>
      <c r="HZ89" s="86">
        <f t="shared" si="212"/>
        <v>7.8955843153326851E-39</v>
      </c>
      <c r="IA89" s="86">
        <f t="shared" si="213"/>
        <v>4.1541384350280167E-40</v>
      </c>
      <c r="IB89" s="86">
        <f t="shared" si="214"/>
        <v>1.1345264521735302E-36</v>
      </c>
      <c r="IC89" s="86">
        <f t="shared" si="215"/>
        <v>2.0114210460439561E-41</v>
      </c>
      <c r="ID89" s="86">
        <f t="shared" si="216"/>
        <v>8.3325132073632776E-47</v>
      </c>
      <c r="IE89" s="86">
        <f t="shared" si="217"/>
        <v>1.4981094113222814E-39</v>
      </c>
      <c r="IF89" s="86">
        <f t="shared" si="218"/>
        <v>4.5849126174930205E-18</v>
      </c>
      <c r="IG89" s="86">
        <f t="shared" si="219"/>
        <v>8.0423447707313241E-17</v>
      </c>
      <c r="II89" s="86">
        <f t="shared" si="115"/>
        <v>1.2591884901907171E-133</v>
      </c>
      <c r="IJ89" s="86">
        <f t="shared" si="116"/>
        <v>2.6433933716068663E-154</v>
      </c>
      <c r="IK89" s="86">
        <f t="shared" si="117"/>
        <v>3.6487713869665193E-177</v>
      </c>
      <c r="IL89" s="86">
        <f t="shared" si="118"/>
        <v>5.8901160771863043E-204</v>
      </c>
      <c r="IM89" s="86">
        <f t="shared" si="119"/>
        <v>1.4747781326061164E-180</v>
      </c>
      <c r="IN89" s="86">
        <f t="shared" si="120"/>
        <v>2.6920626120484233E-168</v>
      </c>
      <c r="IO89" s="86">
        <f t="shared" si="121"/>
        <v>1.2767579999473823E-169</v>
      </c>
      <c r="IP89" s="86">
        <f t="shared" si="122"/>
        <v>2.2805606548382728E-178</v>
      </c>
      <c r="IQ89" s="86">
        <f t="shared" si="123"/>
        <v>1.4099439756031298E-179</v>
      </c>
      <c r="IR89" s="86">
        <f t="shared" si="124"/>
        <v>6.3118572330371038E-165</v>
      </c>
      <c r="IS89" s="86">
        <f t="shared" si="125"/>
        <v>2.0713757239186313E-186</v>
      </c>
      <c r="IT89" s="86">
        <f t="shared" si="126"/>
        <v>2.1896484932225066E-211</v>
      </c>
      <c r="IU89" s="86">
        <f t="shared" si="127"/>
        <v>3.7743088288023554E-178</v>
      </c>
      <c r="IV89" s="86">
        <f t="shared" si="128"/>
        <v>3.12820984446987E-76</v>
      </c>
      <c r="IW89" s="86">
        <f t="shared" si="129"/>
        <v>1.1361000118350641E-69</v>
      </c>
      <c r="IY89" s="86">
        <f t="shared" si="130"/>
        <v>8.2659297886027328E-2</v>
      </c>
      <c r="IZ89" s="86">
        <f t="shared" si="131"/>
        <v>0.51824980738315307</v>
      </c>
      <c r="JA89" s="86">
        <f t="shared" si="132"/>
        <v>0.19454181962454653</v>
      </c>
      <c r="JB89" s="86">
        <f t="shared" si="133"/>
        <v>0.10714152716392715</v>
      </c>
      <c r="JC89" s="86">
        <f t="shared" si="134"/>
        <v>6.7328011325063566E-2</v>
      </c>
      <c r="JD89" s="86">
        <f t="shared" si="135"/>
        <v>8.7892443858936992E-2</v>
      </c>
      <c r="JE89" s="86">
        <f t="shared" si="136"/>
        <v>0.14993954989732503</v>
      </c>
      <c r="JF89" s="86">
        <f t="shared" si="137"/>
        <v>4.2832991282754473E-2</v>
      </c>
      <c r="JG89" s="86">
        <f t="shared" si="138"/>
        <v>5.5147265239561601E-2</v>
      </c>
      <c r="JH89" s="86">
        <f t="shared" si="139"/>
        <v>8.7097850969658427E-2</v>
      </c>
      <c r="JI89" s="86">
        <f t="shared" si="140"/>
        <v>5.8280044337633195E-2</v>
      </c>
      <c r="JJ89" s="86">
        <f t="shared" si="141"/>
        <v>6.9220916833086454E-2</v>
      </c>
      <c r="JK89" s="86">
        <f t="shared" si="142"/>
        <v>0.10028949488519226</v>
      </c>
      <c r="JL89" s="86">
        <f t="shared" si="143"/>
        <v>8.6616361568098835E-2</v>
      </c>
      <c r="JM89" s="86">
        <f t="shared" si="144"/>
        <v>7.4718539677581075E-2</v>
      </c>
    </row>
    <row r="90" spans="2:273" x14ac:dyDescent="0.25">
      <c r="B90" s="2">
        <v>63</v>
      </c>
      <c r="C90" s="37">
        <v>95.387</v>
      </c>
      <c r="D90" s="37">
        <v>168.13800000000001</v>
      </c>
      <c r="E90" s="37">
        <v>96.649000000000001</v>
      </c>
      <c r="F90" s="37">
        <v>93.052000000000007</v>
      </c>
      <c r="G90" s="37">
        <v>92.206999999999994</v>
      </c>
      <c r="H90" s="37">
        <v>97.914000000000001</v>
      </c>
      <c r="I90" s="37">
        <v>99.516999999999996</v>
      </c>
      <c r="J90" s="37">
        <v>99.102999999999994</v>
      </c>
      <c r="K90" s="37">
        <v>98.867000000000004</v>
      </c>
      <c r="L90" s="37">
        <v>98.766999999999996</v>
      </c>
      <c r="M90" s="37">
        <v>98.322000000000003</v>
      </c>
      <c r="N90" s="37">
        <v>95.085999999999999</v>
      </c>
      <c r="O90" s="37">
        <v>97.263000000000005</v>
      </c>
      <c r="P90" s="37">
        <v>101.96599999999999</v>
      </c>
      <c r="Q90" s="37">
        <v>99.832999999999998</v>
      </c>
      <c r="S90" s="4">
        <f t="shared" si="8"/>
        <v>95.394043093299913</v>
      </c>
      <c r="T90" s="4">
        <f t="shared" si="9"/>
        <v>159.82421870023052</v>
      </c>
      <c r="U90" s="4">
        <f t="shared" si="10"/>
        <v>104.07388579951262</v>
      </c>
      <c r="V90" s="4">
        <f t="shared" si="11"/>
        <v>95.896887940250636</v>
      </c>
      <c r="W90" s="4">
        <f t="shared" si="12"/>
        <v>94.020147044295186</v>
      </c>
      <c r="X90" s="4">
        <f t="shared" si="13"/>
        <v>96.60061983985149</v>
      </c>
      <c r="Y90" s="4">
        <f t="shared" si="14"/>
        <v>101.63170173664381</v>
      </c>
      <c r="Z90" s="4">
        <f t="shared" si="15"/>
        <v>97.851304964471396</v>
      </c>
      <c r="AA90" s="4">
        <f t="shared" si="16"/>
        <v>98.610901907940899</v>
      </c>
      <c r="AB90" s="4">
        <f t="shared" si="17"/>
        <v>101.1073787664406</v>
      </c>
      <c r="AC90" s="4">
        <f t="shared" si="18"/>
        <v>98.352219246363077</v>
      </c>
      <c r="AD90" s="4">
        <f t="shared" si="19"/>
        <v>95.946291791776588</v>
      </c>
      <c r="AE90" s="4">
        <f t="shared" si="20"/>
        <v>98.136975274262809</v>
      </c>
      <c r="AF90" s="4">
        <f t="shared" si="21"/>
        <v>103.3385537029438</v>
      </c>
      <c r="AG90" s="4">
        <f t="shared" si="22"/>
        <v>101.27271449874488</v>
      </c>
      <c r="AI90" s="4">
        <f t="shared" si="23"/>
        <v>-7.0430932999130391E-3</v>
      </c>
      <c r="AJ90" s="4">
        <f t="shared" si="24"/>
        <v>8.313781299769488</v>
      </c>
      <c r="AK90" s="4">
        <f t="shared" si="25"/>
        <v>-7.424885799512623</v>
      </c>
      <c r="AL90" s="4">
        <f t="shared" si="26"/>
        <v>-2.8448879402506293</v>
      </c>
      <c r="AM90" s="4">
        <f t="shared" si="27"/>
        <v>-1.8131470442951922</v>
      </c>
      <c r="AN90" s="4">
        <f t="shared" si="28"/>
        <v>1.3133801601485118</v>
      </c>
      <c r="AO90" s="4">
        <f t="shared" si="29"/>
        <v>-2.1147017366438092</v>
      </c>
      <c r="AP90" s="4">
        <f t="shared" si="30"/>
        <v>1.2516950355285985</v>
      </c>
      <c r="AQ90" s="4">
        <f t="shared" si="31"/>
        <v>0.25609809205910494</v>
      </c>
      <c r="AR90" s="4">
        <f t="shared" si="32"/>
        <v>-2.3403787664406082</v>
      </c>
      <c r="AS90" s="4">
        <f t="shared" si="33"/>
        <v>-3.0219246363074603E-2</v>
      </c>
      <c r="AT90" s="4">
        <f t="shared" si="34"/>
        <v>-0.86029179177658932</v>
      </c>
      <c r="AU90" s="4">
        <f t="shared" si="35"/>
        <v>-0.87397527426280419</v>
      </c>
      <c r="AV90" s="4">
        <f t="shared" si="224"/>
        <v>-1.3725537029438044</v>
      </c>
      <c r="AW90" s="4">
        <f t="shared" si="224"/>
        <v>-1.4397144987448769</v>
      </c>
      <c r="AY90" s="2">
        <f t="shared" si="96"/>
        <v>86.345919118793475</v>
      </c>
      <c r="AZ90" s="2">
        <f t="shared" si="147"/>
        <v>91.948872096333872</v>
      </c>
      <c r="BA90" s="2">
        <f t="shared" si="148"/>
        <v>90.347546575024353</v>
      </c>
      <c r="BB90" s="2">
        <f t="shared" si="149"/>
        <v>89.356260256111923</v>
      </c>
      <c r="BC90" s="2">
        <f t="shared" si="150"/>
        <v>88.462933401389165</v>
      </c>
      <c r="BD90" s="2">
        <f t="shared" si="151"/>
        <v>89.051483652548541</v>
      </c>
      <c r="BE90" s="2">
        <f t="shared" si="152"/>
        <v>90.808463760293179</v>
      </c>
      <c r="BF90" s="2">
        <f t="shared" si="153"/>
        <v>91.704751729380703</v>
      </c>
      <c r="BG90" s="2">
        <f t="shared" si="154"/>
        <v>92.897687980401756</v>
      </c>
      <c r="BH90" s="2">
        <f t="shared" si="155"/>
        <v>93.361146777921391</v>
      </c>
      <c r="BI90" s="2">
        <f t="shared" si="156"/>
        <v>93.579904994131468</v>
      </c>
      <c r="BJ90" s="2">
        <f t="shared" si="157"/>
        <v>91.795149848202698</v>
      </c>
      <c r="BK90" s="2">
        <f t="shared" si="158"/>
        <v>90.985604172328365</v>
      </c>
      <c r="BL90" s="2">
        <f t="shared" si="159"/>
        <v>97.259843402229791</v>
      </c>
      <c r="BM90" s="2">
        <f t="shared" si="160"/>
        <v>98.827323832031453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99.525483940620774</v>
      </c>
      <c r="DL90" s="2">
        <f t="shared" si="225"/>
        <v>105.78303610898348</v>
      </c>
      <c r="DM90" s="2">
        <f t="shared" si="225"/>
        <v>103.83420571178465</v>
      </c>
      <c r="DN90" s="2">
        <f t="shared" si="225"/>
        <v>100.39706221322538</v>
      </c>
      <c r="DO90" s="2">
        <f t="shared" si="225"/>
        <v>102.7403534709193</v>
      </c>
      <c r="DP90" s="2">
        <f t="shared" si="225"/>
        <v>101.85774033771105</v>
      </c>
      <c r="DQ90" s="2">
        <f t="shared" si="225"/>
        <v>104.78762542213882</v>
      </c>
      <c r="DR90" s="2">
        <f t="shared" si="225"/>
        <v>106.52050705766494</v>
      </c>
      <c r="DS90" s="2">
        <f t="shared" si="225"/>
        <v>106.94988122332859</v>
      </c>
      <c r="DT90" s="2">
        <f t="shared" si="225"/>
        <v>106.27074655870445</v>
      </c>
      <c r="DU90" s="2">
        <f t="shared" si="225"/>
        <v>106.31123678739466</v>
      </c>
      <c r="DV90" s="2">
        <f t="shared" si="225"/>
        <v>107.2812324105482</v>
      </c>
      <c r="DW90" s="2">
        <f t="shared" si="225"/>
        <v>110.04794957983195</v>
      </c>
      <c r="DX90" s="2">
        <f t="shared" si="225"/>
        <v>108.71385611117192</v>
      </c>
      <c r="DY90" s="2">
        <f t="shared" si="225"/>
        <v>107.54291724137931</v>
      </c>
      <c r="EA90" s="2">
        <f t="shared" si="228"/>
        <v>84.908023809523826</v>
      </c>
      <c r="EB90" s="2">
        <f t="shared" si="72"/>
        <v>89.474988846509476</v>
      </c>
      <c r="EC90" s="2">
        <f t="shared" si="73"/>
        <v>88.377454417952322</v>
      </c>
      <c r="ED90" s="2">
        <f t="shared" si="74"/>
        <v>87.837841826966894</v>
      </c>
      <c r="EE90" s="2">
        <f t="shared" si="75"/>
        <v>86.690354641733819</v>
      </c>
      <c r="EF90" s="2">
        <f t="shared" si="76"/>
        <v>87.555443640832337</v>
      </c>
      <c r="EG90" s="2">
        <f t="shared" si="77"/>
        <v>88.970812412342212</v>
      </c>
      <c r="EH90" s="2">
        <f t="shared" si="78"/>
        <v>89.774618045815814</v>
      </c>
      <c r="EI90" s="2">
        <f t="shared" si="79"/>
        <v>90.995783032546669</v>
      </c>
      <c r="EJ90" s="2">
        <f t="shared" si="80"/>
        <v>91.884753009100692</v>
      </c>
      <c r="EK90" s="2">
        <f t="shared" si="81"/>
        <v>91.874402183158509</v>
      </c>
      <c r="EL90" s="2">
        <f t="shared" si="82"/>
        <v>89.624412018843529</v>
      </c>
      <c r="EM90" s="2">
        <f t="shared" si="83"/>
        <v>88.097491935483859</v>
      </c>
      <c r="EN90" s="2">
        <f t="shared" si="84"/>
        <v>95.665602046959677</v>
      </c>
      <c r="EO90" s="2">
        <f t="shared" si="85"/>
        <v>97.249800461221042</v>
      </c>
      <c r="EQ90" s="2">
        <f t="shared" si="86"/>
        <v>84.173438034016982</v>
      </c>
      <c r="ER90" s="2">
        <f t="shared" si="226"/>
        <v>87.078974435971688</v>
      </c>
      <c r="ES90" s="2">
        <f t="shared" si="226"/>
        <v>87.736361300496469</v>
      </c>
      <c r="ET90" s="2">
        <f t="shared" si="226"/>
        <v>87.223472133901211</v>
      </c>
      <c r="EU90" s="2">
        <f t="shared" si="226"/>
        <v>86.120979148450857</v>
      </c>
      <c r="EV90" s="2">
        <f t="shared" si="226"/>
        <v>87.586905607591106</v>
      </c>
      <c r="EW90" s="2">
        <f t="shared" si="226"/>
        <v>89.227728581255292</v>
      </c>
      <c r="EX90" s="2">
        <f t="shared" si="226"/>
        <v>89.876744305475043</v>
      </c>
      <c r="EY90" s="2">
        <f t="shared" si="226"/>
        <v>91.638397803121876</v>
      </c>
      <c r="EZ90" s="2">
        <f t="shared" si="226"/>
        <v>91.156303270387639</v>
      </c>
      <c r="FA90" s="2">
        <f t="shared" si="226"/>
        <v>92.002994843892481</v>
      </c>
      <c r="FB90" s="2">
        <f t="shared" si="226"/>
        <v>90.117437524826173</v>
      </c>
      <c r="FC90" s="2">
        <f t="shared" si="226"/>
        <v>89.433486645746981</v>
      </c>
      <c r="FD90" s="2">
        <f t="shared" si="226"/>
        <v>96.791944724298077</v>
      </c>
      <c r="FE90" s="2">
        <f t="shared" si="226"/>
        <v>101.75369255925712</v>
      </c>
      <c r="FG90" s="2">
        <f t="shared" si="88"/>
        <v>0.90157785628308729</v>
      </c>
      <c r="FH90" s="2">
        <f t="shared" si="227"/>
        <v>0.84814742473274662</v>
      </c>
      <c r="FI90" s="2">
        <f t="shared" si="227"/>
        <v>0.87250188335288126</v>
      </c>
      <c r="FJ90" s="2">
        <f t="shared" si="227"/>
        <v>0.87905127095015367</v>
      </c>
      <c r="FK90" s="2">
        <f t="shared" si="227"/>
        <v>0.88951927844212708</v>
      </c>
      <c r="FL90" s="2">
        <f t="shared" si="227"/>
        <v>0.89540100358035812</v>
      </c>
      <c r="FM90" s="2">
        <f t="shared" si="227"/>
        <v>0.88383524483122966</v>
      </c>
      <c r="FN90" s="2">
        <f t="shared" si="227"/>
        <v>0.88474833210410586</v>
      </c>
      <c r="FO90" s="2">
        <f t="shared" si="227"/>
        <v>0.88085212217656006</v>
      </c>
      <c r="FP90" s="2">
        <f t="shared" si="227"/>
        <v>0.89730200692257744</v>
      </c>
      <c r="FQ90" s="2">
        <f t="shared" si="227"/>
        <v>0.88187490135901203</v>
      </c>
      <c r="FR90" s="2">
        <f t="shared" si="227"/>
        <v>0.87709145055289761</v>
      </c>
      <c r="FS90" s="2">
        <f t="shared" si="227"/>
        <v>0.86849793040131928</v>
      </c>
      <c r="FT90" s="2">
        <f t="shared" si="227"/>
        <v>0.87791034275106639</v>
      </c>
      <c r="FU90" s="2">
        <f t="shared" si="227"/>
        <v>0.84716240374301932</v>
      </c>
      <c r="FW90" s="2">
        <f t="shared" si="112"/>
        <v>1.0706068040599588E-3</v>
      </c>
      <c r="FX90" s="2">
        <f t="shared" si="164"/>
        <v>1.0583093954780812E-3</v>
      </c>
      <c r="FY90" s="2">
        <f t="shared" si="165"/>
        <v>9.5855400373720567E-4</v>
      </c>
      <c r="FZ90" s="2">
        <f t="shared" si="166"/>
        <v>9.820055199178117E-4</v>
      </c>
      <c r="GA90" s="2">
        <f t="shared" si="167"/>
        <v>1.1182286620844172E-3</v>
      </c>
      <c r="GB90" s="2">
        <f t="shared" si="168"/>
        <v>1.0848249568187411E-3</v>
      </c>
      <c r="GC90" s="2">
        <f t="shared" si="169"/>
        <v>1.1487681720279478E-3</v>
      </c>
      <c r="GD90" s="2">
        <f t="shared" si="170"/>
        <v>1.3908719485688737E-3</v>
      </c>
      <c r="GE90" s="2">
        <f t="shared" si="171"/>
        <v>1.5686004785366576E-3</v>
      </c>
      <c r="GF90" s="2">
        <f t="shared" si="172"/>
        <v>1.3987199036569226E-3</v>
      </c>
      <c r="GG90" s="2">
        <f t="shared" si="173"/>
        <v>1.1688014158557753E-3</v>
      </c>
      <c r="GH90" s="2">
        <f t="shared" si="174"/>
        <v>1.143241393968269E-3</v>
      </c>
      <c r="GI90" s="2">
        <f t="shared" si="175"/>
        <v>1.1838579617115597E-3</v>
      </c>
      <c r="GJ90" s="2">
        <f t="shared" si="176"/>
        <v>1.0516238950038772E-3</v>
      </c>
      <c r="GK90" s="2">
        <f t="shared" si="177"/>
        <v>9.6541925161414968E-4</v>
      </c>
      <c r="GM90" s="86">
        <f t="shared" si="113"/>
        <v>2.320371293788712E-2</v>
      </c>
      <c r="GN90" s="86">
        <f t="shared" si="178"/>
        <v>0.42048910401603456</v>
      </c>
      <c r="GO90" s="86">
        <f t="shared" si="179"/>
        <v>9.0069131675083985E-2</v>
      </c>
      <c r="GP90" s="86">
        <f t="shared" si="180"/>
        <v>3.347447870740354E-2</v>
      </c>
      <c r="GQ90" s="86">
        <f t="shared" si="181"/>
        <v>1.6485437193998156E-2</v>
      </c>
      <c r="GR90" s="86">
        <f t="shared" si="182"/>
        <v>2.6191951117968553E-2</v>
      </c>
      <c r="GS90" s="86">
        <f t="shared" si="183"/>
        <v>6.0549345496628389E-2</v>
      </c>
      <c r="GT90" s="86">
        <f t="shared" si="184"/>
        <v>8.8114382355917124E-3</v>
      </c>
      <c r="GU90" s="86">
        <f t="shared" si="185"/>
        <v>1.4016342791346021E-2</v>
      </c>
      <c r="GV90" s="86">
        <f t="shared" si="186"/>
        <v>2.8587228918595102E-2</v>
      </c>
      <c r="GW90" s="86">
        <f t="shared" si="187"/>
        <v>1.4532416279874644E-2</v>
      </c>
      <c r="GX90" s="86">
        <f t="shared" si="188"/>
        <v>2.132006709448607E-2</v>
      </c>
      <c r="GY90" s="86">
        <f t="shared" si="189"/>
        <v>4.0453096650052166E-2</v>
      </c>
      <c r="GZ90" s="86">
        <f t="shared" si="190"/>
        <v>2.8796043919615138E-2</v>
      </c>
      <c r="HA90" s="86">
        <f t="shared" si="191"/>
        <v>3.1753688705821861E-2</v>
      </c>
      <c r="HC90" s="86">
        <f t="shared" si="145"/>
        <v>1.431051707999461E-2</v>
      </c>
      <c r="HD90" s="86">
        <f t="shared" si="192"/>
        <v>2.3316457727432832E-3</v>
      </c>
      <c r="HE90" s="86">
        <f t="shared" si="193"/>
        <v>4.9692674397484983E-3</v>
      </c>
      <c r="HF90" s="86">
        <f t="shared" si="194"/>
        <v>5.3276794792633409E-3</v>
      </c>
      <c r="HG90" s="86">
        <f t="shared" si="195"/>
        <v>7.8254146308142404E-3</v>
      </c>
      <c r="HH90" s="86">
        <f t="shared" si="196"/>
        <v>1.0647491441221223E-2</v>
      </c>
      <c r="HI90" s="86">
        <f t="shared" si="197"/>
        <v>9.244690679303065E-3</v>
      </c>
      <c r="HJ90" s="86">
        <f t="shared" si="198"/>
        <v>1.2451394944246031E-2</v>
      </c>
      <c r="HK90" s="86">
        <f t="shared" si="199"/>
        <v>1.0235557170372308E-2</v>
      </c>
      <c r="HL90" s="86">
        <f t="shared" si="200"/>
        <v>1.2652321034012993E-2</v>
      </c>
      <c r="HM90" s="86">
        <f t="shared" si="201"/>
        <v>7.9731696412201521E-3</v>
      </c>
      <c r="HN90" s="86">
        <f t="shared" si="202"/>
        <v>4.1812903993386124E-3</v>
      </c>
      <c r="HO90" s="86">
        <f t="shared" si="203"/>
        <v>7.0610087401747406E-3</v>
      </c>
      <c r="HP90" s="86">
        <f t="shared" si="204"/>
        <v>8.1015797258004903E-3</v>
      </c>
      <c r="HQ90" s="86">
        <f t="shared" si="205"/>
        <v>2.1688894653624602E-3</v>
      </c>
      <c r="HS90" s="86">
        <f t="shared" si="114"/>
        <v>2.8527851191247744E-29</v>
      </c>
      <c r="HT90" s="86">
        <f t="shared" si="206"/>
        <v>1.0511168628893462E-37</v>
      </c>
      <c r="HU90" s="86">
        <f t="shared" si="207"/>
        <v>6.6945906120788375E-39</v>
      </c>
      <c r="HV90" s="86">
        <f t="shared" si="208"/>
        <v>2.9093426927529868E-42</v>
      </c>
      <c r="HW90" s="86">
        <f t="shared" si="209"/>
        <v>6.157215902334238E-39</v>
      </c>
      <c r="HX90" s="86">
        <f t="shared" si="210"/>
        <v>9.2430117808874199E-36</v>
      </c>
      <c r="HY90" s="86">
        <f t="shared" si="211"/>
        <v>1.965770267405689E-36</v>
      </c>
      <c r="HZ90" s="86">
        <f t="shared" si="212"/>
        <v>2.9363048819746757E-37</v>
      </c>
      <c r="IA90" s="86">
        <f t="shared" si="213"/>
        <v>1.7794295498954416E-38</v>
      </c>
      <c r="IB90" s="86">
        <f t="shared" si="214"/>
        <v>3.3231684635921694E-35</v>
      </c>
      <c r="IC90" s="86">
        <f t="shared" si="215"/>
        <v>8.361188334754343E-40</v>
      </c>
      <c r="ID90" s="86">
        <f t="shared" si="216"/>
        <v>5.6490788102038398E-45</v>
      </c>
      <c r="IE90" s="86">
        <f t="shared" si="217"/>
        <v>5.2859763159160108E-38</v>
      </c>
      <c r="IF90" s="86">
        <f t="shared" si="218"/>
        <v>2.056029755991561E-17</v>
      </c>
      <c r="IG90" s="86">
        <f t="shared" si="219"/>
        <v>3.1766716979790888E-16</v>
      </c>
      <c r="II90" s="86">
        <f t="shared" si="115"/>
        <v>3.7619556239815748E-130</v>
      </c>
      <c r="IJ90" s="86">
        <f t="shared" si="116"/>
        <v>2.7286321576840325E-150</v>
      </c>
      <c r="IK90" s="86">
        <f t="shared" si="117"/>
        <v>1.2976477071459616E-172</v>
      </c>
      <c r="IL90" s="86">
        <f t="shared" si="118"/>
        <v>1.0830072779811611E-198</v>
      </c>
      <c r="IM90" s="86">
        <f t="shared" si="119"/>
        <v>8.1474158763600665E-176</v>
      </c>
      <c r="IN90" s="86">
        <f t="shared" si="120"/>
        <v>6.7261715412041784E-164</v>
      </c>
      <c r="IO90" s="86">
        <f t="shared" si="121"/>
        <v>3.7632799908241195E-165</v>
      </c>
      <c r="IP90" s="86">
        <f t="shared" si="122"/>
        <v>1.5654072241192261E-173</v>
      </c>
      <c r="IQ90" s="86">
        <f t="shared" si="123"/>
        <v>1.2818529087444899E-174</v>
      </c>
      <c r="IR90" s="86">
        <f t="shared" si="124"/>
        <v>1.8716049937164443E-160</v>
      </c>
      <c r="IS90" s="86">
        <f t="shared" si="125"/>
        <v>1.7592908376170308E-181</v>
      </c>
      <c r="IT90" s="86">
        <f t="shared" si="126"/>
        <v>8.2913282926629567E-206</v>
      </c>
      <c r="IU90" s="86">
        <f t="shared" si="127"/>
        <v>1.9682319231064151E-173</v>
      </c>
      <c r="IV90" s="86">
        <f t="shared" si="128"/>
        <v>2.8410516786764114E-74</v>
      </c>
      <c r="IW90" s="86">
        <f t="shared" si="129"/>
        <v>6.6033988874181893E-68</v>
      </c>
      <c r="IY90" s="86">
        <f t="shared" si="130"/>
        <v>3.7514230017881733E-2</v>
      </c>
      <c r="IZ90" s="86">
        <f t="shared" si="131"/>
        <v>0.42282074978877787</v>
      </c>
      <c r="JA90" s="86">
        <f t="shared" si="132"/>
        <v>9.5038399114832486E-2</v>
      </c>
      <c r="JB90" s="86">
        <f t="shared" si="133"/>
        <v>3.880215818666688E-2</v>
      </c>
      <c r="JC90" s="86">
        <f t="shared" si="134"/>
        <v>2.4310851824812397E-2</v>
      </c>
      <c r="JD90" s="86">
        <f t="shared" si="135"/>
        <v>3.6839442559189778E-2</v>
      </c>
      <c r="JE90" s="86">
        <f t="shared" si="136"/>
        <v>6.9794036175931454E-2</v>
      </c>
      <c r="JF90" s="86">
        <f t="shared" si="137"/>
        <v>2.1262833179837744E-2</v>
      </c>
      <c r="JG90" s="86">
        <f t="shared" si="138"/>
        <v>2.425189996171833E-2</v>
      </c>
      <c r="JH90" s="86">
        <f t="shared" si="139"/>
        <v>4.1239549952608097E-2</v>
      </c>
      <c r="JI90" s="86">
        <f t="shared" si="140"/>
        <v>2.2505585921094796E-2</v>
      </c>
      <c r="JJ90" s="86">
        <f t="shared" si="141"/>
        <v>2.5501357493824681E-2</v>
      </c>
      <c r="JK90" s="86">
        <f t="shared" si="142"/>
        <v>4.7514105390226907E-2</v>
      </c>
      <c r="JL90" s="86">
        <f t="shared" si="143"/>
        <v>3.6897623645415649E-2</v>
      </c>
      <c r="JM90" s="86">
        <f t="shared" si="144"/>
        <v>3.3922578171184638E-2</v>
      </c>
    </row>
    <row r="91" spans="2:273" x14ac:dyDescent="0.25">
      <c r="B91" s="2">
        <v>64</v>
      </c>
      <c r="C91" s="37">
        <v>97.096999999999994</v>
      </c>
      <c r="D91" s="37">
        <v>143.05199999999999</v>
      </c>
      <c r="E91" s="37">
        <v>92.543999999999997</v>
      </c>
      <c r="F91" s="37">
        <v>92.585999999999999</v>
      </c>
      <c r="G91" s="37">
        <v>93.81</v>
      </c>
      <c r="H91" s="37">
        <v>96.138000000000005</v>
      </c>
      <c r="I91" s="37">
        <v>99.430999999999997</v>
      </c>
      <c r="J91" s="37">
        <v>100.086</v>
      </c>
      <c r="K91" s="37">
        <v>100.517</v>
      </c>
      <c r="L91" s="37">
        <v>101.2</v>
      </c>
      <c r="M91" s="37">
        <v>100.441</v>
      </c>
      <c r="N91" s="37">
        <v>94.983000000000004</v>
      </c>
      <c r="O91" s="37">
        <v>96.649000000000001</v>
      </c>
      <c r="P91" s="37">
        <v>103.15300000000001</v>
      </c>
      <c r="Q91" s="37">
        <v>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95.631876548978312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136.87720505339806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97.749324360496701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94.293520001000743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94.285734908423251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96.459263980684611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98.708865851416078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99.649677843933574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99.709439186506842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101.31196390065561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98.870669645417081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95.480687986872326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96.989630638625144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102.9131452466218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100.65275940986288</v>
      </c>
      <c r="AI91" s="4">
        <f t="shared" ref="AI91:AI154" si="244">IF(OR($B91 &lt; C$230, $B91 &gt; C$233), 0, C91-S91)</f>
        <v>1.4651234510216824</v>
      </c>
      <c r="AJ91" s="4">
        <f t="shared" ref="AJ91:AJ154" si="245">IF(OR($B91 &lt; D$230, $B91 &gt; D$233), 0, D91-T91)</f>
        <v>6.174794946601935</v>
      </c>
      <c r="AK91" s="4">
        <f t="shared" ref="AK91:AK154" si="246">IF(OR($B91 &lt; E$230, $B91 &gt; E$233), 0, E91-U91)</f>
        <v>-5.2053243604967037</v>
      </c>
      <c r="AL91" s="4">
        <f t="shared" ref="AL91:AL154" si="247">IF(OR($B91 &lt; F$230, $B91 &gt; F$233), 0, F91-V91)</f>
        <v>-1.707520001000745</v>
      </c>
      <c r="AM91" s="4">
        <f t="shared" ref="AM91:AM154" si="248">IF(OR($B91 &lt; G$230, $B91 &gt; G$233), 0, G91-W91)</f>
        <v>-0.47573490842324873</v>
      </c>
      <c r="AN91" s="4">
        <f t="shared" ref="AN91:AN154" si="249">IF(OR($B91 &lt; H$230, $B91 &gt; H$233), 0, H91-X91)</f>
        <v>-0.3212639806846056</v>
      </c>
      <c r="AO91" s="4">
        <f t="shared" ref="AO91:AO154" si="250">IF(OR($B91 &lt; I$230, $B91 &gt; I$233), 0, I91-Y91)</f>
        <v>0.722134148583919</v>
      </c>
      <c r="AP91" s="4">
        <f t="shared" ref="AP91:AP154" si="251">IF(OR($B91 &lt; J$230, $B91 &gt; J$233), 0, J91-Z91)</f>
        <v>0.43632215606642433</v>
      </c>
      <c r="AQ91" s="4">
        <f t="shared" ref="AQ91:AQ154" si="252">IF(OR($B91 &lt; K$230, $B91 &gt; K$233), 0, K91-AA91)</f>
        <v>0.80756081349315423</v>
      </c>
      <c r="AR91" s="4">
        <f t="shared" ref="AR91:AR154" si="253">IF(OR($B91 &lt; L$230, $B91 &gt; L$233), 0, L91-AB91)</f>
        <v>-0.1119639006556099</v>
      </c>
      <c r="AS91" s="4">
        <f t="shared" ref="AS91:AS154" si="254">IF(OR($B91 &lt; M$230, $B91 &gt; M$233), 0, M91-AC91)</f>
        <v>1.5703303545829215</v>
      </c>
      <c r="AT91" s="4">
        <f t="shared" ref="AT91:AT154" si="255">IF(OR($B91 &lt; N$230, $B91 &gt; N$233), 0, N91-AD91)</f>
        <v>-0.49768798687232163</v>
      </c>
      <c r="AU91" s="4">
        <f t="shared" ref="AU91:AU154" si="256">IF(OR($B91 &lt; O$230, $B91 &gt; O$233), 0, O91-AE91)</f>
        <v>-0.34063063862514298</v>
      </c>
      <c r="AV91" s="4">
        <f t="shared" ref="AV91:AW106" si="257">IF(OR($B91 &lt; P$230, $B91 &gt; P$233), 0, P91-AF91)</f>
        <v>0.23985475337821072</v>
      </c>
      <c r="AW91" s="4">
        <f t="shared" si="257"/>
        <v>-1.6527594098628811</v>
      </c>
      <c r="AY91" s="2">
        <f t="shared" si="96"/>
        <v>86.137688997106679</v>
      </c>
      <c r="AZ91" s="2">
        <f t="shared" si="147"/>
        <v>91.640361877177668</v>
      </c>
      <c r="BA91" s="2">
        <f t="shared" si="148"/>
        <v>90.088574078264074</v>
      </c>
      <c r="BB91" s="2">
        <f t="shared" si="149"/>
        <v>89.13744772137261</v>
      </c>
      <c r="BC91" s="2">
        <f t="shared" si="150"/>
        <v>88.225459597146354</v>
      </c>
      <c r="BD91" s="2">
        <f t="shared" si="151"/>
        <v>88.838077692113131</v>
      </c>
      <c r="BE91" s="2">
        <f t="shared" si="152"/>
        <v>90.580247401204971</v>
      </c>
      <c r="BF91" s="2">
        <f t="shared" si="153"/>
        <v>91.473380614927777</v>
      </c>
      <c r="BG91" s="2">
        <f t="shared" si="154"/>
        <v>92.670553568862871</v>
      </c>
      <c r="BH91" s="2">
        <f t="shared" si="155"/>
        <v>93.123313803508566</v>
      </c>
      <c r="BI91" s="2">
        <f t="shared" si="156"/>
        <v>93.338161579474175</v>
      </c>
      <c r="BJ91" s="2">
        <f t="shared" si="157"/>
        <v>91.548941805586026</v>
      </c>
      <c r="BK91" s="2">
        <f t="shared" si="158"/>
        <v>90.7281293702098</v>
      </c>
      <c r="BL91" s="2">
        <f t="shared" si="159"/>
        <v>97.042045736157448</v>
      </c>
      <c r="BM91" s="2">
        <f t="shared" si="160"/>
        <v>98.695340088173239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99.634135964912275</v>
      </c>
      <c r="DL91" s="2">
        <f t="shared" ref="DL91:DY106" si="289">BP$228*$B91+BP$229</f>
        <v>106.06557840026261</v>
      </c>
      <c r="DM91" s="2">
        <f t="shared" si="289"/>
        <v>104.05669942006782</v>
      </c>
      <c r="DN91" s="2">
        <f t="shared" si="289"/>
        <v>100.61235917678813</v>
      </c>
      <c r="DO91" s="2">
        <f t="shared" si="289"/>
        <v>102.9498133208255</v>
      </c>
      <c r="DP91" s="2">
        <f t="shared" si="289"/>
        <v>101.99188724202624</v>
      </c>
      <c r="DQ91" s="2">
        <f t="shared" si="289"/>
        <v>104.99627954971855</v>
      </c>
      <c r="DR91" s="2">
        <f t="shared" si="289"/>
        <v>106.72473804573804</v>
      </c>
      <c r="DS91" s="2">
        <f t="shared" si="289"/>
        <v>107.12820199146515</v>
      </c>
      <c r="DT91" s="2">
        <f t="shared" si="289"/>
        <v>106.41525303643725</v>
      </c>
      <c r="DU91" s="2">
        <f t="shared" si="289"/>
        <v>106.46478783236677</v>
      </c>
      <c r="DV91" s="2">
        <f t="shared" si="289"/>
        <v>107.50870598533756</v>
      </c>
      <c r="DW91" s="2">
        <f t="shared" si="289"/>
        <v>110.36713697478993</v>
      </c>
      <c r="DX91" s="2">
        <f t="shared" si="289"/>
        <v>108.93335288324764</v>
      </c>
      <c r="DY91" s="2">
        <f t="shared" si="289"/>
        <v>107.72736551724138</v>
      </c>
      <c r="EA91" s="2">
        <f t="shared" si="228"/>
        <v>84.794886699507401</v>
      </c>
      <c r="EB91" s="2">
        <f t="shared" ref="EB91:EB154" si="290">CF$228*$B91+CF$229</f>
        <v>89.288058368007398</v>
      </c>
      <c r="EC91" s="2">
        <f t="shared" ref="EC91:EC154" si="291">CG$228*$B91+CG$229</f>
        <v>88.227762622720903</v>
      </c>
      <c r="ED91" s="2">
        <f t="shared" ref="ED91:ED154" si="292">CH$228*$B91+CH$229</f>
        <v>87.69825736165555</v>
      </c>
      <c r="EE91" s="2">
        <f t="shared" ref="EE91:EE154" si="293">CI$228*$B91+CI$229</f>
        <v>86.558324135050114</v>
      </c>
      <c r="EF91" s="2">
        <f t="shared" ref="EF91:EF154" si="294">CJ$228*$B91+CJ$229</f>
        <v>87.436639552224491</v>
      </c>
      <c r="EG91" s="2">
        <f t="shared" ref="EG91:EG154" si="295">CK$228*$B91+CK$229</f>
        <v>88.851875701262273</v>
      </c>
      <c r="EH91" s="2">
        <f t="shared" ref="EH91:EH154" si="296">CL$228*$B91+CL$229</f>
        <v>89.661304581580183</v>
      </c>
      <c r="EI91" s="2">
        <f t="shared" ref="EI91:EI154" si="297">CM$228*$B91+CM$229</f>
        <v>90.885819404596646</v>
      </c>
      <c r="EJ91" s="2">
        <f t="shared" ref="EJ91:EJ154" si="298">CN$228*$B91+CN$229</f>
        <v>91.737078383403471</v>
      </c>
      <c r="EK91" s="2">
        <f t="shared" ref="EK91:EK154" si="299">CO$228*$B91+CO$229</f>
        <v>91.734410795293471</v>
      </c>
      <c r="EL91" s="2">
        <f t="shared" ref="EL91:EL154" si="300">CP$228*$B91+CP$229</f>
        <v>89.508576753154841</v>
      </c>
      <c r="EM91" s="2">
        <f t="shared" ref="EM91:EM154" si="301">CQ$228*$B91+CQ$229</f>
        <v>88.014254733520332</v>
      </c>
      <c r="EN91" s="2">
        <f t="shared" ref="EN91:EN154" si="302">CR$228*$B91+CR$229</f>
        <v>95.532426851294417</v>
      </c>
      <c r="EO91" s="2">
        <f t="shared" ref="EO91:EO154" si="303">CS$228*$B91+CS$229</f>
        <v>97.20384749362789</v>
      </c>
      <c r="EQ91" s="2">
        <f t="shared" ref="EQ91:EQ154" si="304">CU$228*$B91+CU$229</f>
        <v>84.083230089102926</v>
      </c>
      <c r="ER91" s="2">
        <f t="shared" ref="ER91:FE106" si="305">CV$228*$B91+CV$229</f>
        <v>86.959856771206617</v>
      </c>
      <c r="ES91" s="2">
        <f t="shared" si="305"/>
        <v>87.604725125524666</v>
      </c>
      <c r="ET91" s="2">
        <f t="shared" si="305"/>
        <v>87.101366218729339</v>
      </c>
      <c r="EU91" s="2">
        <f t="shared" si="305"/>
        <v>86.005562250522701</v>
      </c>
      <c r="EV91" s="2">
        <f t="shared" si="305"/>
        <v>87.467146400737448</v>
      </c>
      <c r="EW91" s="2">
        <f t="shared" si="305"/>
        <v>89.101111481822898</v>
      </c>
      <c r="EX91" s="2">
        <f t="shared" si="305"/>
        <v>89.760231342665463</v>
      </c>
      <c r="EY91" s="2">
        <f t="shared" si="305"/>
        <v>91.507988052066366</v>
      </c>
      <c r="EZ91" s="2">
        <f t="shared" si="305"/>
        <v>91.030595700859351</v>
      </c>
      <c r="FA91" s="2">
        <f t="shared" si="305"/>
        <v>91.859109096236537</v>
      </c>
      <c r="FB91" s="2">
        <f t="shared" si="305"/>
        <v>89.98772108408707</v>
      </c>
      <c r="FC91" s="2">
        <f t="shared" si="305"/>
        <v>89.310169597815388</v>
      </c>
      <c r="FD91" s="2">
        <f t="shared" si="305"/>
        <v>96.626235537680671</v>
      </c>
      <c r="FE91" s="2">
        <f t="shared" si="305"/>
        <v>101.57697309099254</v>
      </c>
      <c r="FG91" s="2">
        <f t="shared" ref="FG91:FG154" si="306">POWER(10,($B91-C$231)/C$229)/(1+POWER(10,($B91-C$231)/C$229))</f>
        <v>0.90945380060276348</v>
      </c>
      <c r="FH91" s="2">
        <f t="shared" ref="FH91:FU106" si="307">POWER(10,($B91-D$231)/D$229)/(1+POWER(10,($B91-D$231)/D$229))</f>
        <v>0.85963331263315446</v>
      </c>
      <c r="FI91" s="2">
        <f t="shared" si="307"/>
        <v>0.88240105749718944</v>
      </c>
      <c r="FJ91" s="2">
        <f t="shared" si="307"/>
        <v>0.88850691898100831</v>
      </c>
      <c r="FK91" s="2">
        <f t="shared" si="307"/>
        <v>0.89825127425538109</v>
      </c>
      <c r="FL91" s="2">
        <f t="shared" si="307"/>
        <v>0.90371844670351853</v>
      </c>
      <c r="FM91" s="2">
        <f t="shared" si="307"/>
        <v>0.89296242749186028</v>
      </c>
      <c r="FN91" s="2">
        <f t="shared" si="307"/>
        <v>0.89381239197410733</v>
      </c>
      <c r="FO91" s="2">
        <f t="shared" si="307"/>
        <v>0.89018456952042402</v>
      </c>
      <c r="FP91" s="2">
        <f t="shared" si="307"/>
        <v>0.90548424343719047</v>
      </c>
      <c r="FQ91" s="2">
        <f t="shared" si="307"/>
        <v>0.89113713863861366</v>
      </c>
      <c r="FR91" s="2">
        <f t="shared" si="307"/>
        <v>0.88668056400428297</v>
      </c>
      <c r="FS91" s="2">
        <f t="shared" si="307"/>
        <v>0.87866474642676939</v>
      </c>
      <c r="FT91" s="2">
        <f t="shared" si="307"/>
        <v>0.88744376639521361</v>
      </c>
      <c r="FU91" s="2">
        <f t="shared" si="307"/>
        <v>0.85871038549654288</v>
      </c>
      <c r="FW91" s="2">
        <f t="shared" si="112"/>
        <v>1.17377577774391E-3</v>
      </c>
      <c r="FX91" s="2">
        <f t="shared" si="164"/>
        <v>1.1602947064380817E-3</v>
      </c>
      <c r="FY91" s="2">
        <f t="shared" si="165"/>
        <v>1.0509363747888243E-3</v>
      </c>
      <c r="FZ91" s="2">
        <f t="shared" si="166"/>
        <v>1.0766456373907036E-3</v>
      </c>
      <c r="GA91" s="2">
        <f t="shared" si="167"/>
        <v>1.2259810816961038E-3</v>
      </c>
      <c r="GB91" s="2">
        <f t="shared" si="168"/>
        <v>1.1893624307865544E-3</v>
      </c>
      <c r="GC91" s="2">
        <f t="shared" si="169"/>
        <v>1.2594596657756437E-3</v>
      </c>
      <c r="GD91" s="2">
        <f t="shared" si="170"/>
        <v>1.524856146591062E-3</v>
      </c>
      <c r="GE91" s="2">
        <f t="shared" si="171"/>
        <v>1.7196759747310378E-3</v>
      </c>
      <c r="GF91" s="2">
        <f t="shared" si="172"/>
        <v>1.5334589427618973E-3</v>
      </c>
      <c r="GG91" s="2">
        <f t="shared" si="173"/>
        <v>1.2814207701647418E-3</v>
      </c>
      <c r="GH91" s="2">
        <f t="shared" si="174"/>
        <v>1.2534010139556542E-3</v>
      </c>
      <c r="GI91" s="2">
        <f t="shared" si="175"/>
        <v>1.2979261977848022E-3</v>
      </c>
      <c r="GJ91" s="2">
        <f t="shared" si="176"/>
        <v>1.1529656929264733E-3</v>
      </c>
      <c r="GK91" s="2">
        <f t="shared" si="177"/>
        <v>1.0584625723083407E-3</v>
      </c>
      <c r="GM91" s="86">
        <f t="shared" si="113"/>
        <v>5.6251600254426043E-3</v>
      </c>
      <c r="GN91" s="86">
        <f t="shared" si="178"/>
        <v>0.30875153031234631</v>
      </c>
      <c r="GO91" s="86">
        <f t="shared" si="179"/>
        <v>3.4393836334722247E-2</v>
      </c>
      <c r="GP91" s="86">
        <f t="shared" si="180"/>
        <v>7.9281352936027248E-3</v>
      </c>
      <c r="GQ91" s="86">
        <f t="shared" si="181"/>
        <v>3.1066610141181131E-3</v>
      </c>
      <c r="GR91" s="86">
        <f t="shared" si="182"/>
        <v>6.417572036846694E-3</v>
      </c>
      <c r="GS91" s="86">
        <f t="shared" si="183"/>
        <v>2.0321885667833162E-2</v>
      </c>
      <c r="GT91" s="86">
        <f t="shared" si="184"/>
        <v>1.6349313793168226E-3</v>
      </c>
      <c r="GU91" s="86">
        <f t="shared" si="185"/>
        <v>3.0417950098567161E-3</v>
      </c>
      <c r="GV91" s="86">
        <f t="shared" si="186"/>
        <v>8.2339633758327004E-3</v>
      </c>
      <c r="GW91" s="86">
        <f t="shared" si="187"/>
        <v>2.9095341605025384E-3</v>
      </c>
      <c r="GX91" s="86">
        <f t="shared" si="188"/>
        <v>5.2360492662815936E-3</v>
      </c>
      <c r="GY91" s="86">
        <f t="shared" si="189"/>
        <v>1.4181724735208944E-2</v>
      </c>
      <c r="GZ91" s="86">
        <f t="shared" si="190"/>
        <v>7.9875747419704546E-3</v>
      </c>
      <c r="HA91" s="86">
        <f t="shared" si="191"/>
        <v>1.1719988246022729E-2</v>
      </c>
      <c r="HC91" s="86">
        <f t="shared" si="145"/>
        <v>2.0999577713099717E-2</v>
      </c>
      <c r="HD91" s="86">
        <f t="shared" si="192"/>
        <v>3.8213364039153671E-3</v>
      </c>
      <c r="HE91" s="86">
        <f t="shared" si="193"/>
        <v>8.0854000613431697E-3</v>
      </c>
      <c r="HF91" s="86">
        <f t="shared" si="194"/>
        <v>8.9607857799312192E-3</v>
      </c>
      <c r="HG91" s="86">
        <f t="shared" si="195"/>
        <v>1.2638498566736763E-2</v>
      </c>
      <c r="HH91" s="86">
        <f t="shared" si="196"/>
        <v>1.6627616888770014E-2</v>
      </c>
      <c r="HI91" s="86">
        <f t="shared" si="197"/>
        <v>1.4619032359021396E-2</v>
      </c>
      <c r="HJ91" s="86">
        <f t="shared" si="198"/>
        <v>1.9859285464024407E-2</v>
      </c>
      <c r="HK91" s="86">
        <f t="shared" si="199"/>
        <v>1.6667721856781479E-2</v>
      </c>
      <c r="HL91" s="86">
        <f t="shared" si="200"/>
        <v>1.9817147647637406E-2</v>
      </c>
      <c r="HM91" s="86">
        <f t="shared" si="201"/>
        <v>1.300236702967306E-2</v>
      </c>
      <c r="HN91" s="86">
        <f t="shared" si="202"/>
        <v>7.2722124117656781E-3</v>
      </c>
      <c r="HO91" s="86">
        <f t="shared" si="203"/>
        <v>1.1471952760028553E-2</v>
      </c>
      <c r="HP91" s="86">
        <f t="shared" si="204"/>
        <v>1.3115947880414666E-2</v>
      </c>
      <c r="HQ91" s="86">
        <f t="shared" si="205"/>
        <v>4.2587256132960334E-3</v>
      </c>
      <c r="HS91" s="86">
        <f t="shared" si="114"/>
        <v>3.8268965702387337E-28</v>
      </c>
      <c r="HT91" s="86">
        <f t="shared" si="206"/>
        <v>2.5333339633731506E-36</v>
      </c>
      <c r="HU91" s="86">
        <f t="shared" si="207"/>
        <v>2.042912758084667E-37</v>
      </c>
      <c r="HV91" s="86">
        <f t="shared" si="208"/>
        <v>1.3576807915729223E-40</v>
      </c>
      <c r="HW91" s="86">
        <f t="shared" si="209"/>
        <v>2.0991469431835398E-37</v>
      </c>
      <c r="HX91" s="86">
        <f t="shared" si="210"/>
        <v>2.370608301293337E-34</v>
      </c>
      <c r="HY91" s="86">
        <f t="shared" si="211"/>
        <v>5.4175232920943453E-35</v>
      </c>
      <c r="HZ91" s="86">
        <f t="shared" si="212"/>
        <v>1.0107990255701817E-35</v>
      </c>
      <c r="IA91" s="86">
        <f t="shared" si="213"/>
        <v>7.0313154552736613E-37</v>
      </c>
      <c r="IB91" s="86">
        <f t="shared" si="214"/>
        <v>9.0626136724889157E-34</v>
      </c>
      <c r="IC91" s="86">
        <f t="shared" si="215"/>
        <v>3.2188428003644131E-38</v>
      </c>
      <c r="ID91" s="86">
        <f t="shared" si="216"/>
        <v>3.511952968347618E-43</v>
      </c>
      <c r="IE91" s="86">
        <f t="shared" si="217"/>
        <v>1.732831343572956E-36</v>
      </c>
      <c r="IF91" s="86">
        <f t="shared" si="218"/>
        <v>8.9525253133256885E-17</v>
      </c>
      <c r="IG91" s="86">
        <f t="shared" si="219"/>
        <v>1.2218429169646549E-15</v>
      </c>
      <c r="II91" s="86">
        <f t="shared" si="115"/>
        <v>1.0101781394505532E-126</v>
      </c>
      <c r="IJ91" s="86">
        <f t="shared" si="116"/>
        <v>2.4904368023250129E-146</v>
      </c>
      <c r="IK91" s="86">
        <f t="shared" si="117"/>
        <v>4.0215733152478537E-168</v>
      </c>
      <c r="IL91" s="86">
        <f t="shared" si="118"/>
        <v>1.697204217713451E-193</v>
      </c>
      <c r="IM91" s="86">
        <f t="shared" si="119"/>
        <v>3.8870729737818149E-171</v>
      </c>
      <c r="IN91" s="86">
        <f t="shared" si="120"/>
        <v>1.4677773280592031E-159</v>
      </c>
      <c r="IO91" s="86">
        <f t="shared" si="121"/>
        <v>9.6554030465329931E-161</v>
      </c>
      <c r="IP91" s="86">
        <f t="shared" si="122"/>
        <v>9.2069480135293465E-169</v>
      </c>
      <c r="IQ91" s="86">
        <f t="shared" si="123"/>
        <v>9.9176488691612566E-170</v>
      </c>
      <c r="IR91" s="86">
        <f t="shared" si="124"/>
        <v>4.8105073175215876E-156</v>
      </c>
      <c r="IS91" s="86">
        <f t="shared" si="125"/>
        <v>1.2816838822499937E-176</v>
      </c>
      <c r="IT91" s="86">
        <f t="shared" si="126"/>
        <v>2.6404971635959322E-200</v>
      </c>
      <c r="IU91" s="86">
        <f t="shared" si="127"/>
        <v>8.8599271279937689E-169</v>
      </c>
      <c r="IV91" s="86">
        <f t="shared" si="128"/>
        <v>2.4304515438461927E-72</v>
      </c>
      <c r="IW91" s="86">
        <f t="shared" si="129"/>
        <v>3.6392678131694732E-66</v>
      </c>
      <c r="IY91" s="86">
        <f t="shared" si="130"/>
        <v>2.662473773854232E-2</v>
      </c>
      <c r="IZ91" s="86">
        <f t="shared" si="131"/>
        <v>0.31257286671626167</v>
      </c>
      <c r="JA91" s="86">
        <f t="shared" si="132"/>
        <v>4.247923639606542E-2</v>
      </c>
      <c r="JB91" s="86">
        <f t="shared" si="133"/>
        <v>1.6888921073533944E-2</v>
      </c>
      <c r="JC91" s="86">
        <f t="shared" si="134"/>
        <v>1.5745159580854876E-2</v>
      </c>
      <c r="JD91" s="86">
        <f t="shared" si="135"/>
        <v>2.3045188925616709E-2</v>
      </c>
      <c r="JE91" s="86">
        <f t="shared" si="136"/>
        <v>3.4940918026854562E-2</v>
      </c>
      <c r="JF91" s="86">
        <f t="shared" si="137"/>
        <v>2.149421684334123E-2</v>
      </c>
      <c r="JG91" s="86">
        <f t="shared" si="138"/>
        <v>1.9709516866638195E-2</v>
      </c>
      <c r="JH91" s="86">
        <f t="shared" si="139"/>
        <v>2.8051111023470104E-2</v>
      </c>
      <c r="JI91" s="86">
        <f t="shared" si="140"/>
        <v>1.5911901190175597E-2</v>
      </c>
      <c r="JJ91" s="86">
        <f t="shared" si="141"/>
        <v>1.2508261678047271E-2</v>
      </c>
      <c r="JK91" s="86">
        <f t="shared" si="142"/>
        <v>2.5653677495237497E-2</v>
      </c>
      <c r="JL91" s="86">
        <f t="shared" si="143"/>
        <v>2.1103522622385212E-2</v>
      </c>
      <c r="JM91" s="86">
        <f t="shared" si="144"/>
        <v>1.5978713859319982E-2</v>
      </c>
    </row>
    <row r="92" spans="2:273" x14ac:dyDescent="0.25">
      <c r="B92" s="2">
        <v>65</v>
      </c>
      <c r="C92" s="37">
        <v>98.355000000000004</v>
      </c>
      <c r="D92" s="37">
        <v>123.5</v>
      </c>
      <c r="E92" s="37">
        <v>93.789000000000001</v>
      </c>
      <c r="F92" s="37">
        <v>97.465999999999994</v>
      </c>
      <c r="G92" s="37">
        <v>95.31</v>
      </c>
      <c r="H92" s="37">
        <v>97.965999999999994</v>
      </c>
      <c r="I92" s="37">
        <v>99.344999999999999</v>
      </c>
      <c r="J92" s="37">
        <v>101.017</v>
      </c>
      <c r="K92" s="37">
        <v>100.3</v>
      </c>
      <c r="L92" s="37">
        <v>102.017</v>
      </c>
      <c r="M92" s="37">
        <v>99.965999999999994</v>
      </c>
      <c r="N92" s="37">
        <v>95.655000000000001</v>
      </c>
      <c r="O92" s="37">
        <v>98.86</v>
      </c>
      <c r="P92" s="37">
        <v>104.017</v>
      </c>
      <c r="Q92" s="37">
        <v>101.68300000000001</v>
      </c>
      <c r="S92" s="4">
        <f t="shared" si="229"/>
        <v>98.270688642809674</v>
      </c>
      <c r="T92" s="4">
        <f t="shared" si="230"/>
        <v>119.26654979680791</v>
      </c>
      <c r="U92" s="4">
        <f t="shared" si="231"/>
        <v>96.793654965907422</v>
      </c>
      <c r="V92" s="4">
        <f t="shared" si="232"/>
        <v>95.810588532978841</v>
      </c>
      <c r="W92" s="4">
        <f t="shared" si="233"/>
        <v>96.623367672201852</v>
      </c>
      <c r="X92" s="4">
        <f t="shared" si="234"/>
        <v>98.870409212927001</v>
      </c>
      <c r="Y92" s="4">
        <f t="shared" si="235"/>
        <v>99.825559583097487</v>
      </c>
      <c r="Z92" s="4">
        <f t="shared" si="236"/>
        <v>103.05046355537364</v>
      </c>
      <c r="AA92" s="4">
        <f t="shared" si="237"/>
        <v>102.63497902003652</v>
      </c>
      <c r="AB92" s="4">
        <f t="shared" si="238"/>
        <v>103.87833106061494</v>
      </c>
      <c r="AC92" s="4">
        <f t="shared" si="239"/>
        <v>101.09122735903604</v>
      </c>
      <c r="AD92" s="4">
        <f t="shared" si="240"/>
        <v>96.971858590865963</v>
      </c>
      <c r="AE92" s="4">
        <f t="shared" si="241"/>
        <v>98.459477217636632</v>
      </c>
      <c r="AF92" s="4">
        <f t="shared" si="242"/>
        <v>104.76382844269922</v>
      </c>
      <c r="AG92" s="4">
        <f t="shared" si="243"/>
        <v>101.30957466513192</v>
      </c>
      <c r="AI92" s="4">
        <f t="shared" si="244"/>
        <v>8.4311357190330227E-2</v>
      </c>
      <c r="AJ92" s="4">
        <f t="shared" si="245"/>
        <v>4.233450203192092</v>
      </c>
      <c r="AK92" s="4">
        <f t="shared" si="246"/>
        <v>-3.0046549659074202</v>
      </c>
      <c r="AL92" s="4">
        <f t="shared" si="247"/>
        <v>1.6554114670211533</v>
      </c>
      <c r="AM92" s="4">
        <f t="shared" si="248"/>
        <v>-1.3133676722018492</v>
      </c>
      <c r="AN92" s="4">
        <f t="shared" si="249"/>
        <v>-0.90440921292700693</v>
      </c>
      <c r="AO92" s="4">
        <f t="shared" si="250"/>
        <v>-0.48055958309748803</v>
      </c>
      <c r="AP92" s="4">
        <f t="shared" si="251"/>
        <v>-2.0334635553736433</v>
      </c>
      <c r="AQ92" s="4">
        <f t="shared" si="252"/>
        <v>-2.3349790200365277</v>
      </c>
      <c r="AR92" s="4">
        <f t="shared" si="253"/>
        <v>-1.861331060614944</v>
      </c>
      <c r="AS92" s="4">
        <f t="shared" si="254"/>
        <v>-1.125227359036046</v>
      </c>
      <c r="AT92" s="4">
        <f t="shared" si="255"/>
        <v>-1.3168585908659622</v>
      </c>
      <c r="AU92" s="4">
        <f t="shared" si="256"/>
        <v>0.40052278236336747</v>
      </c>
      <c r="AV92" s="4">
        <f t="shared" si="257"/>
        <v>-0.74682844269922555</v>
      </c>
      <c r="AW92" s="4">
        <f t="shared" si="257"/>
        <v>0.37342533486808804</v>
      </c>
      <c r="AY92" s="2">
        <f t="shared" ref="AY92:AY155" si="308">IF(OR($B92 &lt; C$230, $B92 &gt; C$233), #N/A, ((1-FG92)*DK92) + (FG92 - FW92)*EA92 + (FW92*EQ92))</f>
        <v>85.934578969194945</v>
      </c>
      <c r="AZ92" s="2">
        <f t="shared" si="147"/>
        <v>91.333752557358224</v>
      </c>
      <c r="BA92" s="2">
        <f t="shared" si="148"/>
        <v>89.833136227949623</v>
      </c>
      <c r="BB92" s="2">
        <f t="shared" si="149"/>
        <v>88.920584950726393</v>
      </c>
      <c r="BC92" s="2">
        <f t="shared" si="150"/>
        <v>87.99235260965655</v>
      </c>
      <c r="BD92" s="2">
        <f t="shared" si="151"/>
        <v>88.62928922196545</v>
      </c>
      <c r="BE92" s="2">
        <f t="shared" si="152"/>
        <v>90.356547442933348</v>
      </c>
      <c r="BF92" s="2">
        <f t="shared" si="153"/>
        <v>91.247274427331973</v>
      </c>
      <c r="BG92" s="2">
        <f t="shared" si="154"/>
        <v>92.4487371813983</v>
      </c>
      <c r="BH92" s="2">
        <f t="shared" si="155"/>
        <v>92.889510308841622</v>
      </c>
      <c r="BI92" s="2">
        <f t="shared" si="156"/>
        <v>93.10065178924026</v>
      </c>
      <c r="BJ92" s="2">
        <f t="shared" si="157"/>
        <v>91.308241482558259</v>
      </c>
      <c r="BK92" s="2">
        <f t="shared" si="158"/>
        <v>90.478059172857826</v>
      </c>
      <c r="BL92" s="2">
        <f t="shared" si="159"/>
        <v>96.826556817143711</v>
      </c>
      <c r="BM92" s="2">
        <f t="shared" si="160"/>
        <v>98.565986630242634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99.742787989203777</v>
      </c>
      <c r="DL92" s="2">
        <f t="shared" si="289"/>
        <v>106.34812069154174</v>
      </c>
      <c r="DM92" s="2">
        <f t="shared" si="289"/>
        <v>104.27919312835101</v>
      </c>
      <c r="DN92" s="2">
        <f t="shared" si="289"/>
        <v>100.82765614035088</v>
      </c>
      <c r="DO92" s="2">
        <f t="shared" si="289"/>
        <v>103.15927317073169</v>
      </c>
      <c r="DP92" s="2">
        <f t="shared" si="289"/>
        <v>102.12603414634144</v>
      </c>
      <c r="DQ92" s="2">
        <f t="shared" si="289"/>
        <v>105.2049336772983</v>
      </c>
      <c r="DR92" s="2">
        <f t="shared" si="289"/>
        <v>106.92896903381113</v>
      </c>
      <c r="DS92" s="2">
        <f t="shared" si="289"/>
        <v>107.30652275960171</v>
      </c>
      <c r="DT92" s="2">
        <f t="shared" si="289"/>
        <v>106.55975951417004</v>
      </c>
      <c r="DU92" s="2">
        <f t="shared" si="289"/>
        <v>106.61833887733886</v>
      </c>
      <c r="DV92" s="2">
        <f t="shared" si="289"/>
        <v>107.73617956012693</v>
      </c>
      <c r="DW92" s="2">
        <f t="shared" si="289"/>
        <v>110.68632436974791</v>
      </c>
      <c r="DX92" s="2">
        <f t="shared" si="289"/>
        <v>109.15284965532335</v>
      </c>
      <c r="DY92" s="2">
        <f t="shared" si="289"/>
        <v>107.91181379310345</v>
      </c>
      <c r="EA92" s="2">
        <f t="shared" si="228"/>
        <v>84.681749589490977</v>
      </c>
      <c r="EB92" s="2">
        <f t="shared" si="290"/>
        <v>89.101127889505321</v>
      </c>
      <c r="EC92" s="2">
        <f t="shared" si="291"/>
        <v>88.078070827489483</v>
      </c>
      <c r="ED92" s="2">
        <f t="shared" si="292"/>
        <v>87.55867289634422</v>
      </c>
      <c r="EE92" s="2">
        <f t="shared" si="293"/>
        <v>86.426293628366409</v>
      </c>
      <c r="EF92" s="2">
        <f t="shared" si="294"/>
        <v>87.31783546361666</v>
      </c>
      <c r="EG92" s="2">
        <f t="shared" si="295"/>
        <v>88.732938990182333</v>
      </c>
      <c r="EH92" s="2">
        <f t="shared" si="296"/>
        <v>89.547991117344566</v>
      </c>
      <c r="EI92" s="2">
        <f t="shared" si="297"/>
        <v>90.775855776646623</v>
      </c>
      <c r="EJ92" s="2">
        <f t="shared" si="298"/>
        <v>91.589403757706236</v>
      </c>
      <c r="EK92" s="2">
        <f t="shared" si="299"/>
        <v>91.594419407428433</v>
      </c>
      <c r="EL92" s="2">
        <f t="shared" si="300"/>
        <v>89.392741487466154</v>
      </c>
      <c r="EM92" s="2">
        <f t="shared" si="301"/>
        <v>87.93101753155679</v>
      </c>
      <c r="EN92" s="2">
        <f t="shared" si="302"/>
        <v>95.399251655629143</v>
      </c>
      <c r="EO92" s="2">
        <f t="shared" si="303"/>
        <v>97.157894526034724</v>
      </c>
      <c r="EQ92" s="2">
        <f t="shared" si="304"/>
        <v>83.993022144188885</v>
      </c>
      <c r="ER92" s="2">
        <f t="shared" si="305"/>
        <v>86.840739106441546</v>
      </c>
      <c r="ES92" s="2">
        <f t="shared" si="305"/>
        <v>87.473088950552864</v>
      </c>
      <c r="ET92" s="2">
        <f t="shared" si="305"/>
        <v>86.979260303557467</v>
      </c>
      <c r="EU92" s="2">
        <f t="shared" si="305"/>
        <v>85.890145352594558</v>
      </c>
      <c r="EV92" s="2">
        <f t="shared" si="305"/>
        <v>87.347387193883804</v>
      </c>
      <c r="EW92" s="2">
        <f t="shared" si="305"/>
        <v>88.974494382390503</v>
      </c>
      <c r="EX92" s="2">
        <f t="shared" si="305"/>
        <v>89.643718379855883</v>
      </c>
      <c r="EY92" s="2">
        <f t="shared" si="305"/>
        <v>91.377578301010843</v>
      </c>
      <c r="EZ92" s="2">
        <f t="shared" si="305"/>
        <v>90.904888131331063</v>
      </c>
      <c r="FA92" s="2">
        <f t="shared" si="305"/>
        <v>91.715223348580594</v>
      </c>
      <c r="FB92" s="2">
        <f t="shared" si="305"/>
        <v>89.858004643347968</v>
      </c>
      <c r="FC92" s="2">
        <f t="shared" si="305"/>
        <v>89.18685254988381</v>
      </c>
      <c r="FD92" s="2">
        <f t="shared" si="305"/>
        <v>96.460526351063265</v>
      </c>
      <c r="FE92" s="2">
        <f t="shared" si="305"/>
        <v>101.40025362272796</v>
      </c>
      <c r="FG92" s="2">
        <f t="shared" si="306"/>
        <v>0.91675768617359754</v>
      </c>
      <c r="FH92" s="2">
        <f t="shared" si="307"/>
        <v>0.87038319527434704</v>
      </c>
      <c r="FI92" s="2">
        <f t="shared" si="307"/>
        <v>0.89162710858974947</v>
      </c>
      <c r="FJ92" s="2">
        <f t="shared" si="307"/>
        <v>0.89730969091240032</v>
      </c>
      <c r="FK92" s="2">
        <f t="shared" si="307"/>
        <v>0.90636577212177372</v>
      </c>
      <c r="FL92" s="2">
        <f t="shared" si="307"/>
        <v>0.91143992242660454</v>
      </c>
      <c r="FM92" s="2">
        <f t="shared" si="307"/>
        <v>0.90145243831433142</v>
      </c>
      <c r="FN92" s="2">
        <f t="shared" si="307"/>
        <v>0.90224236585306461</v>
      </c>
      <c r="FO92" s="2">
        <f t="shared" si="307"/>
        <v>0.89886996124289575</v>
      </c>
      <c r="FP92" s="2">
        <f t="shared" si="307"/>
        <v>0.91307772844103197</v>
      </c>
      <c r="FQ92" s="2">
        <f t="shared" si="307"/>
        <v>0.89975567492622643</v>
      </c>
      <c r="FR92" s="2">
        <f t="shared" si="307"/>
        <v>0.89561059158278322</v>
      </c>
      <c r="FS92" s="2">
        <f t="shared" si="307"/>
        <v>0.88814676750529931</v>
      </c>
      <c r="FT92" s="2">
        <f t="shared" si="307"/>
        <v>0.89632068310770352</v>
      </c>
      <c r="FU92" s="2">
        <f t="shared" si="307"/>
        <v>0.8695202214022647</v>
      </c>
      <c r="FW92" s="2">
        <f t="shared" ref="FW92:FW155" si="324">POWER(10,($B92-C$232)/C$229)/(1+POWER(10,($B92-C$232)/C$229))</f>
        <v>1.2868738170150218E-3</v>
      </c>
      <c r="FX92" s="2">
        <f t="shared" si="164"/>
        <v>1.272095444350949E-3</v>
      </c>
      <c r="FY92" s="2">
        <f t="shared" si="165"/>
        <v>1.1522119948975792E-3</v>
      </c>
      <c r="FZ92" s="2">
        <f t="shared" si="166"/>
        <v>1.18039585531478E-3</v>
      </c>
      <c r="GA92" s="2">
        <f t="shared" si="167"/>
        <v>1.3441025439191222E-3</v>
      </c>
      <c r="GB92" s="2">
        <f t="shared" si="168"/>
        <v>1.3039603464248496E-3</v>
      </c>
      <c r="GC92" s="2">
        <f t="shared" si="169"/>
        <v>1.3808022806119384E-3</v>
      </c>
      <c r="GD92" s="2">
        <f t="shared" si="170"/>
        <v>1.6717255804640364E-3</v>
      </c>
      <c r="GE92" s="2">
        <f t="shared" si="171"/>
        <v>1.8852744225142373E-3</v>
      </c>
      <c r="GF92" s="2">
        <f t="shared" si="172"/>
        <v>1.6811555762645996E-3</v>
      </c>
      <c r="GG92" s="2">
        <f t="shared" si="173"/>
        <v>1.4048762508936546E-3</v>
      </c>
      <c r="GH92" s="2">
        <f t="shared" si="174"/>
        <v>1.374160711248159E-3</v>
      </c>
      <c r="GI92" s="2">
        <f t="shared" si="175"/>
        <v>1.4229695895761995E-3</v>
      </c>
      <c r="GJ92" s="2">
        <f t="shared" si="176"/>
        <v>1.2640611340271502E-3</v>
      </c>
      <c r="GK92" s="2">
        <f t="shared" si="177"/>
        <v>1.1604626271976954E-3</v>
      </c>
      <c r="GM92" s="86">
        <f t="shared" ref="GM92:GM155" si="325" xml:space="preserve"> _xlfn.NORM.DIST($B92, C$7, ABS(C$11), TRUE) * _xlfn.NORM.DIST(($B92 - C$7)*C$15, 0, ABS(C$11), TRUE) * 2</f>
        <v>1.0340688275396453E-3</v>
      </c>
      <c r="GN92" s="86">
        <f t="shared" si="178"/>
        <v>0.20314676351063099</v>
      </c>
      <c r="GO92" s="86">
        <f t="shared" si="179"/>
        <v>1.0588725195528935E-2</v>
      </c>
      <c r="GP92" s="86">
        <f t="shared" si="180"/>
        <v>1.3697627139464411E-3</v>
      </c>
      <c r="GQ92" s="86">
        <f t="shared" si="181"/>
        <v>4.1539746444785997E-4</v>
      </c>
      <c r="GR92" s="86">
        <f t="shared" si="182"/>
        <v>1.186187873850036E-3</v>
      </c>
      <c r="GS92" s="86">
        <f t="shared" si="183"/>
        <v>5.4145620029920011E-3</v>
      </c>
      <c r="GT92" s="86">
        <f t="shared" si="184"/>
        <v>2.2376636499365176E-4</v>
      </c>
      <c r="GU92" s="86">
        <f t="shared" si="185"/>
        <v>4.9834450095763471E-4</v>
      </c>
      <c r="GV92" s="86">
        <f t="shared" si="186"/>
        <v>1.8826358280284628E-3</v>
      </c>
      <c r="GW92" s="86">
        <f t="shared" si="187"/>
        <v>4.2656044147283142E-4</v>
      </c>
      <c r="GX92" s="86">
        <f t="shared" si="188"/>
        <v>9.8505838263280437E-4</v>
      </c>
      <c r="GY92" s="86">
        <f t="shared" si="189"/>
        <v>4.1234234296089545E-3</v>
      </c>
      <c r="GZ92" s="86">
        <f t="shared" si="190"/>
        <v>1.7347636385959743E-3</v>
      </c>
      <c r="HA92" s="86">
        <f t="shared" si="191"/>
        <v>3.6987648871206801E-3</v>
      </c>
      <c r="HC92" s="86">
        <f t="shared" ref="HC92:HC155" si="326" xml:space="preserve"> _xlfn.NORM.DIST($B92, C$8, ABS(C$12), TRUE) * _xlfn.NORM.DIST(($B92 - C$8)*C$16, 0, ABS(C$12), TRUE) * 2</f>
        <v>3.0264516813197251E-2</v>
      </c>
      <c r="HD92" s="86">
        <f t="shared" si="192"/>
        <v>6.1305347974641381E-3</v>
      </c>
      <c r="HE92" s="86">
        <f t="shared" si="193"/>
        <v>1.2848322763062449E-2</v>
      </c>
      <c r="HF92" s="86">
        <f t="shared" si="194"/>
        <v>1.4664104475948174E-2</v>
      </c>
      <c r="HG92" s="86">
        <f t="shared" si="195"/>
        <v>1.990775810212236E-2</v>
      </c>
      <c r="HH92" s="86">
        <f t="shared" si="196"/>
        <v>2.5376664713175956E-2</v>
      </c>
      <c r="HI92" s="86">
        <f t="shared" si="197"/>
        <v>2.2578470407102029E-2</v>
      </c>
      <c r="HJ92" s="86">
        <f t="shared" si="198"/>
        <v>3.0857514385018731E-2</v>
      </c>
      <c r="HK92" s="86">
        <f t="shared" si="199"/>
        <v>2.6408930074082515E-2</v>
      </c>
      <c r="HL92" s="86">
        <f t="shared" si="200"/>
        <v>3.0297775413727912E-2</v>
      </c>
      <c r="HM92" s="86">
        <f t="shared" si="201"/>
        <v>2.0656477995680576E-2</v>
      </c>
      <c r="HN92" s="86">
        <f t="shared" si="202"/>
        <v>1.2277062981167151E-2</v>
      </c>
      <c r="HO92" s="86">
        <f t="shared" si="203"/>
        <v>1.8175898806423198E-2</v>
      </c>
      <c r="HP92" s="86">
        <f t="shared" si="204"/>
        <v>2.0700439852145713E-2</v>
      </c>
      <c r="HQ92" s="86">
        <f t="shared" si="205"/>
        <v>8.0350834094699529E-3</v>
      </c>
      <c r="HS92" s="86">
        <f t="shared" ref="HS92:HS155" si="327" xml:space="preserve"> _xlfn.NORM.DIST($B92, C$9, ABS(C$13), TRUE) * _xlfn.NORM.DIST(($B92 - C$9)*C$17, 0, ABS(C$13), TRUE) * 2</f>
        <v>4.8672945663776029E-27</v>
      </c>
      <c r="HT92" s="86">
        <f t="shared" si="206"/>
        <v>5.7412025167719826E-35</v>
      </c>
      <c r="HU92" s="86">
        <f t="shared" si="207"/>
        <v>5.8194927962504483E-36</v>
      </c>
      <c r="HV92" s="86">
        <f t="shared" si="208"/>
        <v>5.8490015529602414E-39</v>
      </c>
      <c r="HW92" s="86">
        <f t="shared" si="209"/>
        <v>6.6504583566772729E-36</v>
      </c>
      <c r="HX92" s="86">
        <f t="shared" si="210"/>
        <v>5.6822416962832062E-33</v>
      </c>
      <c r="HY92" s="86">
        <f t="shared" si="211"/>
        <v>1.3929886111756148E-33</v>
      </c>
      <c r="HZ92" s="86">
        <f t="shared" si="212"/>
        <v>3.2209501386851962E-34</v>
      </c>
      <c r="IA92" s="86">
        <f t="shared" si="213"/>
        <v>2.5630506618557867E-35</v>
      </c>
      <c r="IB92" s="86">
        <f t="shared" si="214"/>
        <v>2.3010518526036328E-32</v>
      </c>
      <c r="IC92" s="86">
        <f t="shared" si="215"/>
        <v>1.1476410748098687E-36</v>
      </c>
      <c r="ID92" s="86">
        <f t="shared" si="216"/>
        <v>2.002151671803468E-41</v>
      </c>
      <c r="IE92" s="86">
        <f t="shared" si="217"/>
        <v>5.2776992404483887E-35</v>
      </c>
      <c r="IF92" s="86">
        <f t="shared" si="218"/>
        <v>3.7851752800511956E-16</v>
      </c>
      <c r="IG92" s="86">
        <f t="shared" si="219"/>
        <v>4.5763366787275456E-15</v>
      </c>
      <c r="II92" s="86">
        <f t="shared" ref="II92:II155" si="328" xml:space="preserve"> _xlfn.NORM.DIST($B92, C$10, ABS(C$14), TRUE) * _xlfn.NORM.DIST(($B92 - C$10)*C$18, 0, ABS(C$14), TRUE) * 2</f>
        <v>2.4380676994282537E-123</v>
      </c>
      <c r="IJ92" s="86">
        <f t="shared" ref="IJ92:IJ155" si="329" xml:space="preserve"> _xlfn.NORM.DIST($B92, D$10, ABS(D$14), TRUE) * _xlfn.NORM.DIST(($B92 - D$10)*D$18, 0, ABS(D$14), TRUE) * 2</f>
        <v>2.0098123527833662E-142</v>
      </c>
      <c r="IK92" s="86">
        <f t="shared" ref="IK92:IK155" si="330" xml:space="preserve"> _xlfn.NORM.DIST($B92, E$10, ABS(E$14), TRUE) * _xlfn.NORM.DIST(($B92 - E$10)*E$18, 0, ABS(E$14), TRUE) * 2</f>
        <v>1.0860910781270921E-163</v>
      </c>
      <c r="IL92" s="86">
        <f t="shared" ref="IL92:IL155" si="331" xml:space="preserve"> _xlfn.NORM.DIST($B92, F$10, ABS(F$14), TRUE) * _xlfn.NORM.DIST(($B92 - F$10)*F$18, 0, ABS(F$14), TRUE) * 2</f>
        <v>2.2669090326947203E-188</v>
      </c>
      <c r="IM92" s="86">
        <f t="shared" ref="IM92:IM155" si="332" xml:space="preserve"> _xlfn.NORM.DIST($B92, G$10, ABS(G$14), TRUE) * _xlfn.NORM.DIST(($B92 - G$10)*G$18, 0, ABS(G$14), TRUE) * 2</f>
        <v>1.6015381615396849E-166</v>
      </c>
      <c r="IN92" s="86">
        <f t="shared" ref="IN92:IN155" si="333" xml:space="preserve"> _xlfn.NORM.DIST($B92, H$10, ABS(H$14), TRUE) * _xlfn.NORM.DIST(($B92 - H$10)*H$18, 0, ABS(H$14), TRUE) * 2</f>
        <v>2.7974607906339805E-155</v>
      </c>
      <c r="IO92" s="86">
        <f t="shared" ref="IO92:IO155" si="334" xml:space="preserve"> _xlfn.NORM.DIST($B92, I$10, ABS(I$14), TRUE) * _xlfn.NORM.DIST(($B92 - I$10)*I$18, 0, ABS(I$14), TRUE) * 2</f>
        <v>2.1563656992552684E-156</v>
      </c>
      <c r="IP92" s="86">
        <f t="shared" ref="IP92:IP155" si="335" xml:space="preserve"> _xlfn.NORM.DIST($B92, J$10, ABS(J$14), TRUE) * _xlfn.NORM.DIST(($B92 - J$10)*J$18, 0, ABS(J$14), TRUE) * 2</f>
        <v>4.6399051179343058E-164</v>
      </c>
      <c r="IQ92" s="86">
        <f t="shared" ref="IQ92:IQ155" si="336" xml:space="preserve"> _xlfn.NORM.DIST($B92, K$10, ABS(K$14), TRUE) * _xlfn.NORM.DIST(($B92 - K$10)*K$18, 0, ABS(K$14), TRUE) * 2</f>
        <v>6.5300423789682793E-165</v>
      </c>
      <c r="IR92" s="86">
        <f t="shared" ref="IR92:IR155" si="337" xml:space="preserve"> _xlfn.NORM.DIST($B92, L$10, ABS(L$14), TRUE) * _xlfn.NORM.DIST(($B92 - L$10)*L$18, 0, ABS(L$14), TRUE) * 2</f>
        <v>1.0717404536591962E-151</v>
      </c>
      <c r="IS92" s="86">
        <f t="shared" ref="IS92:IS155" si="338" xml:space="preserve"> _xlfn.NORM.DIST($B92, M$10, ABS(M$14), TRUE) * _xlfn.NORM.DIST(($B92 - M$10)*M$18, 0, ABS(M$14), TRUE) * 2</f>
        <v>8.0092333643381912E-172</v>
      </c>
      <c r="IT92" s="86">
        <f t="shared" ref="IT92:IT155" si="339" xml:space="preserve"> _xlfn.NORM.DIST($B92, N$10, ABS(N$14), TRUE) * _xlfn.NORM.DIST(($B92 - N$10)*N$18, 0, ABS(N$14), TRUE) * 2</f>
        <v>7.0723115912871552E-195</v>
      </c>
      <c r="IU92" s="86">
        <f t="shared" ref="IU92:IU155" si="340" xml:space="preserve"> _xlfn.NORM.DIST($B92, O$10, ABS(O$14), TRUE) * _xlfn.NORM.DIST(($B92 - O$10)*O$18, 0, ABS(O$14), TRUE) * 2</f>
        <v>3.4427168035353583E-164</v>
      </c>
      <c r="IV92" s="86">
        <f t="shared" ref="IV92:IV155" si="341" xml:space="preserve"> _xlfn.NORM.DIST($B92, P$10, ABS(P$14), TRUE) * _xlfn.NORM.DIST(($B92 - P$10)*P$18, 0, ABS(P$14), TRUE) * 2</f>
        <v>1.9584904208034673E-70</v>
      </c>
      <c r="IW92" s="86">
        <f t="shared" ref="IW92:IW155" si="342" xml:space="preserve"> _xlfn.NORM.DIST($B92, Q$10, ABS(Q$14), TRUE) * _xlfn.NORM.DIST(($B92 - Q$10)*Q$18, 0, ABS(Q$14), TRUE) * 2</f>
        <v>1.9017700659698591E-64</v>
      </c>
      <c r="IY92" s="86">
        <f t="shared" ref="IY92:IY155" si="343">GM92+HC92+HS92+II92</f>
        <v>3.1298585640736898E-2</v>
      </c>
      <c r="IZ92" s="86">
        <f t="shared" ref="IZ92:IZ155" si="344">GN92+HD92+HT92+IJ92</f>
        <v>0.20927729830809513</v>
      </c>
      <c r="JA92" s="86">
        <f t="shared" ref="JA92:JA155" si="345">GO92+HE92+HU92+IK92</f>
        <v>2.3437047958591382E-2</v>
      </c>
      <c r="JB92" s="86">
        <f t="shared" ref="JB92:JB155" si="346">GP92+HF92+HV92+IL92</f>
        <v>1.6033867189894614E-2</v>
      </c>
      <c r="JC92" s="86">
        <f t="shared" ref="JC92:JC155" si="347">GQ92+HG92+HW92+IM92</f>
        <v>2.032315556657022E-2</v>
      </c>
      <c r="JD92" s="86">
        <f t="shared" ref="JD92:JD155" si="348">GR92+HH92+HX92+IN92</f>
        <v>2.6562852587025992E-2</v>
      </c>
      <c r="JE92" s="86">
        <f t="shared" ref="JE92:JE155" si="349">GS92+HI92+HY92+IO92</f>
        <v>2.7993032410094029E-2</v>
      </c>
      <c r="JF92" s="86">
        <f t="shared" ref="JF92:JF155" si="350">GT92+HJ92+HZ92+IP92</f>
        <v>3.1081280750012381E-2</v>
      </c>
      <c r="JG92" s="86">
        <f t="shared" ref="JG92:JG155" si="351">GU92+HK92+IA92+IQ92</f>
        <v>2.6907274575040149E-2</v>
      </c>
      <c r="JH92" s="86">
        <f t="shared" ref="JH92:JH155" si="352">GV92+HL92+IB92+IR92</f>
        <v>3.2180411241756378E-2</v>
      </c>
      <c r="JI92" s="86">
        <f t="shared" ref="JI92:JI155" si="353">GW92+HM92+IC92+IS92</f>
        <v>2.1083038437153406E-2</v>
      </c>
      <c r="JJ92" s="86">
        <f t="shared" ref="JJ92:JJ155" si="354">GX92+HN92+ID92+IT92</f>
        <v>1.3262121363799955E-2</v>
      </c>
      <c r="JK92" s="86">
        <f t="shared" ref="JK92:JK155" si="355">GY92+HO92+IE92+IU92</f>
        <v>2.2299322236032152E-2</v>
      </c>
      <c r="JL92" s="86">
        <f t="shared" ref="JL92:JL155" si="356">GZ92+HP92+IF92+IV92</f>
        <v>2.2435203490742066E-2</v>
      </c>
      <c r="JM92" s="86">
        <f t="shared" ref="JM92:JM155" si="357">HA92+HQ92+IG92+IW92</f>
        <v>1.1733848296595208E-2</v>
      </c>
    </row>
    <row r="93" spans="2:273" x14ac:dyDescent="0.25">
      <c r="B93" s="2">
        <v>66</v>
      </c>
      <c r="C93" s="37">
        <v>103.242</v>
      </c>
      <c r="D93" s="37">
        <v>105.776</v>
      </c>
      <c r="E93" s="37">
        <v>97.474000000000004</v>
      </c>
      <c r="F93" s="37">
        <v>93.293000000000006</v>
      </c>
      <c r="G93" s="37">
        <v>99.585999999999999</v>
      </c>
      <c r="H93" s="37">
        <v>99.793000000000006</v>
      </c>
      <c r="I93" s="37">
        <v>101.431</v>
      </c>
      <c r="J93" s="37">
        <v>106.96599999999999</v>
      </c>
      <c r="K93" s="37">
        <v>106.267</v>
      </c>
      <c r="L93" s="37">
        <v>104.983</v>
      </c>
      <c r="M93" s="37">
        <v>102.23699999999999</v>
      </c>
      <c r="N93" s="37">
        <v>99.483000000000004</v>
      </c>
      <c r="O93" s="37">
        <v>100.22799999999999</v>
      </c>
      <c r="P93" s="37">
        <v>108.492</v>
      </c>
      <c r="Q93" s="37">
        <v>103.6</v>
      </c>
      <c r="S93" s="4">
        <f t="shared" si="229"/>
        <v>102.21540304431961</v>
      </c>
      <c r="T93" s="4">
        <f t="shared" si="230"/>
        <v>108.12353986609105</v>
      </c>
      <c r="U93" s="4">
        <f t="shared" si="231"/>
        <v>98.592008549785916</v>
      </c>
      <c r="V93" s="4">
        <f t="shared" si="232"/>
        <v>98.897030465328129</v>
      </c>
      <c r="W93" s="4">
        <f t="shared" si="233"/>
        <v>100.23832443647171</v>
      </c>
      <c r="X93" s="4">
        <f t="shared" si="234"/>
        <v>102.73531914727047</v>
      </c>
      <c r="Y93" s="4">
        <f t="shared" si="235"/>
        <v>103.0728906711291</v>
      </c>
      <c r="Z93" s="4">
        <f t="shared" si="236"/>
        <v>107.80217171445825</v>
      </c>
      <c r="AA93" s="4">
        <f t="shared" si="237"/>
        <v>106.94618380170473</v>
      </c>
      <c r="AB93" s="4">
        <f t="shared" si="238"/>
        <v>107.94772965181716</v>
      </c>
      <c r="AC93" s="4">
        <f t="shared" si="239"/>
        <v>104.487969971458</v>
      </c>
      <c r="AD93" s="4">
        <f t="shared" si="240"/>
        <v>99.724161962067683</v>
      </c>
      <c r="AE93" s="4">
        <f t="shared" si="241"/>
        <v>101.54545894461015</v>
      </c>
      <c r="AF93" s="4">
        <f t="shared" si="242"/>
        <v>107.98501479174482</v>
      </c>
      <c r="AG93" s="4">
        <f t="shared" si="243"/>
        <v>102.92564260022286</v>
      </c>
      <c r="AI93" s="4">
        <f t="shared" si="244"/>
        <v>1.0265969556803896</v>
      </c>
      <c r="AJ93" s="4">
        <f t="shared" si="245"/>
        <v>-2.3475398660910543</v>
      </c>
      <c r="AK93" s="4">
        <f t="shared" si="246"/>
        <v>-1.1180085497859125</v>
      </c>
      <c r="AL93" s="4">
        <f t="shared" si="247"/>
        <v>-5.6040304653281225</v>
      </c>
      <c r="AM93" s="4">
        <f t="shared" si="248"/>
        <v>-0.65232443647171579</v>
      </c>
      <c r="AN93" s="4">
        <f t="shared" si="249"/>
        <v>-2.9423191472704673</v>
      </c>
      <c r="AO93" s="4">
        <f t="shared" si="250"/>
        <v>-1.6418906711291044</v>
      </c>
      <c r="AP93" s="4">
        <f t="shared" si="251"/>
        <v>-0.83617171445825988</v>
      </c>
      <c r="AQ93" s="4">
        <f t="shared" si="252"/>
        <v>-0.67918380170473824</v>
      </c>
      <c r="AR93" s="4">
        <f t="shared" si="253"/>
        <v>-2.9647296518171515</v>
      </c>
      <c r="AS93" s="4">
        <f t="shared" si="254"/>
        <v>-2.2509699714580051</v>
      </c>
      <c r="AT93" s="4">
        <f t="shared" si="255"/>
        <v>-0.24116196206767881</v>
      </c>
      <c r="AU93" s="4">
        <f t="shared" si="256"/>
        <v>-1.3174589446101521</v>
      </c>
      <c r="AV93" s="4">
        <f t="shared" si="257"/>
        <v>0.50698520825518756</v>
      </c>
      <c r="AW93" s="4">
        <f t="shared" si="257"/>
        <v>0.67435739977713638</v>
      </c>
      <c r="AY93" s="2">
        <f t="shared" si="308"/>
        <v>85.736473983081197</v>
      </c>
      <c r="AZ93" s="2">
        <f t="shared" si="147"/>
        <v>91.029597880467051</v>
      </c>
      <c r="BA93" s="2">
        <f t="shared" si="148"/>
        <v>89.581468132909151</v>
      </c>
      <c r="BB93" s="2">
        <f t="shared" si="149"/>
        <v>88.705933868153181</v>
      </c>
      <c r="BC93" s="2">
        <f t="shared" si="150"/>
        <v>87.763691886556586</v>
      </c>
      <c r="BD93" s="2">
        <f t="shared" si="151"/>
        <v>88.425080898360605</v>
      </c>
      <c r="BE93" s="2">
        <f t="shared" si="152"/>
        <v>90.137450264684432</v>
      </c>
      <c r="BF93" s="2">
        <f t="shared" si="153"/>
        <v>91.026467580296298</v>
      </c>
      <c r="BG93" s="2">
        <f t="shared" si="154"/>
        <v>92.232261264339655</v>
      </c>
      <c r="BH93" s="2">
        <f t="shared" si="155"/>
        <v>92.659756265714122</v>
      </c>
      <c r="BI93" s="2">
        <f t="shared" si="156"/>
        <v>92.867452229401536</v>
      </c>
      <c r="BJ93" s="2">
        <f t="shared" si="157"/>
        <v>91.073136757820748</v>
      </c>
      <c r="BK93" s="2">
        <f t="shared" si="158"/>
        <v>90.235509706771992</v>
      </c>
      <c r="BL93" s="2">
        <f t="shared" si="159"/>
        <v>96.613624129382544</v>
      </c>
      <c r="BM93" s="2">
        <f t="shared" si="160"/>
        <v>98.439476622359962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99.851440013495278</v>
      </c>
      <c r="DL93" s="2">
        <f t="shared" si="289"/>
        <v>106.63066298282088</v>
      </c>
      <c r="DM93" s="2">
        <f t="shared" si="289"/>
        <v>104.50168683663419</v>
      </c>
      <c r="DN93" s="2">
        <f t="shared" si="289"/>
        <v>101.04295310391365</v>
      </c>
      <c r="DO93" s="2">
        <f t="shared" si="289"/>
        <v>103.36873302063788</v>
      </c>
      <c r="DP93" s="2">
        <f t="shared" si="289"/>
        <v>102.26018105065664</v>
      </c>
      <c r="DQ93" s="2">
        <f t="shared" si="289"/>
        <v>105.41358780487803</v>
      </c>
      <c r="DR93" s="2">
        <f t="shared" si="289"/>
        <v>107.13320002188422</v>
      </c>
      <c r="DS93" s="2">
        <f t="shared" si="289"/>
        <v>107.48484352773826</v>
      </c>
      <c r="DT93" s="2">
        <f t="shared" si="289"/>
        <v>106.70426599190283</v>
      </c>
      <c r="DU93" s="2">
        <f t="shared" si="289"/>
        <v>106.77188992231096</v>
      </c>
      <c r="DV93" s="2">
        <f t="shared" si="289"/>
        <v>107.96365313491629</v>
      </c>
      <c r="DW93" s="2">
        <f t="shared" si="289"/>
        <v>111.00551176470589</v>
      </c>
      <c r="DX93" s="2">
        <f t="shared" si="289"/>
        <v>109.37234642739908</v>
      </c>
      <c r="DY93" s="2">
        <f t="shared" si="289"/>
        <v>108.09626206896553</v>
      </c>
      <c r="EA93" s="2">
        <f t="shared" si="228"/>
        <v>84.568612479474567</v>
      </c>
      <c r="EB93" s="2">
        <f t="shared" si="290"/>
        <v>88.914197411003244</v>
      </c>
      <c r="EC93" s="2">
        <f t="shared" si="291"/>
        <v>87.928379032258064</v>
      </c>
      <c r="ED93" s="2">
        <f t="shared" si="292"/>
        <v>87.41908843103289</v>
      </c>
      <c r="EE93" s="2">
        <f t="shared" si="293"/>
        <v>86.294263121682718</v>
      </c>
      <c r="EF93" s="2">
        <f t="shared" si="294"/>
        <v>87.199031375008815</v>
      </c>
      <c r="EG93" s="2">
        <f t="shared" si="295"/>
        <v>88.61400227910238</v>
      </c>
      <c r="EH93" s="2">
        <f t="shared" si="296"/>
        <v>89.434677653108935</v>
      </c>
      <c r="EI93" s="2">
        <f t="shared" si="297"/>
        <v>90.665892148696599</v>
      </c>
      <c r="EJ93" s="2">
        <f t="shared" si="298"/>
        <v>91.441729132009002</v>
      </c>
      <c r="EK93" s="2">
        <f t="shared" si="299"/>
        <v>91.454428019563395</v>
      </c>
      <c r="EL93" s="2">
        <f t="shared" si="300"/>
        <v>89.276906221777452</v>
      </c>
      <c r="EM93" s="2">
        <f t="shared" si="301"/>
        <v>87.847780329593263</v>
      </c>
      <c r="EN93" s="2">
        <f t="shared" si="302"/>
        <v>95.266076459963884</v>
      </c>
      <c r="EO93" s="2">
        <f t="shared" si="303"/>
        <v>97.111941558441572</v>
      </c>
      <c r="EQ93" s="2">
        <f t="shared" si="304"/>
        <v>83.902814199274843</v>
      </c>
      <c r="ER93" s="2">
        <f t="shared" si="305"/>
        <v>86.721621441676476</v>
      </c>
      <c r="ES93" s="2">
        <f t="shared" si="305"/>
        <v>87.341452775581047</v>
      </c>
      <c r="ET93" s="2">
        <f t="shared" si="305"/>
        <v>86.857154388385595</v>
      </c>
      <c r="EU93" s="2">
        <f t="shared" si="305"/>
        <v>85.774728454666402</v>
      </c>
      <c r="EV93" s="2">
        <f t="shared" si="305"/>
        <v>87.227627987030147</v>
      </c>
      <c r="EW93" s="2">
        <f t="shared" si="305"/>
        <v>88.847877282958123</v>
      </c>
      <c r="EX93" s="2">
        <f t="shared" si="305"/>
        <v>89.527205417046318</v>
      </c>
      <c r="EY93" s="2">
        <f t="shared" si="305"/>
        <v>91.247168549955319</v>
      </c>
      <c r="EZ93" s="2">
        <f t="shared" si="305"/>
        <v>90.779180561802775</v>
      </c>
      <c r="FA93" s="2">
        <f t="shared" si="305"/>
        <v>91.57133760092465</v>
      </c>
      <c r="FB93" s="2">
        <f t="shared" si="305"/>
        <v>89.728288202608866</v>
      </c>
      <c r="FC93" s="2">
        <f t="shared" si="305"/>
        <v>89.063535501952217</v>
      </c>
      <c r="FD93" s="2">
        <f t="shared" si="305"/>
        <v>96.29481716444586</v>
      </c>
      <c r="FE93" s="2">
        <f t="shared" si="305"/>
        <v>101.22353415446338</v>
      </c>
      <c r="FG93" s="2">
        <f t="shared" si="306"/>
        <v>0.92352195003731619</v>
      </c>
      <c r="FH93" s="2">
        <f t="shared" si="307"/>
        <v>0.88042432362253265</v>
      </c>
      <c r="FI93" s="2">
        <f t="shared" si="307"/>
        <v>0.90021119827702023</v>
      </c>
      <c r="FJ93" s="2">
        <f t="shared" si="307"/>
        <v>0.90549137970272442</v>
      </c>
      <c r="FK93" s="2">
        <f t="shared" si="307"/>
        <v>0.91389516900685563</v>
      </c>
      <c r="FL93" s="2">
        <f t="shared" si="307"/>
        <v>0.91859793784081489</v>
      </c>
      <c r="FM93" s="2">
        <f t="shared" si="307"/>
        <v>0.90933740960027765</v>
      </c>
      <c r="FN93" s="2">
        <f t="shared" si="307"/>
        <v>0.91007043881985328</v>
      </c>
      <c r="FO93" s="2">
        <f t="shared" si="307"/>
        <v>0.90694023032569093</v>
      </c>
      <c r="FP93" s="2">
        <f t="shared" si="307"/>
        <v>0.92011496804012438</v>
      </c>
      <c r="FQ93" s="2">
        <f t="shared" si="307"/>
        <v>0.90776251615286885</v>
      </c>
      <c r="FR93" s="2">
        <f t="shared" si="307"/>
        <v>0.90391315725007215</v>
      </c>
      <c r="FS93" s="2">
        <f t="shared" si="307"/>
        <v>0.89697467750671633</v>
      </c>
      <c r="FT93" s="2">
        <f t="shared" si="307"/>
        <v>0.90457278955666243</v>
      </c>
      <c r="FU93" s="2">
        <f t="shared" si="307"/>
        <v>0.87961895616773311</v>
      </c>
      <c r="FW93" s="2">
        <f t="shared" si="324"/>
        <v>1.4108539166032986E-3</v>
      </c>
      <c r="FX93" s="2">
        <f t="shared" si="164"/>
        <v>1.3946537530226595E-3</v>
      </c>
      <c r="FY93" s="2">
        <f t="shared" si="165"/>
        <v>1.263234904335184E-3</v>
      </c>
      <c r="FZ93" s="2">
        <f t="shared" si="166"/>
        <v>1.2941309393518106E-3</v>
      </c>
      <c r="GA93" s="2">
        <f t="shared" si="167"/>
        <v>1.4735880429171024E-3</v>
      </c>
      <c r="GB93" s="2">
        <f t="shared" si="168"/>
        <v>1.4295842414429913E-3</v>
      </c>
      <c r="GC93" s="2">
        <f t="shared" si="169"/>
        <v>1.5138179271187539E-3</v>
      </c>
      <c r="GD93" s="2">
        <f t="shared" si="170"/>
        <v>1.832715059339832E-3</v>
      </c>
      <c r="GE93" s="2">
        <f t="shared" si="171"/>
        <v>2.0667863746504584E-3</v>
      </c>
      <c r="GF93" s="2">
        <f t="shared" si="172"/>
        <v>1.8430515002233418E-3</v>
      </c>
      <c r="GG93" s="2">
        <f t="shared" si="173"/>
        <v>1.540207417784089E-3</v>
      </c>
      <c r="GH93" s="2">
        <f t="shared" si="174"/>
        <v>1.5065375263376046E-3</v>
      </c>
      <c r="GI93" s="2">
        <f t="shared" si="175"/>
        <v>1.560040957681118E-3</v>
      </c>
      <c r="GJ93" s="2">
        <f t="shared" si="176"/>
        <v>1.3858464620649126E-3</v>
      </c>
      <c r="GK93" s="2">
        <f t="shared" si="177"/>
        <v>1.272279524584216E-3</v>
      </c>
      <c r="GM93" s="86">
        <f t="shared" si="325"/>
        <v>1.4346315795489637E-4</v>
      </c>
      <c r="GN93" s="86">
        <f t="shared" si="178"/>
        <v>0.11911307060973284</v>
      </c>
      <c r="GO93" s="86">
        <f t="shared" si="179"/>
        <v>2.6149627686235881E-3</v>
      </c>
      <c r="GP93" s="86">
        <f t="shared" si="180"/>
        <v>1.7158025186062988E-4</v>
      </c>
      <c r="GQ93" s="86">
        <f t="shared" si="181"/>
        <v>3.9186823418894484E-5</v>
      </c>
      <c r="GR93" s="86">
        <f t="shared" si="182"/>
        <v>1.6456933585465655E-4</v>
      </c>
      <c r="GS93" s="86">
        <f t="shared" si="183"/>
        <v>1.1396986522627661E-3</v>
      </c>
      <c r="GT93" s="86">
        <f t="shared" si="184"/>
        <v>2.2505131494093997E-5</v>
      </c>
      <c r="GU93" s="86">
        <f t="shared" si="185"/>
        <v>6.1403604046601754E-5</v>
      </c>
      <c r="GV93" s="86">
        <f t="shared" si="186"/>
        <v>3.4041249964233749E-4</v>
      </c>
      <c r="GW93" s="86">
        <f t="shared" si="187"/>
        <v>4.558504279423903E-5</v>
      </c>
      <c r="GX93" s="86">
        <f t="shared" si="188"/>
        <v>1.4140356445691937E-4</v>
      </c>
      <c r="GY93" s="86">
        <f t="shared" si="189"/>
        <v>9.9191516461443374E-4</v>
      </c>
      <c r="GZ93" s="86">
        <f t="shared" si="190"/>
        <v>2.9386974390993857E-4</v>
      </c>
      <c r="HA93" s="86">
        <f t="shared" si="191"/>
        <v>9.9750883724140341E-4</v>
      </c>
      <c r="HC93" s="86">
        <f t="shared" si="326"/>
        <v>4.2843729501416822E-2</v>
      </c>
      <c r="HD93" s="86">
        <f t="shared" si="192"/>
        <v>9.628649724394589E-3</v>
      </c>
      <c r="HE93" s="86">
        <f t="shared" si="193"/>
        <v>1.9943484664349944E-2</v>
      </c>
      <c r="HF93" s="86">
        <f t="shared" si="194"/>
        <v>2.3354003855437944E-2</v>
      </c>
      <c r="HG93" s="86">
        <f t="shared" si="195"/>
        <v>3.0589883130653375E-2</v>
      </c>
      <c r="HH93" s="86">
        <f t="shared" si="196"/>
        <v>3.7856951833355919E-2</v>
      </c>
      <c r="HI93" s="86">
        <f t="shared" si="197"/>
        <v>3.4064766856678093E-2</v>
      </c>
      <c r="HJ93" s="86">
        <f t="shared" si="198"/>
        <v>4.6721653648056055E-2</v>
      </c>
      <c r="HK93" s="86">
        <f t="shared" si="199"/>
        <v>4.0723588361146014E-2</v>
      </c>
      <c r="HL93" s="86">
        <f t="shared" si="200"/>
        <v>4.5224634574133393E-2</v>
      </c>
      <c r="HM93" s="86">
        <f t="shared" si="201"/>
        <v>3.1976391866357423E-2</v>
      </c>
      <c r="HN93" s="86">
        <f t="shared" si="202"/>
        <v>2.0123184045272823E-2</v>
      </c>
      <c r="HO93" s="86">
        <f t="shared" si="203"/>
        <v>2.8088639300106522E-2</v>
      </c>
      <c r="HP93" s="86">
        <f t="shared" si="204"/>
        <v>3.1856825836718776E-2</v>
      </c>
      <c r="HQ93" s="86">
        <f t="shared" si="205"/>
        <v>1.4571769281698716E-2</v>
      </c>
      <c r="HS93" s="86">
        <f t="shared" si="327"/>
        <v>5.869476872882052E-26</v>
      </c>
      <c r="HT93" s="86">
        <f t="shared" si="206"/>
        <v>1.223456950382774E-33</v>
      </c>
      <c r="HU93" s="86">
        <f t="shared" si="207"/>
        <v>1.5475234611357884E-34</v>
      </c>
      <c r="HV93" s="86">
        <f t="shared" si="208"/>
        <v>2.3262432740145287E-37</v>
      </c>
      <c r="HW93" s="86">
        <f t="shared" si="209"/>
        <v>1.9580266943831972E-34</v>
      </c>
      <c r="HX93" s="86">
        <f t="shared" si="210"/>
        <v>1.2729205226527002E-31</v>
      </c>
      <c r="HY93" s="86">
        <f t="shared" si="211"/>
        <v>3.3418061123733402E-32</v>
      </c>
      <c r="HZ93" s="86">
        <f t="shared" si="212"/>
        <v>9.5009713512728805E-33</v>
      </c>
      <c r="IA93" s="86">
        <f t="shared" si="213"/>
        <v>8.618904800718625E-34</v>
      </c>
      <c r="IB93" s="86">
        <f t="shared" si="214"/>
        <v>5.4397654592111551E-31</v>
      </c>
      <c r="IC93" s="86">
        <f t="shared" si="215"/>
        <v>3.7896164766888672E-35</v>
      </c>
      <c r="ID93" s="86">
        <f t="shared" si="216"/>
        <v>1.0467205938760705E-39</v>
      </c>
      <c r="IE93" s="86">
        <f t="shared" si="217"/>
        <v>1.4934772114470295E-33</v>
      </c>
      <c r="IF93" s="86">
        <f t="shared" si="218"/>
        <v>1.5540233042920541E-15</v>
      </c>
      <c r="IG93" s="86">
        <f t="shared" si="219"/>
        <v>1.6691163625352669E-14</v>
      </c>
      <c r="II93" s="86">
        <f t="shared" si="328"/>
        <v>5.2888257970479352E-120</v>
      </c>
      <c r="IJ93" s="86">
        <f t="shared" si="329"/>
        <v>1.4341254895487784E-138</v>
      </c>
      <c r="IK93" s="86">
        <f t="shared" si="330"/>
        <v>2.5560520033263833E-159</v>
      </c>
      <c r="IL93" s="86">
        <f t="shared" si="331"/>
        <v>2.580676035558514E-183</v>
      </c>
      <c r="IM93" s="86">
        <f t="shared" si="332"/>
        <v>5.6985707383529849E-162</v>
      </c>
      <c r="IN93" s="86">
        <f t="shared" si="333"/>
        <v>4.6567365720967995E-151</v>
      </c>
      <c r="IO93" s="86">
        <f t="shared" si="334"/>
        <v>4.1920344773773851E-152</v>
      </c>
      <c r="IP93" s="86">
        <f t="shared" si="335"/>
        <v>2.0035955752247599E-159</v>
      </c>
      <c r="IQ93" s="86">
        <f t="shared" si="336"/>
        <v>3.6590020952204082E-160</v>
      </c>
      <c r="IR93" s="86">
        <f t="shared" si="337"/>
        <v>2.0697263803716211E-147</v>
      </c>
      <c r="IS93" s="86">
        <f t="shared" si="338"/>
        <v>4.2930903509351714E-167</v>
      </c>
      <c r="IT93" s="86">
        <f t="shared" si="339"/>
        <v>1.5931381912110274E-189</v>
      </c>
      <c r="IU93" s="86">
        <f t="shared" si="340"/>
        <v>1.1547608310766232E-159</v>
      </c>
      <c r="IV93" s="86">
        <f t="shared" si="341"/>
        <v>1.4865678827092313E-68</v>
      </c>
      <c r="IW93" s="86">
        <f t="shared" si="342"/>
        <v>9.4232686970883572E-63</v>
      </c>
      <c r="IY93" s="86">
        <f t="shared" si="343"/>
        <v>4.2987192659371717E-2</v>
      </c>
      <c r="IZ93" s="86">
        <f t="shared" si="344"/>
        <v>0.12874172033412742</v>
      </c>
      <c r="JA93" s="86">
        <f t="shared" si="345"/>
        <v>2.2558447432973531E-2</v>
      </c>
      <c r="JB93" s="86">
        <f t="shared" si="346"/>
        <v>2.3525584107298575E-2</v>
      </c>
      <c r="JC93" s="86">
        <f t="shared" si="347"/>
        <v>3.0629069954072271E-2</v>
      </c>
      <c r="JD93" s="86">
        <f t="shared" si="348"/>
        <v>3.8021521169210579E-2</v>
      </c>
      <c r="JE93" s="86">
        <f t="shared" si="349"/>
        <v>3.5204465508940859E-2</v>
      </c>
      <c r="JF93" s="86">
        <f t="shared" si="350"/>
        <v>4.6744158779550148E-2</v>
      </c>
      <c r="JG93" s="86">
        <f t="shared" si="351"/>
        <v>4.0784991965192613E-2</v>
      </c>
      <c r="JH93" s="86">
        <f t="shared" si="352"/>
        <v>4.5565047073775733E-2</v>
      </c>
      <c r="JI93" s="86">
        <f t="shared" si="353"/>
        <v>3.2021976909151664E-2</v>
      </c>
      <c r="JJ93" s="86">
        <f t="shared" si="354"/>
        <v>2.0264587609729743E-2</v>
      </c>
      <c r="JK93" s="86">
        <f t="shared" si="355"/>
        <v>2.9080554464720954E-2</v>
      </c>
      <c r="JL93" s="86">
        <f t="shared" si="356"/>
        <v>3.2150695580630266E-2</v>
      </c>
      <c r="JM93" s="86">
        <f t="shared" si="357"/>
        <v>1.5569278118956812E-2</v>
      </c>
    </row>
    <row r="94" spans="2:273" x14ac:dyDescent="0.25">
      <c r="B94" s="2">
        <v>67</v>
      </c>
      <c r="C94" s="37">
        <v>105.065</v>
      </c>
      <c r="D94" s="37">
        <v>98.69</v>
      </c>
      <c r="E94" s="37">
        <v>99.332999999999998</v>
      </c>
      <c r="F94" s="37">
        <v>100.828</v>
      </c>
      <c r="G94" s="37">
        <v>102.94799999999999</v>
      </c>
      <c r="H94" s="37">
        <v>105.621</v>
      </c>
      <c r="I94" s="37">
        <v>106.069</v>
      </c>
      <c r="J94" s="37">
        <v>112.31</v>
      </c>
      <c r="K94" s="37">
        <v>110.083</v>
      </c>
      <c r="L94" s="37">
        <v>110.3</v>
      </c>
      <c r="M94" s="37">
        <v>106.52500000000001</v>
      </c>
      <c r="N94" s="37">
        <v>102.759</v>
      </c>
      <c r="O94" s="37">
        <v>104.807</v>
      </c>
      <c r="P94" s="37">
        <v>111.76300000000001</v>
      </c>
      <c r="Q94" s="37">
        <v>106.633</v>
      </c>
      <c r="S94" s="4">
        <f t="shared" si="229"/>
        <v>107.25374334923052</v>
      </c>
      <c r="T94" s="4">
        <f t="shared" si="230"/>
        <v>102.76608355930303</v>
      </c>
      <c r="U94" s="4">
        <f t="shared" si="231"/>
        <v>101.99821184557996</v>
      </c>
      <c r="V94" s="4">
        <f t="shared" si="232"/>
        <v>103.33843655587143</v>
      </c>
      <c r="W94" s="4">
        <f t="shared" si="233"/>
        <v>105.1428929088417</v>
      </c>
      <c r="X94" s="4">
        <f t="shared" si="234"/>
        <v>107.87672662510812</v>
      </c>
      <c r="Y94" s="4">
        <f t="shared" si="235"/>
        <v>107.78917211702841</v>
      </c>
      <c r="Z94" s="4">
        <f t="shared" si="236"/>
        <v>113.99985388888842</v>
      </c>
      <c r="AA94" s="4">
        <f t="shared" si="237"/>
        <v>112.70068855228284</v>
      </c>
      <c r="AB94" s="4">
        <f t="shared" si="238"/>
        <v>113.34139812167294</v>
      </c>
      <c r="AC94" s="4">
        <f t="shared" si="239"/>
        <v>109.11157857847192</v>
      </c>
      <c r="AD94" s="4">
        <f t="shared" si="240"/>
        <v>103.76667658165906</v>
      </c>
      <c r="AE94" s="4">
        <f t="shared" si="241"/>
        <v>105.99481830260791</v>
      </c>
      <c r="AF94" s="4">
        <f t="shared" si="242"/>
        <v>112.43622874477873</v>
      </c>
      <c r="AG94" s="4">
        <f t="shared" si="243"/>
        <v>105.57552637452768</v>
      </c>
      <c r="AI94" s="4">
        <f t="shared" si="244"/>
        <v>-2.1887433492305206</v>
      </c>
      <c r="AJ94" s="4">
        <f t="shared" si="245"/>
        <v>-4.0760835593030293</v>
      </c>
      <c r="AK94" s="4">
        <f t="shared" si="246"/>
        <v>-2.6652118455799609</v>
      </c>
      <c r="AL94" s="4">
        <f t="shared" si="247"/>
        <v>-2.5104365558714221</v>
      </c>
      <c r="AM94" s="4">
        <f t="shared" si="248"/>
        <v>-2.1948929088417088</v>
      </c>
      <c r="AN94" s="4">
        <f t="shared" si="249"/>
        <v>-2.2557266251081245</v>
      </c>
      <c r="AO94" s="4">
        <f t="shared" si="250"/>
        <v>-1.7201721170284117</v>
      </c>
      <c r="AP94" s="4">
        <f t="shared" si="251"/>
        <v>-1.6898538888884218</v>
      </c>
      <c r="AQ94" s="4">
        <f t="shared" si="252"/>
        <v>-2.6176885522828428</v>
      </c>
      <c r="AR94" s="4">
        <f t="shared" si="253"/>
        <v>-3.0413981216729411</v>
      </c>
      <c r="AS94" s="4">
        <f t="shared" si="254"/>
        <v>-2.5865785784719151</v>
      </c>
      <c r="AT94" s="4">
        <f t="shared" si="255"/>
        <v>-1.0076765816590552</v>
      </c>
      <c r="AU94" s="4">
        <f t="shared" si="256"/>
        <v>-1.1878183026079085</v>
      </c>
      <c r="AV94" s="4">
        <f t="shared" si="257"/>
        <v>-0.67322874477872574</v>
      </c>
      <c r="AW94" s="4">
        <f t="shared" si="257"/>
        <v>1.0574736254723121</v>
      </c>
      <c r="AY94" s="2">
        <f t="shared" si="308"/>
        <v>85.543236069189291</v>
      </c>
      <c r="AZ94" s="2">
        <f t="shared" si="147"/>
        <v>90.728361603438216</v>
      </c>
      <c r="BA94" s="2">
        <f t="shared" si="148"/>
        <v>89.333743614502694</v>
      </c>
      <c r="BB94" s="2">
        <f t="shared" si="149"/>
        <v>88.49370334111893</v>
      </c>
      <c r="BC94" s="2">
        <f t="shared" si="150"/>
        <v>87.539510867153169</v>
      </c>
      <c r="BD94" s="2">
        <f t="shared" si="151"/>
        <v>88.225384628763067</v>
      </c>
      <c r="BE94" s="2">
        <f t="shared" si="152"/>
        <v>89.922994141725425</v>
      </c>
      <c r="BF94" s="2">
        <f t="shared" si="153"/>
        <v>90.810948034220317</v>
      </c>
      <c r="BG94" s="2">
        <f t="shared" si="154"/>
        <v>92.021103105907585</v>
      </c>
      <c r="BH94" s="2">
        <f t="shared" si="155"/>
        <v>92.434037027290245</v>
      </c>
      <c r="BI94" s="2">
        <f t="shared" si="156"/>
        <v>92.638595080192118</v>
      </c>
      <c r="BJ94" s="2">
        <f t="shared" si="157"/>
        <v>90.843659510448589</v>
      </c>
      <c r="BK94" s="2">
        <f t="shared" si="158"/>
        <v>90.000522278697048</v>
      </c>
      <c r="BL94" s="2">
        <f t="shared" si="159"/>
        <v>96.403441425430714</v>
      </c>
      <c r="BM94" s="2">
        <f t="shared" si="160"/>
        <v>98.315973610480626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99.960092037786765</v>
      </c>
      <c r="DL94" s="2">
        <f t="shared" si="289"/>
        <v>106.91320527410001</v>
      </c>
      <c r="DM94" s="2">
        <f t="shared" si="289"/>
        <v>104.72418054491737</v>
      </c>
      <c r="DN94" s="2">
        <f t="shared" si="289"/>
        <v>101.2582500674764</v>
      </c>
      <c r="DO94" s="2">
        <f t="shared" si="289"/>
        <v>103.57819287054407</v>
      </c>
      <c r="DP94" s="2">
        <f t="shared" si="289"/>
        <v>102.39432795497183</v>
      </c>
      <c r="DQ94" s="2">
        <f t="shared" si="289"/>
        <v>105.62224193245777</v>
      </c>
      <c r="DR94" s="2">
        <f t="shared" si="289"/>
        <v>107.33743100995731</v>
      </c>
      <c r="DS94" s="2">
        <f t="shared" si="289"/>
        <v>107.66316429587482</v>
      </c>
      <c r="DT94" s="2">
        <f t="shared" si="289"/>
        <v>106.84877246963563</v>
      </c>
      <c r="DU94" s="2">
        <f t="shared" si="289"/>
        <v>106.92544096728305</v>
      </c>
      <c r="DV94" s="2">
        <f t="shared" si="289"/>
        <v>108.19112670970566</v>
      </c>
      <c r="DW94" s="2">
        <f t="shared" si="289"/>
        <v>111.32469915966388</v>
      </c>
      <c r="DX94" s="2">
        <f t="shared" si="289"/>
        <v>109.59184319947479</v>
      </c>
      <c r="DY94" s="2">
        <f t="shared" si="289"/>
        <v>108.2807103448276</v>
      </c>
      <c r="EA94" s="2">
        <f t="shared" si="228"/>
        <v>84.455475369458142</v>
      </c>
      <c r="EB94" s="2">
        <f t="shared" si="290"/>
        <v>88.727266932501152</v>
      </c>
      <c r="EC94" s="2">
        <f t="shared" si="291"/>
        <v>87.778687237026645</v>
      </c>
      <c r="ED94" s="2">
        <f t="shared" si="292"/>
        <v>87.27950396572156</v>
      </c>
      <c r="EE94" s="2">
        <f t="shared" si="293"/>
        <v>86.162232614999013</v>
      </c>
      <c r="EF94" s="2">
        <f t="shared" si="294"/>
        <v>87.080227286400984</v>
      </c>
      <c r="EG94" s="2">
        <f t="shared" si="295"/>
        <v>88.49506556802244</v>
      </c>
      <c r="EH94" s="2">
        <f t="shared" si="296"/>
        <v>89.321364188873304</v>
      </c>
      <c r="EI94" s="2">
        <f t="shared" si="297"/>
        <v>90.555928520746576</v>
      </c>
      <c r="EJ94" s="2">
        <f t="shared" si="298"/>
        <v>91.294054506311767</v>
      </c>
      <c r="EK94" s="2">
        <f t="shared" si="299"/>
        <v>91.314436631698356</v>
      </c>
      <c r="EL94" s="2">
        <f t="shared" si="300"/>
        <v>89.161070956088764</v>
      </c>
      <c r="EM94" s="2">
        <f t="shared" si="301"/>
        <v>87.764543127629722</v>
      </c>
      <c r="EN94" s="2">
        <f t="shared" si="302"/>
        <v>95.132901264298624</v>
      </c>
      <c r="EO94" s="2">
        <f t="shared" si="303"/>
        <v>97.06598859084842</v>
      </c>
      <c r="EQ94" s="2">
        <f t="shared" si="304"/>
        <v>83.812606254360801</v>
      </c>
      <c r="ER94" s="2">
        <f t="shared" si="305"/>
        <v>86.602503776911405</v>
      </c>
      <c r="ES94" s="2">
        <f t="shared" si="305"/>
        <v>87.209816600609244</v>
      </c>
      <c r="ET94" s="2">
        <f t="shared" si="305"/>
        <v>86.735048473213709</v>
      </c>
      <c r="EU94" s="2">
        <f t="shared" si="305"/>
        <v>85.65931155673826</v>
      </c>
      <c r="EV94" s="2">
        <f t="shared" si="305"/>
        <v>87.107868780176503</v>
      </c>
      <c r="EW94" s="2">
        <f t="shared" si="305"/>
        <v>88.721260183525729</v>
      </c>
      <c r="EX94" s="2">
        <f t="shared" si="305"/>
        <v>89.410692454236738</v>
      </c>
      <c r="EY94" s="2">
        <f t="shared" si="305"/>
        <v>91.116758798899809</v>
      </c>
      <c r="EZ94" s="2">
        <f t="shared" si="305"/>
        <v>90.653472992274487</v>
      </c>
      <c r="FA94" s="2">
        <f t="shared" si="305"/>
        <v>91.427451853268707</v>
      </c>
      <c r="FB94" s="2">
        <f t="shared" si="305"/>
        <v>89.598571761869763</v>
      </c>
      <c r="FC94" s="2">
        <f t="shared" si="305"/>
        <v>88.940218454020624</v>
      </c>
      <c r="FD94" s="2">
        <f t="shared" si="305"/>
        <v>96.129107977828454</v>
      </c>
      <c r="FE94" s="2">
        <f t="shared" si="305"/>
        <v>101.0468146861988</v>
      </c>
      <c r="FG94" s="2">
        <f t="shared" si="306"/>
        <v>0.92977865320598296</v>
      </c>
      <c r="FH94" s="2">
        <f t="shared" si="307"/>
        <v>0.88978608638377399</v>
      </c>
      <c r="FI94" s="2">
        <f t="shared" si="307"/>
        <v>0.90818536814907758</v>
      </c>
      <c r="FJ94" s="2">
        <f t="shared" si="307"/>
        <v>0.91308434640549707</v>
      </c>
      <c r="FK94" s="2">
        <f t="shared" si="307"/>
        <v>0.92087196372041513</v>
      </c>
      <c r="FL94" s="2">
        <f t="shared" si="307"/>
        <v>0.92522486009079663</v>
      </c>
      <c r="FM94" s="2">
        <f t="shared" si="307"/>
        <v>0.91664982336427614</v>
      </c>
      <c r="FN94" s="2">
        <f t="shared" si="307"/>
        <v>0.91732910496748588</v>
      </c>
      <c r="FO94" s="2">
        <f t="shared" si="307"/>
        <v>0.91442779465104473</v>
      </c>
      <c r="FP94" s="2">
        <f t="shared" si="307"/>
        <v>0.92662825370486246</v>
      </c>
      <c r="FQ94" s="2">
        <f t="shared" si="307"/>
        <v>0.91519010642439047</v>
      </c>
      <c r="FR94" s="2">
        <f t="shared" si="307"/>
        <v>0.91162054489466093</v>
      </c>
      <c r="FS94" s="2">
        <f t="shared" si="307"/>
        <v>0.90518023742348397</v>
      </c>
      <c r="FT94" s="2">
        <f t="shared" si="307"/>
        <v>0.91223240380555359</v>
      </c>
      <c r="FU94" s="2">
        <f t="shared" si="307"/>
        <v>0.88903582544577509</v>
      </c>
      <c r="FW94" s="2">
        <f t="shared" si="324"/>
        <v>1.5467600177208498E-3</v>
      </c>
      <c r="FX94" s="2">
        <f t="shared" si="164"/>
        <v>1.5290016985558871E-3</v>
      </c>
      <c r="FY94" s="2">
        <f t="shared" si="165"/>
        <v>1.3849407400773797E-3</v>
      </c>
      <c r="FZ94" s="2">
        <f t="shared" si="166"/>
        <v>1.4188092119354872E-3</v>
      </c>
      <c r="GA94" s="2">
        <f t="shared" si="167"/>
        <v>1.6155274810416712E-3</v>
      </c>
      <c r="GB94" s="2">
        <f t="shared" si="168"/>
        <v>1.5672917835964912E-3</v>
      </c>
      <c r="GC94" s="2">
        <f t="shared" si="169"/>
        <v>1.6596259609429381E-3</v>
      </c>
      <c r="GD94" s="2">
        <f t="shared" si="170"/>
        <v>2.0091768456007466E-3</v>
      </c>
      <c r="GE94" s="2">
        <f t="shared" si="171"/>
        <v>2.2657344088539465E-3</v>
      </c>
      <c r="GF94" s="2">
        <f t="shared" si="172"/>
        <v>2.0205065094452998E-3</v>
      </c>
      <c r="GG94" s="2">
        <f t="shared" si="173"/>
        <v>1.6885529381941052E-3</v>
      </c>
      <c r="GH94" s="2">
        <f t="shared" si="174"/>
        <v>1.6516454858946602E-3</v>
      </c>
      <c r="GI94" s="2">
        <f t="shared" si="175"/>
        <v>1.7102934790230344E-3</v>
      </c>
      <c r="GJ94" s="2">
        <f t="shared" si="176"/>
        <v>1.5193472860972647E-3</v>
      </c>
      <c r="GK94" s="2">
        <f t="shared" si="177"/>
        <v>1.3948555434468903E-3</v>
      </c>
      <c r="GM94" s="86">
        <f t="shared" si="325"/>
        <v>1.4972042520230499E-5</v>
      </c>
      <c r="GN94" s="86">
        <f t="shared" si="178"/>
        <v>6.1981074366681613E-2</v>
      </c>
      <c r="GO94" s="86">
        <f t="shared" si="179"/>
        <v>5.1621460250980602E-4</v>
      </c>
      <c r="GP94" s="86">
        <f t="shared" si="180"/>
        <v>1.5518494648041612E-5</v>
      </c>
      <c r="GQ94" s="86">
        <f t="shared" si="181"/>
        <v>2.5981422563495655E-6</v>
      </c>
      <c r="GR94" s="86">
        <f t="shared" si="182"/>
        <v>1.7079226292238105E-5</v>
      </c>
      <c r="GS94" s="86">
        <f t="shared" si="183"/>
        <v>1.8887734477494891E-4</v>
      </c>
      <c r="GT94" s="86">
        <f t="shared" si="184"/>
        <v>1.6590374387588644E-6</v>
      </c>
      <c r="GU94" s="86">
        <f t="shared" si="185"/>
        <v>5.6757872803309607E-6</v>
      </c>
      <c r="GV94" s="86">
        <f t="shared" si="186"/>
        <v>4.8549337843551378E-5</v>
      </c>
      <c r="GW94" s="86">
        <f t="shared" si="187"/>
        <v>3.5401363430829067E-6</v>
      </c>
      <c r="GX94" s="86">
        <f t="shared" si="188"/>
        <v>1.5447539887787071E-5</v>
      </c>
      <c r="GY94" s="86">
        <f t="shared" si="189"/>
        <v>1.9709830003913908E-4</v>
      </c>
      <c r="GZ94" s="86">
        <f t="shared" si="190"/>
        <v>3.8729539562661797E-5</v>
      </c>
      <c r="HA94" s="86">
        <f t="shared" si="191"/>
        <v>2.2984290708165863E-4</v>
      </c>
      <c r="HC94" s="86">
        <f t="shared" si="326"/>
        <v>5.9585362413364949E-2</v>
      </c>
      <c r="HD94" s="86">
        <f t="shared" si="192"/>
        <v>1.4807276078158727E-2</v>
      </c>
      <c r="HE94" s="86">
        <f t="shared" si="193"/>
        <v>3.0244553441400559E-2</v>
      </c>
      <c r="HF94" s="86">
        <f t="shared" si="194"/>
        <v>3.6205079143374085E-2</v>
      </c>
      <c r="HG94" s="86">
        <f t="shared" si="195"/>
        <v>4.5862937932309701E-2</v>
      </c>
      <c r="HH94" s="86">
        <f t="shared" si="196"/>
        <v>5.521503137201679E-2</v>
      </c>
      <c r="HI94" s="86">
        <f t="shared" si="197"/>
        <v>5.0216463110324683E-2</v>
      </c>
      <c r="HJ94" s="86">
        <f t="shared" si="198"/>
        <v>6.8953516931944653E-2</v>
      </c>
      <c r="HK94" s="86">
        <f t="shared" si="199"/>
        <v>6.1134465550214699E-2</v>
      </c>
      <c r="HL94" s="86">
        <f t="shared" si="200"/>
        <v>6.59236229810925E-2</v>
      </c>
      <c r="HM94" s="86">
        <f t="shared" si="201"/>
        <v>4.8244753559767588E-2</v>
      </c>
      <c r="HN94" s="86">
        <f t="shared" si="202"/>
        <v>3.2032306642406548E-2</v>
      </c>
      <c r="HO94" s="86">
        <f t="shared" si="203"/>
        <v>4.2348696078962605E-2</v>
      </c>
      <c r="HP94" s="86">
        <f t="shared" si="204"/>
        <v>4.7815887513829307E-2</v>
      </c>
      <c r="HQ94" s="86">
        <f t="shared" si="205"/>
        <v>2.5410183471186783E-2</v>
      </c>
      <c r="HS94" s="86">
        <f t="shared" si="327"/>
        <v>6.7110444431844245E-25</v>
      </c>
      <c r="HT94" s="86">
        <f t="shared" si="206"/>
        <v>2.4516401802380823E-32</v>
      </c>
      <c r="HU94" s="86">
        <f t="shared" si="207"/>
        <v>3.841615250056832E-33</v>
      </c>
      <c r="HV94" s="86">
        <f t="shared" si="208"/>
        <v>8.5413483566269473E-36</v>
      </c>
      <c r="HW94" s="86">
        <f t="shared" si="209"/>
        <v>5.3573800689408077E-33</v>
      </c>
      <c r="HX94" s="86">
        <f t="shared" si="210"/>
        <v>2.6650978095922588E-30</v>
      </c>
      <c r="HY94" s="86">
        <f t="shared" si="211"/>
        <v>7.4801535491617617E-31</v>
      </c>
      <c r="HZ94" s="86">
        <f t="shared" si="212"/>
        <v>2.5943392174688887E-31</v>
      </c>
      <c r="IA94" s="86">
        <f t="shared" si="213"/>
        <v>2.6738150633827164E-32</v>
      </c>
      <c r="IB94" s="86">
        <f t="shared" si="214"/>
        <v>1.1973589847101925E-29</v>
      </c>
      <c r="IC94" s="86">
        <f t="shared" si="215"/>
        <v>1.1589805331788136E-33</v>
      </c>
      <c r="ID94" s="86">
        <f t="shared" si="216"/>
        <v>5.0183263516562393E-38</v>
      </c>
      <c r="IE94" s="86">
        <f t="shared" si="217"/>
        <v>3.9266942414886963E-32</v>
      </c>
      <c r="IF94" s="86">
        <f t="shared" si="218"/>
        <v>6.1953717909678487E-15</v>
      </c>
      <c r="IG94" s="86">
        <f t="shared" si="219"/>
        <v>5.9282730038575388E-14</v>
      </c>
      <c r="II94" s="86">
        <f t="shared" si="328"/>
        <v>1.0311949401924971E-116</v>
      </c>
      <c r="IJ94" s="86">
        <f t="shared" si="329"/>
        <v>9.0484200487854116E-135</v>
      </c>
      <c r="IK94" s="86">
        <f t="shared" si="330"/>
        <v>5.2421387324718012E-155</v>
      </c>
      <c r="IL94" s="86">
        <f t="shared" si="331"/>
        <v>2.5040011330043887E-178</v>
      </c>
      <c r="IM94" s="86">
        <f t="shared" si="332"/>
        <v>1.7511002581745579E-157</v>
      </c>
      <c r="IN94" s="86">
        <f t="shared" si="333"/>
        <v>6.7704181155852435E-147</v>
      </c>
      <c r="IO94" s="86">
        <f t="shared" si="334"/>
        <v>7.0938187571228014E-148</v>
      </c>
      <c r="IP94" s="86">
        <f t="shared" si="335"/>
        <v>7.41346423959113E-155</v>
      </c>
      <c r="IQ94" s="86">
        <f t="shared" si="336"/>
        <v>1.744823378401245E-155</v>
      </c>
      <c r="IR94" s="86">
        <f t="shared" si="337"/>
        <v>3.4646824049270163E-143</v>
      </c>
      <c r="IS94" s="86">
        <f t="shared" si="338"/>
        <v>1.9738792261458145E-162</v>
      </c>
      <c r="IT94" s="86">
        <f t="shared" si="339"/>
        <v>3.0183130631149636E-184</v>
      </c>
      <c r="IU94" s="86">
        <f t="shared" si="340"/>
        <v>3.3435268027718713E-155</v>
      </c>
      <c r="IV94" s="86">
        <f t="shared" si="341"/>
        <v>1.0628674212972752E-66</v>
      </c>
      <c r="IW94" s="86">
        <f t="shared" si="342"/>
        <v>4.4273807586786724E-61</v>
      </c>
      <c r="IY94" s="86">
        <f t="shared" si="343"/>
        <v>5.9600334455885182E-2</v>
      </c>
      <c r="IZ94" s="86">
        <f t="shared" si="344"/>
        <v>7.6788350444840336E-2</v>
      </c>
      <c r="JA94" s="86">
        <f t="shared" si="345"/>
        <v>3.0760768043910366E-2</v>
      </c>
      <c r="JB94" s="86">
        <f t="shared" si="346"/>
        <v>3.6220597638022128E-2</v>
      </c>
      <c r="JC94" s="86">
        <f t="shared" si="347"/>
        <v>4.5865536074566053E-2</v>
      </c>
      <c r="JD94" s="86">
        <f t="shared" si="348"/>
        <v>5.5232110598309028E-2</v>
      </c>
      <c r="JE94" s="86">
        <f t="shared" si="349"/>
        <v>5.0405340455099631E-2</v>
      </c>
      <c r="JF94" s="86">
        <f t="shared" si="350"/>
        <v>6.8955175969383414E-2</v>
      </c>
      <c r="JG94" s="86">
        <f t="shared" si="351"/>
        <v>6.1140141337495027E-2</v>
      </c>
      <c r="JH94" s="86">
        <f t="shared" si="352"/>
        <v>6.5972172318936054E-2</v>
      </c>
      <c r="JI94" s="86">
        <f t="shared" si="353"/>
        <v>4.8248293696110674E-2</v>
      </c>
      <c r="JJ94" s="86">
        <f t="shared" si="354"/>
        <v>3.2047754182294337E-2</v>
      </c>
      <c r="JK94" s="86">
        <f t="shared" si="355"/>
        <v>4.2545794379001745E-2</v>
      </c>
      <c r="JL94" s="86">
        <f t="shared" si="356"/>
        <v>4.7854617053398163E-2</v>
      </c>
      <c r="JM94" s="86">
        <f t="shared" si="357"/>
        <v>2.5640026378327723E-2</v>
      </c>
    </row>
    <row r="95" spans="2:273" x14ac:dyDescent="0.25">
      <c r="B95" s="2">
        <v>68</v>
      </c>
      <c r="C95" s="37">
        <v>110.48399999999999</v>
      </c>
      <c r="D95" s="37">
        <v>97.534000000000006</v>
      </c>
      <c r="E95" s="37">
        <v>103.947</v>
      </c>
      <c r="F95" s="37">
        <v>107.017</v>
      </c>
      <c r="G95" s="37">
        <v>107.94799999999999</v>
      </c>
      <c r="H95" s="37">
        <v>111.017</v>
      </c>
      <c r="I95" s="37">
        <v>112.845</v>
      </c>
      <c r="J95" s="37">
        <v>118.81</v>
      </c>
      <c r="K95" s="37">
        <v>115.417</v>
      </c>
      <c r="L95" s="37">
        <v>121.25</v>
      </c>
      <c r="M95" s="37">
        <v>110.051</v>
      </c>
      <c r="N95" s="37">
        <v>107.69</v>
      </c>
      <c r="O95" s="37">
        <v>107.93</v>
      </c>
      <c r="P95" s="37">
        <v>116.881</v>
      </c>
      <c r="Q95" s="37">
        <v>110.45</v>
      </c>
      <c r="S95" s="4">
        <f t="shared" si="229"/>
        <v>113.40781974487113</v>
      </c>
      <c r="T95" s="4">
        <f t="shared" si="230"/>
        <v>101.69854272843089</v>
      </c>
      <c r="U95" s="4">
        <f t="shared" si="231"/>
        <v>106.75073968528383</v>
      </c>
      <c r="V95" s="4">
        <f t="shared" si="232"/>
        <v>109.29289968041151</v>
      </c>
      <c r="W95" s="4">
        <f t="shared" si="233"/>
        <v>111.492564316022</v>
      </c>
      <c r="X95" s="4">
        <f t="shared" si="234"/>
        <v>114.35917993963639</v>
      </c>
      <c r="Y95" s="4">
        <f t="shared" si="235"/>
        <v>113.87940988207475</v>
      </c>
      <c r="Z95" s="4">
        <f t="shared" si="236"/>
        <v>121.74253391242857</v>
      </c>
      <c r="AA95" s="4">
        <f t="shared" si="237"/>
        <v>120.02010489039209</v>
      </c>
      <c r="AB95" s="4">
        <f t="shared" si="238"/>
        <v>120.08051158503773</v>
      </c>
      <c r="AC95" s="4">
        <f t="shared" si="239"/>
        <v>115.10904133367266</v>
      </c>
      <c r="AD95" s="4">
        <f t="shared" si="240"/>
        <v>109.324000782376</v>
      </c>
      <c r="AE95" s="4">
        <f t="shared" si="241"/>
        <v>111.85838423681712</v>
      </c>
      <c r="AF95" s="4">
        <f t="shared" si="242"/>
        <v>118.20500991476428</v>
      </c>
      <c r="AG95" s="4">
        <f t="shared" si="243"/>
        <v>109.49313739602006</v>
      </c>
      <c r="AI95" s="4">
        <f t="shared" si="244"/>
        <v>-2.9238197448711389</v>
      </c>
      <c r="AJ95" s="4">
        <f t="shared" si="245"/>
        <v>-4.164542728430888</v>
      </c>
      <c r="AK95" s="4">
        <f t="shared" si="246"/>
        <v>-2.8037396852838299</v>
      </c>
      <c r="AL95" s="4">
        <f t="shared" si="247"/>
        <v>-2.2758996804115128</v>
      </c>
      <c r="AM95" s="4">
        <f t="shared" si="248"/>
        <v>-3.5445643160220044</v>
      </c>
      <c r="AN95" s="4">
        <f t="shared" si="249"/>
        <v>-3.3421799396363951</v>
      </c>
      <c r="AO95" s="4">
        <f t="shared" si="250"/>
        <v>-1.0344098820747547</v>
      </c>
      <c r="AP95" s="4">
        <f t="shared" si="251"/>
        <v>-2.9325339124285676</v>
      </c>
      <c r="AQ95" s="4">
        <f t="shared" si="252"/>
        <v>-4.603104890392089</v>
      </c>
      <c r="AR95" s="4">
        <f t="shared" si="253"/>
        <v>1.1694884149622737</v>
      </c>
      <c r="AS95" s="4">
        <f t="shared" si="254"/>
        <v>-5.0580413336726622</v>
      </c>
      <c r="AT95" s="4">
        <f t="shared" si="255"/>
        <v>-1.6340007823760061</v>
      </c>
      <c r="AU95" s="4">
        <f t="shared" si="256"/>
        <v>-3.9283842368171094</v>
      </c>
      <c r="AV95" s="4">
        <f t="shared" si="257"/>
        <v>-1.3240099147642752</v>
      </c>
      <c r="AW95" s="4">
        <f t="shared" si="257"/>
        <v>0.95686260397994261</v>
      </c>
      <c r="AY95" s="2">
        <f t="shared" si="308"/>
        <v>85.354709032576153</v>
      </c>
      <c r="AZ95" s="2">
        <f t="shared" si="147"/>
        <v>90.430423854540379</v>
      </c>
      <c r="BA95" s="2">
        <f t="shared" si="148"/>
        <v>89.090081636292169</v>
      </c>
      <c r="BB95" s="2">
        <f t="shared" si="149"/>
        <v>88.28405424000691</v>
      </c>
      <c r="BC95" s="2">
        <f t="shared" si="150"/>
        <v>87.319803082431989</v>
      </c>
      <c r="BD95" s="2">
        <f t="shared" si="151"/>
        <v>88.030106625683061</v>
      </c>
      <c r="BE95" s="2">
        <f t="shared" si="152"/>
        <v>89.713175501356673</v>
      </c>
      <c r="BF95" s="2">
        <f t="shared" si="153"/>
        <v>90.600663867069073</v>
      </c>
      <c r="BG95" s="2">
        <f t="shared" si="154"/>
        <v>91.815201283184535</v>
      </c>
      <c r="BH95" s="2">
        <f t="shared" si="155"/>
        <v>92.21230840845999</v>
      </c>
      <c r="BI95" s="2">
        <f t="shared" si="156"/>
        <v>92.414073883805997</v>
      </c>
      <c r="BJ95" s="2">
        <f t="shared" si="157"/>
        <v>90.619792929969861</v>
      </c>
      <c r="BK95" s="2">
        <f t="shared" si="158"/>
        <v>89.773072965058375</v>
      </c>
      <c r="BL95" s="2">
        <f t="shared" si="159"/>
        <v>96.196154001679531</v>
      </c>
      <c r="BM95" s="2">
        <f t="shared" si="160"/>
        <v>98.195596004820956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100.06874406207827</v>
      </c>
      <c r="DL95" s="2">
        <f t="shared" si="289"/>
        <v>107.19574756537915</v>
      </c>
      <c r="DM95" s="2">
        <f t="shared" si="289"/>
        <v>104.94667425320056</v>
      </c>
      <c r="DN95" s="2">
        <f t="shared" si="289"/>
        <v>101.47354703103915</v>
      </c>
      <c r="DO95" s="2">
        <f t="shared" si="289"/>
        <v>103.78765272045027</v>
      </c>
      <c r="DP95" s="2">
        <f t="shared" si="289"/>
        <v>102.52847485928703</v>
      </c>
      <c r="DQ95" s="2">
        <f t="shared" si="289"/>
        <v>105.8308960600375</v>
      </c>
      <c r="DR95" s="2">
        <f t="shared" si="289"/>
        <v>107.54166199803041</v>
      </c>
      <c r="DS95" s="2">
        <f t="shared" si="289"/>
        <v>107.84148506401138</v>
      </c>
      <c r="DT95" s="2">
        <f t="shared" si="289"/>
        <v>106.99327894736842</v>
      </c>
      <c r="DU95" s="2">
        <f t="shared" si="289"/>
        <v>107.07899201225516</v>
      </c>
      <c r="DV95" s="2">
        <f t="shared" si="289"/>
        <v>108.41860028449501</v>
      </c>
      <c r="DW95" s="2">
        <f t="shared" si="289"/>
        <v>111.64388655462186</v>
      </c>
      <c r="DX95" s="2">
        <f t="shared" si="289"/>
        <v>109.81133997155051</v>
      </c>
      <c r="DY95" s="2">
        <f t="shared" si="289"/>
        <v>108.46515862068966</v>
      </c>
      <c r="EA95" s="2">
        <f t="shared" si="228"/>
        <v>84.342338259441718</v>
      </c>
      <c r="EB95" s="2">
        <f t="shared" si="290"/>
        <v>88.540336453999075</v>
      </c>
      <c r="EC95" s="2">
        <f t="shared" si="291"/>
        <v>87.62899544179524</v>
      </c>
      <c r="ED95" s="2">
        <f t="shared" si="292"/>
        <v>87.13991950041023</v>
      </c>
      <c r="EE95" s="2">
        <f t="shared" si="293"/>
        <v>86.030202108315308</v>
      </c>
      <c r="EF95" s="2">
        <f t="shared" si="294"/>
        <v>86.961423197793138</v>
      </c>
      <c r="EG95" s="2">
        <f t="shared" si="295"/>
        <v>88.376128856942501</v>
      </c>
      <c r="EH95" s="2">
        <f t="shared" si="296"/>
        <v>89.208050724637687</v>
      </c>
      <c r="EI95" s="2">
        <f t="shared" si="297"/>
        <v>90.445964892796553</v>
      </c>
      <c r="EJ95" s="2">
        <f t="shared" si="298"/>
        <v>91.146379880614546</v>
      </c>
      <c r="EK95" s="2">
        <f t="shared" si="299"/>
        <v>91.174445243833304</v>
      </c>
      <c r="EL95" s="2">
        <f t="shared" si="300"/>
        <v>89.045235690400077</v>
      </c>
      <c r="EM95" s="2">
        <f t="shared" si="301"/>
        <v>87.681305925666194</v>
      </c>
      <c r="EN95" s="2">
        <f t="shared" si="302"/>
        <v>94.999726068633365</v>
      </c>
      <c r="EO95" s="2">
        <f t="shared" si="303"/>
        <v>97.020035623255268</v>
      </c>
      <c r="EQ95" s="2">
        <f t="shared" si="304"/>
        <v>83.72239830944676</v>
      </c>
      <c r="ER95" s="2">
        <f t="shared" si="305"/>
        <v>86.483386112146334</v>
      </c>
      <c r="ES95" s="2">
        <f t="shared" si="305"/>
        <v>87.078180425637441</v>
      </c>
      <c r="ET95" s="2">
        <f t="shared" si="305"/>
        <v>86.612942558041837</v>
      </c>
      <c r="EU95" s="2">
        <f t="shared" si="305"/>
        <v>85.543894658810103</v>
      </c>
      <c r="EV95" s="2">
        <f t="shared" si="305"/>
        <v>86.988109573322845</v>
      </c>
      <c r="EW95" s="2">
        <f t="shared" si="305"/>
        <v>88.594643084093335</v>
      </c>
      <c r="EX95" s="2">
        <f t="shared" si="305"/>
        <v>89.294179491427158</v>
      </c>
      <c r="EY95" s="2">
        <f t="shared" si="305"/>
        <v>90.986349047844286</v>
      </c>
      <c r="EZ95" s="2">
        <f t="shared" si="305"/>
        <v>90.527765422746199</v>
      </c>
      <c r="FA95" s="2">
        <f t="shared" si="305"/>
        <v>91.283566105612749</v>
      </c>
      <c r="FB95" s="2">
        <f t="shared" si="305"/>
        <v>89.468855321130661</v>
      </c>
      <c r="FC95" s="2">
        <f t="shared" si="305"/>
        <v>88.816901406089045</v>
      </c>
      <c r="FD95" s="2">
        <f t="shared" si="305"/>
        <v>95.963398791211034</v>
      </c>
      <c r="FE95" s="2">
        <f t="shared" si="305"/>
        <v>100.87009521793422</v>
      </c>
      <c r="FG95" s="2">
        <f t="shared" si="306"/>
        <v>0.93555920913624546</v>
      </c>
      <c r="FH95" s="2">
        <f t="shared" si="307"/>
        <v>0.89849940090469671</v>
      </c>
      <c r="FI95" s="2">
        <f t="shared" si="307"/>
        <v>0.91558207408469594</v>
      </c>
      <c r="FJ95" s="2">
        <f t="shared" si="307"/>
        <v>0.92012109708594303</v>
      </c>
      <c r="FK95" s="2">
        <f t="shared" si="307"/>
        <v>0.92732840380465609</v>
      </c>
      <c r="FL95" s="2">
        <f t="shared" si="307"/>
        <v>0.93135260308176371</v>
      </c>
      <c r="FM95" s="2">
        <f t="shared" si="307"/>
        <v>0.92342212000671531</v>
      </c>
      <c r="FN95" s="2">
        <f t="shared" si="307"/>
        <v>0.92405078218552061</v>
      </c>
      <c r="FO95" s="2">
        <f t="shared" si="307"/>
        <v>0.92136514581743933</v>
      </c>
      <c r="FP95" s="2">
        <f t="shared" si="307"/>
        <v>0.9326493618542252</v>
      </c>
      <c r="FQ95" s="2">
        <f t="shared" si="307"/>
        <v>0.92207092362613774</v>
      </c>
      <c r="FR95" s="2">
        <f t="shared" si="307"/>
        <v>0.9187652623860777</v>
      </c>
      <c r="FS95" s="2">
        <f t="shared" si="307"/>
        <v>0.91279579434961244</v>
      </c>
      <c r="FT95" s="2">
        <f t="shared" si="307"/>
        <v>0.91933203473011038</v>
      </c>
      <c r="FU95" s="2">
        <f t="shared" si="307"/>
        <v>0.89780164157801357</v>
      </c>
      <c r="FW95" s="2">
        <f t="shared" si="324"/>
        <v>1.6957355818223426E-3</v>
      </c>
      <c r="FX95" s="2">
        <f t="shared" si="164"/>
        <v>1.6762697488543327E-3</v>
      </c>
      <c r="FY95" s="2">
        <f t="shared" si="165"/>
        <v>1.5183544471101707E-3</v>
      </c>
      <c r="FZ95" s="2">
        <f t="shared" si="166"/>
        <v>1.5554804447504859E-3</v>
      </c>
      <c r="GA95" s="2">
        <f t="shared" si="167"/>
        <v>1.7711146066825497E-3</v>
      </c>
      <c r="GB95" s="2">
        <f t="shared" si="168"/>
        <v>1.7182414533041842E-3</v>
      </c>
      <c r="GC95" s="2">
        <f t="shared" si="169"/>
        <v>1.8194523533664924E-3</v>
      </c>
      <c r="GD95" s="2">
        <f t="shared" si="170"/>
        <v>2.2025916491599817E-3</v>
      </c>
      <c r="GE95" s="2">
        <f t="shared" si="171"/>
        <v>2.4837854370436236E-3</v>
      </c>
      <c r="GF95" s="2">
        <f t="shared" si="172"/>
        <v>2.2150095502767959E-3</v>
      </c>
      <c r="GG95" s="2">
        <f t="shared" si="173"/>
        <v>1.8511599100021984E-3</v>
      </c>
      <c r="GH95" s="2">
        <f t="shared" si="174"/>
        <v>1.8107047312678132E-3</v>
      </c>
      <c r="GI95" s="2">
        <f t="shared" si="175"/>
        <v>1.874990124078468E-3</v>
      </c>
      <c r="GJ95" s="2">
        <f t="shared" si="176"/>
        <v>1.6656870087012484E-3</v>
      </c>
      <c r="GK95" s="2">
        <f t="shared" si="177"/>
        <v>1.5292228978215836E-3</v>
      </c>
      <c r="GM95" s="86">
        <f t="shared" si="325"/>
        <v>1.1726801734899323E-6</v>
      </c>
      <c r="GN95" s="86">
        <f t="shared" si="178"/>
        <v>2.8535525697043186E-2</v>
      </c>
      <c r="GO95" s="86">
        <f t="shared" si="179"/>
        <v>8.126463216891002E-5</v>
      </c>
      <c r="GP95" s="86">
        <f t="shared" si="180"/>
        <v>1.0106301144701817E-6</v>
      </c>
      <c r="GQ95" s="86">
        <f t="shared" si="181"/>
        <v>1.2075661126286068E-7</v>
      </c>
      <c r="GR95" s="86">
        <f t="shared" si="182"/>
        <v>1.322772187285385E-6</v>
      </c>
      <c r="GS95" s="86">
        <f t="shared" si="183"/>
        <v>2.4588025496201757E-5</v>
      </c>
      <c r="GT95" s="86">
        <f t="shared" si="184"/>
        <v>8.949249224944165E-8</v>
      </c>
      <c r="GU95" s="86">
        <f t="shared" si="185"/>
        <v>3.9291718769431657E-7</v>
      </c>
      <c r="GV95" s="86">
        <f t="shared" si="186"/>
        <v>5.4513600562116913E-6</v>
      </c>
      <c r="GW95" s="86">
        <f t="shared" si="187"/>
        <v>1.9938283332616259E-7</v>
      </c>
      <c r="GX95" s="86">
        <f t="shared" si="188"/>
        <v>1.2820506287712508E-6</v>
      </c>
      <c r="GY95" s="86">
        <f t="shared" si="189"/>
        <v>3.2318118828235484E-5</v>
      </c>
      <c r="GZ95" s="86">
        <f t="shared" si="190"/>
        <v>3.964228238791849E-6</v>
      </c>
      <c r="HA95" s="86">
        <f t="shared" si="191"/>
        <v>4.5251538531054526E-5</v>
      </c>
      <c r="HC95" s="86">
        <f t="shared" si="326"/>
        <v>8.1426519469253084E-2</v>
      </c>
      <c r="HD95" s="86">
        <f t="shared" si="192"/>
        <v>2.2299361435591671E-2</v>
      </c>
      <c r="HE95" s="86">
        <f t="shared" si="193"/>
        <v>4.4820389900508371E-2</v>
      </c>
      <c r="HF95" s="86">
        <f t="shared" si="194"/>
        <v>5.4651063588594354E-2</v>
      </c>
      <c r="HG95" s="86">
        <f t="shared" si="195"/>
        <v>6.710980794793682E-2</v>
      </c>
      <c r="HH95" s="86">
        <f t="shared" si="196"/>
        <v>7.8754253175164476E-2</v>
      </c>
      <c r="HI95" s="86">
        <f t="shared" si="197"/>
        <v>7.2347246157924705E-2</v>
      </c>
      <c r="HJ95" s="86">
        <f t="shared" si="198"/>
        <v>9.9222709158474087E-2</v>
      </c>
      <c r="HK95" s="86">
        <f t="shared" si="199"/>
        <v>8.937382975083058E-2</v>
      </c>
      <c r="HL95" s="86">
        <f t="shared" si="200"/>
        <v>9.3870244324481489E-2</v>
      </c>
      <c r="HM95" s="86">
        <f t="shared" si="201"/>
        <v>7.0964154494747286E-2</v>
      </c>
      <c r="HN95" s="86">
        <f t="shared" si="202"/>
        <v>4.9533407737247244E-2</v>
      </c>
      <c r="HO95" s="86">
        <f t="shared" si="203"/>
        <v>6.230651556351223E-2</v>
      </c>
      <c r="HP95" s="86">
        <f t="shared" si="204"/>
        <v>7.001716620907783E-2</v>
      </c>
      <c r="HQ95" s="86">
        <f t="shared" si="205"/>
        <v>4.2624771717079145E-2</v>
      </c>
      <c r="HS95" s="86">
        <f t="shared" si="327"/>
        <v>7.2755930138715697E-24</v>
      </c>
      <c r="HT95" s="86">
        <f t="shared" si="206"/>
        <v>4.6197045222134542E-31</v>
      </c>
      <c r="HU95" s="86">
        <f t="shared" si="207"/>
        <v>8.9027304247827913E-32</v>
      </c>
      <c r="HV95" s="86">
        <f t="shared" si="208"/>
        <v>2.8953748183740758E-34</v>
      </c>
      <c r="HW95" s="86">
        <f t="shared" si="209"/>
        <v>1.362266919064222E-31</v>
      </c>
      <c r="HX95" s="86">
        <f t="shared" si="210"/>
        <v>5.2151217365365196E-29</v>
      </c>
      <c r="HY95" s="86">
        <f t="shared" si="211"/>
        <v>1.5622286673278808E-29</v>
      </c>
      <c r="HZ95" s="86">
        <f t="shared" si="212"/>
        <v>6.5579917789239675E-30</v>
      </c>
      <c r="IA95" s="86">
        <f t="shared" si="213"/>
        <v>7.6525440843974813E-31</v>
      </c>
      <c r="IB95" s="86">
        <f t="shared" si="214"/>
        <v>2.4539700939597959E-28</v>
      </c>
      <c r="IC95" s="86">
        <f t="shared" si="215"/>
        <v>3.282903813669729E-32</v>
      </c>
      <c r="ID95" s="86">
        <f t="shared" si="216"/>
        <v>2.2064331902420258E-36</v>
      </c>
      <c r="IE95" s="86">
        <f t="shared" si="217"/>
        <v>9.5926718115422348E-31</v>
      </c>
      <c r="IF95" s="86">
        <f t="shared" si="218"/>
        <v>2.3984086832680934E-14</v>
      </c>
      <c r="IG95" s="86">
        <f t="shared" si="219"/>
        <v>2.0504538185560451E-13</v>
      </c>
      <c r="II95" s="86">
        <f t="shared" si="328"/>
        <v>1.8071437216788832E-113</v>
      </c>
      <c r="IJ95" s="86">
        <f t="shared" si="329"/>
        <v>5.0479460056159554E-131</v>
      </c>
      <c r="IK95" s="86">
        <f t="shared" si="330"/>
        <v>9.3688225883928117E-151</v>
      </c>
      <c r="IL95" s="86">
        <f t="shared" si="331"/>
        <v>2.0708064730250451E-173</v>
      </c>
      <c r="IM95" s="86">
        <f t="shared" si="332"/>
        <v>4.6470244702943484E-153</v>
      </c>
      <c r="IN95" s="86">
        <f t="shared" si="333"/>
        <v>8.5974149969543959E-143</v>
      </c>
      <c r="IO95" s="86">
        <f t="shared" si="334"/>
        <v>1.044938266199173E-143</v>
      </c>
      <c r="IP95" s="86">
        <f t="shared" si="335"/>
        <v>2.3504186701837314E-150</v>
      </c>
      <c r="IQ95" s="86">
        <f t="shared" si="336"/>
        <v>7.0808490073055695E-151</v>
      </c>
      <c r="IR95" s="86">
        <f t="shared" si="337"/>
        <v>5.0274046553139994E-139</v>
      </c>
      <c r="IS95" s="86">
        <f t="shared" si="338"/>
        <v>7.7847578219631067E-158</v>
      </c>
      <c r="IT95" s="86">
        <f t="shared" si="339"/>
        <v>4.8094607447869979E-179</v>
      </c>
      <c r="IU95" s="86">
        <f t="shared" si="340"/>
        <v>8.3568406607503367E-151</v>
      </c>
      <c r="IV95" s="86">
        <f t="shared" si="341"/>
        <v>7.1582496635655154E-65</v>
      </c>
      <c r="IW95" s="86">
        <f t="shared" si="342"/>
        <v>1.9724052297302037E-59</v>
      </c>
      <c r="IY95" s="86">
        <f t="shared" si="343"/>
        <v>8.1427692149426578E-2</v>
      </c>
      <c r="IZ95" s="86">
        <f t="shared" si="344"/>
        <v>5.0834887132634857E-2</v>
      </c>
      <c r="JA95" s="86">
        <f t="shared" si="345"/>
        <v>4.4901654532677283E-2</v>
      </c>
      <c r="JB95" s="86">
        <f t="shared" si="346"/>
        <v>5.4652074218708824E-2</v>
      </c>
      <c r="JC95" s="86">
        <f t="shared" si="347"/>
        <v>6.7109928704548086E-2</v>
      </c>
      <c r="JD95" s="86">
        <f t="shared" si="348"/>
        <v>7.8755575947351761E-2</v>
      </c>
      <c r="JE95" s="86">
        <f t="shared" si="349"/>
        <v>7.2371834183420913E-2</v>
      </c>
      <c r="JF95" s="86">
        <f t="shared" si="350"/>
        <v>9.9222798650966337E-2</v>
      </c>
      <c r="JG95" s="86">
        <f t="shared" si="351"/>
        <v>8.9374222668018269E-2</v>
      </c>
      <c r="JH95" s="86">
        <f t="shared" si="352"/>
        <v>9.3875695684537699E-2</v>
      </c>
      <c r="JI95" s="86">
        <f t="shared" si="353"/>
        <v>7.0964353877580613E-2</v>
      </c>
      <c r="JJ95" s="86">
        <f t="shared" si="354"/>
        <v>4.9534689787876014E-2</v>
      </c>
      <c r="JK95" s="86">
        <f t="shared" si="355"/>
        <v>6.2338833682340465E-2</v>
      </c>
      <c r="JL95" s="86">
        <f t="shared" si="356"/>
        <v>7.0021130437340609E-2</v>
      </c>
      <c r="JM95" s="86">
        <f t="shared" si="357"/>
        <v>4.2670023255815245E-2</v>
      </c>
    </row>
    <row r="96" spans="2:273" x14ac:dyDescent="0.25">
      <c r="B96" s="2">
        <v>69</v>
      </c>
      <c r="C96" s="37">
        <v>115.645</v>
      </c>
      <c r="D96" s="37">
        <v>103.345</v>
      </c>
      <c r="E96" s="37">
        <v>110.667</v>
      </c>
      <c r="F96" s="37">
        <v>113.121</v>
      </c>
      <c r="G96" s="37">
        <v>116.44799999999999</v>
      </c>
      <c r="H96" s="37">
        <v>119.724</v>
      </c>
      <c r="I96" s="37">
        <v>117.914</v>
      </c>
      <c r="J96" s="37">
        <v>131.03399999999999</v>
      </c>
      <c r="K96" s="37">
        <v>128.28299999999999</v>
      </c>
      <c r="L96" s="37">
        <v>126.883</v>
      </c>
      <c r="M96" s="37">
        <v>120.593</v>
      </c>
      <c r="N96" s="37">
        <v>116.69</v>
      </c>
      <c r="O96" s="37">
        <v>117.73699999999999</v>
      </c>
      <c r="P96" s="37">
        <v>123.559</v>
      </c>
      <c r="Q96" s="37">
        <v>114.733</v>
      </c>
      <c r="S96" s="4">
        <f t="shared" si="229"/>
        <v>120.70347210670151</v>
      </c>
      <c r="T96" s="4">
        <f t="shared" si="230"/>
        <v>103.51502862709668</v>
      </c>
      <c r="U96" s="4">
        <f t="shared" si="231"/>
        <v>112.90479574976249</v>
      </c>
      <c r="V96" s="4">
        <f t="shared" si="232"/>
        <v>116.93488334433584</v>
      </c>
      <c r="W96" s="4">
        <f t="shared" si="233"/>
        <v>119.39940886791032</v>
      </c>
      <c r="X96" s="4">
        <f t="shared" si="234"/>
        <v>122.23368255602408</v>
      </c>
      <c r="Y96" s="4">
        <f t="shared" si="235"/>
        <v>121.37465459272786</v>
      </c>
      <c r="Z96" s="4">
        <f t="shared" si="236"/>
        <v>131.02544730297882</v>
      </c>
      <c r="AA96" s="4">
        <f t="shared" si="237"/>
        <v>128.93880213640276</v>
      </c>
      <c r="AB96" s="4">
        <f t="shared" si="238"/>
        <v>128.16353672933315</v>
      </c>
      <c r="AC96" s="4">
        <f t="shared" si="239"/>
        <v>122.57565953020979</v>
      </c>
      <c r="AD96" s="4">
        <f t="shared" si="240"/>
        <v>116.61103180190243</v>
      </c>
      <c r="AE96" s="4">
        <f t="shared" si="241"/>
        <v>119.23323916735822</v>
      </c>
      <c r="AF96" s="4">
        <f t="shared" si="242"/>
        <v>125.37426323828331</v>
      </c>
      <c r="AG96" s="4">
        <f t="shared" si="243"/>
        <v>114.92455349573316</v>
      </c>
      <c r="AI96" s="4">
        <f t="shared" si="244"/>
        <v>-5.0584721067015153</v>
      </c>
      <c r="AJ96" s="4">
        <f t="shared" si="245"/>
        <v>-0.1700286270966842</v>
      </c>
      <c r="AK96" s="4">
        <f t="shared" si="246"/>
        <v>-2.2377957497624834</v>
      </c>
      <c r="AL96" s="4">
        <f t="shared" si="247"/>
        <v>-3.8138833443358493</v>
      </c>
      <c r="AM96" s="4">
        <f t="shared" si="248"/>
        <v>-2.951408867910331</v>
      </c>
      <c r="AN96" s="4">
        <f t="shared" si="249"/>
        <v>-2.5096825560240745</v>
      </c>
      <c r="AO96" s="4">
        <f t="shared" si="250"/>
        <v>-3.4606545927278631</v>
      </c>
      <c r="AP96" s="4">
        <f t="shared" si="251"/>
        <v>8.5526970211731168E-3</v>
      </c>
      <c r="AQ96" s="4">
        <f t="shared" si="252"/>
        <v>-0.65580213640276952</v>
      </c>
      <c r="AR96" s="4">
        <f t="shared" si="253"/>
        <v>-1.28053672933315</v>
      </c>
      <c r="AS96" s="4">
        <f t="shared" si="254"/>
        <v>-1.9826595302097871</v>
      </c>
      <c r="AT96" s="4">
        <f t="shared" si="255"/>
        <v>7.8968198097570053E-2</v>
      </c>
      <c r="AU96" s="4">
        <f t="shared" si="256"/>
        <v>-1.496239167358226</v>
      </c>
      <c r="AV96" s="4">
        <f t="shared" si="257"/>
        <v>-1.8152632382833076</v>
      </c>
      <c r="AW96" s="4">
        <f t="shared" si="257"/>
        <v>-0.19155349573316016</v>
      </c>
      <c r="AY96" s="2">
        <f t="shared" si="308"/>
        <v>85.170722668937742</v>
      </c>
      <c r="AZ96" s="2">
        <f t="shared" si="147"/>
        <v>90.136087981870446</v>
      </c>
      <c r="BA96" s="2">
        <f t="shared" si="148"/>
        <v>88.850552628429355</v>
      </c>
      <c r="BB96" s="2">
        <f t="shared" si="149"/>
        <v>88.07710447147285</v>
      </c>
      <c r="BC96" s="2">
        <f t="shared" si="150"/>
        <v>87.104527909048258</v>
      </c>
      <c r="BD96" s="2">
        <f t="shared" si="151"/>
        <v>87.839132047527201</v>
      </c>
      <c r="BE96" s="2">
        <f t="shared" si="152"/>
        <v>89.507954853993624</v>
      </c>
      <c r="BF96" s="2">
        <f t="shared" si="153"/>
        <v>90.395529438348987</v>
      </c>
      <c r="BG96" s="2">
        <f t="shared" si="154"/>
        <v>91.614461712936176</v>
      </c>
      <c r="BH96" s="2">
        <f t="shared" si="155"/>
        <v>91.994501404399244</v>
      </c>
      <c r="BI96" s="2">
        <f t="shared" si="156"/>
        <v>92.193849036339685</v>
      </c>
      <c r="BJ96" s="2">
        <f t="shared" si="157"/>
        <v>90.401478468099754</v>
      </c>
      <c r="BK96" s="2">
        <f t="shared" si="158"/>
        <v>89.553081792354106</v>
      </c>
      <c r="BL96" s="2">
        <f t="shared" si="159"/>
        <v>95.991863921529429</v>
      </c>
      <c r="BM96" s="2">
        <f t="shared" si="160"/>
        <v>98.078421661818581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100.17739608636977</v>
      </c>
      <c r="DL96" s="2">
        <f t="shared" si="289"/>
        <v>107.47828985665828</v>
      </c>
      <c r="DM96" s="2">
        <f t="shared" si="289"/>
        <v>105.16916796148374</v>
      </c>
      <c r="DN96" s="2">
        <f t="shared" si="289"/>
        <v>101.6888439946019</v>
      </c>
      <c r="DO96" s="2">
        <f t="shared" si="289"/>
        <v>103.99711257035645</v>
      </c>
      <c r="DP96" s="2">
        <f t="shared" si="289"/>
        <v>102.66262176360223</v>
      </c>
      <c r="DQ96" s="2">
        <f t="shared" si="289"/>
        <v>106.03955018761724</v>
      </c>
      <c r="DR96" s="2">
        <f t="shared" si="289"/>
        <v>107.7458929861035</v>
      </c>
      <c r="DS96" s="2">
        <f t="shared" si="289"/>
        <v>108.01980583214794</v>
      </c>
      <c r="DT96" s="2">
        <f t="shared" si="289"/>
        <v>107.13778542510121</v>
      </c>
      <c r="DU96" s="2">
        <f t="shared" si="289"/>
        <v>107.23254305722725</v>
      </c>
      <c r="DV96" s="2">
        <f t="shared" si="289"/>
        <v>108.64607385928439</v>
      </c>
      <c r="DW96" s="2">
        <f t="shared" si="289"/>
        <v>111.96307394957984</v>
      </c>
      <c r="DX96" s="2">
        <f t="shared" si="289"/>
        <v>110.03083674362624</v>
      </c>
      <c r="DY96" s="2">
        <f t="shared" si="289"/>
        <v>108.64960689655173</v>
      </c>
      <c r="EA96" s="2">
        <f t="shared" si="228"/>
        <v>84.229201149425307</v>
      </c>
      <c r="EB96" s="2">
        <f t="shared" si="290"/>
        <v>88.353405975496997</v>
      </c>
      <c r="EC96" s="2">
        <f t="shared" si="291"/>
        <v>87.479303646563821</v>
      </c>
      <c r="ED96" s="2">
        <f t="shared" si="292"/>
        <v>87.0003350350989</v>
      </c>
      <c r="EE96" s="2">
        <f t="shared" si="293"/>
        <v>85.898171601631603</v>
      </c>
      <c r="EF96" s="2">
        <f t="shared" si="294"/>
        <v>86.842619109185307</v>
      </c>
      <c r="EG96" s="2">
        <f t="shared" si="295"/>
        <v>88.257192145862547</v>
      </c>
      <c r="EH96" s="2">
        <f t="shared" si="296"/>
        <v>89.09473726040207</v>
      </c>
      <c r="EI96" s="2">
        <f t="shared" si="297"/>
        <v>90.33600126484653</v>
      </c>
      <c r="EJ96" s="2">
        <f t="shared" si="298"/>
        <v>90.998705254917311</v>
      </c>
      <c r="EK96" s="2">
        <f t="shared" si="299"/>
        <v>91.034453855968266</v>
      </c>
      <c r="EL96" s="2">
        <f t="shared" si="300"/>
        <v>88.929400424711389</v>
      </c>
      <c r="EM96" s="2">
        <f t="shared" si="301"/>
        <v>87.598068723702653</v>
      </c>
      <c r="EN96" s="2">
        <f t="shared" si="302"/>
        <v>94.866550872968105</v>
      </c>
      <c r="EO96" s="2">
        <f t="shared" si="303"/>
        <v>96.974082655662116</v>
      </c>
      <c r="EQ96" s="2">
        <f t="shared" si="304"/>
        <v>83.632190364532718</v>
      </c>
      <c r="ER96" s="2">
        <f t="shared" si="305"/>
        <v>86.364268447381249</v>
      </c>
      <c r="ES96" s="2">
        <f t="shared" si="305"/>
        <v>86.946544250665625</v>
      </c>
      <c r="ET96" s="2">
        <f t="shared" si="305"/>
        <v>86.490836642869965</v>
      </c>
      <c r="EU96" s="2">
        <f t="shared" si="305"/>
        <v>85.428477760881947</v>
      </c>
      <c r="EV96" s="2">
        <f t="shared" si="305"/>
        <v>86.868350366469201</v>
      </c>
      <c r="EW96" s="2">
        <f t="shared" si="305"/>
        <v>88.468025984660954</v>
      </c>
      <c r="EX96" s="2">
        <f t="shared" si="305"/>
        <v>89.177666528617593</v>
      </c>
      <c r="EY96" s="2">
        <f t="shared" si="305"/>
        <v>90.855939296788776</v>
      </c>
      <c r="EZ96" s="2">
        <f t="shared" si="305"/>
        <v>90.402057853217912</v>
      </c>
      <c r="FA96" s="2">
        <f t="shared" si="305"/>
        <v>91.139680357956806</v>
      </c>
      <c r="FB96" s="2">
        <f t="shared" si="305"/>
        <v>89.339138880391573</v>
      </c>
      <c r="FC96" s="2">
        <f t="shared" si="305"/>
        <v>88.693584358157452</v>
      </c>
      <c r="FD96" s="2">
        <f t="shared" si="305"/>
        <v>95.797689604593629</v>
      </c>
      <c r="FE96" s="2">
        <f t="shared" si="305"/>
        <v>100.69337574966964</v>
      </c>
      <c r="FG96" s="2">
        <f t="shared" si="306"/>
        <v>0.94089416476530507</v>
      </c>
      <c r="FH96" s="2">
        <f t="shared" si="307"/>
        <v>0.9065961682373751</v>
      </c>
      <c r="FI96" s="2">
        <f t="shared" si="307"/>
        <v>0.92243378535657861</v>
      </c>
      <c r="FJ96" s="2">
        <f t="shared" si="307"/>
        <v>0.9266339228753413</v>
      </c>
      <c r="FK96" s="2">
        <f t="shared" si="307"/>
        <v>0.93329619154353749</v>
      </c>
      <c r="FL96" s="2">
        <f t="shared" si="307"/>
        <v>0.93701237034607732</v>
      </c>
      <c r="FM96" s="2">
        <f t="shared" si="307"/>
        <v>0.9296863684979173</v>
      </c>
      <c r="FN96" s="2">
        <f t="shared" si="307"/>
        <v>0.93026748810256021</v>
      </c>
      <c r="FO96" s="2">
        <f t="shared" si="307"/>
        <v>0.92778450052344563</v>
      </c>
      <c r="FP96" s="2">
        <f t="shared" si="307"/>
        <v>0.93820930854294304</v>
      </c>
      <c r="FQ96" s="2">
        <f t="shared" si="307"/>
        <v>0.92843713724914223</v>
      </c>
      <c r="FR96" s="2">
        <f t="shared" si="307"/>
        <v>0.92537966932698201</v>
      </c>
      <c r="FS96" s="2">
        <f t="shared" si="307"/>
        <v>0.91985385585296642</v>
      </c>
      <c r="FT96" s="2">
        <f t="shared" si="307"/>
        <v>0.92590401490678487</v>
      </c>
      <c r="FU96" s="2">
        <f t="shared" si="307"/>
        <v>0.90594824324904877</v>
      </c>
      <c r="FW96" s="2">
        <f t="shared" si="324"/>
        <v>1.8590329512942758E-3</v>
      </c>
      <c r="FX96" s="2">
        <f t="shared" si="164"/>
        <v>1.8376960318727575E-3</v>
      </c>
      <c r="FY96" s="2">
        <f t="shared" si="165"/>
        <v>1.6645987013753744E-3</v>
      </c>
      <c r="FZ96" s="2">
        <f t="shared" si="166"/>
        <v>1.7052944787432089E-3</v>
      </c>
      <c r="GA96" s="2">
        <f t="shared" si="167"/>
        <v>1.9416567705509257E-3</v>
      </c>
      <c r="GB96" s="2">
        <f t="shared" si="168"/>
        <v>1.8837020226310332E-3</v>
      </c>
      <c r="GC96" s="2">
        <f t="shared" si="169"/>
        <v>1.9946397003592154E-3</v>
      </c>
      <c r="GD96" s="2">
        <f t="shared" si="170"/>
        <v>2.4145806149341738E-3</v>
      </c>
      <c r="GE96" s="2">
        <f t="shared" si="171"/>
        <v>2.7227641165509893E-3</v>
      </c>
      <c r="GF96" s="2">
        <f t="shared" si="172"/>
        <v>2.4281907714539808E-3</v>
      </c>
      <c r="GG96" s="2">
        <f t="shared" si="173"/>
        <v>2.0293940360800208E-3</v>
      </c>
      <c r="GH96" s="2">
        <f t="shared" si="174"/>
        <v>1.9850514818453703E-3</v>
      </c>
      <c r="GI96" s="2">
        <f t="shared" si="175"/>
        <v>2.0555139554720419E-3</v>
      </c>
      <c r="GJ96" s="2">
        <f t="shared" si="176"/>
        <v>1.8260960284831504E-3</v>
      </c>
      <c r="GK96" s="2">
        <f t="shared" si="177"/>
        <v>1.6765122174800451E-3</v>
      </c>
      <c r="GM96" s="86">
        <f t="shared" si="325"/>
        <v>6.8825015711377561E-8</v>
      </c>
      <c r="GN96" s="86">
        <f t="shared" si="178"/>
        <v>1.1598059827781728E-2</v>
      </c>
      <c r="GO96" s="86">
        <f t="shared" si="179"/>
        <v>1.0185439749529634E-5</v>
      </c>
      <c r="GP96" s="86">
        <f t="shared" si="180"/>
        <v>4.730335501699211E-8</v>
      </c>
      <c r="GQ96" s="86">
        <f t="shared" si="181"/>
        <v>3.9275878824004742E-9</v>
      </c>
      <c r="GR96" s="86">
        <f t="shared" si="182"/>
        <v>7.6329599662061966E-8</v>
      </c>
      <c r="GS96" s="86">
        <f t="shared" si="183"/>
        <v>2.5103325844201711E-6</v>
      </c>
      <c r="GT96" s="86">
        <f t="shared" si="184"/>
        <v>3.5285352654087081E-9</v>
      </c>
      <c r="GU96" s="86">
        <f t="shared" si="185"/>
        <v>2.0349205882477999E-8</v>
      </c>
      <c r="GV96" s="86">
        <f t="shared" si="186"/>
        <v>4.8130658231139038E-7</v>
      </c>
      <c r="GW96" s="86">
        <f t="shared" si="187"/>
        <v>8.132827127738392E-9</v>
      </c>
      <c r="GX96" s="86">
        <f t="shared" si="188"/>
        <v>8.0743804188322161E-8</v>
      </c>
      <c r="GY96" s="86">
        <f t="shared" si="189"/>
        <v>4.370248362007708E-6</v>
      </c>
      <c r="GZ96" s="86">
        <f t="shared" si="190"/>
        <v>3.147877727225326E-7</v>
      </c>
      <c r="HA96" s="86">
        <f t="shared" si="191"/>
        <v>7.613889208404099E-6</v>
      </c>
      <c r="HC96" s="86">
        <f t="shared" si="326"/>
        <v>0.10935754925688455</v>
      </c>
      <c r="HD96" s="86">
        <f t="shared" si="192"/>
        <v>3.289185386427898E-2</v>
      </c>
      <c r="HE96" s="86">
        <f t="shared" si="193"/>
        <v>6.4921309550198952E-2</v>
      </c>
      <c r="HF96" s="86">
        <f t="shared" si="194"/>
        <v>8.034921553730888E-2</v>
      </c>
      <c r="HG96" s="86">
        <f t="shared" si="195"/>
        <v>9.5868215480369043E-2</v>
      </c>
      <c r="HH96" s="86">
        <f t="shared" si="196"/>
        <v>0.10987828582150221</v>
      </c>
      <c r="HI96" s="86">
        <f t="shared" si="197"/>
        <v>0.10189441913487159</v>
      </c>
      <c r="HJ96" s="86">
        <f t="shared" si="198"/>
        <v>0.13926246323129363</v>
      </c>
      <c r="HK96" s="86">
        <f t="shared" si="199"/>
        <v>0.12728443720345137</v>
      </c>
      <c r="HL96" s="86">
        <f t="shared" si="200"/>
        <v>0.13060761036942128</v>
      </c>
      <c r="HM96" s="86">
        <f t="shared" si="201"/>
        <v>0.10179619798647457</v>
      </c>
      <c r="HN96" s="86">
        <f t="shared" si="202"/>
        <v>7.4434073843199208E-2</v>
      </c>
      <c r="HO96" s="86">
        <f t="shared" si="203"/>
        <v>8.948149630446027E-2</v>
      </c>
      <c r="HP96" s="86">
        <f t="shared" si="204"/>
        <v>0.1000527063239115</v>
      </c>
      <c r="HQ96" s="86">
        <f t="shared" si="205"/>
        <v>6.8815102592655913E-2</v>
      </c>
      <c r="HS96" s="86">
        <f t="shared" si="327"/>
        <v>7.4789979068688971E-23</v>
      </c>
      <c r="HT96" s="86">
        <f t="shared" si="206"/>
        <v>8.1859438387970643E-30</v>
      </c>
      <c r="HU96" s="86">
        <f t="shared" si="207"/>
        <v>1.9260788130839644E-30</v>
      </c>
      <c r="HV96" s="86">
        <f t="shared" si="208"/>
        <v>9.0614972102269976E-33</v>
      </c>
      <c r="HW96" s="86">
        <f t="shared" si="209"/>
        <v>3.2192711499857635E-30</v>
      </c>
      <c r="HX96" s="86">
        <f t="shared" si="210"/>
        <v>9.5381676379735043E-28</v>
      </c>
      <c r="HY96" s="86">
        <f t="shared" si="211"/>
        <v>3.0443416159820451E-28</v>
      </c>
      <c r="HZ96" s="86">
        <f t="shared" si="212"/>
        <v>1.5346582773825429E-28</v>
      </c>
      <c r="IA96" s="86">
        <f t="shared" si="213"/>
        <v>2.0206313050005754E-29</v>
      </c>
      <c r="IB96" s="86">
        <f t="shared" si="214"/>
        <v>4.6830177686205721E-27</v>
      </c>
      <c r="IC96" s="86">
        <f t="shared" si="215"/>
        <v>8.6129391712420933E-31</v>
      </c>
      <c r="ID96" s="86">
        <f t="shared" si="216"/>
        <v>8.8968539472104995E-35</v>
      </c>
      <c r="IE96" s="86">
        <f t="shared" si="217"/>
        <v>2.1774402125862438E-29</v>
      </c>
      <c r="IF96" s="86">
        <f t="shared" si="218"/>
        <v>9.016398287395092E-14</v>
      </c>
      <c r="IG96" s="86">
        <f t="shared" si="219"/>
        <v>6.9065271509965291E-13</v>
      </c>
      <c r="II96" s="86">
        <f t="shared" si="328"/>
        <v>2.846541534729455E-110</v>
      </c>
      <c r="IJ96" s="86">
        <f t="shared" si="329"/>
        <v>2.4900925828822938E-127</v>
      </c>
      <c r="IK96" s="86">
        <f t="shared" si="330"/>
        <v>1.4591555490103756E-146</v>
      </c>
      <c r="IL96" s="86">
        <f t="shared" si="331"/>
        <v>1.459657257534661E-168</v>
      </c>
      <c r="IM96" s="86">
        <f t="shared" si="332"/>
        <v>1.0650263563959243E-148</v>
      </c>
      <c r="IN96" s="86">
        <f t="shared" si="333"/>
        <v>9.5354546151526563E-139</v>
      </c>
      <c r="IO96" s="86">
        <f t="shared" si="334"/>
        <v>1.339858949378923E-139</v>
      </c>
      <c r="IP96" s="86">
        <f t="shared" si="335"/>
        <v>6.3853544472462774E-146</v>
      </c>
      <c r="IQ96" s="86">
        <f t="shared" si="336"/>
        <v>2.4454977656365403E-146</v>
      </c>
      <c r="IR96" s="86">
        <f t="shared" si="337"/>
        <v>6.3234927986749042E-135</v>
      </c>
      <c r="IS96" s="86">
        <f t="shared" si="338"/>
        <v>2.633578356792259E-153</v>
      </c>
      <c r="IT96" s="86">
        <f t="shared" si="339"/>
        <v>6.4454368091076657E-174</v>
      </c>
      <c r="IU96" s="86">
        <f t="shared" si="340"/>
        <v>1.8030452311507235E-146</v>
      </c>
      <c r="IV96" s="86">
        <f t="shared" si="341"/>
        <v>4.5411978524413428E-63</v>
      </c>
      <c r="IW96" s="86">
        <f t="shared" si="342"/>
        <v>8.3320473130404143E-58</v>
      </c>
      <c r="IY96" s="86">
        <f t="shared" si="343"/>
        <v>0.10935761808190027</v>
      </c>
      <c r="IZ96" s="86">
        <f t="shared" si="344"/>
        <v>4.4489913692060706E-2</v>
      </c>
      <c r="JA96" s="86">
        <f t="shared" si="345"/>
        <v>6.4931494989948477E-2</v>
      </c>
      <c r="JB96" s="86">
        <f t="shared" si="346"/>
        <v>8.034926284066389E-2</v>
      </c>
      <c r="JC96" s="86">
        <f t="shared" si="347"/>
        <v>9.5868219407956923E-2</v>
      </c>
      <c r="JD96" s="86">
        <f t="shared" si="348"/>
        <v>0.10987836215110187</v>
      </c>
      <c r="JE96" s="86">
        <f t="shared" si="349"/>
        <v>0.101896929467456</v>
      </c>
      <c r="JF96" s="86">
        <f t="shared" si="350"/>
        <v>0.1392624667598289</v>
      </c>
      <c r="JG96" s="86">
        <f t="shared" si="351"/>
        <v>0.12728445755265724</v>
      </c>
      <c r="JH96" s="86">
        <f t="shared" si="352"/>
        <v>0.1306080916760036</v>
      </c>
      <c r="JI96" s="86">
        <f t="shared" si="353"/>
        <v>0.10179620611930171</v>
      </c>
      <c r="JJ96" s="86">
        <f t="shared" si="354"/>
        <v>7.4434154587003393E-2</v>
      </c>
      <c r="JK96" s="86">
        <f t="shared" si="355"/>
        <v>8.9485866552822271E-2</v>
      </c>
      <c r="JL96" s="86">
        <f t="shared" si="356"/>
        <v>0.10005302111177439</v>
      </c>
      <c r="JM96" s="86">
        <f t="shared" si="357"/>
        <v>6.8822716482554974E-2</v>
      </c>
    </row>
    <row r="97" spans="2:273" x14ac:dyDescent="0.25">
      <c r="B97" s="2">
        <v>70</v>
      </c>
      <c r="C97" s="37">
        <v>128.85499999999999</v>
      </c>
      <c r="D97" s="37">
        <v>105.983</v>
      </c>
      <c r="E97" s="37">
        <v>119.491</v>
      </c>
      <c r="F97" s="37">
        <v>125</v>
      </c>
      <c r="G97" s="37">
        <v>127.724</v>
      </c>
      <c r="H97" s="37">
        <v>133</v>
      </c>
      <c r="I97" s="37">
        <v>129.27600000000001</v>
      </c>
      <c r="J97" s="37">
        <v>142.79300000000001</v>
      </c>
      <c r="K97" s="37">
        <v>141.417</v>
      </c>
      <c r="L97" s="37">
        <v>139.80000000000001</v>
      </c>
      <c r="M97" s="37">
        <v>132.08500000000001</v>
      </c>
      <c r="N97" s="37">
        <v>128.25899999999999</v>
      </c>
      <c r="O97" s="37">
        <v>129.42099999999999</v>
      </c>
      <c r="P97" s="37">
        <v>133.30500000000001</v>
      </c>
      <c r="Q97" s="37">
        <v>122.633</v>
      </c>
      <c r="S97" s="4">
        <f t="shared" si="229"/>
        <v>129.10714550913559</v>
      </c>
      <c r="T97" s="4">
        <f t="shared" si="230"/>
        <v>107.30455429124692</v>
      </c>
      <c r="U97" s="4">
        <f t="shared" si="231"/>
        <v>120.55093178026534</v>
      </c>
      <c r="V97" s="4">
        <f t="shared" si="232"/>
        <v>126.34363633292612</v>
      </c>
      <c r="W97" s="4">
        <f t="shared" si="233"/>
        <v>128.87095484076596</v>
      </c>
      <c r="X97" s="4">
        <f t="shared" si="234"/>
        <v>131.45845531134819</v>
      </c>
      <c r="Y97" s="4">
        <f t="shared" si="235"/>
        <v>130.25225957579644</v>
      </c>
      <c r="Z97" s="4">
        <f t="shared" si="236"/>
        <v>141.69248877003918</v>
      </c>
      <c r="AA97" s="4">
        <f t="shared" si="237"/>
        <v>139.34127042392504</v>
      </c>
      <c r="AB97" s="4">
        <f t="shared" si="238"/>
        <v>137.48286329727799</v>
      </c>
      <c r="AC97" s="4">
        <f t="shared" si="239"/>
        <v>131.49817682314165</v>
      </c>
      <c r="AD97" s="4">
        <f t="shared" si="240"/>
        <v>125.7436477528798</v>
      </c>
      <c r="AE97" s="4">
        <f t="shared" si="241"/>
        <v>128.14508427463147</v>
      </c>
      <c r="AF97" s="4">
        <f t="shared" si="242"/>
        <v>133.93569549931752</v>
      </c>
      <c r="AG97" s="4">
        <f t="shared" si="243"/>
        <v>122.02255930226197</v>
      </c>
      <c r="AI97" s="4">
        <f t="shared" si="244"/>
        <v>-0.25214550913560174</v>
      </c>
      <c r="AJ97" s="4">
        <f t="shared" si="245"/>
        <v>-1.3215542912469118</v>
      </c>
      <c r="AK97" s="4">
        <f t="shared" si="246"/>
        <v>-1.0599317802653445</v>
      </c>
      <c r="AL97" s="4">
        <f t="shared" si="247"/>
        <v>-1.3436363329261241</v>
      </c>
      <c r="AM97" s="4">
        <f t="shared" si="248"/>
        <v>-1.1469548407659573</v>
      </c>
      <c r="AN97" s="4">
        <f t="shared" si="249"/>
        <v>1.5415446886518112</v>
      </c>
      <c r="AO97" s="4">
        <f t="shared" si="250"/>
        <v>-0.97625957579643341</v>
      </c>
      <c r="AP97" s="4">
        <f t="shared" si="251"/>
        <v>1.10051122996083</v>
      </c>
      <c r="AQ97" s="4">
        <f t="shared" si="252"/>
        <v>2.0757295760749628</v>
      </c>
      <c r="AR97" s="4">
        <f t="shared" si="253"/>
        <v>2.3171367027220242</v>
      </c>
      <c r="AS97" s="4">
        <f t="shared" si="254"/>
        <v>0.58682317685835983</v>
      </c>
      <c r="AT97" s="4">
        <f t="shared" si="255"/>
        <v>2.515352247120191</v>
      </c>
      <c r="AU97" s="4">
        <f t="shared" si="256"/>
        <v>1.2759157253685203</v>
      </c>
      <c r="AV97" s="4">
        <f t="shared" si="257"/>
        <v>-0.63069549931751112</v>
      </c>
      <c r="AW97" s="4">
        <f t="shared" si="257"/>
        <v>0.61044069773802789</v>
      </c>
      <c r="AY97" s="2">
        <f t="shared" si="308"/>
        <v>84.991096507285249</v>
      </c>
      <c r="AZ97" s="2">
        <f t="shared" si="147"/>
        <v>89.845587649911593</v>
      </c>
      <c r="BA97" s="2">
        <f t="shared" si="148"/>
        <v>88.615184587289903</v>
      </c>
      <c r="BB97" s="2">
        <f t="shared" si="149"/>
        <v>87.872933882429606</v>
      </c>
      <c r="BC97" s="2">
        <f t="shared" si="150"/>
        <v>86.893615920181844</v>
      </c>
      <c r="BD97" s="2">
        <f t="shared" si="151"/>
        <v>87.652329206596207</v>
      </c>
      <c r="BE97" s="2">
        <f t="shared" si="152"/>
        <v>89.307262331913563</v>
      </c>
      <c r="BF97" s="2">
        <f t="shared" si="153"/>
        <v>90.195431089025334</v>
      </c>
      <c r="BG97" s="2">
        <f t="shared" si="154"/>
        <v>91.418763247441461</v>
      </c>
      <c r="BH97" s="2">
        <f t="shared" si="155"/>
        <v>91.780526517699158</v>
      </c>
      <c r="BI97" s="2">
        <f t="shared" si="156"/>
        <v>91.977852919887695</v>
      </c>
      <c r="BJ97" s="2">
        <f t="shared" si="157"/>
        <v>90.188622345655617</v>
      </c>
      <c r="BK97" s="2">
        <f t="shared" si="158"/>
        <v>89.340421377136323</v>
      </c>
      <c r="BL97" s="2">
        <f t="shared" si="159"/>
        <v>95.790635082555966</v>
      </c>
      <c r="BM97" s="2">
        <f t="shared" si="160"/>
        <v>97.964492440252855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100.28604811066127</v>
      </c>
      <c r="DL97" s="2">
        <f t="shared" si="289"/>
        <v>107.76083214793741</v>
      </c>
      <c r="DM97" s="2">
        <f t="shared" si="289"/>
        <v>105.39166166976692</v>
      </c>
      <c r="DN97" s="2">
        <f t="shared" si="289"/>
        <v>101.90414095816465</v>
      </c>
      <c r="DO97" s="2">
        <f t="shared" si="289"/>
        <v>104.20657242026265</v>
      </c>
      <c r="DP97" s="2">
        <f t="shared" si="289"/>
        <v>102.79676866791742</v>
      </c>
      <c r="DQ97" s="2">
        <f t="shared" si="289"/>
        <v>106.24820431519697</v>
      </c>
      <c r="DR97" s="2">
        <f t="shared" si="289"/>
        <v>107.95012397417659</v>
      </c>
      <c r="DS97" s="2">
        <f t="shared" si="289"/>
        <v>108.1981266002845</v>
      </c>
      <c r="DT97" s="2">
        <f t="shared" si="289"/>
        <v>107.282291902834</v>
      </c>
      <c r="DU97" s="2">
        <f t="shared" si="289"/>
        <v>107.38609410219935</v>
      </c>
      <c r="DV97" s="2">
        <f t="shared" si="289"/>
        <v>108.87354743407374</v>
      </c>
      <c r="DW97" s="2">
        <f t="shared" si="289"/>
        <v>112.28226134453783</v>
      </c>
      <c r="DX97" s="2">
        <f t="shared" si="289"/>
        <v>110.25033351570195</v>
      </c>
      <c r="DY97" s="2">
        <f t="shared" si="289"/>
        <v>108.8340551724138</v>
      </c>
      <c r="EA97" s="2">
        <f t="shared" si="228"/>
        <v>84.116064039408883</v>
      </c>
      <c r="EB97" s="2">
        <f t="shared" si="290"/>
        <v>88.16647549699492</v>
      </c>
      <c r="EC97" s="2">
        <f t="shared" si="291"/>
        <v>87.329611851332402</v>
      </c>
      <c r="ED97" s="2">
        <f t="shared" si="292"/>
        <v>86.860750569787569</v>
      </c>
      <c r="EE97" s="2">
        <f t="shared" si="293"/>
        <v>85.766141094947898</v>
      </c>
      <c r="EF97" s="2">
        <f t="shared" si="294"/>
        <v>86.723815020577462</v>
      </c>
      <c r="EG97" s="2">
        <f t="shared" si="295"/>
        <v>88.138255434782607</v>
      </c>
      <c r="EH97" s="2">
        <f t="shared" si="296"/>
        <v>88.981423796166439</v>
      </c>
      <c r="EI97" s="2">
        <f t="shared" si="297"/>
        <v>90.226037636896507</v>
      </c>
      <c r="EJ97" s="2">
        <f t="shared" si="298"/>
        <v>90.851030629220077</v>
      </c>
      <c r="EK97" s="2">
        <f t="shared" si="299"/>
        <v>90.894462468103228</v>
      </c>
      <c r="EL97" s="2">
        <f t="shared" si="300"/>
        <v>88.813565159022687</v>
      </c>
      <c r="EM97" s="2">
        <f t="shared" si="301"/>
        <v>87.514831521739126</v>
      </c>
      <c r="EN97" s="2">
        <f t="shared" si="302"/>
        <v>94.733375677302831</v>
      </c>
      <c r="EO97" s="2">
        <f t="shared" si="303"/>
        <v>96.928129688068964</v>
      </c>
      <c r="EQ97" s="2">
        <f t="shared" si="304"/>
        <v>83.541982419618677</v>
      </c>
      <c r="ER97" s="2">
        <f t="shared" si="305"/>
        <v>86.245150782616179</v>
      </c>
      <c r="ES97" s="2">
        <f t="shared" si="305"/>
        <v>86.814908075693822</v>
      </c>
      <c r="ET97" s="2">
        <f t="shared" si="305"/>
        <v>86.368730727698079</v>
      </c>
      <c r="EU97" s="2">
        <f t="shared" si="305"/>
        <v>85.313060862953805</v>
      </c>
      <c r="EV97" s="2">
        <f t="shared" si="305"/>
        <v>86.748591159615543</v>
      </c>
      <c r="EW97" s="2">
        <f t="shared" si="305"/>
        <v>88.34140888522856</v>
      </c>
      <c r="EX97" s="2">
        <f t="shared" si="305"/>
        <v>89.061153565808013</v>
      </c>
      <c r="EY97" s="2">
        <f t="shared" si="305"/>
        <v>90.725529545733252</v>
      </c>
      <c r="EZ97" s="2">
        <f t="shared" si="305"/>
        <v>90.276350283689624</v>
      </c>
      <c r="FA97" s="2">
        <f t="shared" si="305"/>
        <v>90.995794610300862</v>
      </c>
      <c r="FB97" s="2">
        <f t="shared" si="305"/>
        <v>89.209422439652471</v>
      </c>
      <c r="FC97" s="2">
        <f t="shared" si="305"/>
        <v>88.570267310225859</v>
      </c>
      <c r="FD97" s="2">
        <f t="shared" si="305"/>
        <v>95.631980417976223</v>
      </c>
      <c r="FE97" s="2">
        <f t="shared" si="305"/>
        <v>100.51665628140506</v>
      </c>
      <c r="FG97" s="2">
        <f t="shared" si="306"/>
        <v>0.94581302888829355</v>
      </c>
      <c r="FH97" s="2">
        <f t="shared" si="307"/>
        <v>0.91410879399206235</v>
      </c>
      <c r="FI97" s="2">
        <f t="shared" si="307"/>
        <v>0.9287726457733736</v>
      </c>
      <c r="FJ97" s="2">
        <f t="shared" si="307"/>
        <v>0.93265459960726471</v>
      </c>
      <c r="FK97" s="2">
        <f t="shared" si="307"/>
        <v>0.93880624453024608</v>
      </c>
      <c r="FL97" s="2">
        <f t="shared" si="307"/>
        <v>0.94223444911838683</v>
      </c>
      <c r="FM97" s="2">
        <f t="shared" si="307"/>
        <v>0.93547399400733278</v>
      </c>
      <c r="FN97" s="2">
        <f t="shared" si="307"/>
        <v>0.93601057303479107</v>
      </c>
      <c r="FO97" s="2">
        <f t="shared" si="307"/>
        <v>0.93371751076190712</v>
      </c>
      <c r="FP97" s="2">
        <f t="shared" si="307"/>
        <v>0.94333815420281375</v>
      </c>
      <c r="FQ97" s="2">
        <f t="shared" si="307"/>
        <v>0.93432032457064862</v>
      </c>
      <c r="FR97" s="2">
        <f t="shared" si="307"/>
        <v>0.9314956651804035</v>
      </c>
      <c r="FS97" s="2">
        <f t="shared" si="307"/>
        <v>0.92638672760077811</v>
      </c>
      <c r="FT97" s="2">
        <f t="shared" si="307"/>
        <v>0.93198019355083517</v>
      </c>
      <c r="FU97" s="2">
        <f t="shared" si="307"/>
        <v>0.91350801088799416</v>
      </c>
      <c r="FW97" s="2">
        <f t="shared" si="324"/>
        <v>2.0380235649544083E-3</v>
      </c>
      <c r="FX97" s="2">
        <f t="shared" si="164"/>
        <v>2.0146364398852643E-3</v>
      </c>
      <c r="FY97" s="2">
        <f t="shared" si="165"/>
        <v>1.8249031065461828E-3</v>
      </c>
      <c r="FZ97" s="2">
        <f t="shared" si="166"/>
        <v>1.8695106350726037E-3</v>
      </c>
      <c r="GA97" s="2">
        <f t="shared" si="167"/>
        <v>2.128585570598405E-3</v>
      </c>
      <c r="GB97" s="2">
        <f t="shared" si="168"/>
        <v>2.0650628992169942E-3</v>
      </c>
      <c r="GC97" s="2">
        <f t="shared" si="169"/>
        <v>2.186658141773976E-3</v>
      </c>
      <c r="GD97" s="2">
        <f t="shared" si="170"/>
        <v>2.6469183858680895E-3</v>
      </c>
      <c r="GE97" s="2">
        <f t="shared" si="171"/>
        <v>2.9846674525943165E-3</v>
      </c>
      <c r="GF97" s="2">
        <f t="shared" si="172"/>
        <v>2.6618346557169574E-3</v>
      </c>
      <c r="GG97" s="2">
        <f t="shared" si="173"/>
        <v>2.2247507229374852E-3</v>
      </c>
      <c r="GH97" s="2">
        <f t="shared" si="174"/>
        <v>2.1761489046785969E-3</v>
      </c>
      <c r="GI97" s="2">
        <f t="shared" si="175"/>
        <v>2.2533793612475148E-3</v>
      </c>
      <c r="GJ97" s="2">
        <f t="shared" si="176"/>
        <v>2.00192178381692E-3</v>
      </c>
      <c r="GK97" s="2">
        <f t="shared" si="177"/>
        <v>1.8379618074566241E-3</v>
      </c>
      <c r="GM97" s="86">
        <f t="shared" si="325"/>
        <v>3.0234588678626322E-9</v>
      </c>
      <c r="GN97" s="86">
        <f t="shared" si="178"/>
        <v>4.1551302525744066E-3</v>
      </c>
      <c r="GO97" s="86">
        <f t="shared" si="179"/>
        <v>1.0153180035495529E-6</v>
      </c>
      <c r="GP97" s="86">
        <f t="shared" si="180"/>
        <v>1.5893378435762437E-9</v>
      </c>
      <c r="GQ97" s="86">
        <f t="shared" si="181"/>
        <v>8.9289127126158695E-11</v>
      </c>
      <c r="GR97" s="86">
        <f t="shared" si="182"/>
        <v>3.277999120368893E-9</v>
      </c>
      <c r="GS97" s="86">
        <f t="shared" si="183"/>
        <v>2.0078776646694871E-7</v>
      </c>
      <c r="GT97" s="86">
        <f t="shared" si="184"/>
        <v>1.0161891889173479E-10</v>
      </c>
      <c r="GU97" s="86">
        <f t="shared" si="185"/>
        <v>7.8789405727281814E-10</v>
      </c>
      <c r="GV97" s="86">
        <f t="shared" si="186"/>
        <v>3.3385736568265683E-8</v>
      </c>
      <c r="GW97" s="86">
        <f t="shared" si="187"/>
        <v>2.400507792801599E-10</v>
      </c>
      <c r="GX97" s="86">
        <f t="shared" si="188"/>
        <v>3.8562381440319396E-9</v>
      </c>
      <c r="GY97" s="86">
        <f t="shared" si="189"/>
        <v>4.8721933238973458E-7</v>
      </c>
      <c r="GZ97" s="86">
        <f t="shared" si="190"/>
        <v>1.9378134085229414E-8</v>
      </c>
      <c r="HA97" s="86">
        <f t="shared" si="191"/>
        <v>1.0950678107450968E-6</v>
      </c>
      <c r="HC97" s="86">
        <f t="shared" si="326"/>
        <v>0.1443707439267215</v>
      </c>
      <c r="HD97" s="86">
        <f t="shared" si="192"/>
        <v>4.7527068422328247E-2</v>
      </c>
      <c r="HE97" s="86">
        <f t="shared" si="193"/>
        <v>9.1937839126327789E-2</v>
      </c>
      <c r="HF97" s="86">
        <f t="shared" si="194"/>
        <v>0.1150980027918294</v>
      </c>
      <c r="HG97" s="86">
        <f t="shared" si="195"/>
        <v>0.13374172375835586</v>
      </c>
      <c r="HH97" s="86">
        <f t="shared" si="196"/>
        <v>0.15000306668860508</v>
      </c>
      <c r="HI97" s="86">
        <f t="shared" si="197"/>
        <v>0.14033368163846147</v>
      </c>
      <c r="HJ97" s="86">
        <f t="shared" si="198"/>
        <v>0.19071969240863115</v>
      </c>
      <c r="HK97" s="86">
        <f t="shared" si="199"/>
        <v>0.17666759516340744</v>
      </c>
      <c r="HL97" s="86">
        <f t="shared" si="200"/>
        <v>0.17762664971817377</v>
      </c>
      <c r="HM97" s="86">
        <f t="shared" si="201"/>
        <v>0.14245549767123675</v>
      </c>
      <c r="HN97" s="86">
        <f t="shared" si="202"/>
        <v>0.10873516935768963</v>
      </c>
      <c r="HO97" s="86">
        <f t="shared" si="203"/>
        <v>0.12548040294157575</v>
      </c>
      <c r="HP97" s="86">
        <f t="shared" si="204"/>
        <v>0.13956928731130755</v>
      </c>
      <c r="HQ97" s="86">
        <f t="shared" si="205"/>
        <v>0.10697705326244646</v>
      </c>
      <c r="HS97" s="86">
        <f t="shared" si="327"/>
        <v>7.2899564680849183E-22</v>
      </c>
      <c r="HT97" s="86">
        <f t="shared" si="206"/>
        <v>1.3640445691621086E-28</v>
      </c>
      <c r="HU97" s="86">
        <f t="shared" si="207"/>
        <v>3.8902335765961066E-29</v>
      </c>
      <c r="HV97" s="86">
        <f t="shared" si="208"/>
        <v>2.6183178346188842E-31</v>
      </c>
      <c r="HW97" s="86">
        <f t="shared" si="209"/>
        <v>7.0704792304579904E-29</v>
      </c>
      <c r="HX97" s="86">
        <f t="shared" si="210"/>
        <v>1.630516087297587E-26</v>
      </c>
      <c r="HY97" s="86">
        <f t="shared" si="211"/>
        <v>5.5356343906022138E-27</v>
      </c>
      <c r="HZ97" s="86">
        <f t="shared" si="212"/>
        <v>3.3247683291629968E-27</v>
      </c>
      <c r="IA97" s="86">
        <f t="shared" si="213"/>
        <v>4.9225199526885019E-28</v>
      </c>
      <c r="IB97" s="86">
        <f t="shared" si="214"/>
        <v>8.3215790052595589E-26</v>
      </c>
      <c r="IC97" s="86">
        <f t="shared" si="215"/>
        <v>2.0929871952430798E-29</v>
      </c>
      <c r="ID97" s="86">
        <f t="shared" si="216"/>
        <v>3.2900817235572404E-33</v>
      </c>
      <c r="IE97" s="86">
        <f t="shared" si="217"/>
        <v>4.5925921737162706E-28</v>
      </c>
      <c r="IF97" s="86">
        <f t="shared" si="218"/>
        <v>3.2915897186493585E-13</v>
      </c>
      <c r="IG97" s="86">
        <f t="shared" si="219"/>
        <v>2.2655078694212465E-12</v>
      </c>
      <c r="II97" s="86">
        <f t="shared" si="328"/>
        <v>4.0301191018924449E-107</v>
      </c>
      <c r="IJ97" s="86">
        <f t="shared" si="329"/>
        <v>1.0861198243080081E-123</v>
      </c>
      <c r="IK97" s="86">
        <f t="shared" si="330"/>
        <v>1.9804356364700549E-142</v>
      </c>
      <c r="IL97" s="86">
        <f t="shared" si="331"/>
        <v>8.7694262647618727E-164</v>
      </c>
      <c r="IM97" s="86">
        <f t="shared" si="332"/>
        <v>2.1079964897669366E-144</v>
      </c>
      <c r="IN97" s="86">
        <f t="shared" si="333"/>
        <v>9.2371643243627546E-135</v>
      </c>
      <c r="IO97" s="86">
        <f t="shared" si="334"/>
        <v>1.4955059547360363E-135</v>
      </c>
      <c r="IP97" s="86">
        <f t="shared" si="335"/>
        <v>1.4864267893723554E-141</v>
      </c>
      <c r="IQ97" s="86">
        <f t="shared" si="336"/>
        <v>7.1878738996436705E-142</v>
      </c>
      <c r="IR97" s="86">
        <f t="shared" si="337"/>
        <v>6.8945507544175835E-131</v>
      </c>
      <c r="IS97" s="86">
        <f t="shared" si="338"/>
        <v>7.6423466340762022E-149</v>
      </c>
      <c r="IT97" s="86">
        <f t="shared" si="339"/>
        <v>7.2649882067696092E-169</v>
      </c>
      <c r="IU97" s="86">
        <f t="shared" si="340"/>
        <v>3.358157536318204E-142</v>
      </c>
      <c r="IV97" s="86">
        <f t="shared" si="341"/>
        <v>2.7137659360438421E-61</v>
      </c>
      <c r="IW97" s="86">
        <f t="shared" si="342"/>
        <v>3.3374598859528858E-56</v>
      </c>
      <c r="IY97" s="86">
        <f t="shared" si="343"/>
        <v>0.14437074695018037</v>
      </c>
      <c r="IZ97" s="86">
        <f t="shared" si="344"/>
        <v>5.1682198674902653E-2</v>
      </c>
      <c r="JA97" s="86">
        <f t="shared" si="345"/>
        <v>9.1938854444331336E-2</v>
      </c>
      <c r="JB97" s="86">
        <f t="shared" si="346"/>
        <v>0.11509800438116724</v>
      </c>
      <c r="JC97" s="86">
        <f t="shared" si="347"/>
        <v>0.13374172384764499</v>
      </c>
      <c r="JD97" s="86">
        <f t="shared" si="348"/>
        <v>0.1500030699666042</v>
      </c>
      <c r="JE97" s="86">
        <f t="shared" si="349"/>
        <v>0.14033388242622793</v>
      </c>
      <c r="JF97" s="86">
        <f t="shared" si="350"/>
        <v>0.19071969251025006</v>
      </c>
      <c r="JG97" s="86">
        <f t="shared" si="351"/>
        <v>0.17666759595130149</v>
      </c>
      <c r="JH97" s="86">
        <f t="shared" si="352"/>
        <v>0.17762668310391033</v>
      </c>
      <c r="JI97" s="86">
        <f t="shared" si="353"/>
        <v>0.14245549791128753</v>
      </c>
      <c r="JJ97" s="86">
        <f t="shared" si="354"/>
        <v>0.10873517321392778</v>
      </c>
      <c r="JK97" s="86">
        <f t="shared" si="355"/>
        <v>0.12548089016090813</v>
      </c>
      <c r="JL97" s="86">
        <f t="shared" si="356"/>
        <v>0.1395693066897708</v>
      </c>
      <c r="JM97" s="86">
        <f t="shared" si="357"/>
        <v>0.10697814833252271</v>
      </c>
    </row>
    <row r="98" spans="2:273" x14ac:dyDescent="0.25">
      <c r="B98" s="2">
        <v>71</v>
      </c>
      <c r="C98" s="37">
        <v>139.96799999999999</v>
      </c>
      <c r="D98" s="37">
        <v>112.017</v>
      </c>
      <c r="E98" s="37">
        <v>129.965</v>
      </c>
      <c r="F98" s="37">
        <v>141.72399999999999</v>
      </c>
      <c r="G98" s="37">
        <v>143.39699999999999</v>
      </c>
      <c r="H98" s="37">
        <v>146.41399999999999</v>
      </c>
      <c r="I98" s="37">
        <v>142.93100000000001</v>
      </c>
      <c r="J98" s="37">
        <v>156.44800000000001</v>
      </c>
      <c r="K98" s="37">
        <v>156.61699999999999</v>
      </c>
      <c r="L98" s="37">
        <v>153.06700000000001</v>
      </c>
      <c r="M98" s="37">
        <v>145.76300000000001</v>
      </c>
      <c r="N98" s="37">
        <v>141.63800000000001</v>
      </c>
      <c r="O98" s="37">
        <v>142.28100000000001</v>
      </c>
      <c r="P98" s="37">
        <v>143.94900000000001</v>
      </c>
      <c r="Q98" s="37">
        <v>131.43299999999999</v>
      </c>
      <c r="S98" s="4">
        <f t="shared" si="229"/>
        <v>138.50441935606497</v>
      </c>
      <c r="T98" s="4">
        <f t="shared" si="230"/>
        <v>112.62752818827676</v>
      </c>
      <c r="U98" s="4">
        <f t="shared" si="231"/>
        <v>129.70553553224161</v>
      </c>
      <c r="V98" s="4">
        <f t="shared" si="232"/>
        <v>137.44561427944211</v>
      </c>
      <c r="W98" s="4">
        <f t="shared" si="233"/>
        <v>139.77171295989081</v>
      </c>
      <c r="X98" s="4">
        <f t="shared" si="234"/>
        <v>141.86580392174341</v>
      </c>
      <c r="Y98" s="4">
        <f t="shared" si="235"/>
        <v>140.3711569621691</v>
      </c>
      <c r="Z98" s="4">
        <f t="shared" si="236"/>
        <v>153.4088533659712</v>
      </c>
      <c r="AA98" s="4">
        <f t="shared" si="237"/>
        <v>150.92660331170237</v>
      </c>
      <c r="AB98" s="4">
        <f t="shared" si="238"/>
        <v>147.78938350822716</v>
      </c>
      <c r="AC98" s="4">
        <f t="shared" si="239"/>
        <v>141.71750854496173</v>
      </c>
      <c r="AD98" s="4">
        <f t="shared" si="240"/>
        <v>136.67305723595302</v>
      </c>
      <c r="AE98" s="4">
        <f t="shared" si="241"/>
        <v>138.4907398369773</v>
      </c>
      <c r="AF98" s="4">
        <f t="shared" si="242"/>
        <v>143.74805241895902</v>
      </c>
      <c r="AG98" s="4">
        <f t="shared" si="243"/>
        <v>130.74727137281252</v>
      </c>
      <c r="AI98" s="4">
        <f t="shared" si="244"/>
        <v>1.4635806439350176</v>
      </c>
      <c r="AJ98" s="4">
        <f t="shared" si="245"/>
        <v>-0.61052818827675992</v>
      </c>
      <c r="AK98" s="4">
        <f t="shared" si="246"/>
        <v>0.25946446775839149</v>
      </c>
      <c r="AL98" s="4">
        <f t="shared" si="247"/>
        <v>4.2783857205578784</v>
      </c>
      <c r="AM98" s="4">
        <f t="shared" si="248"/>
        <v>3.6252870401091855</v>
      </c>
      <c r="AN98" s="4">
        <f t="shared" si="249"/>
        <v>4.5481960782565807</v>
      </c>
      <c r="AO98" s="4">
        <f t="shared" si="250"/>
        <v>2.559843037830916</v>
      </c>
      <c r="AP98" s="4">
        <f t="shared" si="251"/>
        <v>3.0391466340288105</v>
      </c>
      <c r="AQ98" s="4">
        <f t="shared" si="252"/>
        <v>5.6903966882976249</v>
      </c>
      <c r="AR98" s="4">
        <f t="shared" si="253"/>
        <v>5.2776164917728465</v>
      </c>
      <c r="AS98" s="4">
        <f t="shared" si="254"/>
        <v>4.0454914550382739</v>
      </c>
      <c r="AT98" s="4">
        <f t="shared" si="255"/>
        <v>4.964942764046981</v>
      </c>
      <c r="AU98" s="4">
        <f t="shared" si="256"/>
        <v>3.7902601630227082</v>
      </c>
      <c r="AV98" s="4">
        <f t="shared" si="257"/>
        <v>0.20094758104099242</v>
      </c>
      <c r="AW98" s="4">
        <f t="shared" si="257"/>
        <v>0.68572862718747274</v>
      </c>
      <c r="AY98" s="2">
        <f t="shared" si="308"/>
        <v>84.815643093793781</v>
      </c>
      <c r="AZ98" s="2">
        <f t="shared" si="147"/>
        <v>89.559093981426273</v>
      </c>
      <c r="BA98" s="2">
        <f t="shared" si="148"/>
        <v>88.383968861092313</v>
      </c>
      <c r="BB98" s="2">
        <f t="shared" si="149"/>
        <v>87.671588955749016</v>
      </c>
      <c r="BC98" s="2">
        <f t="shared" si="150"/>
        <v>86.686973798559919</v>
      </c>
      <c r="BD98" s="2">
        <f t="shared" si="151"/>
        <v>87.469553339771551</v>
      </c>
      <c r="BE98" s="2">
        <f t="shared" si="152"/>
        <v>89.111002792507961</v>
      </c>
      <c r="BF98" s="2">
        <f t="shared" si="153"/>
        <v>90.00023234435767</v>
      </c>
      <c r="BG98" s="2">
        <f t="shared" si="154"/>
        <v>91.227962780769047</v>
      </c>
      <c r="BH98" s="2">
        <f t="shared" si="155"/>
        <v>91.570277680754799</v>
      </c>
      <c r="BI98" s="2">
        <f t="shared" si="156"/>
        <v>91.765994633464103</v>
      </c>
      <c r="BJ98" s="2">
        <f t="shared" si="157"/>
        <v>89.981101557845903</v>
      </c>
      <c r="BK98" s="2">
        <f t="shared" si="158"/>
        <v>89.134924935587463</v>
      </c>
      <c r="BL98" s="2">
        <f t="shared" si="159"/>
        <v>95.592498049048217</v>
      </c>
      <c r="BM98" s="2">
        <f t="shared" si="160"/>
        <v>97.853818630943834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100.39470013495276</v>
      </c>
      <c r="DL98" s="2">
        <f t="shared" si="289"/>
        <v>108.04337443921655</v>
      </c>
      <c r="DM98" s="2">
        <f t="shared" si="289"/>
        <v>105.6141553780501</v>
      </c>
      <c r="DN98" s="2">
        <f t="shared" si="289"/>
        <v>102.11943792172741</v>
      </c>
      <c r="DO98" s="2">
        <f t="shared" si="289"/>
        <v>104.41603227016884</v>
      </c>
      <c r="DP98" s="2">
        <f t="shared" si="289"/>
        <v>102.93091557223262</v>
      </c>
      <c r="DQ98" s="2">
        <f t="shared" si="289"/>
        <v>106.45685844277672</v>
      </c>
      <c r="DR98" s="2">
        <f t="shared" si="289"/>
        <v>108.1543549622497</v>
      </c>
      <c r="DS98" s="2">
        <f t="shared" si="289"/>
        <v>108.37644736842105</v>
      </c>
      <c r="DT98" s="2">
        <f t="shared" si="289"/>
        <v>107.42679838056679</v>
      </c>
      <c r="DU98" s="2">
        <f t="shared" si="289"/>
        <v>107.53964514717146</v>
      </c>
      <c r="DV98" s="2">
        <f t="shared" si="289"/>
        <v>109.10102100886311</v>
      </c>
      <c r="DW98" s="2">
        <f t="shared" si="289"/>
        <v>112.60144873949581</v>
      </c>
      <c r="DX98" s="2">
        <f t="shared" si="289"/>
        <v>110.46983028777767</v>
      </c>
      <c r="DY98" s="2">
        <f t="shared" si="289"/>
        <v>109.01850344827587</v>
      </c>
      <c r="EA98" s="2">
        <f t="shared" si="228"/>
        <v>84.002926929392459</v>
      </c>
      <c r="EB98" s="2">
        <f t="shared" si="290"/>
        <v>87.979545018492843</v>
      </c>
      <c r="EC98" s="2">
        <f t="shared" si="291"/>
        <v>87.179920056100983</v>
      </c>
      <c r="ED98" s="2">
        <f t="shared" si="292"/>
        <v>86.721166104476225</v>
      </c>
      <c r="EE98" s="2">
        <f t="shared" si="293"/>
        <v>85.634110588264193</v>
      </c>
      <c r="EF98" s="2">
        <f t="shared" si="294"/>
        <v>86.60501093196963</v>
      </c>
      <c r="EG98" s="2">
        <f t="shared" si="295"/>
        <v>88.019318723702668</v>
      </c>
      <c r="EH98" s="2">
        <f t="shared" si="296"/>
        <v>88.868110331930808</v>
      </c>
      <c r="EI98" s="2">
        <f t="shared" si="297"/>
        <v>90.116074008946484</v>
      </c>
      <c r="EJ98" s="2">
        <f t="shared" si="298"/>
        <v>90.703356003522856</v>
      </c>
      <c r="EK98" s="2">
        <f t="shared" si="299"/>
        <v>90.75447108023819</v>
      </c>
      <c r="EL98" s="2">
        <f t="shared" si="300"/>
        <v>88.697729893333999</v>
      </c>
      <c r="EM98" s="2">
        <f t="shared" si="301"/>
        <v>87.431594319775584</v>
      </c>
      <c r="EN98" s="2">
        <f t="shared" si="302"/>
        <v>94.600200481637572</v>
      </c>
      <c r="EO98" s="2">
        <f t="shared" si="303"/>
        <v>96.882176720475798</v>
      </c>
      <c r="EQ98" s="2">
        <f t="shared" si="304"/>
        <v>83.451774474704635</v>
      </c>
      <c r="ER98" s="2">
        <f t="shared" si="305"/>
        <v>86.126033117851108</v>
      </c>
      <c r="ES98" s="2">
        <f t="shared" si="305"/>
        <v>86.683271900722019</v>
      </c>
      <c r="ET98" s="2">
        <f t="shared" si="305"/>
        <v>86.246624812526207</v>
      </c>
      <c r="EU98" s="2">
        <f t="shared" si="305"/>
        <v>85.197643965025648</v>
      </c>
      <c r="EV98" s="2">
        <f t="shared" si="305"/>
        <v>86.6288319527619</v>
      </c>
      <c r="EW98" s="2">
        <f t="shared" si="305"/>
        <v>88.214791785796166</v>
      </c>
      <c r="EX98" s="2">
        <f t="shared" si="305"/>
        <v>88.944640602998433</v>
      </c>
      <c r="EY98" s="2">
        <f t="shared" si="305"/>
        <v>90.595119794677743</v>
      </c>
      <c r="EZ98" s="2">
        <f t="shared" si="305"/>
        <v>90.150642714161322</v>
      </c>
      <c r="FA98" s="2">
        <f t="shared" si="305"/>
        <v>90.851908862644919</v>
      </c>
      <c r="FB98" s="2">
        <f t="shared" si="305"/>
        <v>89.079705998913369</v>
      </c>
      <c r="FC98" s="2">
        <f t="shared" si="305"/>
        <v>88.44695026229428</v>
      </c>
      <c r="FD98" s="2">
        <f t="shared" si="305"/>
        <v>95.466271231358817</v>
      </c>
      <c r="FE98" s="2">
        <f t="shared" si="305"/>
        <v>100.33993681314048</v>
      </c>
      <c r="FG98" s="2">
        <f t="shared" si="306"/>
        <v>0.95034414251438992</v>
      </c>
      <c r="FH98" s="2">
        <f t="shared" si="307"/>
        <v>0.92106977431974613</v>
      </c>
      <c r="FI98" s="2">
        <f t="shared" si="307"/>
        <v>0.93463019293649574</v>
      </c>
      <c r="FJ98" s="2">
        <f t="shared" si="307"/>
        <v>0.93821414255240854</v>
      </c>
      <c r="FK98" s="2">
        <f t="shared" si="307"/>
        <v>0.94388850570010563</v>
      </c>
      <c r="FL98" s="2">
        <f t="shared" si="307"/>
        <v>0.94704805033827266</v>
      </c>
      <c r="FM98" s="2">
        <f t="shared" si="307"/>
        <v>0.94081555817211671</v>
      </c>
      <c r="FN98" s="2">
        <f t="shared" si="307"/>
        <v>0.9413105050817494</v>
      </c>
      <c r="FO98" s="2">
        <f t="shared" si="307"/>
        <v>0.93919502821111356</v>
      </c>
      <c r="FP98" s="2">
        <f t="shared" si="307"/>
        <v>0.94806485311948141</v>
      </c>
      <c r="FQ98" s="2">
        <f t="shared" si="307"/>
        <v>0.93975124050644143</v>
      </c>
      <c r="FR98" s="2">
        <f t="shared" si="307"/>
        <v>0.93714443344226039</v>
      </c>
      <c r="FS98" s="2">
        <f t="shared" si="307"/>
        <v>0.93242621072736331</v>
      </c>
      <c r="FT98" s="2">
        <f t="shared" si="307"/>
        <v>0.93759168510857627</v>
      </c>
      <c r="FU98" s="2">
        <f t="shared" si="307"/>
        <v>0.92051344732818252</v>
      </c>
      <c r="FW98" s="2">
        <f t="shared" si="324"/>
        <v>2.2342091011976219E-3</v>
      </c>
      <c r="FX98" s="2">
        <f t="shared" si="164"/>
        <v>2.2085756519760703E-3</v>
      </c>
      <c r="FY98" s="2">
        <f t="shared" si="165"/>
        <v>2.0006142315384741E-3</v>
      </c>
      <c r="FZ98" s="2">
        <f t="shared" si="166"/>
        <v>2.0495079851799818E-3</v>
      </c>
      <c r="GA98" s="2">
        <f t="shared" si="167"/>
        <v>2.3334684608116519E-3</v>
      </c>
      <c r="GB98" s="2">
        <f t="shared" si="168"/>
        <v>2.2638454087130894E-3</v>
      </c>
      <c r="GC98" s="2">
        <f t="shared" si="169"/>
        <v>2.3971172674298923E-3</v>
      </c>
      <c r="GD98" s="2">
        <f t="shared" si="170"/>
        <v>2.9015473291910546E-3</v>
      </c>
      <c r="GE98" s="2">
        <f t="shared" si="171"/>
        <v>3.2716806866098648E-3</v>
      </c>
      <c r="GF98" s="2">
        <f t="shared" si="172"/>
        <v>2.9178943201919215E-3</v>
      </c>
      <c r="GG98" s="2">
        <f t="shared" si="173"/>
        <v>2.4388671812575367E-3</v>
      </c>
      <c r="GH98" s="2">
        <f t="shared" si="174"/>
        <v>2.3855989668410587E-3</v>
      </c>
      <c r="GI98" s="2">
        <f t="shared" si="175"/>
        <v>2.4702443012546626E-3</v>
      </c>
      <c r="GJ98" s="2">
        <f t="shared" si="176"/>
        <v>2.1946397096699079E-3</v>
      </c>
      <c r="GK98" s="2">
        <f t="shared" si="177"/>
        <v>2.0149277537029318E-3</v>
      </c>
      <c r="GM98" s="86">
        <f t="shared" si="325"/>
        <v>9.9340429768331751E-11</v>
      </c>
      <c r="GN98" s="86">
        <f t="shared" si="178"/>
        <v>1.3107604670274124E-3</v>
      </c>
      <c r="GO98" s="86">
        <f t="shared" si="179"/>
        <v>8.0439835388826446E-8</v>
      </c>
      <c r="GP98" s="86">
        <f t="shared" si="180"/>
        <v>3.8301711404689796E-11</v>
      </c>
      <c r="GQ98" s="86">
        <f t="shared" si="181"/>
        <v>1.4177220795413748E-12</v>
      </c>
      <c r="GR98" s="86">
        <f t="shared" si="182"/>
        <v>1.0469028445884275E-10</v>
      </c>
      <c r="GS98" s="86">
        <f t="shared" si="183"/>
        <v>1.2572866023982801E-8</v>
      </c>
      <c r="GT98" s="86">
        <f t="shared" si="184"/>
        <v>2.1366748415436268E-12</v>
      </c>
      <c r="GU98" s="86">
        <f t="shared" si="185"/>
        <v>2.2797181026501118E-11</v>
      </c>
      <c r="GV98" s="86">
        <f t="shared" si="186"/>
        <v>1.8183335462716004E-9</v>
      </c>
      <c r="GW98" s="86">
        <f t="shared" si="187"/>
        <v>5.1242954638516399E-12</v>
      </c>
      <c r="GX98" s="86">
        <f t="shared" si="188"/>
        <v>1.3959932958510859E-10</v>
      </c>
      <c r="GY98" s="86">
        <f t="shared" si="189"/>
        <v>4.4775262191302027E-8</v>
      </c>
      <c r="GZ98" s="86">
        <f t="shared" si="190"/>
        <v>9.2438692415660365E-10</v>
      </c>
      <c r="HA98" s="86">
        <f t="shared" si="191"/>
        <v>1.3465044896708882E-7</v>
      </c>
      <c r="HC98" s="86">
        <f t="shared" si="326"/>
        <v>0.18739466162996823</v>
      </c>
      <c r="HD98" s="86">
        <f t="shared" si="192"/>
        <v>6.7287525037487902E-2</v>
      </c>
      <c r="HE98" s="86">
        <f t="shared" si="193"/>
        <v>0.12732725976102927</v>
      </c>
      <c r="HF98" s="86">
        <f t="shared" si="194"/>
        <v>0.16070324765513766</v>
      </c>
      <c r="HG98" s="86">
        <f t="shared" si="195"/>
        <v>0.18227131629232568</v>
      </c>
      <c r="HH98" s="86">
        <f t="shared" si="196"/>
        <v>0.20043873197082052</v>
      </c>
      <c r="HI98" s="86">
        <f t="shared" si="197"/>
        <v>0.18906032491882646</v>
      </c>
      <c r="HJ98" s="86">
        <f t="shared" si="198"/>
        <v>0.25496534354943529</v>
      </c>
      <c r="HK98" s="86">
        <f t="shared" si="199"/>
        <v>0.23908436178677575</v>
      </c>
      <c r="HL98" s="86">
        <f t="shared" si="200"/>
        <v>0.23620367772251111</v>
      </c>
      <c r="HM98" s="86">
        <f t="shared" si="201"/>
        <v>0.19455876047746937</v>
      </c>
      <c r="HN98" s="86">
        <f t="shared" si="202"/>
        <v>0.15447480679807224</v>
      </c>
      <c r="HO98" s="86">
        <f t="shared" si="203"/>
        <v>0.17187499718429972</v>
      </c>
      <c r="HP98" s="86">
        <f t="shared" si="204"/>
        <v>0.19012888183631491</v>
      </c>
      <c r="HQ98" s="86">
        <f t="shared" si="205"/>
        <v>0.16018538018597139</v>
      </c>
      <c r="HS98" s="86">
        <f t="shared" si="327"/>
        <v>6.73788207463945E-21</v>
      </c>
      <c r="HT98" s="86">
        <f t="shared" si="206"/>
        <v>2.1374810127610454E-27</v>
      </c>
      <c r="HU98" s="86">
        <f t="shared" si="207"/>
        <v>7.3356405006636173E-28</v>
      </c>
      <c r="HV98" s="86">
        <f t="shared" si="208"/>
        <v>6.9852693373008853E-30</v>
      </c>
      <c r="HW98" s="86">
        <f t="shared" si="209"/>
        <v>1.4432686014271848E-27</v>
      </c>
      <c r="HX98" s="86">
        <f t="shared" si="210"/>
        <v>2.605289704565819E-25</v>
      </c>
      <c r="HY98" s="86">
        <f t="shared" si="211"/>
        <v>9.3924290879570322E-26</v>
      </c>
      <c r="HZ98" s="86">
        <f t="shared" si="212"/>
        <v>6.6685750942809172E-26</v>
      </c>
      <c r="IA98" s="86">
        <f t="shared" si="213"/>
        <v>1.1064209582318657E-26</v>
      </c>
      <c r="IB98" s="86">
        <f t="shared" si="214"/>
        <v>1.3769610877914904E-24</v>
      </c>
      <c r="IC98" s="86">
        <f t="shared" si="215"/>
        <v>4.711023371653901E-28</v>
      </c>
      <c r="ID98" s="86">
        <f t="shared" si="216"/>
        <v>1.1158683606031997E-31</v>
      </c>
      <c r="IE98" s="86">
        <f t="shared" si="217"/>
        <v>9.0009037591377834E-27</v>
      </c>
      <c r="IF98" s="86">
        <f t="shared" si="218"/>
        <v>1.1669444538241887E-12</v>
      </c>
      <c r="IG98" s="86">
        <f t="shared" si="219"/>
        <v>7.2372944136737902E-12</v>
      </c>
      <c r="II98" s="86">
        <f t="shared" si="328"/>
        <v>5.1285723734153526E-104</v>
      </c>
      <c r="IJ98" s="86">
        <f t="shared" si="329"/>
        <v>4.1889401973087112E-120</v>
      </c>
      <c r="IK98" s="86">
        <f t="shared" si="330"/>
        <v>2.3424214836917129E-138</v>
      </c>
      <c r="IL98" s="86">
        <f t="shared" si="331"/>
        <v>4.4905860476146435E-159</v>
      </c>
      <c r="IM98" s="86">
        <f t="shared" si="332"/>
        <v>3.6033491547678148E-140</v>
      </c>
      <c r="IN98" s="86">
        <f t="shared" si="333"/>
        <v>7.8156022229548492E-131</v>
      </c>
      <c r="IO98" s="86">
        <f t="shared" si="334"/>
        <v>1.4530503584206407E-131</v>
      </c>
      <c r="IP98" s="86">
        <f t="shared" si="335"/>
        <v>2.9649944955595941E-137</v>
      </c>
      <c r="IQ98" s="86">
        <f t="shared" si="336"/>
        <v>1.7979937936189405E-137</v>
      </c>
      <c r="IR98" s="86">
        <f t="shared" si="337"/>
        <v>6.5161909443120428E-127</v>
      </c>
      <c r="IS98" s="86">
        <f t="shared" si="338"/>
        <v>1.9023456739364394E-144</v>
      </c>
      <c r="IT98" s="86">
        <f t="shared" si="339"/>
        <v>6.8872667062813039E-164</v>
      </c>
      <c r="IU98" s="86">
        <f t="shared" si="340"/>
        <v>5.3991865747024752E-138</v>
      </c>
      <c r="IV98" s="86">
        <f t="shared" si="341"/>
        <v>1.5276201767627695E-59</v>
      </c>
      <c r="IW98" s="86">
        <f t="shared" si="342"/>
        <v>1.267627540365517E-54</v>
      </c>
      <c r="IY98" s="86">
        <f t="shared" si="343"/>
        <v>0.18739466172930866</v>
      </c>
      <c r="IZ98" s="86">
        <f t="shared" si="344"/>
        <v>6.8598285504515313E-2</v>
      </c>
      <c r="JA98" s="86">
        <f t="shared" si="345"/>
        <v>0.12732734020086464</v>
      </c>
      <c r="JB98" s="86">
        <f t="shared" si="346"/>
        <v>0.16070324769343938</v>
      </c>
      <c r="JC98" s="86">
        <f t="shared" si="347"/>
        <v>0.18227131629374341</v>
      </c>
      <c r="JD98" s="86">
        <f t="shared" si="348"/>
        <v>0.2004387320755108</v>
      </c>
      <c r="JE98" s="86">
        <f t="shared" si="349"/>
        <v>0.18906033749169249</v>
      </c>
      <c r="JF98" s="86">
        <f t="shared" si="350"/>
        <v>0.25496534355157197</v>
      </c>
      <c r="JG98" s="86">
        <f t="shared" si="351"/>
        <v>0.23908436180957293</v>
      </c>
      <c r="JH98" s="86">
        <f t="shared" si="352"/>
        <v>0.23620367954084465</v>
      </c>
      <c r="JI98" s="86">
        <f t="shared" si="353"/>
        <v>0.19455876048259366</v>
      </c>
      <c r="JJ98" s="86">
        <f t="shared" si="354"/>
        <v>0.15447480693767157</v>
      </c>
      <c r="JK98" s="86">
        <f t="shared" si="355"/>
        <v>0.17187504195956191</v>
      </c>
      <c r="JL98" s="86">
        <f t="shared" si="356"/>
        <v>0.19012888276186879</v>
      </c>
      <c r="JM98" s="86">
        <f t="shared" si="357"/>
        <v>0.16018551484365764</v>
      </c>
    </row>
    <row r="99" spans="2:273" x14ac:dyDescent="0.25">
      <c r="B99" s="2">
        <v>72</v>
      </c>
      <c r="C99" s="37">
        <v>151.98400000000001</v>
      </c>
      <c r="D99" s="37">
        <v>118.79300000000001</v>
      </c>
      <c r="E99" s="37">
        <v>143.47399999999999</v>
      </c>
      <c r="F99" s="37">
        <v>155.31</v>
      </c>
      <c r="G99" s="37">
        <v>156.672</v>
      </c>
      <c r="H99" s="37">
        <v>158.19</v>
      </c>
      <c r="I99" s="37">
        <v>155.46600000000001</v>
      </c>
      <c r="J99" s="37">
        <v>168.03399999999999</v>
      </c>
      <c r="K99" s="37">
        <v>166.36699999999999</v>
      </c>
      <c r="L99" s="37">
        <v>162.28299999999999</v>
      </c>
      <c r="M99" s="37">
        <v>157.69499999999999</v>
      </c>
      <c r="N99" s="37">
        <v>153.5</v>
      </c>
      <c r="O99" s="37">
        <v>155.43899999999999</v>
      </c>
      <c r="P99" s="37">
        <v>158.35599999999999</v>
      </c>
      <c r="Q99" s="37">
        <v>142.333</v>
      </c>
      <c r="S99" s="4">
        <f t="shared" si="229"/>
        <v>148.6897497927493</v>
      </c>
      <c r="T99" s="4">
        <f t="shared" si="230"/>
        <v>119.31732262002063</v>
      </c>
      <c r="U99" s="4">
        <f t="shared" si="231"/>
        <v>140.26207497739586</v>
      </c>
      <c r="V99" s="4">
        <f t="shared" si="232"/>
        <v>149.9729105313115</v>
      </c>
      <c r="W99" s="4">
        <f t="shared" si="233"/>
        <v>151.79689516543903</v>
      </c>
      <c r="X99" s="4">
        <f t="shared" si="234"/>
        <v>153.14403631325609</v>
      </c>
      <c r="Y99" s="4">
        <f t="shared" si="235"/>
        <v>151.44404747495955</v>
      </c>
      <c r="Z99" s="4">
        <f t="shared" si="236"/>
        <v>165.64594643070015</v>
      </c>
      <c r="AA99" s="4">
        <f t="shared" si="237"/>
        <v>163.19159382310301</v>
      </c>
      <c r="AB99" s="4">
        <f t="shared" si="238"/>
        <v>158.6628578012577</v>
      </c>
      <c r="AC99" s="4">
        <f t="shared" si="239"/>
        <v>152.90354992942173</v>
      </c>
      <c r="AD99" s="4">
        <f t="shared" si="240"/>
        <v>149.12183426012527</v>
      </c>
      <c r="AE99" s="4">
        <f t="shared" si="241"/>
        <v>150.00413835163005</v>
      </c>
      <c r="AF99" s="4">
        <f t="shared" si="242"/>
        <v>154.51178677182796</v>
      </c>
      <c r="AG99" s="4">
        <f t="shared" si="243"/>
        <v>140.74573305754927</v>
      </c>
      <c r="AI99" s="4">
        <f t="shared" si="244"/>
        <v>3.2942502072507125</v>
      </c>
      <c r="AJ99" s="4">
        <f t="shared" si="245"/>
        <v>-0.52432262002062657</v>
      </c>
      <c r="AK99" s="4">
        <f t="shared" si="246"/>
        <v>3.2119250226041345</v>
      </c>
      <c r="AL99" s="4">
        <f t="shared" si="247"/>
        <v>5.3370894686885038</v>
      </c>
      <c r="AM99" s="4">
        <f t="shared" si="248"/>
        <v>4.8751048345609718</v>
      </c>
      <c r="AN99" s="4">
        <f t="shared" si="249"/>
        <v>5.0459636867439031</v>
      </c>
      <c r="AO99" s="4">
        <f t="shared" si="250"/>
        <v>4.0219525250404615</v>
      </c>
      <c r="AP99" s="4">
        <f t="shared" si="251"/>
        <v>2.3880535692998421</v>
      </c>
      <c r="AQ99" s="4">
        <f t="shared" si="252"/>
        <v>3.1754061768969848</v>
      </c>
      <c r="AR99" s="4">
        <f t="shared" si="253"/>
        <v>3.6201421987422862</v>
      </c>
      <c r="AS99" s="4">
        <f t="shared" si="254"/>
        <v>4.7914500705782643</v>
      </c>
      <c r="AT99" s="4">
        <f t="shared" si="255"/>
        <v>4.3781657398747313</v>
      </c>
      <c r="AU99" s="4">
        <f t="shared" si="256"/>
        <v>5.4348616483699459</v>
      </c>
      <c r="AV99" s="4">
        <f t="shared" si="257"/>
        <v>3.8442132281720376</v>
      </c>
      <c r="AW99" s="4">
        <f t="shared" si="257"/>
        <v>1.5872669424507251</v>
      </c>
      <c r="AY99" s="2">
        <f t="shared" si="308"/>
        <v>84.644170839830679</v>
      </c>
      <c r="AZ99" s="2">
        <f t="shared" si="147"/>
        <v>89.276722580670608</v>
      </c>
      <c r="BA99" s="2">
        <f t="shared" si="148"/>
        <v>88.156865558873619</v>
      </c>
      <c r="BB99" s="2">
        <f t="shared" si="149"/>
        <v>87.473087240419076</v>
      </c>
      <c r="BC99" s="2">
        <f t="shared" si="150"/>
        <v>86.4844887954727</v>
      </c>
      <c r="BD99" s="2">
        <f t="shared" si="151"/>
        <v>87.290649949491396</v>
      </c>
      <c r="BE99" s="2">
        <f t="shared" si="152"/>
        <v>88.919060463177786</v>
      </c>
      <c r="BF99" s="2">
        <f t="shared" si="153"/>
        <v>89.809778606463624</v>
      </c>
      <c r="BG99" s="2">
        <f t="shared" si="154"/>
        <v>91.041899850952646</v>
      </c>
      <c r="BH99" s="2">
        <f t="shared" si="155"/>
        <v>91.363635773161349</v>
      </c>
      <c r="BI99" s="2">
        <f t="shared" si="156"/>
        <v>91.55816430049444</v>
      </c>
      <c r="BJ99" s="2">
        <f t="shared" si="157"/>
        <v>89.778769346133899</v>
      </c>
      <c r="BK99" s="2">
        <f t="shared" si="158"/>
        <v>88.936393608096523</v>
      </c>
      <c r="BL99" s="2">
        <f t="shared" si="159"/>
        <v>95.397454593491673</v>
      </c>
      <c r="BM99" s="2">
        <f t="shared" si="160"/>
        <v>97.746383182620534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100.50335215924426</v>
      </c>
      <c r="DL99" s="2">
        <f t="shared" si="289"/>
        <v>108.32591673049568</v>
      </c>
      <c r="DM99" s="2">
        <f t="shared" si="289"/>
        <v>105.83664908633328</v>
      </c>
      <c r="DN99" s="2">
        <f t="shared" si="289"/>
        <v>102.33473488529016</v>
      </c>
      <c r="DO99" s="2">
        <f t="shared" si="289"/>
        <v>104.62549212007502</v>
      </c>
      <c r="DP99" s="2">
        <f t="shared" si="289"/>
        <v>103.06506247654782</v>
      </c>
      <c r="DQ99" s="2">
        <f t="shared" si="289"/>
        <v>106.66551257035646</v>
      </c>
      <c r="DR99" s="2">
        <f t="shared" si="289"/>
        <v>108.35858595032278</v>
      </c>
      <c r="DS99" s="2">
        <f t="shared" si="289"/>
        <v>108.55476813655761</v>
      </c>
      <c r="DT99" s="2">
        <f t="shared" si="289"/>
        <v>107.5713048582996</v>
      </c>
      <c r="DU99" s="2">
        <f t="shared" si="289"/>
        <v>107.69319619214355</v>
      </c>
      <c r="DV99" s="2">
        <f t="shared" si="289"/>
        <v>109.32849458365247</v>
      </c>
      <c r="DW99" s="2">
        <f t="shared" si="289"/>
        <v>112.92063613445379</v>
      </c>
      <c r="DX99" s="2">
        <f t="shared" si="289"/>
        <v>110.6893270598534</v>
      </c>
      <c r="DY99" s="2">
        <f t="shared" si="289"/>
        <v>109.20295172413793</v>
      </c>
      <c r="EA99" s="2">
        <f t="shared" si="228"/>
        <v>83.889789819376034</v>
      </c>
      <c r="EB99" s="2">
        <f t="shared" si="290"/>
        <v>87.792614539990751</v>
      </c>
      <c r="EC99" s="2">
        <f t="shared" si="291"/>
        <v>87.030228260869563</v>
      </c>
      <c r="ED99" s="2">
        <f t="shared" si="292"/>
        <v>86.581581639164895</v>
      </c>
      <c r="EE99" s="2">
        <f t="shared" si="293"/>
        <v>85.502080081580488</v>
      </c>
      <c r="EF99" s="2">
        <f t="shared" si="294"/>
        <v>86.486206843361799</v>
      </c>
      <c r="EG99" s="2">
        <f t="shared" si="295"/>
        <v>87.900382012622714</v>
      </c>
      <c r="EH99" s="2">
        <f t="shared" si="296"/>
        <v>88.754796867695191</v>
      </c>
      <c r="EI99" s="2">
        <f t="shared" si="297"/>
        <v>90.006110380996461</v>
      </c>
      <c r="EJ99" s="2">
        <f t="shared" si="298"/>
        <v>90.555681377825621</v>
      </c>
      <c r="EK99" s="2">
        <f t="shared" si="299"/>
        <v>90.614479692373138</v>
      </c>
      <c r="EL99" s="2">
        <f t="shared" si="300"/>
        <v>88.581894627645312</v>
      </c>
      <c r="EM99" s="2">
        <f t="shared" si="301"/>
        <v>87.348357117812057</v>
      </c>
      <c r="EN99" s="2">
        <f t="shared" si="302"/>
        <v>94.467025285972312</v>
      </c>
      <c r="EO99" s="2">
        <f t="shared" si="303"/>
        <v>96.836223752882645</v>
      </c>
      <c r="EQ99" s="2">
        <f t="shared" si="304"/>
        <v>83.361566529790593</v>
      </c>
      <c r="ER99" s="2">
        <f t="shared" si="305"/>
        <v>86.006915453086037</v>
      </c>
      <c r="ES99" s="2">
        <f t="shared" si="305"/>
        <v>86.551635725750216</v>
      </c>
      <c r="ET99" s="2">
        <f t="shared" si="305"/>
        <v>86.124518897354335</v>
      </c>
      <c r="EU99" s="2">
        <f t="shared" si="305"/>
        <v>85.082227067097506</v>
      </c>
      <c r="EV99" s="2">
        <f t="shared" si="305"/>
        <v>86.509072745908242</v>
      </c>
      <c r="EW99" s="2">
        <f t="shared" si="305"/>
        <v>88.088174686363772</v>
      </c>
      <c r="EX99" s="2">
        <f t="shared" si="305"/>
        <v>88.828127640188853</v>
      </c>
      <c r="EY99" s="2">
        <f t="shared" si="305"/>
        <v>90.464710043622219</v>
      </c>
      <c r="EZ99" s="2">
        <f t="shared" si="305"/>
        <v>90.024935144633034</v>
      </c>
      <c r="FA99" s="2">
        <f t="shared" si="305"/>
        <v>90.708023114988976</v>
      </c>
      <c r="FB99" s="2">
        <f t="shared" si="305"/>
        <v>88.949989558174266</v>
      </c>
      <c r="FC99" s="2">
        <f t="shared" si="305"/>
        <v>88.323633214362687</v>
      </c>
      <c r="FD99" s="2">
        <f t="shared" si="305"/>
        <v>95.300562044741412</v>
      </c>
      <c r="FE99" s="2">
        <f t="shared" si="305"/>
        <v>100.1632173448759</v>
      </c>
      <c r="FG99" s="2">
        <f t="shared" si="306"/>
        <v>0.9545145859004297</v>
      </c>
      <c r="FH99" s="2">
        <f t="shared" si="307"/>
        <v>0.92751134460285456</v>
      </c>
      <c r="FI99" s="2">
        <f t="shared" si="307"/>
        <v>0.94003713089494134</v>
      </c>
      <c r="FJ99" s="2">
        <f t="shared" si="307"/>
        <v>0.94334261120283491</v>
      </c>
      <c r="FK99" s="2">
        <f t="shared" si="307"/>
        <v>0.9485717974956448</v>
      </c>
      <c r="FL99" s="2">
        <f t="shared" si="307"/>
        <v>0.95148118921646618</v>
      </c>
      <c r="FM99" s="2">
        <f t="shared" si="307"/>
        <v>0.94574058678884321</v>
      </c>
      <c r="FN99" s="2">
        <f t="shared" si="307"/>
        <v>0.94619670212836204</v>
      </c>
      <c r="FO99" s="2">
        <f t="shared" si="307"/>
        <v>0.94424691770345781</v>
      </c>
      <c r="FP99" s="2">
        <f t="shared" si="307"/>
        <v>0.95241714228992136</v>
      </c>
      <c r="FQ99" s="2">
        <f t="shared" si="307"/>
        <v>0.94475963597952872</v>
      </c>
      <c r="FR99" s="2">
        <f t="shared" si="307"/>
        <v>0.94235623689680248</v>
      </c>
      <c r="FS99" s="2">
        <f t="shared" si="307"/>
        <v>0.93800335449002137</v>
      </c>
      <c r="FT99" s="2">
        <f t="shared" si="307"/>
        <v>0.94276866850385621</v>
      </c>
      <c r="FU99" s="2">
        <f t="shared" si="307"/>
        <v>0.92699682143069495</v>
      </c>
      <c r="FW99" s="2">
        <f t="shared" si="324"/>
        <v>2.4492336267449666E-3</v>
      </c>
      <c r="FX99" s="2">
        <f t="shared" si="164"/>
        <v>2.4211391520588708E-3</v>
      </c>
      <c r="FY99" s="2">
        <f t="shared" si="165"/>
        <v>2.1932065605809064E-3</v>
      </c>
      <c r="FZ99" s="2">
        <f t="shared" si="166"/>
        <v>2.2467965531226988E-3</v>
      </c>
      <c r="GA99" s="2">
        <f t="shared" si="167"/>
        <v>2.5580214043073911E-3</v>
      </c>
      <c r="GB99" s="2">
        <f t="shared" si="168"/>
        <v>2.4817150944270133E-3</v>
      </c>
      <c r="GC99" s="2">
        <f t="shared" si="169"/>
        <v>2.6277790920473418E-3</v>
      </c>
      <c r="GD99" s="2">
        <f t="shared" si="170"/>
        <v>3.1805930188816656E-3</v>
      </c>
      <c r="GE99" s="2">
        <f t="shared" si="171"/>
        <v>3.5861945701735247E-3</v>
      </c>
      <c r="GF99" s="2">
        <f t="shared" si="172"/>
        <v>3.1985070788397101E-3</v>
      </c>
      <c r="GG99" s="2">
        <f t="shared" si="173"/>
        <v>2.6735356112757942E-3</v>
      </c>
      <c r="GH99" s="2">
        <f t="shared" si="174"/>
        <v>2.6151553522119476E-3</v>
      </c>
      <c r="GI99" s="2">
        <f t="shared" si="175"/>
        <v>2.7079236503426037E-3</v>
      </c>
      <c r="GJ99" s="2">
        <f t="shared" si="176"/>
        <v>2.405865184466038E-3</v>
      </c>
      <c r="GK99" s="2">
        <f t="shared" si="177"/>
        <v>2.2088949470825243E-3</v>
      </c>
      <c r="GM99" s="86">
        <f t="shared" si="325"/>
        <v>2.4400121597256805E-12</v>
      </c>
      <c r="GN99" s="86">
        <f t="shared" si="178"/>
        <v>3.6383048419639635E-4</v>
      </c>
      <c r="GO99" s="86">
        <f t="shared" si="179"/>
        <v>5.0629512184803694E-9</v>
      </c>
      <c r="GP99" s="86">
        <f t="shared" si="180"/>
        <v>6.6172481101458171E-13</v>
      </c>
      <c r="GQ99" s="86">
        <f t="shared" si="181"/>
        <v>1.5713890390914304E-14</v>
      </c>
      <c r="GR99" s="86">
        <f t="shared" si="182"/>
        <v>2.48524661849225E-12</v>
      </c>
      <c r="GS99" s="86">
        <f t="shared" si="183"/>
        <v>6.160633624281945E-10</v>
      </c>
      <c r="GT99" s="86">
        <f t="shared" si="184"/>
        <v>3.2792468742813033E-14</v>
      </c>
      <c r="GU99" s="86">
        <f t="shared" si="185"/>
        <v>4.928133241403481E-13</v>
      </c>
      <c r="GV99" s="86">
        <f t="shared" si="186"/>
        <v>7.7731703330793411E-11</v>
      </c>
      <c r="GW99" s="86">
        <f t="shared" si="187"/>
        <v>7.9084171345812124E-14</v>
      </c>
      <c r="GX99" s="86">
        <f t="shared" si="188"/>
        <v>3.8296686314579887E-12</v>
      </c>
      <c r="GY99" s="86">
        <f t="shared" si="189"/>
        <v>3.3917738131210037E-9</v>
      </c>
      <c r="GZ99" s="86">
        <f t="shared" si="190"/>
        <v>3.4161404361843352E-11</v>
      </c>
      <c r="HA99" s="86">
        <f t="shared" si="191"/>
        <v>1.4156164707127045E-8</v>
      </c>
      <c r="HC99" s="86">
        <f t="shared" si="326"/>
        <v>0.23921738520640201</v>
      </c>
      <c r="HD99" s="86">
        <f t="shared" si="192"/>
        <v>9.3358477180212979E-2</v>
      </c>
      <c r="HE99" s="86">
        <f t="shared" si="193"/>
        <v>0.17250633668398516</v>
      </c>
      <c r="HF99" s="86">
        <f t="shared" si="194"/>
        <v>0.21879572619621165</v>
      </c>
      <c r="HG99" s="86">
        <f t="shared" si="195"/>
        <v>0.2427732155111951</v>
      </c>
      <c r="HH99" s="86">
        <f t="shared" si="196"/>
        <v>0.26224257040062732</v>
      </c>
      <c r="HI99" s="86">
        <f t="shared" si="197"/>
        <v>0.2492351194284759</v>
      </c>
      <c r="HJ99" s="86">
        <f t="shared" si="198"/>
        <v>0.33284242478884385</v>
      </c>
      <c r="HK99" s="86">
        <f t="shared" si="199"/>
        <v>0.31560864889481832</v>
      </c>
      <c r="HL99" s="86">
        <f t="shared" si="200"/>
        <v>0.30713309974168401</v>
      </c>
      <c r="HM99" s="86">
        <f t="shared" si="201"/>
        <v>0.25943047857840129</v>
      </c>
      <c r="HN99" s="86">
        <f t="shared" si="202"/>
        <v>0.21346712407260374</v>
      </c>
      <c r="HO99" s="86">
        <f t="shared" si="203"/>
        <v>0.23003749959091524</v>
      </c>
      <c r="HP99" s="86">
        <f t="shared" si="204"/>
        <v>0.25302693055685521</v>
      </c>
      <c r="HQ99" s="86">
        <f t="shared" si="205"/>
        <v>0.23089795733174867</v>
      </c>
      <c r="HS99" s="86">
        <f t="shared" si="327"/>
        <v>5.9054090413178E-20</v>
      </c>
      <c r="HT99" s="86">
        <f t="shared" si="206"/>
        <v>3.1499169875545576E-26</v>
      </c>
      <c r="HU99" s="86">
        <f t="shared" si="207"/>
        <v>1.291432663863577E-26</v>
      </c>
      <c r="HV99" s="86">
        <f t="shared" si="208"/>
        <v>1.7206569448798755E-28</v>
      </c>
      <c r="HW99" s="86">
        <f t="shared" si="209"/>
        <v>2.7381949061071523E-26</v>
      </c>
      <c r="HX99" s="86">
        <f t="shared" si="210"/>
        <v>3.8910760037368516E-24</v>
      </c>
      <c r="HY99" s="86">
        <f t="shared" si="211"/>
        <v>1.4870893016293359E-24</v>
      </c>
      <c r="HZ99" s="86">
        <f t="shared" si="212"/>
        <v>1.2383423132145823E-24</v>
      </c>
      <c r="IA99" s="86">
        <f t="shared" si="213"/>
        <v>2.2945638380144421E-25</v>
      </c>
      <c r="IB99" s="86">
        <f t="shared" si="214"/>
        <v>2.1217153476692651E-23</v>
      </c>
      <c r="IC99" s="86">
        <f t="shared" si="215"/>
        <v>9.8222232763991892E-27</v>
      </c>
      <c r="ID99" s="86">
        <f t="shared" si="216"/>
        <v>3.4711040978893717E-30</v>
      </c>
      <c r="IE99" s="86">
        <f t="shared" si="217"/>
        <v>1.6392432123550813E-25</v>
      </c>
      <c r="IF99" s="86">
        <f t="shared" si="218"/>
        <v>4.0176889329387195E-12</v>
      </c>
      <c r="IG99" s="86">
        <f t="shared" si="219"/>
        <v>2.2516503898515784E-11</v>
      </c>
      <c r="II99" s="86">
        <f t="shared" si="328"/>
        <v>5.8661909805733185E-101</v>
      </c>
      <c r="IJ99" s="86">
        <f t="shared" si="329"/>
        <v>1.4285570768038472E-116</v>
      </c>
      <c r="IK99" s="86">
        <f t="shared" si="330"/>
        <v>2.4144445695309117E-134</v>
      </c>
      <c r="IL99" s="86">
        <f t="shared" si="331"/>
        <v>1.9599688688747625E-154</v>
      </c>
      <c r="IM99" s="86">
        <f t="shared" si="332"/>
        <v>5.3195227931472166E-136</v>
      </c>
      <c r="IN99" s="86">
        <f t="shared" si="333"/>
        <v>5.7758462122300214E-127</v>
      </c>
      <c r="IO99" s="86">
        <f t="shared" si="334"/>
        <v>1.2289652562358665E-127</v>
      </c>
      <c r="IP99" s="86">
        <f t="shared" si="335"/>
        <v>5.0679156762703915E-133</v>
      </c>
      <c r="IQ99" s="86">
        <f t="shared" si="336"/>
        <v>3.8276653772706643E-133</v>
      </c>
      <c r="IR99" s="86">
        <f t="shared" si="337"/>
        <v>5.3385558102853229E-123</v>
      </c>
      <c r="IS99" s="86">
        <f t="shared" si="338"/>
        <v>4.0619759733571625E-140</v>
      </c>
      <c r="IT99" s="86">
        <f t="shared" si="339"/>
        <v>5.4915037933100192E-159</v>
      </c>
      <c r="IU99" s="86">
        <f t="shared" si="340"/>
        <v>7.4936161546052384E-134</v>
      </c>
      <c r="IV99" s="86">
        <f t="shared" si="341"/>
        <v>8.1003203371302459E-58</v>
      </c>
      <c r="IW99" s="86">
        <f t="shared" si="342"/>
        <v>4.5654249933129222E-53</v>
      </c>
      <c r="IY99" s="86">
        <f t="shared" si="343"/>
        <v>0.23921738520884203</v>
      </c>
      <c r="IZ99" s="86">
        <f t="shared" si="344"/>
        <v>9.3722307664409379E-2</v>
      </c>
      <c r="JA99" s="86">
        <f t="shared" si="345"/>
        <v>0.17250634174693638</v>
      </c>
      <c r="JB99" s="86">
        <f t="shared" si="346"/>
        <v>0.21879572619687337</v>
      </c>
      <c r="JC99" s="86">
        <f t="shared" si="347"/>
        <v>0.24277321551121081</v>
      </c>
      <c r="JD99" s="86">
        <f t="shared" si="348"/>
        <v>0.26224257040311255</v>
      </c>
      <c r="JE99" s="86">
        <f t="shared" si="349"/>
        <v>0.24923512004453927</v>
      </c>
      <c r="JF99" s="86">
        <f t="shared" si="350"/>
        <v>0.33284242478887666</v>
      </c>
      <c r="JG99" s="86">
        <f t="shared" si="351"/>
        <v>0.31560864889531115</v>
      </c>
      <c r="JH99" s="86">
        <f t="shared" si="352"/>
        <v>0.30713309981941572</v>
      </c>
      <c r="JI99" s="86">
        <f t="shared" si="353"/>
        <v>0.25943047857848039</v>
      </c>
      <c r="JJ99" s="86">
        <f t="shared" si="354"/>
        <v>0.2134671240764334</v>
      </c>
      <c r="JK99" s="86">
        <f t="shared" si="355"/>
        <v>0.23003750298268905</v>
      </c>
      <c r="JL99" s="86">
        <f t="shared" si="356"/>
        <v>0.25302693059503428</v>
      </c>
      <c r="JM99" s="86">
        <f t="shared" si="357"/>
        <v>0.2308979715104299</v>
      </c>
    </row>
    <row r="100" spans="2:273" x14ac:dyDescent="0.25">
      <c r="B100" s="2">
        <v>73</v>
      </c>
      <c r="C100" s="37">
        <v>164.452</v>
      </c>
      <c r="D100" s="37">
        <v>128.08600000000001</v>
      </c>
      <c r="E100" s="37">
        <v>156.93</v>
      </c>
      <c r="F100" s="37">
        <v>168.06899999999999</v>
      </c>
      <c r="G100" s="37">
        <v>169.62100000000001</v>
      </c>
      <c r="H100" s="37">
        <v>169.77600000000001</v>
      </c>
      <c r="I100" s="37">
        <v>168.05199999999999</v>
      </c>
      <c r="J100" s="37">
        <v>180.43100000000001</v>
      </c>
      <c r="K100" s="37">
        <v>178.017</v>
      </c>
      <c r="L100" s="37">
        <v>171.667</v>
      </c>
      <c r="M100" s="37">
        <v>169.339</v>
      </c>
      <c r="N100" s="37">
        <v>166.345</v>
      </c>
      <c r="O100" s="37">
        <v>168.24600000000001</v>
      </c>
      <c r="P100" s="37">
        <v>169.50800000000001</v>
      </c>
      <c r="Q100" s="37">
        <v>151.53299999999999</v>
      </c>
      <c r="S100" s="4">
        <f t="shared" si="229"/>
        <v>159.36396787873826</v>
      </c>
      <c r="T100" s="4">
        <f t="shared" si="230"/>
        <v>127.2900391151864</v>
      </c>
      <c r="U100" s="4">
        <f t="shared" si="231"/>
        <v>151.96141871933773</v>
      </c>
      <c r="V100" s="4">
        <f t="shared" si="232"/>
        <v>163.43812541151388</v>
      </c>
      <c r="W100" s="4">
        <f t="shared" si="233"/>
        <v>164.45994953390013</v>
      </c>
      <c r="X100" s="4">
        <f t="shared" si="234"/>
        <v>164.82101740145941</v>
      </c>
      <c r="Y100" s="4">
        <f t="shared" si="235"/>
        <v>163.0138097374753</v>
      </c>
      <c r="Z100" s="4">
        <f t="shared" si="236"/>
        <v>177.61582378765198</v>
      </c>
      <c r="AA100" s="4">
        <f t="shared" si="237"/>
        <v>175.39477279067773</v>
      </c>
      <c r="AB100" s="4">
        <f t="shared" si="238"/>
        <v>169.42479745278433</v>
      </c>
      <c r="AC100" s="4">
        <f t="shared" si="239"/>
        <v>164.53206497228166</v>
      </c>
      <c r="AD100" s="4">
        <f t="shared" si="240"/>
        <v>162.4935866023294</v>
      </c>
      <c r="AE100" s="4">
        <f t="shared" si="241"/>
        <v>162.22789046245077</v>
      </c>
      <c r="AF100" s="4">
        <f t="shared" si="242"/>
        <v>165.74499055592352</v>
      </c>
      <c r="AG100" s="4">
        <f t="shared" si="243"/>
        <v>151.15444068057235</v>
      </c>
      <c r="AI100" s="4">
        <f t="shared" si="244"/>
        <v>5.0880321212617332</v>
      </c>
      <c r="AJ100" s="4">
        <f t="shared" si="245"/>
        <v>0.79596088481360994</v>
      </c>
      <c r="AK100" s="4">
        <f t="shared" si="246"/>
        <v>4.9685812806622778</v>
      </c>
      <c r="AL100" s="4">
        <f t="shared" si="247"/>
        <v>4.6308745884861082</v>
      </c>
      <c r="AM100" s="4">
        <f t="shared" si="248"/>
        <v>5.1610504660998799</v>
      </c>
      <c r="AN100" s="4">
        <f t="shared" si="249"/>
        <v>4.954982598540596</v>
      </c>
      <c r="AO100" s="4">
        <f t="shared" si="250"/>
        <v>5.0381902625246937</v>
      </c>
      <c r="AP100" s="4">
        <f t="shared" si="251"/>
        <v>2.8151762123480353</v>
      </c>
      <c r="AQ100" s="4">
        <f t="shared" si="252"/>
        <v>2.6222272093222614</v>
      </c>
      <c r="AR100" s="4">
        <f t="shared" si="253"/>
        <v>2.242202547215669</v>
      </c>
      <c r="AS100" s="4">
        <f t="shared" si="254"/>
        <v>4.8069350277183389</v>
      </c>
      <c r="AT100" s="4">
        <f t="shared" si="255"/>
        <v>3.8514133976705978</v>
      </c>
      <c r="AU100" s="4">
        <f t="shared" si="256"/>
        <v>6.0181095375492362</v>
      </c>
      <c r="AV100" s="4">
        <f t="shared" si="257"/>
        <v>3.7630094440764879</v>
      </c>
      <c r="AW100" s="4">
        <f t="shared" si="257"/>
        <v>0.37855931942763732</v>
      </c>
      <c r="AY100" s="2">
        <f t="shared" si="308"/>
        <v>84.476486463021999</v>
      </c>
      <c r="AZ100" s="2">
        <f t="shared" si="147"/>
        <v>88.998540310120916</v>
      </c>
      <c r="BA100" s="2">
        <f t="shared" si="148"/>
        <v>87.933808542991216</v>
      </c>
      <c r="BB100" s="2">
        <f t="shared" si="149"/>
        <v>87.277421477579978</v>
      </c>
      <c r="BC100" s="2">
        <f t="shared" si="150"/>
        <v>86.286032734448341</v>
      </c>
      <c r="BD100" s="2">
        <f t="shared" si="151"/>
        <v>87.115457731686334</v>
      </c>
      <c r="BE100" s="2">
        <f t="shared" si="152"/>
        <v>88.731303121460428</v>
      </c>
      <c r="BF100" s="2">
        <f t="shared" si="153"/>
        <v>89.623901339194248</v>
      </c>
      <c r="BG100" s="2">
        <f t="shared" si="154"/>
        <v>90.860400739488739</v>
      </c>
      <c r="BH100" s="2">
        <f t="shared" si="155"/>
        <v>91.160471743960386</v>
      </c>
      <c r="BI100" s="2">
        <f t="shared" si="156"/>
        <v>91.354236946119542</v>
      </c>
      <c r="BJ100" s="2">
        <f t="shared" si="157"/>
        <v>89.581460125318927</v>
      </c>
      <c r="BK100" s="2">
        <f t="shared" si="158"/>
        <v>88.744603073593495</v>
      </c>
      <c r="BL100" s="2">
        <f t="shared" si="159"/>
        <v>95.205481909645357</v>
      </c>
      <c r="BM100" s="2">
        <f t="shared" si="160"/>
        <v>97.642145667427826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100.61200418353576</v>
      </c>
      <c r="DL100" s="2">
        <f t="shared" si="289"/>
        <v>108.60845902177482</v>
      </c>
      <c r="DM100" s="2">
        <f t="shared" si="289"/>
        <v>106.05914279461646</v>
      </c>
      <c r="DN100" s="2">
        <f t="shared" si="289"/>
        <v>102.55003184885291</v>
      </c>
      <c r="DO100" s="2">
        <f t="shared" si="289"/>
        <v>104.83495196998122</v>
      </c>
      <c r="DP100" s="2">
        <f t="shared" si="289"/>
        <v>103.19920938086301</v>
      </c>
      <c r="DQ100" s="2">
        <f t="shared" si="289"/>
        <v>106.87416669793619</v>
      </c>
      <c r="DR100" s="2">
        <f t="shared" si="289"/>
        <v>108.56281693839588</v>
      </c>
      <c r="DS100" s="2">
        <f t="shared" si="289"/>
        <v>108.73308890469417</v>
      </c>
      <c r="DT100" s="2">
        <f t="shared" si="289"/>
        <v>107.71581133603239</v>
      </c>
      <c r="DU100" s="2">
        <f t="shared" si="289"/>
        <v>107.84674723711564</v>
      </c>
      <c r="DV100" s="2">
        <f t="shared" si="289"/>
        <v>109.55596815844184</v>
      </c>
      <c r="DW100" s="2">
        <f t="shared" si="289"/>
        <v>113.23982352941178</v>
      </c>
      <c r="DX100" s="2">
        <f t="shared" si="289"/>
        <v>110.90882383192911</v>
      </c>
      <c r="DY100" s="2">
        <f t="shared" si="289"/>
        <v>109.38740000000001</v>
      </c>
      <c r="EA100" s="2">
        <f t="shared" si="228"/>
        <v>83.776652709359624</v>
      </c>
      <c r="EB100" s="2">
        <f t="shared" si="290"/>
        <v>87.605684061488674</v>
      </c>
      <c r="EC100" s="2">
        <f t="shared" si="291"/>
        <v>86.880536465638158</v>
      </c>
      <c r="ED100" s="2">
        <f t="shared" si="292"/>
        <v>86.441997173853565</v>
      </c>
      <c r="EE100" s="2">
        <f t="shared" si="293"/>
        <v>85.370049574896782</v>
      </c>
      <c r="EF100" s="2">
        <f t="shared" si="294"/>
        <v>86.367402754753954</v>
      </c>
      <c r="EG100" s="2">
        <f t="shared" si="295"/>
        <v>87.781445301542774</v>
      </c>
      <c r="EH100" s="2">
        <f t="shared" si="296"/>
        <v>88.64148340345956</v>
      </c>
      <c r="EI100" s="2">
        <f t="shared" si="297"/>
        <v>89.896146753046438</v>
      </c>
      <c r="EJ100" s="2">
        <f t="shared" si="298"/>
        <v>90.408006752128387</v>
      </c>
      <c r="EK100" s="2">
        <f t="shared" si="299"/>
        <v>90.4744883045081</v>
      </c>
      <c r="EL100" s="2">
        <f t="shared" si="300"/>
        <v>88.46605936195661</v>
      </c>
      <c r="EM100" s="2">
        <f t="shared" si="301"/>
        <v>87.265119915848516</v>
      </c>
      <c r="EN100" s="2">
        <f t="shared" si="302"/>
        <v>94.333850090307052</v>
      </c>
      <c r="EO100" s="2">
        <f t="shared" si="303"/>
        <v>96.790270785289493</v>
      </c>
      <c r="EQ100" s="2">
        <f t="shared" si="304"/>
        <v>83.271358584876552</v>
      </c>
      <c r="ER100" s="2">
        <f t="shared" si="305"/>
        <v>85.887797788320967</v>
      </c>
      <c r="ES100" s="2">
        <f t="shared" si="305"/>
        <v>86.4199995507784</v>
      </c>
      <c r="ET100" s="2">
        <f t="shared" si="305"/>
        <v>86.002412982182463</v>
      </c>
      <c r="EU100" s="2">
        <f t="shared" si="305"/>
        <v>84.966810169169349</v>
      </c>
      <c r="EV100" s="2">
        <f t="shared" si="305"/>
        <v>86.389313539054598</v>
      </c>
      <c r="EW100" s="2">
        <f t="shared" si="305"/>
        <v>87.961557586931391</v>
      </c>
      <c r="EX100" s="2">
        <f t="shared" si="305"/>
        <v>88.711614677379288</v>
      </c>
      <c r="EY100" s="2">
        <f t="shared" si="305"/>
        <v>90.334300292566695</v>
      </c>
      <c r="EZ100" s="2">
        <f t="shared" si="305"/>
        <v>89.899227575104746</v>
      </c>
      <c r="FA100" s="2">
        <f t="shared" si="305"/>
        <v>90.564137367333032</v>
      </c>
      <c r="FB100" s="2">
        <f t="shared" si="305"/>
        <v>88.820273117435164</v>
      </c>
      <c r="FC100" s="2">
        <f t="shared" si="305"/>
        <v>88.200316166431094</v>
      </c>
      <c r="FD100" s="2">
        <f t="shared" si="305"/>
        <v>95.134852858124006</v>
      </c>
      <c r="FE100" s="2">
        <f t="shared" si="305"/>
        <v>99.986497876611324</v>
      </c>
      <c r="FG100" s="2">
        <f t="shared" si="306"/>
        <v>0.95835011717260032</v>
      </c>
      <c r="FH100" s="2">
        <f t="shared" si="307"/>
        <v>0.93346518714323323</v>
      </c>
      <c r="FI100" s="2">
        <f t="shared" si="307"/>
        <v>0.94502315102529677</v>
      </c>
      <c r="FJ100" s="2">
        <f t="shared" si="307"/>
        <v>0.94806895878681918</v>
      </c>
      <c r="FK100" s="2">
        <f t="shared" si="307"/>
        <v>0.95288371481704759</v>
      </c>
      <c r="FL100" s="2">
        <f t="shared" si="307"/>
        <v>0.95556060110681273</v>
      </c>
      <c r="FM100" s="2">
        <f t="shared" si="307"/>
        <v>0.95027743956619626</v>
      </c>
      <c r="FN100" s="2">
        <f t="shared" si="307"/>
        <v>0.95069740538873737</v>
      </c>
      <c r="FO100" s="2">
        <f t="shared" si="307"/>
        <v>0.94890191443027294</v>
      </c>
      <c r="FP100" s="2">
        <f t="shared" si="307"/>
        <v>0.95642146444670473</v>
      </c>
      <c r="FQ100" s="2">
        <f t="shared" si="307"/>
        <v>0.94937411945444383</v>
      </c>
      <c r="FR100" s="2">
        <f t="shared" si="307"/>
        <v>0.94716025866922349</v>
      </c>
      <c r="FS100" s="2">
        <f t="shared" si="307"/>
        <v>0.94314825918021805</v>
      </c>
      <c r="FT100" s="2">
        <f t="shared" si="307"/>
        <v>0.94754023173809376</v>
      </c>
      <c r="FU100" s="2">
        <f t="shared" si="307"/>
        <v>0.93298987105092535</v>
      </c>
      <c r="FW100" s="2">
        <f t="shared" si="324"/>
        <v>2.6848968341949705E-3</v>
      </c>
      <c r="FX100" s="2">
        <f t="shared" si="164"/>
        <v>2.6541063249607508E-3</v>
      </c>
      <c r="FY100" s="2">
        <f t="shared" si="165"/>
        <v>2.4042944327571651E-3</v>
      </c>
      <c r="FZ100" s="2">
        <f t="shared" si="166"/>
        <v>2.4630295284460511E-3</v>
      </c>
      <c r="GA100" s="2">
        <f t="shared" si="167"/>
        <v>2.8041226564324852E-3</v>
      </c>
      <c r="GB100" s="2">
        <f t="shared" si="168"/>
        <v>2.7204951181356487E-3</v>
      </c>
      <c r="GC100" s="2">
        <f t="shared" si="169"/>
        <v>2.8805721862946469E-3</v>
      </c>
      <c r="GD100" s="2">
        <f t="shared" si="170"/>
        <v>3.4863810725142058E-3</v>
      </c>
      <c r="GE100" s="2">
        <f t="shared" si="171"/>
        <v>3.9308241291204872E-3</v>
      </c>
      <c r="GF100" s="2">
        <f t="shared" si="172"/>
        <v>3.5060113654563807E-3</v>
      </c>
      <c r="GG100" s="2">
        <f t="shared" si="173"/>
        <v>2.9307175612632245E-3</v>
      </c>
      <c r="GH100" s="2">
        <f t="shared" si="174"/>
        <v>2.86673752966485E-3</v>
      </c>
      <c r="GI100" s="2">
        <f t="shared" si="175"/>
        <v>2.9684037273567119E-3</v>
      </c>
      <c r="GJ100" s="2">
        <f t="shared" si="176"/>
        <v>2.6373665491590454E-3</v>
      </c>
      <c r="GK100" s="2">
        <f t="shared" si="177"/>
        <v>2.4214891030198871E-3</v>
      </c>
      <c r="GM100" s="86">
        <f t="shared" si="325"/>
        <v>4.4787477576557077E-14</v>
      </c>
      <c r="GN100" s="86">
        <f t="shared" si="178"/>
        <v>8.8822911872368844E-5</v>
      </c>
      <c r="GO100" s="86">
        <f t="shared" si="179"/>
        <v>2.5310039514935137E-10</v>
      </c>
      <c r="GP100" s="86">
        <f t="shared" si="180"/>
        <v>8.1932882017753431E-15</v>
      </c>
      <c r="GQ100" s="86">
        <f t="shared" si="181"/>
        <v>1.2154493550147136E-16</v>
      </c>
      <c r="GR100" s="86">
        <f t="shared" si="182"/>
        <v>4.3838777072582264E-14</v>
      </c>
      <c r="GS100" s="86">
        <f t="shared" si="183"/>
        <v>2.3615057801287159E-11</v>
      </c>
      <c r="GT100" s="86">
        <f t="shared" si="184"/>
        <v>3.6729705966654476E-16</v>
      </c>
      <c r="GU100" s="86">
        <f t="shared" si="185"/>
        <v>7.958175155653148E-15</v>
      </c>
      <c r="GV100" s="86">
        <f t="shared" si="186"/>
        <v>2.6075564072087124E-12</v>
      </c>
      <c r="GW100" s="86">
        <f t="shared" si="187"/>
        <v>8.8223479271469132E-16</v>
      </c>
      <c r="GX100" s="86">
        <f t="shared" si="188"/>
        <v>7.9604882279581886E-14</v>
      </c>
      <c r="GY100" s="86">
        <f t="shared" si="189"/>
        <v>2.1178274001355012E-10</v>
      </c>
      <c r="GZ100" s="86">
        <f t="shared" si="190"/>
        <v>9.7791168895025803E-13</v>
      </c>
      <c r="HA100" s="86">
        <f t="shared" si="191"/>
        <v>1.2724995987250756E-9</v>
      </c>
      <c r="HC100" s="86">
        <f t="shared" si="326"/>
        <v>0.30040199780862753</v>
      </c>
      <c r="HD100" s="86">
        <f t="shared" si="192"/>
        <v>0.12695961769942615</v>
      </c>
      <c r="HE100" s="86">
        <f t="shared" si="193"/>
        <v>0.2287063529961858</v>
      </c>
      <c r="HF100" s="86">
        <f t="shared" si="194"/>
        <v>0.2905998263004298</v>
      </c>
      <c r="HG100" s="86">
        <f t="shared" si="195"/>
        <v>0.31613918427363324</v>
      </c>
      <c r="HH100" s="86">
        <f t="shared" si="196"/>
        <v>0.33599565184149988</v>
      </c>
      <c r="HI100" s="86">
        <f t="shared" si="197"/>
        <v>0.32153990650987574</v>
      </c>
      <c r="HJ100" s="86">
        <f t="shared" si="198"/>
        <v>0.42401935665607521</v>
      </c>
      <c r="HK100" s="86">
        <f t="shared" si="199"/>
        <v>0.40633564378374287</v>
      </c>
      <c r="HL100" s="86">
        <f t="shared" si="200"/>
        <v>0.39001643085796839</v>
      </c>
      <c r="HM100" s="86">
        <f t="shared" si="201"/>
        <v>0.3378029796521253</v>
      </c>
      <c r="HN100" s="86">
        <f t="shared" si="202"/>
        <v>0.28677520098834935</v>
      </c>
      <c r="HO100" s="86">
        <f t="shared" si="203"/>
        <v>0.30089123571958942</v>
      </c>
      <c r="HP100" s="86">
        <f t="shared" si="204"/>
        <v>0.3290065327824937</v>
      </c>
      <c r="HQ100" s="86">
        <f t="shared" si="205"/>
        <v>0.31929339047170441</v>
      </c>
      <c r="HS100" s="86">
        <f t="shared" si="327"/>
        <v>4.9081363662842538E-19</v>
      </c>
      <c r="HT100" s="86">
        <f t="shared" si="206"/>
        <v>4.3654492130533612E-25</v>
      </c>
      <c r="HU100" s="86">
        <f t="shared" si="207"/>
        <v>2.1226981068926736E-25</v>
      </c>
      <c r="HV100" s="86">
        <f t="shared" si="208"/>
        <v>3.9135293913974556E-27</v>
      </c>
      <c r="HW100" s="86">
        <f t="shared" si="209"/>
        <v>4.8285102979953219E-25</v>
      </c>
      <c r="HX100" s="86">
        <f t="shared" si="210"/>
        <v>5.4322404966021142E-23</v>
      </c>
      <c r="HY100" s="86">
        <f t="shared" si="211"/>
        <v>2.1971400632918319E-23</v>
      </c>
      <c r="HZ100" s="86">
        <f t="shared" si="212"/>
        <v>2.1291170056787558E-23</v>
      </c>
      <c r="IA100" s="86">
        <f t="shared" si="213"/>
        <v>4.3907852513751388E-24</v>
      </c>
      <c r="IB100" s="86">
        <f t="shared" si="214"/>
        <v>3.0445047292631713E-22</v>
      </c>
      <c r="IC100" s="86">
        <f t="shared" si="215"/>
        <v>1.8969831612710713E-25</v>
      </c>
      <c r="ID100" s="86">
        <f t="shared" si="216"/>
        <v>9.9033919677619659E-29</v>
      </c>
      <c r="IE100" s="86">
        <f t="shared" si="217"/>
        <v>2.774233908824744E-24</v>
      </c>
      <c r="IF100" s="86">
        <f t="shared" si="218"/>
        <v>1.3433663674956321E-11</v>
      </c>
      <c r="IG100" s="86">
        <f t="shared" si="219"/>
        <v>6.8225945968810139E-11</v>
      </c>
      <c r="II100" s="86">
        <f t="shared" si="328"/>
        <v>6.0311480382104327E-98</v>
      </c>
      <c r="IJ100" s="86">
        <f t="shared" si="329"/>
        <v>4.3078544742354205E-113</v>
      </c>
      <c r="IK100" s="86">
        <f t="shared" si="330"/>
        <v>2.1688032897526736E-130</v>
      </c>
      <c r="IL100" s="86">
        <f t="shared" si="331"/>
        <v>7.2914266962358047E-150</v>
      </c>
      <c r="IM100" s="86">
        <f t="shared" si="332"/>
        <v>6.7822209287869681E-132</v>
      </c>
      <c r="IN100" s="86">
        <f t="shared" si="333"/>
        <v>3.7282171953133442E-123</v>
      </c>
      <c r="IO100" s="86">
        <f t="shared" si="334"/>
        <v>9.0483224252574534E-124</v>
      </c>
      <c r="IP100" s="86">
        <f t="shared" si="335"/>
        <v>7.422725737022694E-129</v>
      </c>
      <c r="IQ100" s="86">
        <f t="shared" si="336"/>
        <v>6.9349194803713654E-129</v>
      </c>
      <c r="IR100" s="86">
        <f t="shared" si="337"/>
        <v>3.7913978330976508E-119</v>
      </c>
      <c r="IS100" s="86">
        <f t="shared" si="338"/>
        <v>7.4400116107074322E-136</v>
      </c>
      <c r="IT100" s="86">
        <f t="shared" si="339"/>
        <v>3.6827410438849671E-154</v>
      </c>
      <c r="IU100" s="86">
        <f t="shared" si="340"/>
        <v>8.9782882383200148E-130</v>
      </c>
      <c r="IV100" s="86">
        <f t="shared" si="341"/>
        <v>4.0460915759251426E-56</v>
      </c>
      <c r="IW100" s="86">
        <f t="shared" si="342"/>
        <v>1.5591484202981275E-51</v>
      </c>
      <c r="IY100" s="86">
        <f t="shared" si="343"/>
        <v>0.30040199780867233</v>
      </c>
      <c r="IZ100" s="86">
        <f t="shared" si="344"/>
        <v>0.12704844061129852</v>
      </c>
      <c r="JA100" s="86">
        <f t="shared" si="345"/>
        <v>0.2287063532492862</v>
      </c>
      <c r="JB100" s="86">
        <f t="shared" si="346"/>
        <v>0.29059982630043801</v>
      </c>
      <c r="JC100" s="86">
        <f t="shared" si="347"/>
        <v>0.31613918427363336</v>
      </c>
      <c r="JD100" s="86">
        <f t="shared" si="348"/>
        <v>0.33599565184154373</v>
      </c>
      <c r="JE100" s="86">
        <f t="shared" si="349"/>
        <v>0.32153990653349079</v>
      </c>
      <c r="JF100" s="86">
        <f t="shared" si="350"/>
        <v>0.4240193566560756</v>
      </c>
      <c r="JG100" s="86">
        <f t="shared" si="351"/>
        <v>0.40633564378375081</v>
      </c>
      <c r="JH100" s="86">
        <f t="shared" si="352"/>
        <v>0.39001643086057597</v>
      </c>
      <c r="JI100" s="86">
        <f t="shared" si="353"/>
        <v>0.33780297965212619</v>
      </c>
      <c r="JJ100" s="86">
        <f t="shared" si="354"/>
        <v>0.28677520098842896</v>
      </c>
      <c r="JK100" s="86">
        <f t="shared" si="355"/>
        <v>0.30089123593137218</v>
      </c>
      <c r="JL100" s="86">
        <f t="shared" si="356"/>
        <v>0.32900653279690523</v>
      </c>
      <c r="JM100" s="86">
        <f t="shared" si="357"/>
        <v>0.31929339181242994</v>
      </c>
    </row>
    <row r="101" spans="2:273" x14ac:dyDescent="0.25">
      <c r="B101" s="2">
        <v>74</v>
      </c>
      <c r="C101" s="37">
        <v>174.887</v>
      </c>
      <c r="D101" s="37">
        <v>137.828</v>
      </c>
      <c r="E101" s="37">
        <v>169.56100000000001</v>
      </c>
      <c r="F101" s="37">
        <v>180.29300000000001</v>
      </c>
      <c r="G101" s="37">
        <v>180.72399999999999</v>
      </c>
      <c r="H101" s="37">
        <v>176.77600000000001</v>
      </c>
      <c r="I101" s="37">
        <v>175.86199999999999</v>
      </c>
      <c r="J101" s="37">
        <v>187.05199999999999</v>
      </c>
      <c r="K101" s="37">
        <v>184.63300000000001</v>
      </c>
      <c r="L101" s="37">
        <v>178.7</v>
      </c>
      <c r="M101" s="37">
        <v>176.93199999999999</v>
      </c>
      <c r="N101" s="37">
        <v>175.39699999999999</v>
      </c>
      <c r="O101" s="37">
        <v>178.82499999999999</v>
      </c>
      <c r="P101" s="37">
        <v>178.76300000000001</v>
      </c>
      <c r="Q101" s="37">
        <v>161.017</v>
      </c>
      <c r="S101" s="4">
        <f t="shared" si="229"/>
        <v>170.13466865232783</v>
      </c>
      <c r="T101" s="4">
        <f t="shared" si="230"/>
        <v>136.41701820659588</v>
      </c>
      <c r="U101" s="4">
        <f t="shared" si="231"/>
        <v>164.36256576692978</v>
      </c>
      <c r="V101" s="4">
        <f t="shared" si="232"/>
        <v>177.0992860438767</v>
      </c>
      <c r="W101" s="4">
        <f t="shared" si="233"/>
        <v>177.06055515790393</v>
      </c>
      <c r="X101" s="4">
        <f t="shared" si="234"/>
        <v>176.1845609216378</v>
      </c>
      <c r="Y101" s="4">
        <f t="shared" si="235"/>
        <v>174.367786195364</v>
      </c>
      <c r="Z101" s="4">
        <f t="shared" si="236"/>
        <v>187.88055346186641</v>
      </c>
      <c r="AA101" s="4">
        <f t="shared" si="237"/>
        <v>186.267377866739</v>
      </c>
      <c r="AB101" s="4">
        <f t="shared" si="238"/>
        <v>178.85926015185481</v>
      </c>
      <c r="AC101" s="4">
        <f t="shared" si="239"/>
        <v>175.77872551180167</v>
      </c>
      <c r="AD101" s="4">
        <f t="shared" si="240"/>
        <v>175.67230678057354</v>
      </c>
      <c r="AE101" s="4">
        <f t="shared" si="241"/>
        <v>174.43323081627119</v>
      </c>
      <c r="AF101" s="4">
        <f t="shared" si="242"/>
        <v>176.68643071110273</v>
      </c>
      <c r="AG101" s="4">
        <f t="shared" si="243"/>
        <v>160.28004740364113</v>
      </c>
      <c r="AI101" s="4">
        <f t="shared" si="244"/>
        <v>4.7523313476721682</v>
      </c>
      <c r="AJ101" s="4">
        <f t="shared" si="245"/>
        <v>1.4109817934041189</v>
      </c>
      <c r="AK101" s="4">
        <f t="shared" si="246"/>
        <v>5.1984342330702304</v>
      </c>
      <c r="AL101" s="4">
        <f t="shared" si="247"/>
        <v>3.1937139561233039</v>
      </c>
      <c r="AM101" s="4">
        <f t="shared" si="248"/>
        <v>3.6634448420960553</v>
      </c>
      <c r="AN101" s="4">
        <f t="shared" si="249"/>
        <v>0.59143907836221388</v>
      </c>
      <c r="AO101" s="4">
        <f t="shared" si="250"/>
        <v>1.4942138046359901</v>
      </c>
      <c r="AP101" s="4">
        <f t="shared" si="251"/>
        <v>-0.82855346186642009</v>
      </c>
      <c r="AQ101" s="4">
        <f t="shared" si="252"/>
        <v>-1.634377866738987</v>
      </c>
      <c r="AR101" s="4">
        <f t="shared" si="253"/>
        <v>-0.15926015185482356</v>
      </c>
      <c r="AS101" s="4">
        <f t="shared" si="254"/>
        <v>1.1532744881983206</v>
      </c>
      <c r="AT101" s="4">
        <f t="shared" si="255"/>
        <v>-0.27530678057354407</v>
      </c>
      <c r="AU101" s="4">
        <f t="shared" si="256"/>
        <v>4.3917691837287975</v>
      </c>
      <c r="AV101" s="4">
        <f t="shared" si="257"/>
        <v>2.0765692888972751</v>
      </c>
      <c r="AW101" s="4">
        <f t="shared" si="257"/>
        <v>0.73695259635886146</v>
      </c>
      <c r="AY101" s="2">
        <f t="shared" si="308"/>
        <v>84.312397053860167</v>
      </c>
      <c r="AZ101" s="2">
        <f t="shared" si="147"/>
        <v>88.724571725612194</v>
      </c>
      <c r="BA101" s="2">
        <f t="shared" si="148"/>
        <v>87.714709984286287</v>
      </c>
      <c r="BB101" s="2">
        <f t="shared" si="149"/>
        <v>87.084563399563677</v>
      </c>
      <c r="BC101" s="2">
        <f t="shared" si="150"/>
        <v>86.091465569751392</v>
      </c>
      <c r="BD101" s="2">
        <f t="shared" si="151"/>
        <v>86.943811113821127</v>
      </c>
      <c r="BE101" s="2">
        <f t="shared" si="152"/>
        <v>88.547585816884819</v>
      </c>
      <c r="BF101" s="2">
        <f t="shared" si="153"/>
        <v>89.442421760000315</v>
      </c>
      <c r="BG101" s="2">
        <f t="shared" si="154"/>
        <v>90.683282081865357</v>
      </c>
      <c r="BH101" s="2">
        <f t="shared" si="155"/>
        <v>90.960649356061907</v>
      </c>
      <c r="BI101" s="2">
        <f t="shared" si="156"/>
        <v>91.154075949740886</v>
      </c>
      <c r="BJ101" s="2">
        <f t="shared" si="157"/>
        <v>89.388993870651063</v>
      </c>
      <c r="BK101" s="2">
        <f t="shared" si="158"/>
        <v>88.559309451968033</v>
      </c>
      <c r="BL101" s="2">
        <f t="shared" si="159"/>
        <v>95.016536475813297</v>
      </c>
      <c r="BM101" s="2">
        <f t="shared" si="160"/>
        <v>97.541045947754199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100.72065620782726</v>
      </c>
      <c r="DL101" s="2">
        <f t="shared" si="289"/>
        <v>108.89100131305395</v>
      </c>
      <c r="DM101" s="2">
        <f t="shared" si="289"/>
        <v>106.28163650289964</v>
      </c>
      <c r="DN101" s="2">
        <f t="shared" si="289"/>
        <v>102.76532881241566</v>
      </c>
      <c r="DO101" s="2">
        <f t="shared" si="289"/>
        <v>105.04441181988742</v>
      </c>
      <c r="DP101" s="2">
        <f t="shared" si="289"/>
        <v>103.33335628517821</v>
      </c>
      <c r="DQ101" s="2">
        <f t="shared" si="289"/>
        <v>107.08282082551592</v>
      </c>
      <c r="DR101" s="2">
        <f t="shared" si="289"/>
        <v>108.76704792646898</v>
      </c>
      <c r="DS101" s="2">
        <f t="shared" si="289"/>
        <v>108.91140967283073</v>
      </c>
      <c r="DT101" s="2">
        <f t="shared" si="289"/>
        <v>107.86031781376518</v>
      </c>
      <c r="DU101" s="2">
        <f t="shared" si="289"/>
        <v>108.00029828208774</v>
      </c>
      <c r="DV101" s="2">
        <f t="shared" si="289"/>
        <v>109.7834417332312</v>
      </c>
      <c r="DW101" s="2">
        <f t="shared" si="289"/>
        <v>113.55901092436976</v>
      </c>
      <c r="DX101" s="2">
        <f t="shared" si="289"/>
        <v>111.12832060400483</v>
      </c>
      <c r="DY101" s="2">
        <f t="shared" si="289"/>
        <v>109.57184827586208</v>
      </c>
      <c r="EA101" s="2">
        <f t="shared" si="228"/>
        <v>83.663515599343199</v>
      </c>
      <c r="EB101" s="2">
        <f t="shared" si="290"/>
        <v>87.418753582986596</v>
      </c>
      <c r="EC101" s="2">
        <f t="shared" si="291"/>
        <v>86.730844670406739</v>
      </c>
      <c r="ED101" s="2">
        <f t="shared" si="292"/>
        <v>86.302412708542235</v>
      </c>
      <c r="EE101" s="2">
        <f t="shared" si="293"/>
        <v>85.238019068213077</v>
      </c>
      <c r="EF101" s="2">
        <f t="shared" si="294"/>
        <v>86.248598666146108</v>
      </c>
      <c r="EG101" s="2">
        <f t="shared" si="295"/>
        <v>87.662508590462835</v>
      </c>
      <c r="EH101" s="2">
        <f t="shared" si="296"/>
        <v>88.528169939223943</v>
      </c>
      <c r="EI101" s="2">
        <f t="shared" si="297"/>
        <v>89.786183125096414</v>
      </c>
      <c r="EJ101" s="2">
        <f t="shared" si="298"/>
        <v>90.260332126431166</v>
      </c>
      <c r="EK101" s="2">
        <f t="shared" si="299"/>
        <v>90.334496916643062</v>
      </c>
      <c r="EL101" s="2">
        <f t="shared" si="300"/>
        <v>88.350224096267922</v>
      </c>
      <c r="EM101" s="2">
        <f t="shared" si="301"/>
        <v>87.181882713884988</v>
      </c>
      <c r="EN101" s="2">
        <f t="shared" si="302"/>
        <v>94.200674894641793</v>
      </c>
      <c r="EO101" s="2">
        <f t="shared" si="303"/>
        <v>96.744317817696341</v>
      </c>
      <c r="EQ101" s="2">
        <f t="shared" si="304"/>
        <v>83.18115063996251</v>
      </c>
      <c r="ER101" s="2">
        <f t="shared" si="305"/>
        <v>85.768680123555896</v>
      </c>
      <c r="ES101" s="2">
        <f t="shared" si="305"/>
        <v>86.288363375806597</v>
      </c>
      <c r="ET101" s="2">
        <f t="shared" si="305"/>
        <v>85.880307067010577</v>
      </c>
      <c r="EU101" s="2">
        <f t="shared" si="305"/>
        <v>84.851393271241207</v>
      </c>
      <c r="EV101" s="2">
        <f t="shared" si="305"/>
        <v>86.26955433220094</v>
      </c>
      <c r="EW101" s="2">
        <f t="shared" si="305"/>
        <v>87.834940487498997</v>
      </c>
      <c r="EX101" s="2">
        <f t="shared" si="305"/>
        <v>88.595101714569708</v>
      </c>
      <c r="EY101" s="2">
        <f t="shared" si="305"/>
        <v>90.203890541511186</v>
      </c>
      <c r="EZ101" s="2">
        <f t="shared" si="305"/>
        <v>89.773520005576458</v>
      </c>
      <c r="FA101" s="2">
        <f t="shared" si="305"/>
        <v>90.420251619677089</v>
      </c>
      <c r="FB101" s="2">
        <f t="shared" si="305"/>
        <v>88.690556676696062</v>
      </c>
      <c r="FC101" s="2">
        <f t="shared" si="305"/>
        <v>88.076999118499515</v>
      </c>
      <c r="FD101" s="2">
        <f t="shared" si="305"/>
        <v>94.9691436715066</v>
      </c>
      <c r="FE101" s="2">
        <f t="shared" si="305"/>
        <v>99.809778408346745</v>
      </c>
      <c r="FG101" s="2">
        <f t="shared" si="306"/>
        <v>0.96187513776332112</v>
      </c>
      <c r="FH101" s="2">
        <f t="shared" si="307"/>
        <v>0.93896219326398689</v>
      </c>
      <c r="FI101" s="2">
        <f t="shared" si="307"/>
        <v>0.94961679578227187</v>
      </c>
      <c r="FJ101" s="2">
        <f t="shared" si="307"/>
        <v>0.95242092115959354</v>
      </c>
      <c r="FK101" s="2">
        <f t="shared" si="307"/>
        <v>0.9568505515686615</v>
      </c>
      <c r="FL101" s="2">
        <f t="shared" si="307"/>
        <v>0.9593116876697968</v>
      </c>
      <c r="FM101" s="2">
        <f t="shared" si="307"/>
        <v>0.95445321663517901</v>
      </c>
      <c r="FN101" s="2">
        <f t="shared" si="307"/>
        <v>0.95483958920277046</v>
      </c>
      <c r="FO101" s="2">
        <f t="shared" si="307"/>
        <v>0.95318751954248826</v>
      </c>
      <c r="FP101" s="2">
        <f t="shared" si="307"/>
        <v>0.96010292030312061</v>
      </c>
      <c r="FQ101" s="2">
        <f t="shared" si="307"/>
        <v>0.95362205630761765</v>
      </c>
      <c r="FR101" s="2">
        <f t="shared" si="307"/>
        <v>0.95158448371207605</v>
      </c>
      <c r="FS101" s="2">
        <f t="shared" si="307"/>
        <v>0.94788992397704219</v>
      </c>
      <c r="FT101" s="2">
        <f t="shared" si="307"/>
        <v>0.95193425648324315</v>
      </c>
      <c r="FU101" s="2">
        <f t="shared" si="307"/>
        <v>0.93852356082275101</v>
      </c>
      <c r="FW101" s="2">
        <f t="shared" si="324"/>
        <v>2.943168456880601E-3</v>
      </c>
      <c r="FX101" s="2">
        <f t="shared" si="164"/>
        <v>2.9094247184070802E-3</v>
      </c>
      <c r="FY101" s="2">
        <f t="shared" si="165"/>
        <v>2.6356450531555579E-3</v>
      </c>
      <c r="FZ101" s="2">
        <f t="shared" si="166"/>
        <v>2.700016573115607E-3</v>
      </c>
      <c r="GA101" s="2">
        <f t="shared" si="167"/>
        <v>3.0738277688817125E-3</v>
      </c>
      <c r="GB101" s="2">
        <f t="shared" si="168"/>
        <v>2.982180851329412E-3</v>
      </c>
      <c r="GC101" s="2">
        <f t="shared" si="169"/>
        <v>3.1576070565067513E-3</v>
      </c>
      <c r="GD101" s="2">
        <f t="shared" si="170"/>
        <v>3.8214554456332526E-3</v>
      </c>
      <c r="GE101" s="2">
        <f t="shared" si="171"/>
        <v>4.3084290269081726E-3</v>
      </c>
      <c r="GF101" s="2">
        <f t="shared" si="172"/>
        <v>3.8429651206657862E-3</v>
      </c>
      <c r="GG101" s="2">
        <f t="shared" si="173"/>
        <v>3.2125595526613332E-3</v>
      </c>
      <c r="GH101" s="2">
        <f t="shared" si="174"/>
        <v>3.1424460649457256E-3</v>
      </c>
      <c r="GI101" s="2">
        <f t="shared" si="175"/>
        <v>3.2538581042184647E-3</v>
      </c>
      <c r="GJ101" s="2">
        <f t="shared" si="176"/>
        <v>2.8910792859864328E-3</v>
      </c>
      <c r="GK101" s="2">
        <f t="shared" si="177"/>
        <v>2.6544898593479469E-3</v>
      </c>
      <c r="GM101" s="86">
        <f t="shared" si="325"/>
        <v>6.1422329752308744E-16</v>
      </c>
      <c r="GN101" s="86">
        <f t="shared" si="178"/>
        <v>1.9067604108677777E-5</v>
      </c>
      <c r="GO101" s="86">
        <f t="shared" si="179"/>
        <v>1.0048010918488494E-11</v>
      </c>
      <c r="GP101" s="86">
        <f t="shared" si="180"/>
        <v>7.2690833009162421E-17</v>
      </c>
      <c r="GQ101" s="86">
        <f t="shared" si="181"/>
        <v>6.5593989388468816E-19</v>
      </c>
      <c r="GR101" s="86">
        <f t="shared" si="182"/>
        <v>5.7449372749075308E-16</v>
      </c>
      <c r="GS101" s="86">
        <f t="shared" si="183"/>
        <v>7.0803304817819832E-13</v>
      </c>
      <c r="GT101" s="86">
        <f t="shared" si="184"/>
        <v>3.002145261258828E-18</v>
      </c>
      <c r="GU101" s="86">
        <f t="shared" si="185"/>
        <v>9.5993580636404418E-17</v>
      </c>
      <c r="GV101" s="86">
        <f t="shared" si="186"/>
        <v>6.8630801293145503E-14</v>
      </c>
      <c r="GW101" s="86">
        <f t="shared" si="187"/>
        <v>7.1132657251712978E-18</v>
      </c>
      <c r="GX101" s="86">
        <f t="shared" si="188"/>
        <v>1.2536842127576385E-15</v>
      </c>
      <c r="GY101" s="86">
        <f t="shared" si="189"/>
        <v>1.090017210440074E-11</v>
      </c>
      <c r="GZ101" s="86">
        <f t="shared" si="190"/>
        <v>2.168280957290421E-14</v>
      </c>
      <c r="HA101" s="86">
        <f t="shared" si="191"/>
        <v>9.7794730126720886E-11</v>
      </c>
      <c r="HC101" s="86">
        <f t="shared" si="326"/>
        <v>0.3711738821889356</v>
      </c>
      <c r="HD101" s="86">
        <f t="shared" si="192"/>
        <v>0.16922639948382653</v>
      </c>
      <c r="HE101" s="86">
        <f t="shared" si="193"/>
        <v>0.29674209333350665</v>
      </c>
      <c r="HF101" s="86">
        <f t="shared" si="194"/>
        <v>0.37651939427694531</v>
      </c>
      <c r="HG101" s="86">
        <f t="shared" si="195"/>
        <v>0.40243434561409719</v>
      </c>
      <c r="HH101" s="86">
        <f t="shared" si="196"/>
        <v>0.42115785667193545</v>
      </c>
      <c r="HI101" s="86">
        <f t="shared" si="197"/>
        <v>0.40550013705918331</v>
      </c>
      <c r="HJ101" s="86">
        <f t="shared" si="198"/>
        <v>0.52421408858613538</v>
      </c>
      <c r="HK101" s="86">
        <f t="shared" si="199"/>
        <v>0.50823721127558319</v>
      </c>
      <c r="HL101" s="86">
        <f t="shared" si="200"/>
        <v>0.48108770631209485</v>
      </c>
      <c r="HM101" s="86">
        <f t="shared" si="201"/>
        <v>0.42891790803021634</v>
      </c>
      <c r="HN101" s="86">
        <f t="shared" si="202"/>
        <v>0.37338100364573373</v>
      </c>
      <c r="HO101" s="86">
        <f t="shared" si="203"/>
        <v>0.38428462357207605</v>
      </c>
      <c r="HP101" s="86">
        <f t="shared" si="204"/>
        <v>0.41743267391057298</v>
      </c>
      <c r="HQ101" s="86">
        <f t="shared" si="205"/>
        <v>0.41957928642602699</v>
      </c>
      <c r="HS101" s="86">
        <f t="shared" si="327"/>
        <v>3.8684423163168823E-18</v>
      </c>
      <c r="HT101" s="86">
        <f t="shared" si="206"/>
        <v>5.6898691890806747E-24</v>
      </c>
      <c r="HU101" s="86">
        <f t="shared" si="207"/>
        <v>3.2576140297224495E-24</v>
      </c>
      <c r="HV101" s="86">
        <f t="shared" si="208"/>
        <v>8.2190168771918669E-26</v>
      </c>
      <c r="HW101" s="86">
        <f t="shared" si="209"/>
        <v>7.9142041987840135E-24</v>
      </c>
      <c r="HX101" s="86">
        <f t="shared" si="210"/>
        <v>7.0892066098525411E-22</v>
      </c>
      <c r="HY101" s="86">
        <f t="shared" si="211"/>
        <v>3.0293813668870962E-22</v>
      </c>
      <c r="HZ101" s="86">
        <f t="shared" si="212"/>
        <v>3.3894234659358609E-22</v>
      </c>
      <c r="IA101" s="86">
        <f t="shared" si="213"/>
        <v>7.7528831853362395E-23</v>
      </c>
      <c r="IB101" s="86">
        <f t="shared" si="214"/>
        <v>4.0684217537426814E-21</v>
      </c>
      <c r="IC101" s="86">
        <f t="shared" si="215"/>
        <v>3.393833714345169E-24</v>
      </c>
      <c r="ID101" s="86">
        <f t="shared" si="216"/>
        <v>2.5916492284602072E-27</v>
      </c>
      <c r="IE101" s="86">
        <f t="shared" si="217"/>
        <v>4.363143962623293E-23</v>
      </c>
      <c r="IF101" s="86">
        <f t="shared" si="218"/>
        <v>4.3623024033305084E-11</v>
      </c>
      <c r="IG101" s="86">
        <f t="shared" si="219"/>
        <v>2.0134114638211006E-10</v>
      </c>
      <c r="II101" s="86">
        <f t="shared" si="328"/>
        <v>5.5735381557372981E-95</v>
      </c>
      <c r="IJ101" s="86">
        <f t="shared" si="329"/>
        <v>1.1486760109956784E-109</v>
      </c>
      <c r="IK101" s="86">
        <f t="shared" si="330"/>
        <v>1.6977619039496089E-126</v>
      </c>
      <c r="IL101" s="86">
        <f t="shared" si="331"/>
        <v>2.3120438049451967E-145</v>
      </c>
      <c r="IM101" s="86">
        <f t="shared" si="332"/>
        <v>7.4680519559513207E-128</v>
      </c>
      <c r="IN101" s="86">
        <f t="shared" si="333"/>
        <v>2.1019498752050312E-119</v>
      </c>
      <c r="IO101" s="86">
        <f t="shared" si="334"/>
        <v>5.7992162314900021E-120</v>
      </c>
      <c r="IP101" s="86">
        <f t="shared" si="335"/>
        <v>9.3160022261304462E-125</v>
      </c>
      <c r="IQ101" s="86">
        <f t="shared" si="336"/>
        <v>1.0693365069292452E-124</v>
      </c>
      <c r="IR101" s="86">
        <f t="shared" si="337"/>
        <v>2.3341249880376187E-115</v>
      </c>
      <c r="IS101" s="86">
        <f t="shared" si="338"/>
        <v>1.168965000202629E-131</v>
      </c>
      <c r="IT101" s="86">
        <f t="shared" si="339"/>
        <v>2.0772551186549292E-149</v>
      </c>
      <c r="IU101" s="86">
        <f t="shared" si="340"/>
        <v>9.2861979878144578E-126</v>
      </c>
      <c r="IV101" s="86">
        <f t="shared" si="341"/>
        <v>1.9037896308427002E-54</v>
      </c>
      <c r="IW101" s="86">
        <f t="shared" si="342"/>
        <v>5.0490921557201918E-50</v>
      </c>
      <c r="IY101" s="86">
        <f t="shared" si="343"/>
        <v>0.37117388218893621</v>
      </c>
      <c r="IZ101" s="86">
        <f t="shared" si="344"/>
        <v>0.16924546708793523</v>
      </c>
      <c r="JA101" s="86">
        <f t="shared" si="345"/>
        <v>0.29674209334355467</v>
      </c>
      <c r="JB101" s="86">
        <f t="shared" si="346"/>
        <v>0.37651939427694536</v>
      </c>
      <c r="JC101" s="86">
        <f t="shared" si="347"/>
        <v>0.40243434561409719</v>
      </c>
      <c r="JD101" s="86">
        <f t="shared" si="348"/>
        <v>0.421157856671936</v>
      </c>
      <c r="JE101" s="86">
        <f t="shared" si="349"/>
        <v>0.40550013705989135</v>
      </c>
      <c r="JF101" s="86">
        <f t="shared" si="350"/>
        <v>0.52421408858613538</v>
      </c>
      <c r="JG101" s="86">
        <f t="shared" si="351"/>
        <v>0.5082372112755833</v>
      </c>
      <c r="JH101" s="86">
        <f t="shared" si="352"/>
        <v>0.48108770631216347</v>
      </c>
      <c r="JI101" s="86">
        <f t="shared" si="353"/>
        <v>0.42891790803021634</v>
      </c>
      <c r="JJ101" s="86">
        <f t="shared" si="354"/>
        <v>0.37338100364573501</v>
      </c>
      <c r="JK101" s="86">
        <f t="shared" si="355"/>
        <v>0.38428462358297621</v>
      </c>
      <c r="JL101" s="86">
        <f t="shared" si="356"/>
        <v>0.41743267395421774</v>
      </c>
      <c r="JM101" s="86">
        <f t="shared" si="357"/>
        <v>0.41957928672516287</v>
      </c>
    </row>
    <row r="102" spans="2:273" x14ac:dyDescent="0.25">
      <c r="B102" s="2">
        <v>75</v>
      </c>
      <c r="C102" s="37">
        <v>182.21</v>
      </c>
      <c r="D102" s="37">
        <v>147.37899999999999</v>
      </c>
      <c r="E102" s="37">
        <v>180.614</v>
      </c>
      <c r="F102" s="37">
        <v>190.53399999999999</v>
      </c>
      <c r="G102" s="37">
        <v>186.39699999999999</v>
      </c>
      <c r="H102" s="37">
        <v>184.89699999999999</v>
      </c>
      <c r="I102" s="37">
        <v>183.77600000000001</v>
      </c>
      <c r="J102" s="37">
        <v>188.345</v>
      </c>
      <c r="K102" s="37">
        <v>187.833</v>
      </c>
      <c r="L102" s="37">
        <v>179.75</v>
      </c>
      <c r="M102" s="37">
        <v>182.39</v>
      </c>
      <c r="N102" s="37">
        <v>181.63800000000001</v>
      </c>
      <c r="O102" s="37">
        <v>184.22800000000001</v>
      </c>
      <c r="P102" s="37">
        <v>183.339</v>
      </c>
      <c r="Q102" s="37">
        <v>164.18299999999999</v>
      </c>
      <c r="S102" s="4">
        <f t="shared" si="229"/>
        <v>180.47938009094474</v>
      </c>
      <c r="T102" s="4">
        <f t="shared" si="230"/>
        <v>146.43988506229243</v>
      </c>
      <c r="U102" s="4">
        <f t="shared" si="231"/>
        <v>176.76088943864835</v>
      </c>
      <c r="V102" s="4">
        <f t="shared" si="232"/>
        <v>189.73287686942001</v>
      </c>
      <c r="W102" s="4">
        <f t="shared" si="233"/>
        <v>188.43814569749406</v>
      </c>
      <c r="X102" s="4">
        <f t="shared" si="234"/>
        <v>185.94592269073308</v>
      </c>
      <c r="Y102" s="4">
        <f t="shared" si="235"/>
        <v>184.22424434851115</v>
      </c>
      <c r="Z102" s="4">
        <f t="shared" si="236"/>
        <v>193.28131141513904</v>
      </c>
      <c r="AA102" s="4">
        <f t="shared" si="237"/>
        <v>192.96264269222914</v>
      </c>
      <c r="AB102" s="4">
        <f t="shared" si="238"/>
        <v>184.70769687998853</v>
      </c>
      <c r="AC102" s="4">
        <f t="shared" si="239"/>
        <v>185.07455981033775</v>
      </c>
      <c r="AD102" s="4">
        <f t="shared" si="240"/>
        <v>186.63134461132921</v>
      </c>
      <c r="AE102" s="4">
        <f t="shared" si="241"/>
        <v>185.32545926664613</v>
      </c>
      <c r="AF102" s="4">
        <f t="shared" si="242"/>
        <v>185.91877903886967</v>
      </c>
      <c r="AG102" s="4">
        <f t="shared" si="243"/>
        <v>165.40288515444811</v>
      </c>
      <c r="AI102" s="4">
        <f t="shared" si="244"/>
        <v>1.7306199090552639</v>
      </c>
      <c r="AJ102" s="4">
        <f t="shared" si="245"/>
        <v>0.93911493770755783</v>
      </c>
      <c r="AK102" s="4">
        <f t="shared" si="246"/>
        <v>3.8531105613516559</v>
      </c>
      <c r="AL102" s="4">
        <f t="shared" si="247"/>
        <v>0.80112313057998108</v>
      </c>
      <c r="AM102" s="4">
        <f t="shared" si="248"/>
        <v>-2.0411456974940734</v>
      </c>
      <c r="AN102" s="4">
        <f t="shared" si="249"/>
        <v>-1.0489226907330931</v>
      </c>
      <c r="AO102" s="4">
        <f t="shared" si="250"/>
        <v>-0.44824434851113892</v>
      </c>
      <c r="AP102" s="4">
        <f t="shared" si="251"/>
        <v>-4.9363114151390448</v>
      </c>
      <c r="AQ102" s="4">
        <f t="shared" si="252"/>
        <v>-5.1296426922291403</v>
      </c>
      <c r="AR102" s="4">
        <f t="shared" si="253"/>
        <v>-4.9576968799885321</v>
      </c>
      <c r="AS102" s="4">
        <f t="shared" si="254"/>
        <v>-2.6845598103377597</v>
      </c>
      <c r="AT102" s="4">
        <f t="shared" si="255"/>
        <v>-4.9933446113292064</v>
      </c>
      <c r="AU102" s="4">
        <f t="shared" si="256"/>
        <v>-1.0974592666461263</v>
      </c>
      <c r="AV102" s="4">
        <f t="shared" si="257"/>
        <v>-2.579779038869674</v>
      </c>
      <c r="AW102" s="4">
        <f t="shared" si="257"/>
        <v>-1.2198851544481215</v>
      </c>
      <c r="AY102" s="2">
        <f t="shared" si="308"/>
        <v>84.151711802216909</v>
      </c>
      <c r="AZ102" s="2">
        <f t="shared" si="147"/>
        <v>88.454805103455953</v>
      </c>
      <c r="BA102" s="2">
        <f t="shared" si="148"/>
        <v>87.499464474371607</v>
      </c>
      <c r="BB102" s="2">
        <f t="shared" si="149"/>
        <v>86.894467191901498</v>
      </c>
      <c r="BC102" s="2">
        <f t="shared" si="150"/>
        <v>85.900638518423875</v>
      </c>
      <c r="BD102" s="2">
        <f t="shared" si="151"/>
        <v>86.775542430482332</v>
      </c>
      <c r="BE102" s="2">
        <f t="shared" si="152"/>
        <v>88.367754150801488</v>
      </c>
      <c r="BF102" s="2">
        <f t="shared" si="153"/>
        <v>89.265154062338681</v>
      </c>
      <c r="BG102" s="2">
        <f t="shared" si="154"/>
        <v>90.510354011868856</v>
      </c>
      <c r="BH102" s="2">
        <f t="shared" si="155"/>
        <v>90.764027575426425</v>
      </c>
      <c r="BI102" s="2">
        <f t="shared" si="156"/>
        <v>90.95753608746864</v>
      </c>
      <c r="BJ102" s="2">
        <f t="shared" si="157"/>
        <v>89.201179982120834</v>
      </c>
      <c r="BK102" s="2">
        <f t="shared" si="158"/>
        <v>88.380254511154249</v>
      </c>
      <c r="BL102" s="2">
        <f t="shared" si="159"/>
        <v>94.830557559890323</v>
      </c>
      <c r="BM102" s="2">
        <f t="shared" si="160"/>
        <v>97.44300752147592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100.82930823211875</v>
      </c>
      <c r="DL102" s="2">
        <f t="shared" si="289"/>
        <v>109.17354360433308</v>
      </c>
      <c r="DM102" s="2">
        <f t="shared" si="289"/>
        <v>106.50413021118283</v>
      </c>
      <c r="DN102" s="2">
        <f t="shared" si="289"/>
        <v>102.98062577597841</v>
      </c>
      <c r="DO102" s="2">
        <f t="shared" si="289"/>
        <v>105.2538716697936</v>
      </c>
      <c r="DP102" s="2">
        <f t="shared" si="289"/>
        <v>103.46750318949341</v>
      </c>
      <c r="DQ102" s="2">
        <f t="shared" si="289"/>
        <v>107.29147495309567</v>
      </c>
      <c r="DR102" s="2">
        <f t="shared" si="289"/>
        <v>108.97127891454207</v>
      </c>
      <c r="DS102" s="2">
        <f t="shared" si="289"/>
        <v>109.08973044096729</v>
      </c>
      <c r="DT102" s="2">
        <f t="shared" si="289"/>
        <v>108.00482429149798</v>
      </c>
      <c r="DU102" s="2">
        <f t="shared" si="289"/>
        <v>108.15384932705985</v>
      </c>
      <c r="DV102" s="2">
        <f t="shared" si="289"/>
        <v>110.01091530802057</v>
      </c>
      <c r="DW102" s="2">
        <f t="shared" si="289"/>
        <v>113.87819831932774</v>
      </c>
      <c r="DX102" s="2">
        <f t="shared" si="289"/>
        <v>111.34781737608054</v>
      </c>
      <c r="DY102" s="2">
        <f t="shared" si="289"/>
        <v>109.75629655172415</v>
      </c>
      <c r="EA102" s="2">
        <f t="shared" si="228"/>
        <v>83.550378489326775</v>
      </c>
      <c r="EB102" s="2">
        <f t="shared" si="290"/>
        <v>87.231823104484519</v>
      </c>
      <c r="EC102" s="2">
        <f t="shared" si="291"/>
        <v>86.58115287517532</v>
      </c>
      <c r="ED102" s="2">
        <f t="shared" si="292"/>
        <v>86.162828243230905</v>
      </c>
      <c r="EE102" s="2">
        <f t="shared" si="293"/>
        <v>85.105988561529387</v>
      </c>
      <c r="EF102" s="2">
        <f t="shared" si="294"/>
        <v>86.129794577538277</v>
      </c>
      <c r="EG102" s="2">
        <f t="shared" si="295"/>
        <v>87.543571879382881</v>
      </c>
      <c r="EH102" s="2">
        <f t="shared" si="296"/>
        <v>88.414856474988312</v>
      </c>
      <c r="EI102" s="2">
        <f t="shared" si="297"/>
        <v>89.676219497146391</v>
      </c>
      <c r="EJ102" s="2">
        <f t="shared" si="298"/>
        <v>90.112657500733931</v>
      </c>
      <c r="EK102" s="2">
        <f t="shared" si="299"/>
        <v>90.194505528778024</v>
      </c>
      <c r="EL102" s="2">
        <f t="shared" si="300"/>
        <v>88.234388830579235</v>
      </c>
      <c r="EM102" s="2">
        <f t="shared" si="301"/>
        <v>87.098645511921447</v>
      </c>
      <c r="EN102" s="2">
        <f t="shared" si="302"/>
        <v>94.067499698976533</v>
      </c>
      <c r="EO102" s="2">
        <f t="shared" si="303"/>
        <v>96.698364850103189</v>
      </c>
      <c r="EQ102" s="2">
        <f t="shared" si="304"/>
        <v>83.090942695048469</v>
      </c>
      <c r="ER102" s="2">
        <f t="shared" si="305"/>
        <v>85.649562458790825</v>
      </c>
      <c r="ES102" s="2">
        <f t="shared" si="305"/>
        <v>86.156727200834794</v>
      </c>
      <c r="ET102" s="2">
        <f t="shared" si="305"/>
        <v>85.758201151838705</v>
      </c>
      <c r="EU102" s="2">
        <f t="shared" si="305"/>
        <v>84.735976373313051</v>
      </c>
      <c r="EV102" s="2">
        <f t="shared" si="305"/>
        <v>86.149795125347296</v>
      </c>
      <c r="EW102" s="2">
        <f t="shared" si="305"/>
        <v>87.708323388066617</v>
      </c>
      <c r="EX102" s="2">
        <f t="shared" si="305"/>
        <v>88.478588751760128</v>
      </c>
      <c r="EY102" s="2">
        <f t="shared" si="305"/>
        <v>90.073480790455662</v>
      </c>
      <c r="EZ102" s="2">
        <f t="shared" si="305"/>
        <v>89.64781243604817</v>
      </c>
      <c r="FA102" s="2">
        <f t="shared" si="305"/>
        <v>90.276365872021145</v>
      </c>
      <c r="FB102" s="2">
        <f t="shared" si="305"/>
        <v>88.56084023595696</v>
      </c>
      <c r="FC102" s="2">
        <f t="shared" si="305"/>
        <v>87.953682070567922</v>
      </c>
      <c r="FD102" s="2">
        <f t="shared" si="305"/>
        <v>94.803434484889181</v>
      </c>
      <c r="FE102" s="2">
        <f t="shared" si="305"/>
        <v>99.633058940082165</v>
      </c>
      <c r="FG102" s="2">
        <f t="shared" si="306"/>
        <v>0.9651126802736093</v>
      </c>
      <c r="FH102" s="2">
        <f t="shared" si="307"/>
        <v>0.94403227472156825</v>
      </c>
      <c r="FI102" s="2">
        <f t="shared" si="307"/>
        <v>0.95384535999653564</v>
      </c>
      <c r="FJ102" s="2">
        <f t="shared" si="307"/>
        <v>0.95642493985625532</v>
      </c>
      <c r="FK102" s="2">
        <f t="shared" si="307"/>
        <v>0.96049725589176493</v>
      </c>
      <c r="FL102" s="2">
        <f t="shared" si="307"/>
        <v>0.9627584886509728</v>
      </c>
      <c r="FM102" s="2">
        <f t="shared" si="307"/>
        <v>0.95829369672329212</v>
      </c>
      <c r="FN102" s="2">
        <f t="shared" si="307"/>
        <v>0.95864890201861275</v>
      </c>
      <c r="FO102" s="2">
        <f t="shared" si="307"/>
        <v>0.95712992897475813</v>
      </c>
      <c r="FP102" s="2">
        <f t="shared" si="307"/>
        <v>0.96348524542646752</v>
      </c>
      <c r="FQ102" s="2">
        <f t="shared" si="307"/>
        <v>0.95752950088708078</v>
      </c>
      <c r="FR102" s="2">
        <f t="shared" si="307"/>
        <v>0.95565561547214195</v>
      </c>
      <c r="FS102" s="2">
        <f t="shared" si="307"/>
        <v>0.95225613438595447</v>
      </c>
      <c r="FT102" s="2">
        <f t="shared" si="307"/>
        <v>0.95597733743019431</v>
      </c>
      <c r="FU102" s="2">
        <f t="shared" si="307"/>
        <v>0.94362788968798772</v>
      </c>
      <c r="FW102" s="2">
        <f t="shared" si="324"/>
        <v>3.2262039548237652E-3</v>
      </c>
      <c r="FX102" s="2">
        <f t="shared" si="164"/>
        <v>3.1892255640393204E-3</v>
      </c>
      <c r="FY102" s="2">
        <f t="shared" si="165"/>
        <v>2.8891926630588332E-3</v>
      </c>
      <c r="FZ102" s="2">
        <f t="shared" si="166"/>
        <v>2.959738311338049E-3</v>
      </c>
      <c r="GA102" s="2">
        <f t="shared" si="167"/>
        <v>3.3693859110930408E-3</v>
      </c>
      <c r="GB102" s="2">
        <f t="shared" si="168"/>
        <v>3.2689557514316557E-3</v>
      </c>
      <c r="GC102" s="2">
        <f t="shared" si="169"/>
        <v>3.4611928708450858E-3</v>
      </c>
      <c r="GD102" s="2">
        <f t="shared" si="170"/>
        <v>4.1885982913949463E-3</v>
      </c>
      <c r="GE102" s="2">
        <f t="shared" si="171"/>
        <v>4.7221356400602293E-3</v>
      </c>
      <c r="GF102" s="2">
        <f t="shared" si="172"/>
        <v>4.2121657509072248E-3</v>
      </c>
      <c r="GG102" s="2">
        <f t="shared" si="173"/>
        <v>3.5214100705983587E-3</v>
      </c>
      <c r="GH102" s="2">
        <f t="shared" si="174"/>
        <v>3.4445792737403343E-3</v>
      </c>
      <c r="GI102" s="2">
        <f t="shared" si="175"/>
        <v>3.5666647945216297E-3</v>
      </c>
      <c r="GJ102" s="2">
        <f t="shared" si="176"/>
        <v>3.1691214496732513E-3</v>
      </c>
      <c r="GK102" s="2">
        <f t="shared" si="177"/>
        <v>2.9098450401989452E-3</v>
      </c>
      <c r="GM102" s="86">
        <f t="shared" si="325"/>
        <v>6.2927733100960613E-18</v>
      </c>
      <c r="GN102" s="86">
        <f t="shared" si="178"/>
        <v>3.5988441176767675E-6</v>
      </c>
      <c r="GO102" s="86">
        <f t="shared" si="179"/>
        <v>3.1676396733469319E-13</v>
      </c>
      <c r="GP102" s="86">
        <f t="shared" si="180"/>
        <v>4.6205533939028887E-19</v>
      </c>
      <c r="GQ102" s="86">
        <f t="shared" si="181"/>
        <v>2.4695182778887853E-21</v>
      </c>
      <c r="GR102" s="86">
        <f t="shared" si="182"/>
        <v>5.5923711868530891E-18</v>
      </c>
      <c r="GS102" s="86">
        <f t="shared" si="183"/>
        <v>1.6602685872960113E-14</v>
      </c>
      <c r="GT102" s="86">
        <f t="shared" si="184"/>
        <v>1.7905787079541649E-20</v>
      </c>
      <c r="GU102" s="86">
        <f t="shared" si="185"/>
        <v>8.6486497215539064E-19</v>
      </c>
      <c r="GV102" s="86">
        <f t="shared" si="186"/>
        <v>1.4171583906459874E-15</v>
      </c>
      <c r="GW102" s="86">
        <f t="shared" si="187"/>
        <v>4.144905766689338E-20</v>
      </c>
      <c r="GX102" s="86">
        <f t="shared" si="188"/>
        <v>1.4958497880988281E-17</v>
      </c>
      <c r="GY102" s="86">
        <f t="shared" si="189"/>
        <v>4.6243880037295285E-13</v>
      </c>
      <c r="GZ102" s="86">
        <f t="shared" si="190"/>
        <v>3.7236306555259346E-16</v>
      </c>
      <c r="HA102" s="86">
        <f t="shared" si="191"/>
        <v>6.4248952215593809E-12</v>
      </c>
      <c r="HC102" s="86">
        <f t="shared" si="326"/>
        <v>0.45107959218343252</v>
      </c>
      <c r="HD102" s="86">
        <f t="shared" si="192"/>
        <v>0.22099142224051846</v>
      </c>
      <c r="HE102" s="86">
        <f t="shared" si="193"/>
        <v>0.37643139695860001</v>
      </c>
      <c r="HF102" s="86">
        <f t="shared" si="194"/>
        <v>0.47458301117572138</v>
      </c>
      <c r="HG102" s="86">
        <f t="shared" si="195"/>
        <v>0.49921357104863251</v>
      </c>
      <c r="HH102" s="86">
        <f t="shared" si="196"/>
        <v>0.5137237506580965</v>
      </c>
      <c r="HI102" s="86">
        <f t="shared" si="197"/>
        <v>0.49723630559524523</v>
      </c>
      <c r="HJ102" s="86">
        <f t="shared" si="198"/>
        <v>0.61655749173136654</v>
      </c>
      <c r="HK102" s="86">
        <f t="shared" si="199"/>
        <v>0.60707311488476501</v>
      </c>
      <c r="HL102" s="86">
        <f t="shared" si="200"/>
        <v>0.56834572237550274</v>
      </c>
      <c r="HM102" s="86">
        <f t="shared" si="201"/>
        <v>0.52717763398036088</v>
      </c>
      <c r="HN102" s="86">
        <f t="shared" si="202"/>
        <v>0.46709728909399717</v>
      </c>
      <c r="HO102" s="86">
        <f t="shared" si="203"/>
        <v>0.47694205305866777</v>
      </c>
      <c r="HP102" s="86">
        <f t="shared" si="204"/>
        <v>0.51339174175918389</v>
      </c>
      <c r="HQ102" s="86">
        <f t="shared" si="205"/>
        <v>0.51442746995797373</v>
      </c>
      <c r="HS102" s="86">
        <f t="shared" si="327"/>
        <v>2.8914937431191659E-17</v>
      </c>
      <c r="HT102" s="86">
        <f t="shared" si="206"/>
        <v>6.9747780120534329E-23</v>
      </c>
      <c r="HU102" s="86">
        <f t="shared" si="207"/>
        <v>4.667873017452547E-23</v>
      </c>
      <c r="HV102" s="86">
        <f t="shared" si="208"/>
        <v>1.5939069340648436E-24</v>
      </c>
      <c r="HW102" s="86">
        <f t="shared" si="209"/>
        <v>1.2057613204803931E-22</v>
      </c>
      <c r="HX102" s="86">
        <f t="shared" si="210"/>
        <v>8.6484939682250206E-21</v>
      </c>
      <c r="HY102" s="86">
        <f t="shared" si="211"/>
        <v>3.8979896502221179E-21</v>
      </c>
      <c r="HZ102" s="86">
        <f t="shared" si="212"/>
        <v>4.9961708871305635E-21</v>
      </c>
      <c r="IA102" s="86">
        <f t="shared" si="213"/>
        <v>1.2632268033364812E-21</v>
      </c>
      <c r="IB102" s="86">
        <f t="shared" si="214"/>
        <v>5.0632807598593625E-20</v>
      </c>
      <c r="IC102" s="86">
        <f t="shared" si="215"/>
        <v>5.6247916623128388E-23</v>
      </c>
      <c r="ID102" s="86">
        <f t="shared" si="216"/>
        <v>6.2209938646786262E-26</v>
      </c>
      <c r="IE102" s="86">
        <f t="shared" si="217"/>
        <v>6.3771743654298135E-22</v>
      </c>
      <c r="IF102" s="86">
        <f t="shared" si="218"/>
        <v>1.3757897057072902E-10</v>
      </c>
      <c r="IG102" s="86">
        <f t="shared" si="219"/>
        <v>5.787100800740854E-10</v>
      </c>
      <c r="II102" s="86">
        <f t="shared" si="328"/>
        <v>4.6296955407648091E-92</v>
      </c>
      <c r="IJ102" s="86">
        <f t="shared" si="329"/>
        <v>2.708385227864114E-106</v>
      </c>
      <c r="IK102" s="86">
        <f t="shared" si="330"/>
        <v>1.1582177313064961E-122</v>
      </c>
      <c r="IL102" s="86">
        <f t="shared" si="331"/>
        <v>6.248891145287313E-141</v>
      </c>
      <c r="IM102" s="86">
        <f t="shared" si="332"/>
        <v>7.1020255367511956E-124</v>
      </c>
      <c r="IN102" s="86">
        <f t="shared" si="333"/>
        <v>1.0351001608837362E-115</v>
      </c>
      <c r="IO102" s="86">
        <f t="shared" si="334"/>
        <v>3.2355395506074626E-116</v>
      </c>
      <c r="IP102" s="86">
        <f t="shared" si="335"/>
        <v>1.0019167951140879E-120</v>
      </c>
      <c r="IQ102" s="86">
        <f t="shared" si="336"/>
        <v>1.4033205911980828E-120</v>
      </c>
      <c r="IR102" s="86">
        <f t="shared" si="337"/>
        <v>1.2456665758723252E-111</v>
      </c>
      <c r="IS102" s="86">
        <f t="shared" si="338"/>
        <v>1.5755220156274694E-127</v>
      </c>
      <c r="IT102" s="86">
        <f t="shared" si="339"/>
        <v>9.8548646803584969E-145</v>
      </c>
      <c r="IU102" s="86">
        <f t="shared" si="340"/>
        <v>8.291404244457832E-122</v>
      </c>
      <c r="IV102" s="86">
        <f t="shared" si="341"/>
        <v>8.4383028843555095E-53</v>
      </c>
      <c r="IW102" s="86">
        <f t="shared" si="342"/>
        <v>1.5504642216391832E-48</v>
      </c>
      <c r="IY102" s="86">
        <f t="shared" si="343"/>
        <v>0.45107959218343258</v>
      </c>
      <c r="IZ102" s="86">
        <f t="shared" si="344"/>
        <v>0.22099502108463615</v>
      </c>
      <c r="JA102" s="86">
        <f t="shared" si="345"/>
        <v>0.37643139695891675</v>
      </c>
      <c r="JB102" s="86">
        <f t="shared" si="346"/>
        <v>0.47458301117572138</v>
      </c>
      <c r="JC102" s="86">
        <f t="shared" si="347"/>
        <v>0.49921357104863251</v>
      </c>
      <c r="JD102" s="86">
        <f t="shared" si="348"/>
        <v>0.5137237506580965</v>
      </c>
      <c r="JE102" s="86">
        <f t="shared" si="349"/>
        <v>0.49723630559526183</v>
      </c>
      <c r="JF102" s="86">
        <f t="shared" si="350"/>
        <v>0.61655749173136654</v>
      </c>
      <c r="JG102" s="86">
        <f t="shared" si="351"/>
        <v>0.60707311488476501</v>
      </c>
      <c r="JH102" s="86">
        <f t="shared" si="352"/>
        <v>0.56834572237550418</v>
      </c>
      <c r="JI102" s="86">
        <f t="shared" si="353"/>
        <v>0.52717763398036088</v>
      </c>
      <c r="JJ102" s="86">
        <f t="shared" si="354"/>
        <v>0.46709728909399717</v>
      </c>
      <c r="JK102" s="86">
        <f t="shared" si="355"/>
        <v>0.47694205305913023</v>
      </c>
      <c r="JL102" s="86">
        <f t="shared" si="356"/>
        <v>0.51339174189676318</v>
      </c>
      <c r="JM102" s="86">
        <f t="shared" si="357"/>
        <v>0.51442747054310867</v>
      </c>
    </row>
    <row r="103" spans="2:273" x14ac:dyDescent="0.25">
      <c r="B103" s="2">
        <v>76</v>
      </c>
      <c r="C103" s="37">
        <v>189.46799999999999</v>
      </c>
      <c r="D103" s="37">
        <v>157.69</v>
      </c>
      <c r="E103" s="37">
        <v>185.87700000000001</v>
      </c>
      <c r="F103" s="37">
        <v>193.24100000000001</v>
      </c>
      <c r="G103" s="37">
        <v>191.10300000000001</v>
      </c>
      <c r="H103" s="37">
        <v>185.46600000000001</v>
      </c>
      <c r="I103" s="37">
        <v>184.483</v>
      </c>
      <c r="J103" s="37">
        <v>185.89699999999999</v>
      </c>
      <c r="K103" s="37">
        <v>186.267</v>
      </c>
      <c r="L103" s="37">
        <v>178.333</v>
      </c>
      <c r="M103" s="37">
        <v>183.40700000000001</v>
      </c>
      <c r="N103" s="37">
        <v>186.69</v>
      </c>
      <c r="O103" s="37">
        <v>188.57900000000001</v>
      </c>
      <c r="P103" s="37">
        <v>188.05099999999999</v>
      </c>
      <c r="Q103" s="37">
        <v>161.75</v>
      </c>
      <c r="S103" s="4">
        <f t="shared" si="229"/>
        <v>189.51179893647497</v>
      </c>
      <c r="T103" s="4">
        <f t="shared" si="230"/>
        <v>156.88950850356858</v>
      </c>
      <c r="U103" s="4">
        <f t="shared" si="231"/>
        <v>187.92506916008068</v>
      </c>
      <c r="V103" s="4">
        <f t="shared" si="232"/>
        <v>198.77611596992773</v>
      </c>
      <c r="W103" s="4">
        <f t="shared" si="233"/>
        <v>196.08535640377892</v>
      </c>
      <c r="X103" s="4">
        <f t="shared" si="234"/>
        <v>191.50814183677502</v>
      </c>
      <c r="Y103" s="4">
        <f t="shared" si="235"/>
        <v>190.11105622434809</v>
      </c>
      <c r="Z103" s="4">
        <f t="shared" si="236"/>
        <v>188.38136242024009</v>
      </c>
      <c r="AA103" s="4">
        <f t="shared" si="237"/>
        <v>189.94121298653607</v>
      </c>
      <c r="AB103" s="4">
        <f t="shared" si="238"/>
        <v>183.57171854678484</v>
      </c>
      <c r="AC103" s="4">
        <f t="shared" si="239"/>
        <v>189.22465019548306</v>
      </c>
      <c r="AD103" s="4">
        <f t="shared" si="240"/>
        <v>192.12012690666751</v>
      </c>
      <c r="AE103" s="4">
        <f t="shared" si="241"/>
        <v>192.41655982421344</v>
      </c>
      <c r="AF103" s="4">
        <f t="shared" si="242"/>
        <v>190.63489364564239</v>
      </c>
      <c r="AG103" s="4">
        <f t="shared" si="243"/>
        <v>163.48137792384622</v>
      </c>
      <c r="AI103" s="4">
        <f t="shared" si="244"/>
        <v>-4.3798936474985339E-2</v>
      </c>
      <c r="AJ103" s="4">
        <f t="shared" si="245"/>
        <v>0.80049149643141959</v>
      </c>
      <c r="AK103" s="4">
        <f t="shared" si="246"/>
        <v>-2.0480691600806722</v>
      </c>
      <c r="AL103" s="4">
        <f t="shared" si="247"/>
        <v>-5.5351159699277162</v>
      </c>
      <c r="AM103" s="4">
        <f t="shared" si="248"/>
        <v>-4.9823564037789083</v>
      </c>
      <c r="AN103" s="4">
        <f t="shared" si="249"/>
        <v>-6.0421418367750164</v>
      </c>
      <c r="AO103" s="4">
        <f t="shared" si="250"/>
        <v>-5.6280562243480858</v>
      </c>
      <c r="AP103" s="4">
        <f t="shared" si="251"/>
        <v>-2.4843624202401031</v>
      </c>
      <c r="AQ103" s="4">
        <f t="shared" si="252"/>
        <v>-3.6742129865360766</v>
      </c>
      <c r="AR103" s="4">
        <f t="shared" si="253"/>
        <v>-5.2387185467848383</v>
      </c>
      <c r="AS103" s="4">
        <f t="shared" si="254"/>
        <v>-5.8176501954830542</v>
      </c>
      <c r="AT103" s="4">
        <f t="shared" si="255"/>
        <v>-5.4301269066675104</v>
      </c>
      <c r="AU103" s="4">
        <f t="shared" si="256"/>
        <v>-3.8375598242134288</v>
      </c>
      <c r="AV103" s="4">
        <f t="shared" si="257"/>
        <v>-2.5838936456424051</v>
      </c>
      <c r="AW103" s="4">
        <f t="shared" si="257"/>
        <v>-1.7313779238462246</v>
      </c>
      <c r="AY103" s="2">
        <f t="shared" si="308"/>
        <v>83.994243418587857</v>
      </c>
      <c r="AZ103" s="2">
        <f t="shared" si="147"/>
        <v>88.189198017537962</v>
      </c>
      <c r="BA103" s="2">
        <f t="shared" si="148"/>
        <v>87.287952701504906</v>
      </c>
      <c r="BB103" s="2">
        <f t="shared" si="149"/>
        <v>86.707072618473305</v>
      </c>
      <c r="BC103" s="2">
        <f t="shared" si="150"/>
        <v>85.713396790625922</v>
      </c>
      <c r="BD103" s="2">
        <f t="shared" si="151"/>
        <v>86.610483766459396</v>
      </c>
      <c r="BE103" s="2">
        <f t="shared" si="152"/>
        <v>88.191647137448498</v>
      </c>
      <c r="BF103" s="2">
        <f t="shared" si="153"/>
        <v>89.091908198290398</v>
      </c>
      <c r="BG103" s="2">
        <f t="shared" si="154"/>
        <v>90.341422868676588</v>
      </c>
      <c r="BH103" s="2">
        <f t="shared" si="155"/>
        <v>90.570462630992722</v>
      </c>
      <c r="BI103" s="2">
        <f t="shared" si="156"/>
        <v>90.764466185796209</v>
      </c>
      <c r="BJ103" s="2">
        <f t="shared" si="157"/>
        <v>89.017820652033322</v>
      </c>
      <c r="BK103" s="2">
        <f t="shared" si="158"/>
        <v>88.207170209014151</v>
      </c>
      <c r="BL103" s="2">
        <f t="shared" si="159"/>
        <v>94.647470368009323</v>
      </c>
      <c r="BM103" s="2">
        <f t="shared" si="160"/>
        <v>97.347940535363975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100.93796025641025</v>
      </c>
      <c r="DL103" s="2">
        <f t="shared" si="289"/>
        <v>109.4560858956122</v>
      </c>
      <c r="DM103" s="2">
        <f t="shared" si="289"/>
        <v>106.72662391946601</v>
      </c>
      <c r="DN103" s="2">
        <f t="shared" si="289"/>
        <v>103.19592273954117</v>
      </c>
      <c r="DO103" s="2">
        <f t="shared" si="289"/>
        <v>105.46333151969979</v>
      </c>
      <c r="DP103" s="2">
        <f t="shared" si="289"/>
        <v>103.6016500938086</v>
      </c>
      <c r="DQ103" s="2">
        <f t="shared" si="289"/>
        <v>107.50012908067541</v>
      </c>
      <c r="DR103" s="2">
        <f t="shared" si="289"/>
        <v>109.17550990261516</v>
      </c>
      <c r="DS103" s="2">
        <f t="shared" si="289"/>
        <v>109.26805120910385</v>
      </c>
      <c r="DT103" s="2">
        <f t="shared" si="289"/>
        <v>108.14933076923077</v>
      </c>
      <c r="DU103" s="2">
        <f t="shared" si="289"/>
        <v>108.30740037203194</v>
      </c>
      <c r="DV103" s="2">
        <f t="shared" si="289"/>
        <v>110.23838888280993</v>
      </c>
      <c r="DW103" s="2">
        <f t="shared" si="289"/>
        <v>114.19738571428573</v>
      </c>
      <c r="DX103" s="2">
        <f t="shared" si="289"/>
        <v>111.56731414815627</v>
      </c>
      <c r="DY103" s="2">
        <f t="shared" si="289"/>
        <v>109.94074482758622</v>
      </c>
      <c r="EA103" s="2">
        <f t="shared" si="228"/>
        <v>83.437241379310365</v>
      </c>
      <c r="EB103" s="2">
        <f t="shared" si="290"/>
        <v>87.044892625982442</v>
      </c>
      <c r="EC103" s="2">
        <f t="shared" si="291"/>
        <v>86.431461079943901</v>
      </c>
      <c r="ED103" s="2">
        <f t="shared" si="292"/>
        <v>86.023243777919575</v>
      </c>
      <c r="EE103" s="2">
        <f t="shared" si="293"/>
        <v>84.973958054845681</v>
      </c>
      <c r="EF103" s="2">
        <f t="shared" si="294"/>
        <v>86.010990488930446</v>
      </c>
      <c r="EG103" s="2">
        <f t="shared" si="295"/>
        <v>87.424635168302942</v>
      </c>
      <c r="EH103" s="2">
        <f t="shared" si="296"/>
        <v>88.301543010752695</v>
      </c>
      <c r="EI103" s="2">
        <f t="shared" si="297"/>
        <v>89.566255869196368</v>
      </c>
      <c r="EJ103" s="2">
        <f t="shared" si="298"/>
        <v>89.964982875036696</v>
      </c>
      <c r="EK103" s="2">
        <f t="shared" si="299"/>
        <v>90.054514140912971</v>
      </c>
      <c r="EL103" s="2">
        <f t="shared" si="300"/>
        <v>88.118553564890547</v>
      </c>
      <c r="EM103" s="2">
        <f t="shared" si="301"/>
        <v>87.01540830995792</v>
      </c>
      <c r="EN103" s="2">
        <f t="shared" si="302"/>
        <v>93.934324503311274</v>
      </c>
      <c r="EO103" s="2">
        <f t="shared" si="303"/>
        <v>96.652411882510023</v>
      </c>
      <c r="EQ103" s="2">
        <f t="shared" si="304"/>
        <v>83.000734750134427</v>
      </c>
      <c r="ER103" s="2">
        <f t="shared" si="305"/>
        <v>85.530444794025755</v>
      </c>
      <c r="ES103" s="2">
        <f t="shared" si="305"/>
        <v>86.025091025862992</v>
      </c>
      <c r="ET103" s="2">
        <f t="shared" si="305"/>
        <v>85.636095236666833</v>
      </c>
      <c r="EU103" s="2">
        <f t="shared" si="305"/>
        <v>84.620559475384894</v>
      </c>
      <c r="EV103" s="2">
        <f t="shared" si="305"/>
        <v>86.030035918493638</v>
      </c>
      <c r="EW103" s="2">
        <f t="shared" si="305"/>
        <v>87.581706288634223</v>
      </c>
      <c r="EX103" s="2">
        <f t="shared" si="305"/>
        <v>88.362075788950563</v>
      </c>
      <c r="EY103" s="2">
        <f t="shared" si="305"/>
        <v>89.943071039400152</v>
      </c>
      <c r="EZ103" s="2">
        <f t="shared" si="305"/>
        <v>89.522104866519882</v>
      </c>
      <c r="FA103" s="2">
        <f t="shared" si="305"/>
        <v>90.132480124365202</v>
      </c>
      <c r="FB103" s="2">
        <f t="shared" si="305"/>
        <v>88.431123795217871</v>
      </c>
      <c r="FC103" s="2">
        <f t="shared" si="305"/>
        <v>87.830365022636343</v>
      </c>
      <c r="FD103" s="2">
        <f t="shared" si="305"/>
        <v>94.637725298271775</v>
      </c>
      <c r="FE103" s="2">
        <f t="shared" si="305"/>
        <v>99.456339471817586</v>
      </c>
      <c r="FG103" s="2">
        <f t="shared" si="306"/>
        <v>0.96808441479068907</v>
      </c>
      <c r="FH103" s="2">
        <f t="shared" si="307"/>
        <v>0.94870421909147484</v>
      </c>
      <c r="FI103" s="2">
        <f t="shared" si="307"/>
        <v>0.957734824586853</v>
      </c>
      <c r="FJ103" s="2">
        <f t="shared" si="307"/>
        <v>0.96010611436120719</v>
      </c>
      <c r="FK103" s="2">
        <f t="shared" si="307"/>
        <v>0.96384740953431725</v>
      </c>
      <c r="FL103" s="2">
        <f t="shared" si="307"/>
        <v>0.96592367499310339</v>
      </c>
      <c r="FM103" s="2">
        <f t="shared" si="307"/>
        <v>0.9618233022143331</v>
      </c>
      <c r="FN103" s="2">
        <f t="shared" si="307"/>
        <v>0.96214963381731267</v>
      </c>
      <c r="FO103" s="2">
        <f t="shared" si="307"/>
        <v>0.96075399060752276</v>
      </c>
      <c r="FP103" s="2">
        <f t="shared" si="307"/>
        <v>0.96659080755103222</v>
      </c>
      <c r="FQ103" s="2">
        <f t="shared" si="307"/>
        <v>0.96112115641164131</v>
      </c>
      <c r="FR103" s="2">
        <f t="shared" si="307"/>
        <v>0.95939902273083377</v>
      </c>
      <c r="FS103" s="2">
        <f t="shared" si="307"/>
        <v>0.95627338404082207</v>
      </c>
      <c r="FT103" s="2">
        <f t="shared" si="307"/>
        <v>0.95969473141076678</v>
      </c>
      <c r="FU103" s="2">
        <f t="shared" si="307"/>
        <v>0.94833174284441724</v>
      </c>
      <c r="FW103" s="2">
        <f t="shared" si="324"/>
        <v>3.536361570750263E-3</v>
      </c>
      <c r="FX103" s="2">
        <f t="shared" si="164"/>
        <v>3.4958406557899298E-3</v>
      </c>
      <c r="FY103" s="2">
        <f t="shared" si="165"/>
        <v>3.1670539619058787E-3</v>
      </c>
      <c r="FZ103" s="2">
        <f t="shared" si="166"/>
        <v>3.244362096383068E-3</v>
      </c>
      <c r="GA103" s="2">
        <f t="shared" si="167"/>
        <v>3.6932576102527239E-3</v>
      </c>
      <c r="GB103" s="2">
        <f t="shared" si="168"/>
        <v>3.5832086226808453E-3</v>
      </c>
      <c r="GC103" s="2">
        <f t="shared" si="169"/>
        <v>3.7938556346638133E-3</v>
      </c>
      <c r="GD103" s="2">
        <f t="shared" si="170"/>
        <v>4.5908514972294433E-3</v>
      </c>
      <c r="GE103" s="2">
        <f t="shared" si="171"/>
        <v>5.1753609614187809E-3</v>
      </c>
      <c r="GF103" s="2">
        <f t="shared" si="172"/>
        <v>4.6166717713943782E-3</v>
      </c>
      <c r="GG103" s="2">
        <f t="shared" si="173"/>
        <v>3.8598380234547711E-3</v>
      </c>
      <c r="GH103" s="2">
        <f t="shared" si="174"/>
        <v>3.7756513184420549E-3</v>
      </c>
      <c r="GI103" s="2">
        <f t="shared" si="175"/>
        <v>3.9094249259727662E-3</v>
      </c>
      <c r="GJ103" s="2">
        <f t="shared" si="176"/>
        <v>3.4738104490580767E-3</v>
      </c>
      <c r="GK103" s="2">
        <f t="shared" si="177"/>
        <v>3.1896861790788435E-3</v>
      </c>
      <c r="GM103" s="86">
        <f t="shared" si="325"/>
        <v>4.8157851171608923E-20</v>
      </c>
      <c r="GN103" s="86">
        <f t="shared" si="178"/>
        <v>5.9718841993627041E-7</v>
      </c>
      <c r="GO103" s="86">
        <f t="shared" si="179"/>
        <v>7.9294721898505718E-15</v>
      </c>
      <c r="GP103" s="86">
        <f t="shared" si="180"/>
        <v>2.1041263272569728E-21</v>
      </c>
      <c r="GQ103" s="86">
        <f t="shared" si="181"/>
        <v>6.4855675676987068E-24</v>
      </c>
      <c r="GR103" s="86">
        <f t="shared" si="182"/>
        <v>4.0434970561048292E-20</v>
      </c>
      <c r="GS103" s="86">
        <f t="shared" si="183"/>
        <v>3.0446710819577998E-16</v>
      </c>
      <c r="GT103" s="86">
        <f t="shared" si="184"/>
        <v>7.7926143088575191E-23</v>
      </c>
      <c r="GU103" s="86">
        <f t="shared" si="185"/>
        <v>5.819883367878859E-21</v>
      </c>
      <c r="GV103" s="86">
        <f t="shared" si="186"/>
        <v>2.2956738074433221E-17</v>
      </c>
      <c r="GW103" s="86">
        <f t="shared" si="187"/>
        <v>1.7454194960350609E-22</v>
      </c>
      <c r="GX103" s="86">
        <f t="shared" si="188"/>
        <v>1.3521443978311119E-19</v>
      </c>
      <c r="GY103" s="86">
        <f t="shared" si="189"/>
        <v>1.6171201136198533E-14</v>
      </c>
      <c r="GZ103" s="86">
        <f t="shared" si="190"/>
        <v>4.9526671810471798E-18</v>
      </c>
      <c r="HA103" s="86">
        <f t="shared" si="191"/>
        <v>3.607782303726194E-13</v>
      </c>
      <c r="HC103" s="86">
        <f t="shared" si="326"/>
        <v>0.5374700258087296</v>
      </c>
      <c r="HD103" s="86">
        <f t="shared" si="192"/>
        <v>0.28236330945483623</v>
      </c>
      <c r="HE103" s="86">
        <f t="shared" si="193"/>
        <v>0.46485069965467718</v>
      </c>
      <c r="HF103" s="86">
        <f t="shared" si="194"/>
        <v>0.57464647743236241</v>
      </c>
      <c r="HG103" s="86">
        <f t="shared" si="195"/>
        <v>0.5953267853794959</v>
      </c>
      <c r="HH103" s="86">
        <f t="shared" si="196"/>
        <v>0.60019484137455492</v>
      </c>
      <c r="HI103" s="86">
        <f t="shared" si="197"/>
        <v>0.58408573461991453</v>
      </c>
      <c r="HJ103" s="86">
        <f t="shared" si="198"/>
        <v>0.66033875953082732</v>
      </c>
      <c r="HK103" s="86">
        <f t="shared" si="199"/>
        <v>0.66310268256730054</v>
      </c>
      <c r="HL103" s="86">
        <f t="shared" si="200"/>
        <v>0.62633195339108405</v>
      </c>
      <c r="HM103" s="86">
        <f t="shared" si="201"/>
        <v>0.61387631574753354</v>
      </c>
      <c r="HN103" s="86">
        <f t="shared" si="202"/>
        <v>0.55184434809223737</v>
      </c>
      <c r="HO103" s="86">
        <f t="shared" si="203"/>
        <v>0.56733428201314284</v>
      </c>
      <c r="HP103" s="86">
        <f t="shared" si="204"/>
        <v>0.60070153982110952</v>
      </c>
      <c r="HQ103" s="86">
        <f t="shared" si="205"/>
        <v>0.57293932961180793</v>
      </c>
      <c r="HS103" s="86">
        <f t="shared" si="327"/>
        <v>2.0496976928251081E-16</v>
      </c>
      <c r="HT103" s="86">
        <f t="shared" si="206"/>
        <v>8.0412825136725808E-22</v>
      </c>
      <c r="HU103" s="86">
        <f t="shared" si="207"/>
        <v>6.2454037377470209E-22</v>
      </c>
      <c r="HV103" s="86">
        <f t="shared" si="208"/>
        <v>2.854393755417688E-23</v>
      </c>
      <c r="HW103" s="86">
        <f t="shared" si="209"/>
        <v>1.7076203601206606E-21</v>
      </c>
      <c r="HX103" s="86">
        <f t="shared" si="210"/>
        <v>9.863329613342694E-20</v>
      </c>
      <c r="HY103" s="86">
        <f t="shared" si="211"/>
        <v>4.6809513853863782E-20</v>
      </c>
      <c r="HZ103" s="86">
        <f t="shared" si="212"/>
        <v>6.8195076004215643E-20</v>
      </c>
      <c r="IA103" s="86">
        <f t="shared" si="213"/>
        <v>1.8993982913262922E-20</v>
      </c>
      <c r="IB103" s="86">
        <f t="shared" si="214"/>
        <v>5.8688513943420887E-19</v>
      </c>
      <c r="IC103" s="86">
        <f t="shared" si="215"/>
        <v>8.636300225513433E-22</v>
      </c>
      <c r="ID103" s="86">
        <f t="shared" si="216"/>
        <v>1.3697812902439664E-24</v>
      </c>
      <c r="IE103" s="86">
        <f t="shared" si="217"/>
        <v>8.6625559230516299E-21</v>
      </c>
      <c r="IF103" s="86">
        <f t="shared" si="218"/>
        <v>4.2142084441762284E-10</v>
      </c>
      <c r="IG103" s="86">
        <f t="shared" si="219"/>
        <v>1.6201194266858435E-9</v>
      </c>
      <c r="II103" s="86">
        <f t="shared" si="328"/>
        <v>3.4567483785364487E-89</v>
      </c>
      <c r="IJ103" s="86">
        <f t="shared" si="329"/>
        <v>5.6468089062617959E-103</v>
      </c>
      <c r="IK103" s="86">
        <f t="shared" si="330"/>
        <v>6.8859472567125537E-119</v>
      </c>
      <c r="IL103" s="86">
        <f t="shared" si="331"/>
        <v>1.4395823736657471E-136</v>
      </c>
      <c r="IM103" s="86">
        <f t="shared" si="332"/>
        <v>5.8331098188749545E-120</v>
      </c>
      <c r="IN103" s="86">
        <f t="shared" si="333"/>
        <v>4.4523031878684164E-112</v>
      </c>
      <c r="IO103" s="86">
        <f t="shared" si="334"/>
        <v>1.5714619452069659E-112</v>
      </c>
      <c r="IP103" s="86">
        <f t="shared" si="335"/>
        <v>9.2336538636646604E-117</v>
      </c>
      <c r="IQ103" s="86">
        <f t="shared" si="336"/>
        <v>1.5673758924874345E-116</v>
      </c>
      <c r="IR103" s="86">
        <f t="shared" si="337"/>
        <v>5.7628382520306936E-108</v>
      </c>
      <c r="IS103" s="86">
        <f t="shared" si="338"/>
        <v>1.821571094022235E-123</v>
      </c>
      <c r="IT103" s="86">
        <f t="shared" si="339"/>
        <v>3.9323959481139299E-140</v>
      </c>
      <c r="IU103" s="86">
        <f t="shared" si="340"/>
        <v>6.3909824597896722E-118</v>
      </c>
      <c r="IV103" s="86">
        <f t="shared" si="341"/>
        <v>3.5232826387232433E-51</v>
      </c>
      <c r="IW103" s="86">
        <f t="shared" si="342"/>
        <v>4.5147735717751998E-47</v>
      </c>
      <c r="IY103" s="86">
        <f t="shared" si="343"/>
        <v>0.53747002580872982</v>
      </c>
      <c r="IZ103" s="86">
        <f t="shared" si="344"/>
        <v>0.28236390664325617</v>
      </c>
      <c r="JA103" s="86">
        <f t="shared" si="345"/>
        <v>0.46485069965468512</v>
      </c>
      <c r="JB103" s="86">
        <f t="shared" si="346"/>
        <v>0.57464647743236241</v>
      </c>
      <c r="JC103" s="86">
        <f t="shared" si="347"/>
        <v>0.5953267853794959</v>
      </c>
      <c r="JD103" s="86">
        <f t="shared" si="348"/>
        <v>0.60019484137455492</v>
      </c>
      <c r="JE103" s="86">
        <f t="shared" si="349"/>
        <v>0.58408573461991486</v>
      </c>
      <c r="JF103" s="86">
        <f t="shared" si="350"/>
        <v>0.66033875953082732</v>
      </c>
      <c r="JG103" s="86">
        <f t="shared" si="351"/>
        <v>0.66310268256730054</v>
      </c>
      <c r="JH103" s="86">
        <f t="shared" si="352"/>
        <v>0.62633195339108405</v>
      </c>
      <c r="JI103" s="86">
        <f t="shared" si="353"/>
        <v>0.61387631574753354</v>
      </c>
      <c r="JJ103" s="86">
        <f t="shared" si="354"/>
        <v>0.55184434809223737</v>
      </c>
      <c r="JK103" s="86">
        <f t="shared" si="355"/>
        <v>0.56733428201315905</v>
      </c>
      <c r="JL103" s="86">
        <f t="shared" si="356"/>
        <v>0.60070154024253042</v>
      </c>
      <c r="JM103" s="86">
        <f t="shared" si="357"/>
        <v>0.57293933123228813</v>
      </c>
    </row>
    <row r="104" spans="2:273" x14ac:dyDescent="0.25">
      <c r="B104" s="2">
        <v>77</v>
      </c>
      <c r="C104" s="37">
        <v>189.69399999999999</v>
      </c>
      <c r="D104" s="37">
        <v>168.53399999999999</v>
      </c>
      <c r="E104" s="37">
        <v>190.52600000000001</v>
      </c>
      <c r="F104" s="37">
        <v>191.983</v>
      </c>
      <c r="G104" s="37">
        <v>189.79300000000001</v>
      </c>
      <c r="H104" s="37">
        <v>183.72399999999999</v>
      </c>
      <c r="I104" s="37">
        <v>183.70699999999999</v>
      </c>
      <c r="J104" s="37">
        <v>171.483</v>
      </c>
      <c r="K104" s="37">
        <v>174.43299999999999</v>
      </c>
      <c r="L104" s="37">
        <v>171.267</v>
      </c>
      <c r="M104" s="37">
        <v>180.84700000000001</v>
      </c>
      <c r="N104" s="37">
        <v>183.12100000000001</v>
      </c>
      <c r="O104" s="37">
        <v>185.82499999999999</v>
      </c>
      <c r="P104" s="37">
        <v>183.16900000000001</v>
      </c>
      <c r="Q104" s="37">
        <v>153.233</v>
      </c>
      <c r="S104" s="4">
        <f t="shared" si="229"/>
        <v>195.2878519322345</v>
      </c>
      <c r="T104" s="4">
        <f t="shared" si="230"/>
        <v>166.98513679160038</v>
      </c>
      <c r="U104" s="4">
        <f t="shared" si="231"/>
        <v>195.58513967483393</v>
      </c>
      <c r="V104" s="4">
        <f t="shared" si="232"/>
        <v>199.13074793585133</v>
      </c>
      <c r="W104" s="4">
        <f t="shared" si="233"/>
        <v>195.03363662065732</v>
      </c>
      <c r="X104" s="4">
        <f t="shared" si="234"/>
        <v>188.67515460661005</v>
      </c>
      <c r="Y104" s="4">
        <f t="shared" si="235"/>
        <v>188.17843004375896</v>
      </c>
      <c r="Z104" s="4">
        <f t="shared" si="236"/>
        <v>169.17756529193085</v>
      </c>
      <c r="AA104" s="4">
        <f t="shared" si="237"/>
        <v>172.039607604834</v>
      </c>
      <c r="AB104" s="4">
        <f t="shared" si="238"/>
        <v>172.54747378665678</v>
      </c>
      <c r="AC104" s="4">
        <f t="shared" si="239"/>
        <v>183.47926824898195</v>
      </c>
      <c r="AD104" s="4">
        <f t="shared" si="240"/>
        <v>188.37611005259919</v>
      </c>
      <c r="AE104" s="4">
        <f t="shared" si="241"/>
        <v>191.72456501252444</v>
      </c>
      <c r="AF104" s="4">
        <f t="shared" si="242"/>
        <v>186.60904176137078</v>
      </c>
      <c r="AG104" s="4">
        <f t="shared" si="243"/>
        <v>153.24040850217099</v>
      </c>
      <c r="AI104" s="4">
        <f t="shared" si="244"/>
        <v>-5.5938519322345144</v>
      </c>
      <c r="AJ104" s="4">
        <f t="shared" si="245"/>
        <v>1.5488632083996094</v>
      </c>
      <c r="AK104" s="4">
        <f t="shared" si="246"/>
        <v>-5.059139674833915</v>
      </c>
      <c r="AL104" s="4">
        <f t="shared" si="247"/>
        <v>-7.1477479358513278</v>
      </c>
      <c r="AM104" s="4">
        <f t="shared" si="248"/>
        <v>-5.2406366206573125</v>
      </c>
      <c r="AN104" s="4">
        <f t="shared" si="249"/>
        <v>-4.9511546066100607</v>
      </c>
      <c r="AO104" s="4">
        <f t="shared" si="250"/>
        <v>-4.4714300437589714</v>
      </c>
      <c r="AP104" s="4">
        <f t="shared" si="251"/>
        <v>2.3054347080691571</v>
      </c>
      <c r="AQ104" s="4">
        <f t="shared" si="252"/>
        <v>2.3933923951659892</v>
      </c>
      <c r="AR104" s="4">
        <f t="shared" si="253"/>
        <v>-1.2804737866567848</v>
      </c>
      <c r="AS104" s="4">
        <f t="shared" si="254"/>
        <v>-2.6322682489819442</v>
      </c>
      <c r="AT104" s="4">
        <f t="shared" si="255"/>
        <v>-5.2551100525991785</v>
      </c>
      <c r="AU104" s="4">
        <f t="shared" si="256"/>
        <v>-5.8995650125244481</v>
      </c>
      <c r="AV104" s="4">
        <f t="shared" si="257"/>
        <v>-3.4400417613707646</v>
      </c>
      <c r="AW104" s="4">
        <f t="shared" si="257"/>
        <v>-7.4085021709890952E-3</v>
      </c>
      <c r="AY104" s="2">
        <f t="shared" si="308"/>
        <v>83.839809284299335</v>
      </c>
      <c r="AZ104" s="2">
        <f t="shared" si="147"/>
        <v>87.927682444661087</v>
      </c>
      <c r="BA104" s="2">
        <f t="shared" si="148"/>
        <v>87.080044705564873</v>
      </c>
      <c r="BB104" s="2">
        <f t="shared" si="149"/>
        <v>86.522307817831717</v>
      </c>
      <c r="BC104" s="2">
        <f t="shared" si="150"/>
        <v>85.529581946971263</v>
      </c>
      <c r="BD104" s="2">
        <f t="shared" si="151"/>
        <v>86.448468498349129</v>
      </c>
      <c r="BE104" s="2">
        <f t="shared" si="152"/>
        <v>88.019099674229594</v>
      </c>
      <c r="BF104" s="2">
        <f t="shared" si="153"/>
        <v>88.922492254903432</v>
      </c>
      <c r="BG104" s="2">
        <f t="shared" si="154"/>
        <v>90.176293499694225</v>
      </c>
      <c r="BH104" s="2">
        <f t="shared" si="155"/>
        <v>90.379809773234641</v>
      </c>
      <c r="BI104" s="2">
        <f t="shared" si="156"/>
        <v>90.574711412325883</v>
      </c>
      <c r="BJ104" s="2">
        <f t="shared" si="157"/>
        <v>88.83871376809644</v>
      </c>
      <c r="BK104" s="2">
        <f t="shared" si="158"/>
        <v>88.039782609651539</v>
      </c>
      <c r="BL104" s="2">
        <f t="shared" si="159"/>
        <v>94.467188846440493</v>
      </c>
      <c r="BM104" s="2">
        <f t="shared" si="160"/>
        <v>97.255744466462531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101.04661228070175</v>
      </c>
      <c r="DL104" s="2">
        <f t="shared" si="289"/>
        <v>109.73862818689135</v>
      </c>
      <c r="DM104" s="2">
        <f t="shared" si="289"/>
        <v>106.94911762774919</v>
      </c>
      <c r="DN104" s="2">
        <f t="shared" si="289"/>
        <v>103.41121970310392</v>
      </c>
      <c r="DO104" s="2">
        <f t="shared" si="289"/>
        <v>105.67279136960599</v>
      </c>
      <c r="DP104" s="2">
        <f t="shared" si="289"/>
        <v>103.7357969981238</v>
      </c>
      <c r="DQ104" s="2">
        <f t="shared" si="289"/>
        <v>107.70878320825514</v>
      </c>
      <c r="DR104" s="2">
        <f t="shared" si="289"/>
        <v>109.37974089068825</v>
      </c>
      <c r="DS104" s="2">
        <f t="shared" si="289"/>
        <v>109.4463719772404</v>
      </c>
      <c r="DT104" s="2">
        <f t="shared" si="289"/>
        <v>108.29383724696356</v>
      </c>
      <c r="DU104" s="2">
        <f t="shared" si="289"/>
        <v>108.46095141700403</v>
      </c>
      <c r="DV104" s="2">
        <f t="shared" si="289"/>
        <v>110.46586245759929</v>
      </c>
      <c r="DW104" s="2">
        <f t="shared" si="289"/>
        <v>114.51657310924371</v>
      </c>
      <c r="DX104" s="2">
        <f t="shared" si="289"/>
        <v>111.78681092023199</v>
      </c>
      <c r="DY104" s="2">
        <f t="shared" si="289"/>
        <v>110.12519310344828</v>
      </c>
      <c r="EA104" s="2">
        <f t="shared" si="228"/>
        <v>83.32410426929394</v>
      </c>
      <c r="EB104" s="2">
        <f t="shared" si="290"/>
        <v>86.85796214748035</v>
      </c>
      <c r="EC104" s="2">
        <f t="shared" si="291"/>
        <v>86.281769284712482</v>
      </c>
      <c r="ED104" s="2">
        <f t="shared" si="292"/>
        <v>85.883659312608245</v>
      </c>
      <c r="EE104" s="2">
        <f t="shared" si="293"/>
        <v>84.841927548161976</v>
      </c>
      <c r="EF104" s="2">
        <f t="shared" si="294"/>
        <v>85.892186400322601</v>
      </c>
      <c r="EG104" s="2">
        <f t="shared" si="295"/>
        <v>87.305698457223002</v>
      </c>
      <c r="EH104" s="2">
        <f t="shared" si="296"/>
        <v>88.188229546517064</v>
      </c>
      <c r="EI104" s="2">
        <f t="shared" si="297"/>
        <v>89.456292241246345</v>
      </c>
      <c r="EJ104" s="2">
        <f t="shared" si="298"/>
        <v>89.817308249339462</v>
      </c>
      <c r="EK104" s="2">
        <f t="shared" si="299"/>
        <v>89.914522753047933</v>
      </c>
      <c r="EL104" s="2">
        <f t="shared" si="300"/>
        <v>88.00271829920186</v>
      </c>
      <c r="EM104" s="2">
        <f t="shared" si="301"/>
        <v>86.932171107994378</v>
      </c>
      <c r="EN104" s="2">
        <f t="shared" si="302"/>
        <v>93.801149307646</v>
      </c>
      <c r="EO104" s="2">
        <f t="shared" si="303"/>
        <v>96.606458914916871</v>
      </c>
      <c r="EQ104" s="2">
        <f t="shared" si="304"/>
        <v>82.910526805220371</v>
      </c>
      <c r="ER104" s="2">
        <f t="shared" si="305"/>
        <v>85.411327129260684</v>
      </c>
      <c r="ES104" s="2">
        <f t="shared" si="305"/>
        <v>85.893454850891175</v>
      </c>
      <c r="ET104" s="2">
        <f t="shared" si="305"/>
        <v>85.513989321494961</v>
      </c>
      <c r="EU104" s="2">
        <f t="shared" si="305"/>
        <v>84.505142577456752</v>
      </c>
      <c r="EV104" s="2">
        <f t="shared" si="305"/>
        <v>85.910276711639995</v>
      </c>
      <c r="EW104" s="2">
        <f t="shared" si="305"/>
        <v>87.455089189201829</v>
      </c>
      <c r="EX104" s="2">
        <f t="shared" si="305"/>
        <v>88.245562826140983</v>
      </c>
      <c r="EY104" s="2">
        <f t="shared" si="305"/>
        <v>89.812661288344628</v>
      </c>
      <c r="EZ104" s="2">
        <f t="shared" si="305"/>
        <v>89.396397296991594</v>
      </c>
      <c r="FA104" s="2">
        <f t="shared" si="305"/>
        <v>89.988594376709258</v>
      </c>
      <c r="FB104" s="2">
        <f t="shared" si="305"/>
        <v>88.301407354478769</v>
      </c>
      <c r="FC104" s="2">
        <f t="shared" si="305"/>
        <v>87.70704797470475</v>
      </c>
      <c r="FD104" s="2">
        <f t="shared" si="305"/>
        <v>94.472016111654369</v>
      </c>
      <c r="FE104" s="2">
        <f t="shared" si="305"/>
        <v>99.279620003553006</v>
      </c>
      <c r="FG104" s="2">
        <f t="shared" si="306"/>
        <v>0.97081067012265465</v>
      </c>
      <c r="FH104" s="2">
        <f t="shared" si="307"/>
        <v>0.95300558378323641</v>
      </c>
      <c r="FI104" s="2">
        <f t="shared" si="307"/>
        <v>0.96130981785546965</v>
      </c>
      <c r="FJ104" s="2">
        <f t="shared" si="307"/>
        <v>0.96348817900178418</v>
      </c>
      <c r="FK104" s="2">
        <f t="shared" si="307"/>
        <v>0.96692322721653112</v>
      </c>
      <c r="FL104" s="2">
        <f t="shared" si="307"/>
        <v>0.9688285594256324</v>
      </c>
      <c r="FM104" s="2">
        <f t="shared" si="307"/>
        <v>0.96506508669789937</v>
      </c>
      <c r="FN104" s="2">
        <f t="shared" si="307"/>
        <v>0.96536470562314458</v>
      </c>
      <c r="FO104" s="2">
        <f t="shared" si="307"/>
        <v>0.96408318524653625</v>
      </c>
      <c r="FP104" s="2">
        <f t="shared" si="307"/>
        <v>0.96944062057042146</v>
      </c>
      <c r="FQ104" s="2">
        <f t="shared" si="307"/>
        <v>0.96442035823102479</v>
      </c>
      <c r="FR104" s="2">
        <f t="shared" si="307"/>
        <v>0.96283871195052861</v>
      </c>
      <c r="FS104" s="2">
        <f t="shared" si="307"/>
        <v>0.95996682591118143</v>
      </c>
      <c r="FT104" s="2">
        <f t="shared" si="307"/>
        <v>0.9631103316567573</v>
      </c>
      <c r="FU104" s="2">
        <f t="shared" si="307"/>
        <v>0.95266278276154737</v>
      </c>
      <c r="FW104" s="2">
        <f t="shared" si="324"/>
        <v>3.8762208600532479E-3</v>
      </c>
      <c r="FX104" s="2">
        <f t="shared" si="164"/>
        <v>3.8318206889026139E-3</v>
      </c>
      <c r="FY104" s="2">
        <f t="shared" si="165"/>
        <v>3.4715448789613005E-3</v>
      </c>
      <c r="FZ104" s="2">
        <f t="shared" si="166"/>
        <v>3.5562591536789008E-3</v>
      </c>
      <c r="GA104" s="2">
        <f t="shared" si="167"/>
        <v>4.0481340159971169E-3</v>
      </c>
      <c r="GB104" s="2">
        <f t="shared" si="168"/>
        <v>3.9275523662404927E-3</v>
      </c>
      <c r="GC104" s="2">
        <f t="shared" si="169"/>
        <v>4.15835792247626E-3</v>
      </c>
      <c r="GD104" s="2">
        <f t="shared" si="170"/>
        <v>5.0315400134769133E-3</v>
      </c>
      <c r="GE104" s="2">
        <f t="shared" si="171"/>
        <v>5.6718384486034897E-3</v>
      </c>
      <c r="GF104" s="2">
        <f t="shared" si="172"/>
        <v>5.0598262481608329E-3</v>
      </c>
      <c r="GG104" s="2">
        <f t="shared" si="173"/>
        <v>4.2306527796858876E-3</v>
      </c>
      <c r="GH104" s="2">
        <f t="shared" si="174"/>
        <v>4.1384118557832826E-3</v>
      </c>
      <c r="GI104" s="2">
        <f t="shared" si="175"/>
        <v>4.2849830054729884E-3</v>
      </c>
      <c r="GJ104" s="2">
        <f t="shared" si="176"/>
        <v>3.8076812820978579E-3</v>
      </c>
      <c r="GK104" s="2">
        <f t="shared" si="177"/>
        <v>3.4963453994574637E-3</v>
      </c>
      <c r="GM104" s="86">
        <f t="shared" si="325"/>
        <v>2.7528166721685361E-22</v>
      </c>
      <c r="GN104" s="86">
        <f t="shared" si="178"/>
        <v>8.7125681242834158E-8</v>
      </c>
      <c r="GO104" s="86">
        <f t="shared" si="179"/>
        <v>1.576139258266237E-16</v>
      </c>
      <c r="GP104" s="86">
        <f t="shared" si="180"/>
        <v>6.8642258193556272E-24</v>
      </c>
      <c r="GQ104" s="86">
        <f t="shared" si="181"/>
        <v>1.1880852623743922E-26</v>
      </c>
      <c r="GR104" s="86">
        <f t="shared" si="182"/>
        <v>2.1714339326429381E-22</v>
      </c>
      <c r="GS104" s="86">
        <f t="shared" si="183"/>
        <v>4.3664098249613122E-18</v>
      </c>
      <c r="GT104" s="86">
        <f t="shared" si="184"/>
        <v>2.4744578048158515E-25</v>
      </c>
      <c r="GU104" s="86">
        <f t="shared" si="185"/>
        <v>2.9249591644428363E-23</v>
      </c>
      <c r="GV104" s="86">
        <f t="shared" si="186"/>
        <v>2.9172902405439306E-19</v>
      </c>
      <c r="GW104" s="86">
        <f t="shared" si="187"/>
        <v>5.3113427770474636E-25</v>
      </c>
      <c r="GX104" s="86">
        <f t="shared" si="188"/>
        <v>9.259213968857012E-22</v>
      </c>
      <c r="GY104" s="86">
        <f t="shared" si="189"/>
        <v>4.6609551422664903E-16</v>
      </c>
      <c r="GZ104" s="86">
        <f t="shared" si="190"/>
        <v>5.1017234086743973E-20</v>
      </c>
      <c r="HA104" s="86">
        <f t="shared" si="191"/>
        <v>1.7312532050775691E-14</v>
      </c>
      <c r="HC104" s="86">
        <f t="shared" si="326"/>
        <v>0.62059694343556338</v>
      </c>
      <c r="HD104" s="86">
        <f t="shared" si="192"/>
        <v>0.35196251083481889</v>
      </c>
      <c r="HE104" s="86">
        <f t="shared" si="193"/>
        <v>0.55229276983199105</v>
      </c>
      <c r="HF104" s="86">
        <f t="shared" si="194"/>
        <v>0.64663223502764144</v>
      </c>
      <c r="HG104" s="86">
        <f t="shared" si="195"/>
        <v>0.65919603817888395</v>
      </c>
      <c r="HH104" s="86">
        <f t="shared" si="196"/>
        <v>0.65051347663673742</v>
      </c>
      <c r="HI104" s="86">
        <f t="shared" si="197"/>
        <v>0.63856911153578111</v>
      </c>
      <c r="HJ104" s="86">
        <f t="shared" si="198"/>
        <v>0.6041808186164711</v>
      </c>
      <c r="HK104" s="86">
        <f t="shared" si="199"/>
        <v>0.61798153067864803</v>
      </c>
      <c r="HL104" s="86">
        <f t="shared" si="200"/>
        <v>0.62083335693012009</v>
      </c>
      <c r="HM104" s="86">
        <f t="shared" si="201"/>
        <v>0.64989831070410042</v>
      </c>
      <c r="HN104" s="86">
        <f t="shared" si="202"/>
        <v>0.59992671936407438</v>
      </c>
      <c r="HO104" s="86">
        <f t="shared" si="203"/>
        <v>0.62919429765742196</v>
      </c>
      <c r="HP104" s="86">
        <f t="shared" si="204"/>
        <v>0.64516845134363043</v>
      </c>
      <c r="HQ104" s="86">
        <f t="shared" si="205"/>
        <v>0.56213391519506883</v>
      </c>
      <c r="HS104" s="86">
        <f t="shared" si="327"/>
        <v>1.3780174984291396E-15</v>
      </c>
      <c r="HT104" s="86">
        <f t="shared" si="206"/>
        <v>8.7196691991500459E-21</v>
      </c>
      <c r="HU104" s="86">
        <f t="shared" si="207"/>
        <v>7.8025980020189095E-21</v>
      </c>
      <c r="HV104" s="86">
        <f t="shared" si="208"/>
        <v>4.720521195248242E-22</v>
      </c>
      <c r="HW104" s="86">
        <f t="shared" si="209"/>
        <v>2.2480932706335027E-20</v>
      </c>
      <c r="HX104" s="86">
        <f t="shared" si="210"/>
        <v>1.0516327279491913E-18</v>
      </c>
      <c r="HY104" s="86">
        <f t="shared" si="211"/>
        <v>5.2462839510303972E-19</v>
      </c>
      <c r="HZ104" s="86">
        <f t="shared" si="212"/>
        <v>8.6197326586563127E-19</v>
      </c>
      <c r="IA104" s="86">
        <f t="shared" si="213"/>
        <v>2.6356554180884603E-19</v>
      </c>
      <c r="IB104" s="86">
        <f t="shared" si="214"/>
        <v>6.3359121877872891E-18</v>
      </c>
      <c r="IC104" s="86">
        <f t="shared" si="215"/>
        <v>1.2284921767228511E-20</v>
      </c>
      <c r="ID104" s="86">
        <f t="shared" si="216"/>
        <v>2.7667413149823559E-23</v>
      </c>
      <c r="IE104" s="86">
        <f t="shared" si="217"/>
        <v>1.0936312595112577E-19</v>
      </c>
      <c r="IF104" s="86">
        <f t="shared" si="218"/>
        <v>1.2537796669998643E-9</v>
      </c>
      <c r="IG104" s="86">
        <f t="shared" si="219"/>
        <v>4.4177714553299434E-9</v>
      </c>
      <c r="II104" s="86">
        <f t="shared" si="328"/>
        <v>2.3199604007069847E-86</v>
      </c>
      <c r="IJ104" s="86">
        <f t="shared" si="329"/>
        <v>1.0410679884816383E-99</v>
      </c>
      <c r="IK104" s="86">
        <f t="shared" si="330"/>
        <v>3.5678011444323542E-115</v>
      </c>
      <c r="IL104" s="86">
        <f t="shared" si="331"/>
        <v>2.826833327076531E-132</v>
      </c>
      <c r="IM104" s="86">
        <f t="shared" si="332"/>
        <v>4.1377552392415572E-116</v>
      </c>
      <c r="IN104" s="86">
        <f t="shared" si="333"/>
        <v>1.6727577523330644E-108</v>
      </c>
      <c r="IO104" s="86">
        <f t="shared" si="334"/>
        <v>6.6442277979899098E-109</v>
      </c>
      <c r="IP104" s="86">
        <f t="shared" si="335"/>
        <v>7.2922163258654765E-113</v>
      </c>
      <c r="IQ104" s="86">
        <f t="shared" si="336"/>
        <v>1.4899360809450545E-112</v>
      </c>
      <c r="IR104" s="86">
        <f t="shared" si="337"/>
        <v>2.3111712623936222E-104</v>
      </c>
      <c r="IS104" s="86">
        <f t="shared" si="338"/>
        <v>1.8066342732742881E-119</v>
      </c>
      <c r="IT104" s="86">
        <f t="shared" si="339"/>
        <v>1.3198157720902997E-135</v>
      </c>
      <c r="IU104" s="86">
        <f t="shared" si="340"/>
        <v>4.2526570088201562E-114</v>
      </c>
      <c r="IV104" s="86">
        <f t="shared" si="341"/>
        <v>1.3857967996552447E-49</v>
      </c>
      <c r="IW104" s="86">
        <f t="shared" si="342"/>
        <v>1.2466349015549804E-45</v>
      </c>
      <c r="IY104" s="86">
        <f t="shared" si="343"/>
        <v>0.62059694343556471</v>
      </c>
      <c r="IZ104" s="86">
        <f t="shared" si="344"/>
        <v>0.35196259796050011</v>
      </c>
      <c r="JA104" s="86">
        <f t="shared" si="345"/>
        <v>0.55229276983199116</v>
      </c>
      <c r="JB104" s="86">
        <f t="shared" si="346"/>
        <v>0.64663223502764144</v>
      </c>
      <c r="JC104" s="86">
        <f t="shared" si="347"/>
        <v>0.65919603817888395</v>
      </c>
      <c r="JD104" s="86">
        <f t="shared" si="348"/>
        <v>0.65051347663673742</v>
      </c>
      <c r="JE104" s="86">
        <f t="shared" si="349"/>
        <v>0.63856911153578111</v>
      </c>
      <c r="JF104" s="86">
        <f t="shared" si="350"/>
        <v>0.6041808186164711</v>
      </c>
      <c r="JG104" s="86">
        <f t="shared" si="351"/>
        <v>0.61798153067864803</v>
      </c>
      <c r="JH104" s="86">
        <f t="shared" si="352"/>
        <v>0.62083335693012009</v>
      </c>
      <c r="JI104" s="86">
        <f t="shared" si="353"/>
        <v>0.64989831070410042</v>
      </c>
      <c r="JJ104" s="86">
        <f t="shared" si="354"/>
        <v>0.59992671936407438</v>
      </c>
      <c r="JK104" s="86">
        <f t="shared" si="355"/>
        <v>0.62919429765742241</v>
      </c>
      <c r="JL104" s="86">
        <f t="shared" si="356"/>
        <v>0.64516845259741007</v>
      </c>
      <c r="JM104" s="86">
        <f t="shared" si="357"/>
        <v>0.56213391961285764</v>
      </c>
    </row>
    <row r="105" spans="2:273" x14ac:dyDescent="0.25">
      <c r="B105" s="2">
        <v>78</v>
      </c>
      <c r="C105" s="37">
        <v>187.98400000000001</v>
      </c>
      <c r="D105" s="37">
        <v>176.828</v>
      </c>
      <c r="E105" s="37">
        <v>190.75399999999999</v>
      </c>
      <c r="F105" s="37">
        <v>185.345</v>
      </c>
      <c r="G105" s="37">
        <v>180.69</v>
      </c>
      <c r="H105" s="37">
        <v>173.72399999999999</v>
      </c>
      <c r="I105" s="37">
        <v>175.93100000000001</v>
      </c>
      <c r="J105" s="37">
        <v>144.39699999999999</v>
      </c>
      <c r="K105" s="37">
        <v>147.75</v>
      </c>
      <c r="L105" s="37">
        <v>158.63300000000001</v>
      </c>
      <c r="M105" s="37">
        <v>168.136</v>
      </c>
      <c r="N105" s="37">
        <v>176.43100000000001</v>
      </c>
      <c r="O105" s="37">
        <v>177.24600000000001</v>
      </c>
      <c r="P105" s="37">
        <v>171.78</v>
      </c>
      <c r="Q105" s="37">
        <v>137.767</v>
      </c>
      <c r="S105" s="4">
        <f t="shared" si="229"/>
        <v>194.02153987965468</v>
      </c>
      <c r="T105" s="4">
        <f t="shared" si="230"/>
        <v>175.53767312625627</v>
      </c>
      <c r="U105" s="4">
        <f t="shared" si="231"/>
        <v>196.18611258231238</v>
      </c>
      <c r="V105" s="4">
        <f t="shared" si="232"/>
        <v>184.8571327162166</v>
      </c>
      <c r="W105" s="4">
        <f t="shared" si="233"/>
        <v>179.78780736310037</v>
      </c>
      <c r="X105" s="4">
        <f t="shared" si="234"/>
        <v>173.91729608214379</v>
      </c>
      <c r="Y105" s="4">
        <f t="shared" si="235"/>
        <v>175.14745700445036</v>
      </c>
      <c r="Z105" s="4">
        <f t="shared" si="236"/>
        <v>140.10549349191155</v>
      </c>
      <c r="AA105" s="4">
        <f t="shared" si="237"/>
        <v>142.68692402298004</v>
      </c>
      <c r="AB105" s="4">
        <f t="shared" si="238"/>
        <v>152.43729127048735</v>
      </c>
      <c r="AC105" s="4">
        <f t="shared" si="239"/>
        <v>165.14948321968529</v>
      </c>
      <c r="AD105" s="4">
        <f t="shared" si="240"/>
        <v>173.59250164379242</v>
      </c>
      <c r="AE105" s="4">
        <f t="shared" si="241"/>
        <v>179.56697695697295</v>
      </c>
      <c r="AF105" s="4">
        <f t="shared" si="242"/>
        <v>170.97651383057953</v>
      </c>
      <c r="AG105" s="4">
        <f t="shared" si="243"/>
        <v>137.14460285753501</v>
      </c>
      <c r="AI105" s="4">
        <f t="shared" si="244"/>
        <v>-6.0375398796546733</v>
      </c>
      <c r="AJ105" s="4">
        <f t="shared" si="245"/>
        <v>1.2903268737437372</v>
      </c>
      <c r="AK105" s="4">
        <f t="shared" si="246"/>
        <v>-5.432112582312385</v>
      </c>
      <c r="AL105" s="4">
        <f t="shared" si="247"/>
        <v>0.48786728378340172</v>
      </c>
      <c r="AM105" s="4">
        <f t="shared" si="248"/>
        <v>0.90219263689962759</v>
      </c>
      <c r="AN105" s="4">
        <f t="shared" si="249"/>
        <v>-0.19329608214380301</v>
      </c>
      <c r="AO105" s="4">
        <f t="shared" si="250"/>
        <v>0.78354299554965223</v>
      </c>
      <c r="AP105" s="4">
        <f t="shared" si="251"/>
        <v>4.291506508088446</v>
      </c>
      <c r="AQ105" s="4">
        <f t="shared" si="252"/>
        <v>5.0630759770199631</v>
      </c>
      <c r="AR105" s="4">
        <f t="shared" si="253"/>
        <v>6.1957087295126598</v>
      </c>
      <c r="AS105" s="4">
        <f t="shared" si="254"/>
        <v>2.9865167803147017</v>
      </c>
      <c r="AT105" s="4">
        <f t="shared" si="255"/>
        <v>2.8384983562075945</v>
      </c>
      <c r="AU105" s="4">
        <f t="shared" si="256"/>
        <v>-2.3209769569729417</v>
      </c>
      <c r="AV105" s="4">
        <f t="shared" si="257"/>
        <v>0.80348616942046647</v>
      </c>
      <c r="AW105" s="4">
        <f t="shared" si="257"/>
        <v>0.62239714246499034</v>
      </c>
      <c r="AY105" s="2">
        <f t="shared" si="308"/>
        <v>83.688232363540834</v>
      </c>
      <c r="AZ105" s="2">
        <f t="shared" si="147"/>
        <v>87.670169392745223</v>
      </c>
      <c r="BA105" s="2">
        <f t="shared" si="148"/>
        <v>86.875602734164517</v>
      </c>
      <c r="BB105" s="2">
        <f t="shared" si="149"/>
        <v>86.340091784555625</v>
      </c>
      <c r="BC105" s="2">
        <f t="shared" si="150"/>
        <v>85.349033913786386</v>
      </c>
      <c r="BD105" s="2">
        <f t="shared" si="151"/>
        <v>86.289332565693925</v>
      </c>
      <c r="BE105" s="2">
        <f t="shared" si="152"/>
        <v>87.84994465200711</v>
      </c>
      <c r="BF105" s="2">
        <f t="shared" si="153"/>
        <v>88.756714459777044</v>
      </c>
      <c r="BG105" s="2">
        <f t="shared" si="154"/>
        <v>90.014771194179019</v>
      </c>
      <c r="BH105" s="2">
        <f t="shared" si="155"/>
        <v>90.191924759942353</v>
      </c>
      <c r="BI105" s="2">
        <f t="shared" si="156"/>
        <v>90.388115232088964</v>
      </c>
      <c r="BJ105" s="2">
        <f t="shared" si="157"/>
        <v>88.663655388016963</v>
      </c>
      <c r="BK105" s="2">
        <f t="shared" si="158"/>
        <v>87.877815219906779</v>
      </c>
      <c r="BL105" s="2">
        <f t="shared" si="159"/>
        <v>94.28961815211845</v>
      </c>
      <c r="BM105" s="2">
        <f t="shared" si="160"/>
        <v>97.166310478961762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101.15526430499325</v>
      </c>
      <c r="DL105" s="2">
        <f t="shared" si="289"/>
        <v>110.02117047817048</v>
      </c>
      <c r="DM105" s="2">
        <f t="shared" si="289"/>
        <v>107.17161133603237</v>
      </c>
      <c r="DN105" s="2">
        <f t="shared" si="289"/>
        <v>103.62651666666667</v>
      </c>
      <c r="DO105" s="2">
        <f t="shared" si="289"/>
        <v>105.88225121951217</v>
      </c>
      <c r="DP105" s="2">
        <f t="shared" si="289"/>
        <v>103.869943902439</v>
      </c>
      <c r="DQ105" s="2">
        <f t="shared" si="289"/>
        <v>107.91743733583488</v>
      </c>
      <c r="DR105" s="2">
        <f t="shared" si="289"/>
        <v>109.58397187876135</v>
      </c>
      <c r="DS105" s="2">
        <f t="shared" si="289"/>
        <v>109.62469274537696</v>
      </c>
      <c r="DT105" s="2">
        <f t="shared" si="289"/>
        <v>108.43834372469635</v>
      </c>
      <c r="DU105" s="2">
        <f t="shared" si="289"/>
        <v>108.61450246197613</v>
      </c>
      <c r="DV105" s="2">
        <f t="shared" si="289"/>
        <v>110.69333603238866</v>
      </c>
      <c r="DW105" s="2">
        <f t="shared" si="289"/>
        <v>114.83576050420169</v>
      </c>
      <c r="DX105" s="2">
        <f t="shared" si="289"/>
        <v>112.0063076923077</v>
      </c>
      <c r="DY105" s="2">
        <f t="shared" si="289"/>
        <v>110.30964137931035</v>
      </c>
      <c r="EA105" s="2">
        <f t="shared" si="228"/>
        <v>83.210967159277516</v>
      </c>
      <c r="EB105" s="2">
        <f t="shared" si="290"/>
        <v>86.671031668978273</v>
      </c>
      <c r="EC105" s="2">
        <f t="shared" si="291"/>
        <v>86.132077489481077</v>
      </c>
      <c r="ED105" s="2">
        <f t="shared" si="292"/>
        <v>85.744074847296901</v>
      </c>
      <c r="EE105" s="2">
        <f t="shared" si="293"/>
        <v>84.709897041478271</v>
      </c>
      <c r="EF105" s="2">
        <f t="shared" si="294"/>
        <v>85.773382311714769</v>
      </c>
      <c r="EG105" s="2">
        <f t="shared" si="295"/>
        <v>87.186761746143048</v>
      </c>
      <c r="EH105" s="2">
        <f t="shared" si="296"/>
        <v>88.074916082281447</v>
      </c>
      <c r="EI105" s="2">
        <f t="shared" si="297"/>
        <v>89.346328613296322</v>
      </c>
      <c r="EJ105" s="2">
        <f t="shared" si="298"/>
        <v>89.669633623642241</v>
      </c>
      <c r="EK105" s="2">
        <f t="shared" si="299"/>
        <v>89.774531365182895</v>
      </c>
      <c r="EL105" s="2">
        <f t="shared" si="300"/>
        <v>87.886883033513158</v>
      </c>
      <c r="EM105" s="2">
        <f t="shared" si="301"/>
        <v>86.848933906030851</v>
      </c>
      <c r="EN105" s="2">
        <f t="shared" si="302"/>
        <v>93.66797411198074</v>
      </c>
      <c r="EO105" s="2">
        <f t="shared" si="303"/>
        <v>96.560505947323719</v>
      </c>
      <c r="EQ105" s="2">
        <f t="shared" si="304"/>
        <v>82.82031886030633</v>
      </c>
      <c r="ER105" s="2">
        <f t="shared" si="305"/>
        <v>85.292209464495613</v>
      </c>
      <c r="ES105" s="2">
        <f t="shared" si="305"/>
        <v>85.761818675919372</v>
      </c>
      <c r="ET105" s="2">
        <f t="shared" si="305"/>
        <v>85.391883406323075</v>
      </c>
      <c r="EU105" s="2">
        <f t="shared" si="305"/>
        <v>84.389725679528595</v>
      </c>
      <c r="EV105" s="2">
        <f t="shared" si="305"/>
        <v>85.790517504786337</v>
      </c>
      <c r="EW105" s="2">
        <f t="shared" si="305"/>
        <v>87.328472089769434</v>
      </c>
      <c r="EX105" s="2">
        <f t="shared" si="305"/>
        <v>88.129049863331403</v>
      </c>
      <c r="EY105" s="2">
        <f t="shared" si="305"/>
        <v>89.682251537289119</v>
      </c>
      <c r="EZ105" s="2">
        <f t="shared" si="305"/>
        <v>89.270689727463306</v>
      </c>
      <c r="FA105" s="2">
        <f t="shared" si="305"/>
        <v>89.844708629053315</v>
      </c>
      <c r="FB105" s="2">
        <f t="shared" si="305"/>
        <v>88.171690913739667</v>
      </c>
      <c r="FC105" s="2">
        <f t="shared" si="305"/>
        <v>87.583730926773157</v>
      </c>
      <c r="FD105" s="2">
        <f t="shared" si="305"/>
        <v>94.306306925036964</v>
      </c>
      <c r="FE105" s="2">
        <f t="shared" si="305"/>
        <v>99.102900535288427</v>
      </c>
      <c r="FG105" s="2">
        <f t="shared" si="306"/>
        <v>0.97331046683900313</v>
      </c>
      <c r="FH105" s="2">
        <f t="shared" si="307"/>
        <v>0.95696262350208949</v>
      </c>
      <c r="FI105" s="2">
        <f t="shared" si="307"/>
        <v>0.96459359991011828</v>
      </c>
      <c r="FJ105" s="2">
        <f t="shared" si="307"/>
        <v>0.96659350027796875</v>
      </c>
      <c r="FK105" s="2">
        <f t="shared" si="307"/>
        <v>0.9697455722805508</v>
      </c>
      <c r="FL105" s="2">
        <f t="shared" si="307"/>
        <v>0.97149312110733499</v>
      </c>
      <c r="FM105" s="2">
        <f t="shared" si="307"/>
        <v>0.96804074103177007</v>
      </c>
      <c r="FN105" s="2">
        <f t="shared" si="307"/>
        <v>0.96831567716441758</v>
      </c>
      <c r="FO105" s="2">
        <f t="shared" si="307"/>
        <v>0.96713962730990299</v>
      </c>
      <c r="FP105" s="2">
        <f t="shared" si="307"/>
        <v>0.97205437188038246</v>
      </c>
      <c r="FQ105" s="2">
        <f t="shared" si="307"/>
        <v>0.96744907638215827</v>
      </c>
      <c r="FR105" s="2">
        <f t="shared" si="307"/>
        <v>0.96599732085572076</v>
      </c>
      <c r="FS105" s="2">
        <f t="shared" si="307"/>
        <v>0.96336024830729128</v>
      </c>
      <c r="FT105" s="2">
        <f t="shared" si="307"/>
        <v>0.96624666295935191</v>
      </c>
      <c r="FU105" s="2">
        <f t="shared" si="307"/>
        <v>0.95664737406291045</v>
      </c>
      <c r="FW105" s="2">
        <f t="shared" si="324"/>
        <v>4.2486028031097729E-3</v>
      </c>
      <c r="FX105" s="2">
        <f t="shared" si="164"/>
        <v>4.1999551674644503E-3</v>
      </c>
      <c r="FY105" s="2">
        <f t="shared" si="165"/>
        <v>3.8051987976152348E-3</v>
      </c>
      <c r="FZ105" s="2">
        <f t="shared" si="166"/>
        <v>3.8980232043591776E-3</v>
      </c>
      <c r="GA105" s="2">
        <f t="shared" si="167"/>
        <v>4.4369578001536335E-3</v>
      </c>
      <c r="GB105" s="2">
        <f t="shared" si="168"/>
        <v>4.3048443285444776E-3</v>
      </c>
      <c r="GC105" s="2">
        <f t="shared" si="169"/>
        <v>4.5577202779851257E-3</v>
      </c>
      <c r="GD105" s="2">
        <f t="shared" si="170"/>
        <v>5.5142970910329317E-3</v>
      </c>
      <c r="GE105" s="2">
        <f t="shared" si="171"/>
        <v>6.2156459351453315E-3</v>
      </c>
      <c r="GF105" s="2">
        <f t="shared" si="172"/>
        <v>5.5452821563114546E-3</v>
      </c>
      <c r="GG105" s="2">
        <f t="shared" si="173"/>
        <v>4.6369258940489608E-3</v>
      </c>
      <c r="GH105" s="2">
        <f t="shared" si="174"/>
        <v>4.5358673465981554E-3</v>
      </c>
      <c r="GI105" s="2">
        <f t="shared" si="175"/>
        <v>4.6964488894756067E-3</v>
      </c>
      <c r="GJ105" s="2">
        <f t="shared" si="176"/>
        <v>4.1735063318190007E-3</v>
      </c>
      <c r="GK105" s="2">
        <f t="shared" si="177"/>
        <v>3.832373756170202E-3</v>
      </c>
      <c r="GM105" s="86">
        <f t="shared" si="325"/>
        <v>1.1753169784824642E-24</v>
      </c>
      <c r="GN105" s="86">
        <f t="shared" si="178"/>
        <v>1.117584465763862E-8</v>
      </c>
      <c r="GO105" s="86">
        <f t="shared" si="179"/>
        <v>2.4875632505344791E-18</v>
      </c>
      <c r="GP105" s="86">
        <f t="shared" si="180"/>
        <v>1.6041060296142378E-26</v>
      </c>
      <c r="GQ105" s="86">
        <f t="shared" si="181"/>
        <v>1.5180664990135932E-29</v>
      </c>
      <c r="GR105" s="86">
        <f t="shared" si="182"/>
        <v>8.6605839497396447E-25</v>
      </c>
      <c r="GS105" s="86">
        <f t="shared" si="183"/>
        <v>4.8968547247993965E-20</v>
      </c>
      <c r="GT105" s="86">
        <f t="shared" si="184"/>
        <v>5.7326934341334884E-28</v>
      </c>
      <c r="GU105" s="86">
        <f t="shared" si="185"/>
        <v>1.0978405129150915E-25</v>
      </c>
      <c r="GV105" s="86">
        <f t="shared" si="186"/>
        <v>2.9081282927483599E-21</v>
      </c>
      <c r="GW105" s="86">
        <f t="shared" si="187"/>
        <v>1.1678982791293555E-27</v>
      </c>
      <c r="GX105" s="86">
        <f t="shared" si="188"/>
        <v>4.8030373135032156E-24</v>
      </c>
      <c r="GY105" s="86">
        <f t="shared" si="189"/>
        <v>1.1071822400044608E-17</v>
      </c>
      <c r="GZ105" s="86">
        <f t="shared" si="190"/>
        <v>4.0698459140956535E-22</v>
      </c>
      <c r="HA105" s="86">
        <f t="shared" si="191"/>
        <v>7.0981738774780679E-16</v>
      </c>
      <c r="HC105" s="86">
        <f t="shared" si="326"/>
        <v>0.67534601492878565</v>
      </c>
      <c r="HD105" s="86">
        <f t="shared" si="192"/>
        <v>0.4257733131848927</v>
      </c>
      <c r="HE105" s="86">
        <f t="shared" si="193"/>
        <v>0.61722385938511481</v>
      </c>
      <c r="HF105" s="86">
        <f t="shared" si="194"/>
        <v>0.63908609731348542</v>
      </c>
      <c r="HG105" s="86">
        <f t="shared" si="195"/>
        <v>0.63966825082613221</v>
      </c>
      <c r="HH105" s="86">
        <f t="shared" si="196"/>
        <v>0.62487023168812994</v>
      </c>
      <c r="HI105" s="86">
        <f t="shared" si="197"/>
        <v>0.62394087542626764</v>
      </c>
      <c r="HJ105" s="86">
        <f t="shared" si="198"/>
        <v>0.44188753818526355</v>
      </c>
      <c r="HK105" s="86">
        <f t="shared" si="199"/>
        <v>0.45544045421500268</v>
      </c>
      <c r="HL105" s="86">
        <f t="shared" si="200"/>
        <v>0.53220696382482768</v>
      </c>
      <c r="HM105" s="86">
        <f t="shared" si="201"/>
        <v>0.59197702005407926</v>
      </c>
      <c r="HN105" s="86">
        <f t="shared" si="202"/>
        <v>0.58195619999156822</v>
      </c>
      <c r="HO105" s="86">
        <f t="shared" si="203"/>
        <v>0.62517669355715588</v>
      </c>
      <c r="HP105" s="86">
        <f t="shared" si="204"/>
        <v>0.60586636088436008</v>
      </c>
      <c r="HQ105" s="86">
        <f t="shared" si="205"/>
        <v>0.47193131436518487</v>
      </c>
      <c r="HS105" s="86">
        <f t="shared" si="327"/>
        <v>8.7868703737327635E-15</v>
      </c>
      <c r="HT105" s="86">
        <f t="shared" si="206"/>
        <v>8.8934108429053361E-20</v>
      </c>
      <c r="HU105" s="86">
        <f t="shared" si="207"/>
        <v>9.1027269385496121E-20</v>
      </c>
      <c r="HV105" s="86">
        <f t="shared" si="208"/>
        <v>7.2095791212790631E-21</v>
      </c>
      <c r="HW105" s="86">
        <f t="shared" si="209"/>
        <v>2.7513694248168908E-19</v>
      </c>
      <c r="HX105" s="86">
        <f t="shared" si="210"/>
        <v>1.0482885123105056E-17</v>
      </c>
      <c r="HY105" s="86">
        <f t="shared" si="211"/>
        <v>5.4879811086199155E-18</v>
      </c>
      <c r="HZ105" s="86">
        <f t="shared" si="212"/>
        <v>1.0089791801089838E-17</v>
      </c>
      <c r="IA105" s="86">
        <f t="shared" si="213"/>
        <v>3.3753765830111359E-18</v>
      </c>
      <c r="IB105" s="86">
        <f t="shared" si="214"/>
        <v>6.3712068284674311E-17</v>
      </c>
      <c r="IC105" s="86">
        <f t="shared" si="215"/>
        <v>1.6190486518342432E-19</v>
      </c>
      <c r="ID105" s="86">
        <f t="shared" si="216"/>
        <v>5.1266211158499975E-22</v>
      </c>
      <c r="IE105" s="86">
        <f t="shared" si="217"/>
        <v>1.2832831469561638E-18</v>
      </c>
      <c r="IF105" s="86">
        <f t="shared" si="218"/>
        <v>3.6231160975154743E-9</v>
      </c>
      <c r="IG105" s="86">
        <f t="shared" si="219"/>
        <v>1.1733926227455733E-8</v>
      </c>
      <c r="II105" s="86">
        <f t="shared" si="328"/>
        <v>1.3995699401183681E-83</v>
      </c>
      <c r="IJ105" s="86">
        <f t="shared" si="329"/>
        <v>1.6972358437772701E-96</v>
      </c>
      <c r="IK105" s="86">
        <f t="shared" si="330"/>
        <v>1.6110337138741501E-111</v>
      </c>
      <c r="IL105" s="86">
        <f t="shared" si="331"/>
        <v>4.7314868414826712E-128</v>
      </c>
      <c r="IM105" s="86">
        <f t="shared" si="332"/>
        <v>2.5350121404621264E-112</v>
      </c>
      <c r="IN105" s="86">
        <f t="shared" si="333"/>
        <v>5.4894792720491402E-105</v>
      </c>
      <c r="IO105" s="86">
        <f t="shared" si="334"/>
        <v>2.445527670675982E-105</v>
      </c>
      <c r="IP105" s="86">
        <f t="shared" si="335"/>
        <v>4.9350765270671476E-109</v>
      </c>
      <c r="IQ105" s="86">
        <f t="shared" si="336"/>
        <v>1.2054383578776179E-108</v>
      </c>
      <c r="IR105" s="86">
        <f t="shared" si="337"/>
        <v>8.0351370340255518E-101</v>
      </c>
      <c r="IS105" s="86">
        <f t="shared" si="338"/>
        <v>1.5370953570390345E-115</v>
      </c>
      <c r="IT105" s="86">
        <f t="shared" si="339"/>
        <v>3.7258282193662792E-131</v>
      </c>
      <c r="IU105" s="86">
        <f t="shared" si="340"/>
        <v>2.4429258481315256E-110</v>
      </c>
      <c r="IV105" s="86">
        <f t="shared" si="341"/>
        <v>5.1346986903833775E-48</v>
      </c>
      <c r="IW105" s="86">
        <f t="shared" si="342"/>
        <v>3.2641877941576734E-44</v>
      </c>
      <c r="IY105" s="86">
        <f t="shared" si="343"/>
        <v>0.67534601492879442</v>
      </c>
      <c r="IZ105" s="86">
        <f t="shared" si="344"/>
        <v>0.42577332436073734</v>
      </c>
      <c r="JA105" s="86">
        <f t="shared" si="345"/>
        <v>0.61722385938511481</v>
      </c>
      <c r="JB105" s="86">
        <f t="shared" si="346"/>
        <v>0.63908609731348542</v>
      </c>
      <c r="JC105" s="86">
        <f t="shared" si="347"/>
        <v>0.63966825082613221</v>
      </c>
      <c r="JD105" s="86">
        <f t="shared" si="348"/>
        <v>0.62487023168812994</v>
      </c>
      <c r="JE105" s="86">
        <f t="shared" si="349"/>
        <v>0.62394087542626764</v>
      </c>
      <c r="JF105" s="86">
        <f t="shared" si="350"/>
        <v>0.44188753818526355</v>
      </c>
      <c r="JG105" s="86">
        <f t="shared" si="351"/>
        <v>0.45544045421500268</v>
      </c>
      <c r="JH105" s="86">
        <f t="shared" si="352"/>
        <v>0.53220696382482779</v>
      </c>
      <c r="JI105" s="86">
        <f t="shared" si="353"/>
        <v>0.59197702005407926</v>
      </c>
      <c r="JJ105" s="86">
        <f t="shared" si="354"/>
        <v>0.58195619999156822</v>
      </c>
      <c r="JK105" s="86">
        <f t="shared" si="355"/>
        <v>0.62517669355715588</v>
      </c>
      <c r="JL105" s="86">
        <f t="shared" si="356"/>
        <v>0.60586636450747622</v>
      </c>
      <c r="JM105" s="86">
        <f t="shared" si="357"/>
        <v>0.47193132609911181</v>
      </c>
    </row>
    <row r="106" spans="2:273" x14ac:dyDescent="0.25">
      <c r="B106" s="2">
        <v>79</v>
      </c>
      <c r="C106" s="37">
        <v>180.887</v>
      </c>
      <c r="D106" s="37">
        <v>178.27600000000001</v>
      </c>
      <c r="E106" s="37">
        <v>183.93</v>
      </c>
      <c r="F106" s="37">
        <v>163.31</v>
      </c>
      <c r="G106" s="37">
        <v>157.72399999999999</v>
      </c>
      <c r="H106" s="37">
        <v>157.655</v>
      </c>
      <c r="I106" s="37">
        <v>158.672</v>
      </c>
      <c r="J106" s="37">
        <v>111.741</v>
      </c>
      <c r="K106" s="37">
        <v>114.55</v>
      </c>
      <c r="L106" s="37">
        <v>133.03299999999999</v>
      </c>
      <c r="M106" s="37">
        <v>143.983</v>
      </c>
      <c r="N106" s="37">
        <v>160.53399999999999</v>
      </c>
      <c r="O106" s="37">
        <v>160.36799999999999</v>
      </c>
      <c r="P106" s="37">
        <v>151.84700000000001</v>
      </c>
      <c r="Q106" s="37">
        <v>122.2</v>
      </c>
      <c r="S106" s="4">
        <f t="shared" si="229"/>
        <v>181.30937770373743</v>
      </c>
      <c r="T106" s="4">
        <f t="shared" si="230"/>
        <v>180.96083659710246</v>
      </c>
      <c r="U106" s="4">
        <f t="shared" si="231"/>
        <v>186.21124024220831</v>
      </c>
      <c r="V106" s="4">
        <f t="shared" si="232"/>
        <v>156.29821752438374</v>
      </c>
      <c r="W106" s="4">
        <f t="shared" si="233"/>
        <v>151.32755332367978</v>
      </c>
      <c r="X106" s="4">
        <f t="shared" si="234"/>
        <v>148.98993422296803</v>
      </c>
      <c r="Y106" s="4">
        <f t="shared" si="235"/>
        <v>152.23020979745837</v>
      </c>
      <c r="Z106" s="4">
        <f t="shared" si="236"/>
        <v>113.19877030746164</v>
      </c>
      <c r="AA106" s="4">
        <f t="shared" si="237"/>
        <v>114.73326416392946</v>
      </c>
      <c r="AB106" s="4">
        <f t="shared" si="238"/>
        <v>129.0144927817478</v>
      </c>
      <c r="AC106" s="4">
        <f t="shared" si="239"/>
        <v>138.71300718655579</v>
      </c>
      <c r="AD106" s="4">
        <f t="shared" si="240"/>
        <v>150.57430261670871</v>
      </c>
      <c r="AE106" s="4">
        <f t="shared" si="241"/>
        <v>156.63854234596877</v>
      </c>
      <c r="AF106" s="4">
        <f t="shared" si="242"/>
        <v>146.7060783002342</v>
      </c>
      <c r="AG106" s="4">
        <f t="shared" si="243"/>
        <v>120.54666838334963</v>
      </c>
      <c r="AI106" s="4">
        <f t="shared" si="244"/>
        <v>-0.42237770373742478</v>
      </c>
      <c r="AJ106" s="4">
        <f t="shared" si="245"/>
        <v>-2.6848365971024464</v>
      </c>
      <c r="AK106" s="4">
        <f t="shared" si="246"/>
        <v>-2.2812402422082982</v>
      </c>
      <c r="AL106" s="4">
        <f t="shared" si="247"/>
        <v>7.0117824756162577</v>
      </c>
      <c r="AM106" s="4">
        <f t="shared" si="248"/>
        <v>6.3964466763202097</v>
      </c>
      <c r="AN106" s="4">
        <f t="shared" si="249"/>
        <v>8.6650657770319697</v>
      </c>
      <c r="AO106" s="4">
        <f t="shared" si="250"/>
        <v>6.4417902025416254</v>
      </c>
      <c r="AP106" s="4">
        <f t="shared" si="251"/>
        <v>-1.4577703074616437</v>
      </c>
      <c r="AQ106" s="4">
        <f t="shared" si="252"/>
        <v>-0.18326416392946498</v>
      </c>
      <c r="AR106" s="4">
        <f t="shared" si="253"/>
        <v>4.0185072182521822</v>
      </c>
      <c r="AS106" s="4">
        <f t="shared" si="254"/>
        <v>5.2699928134442189</v>
      </c>
      <c r="AT106" s="4">
        <f t="shared" si="255"/>
        <v>9.9596973832912852</v>
      </c>
      <c r="AU106" s="4">
        <f t="shared" si="256"/>
        <v>3.7294576540312221</v>
      </c>
      <c r="AV106" s="4">
        <f t="shared" si="257"/>
        <v>5.140921699765812</v>
      </c>
      <c r="AW106" s="4">
        <f t="shared" si="257"/>
        <v>1.6533316166503766</v>
      </c>
      <c r="AY106" s="2">
        <f t="shared" si="308"/>
        <v>83.539341908188362</v>
      </c>
      <c r="AZ106" s="2">
        <f t="shared" si="147"/>
        <v>87.416553059284567</v>
      </c>
      <c r="BA106" s="2">
        <f t="shared" si="148"/>
        <v>86.674483726329086</v>
      </c>
      <c r="BB106" s="2">
        <f t="shared" si="149"/>
        <v>86.160336553582624</v>
      </c>
      <c r="BC106" s="2">
        <f t="shared" si="150"/>
        <v>85.17159268810839</v>
      </c>
      <c r="BD106" s="2">
        <f t="shared" si="151"/>
        <v>86.132915501824641</v>
      </c>
      <c r="BE106" s="2">
        <f t="shared" si="152"/>
        <v>87.684014737530248</v>
      </c>
      <c r="BF106" s="2">
        <f t="shared" si="153"/>
        <v>88.594384851963582</v>
      </c>
      <c r="BG106" s="2">
        <f t="shared" si="154"/>
        <v>89.856663283301486</v>
      </c>
      <c r="BH106" s="2">
        <f t="shared" si="155"/>
        <v>90.006665097623454</v>
      </c>
      <c r="BI106" s="2">
        <f t="shared" si="156"/>
        <v>90.204521059300831</v>
      </c>
      <c r="BJ106" s="2">
        <f t="shared" si="157"/>
        <v>88.492441823476014</v>
      </c>
      <c r="BK106" s="2">
        <f t="shared" si="158"/>
        <v>87.720991795145864</v>
      </c>
      <c r="BL106" s="2">
        <f t="shared" si="159"/>
        <v>94.114656811127446</v>
      </c>
      <c r="BM106" s="2">
        <f t="shared" si="160"/>
        <v>97.079523469746135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101.26391632928474</v>
      </c>
      <c r="DL106" s="2">
        <f t="shared" si="289"/>
        <v>110.30371276944962</v>
      </c>
      <c r="DM106" s="2">
        <f t="shared" si="289"/>
        <v>107.39410504431555</v>
      </c>
      <c r="DN106" s="2">
        <f t="shared" si="289"/>
        <v>103.84181363022942</v>
      </c>
      <c r="DO106" s="2">
        <f t="shared" si="289"/>
        <v>106.09171106941837</v>
      </c>
      <c r="DP106" s="2">
        <f t="shared" si="289"/>
        <v>104.00409080675419</v>
      </c>
      <c r="DQ106" s="2">
        <f t="shared" si="289"/>
        <v>108.12609146341461</v>
      </c>
      <c r="DR106" s="2">
        <f t="shared" si="289"/>
        <v>109.78820286683444</v>
      </c>
      <c r="DS106" s="2">
        <f t="shared" si="289"/>
        <v>109.80301351351352</v>
      </c>
      <c r="DT106" s="2">
        <f t="shared" si="289"/>
        <v>108.58285020242914</v>
      </c>
      <c r="DU106" s="2">
        <f t="shared" si="289"/>
        <v>108.76805350694823</v>
      </c>
      <c r="DV106" s="2">
        <f t="shared" si="289"/>
        <v>110.92080960717803</v>
      </c>
      <c r="DW106" s="2">
        <f t="shared" si="289"/>
        <v>115.15494789915968</v>
      </c>
      <c r="DX106" s="2">
        <f t="shared" si="289"/>
        <v>112.22580446438343</v>
      </c>
      <c r="DY106" s="2">
        <f t="shared" si="289"/>
        <v>110.49408965517242</v>
      </c>
      <c r="EA106" s="2">
        <f t="shared" si="228"/>
        <v>83.097830049261091</v>
      </c>
      <c r="EB106" s="2">
        <f t="shared" si="290"/>
        <v>86.484101190476196</v>
      </c>
      <c r="EC106" s="2">
        <f t="shared" si="291"/>
        <v>85.982385694249658</v>
      </c>
      <c r="ED106" s="2">
        <f t="shared" si="292"/>
        <v>85.60449038198557</v>
      </c>
      <c r="EE106" s="2">
        <f t="shared" si="293"/>
        <v>84.577866534794566</v>
      </c>
      <c r="EF106" s="2">
        <f t="shared" si="294"/>
        <v>85.654578223106924</v>
      </c>
      <c r="EG106" s="2">
        <f t="shared" si="295"/>
        <v>87.067825035063109</v>
      </c>
      <c r="EH106" s="2">
        <f t="shared" si="296"/>
        <v>87.961602618045816</v>
      </c>
      <c r="EI106" s="2">
        <f t="shared" si="297"/>
        <v>89.236364985346299</v>
      </c>
      <c r="EJ106" s="2">
        <f t="shared" si="298"/>
        <v>89.521958997945006</v>
      </c>
      <c r="EK106" s="2">
        <f t="shared" si="299"/>
        <v>89.634539977317857</v>
      </c>
      <c r="EL106" s="2">
        <f t="shared" si="300"/>
        <v>87.77104776782447</v>
      </c>
      <c r="EM106" s="2">
        <f t="shared" si="301"/>
        <v>86.765696704067309</v>
      </c>
      <c r="EN106" s="2">
        <f t="shared" si="302"/>
        <v>93.534798916315481</v>
      </c>
      <c r="EO106" s="2">
        <f t="shared" si="303"/>
        <v>96.514552979730567</v>
      </c>
      <c r="EQ106" s="2">
        <f t="shared" si="304"/>
        <v>82.730110915392288</v>
      </c>
      <c r="ER106" s="2">
        <f t="shared" si="305"/>
        <v>85.173091799730543</v>
      </c>
      <c r="ES106" s="2">
        <f t="shared" si="305"/>
        <v>85.630182500947569</v>
      </c>
      <c r="ET106" s="2">
        <f t="shared" si="305"/>
        <v>85.269777491151203</v>
      </c>
      <c r="EU106" s="2">
        <f t="shared" si="305"/>
        <v>84.274308781600453</v>
      </c>
      <c r="EV106" s="2">
        <f t="shared" si="305"/>
        <v>85.670758297932693</v>
      </c>
      <c r="EW106" s="2">
        <f t="shared" si="305"/>
        <v>87.201854990337054</v>
      </c>
      <c r="EX106" s="2">
        <f t="shared" si="305"/>
        <v>88.012536900521837</v>
      </c>
      <c r="EY106" s="2">
        <f t="shared" si="305"/>
        <v>89.551841786233595</v>
      </c>
      <c r="EZ106" s="2">
        <f t="shared" si="305"/>
        <v>89.144982157935019</v>
      </c>
      <c r="FA106" s="2">
        <f t="shared" si="305"/>
        <v>89.700822881397357</v>
      </c>
      <c r="FB106" s="2">
        <f t="shared" si="305"/>
        <v>88.041974473000565</v>
      </c>
      <c r="FC106" s="2">
        <f t="shared" si="305"/>
        <v>87.460413878841578</v>
      </c>
      <c r="FD106" s="2">
        <f t="shared" si="305"/>
        <v>94.140597738419558</v>
      </c>
      <c r="FE106" s="2">
        <f t="shared" si="305"/>
        <v>98.926181067023848</v>
      </c>
      <c r="FG106" s="2">
        <f t="shared" si="306"/>
        <v>0.97560155941518834</v>
      </c>
      <c r="FH106" s="2">
        <f t="shared" si="307"/>
        <v>0.96060024625720231</v>
      </c>
      <c r="FI106" s="2">
        <f t="shared" si="307"/>
        <v>0.96760806617125883</v>
      </c>
      <c r="FJ106" s="2">
        <f t="shared" si="307"/>
        <v>0.96944309086825042</v>
      </c>
      <c r="FK106" s="2">
        <f t="shared" si="307"/>
        <v>0.97233398534332116</v>
      </c>
      <c r="FL106" s="2">
        <f t="shared" si="307"/>
        <v>0.97393604132135825</v>
      </c>
      <c r="FM106" s="2">
        <f t="shared" si="307"/>
        <v>0.97077061437235213</v>
      </c>
      <c r="FN106" s="2">
        <f t="shared" si="307"/>
        <v>0.97102276918178987</v>
      </c>
      <c r="FO106" s="2">
        <f t="shared" si="307"/>
        <v>0.96994408154281209</v>
      </c>
      <c r="FP106" s="2">
        <f t="shared" si="307"/>
        <v>0.97445046016295289</v>
      </c>
      <c r="FQ106" s="2">
        <f t="shared" si="307"/>
        <v>0.97022793380776529</v>
      </c>
      <c r="FR106" s="2">
        <f t="shared" si="307"/>
        <v>0.96889612940312031</v>
      </c>
      <c r="FS106" s="2">
        <f t="shared" si="307"/>
        <v>0.96647607147833448</v>
      </c>
      <c r="FT106" s="2">
        <f t="shared" si="307"/>
        <v>0.96912489391876677</v>
      </c>
      <c r="FU106" s="2">
        <f t="shared" si="307"/>
        <v>0.96031053734782357</v>
      </c>
      <c r="FW106" s="2">
        <f t="shared" si="324"/>
        <v>4.6565916122613057E-3</v>
      </c>
      <c r="FX106" s="2">
        <f t="shared" si="164"/>
        <v>4.6032939923116613E-3</v>
      </c>
      <c r="FY106" s="2">
        <f t="shared" si="165"/>
        <v>4.1707863398497422E-3</v>
      </c>
      <c r="FZ106" s="2">
        <f t="shared" si="166"/>
        <v>4.2724906779243125E-3</v>
      </c>
      <c r="GA106" s="2">
        <f t="shared" si="167"/>
        <v>4.8629458053971826E-3</v>
      </c>
      <c r="GB106" s="2">
        <f t="shared" si="168"/>
        <v>4.7182083606846529E-3</v>
      </c>
      <c r="GC106" s="2">
        <f t="shared" si="169"/>
        <v>4.9952443969124103E-3</v>
      </c>
      <c r="GD106" s="2">
        <f t="shared" si="170"/>
        <v>6.043091545646446E-3</v>
      </c>
      <c r="GE106" s="2">
        <f t="shared" si="171"/>
        <v>6.8112357197681285E-3</v>
      </c>
      <c r="GF106" s="2">
        <f t="shared" si="172"/>
        <v>6.0770297721029565E-3</v>
      </c>
      <c r="GG106" s="2">
        <f t="shared" si="173"/>
        <v>5.0820146384740255E-3</v>
      </c>
      <c r="GH106" s="2">
        <f t="shared" si="174"/>
        <v>4.9713041423052676E-3</v>
      </c>
      <c r="GI106" s="2">
        <f t="shared" si="175"/>
        <v>5.1472215752055659E-3</v>
      </c>
      <c r="GJ106" s="2">
        <f t="shared" si="176"/>
        <v>4.5743168348247537E-3</v>
      </c>
      <c r="GK106" s="2">
        <f t="shared" si="177"/>
        <v>4.2005611455046095E-3</v>
      </c>
      <c r="GM106" s="86">
        <f t="shared" si="325"/>
        <v>3.7478708944154822E-27</v>
      </c>
      <c r="GN106" s="86">
        <f t="shared" si="178"/>
        <v>1.2604528944340287E-9</v>
      </c>
      <c r="GO106" s="86">
        <f t="shared" si="179"/>
        <v>3.117206284289361E-20</v>
      </c>
      <c r="GP106" s="86">
        <f t="shared" si="180"/>
        <v>2.6851821125106318E-29</v>
      </c>
      <c r="GQ106" s="86">
        <f t="shared" si="181"/>
        <v>1.3528717791266082E-32</v>
      </c>
      <c r="GR106" s="86">
        <f t="shared" si="182"/>
        <v>2.5653234041683225E-27</v>
      </c>
      <c r="GS106" s="86">
        <f t="shared" si="183"/>
        <v>4.294404293847682E-22</v>
      </c>
      <c r="GT106" s="86">
        <f t="shared" si="184"/>
        <v>9.6892153579231485E-31</v>
      </c>
      <c r="GU106" s="86">
        <f t="shared" si="185"/>
        <v>3.0770959431853373E-28</v>
      </c>
      <c r="GV106" s="86">
        <f t="shared" si="186"/>
        <v>2.2740350630324069E-23</v>
      </c>
      <c r="GW106" s="86">
        <f t="shared" si="187"/>
        <v>1.8555555912394526E-30</v>
      </c>
      <c r="GX106" s="86">
        <f t="shared" si="188"/>
        <v>1.8871958417742269E-26</v>
      </c>
      <c r="GY106" s="86">
        <f t="shared" si="189"/>
        <v>2.1673710047749414E-19</v>
      </c>
      <c r="GZ106" s="86">
        <f t="shared" si="190"/>
        <v>2.5141656840081113E-24</v>
      </c>
      <c r="HA106" s="86">
        <f t="shared" si="191"/>
        <v>2.4861077194807929E-17</v>
      </c>
      <c r="HC106" s="86">
        <f t="shared" si="326"/>
        <v>0.66175237890100658</v>
      </c>
      <c r="HD106" s="86">
        <f t="shared" si="192"/>
        <v>0.49596878461941712</v>
      </c>
      <c r="HE106" s="86">
        <f t="shared" si="193"/>
        <v>0.62808636201891943</v>
      </c>
      <c r="HF106" s="86">
        <f t="shared" si="194"/>
        <v>0.51900518888320302</v>
      </c>
      <c r="HG106" s="86">
        <f t="shared" si="195"/>
        <v>0.50874383961854941</v>
      </c>
      <c r="HH106" s="86">
        <f t="shared" si="196"/>
        <v>0.50649930182166014</v>
      </c>
      <c r="HI106" s="86">
        <f t="shared" si="197"/>
        <v>0.52156362303517512</v>
      </c>
      <c r="HJ106" s="86">
        <f t="shared" si="198"/>
        <v>0.24467840709035335</v>
      </c>
      <c r="HK106" s="86">
        <f t="shared" si="199"/>
        <v>0.2491674077735844</v>
      </c>
      <c r="HL106" s="86">
        <f t="shared" si="200"/>
        <v>0.38102562453043926</v>
      </c>
      <c r="HM106" s="86">
        <f t="shared" si="201"/>
        <v>0.43904555042088123</v>
      </c>
      <c r="HN106" s="86">
        <f t="shared" si="202"/>
        <v>0.4888346361075222</v>
      </c>
      <c r="HO106" s="86">
        <f t="shared" si="203"/>
        <v>0.53269095682621881</v>
      </c>
      <c r="HP106" s="86">
        <f t="shared" si="204"/>
        <v>0.47322621829484479</v>
      </c>
      <c r="HQ106" s="86">
        <f t="shared" si="205"/>
        <v>0.33099693501574462</v>
      </c>
      <c r="HS106" s="86">
        <f t="shared" si="327"/>
        <v>5.3143098265953018E-14</v>
      </c>
      <c r="HT106" s="86">
        <f t="shared" si="206"/>
        <v>8.531891395872464E-19</v>
      </c>
      <c r="HU106" s="86">
        <f t="shared" si="207"/>
        <v>9.9168793252811122E-19</v>
      </c>
      <c r="HV106" s="86">
        <f t="shared" si="208"/>
        <v>1.0169371185816007E-19</v>
      </c>
      <c r="HW106" s="86">
        <f t="shared" si="209"/>
        <v>3.1305106626451546E-18</v>
      </c>
      <c r="HX106" s="86">
        <f t="shared" si="210"/>
        <v>9.7699877979638474E-17</v>
      </c>
      <c r="HY106" s="86">
        <f t="shared" si="211"/>
        <v>5.3584245466216616E-17</v>
      </c>
      <c r="HZ106" s="86">
        <f t="shared" si="212"/>
        <v>1.093812448414658E-16</v>
      </c>
      <c r="IA106" s="86">
        <f t="shared" si="213"/>
        <v>3.9897170181942463E-17</v>
      </c>
      <c r="IB106" s="86">
        <f t="shared" si="214"/>
        <v>5.967800113535944E-16</v>
      </c>
      <c r="IC106" s="86">
        <f t="shared" si="215"/>
        <v>1.9770214508066434E-18</v>
      </c>
      <c r="ID106" s="86">
        <f t="shared" si="216"/>
        <v>8.7148593394497568E-21</v>
      </c>
      <c r="IE106" s="86">
        <f t="shared" si="217"/>
        <v>1.3996584444978607E-17</v>
      </c>
      <c r="IF106" s="86">
        <f t="shared" si="218"/>
        <v>1.0169854568318393E-8</v>
      </c>
      <c r="IG106" s="86">
        <f t="shared" si="219"/>
        <v>3.0358618220847593E-8</v>
      </c>
      <c r="II106" s="86">
        <f t="shared" si="328"/>
        <v>7.5895114453350268E-81</v>
      </c>
      <c r="IJ106" s="86">
        <f t="shared" si="329"/>
        <v>2.4467879870682456E-93</v>
      </c>
      <c r="IK106" s="86">
        <f t="shared" si="330"/>
        <v>6.3398561980156762E-108</v>
      </c>
      <c r="IL106" s="86">
        <f t="shared" si="331"/>
        <v>6.7504485613897073E-124</v>
      </c>
      <c r="IM106" s="86">
        <f t="shared" si="332"/>
        <v>1.3413742636228921E-108</v>
      </c>
      <c r="IN106" s="86">
        <f t="shared" si="333"/>
        <v>1.5735589934548288E-101</v>
      </c>
      <c r="IO106" s="86">
        <f t="shared" si="334"/>
        <v>7.835959862266657E-102</v>
      </c>
      <c r="IP106" s="86">
        <f t="shared" si="335"/>
        <v>2.8620765163096381E-105</v>
      </c>
      <c r="IQ106" s="86">
        <f t="shared" si="336"/>
        <v>8.3006138358085597E-105</v>
      </c>
      <c r="IR106" s="86">
        <f t="shared" si="337"/>
        <v>2.4217232950189202E-97</v>
      </c>
      <c r="IS106" s="86">
        <f t="shared" si="338"/>
        <v>1.121868631140752E-111</v>
      </c>
      <c r="IT106" s="86">
        <f t="shared" si="339"/>
        <v>8.8468756428323514E-127</v>
      </c>
      <c r="IU106" s="86">
        <f t="shared" si="340"/>
        <v>1.2114949718576294E-106</v>
      </c>
      <c r="IV106" s="86">
        <f t="shared" si="341"/>
        <v>1.7922456510305424E-46</v>
      </c>
      <c r="IW106" s="86">
        <f t="shared" si="342"/>
        <v>8.1048908695676261E-43</v>
      </c>
      <c r="IY106" s="86">
        <f t="shared" si="343"/>
        <v>0.66175237890105976</v>
      </c>
      <c r="IZ106" s="86">
        <f t="shared" si="344"/>
        <v>0.49596878587987003</v>
      </c>
      <c r="JA106" s="86">
        <f t="shared" si="345"/>
        <v>0.62808636201891943</v>
      </c>
      <c r="JB106" s="86">
        <f t="shared" si="346"/>
        <v>0.51900518888320302</v>
      </c>
      <c r="JC106" s="86">
        <f t="shared" si="347"/>
        <v>0.50874383961854941</v>
      </c>
      <c r="JD106" s="86">
        <f t="shared" si="348"/>
        <v>0.50649930182166025</v>
      </c>
      <c r="JE106" s="86">
        <f t="shared" si="349"/>
        <v>0.52156362303517512</v>
      </c>
      <c r="JF106" s="86">
        <f t="shared" si="350"/>
        <v>0.24467840709035346</v>
      </c>
      <c r="JG106" s="86">
        <f t="shared" si="351"/>
        <v>0.24916740777358443</v>
      </c>
      <c r="JH106" s="86">
        <f t="shared" si="352"/>
        <v>0.38102562453043987</v>
      </c>
      <c r="JI106" s="86">
        <f t="shared" si="353"/>
        <v>0.43904555042088123</v>
      </c>
      <c r="JJ106" s="86">
        <f t="shared" si="354"/>
        <v>0.4888346361075222</v>
      </c>
      <c r="JK106" s="86">
        <f t="shared" si="355"/>
        <v>0.53269095682621881</v>
      </c>
      <c r="JL106" s="86">
        <f t="shared" si="356"/>
        <v>0.47322622846469936</v>
      </c>
      <c r="JM106" s="86">
        <f t="shared" si="357"/>
        <v>0.33099696537436285</v>
      </c>
    </row>
    <row r="107" spans="2:273" x14ac:dyDescent="0.25">
      <c r="B107" s="2">
        <v>80</v>
      </c>
      <c r="C107" s="37">
        <v>162.548</v>
      </c>
      <c r="D107" s="37">
        <v>179.672</v>
      </c>
      <c r="E107" s="37">
        <v>170.947</v>
      </c>
      <c r="F107" s="37">
        <v>125.672</v>
      </c>
      <c r="G107" s="37">
        <v>119.414</v>
      </c>
      <c r="H107" s="37">
        <v>123.89700000000001</v>
      </c>
      <c r="I107" s="37">
        <v>127.19</v>
      </c>
      <c r="J107" s="37">
        <v>93.293000000000006</v>
      </c>
      <c r="K107" s="37">
        <v>92.483000000000004</v>
      </c>
      <c r="L107" s="37">
        <v>106.883</v>
      </c>
      <c r="M107" s="37">
        <v>111.508</v>
      </c>
      <c r="N107" s="37">
        <v>129.27600000000001</v>
      </c>
      <c r="O107" s="37">
        <v>131.47399999999999</v>
      </c>
      <c r="P107" s="37">
        <v>122.102</v>
      </c>
      <c r="Q107" s="37">
        <v>106.93300000000001</v>
      </c>
      <c r="S107" s="4">
        <f t="shared" si="229"/>
        <v>156.81880076960545</v>
      </c>
      <c r="T107" s="4">
        <f t="shared" si="230"/>
        <v>181.54804653445302</v>
      </c>
      <c r="U107" s="4">
        <f t="shared" si="231"/>
        <v>165.4071147166963</v>
      </c>
      <c r="V107" s="4">
        <f t="shared" si="232"/>
        <v>124.23106494714156</v>
      </c>
      <c r="W107" s="4">
        <f t="shared" si="233"/>
        <v>120.45107560274454</v>
      </c>
      <c r="X107" s="4">
        <f t="shared" si="234"/>
        <v>122.1054355378003</v>
      </c>
      <c r="Y107" s="4">
        <f t="shared" si="235"/>
        <v>126.44456700196498</v>
      </c>
      <c r="Z107" s="4">
        <f t="shared" si="236"/>
        <v>96.922272178271044</v>
      </c>
      <c r="AA107" s="4">
        <f t="shared" si="237"/>
        <v>97.940897605786532</v>
      </c>
      <c r="AB107" s="4">
        <f t="shared" si="238"/>
        <v>109.48303827001922</v>
      </c>
      <c r="AC107" s="4">
        <f t="shared" si="239"/>
        <v>114.26368965137505</v>
      </c>
      <c r="AD107" s="4">
        <f t="shared" si="240"/>
        <v>126.18515814397524</v>
      </c>
      <c r="AE107" s="4">
        <f t="shared" si="241"/>
        <v>129.87116367804907</v>
      </c>
      <c r="AF107" s="4">
        <f t="shared" si="242"/>
        <v>122.41392539039455</v>
      </c>
      <c r="AG107" s="4">
        <f t="shared" si="243"/>
        <v>108.09492874328612</v>
      </c>
      <c r="AI107" s="4">
        <f t="shared" si="244"/>
        <v>5.7291992303945563</v>
      </c>
      <c r="AJ107" s="4">
        <f t="shared" si="245"/>
        <v>-1.8760465344530246</v>
      </c>
      <c r="AK107" s="4">
        <f t="shared" si="246"/>
        <v>5.539885283303704</v>
      </c>
      <c r="AL107" s="4">
        <f t="shared" si="247"/>
        <v>1.4409350528584355</v>
      </c>
      <c r="AM107" s="4">
        <f t="shared" si="248"/>
        <v>-1.0370756027445367</v>
      </c>
      <c r="AN107" s="4">
        <f t="shared" si="249"/>
        <v>1.7915644621997018</v>
      </c>
      <c r="AO107" s="4">
        <f t="shared" si="250"/>
        <v>0.74543299803501384</v>
      </c>
      <c r="AP107" s="4">
        <f t="shared" si="251"/>
        <v>-3.6292721782710373</v>
      </c>
      <c r="AQ107" s="4">
        <f t="shared" si="252"/>
        <v>-5.4578976057865276</v>
      </c>
      <c r="AR107" s="4">
        <f t="shared" si="253"/>
        <v>-2.6000382700192262</v>
      </c>
      <c r="AS107" s="4">
        <f t="shared" si="254"/>
        <v>-2.7556896513750502</v>
      </c>
      <c r="AT107" s="4">
        <f t="shared" si="255"/>
        <v>3.0908418560247668</v>
      </c>
      <c r="AU107" s="4">
        <f t="shared" si="256"/>
        <v>1.6028363219509174</v>
      </c>
      <c r="AV107" s="4">
        <f t="shared" ref="AV107:AW122" si="358">IF(OR($B107 &lt; P$230, $B107 &gt; P$233), 0, P107-AF107)</f>
        <v>-0.31192539039454914</v>
      </c>
      <c r="AW107" s="4">
        <f t="shared" si="358"/>
        <v>-1.1619287432861114</v>
      </c>
      <c r="AY107" s="2">
        <f t="shared" si="308"/>
        <v>83.392973984152135</v>
      </c>
      <c r="AZ107" s="2">
        <f t="shared" ref="AZ107:AZ170" si="359">IF(OR($B107 &lt; D$230, $B107 &gt; D$233), #N/A, ((1-FH107)*DL107) + (FH107 - FX107)*EB107 + (FX107*ER107))</f>
        <v>87.166714537123283</v>
      </c>
      <c r="BA107" s="2">
        <f t="shared" ref="BA107:BA170" si="360">IF(OR($B107 &lt; E$230, $B107 &gt; E$233), #N/A, ((1-FI107)*DM107) + (FI107 - FY107)*EC107 + (FY107*ES107))</f>
        <v>86.476541452816946</v>
      </c>
      <c r="BB107" s="2">
        <f t="shared" ref="BB107:BB170" si="361">IF(OR($B107 &lt; F$230, $B107 &gt; F$233), #N/A, ((1-FJ107)*DN107) + (FJ107 - FZ107)*ED107 + (FZ107*ET107))</f>
        <v>85.982949108135969</v>
      </c>
      <c r="BC107" s="2">
        <f t="shared" ref="BC107:BC170" si="362">IF(OR($B107 &lt; G$230, $B107 &gt; G$233), #N/A, ((1-FK107)*DO107) + (FK107 - GA107)*EE107 + (GA107*EU107))</f>
        <v>84.997099764085576</v>
      </c>
      <c r="BD107" s="2">
        <f t="shared" ref="BD107:BD170" si="363">IF(OR($B107 &lt; H$230, $B107 &gt; H$233), #N/A, ((1-FL107)*DP107) + (FL107 - GB107)*EF107 + (GB107*EV107))</f>
        <v>85.97906125315258</v>
      </c>
      <c r="BE107" s="2">
        <f t="shared" ref="BE107:BE170" si="364">IF(OR($B107 &lt; I$230, $B107 &gt; I$233), #N/A, ((1-FM107)*DQ107) + (FM107 - GC107)*EG107 + (GC107*EW107))</f>
        <v>87.52114386026679</v>
      </c>
      <c r="BF107" s="2">
        <f t="shared" ref="BF107:BF170" si="365">IF(OR($B107 &lt; J$230, $B107 &gt; J$233), #N/A, ((1-FN107)*DR107) + (FN107 - GD107)*EH107 + (GD107*EX107))</f>
        <v>88.435316653727199</v>
      </c>
      <c r="BG107" s="2">
        <f t="shared" ref="BG107:BG170" si="366">IF(OR($B107 &lt; K$230, $B107 &gt; K$233), #N/A, ((1-FO107)*DS107) + (FO107 - GE107)*EI107 + (GE107*EY107))</f>
        <v>89.701780441792195</v>
      </c>
      <c r="BH107" s="2">
        <f t="shared" ref="BH107:BH170" si="367">IF(OR($B107 &lt; L$230, $B107 &gt; L$233), #N/A, ((1-FP107)*DT107) + (FP107 - GF107)*EJ107 + (GF107*EZ107))</f>
        <v>89.823891066049995</v>
      </c>
      <c r="BI107" s="2">
        <f t="shared" ref="BI107:BI170" si="368">IF(OR($B107 &lt; M$230, $B107 &gt; M$233), #N/A, ((1-FQ107)*DU107) + (FQ107 - GG107)*EK107 + (GG107*FA107))</f>
        <v>90.02377363457893</v>
      </c>
      <c r="BJ107" s="2">
        <f t="shared" ref="BJ107:BJ170" si="369">IF(OR($B107 &lt; N$230, $B107 &gt; N$233), #N/A, ((1-FR107)*DV107) + (FR107 - GH107)*EL107 + (GH107*FB107))</f>
        <v>88.324871371749168</v>
      </c>
      <c r="BK107" s="2">
        <f t="shared" ref="BK107:BK170" si="370">IF(OR($B107 &lt; O$230, $B107 &gt; O$233), #N/A, ((1-FS107)*DW107) + (FS107 - GI107)*EM107 + (GI107*FC107))</f>
        <v>87.56903866464576</v>
      </c>
      <c r="BL107" s="2">
        <f t="shared" ref="BL107:BL170" si="371">IF(OR($B107 &lt; P$230, $B107 &gt; P$233), #N/A, ((1-FT107)*DX107) + (FT107 - GJ107)*EN107 + (GJ107*FD107))</f>
        <v>93.942198586972268</v>
      </c>
      <c r="BM107" s="2">
        <f t="shared" ref="BM107:BM170" si="372">IF(OR($B107 &lt; Q$230, $B107 &gt; Q$233), #N/A, ((1-FU107)*DY107) + (FU107 - GK107)*EO107 + (GK107*FE107))</f>
        <v>96.995263819702544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101.37256835357624</v>
      </c>
      <c r="DL107" s="2">
        <f t="shared" ref="DL107:DY122" si="373">BP$228*$B107+BP$229</f>
        <v>110.58625506072875</v>
      </c>
      <c r="DM107" s="2">
        <f t="shared" si="373"/>
        <v>107.61659875259873</v>
      </c>
      <c r="DN107" s="2">
        <f t="shared" si="373"/>
        <v>104.05711059379217</v>
      </c>
      <c r="DO107" s="2">
        <f t="shared" si="373"/>
        <v>106.30117091932456</v>
      </c>
      <c r="DP107" s="2">
        <f t="shared" si="373"/>
        <v>104.13823771106939</v>
      </c>
      <c r="DQ107" s="2">
        <f t="shared" si="373"/>
        <v>108.33474559099434</v>
      </c>
      <c r="DR107" s="2">
        <f t="shared" si="373"/>
        <v>109.99243385490753</v>
      </c>
      <c r="DS107" s="2">
        <f t="shared" si="373"/>
        <v>109.98133428165006</v>
      </c>
      <c r="DT107" s="2">
        <f t="shared" si="373"/>
        <v>108.72735668016195</v>
      </c>
      <c r="DU107" s="2">
        <f t="shared" si="373"/>
        <v>108.92160455192032</v>
      </c>
      <c r="DV107" s="2">
        <f t="shared" si="373"/>
        <v>111.14828318196739</v>
      </c>
      <c r="DW107" s="2">
        <f t="shared" si="373"/>
        <v>115.47413529411766</v>
      </c>
      <c r="DX107" s="2">
        <f t="shared" si="373"/>
        <v>112.44530123645914</v>
      </c>
      <c r="DY107" s="2">
        <f t="shared" si="373"/>
        <v>110.6785379310345</v>
      </c>
      <c r="EA107" s="2">
        <f t="shared" si="228"/>
        <v>82.984692939244681</v>
      </c>
      <c r="EB107" s="2">
        <f t="shared" si="290"/>
        <v>86.297170711974118</v>
      </c>
      <c r="EC107" s="2">
        <f t="shared" si="291"/>
        <v>85.832693899018238</v>
      </c>
      <c r="ED107" s="2">
        <f t="shared" si="292"/>
        <v>85.46490591667424</v>
      </c>
      <c r="EE107" s="2">
        <f t="shared" si="293"/>
        <v>84.445836028110861</v>
      </c>
      <c r="EF107" s="2">
        <f t="shared" si="294"/>
        <v>85.535774134499093</v>
      </c>
      <c r="EG107" s="2">
        <f t="shared" si="295"/>
        <v>86.948888323983169</v>
      </c>
      <c r="EH107" s="2">
        <f t="shared" si="296"/>
        <v>87.8482891538102</v>
      </c>
      <c r="EI107" s="2">
        <f t="shared" si="297"/>
        <v>89.126401357396276</v>
      </c>
      <c r="EJ107" s="2">
        <f t="shared" si="298"/>
        <v>89.374284372247772</v>
      </c>
      <c r="EK107" s="2">
        <f t="shared" si="299"/>
        <v>89.494548589452819</v>
      </c>
      <c r="EL107" s="2">
        <f t="shared" si="300"/>
        <v>87.655212502135782</v>
      </c>
      <c r="EM107" s="2">
        <f t="shared" si="301"/>
        <v>86.682459502103782</v>
      </c>
      <c r="EN107" s="2">
        <f t="shared" si="302"/>
        <v>93.401623720650221</v>
      </c>
      <c r="EO107" s="2">
        <f t="shared" si="303"/>
        <v>96.468600012137415</v>
      </c>
      <c r="EQ107" s="2">
        <f t="shared" si="304"/>
        <v>82.639902970478246</v>
      </c>
      <c r="ER107" s="2">
        <f t="shared" ref="ER107:FE122" si="374">CV$228*$B107+CV$229</f>
        <v>85.053974134965472</v>
      </c>
      <c r="ES107" s="2">
        <f t="shared" si="374"/>
        <v>85.498546325975752</v>
      </c>
      <c r="ET107" s="2">
        <f t="shared" si="374"/>
        <v>85.147671575979331</v>
      </c>
      <c r="EU107" s="2">
        <f t="shared" si="374"/>
        <v>84.158891883672297</v>
      </c>
      <c r="EV107" s="2">
        <f t="shared" si="374"/>
        <v>85.550999091079035</v>
      </c>
      <c r="EW107" s="2">
        <f t="shared" si="374"/>
        <v>87.07523789090466</v>
      </c>
      <c r="EX107" s="2">
        <f t="shared" si="374"/>
        <v>87.896023937712258</v>
      </c>
      <c r="EY107" s="2">
        <f t="shared" si="374"/>
        <v>89.421432035178071</v>
      </c>
      <c r="EZ107" s="2">
        <f t="shared" si="374"/>
        <v>89.019274588406731</v>
      </c>
      <c r="FA107" s="2">
        <f t="shared" si="374"/>
        <v>89.556937133741414</v>
      </c>
      <c r="FB107" s="2">
        <f t="shared" si="374"/>
        <v>87.912258032261462</v>
      </c>
      <c r="FC107" s="2">
        <f t="shared" si="374"/>
        <v>87.337096830909985</v>
      </c>
      <c r="FD107" s="2">
        <f t="shared" si="374"/>
        <v>93.974888551802138</v>
      </c>
      <c r="FE107" s="2">
        <f t="shared" si="374"/>
        <v>98.749461598759268</v>
      </c>
      <c r="FG107" s="2">
        <f t="shared" si="306"/>
        <v>0.97770048516254648</v>
      </c>
      <c r="FH107" s="2">
        <f t="shared" ref="FH107:FU122" si="375">POWER(10,($B107-D$231)/D$229)/(1+POWER(10,($B107-D$231)/D$229))</f>
        <v>0.96394199337867648</v>
      </c>
      <c r="FI107" s="2">
        <f t="shared" si="375"/>
        <v>0.97037376635450157</v>
      </c>
      <c r="FJ107" s="2">
        <f t="shared" si="375"/>
        <v>0.97205663698315414</v>
      </c>
      <c r="FK107" s="2">
        <f t="shared" si="375"/>
        <v>0.97470672308938655</v>
      </c>
      <c r="FL107" s="2">
        <f t="shared" si="375"/>
        <v>0.97617474762496148</v>
      </c>
      <c r="FM107" s="2">
        <f t="shared" si="375"/>
        <v>0.97327374705556369</v>
      </c>
      <c r="FN107" s="2">
        <f t="shared" si="375"/>
        <v>0.97350489730708778</v>
      </c>
      <c r="FO107" s="2">
        <f t="shared" si="375"/>
        <v>0.97251599251043153</v>
      </c>
      <c r="FP107" s="2">
        <f t="shared" si="375"/>
        <v>0.97664604110022868</v>
      </c>
      <c r="FQ107" s="2">
        <f t="shared" si="375"/>
        <v>0.97277623703281202</v>
      </c>
      <c r="FR107" s="2">
        <f t="shared" si="375"/>
        <v>0.97155508472699581</v>
      </c>
      <c r="FS107" s="2">
        <f t="shared" si="375"/>
        <v>0.96933536102677009</v>
      </c>
      <c r="FT107" s="2">
        <f t="shared" si="375"/>
        <v>0.97176486290593589</v>
      </c>
      <c r="FU107" s="2">
        <f t="shared" si="375"/>
        <v>0.96367592738264796</v>
      </c>
      <c r="FW107" s="2">
        <f t="shared" si="324"/>
        <v>5.103558348815017E-3</v>
      </c>
      <c r="FX107" s="2">
        <f t="shared" ref="FX107:FX170" si="376">POWER(10,($B107-D$232)/D$229)/(1+POWER(10,($B107-D$232)/D$229))</f>
        <v>5.0451708443406849E-3</v>
      </c>
      <c r="FY107" s="2">
        <f t="shared" ref="FY107:FY170" si="377">POWER(10,($B107-E$232)/E$229)/(1+POWER(10,($B107-E$232)/E$229))</f>
        <v>4.5713368224556362E-3</v>
      </c>
      <c r="FZ107" s="2">
        <f t="shared" ref="FZ107:FZ170" si="378">POWER(10,($B107-F$232)/F$229)/(1+POWER(10,($B107-F$232)/F$229))</f>
        <v>4.6827626265420483E-3</v>
      </c>
      <c r="GA107" s="2">
        <f t="shared" ref="GA107:GA170" si="379">POWER(10,($B107-G$232)/G$229)/(1+POWER(10,($B107-G$232)/G$229))</f>
        <v>5.3296135592345167E-3</v>
      </c>
      <c r="GB107" s="2">
        <f t="shared" ref="GB107:GB170" si="380">POWER(10,($B107-H$232)/H$229)/(1+POWER(10,($B107-H$232)/H$229))</f>
        <v>5.1710587045466945E-3</v>
      </c>
      <c r="GC107" s="2">
        <f t="shared" ref="GC107:GC170" si="381">POWER(10,($B107-I$232)/I$229)/(1+POWER(10,($B107-I$232)/I$229))</f>
        <v>5.4745382095488697E-3</v>
      </c>
      <c r="GD107" s="2">
        <f t="shared" ref="GD107:GD170" si="382">POWER(10,($B107-J$232)/J$229)/(1+POWER(10,($B107-J$232)/J$229))</f>
        <v>6.6222571652082432E-3</v>
      </c>
      <c r="GE107" s="2">
        <f t="shared" ref="GE107:GE170" si="383">POWER(10,($B107-K$232)/K$229)/(1+POWER(10,($B107-K$232)/K$229))</f>
        <v>7.4634669446754605E-3</v>
      </c>
      <c r="GF107" s="2">
        <f t="shared" ref="GF107:GF170" si="384">POWER(10,($B107-L$232)/L$229)/(1+POWER(10,($B107-L$232)/L$229))</f>
        <v>6.6594262150381578E-3</v>
      </c>
      <c r="GG107" s="2">
        <f t="shared" ref="GG107:GG170" si="385">POWER(10,($B107-M$232)/M$229)/(1+POWER(10,($B107-M$232)/M$229))</f>
        <v>5.5695874547593126E-3</v>
      </c>
      <c r="GH107" s="2">
        <f t="shared" ref="GH107:GH170" si="386">POWER(10,($B107-N$232)/N$229)/(1+POWER(10,($B107-N$232)/N$229))</f>
        <v>5.4483134649482038E-3</v>
      </c>
      <c r="GI107" s="2">
        <f t="shared" ref="GI107:GI170" si="387">POWER(10,($B107-O$232)/O$229)/(1+POWER(10,($B107-O$232)/O$229))</f>
        <v>5.6410149300804638E-3</v>
      </c>
      <c r="GJ107" s="2">
        <f t="shared" ref="GJ107:GJ170" si="388">POWER(10,($B107-P$232)/P$229)/(1+POWER(10,($B107-P$232)/P$229))</f>
        <v>5.0134261372044645E-3</v>
      </c>
      <c r="GK107" s="2">
        <f t="shared" ref="GK107:GK170" si="389">POWER(10,($B107-Q$232)/Q$229)/(1+POWER(10,($B107-Q$232)/Q$229))</f>
        <v>4.6039578958393451E-3</v>
      </c>
      <c r="GM107" s="86">
        <f t="shared" si="325"/>
        <v>8.9258534809157509E-30</v>
      </c>
      <c r="GN107" s="86">
        <f t="shared" ref="GN107:GN170" si="390" xml:space="preserve"> _xlfn.NORM.DIST($B107, D$7, ABS(D$11), TRUE) * _xlfn.NORM.DIST(($B107 - D$7)*D$15, 0, ABS(D$11), TRUE) * 2</f>
        <v>1.2499495326668518E-10</v>
      </c>
      <c r="GO107" s="86">
        <f t="shared" ref="GO107:GO170" si="391" xml:space="preserve"> _xlfn.NORM.DIST($B107, E$7, ABS(E$11), TRUE) * _xlfn.NORM.DIST(($B107 - E$7)*E$15, 0, ABS(E$11), TRUE) * 2</f>
        <v>3.101311441257792E-22</v>
      </c>
      <c r="GP107" s="86">
        <f t="shared" ref="GP107:GP170" si="392" xml:space="preserve"> _xlfn.NORM.DIST($B107, F$7, ABS(F$11), TRUE) * _xlfn.NORM.DIST(($B107 - F$7)*F$15, 0, ABS(F$11), TRUE) * 2</f>
        <v>3.2194883612615527E-32</v>
      </c>
      <c r="GQ107" s="86">
        <f t="shared" ref="GQ107:GQ170" si="393" xml:space="preserve"> _xlfn.NORM.DIST($B107, G$7, ABS(G$11), TRUE) * _xlfn.NORM.DIST(($B107 - G$7)*G$15, 0, ABS(G$11), TRUE) * 2</f>
        <v>8.4085578821365414E-36</v>
      </c>
      <c r="GR107" s="86">
        <f t="shared" ref="GR107:GR170" si="394" xml:space="preserve"> _xlfn.NORM.DIST($B107, H$7, ABS(H$11), TRUE) * _xlfn.NORM.DIST(($B107 - H$7)*H$15, 0, ABS(H$11), TRUE) * 2</f>
        <v>5.6430373937186637E-30</v>
      </c>
      <c r="GS107" s="86">
        <f t="shared" ref="GS107:GS170" si="395" xml:space="preserve"> _xlfn.NORM.DIST($B107, I$7, ABS(I$11), TRUE) * _xlfn.NORM.DIST(($B107 - I$7)*I$15, 0, ABS(I$11), TRUE) * 2</f>
        <v>2.9448414019682783E-24</v>
      </c>
      <c r="GT107" s="86">
        <f t="shared" ref="GT107:GT170" si="396" xml:space="preserve"> _xlfn.NORM.DIST($B107, J$7, ABS(J$11), TRUE) * _xlfn.NORM.DIST(($B107 - J$7)*J$15, 0, ABS(J$11), TRUE) * 2</f>
        <v>1.194632329327607E-33</v>
      </c>
      <c r="GU107" s="86">
        <f t="shared" ref="GU107:GU170" si="397" xml:space="preserve"> _xlfn.NORM.DIST($B107, K$7, ABS(K$11), TRUE) * _xlfn.NORM.DIST(($B107 - K$7)*K$15, 0, ABS(K$11), TRUE) * 2</f>
        <v>6.440035441959758E-31</v>
      </c>
      <c r="GV107" s="86">
        <f t="shared" ref="GV107:GV170" si="398" xml:space="preserve"> _xlfn.NORM.DIST($B107, L$7, ABS(L$11), TRUE) * _xlfn.NORM.DIST(($B107 - L$7)*L$15, 0, ABS(L$11), TRUE) * 2</f>
        <v>1.3948014815856226E-25</v>
      </c>
      <c r="GW107" s="86">
        <f t="shared" ref="GW107:GW170" si="399" xml:space="preserve"> _xlfn.NORM.DIST($B107, M$7, ABS(M$11), TRUE) * _xlfn.NORM.DIST(($B107 - M$7)*M$15, 0, ABS(M$11), TRUE) * 2</f>
        <v>2.1299935579613394E-33</v>
      </c>
      <c r="GX107" s="86">
        <f t="shared" ref="GX107:GX170" si="400" xml:space="preserve"> _xlfn.NORM.DIST($B107, N$7, ABS(N$11), TRUE) * _xlfn.NORM.DIST(($B107 - N$7)*N$15, 0, ABS(N$11), TRUE) * 2</f>
        <v>5.6161640500330774E-29</v>
      </c>
      <c r="GY107" s="86">
        <f t="shared" ref="GY107:GY170" si="401" xml:space="preserve"> _xlfn.NORM.DIST($B107, O$7, ABS(O$11), TRUE) * _xlfn.NORM.DIST(($B107 - O$7)*O$15, 0, ABS(O$11), TRUE) * 2</f>
        <v>3.4959879763216366E-21</v>
      </c>
      <c r="GZ107" s="86">
        <f t="shared" ref="GZ107:GZ170" si="402" xml:space="preserve"> _xlfn.NORM.DIST($B107, P$7, ABS(P$11), TRUE) * _xlfn.NORM.DIST(($B107 - P$7)*P$15, 0, ABS(P$11), TRUE) * 2</f>
        <v>1.2026251583234771E-26</v>
      </c>
      <c r="HA107" s="86">
        <f t="shared" ref="HA107:HA170" si="403" xml:space="preserve"> _xlfn.NORM.DIST($B107, Q$7, ABS(Q$11), TRUE) * _xlfn.NORM.DIST(($B107 - Q$7)*Q$15, 0, ABS(Q$11), TRUE) * 2</f>
        <v>7.4371460332616057E-19</v>
      </c>
      <c r="HC107" s="86">
        <f t="shared" si="326"/>
        <v>0.55313067340750199</v>
      </c>
      <c r="HD107" s="86">
        <f t="shared" ref="HD107:HD170" si="404" xml:space="preserve"> _xlfn.NORM.DIST($B107, D$8, ABS(D$12), TRUE) * _xlfn.NORM.DIST(($B107 - D$8)*D$16, 0, ABS(D$12), TRUE) * 2</f>
        <v>0.55070524057181691</v>
      </c>
      <c r="HE107" s="86">
        <f t="shared" ref="HE107:HE170" si="405" xml:space="preserve"> _xlfn.NORM.DIST($B107, E$8, ABS(E$12), TRUE) * _xlfn.NORM.DIST(($B107 - E$8)*E$16, 0, ABS(E$12), TRUE) * 2</f>
        <v>0.56112088834936191</v>
      </c>
      <c r="HF107" s="86">
        <f t="shared" ref="HF107:HF170" si="406" xml:space="preserve"> _xlfn.NORM.DIST($B107, F$8, ABS(F$12), TRUE) * _xlfn.NORM.DIST(($B107 - F$8)*F$16, 0, ABS(F$12), TRUE) * 2</f>
        <v>0.32634167690678567</v>
      </c>
      <c r="HG107" s="86">
        <f t="shared" ref="HG107:HG170" si="407" xml:space="preserve"> _xlfn.NORM.DIST($B107, G$8, ABS(G$12), TRUE) * _xlfn.NORM.DIST(($B107 - G$8)*G$16, 0, ABS(G$12), TRUE) * 2</f>
        <v>0.3126344350375535</v>
      </c>
      <c r="HH107" s="86">
        <f t="shared" ref="HH107:HH170" si="408" xml:space="preserve"> _xlfn.NORM.DIST($B107, H$8, ABS(H$12), TRUE) * _xlfn.NORM.DIST(($B107 - H$8)*H$16, 0, ABS(H$12), TRUE) * 2</f>
        <v>0.33198246003340454</v>
      </c>
      <c r="HI107" s="86">
        <f t="shared" ref="HI107:HI170" si="409" xml:space="preserve"> _xlfn.NORM.DIST($B107, I$8, ABS(I$12), TRUE) * _xlfn.NORM.DIST(($B107 - I$8)*I$16, 0, ABS(I$12), TRUE) * 2</f>
        <v>0.35891163952024252</v>
      </c>
      <c r="HJ107" s="86">
        <f t="shared" ref="HJ107:HJ170" si="410" xml:space="preserve"> _xlfn.NORM.DIST($B107, J$8, ABS(J$12), TRUE) * _xlfn.NORM.DIST(($B107 - J$8)*J$16, 0, ABS(J$12), TRUE) * 2</f>
        <v>9.8707459604814349E-2</v>
      </c>
      <c r="HK107" s="86">
        <f t="shared" ref="HK107:HK170" si="411" xml:space="preserve"> _xlfn.NORM.DIST($B107, K$8, ABS(K$12), TRUE) * _xlfn.NORM.DIST(($B107 - K$8)*K$16, 0, ABS(K$12), TRUE) * 2</f>
        <v>9.6793375175551949E-2</v>
      </c>
      <c r="HL107" s="86">
        <f t="shared" ref="HL107:HL170" si="412" xml:space="preserve"> _xlfn.NORM.DIST($B107, L$8, ABS(L$12), TRUE) * _xlfn.NORM.DIST(($B107 - L$8)*L$16, 0, ABS(L$12), TRUE) * 2</f>
        <v>0.22169168186360622</v>
      </c>
      <c r="HM107" s="86">
        <f t="shared" ref="HM107:HM170" si="413" xml:space="preserve"> _xlfn.NORM.DIST($B107, M$8, ABS(M$12), TRUE) * _xlfn.NORM.DIST(($B107 - M$8)*M$16, 0, ABS(M$12), TRUE) * 2</f>
        <v>0.25350528519402299</v>
      </c>
      <c r="HN107" s="86">
        <f t="shared" ref="HN107:HN170" si="414" xml:space="preserve"> _xlfn.NORM.DIST($B107, N$8, ABS(N$12), TRUE) * _xlfn.NORM.DIST(($B107 - N$8)*N$16, 0, ABS(N$12), TRUE) * 2</f>
        <v>0.34666779494834288</v>
      </c>
      <c r="HO107" s="86">
        <f t="shared" ref="HO107:HO170" si="415" xml:space="preserve"> _xlfn.NORM.DIST($B107, O$8, ABS(O$12), TRUE) * _xlfn.NORM.DIST(($B107 - O$8)*O$16, 0, ABS(O$12), TRUE) * 2</f>
        <v>0.37429960939585682</v>
      </c>
      <c r="HP107" s="86">
        <f t="shared" ref="HP107:HP170" si="416" xml:space="preserve"> _xlfn.NORM.DIST($B107, P$8, ABS(P$12), TRUE) * _xlfn.NORM.DIST(($B107 - P$8)*P$16, 0, ABS(P$12), TRUE) * 2</f>
        <v>0.29481801094057425</v>
      </c>
      <c r="HQ107" s="86">
        <f t="shared" ref="HQ107:HQ170" si="417" xml:space="preserve"> _xlfn.NORM.DIST($B107, Q$8, ABS(Q$12), TRUE) * _xlfn.NORM.DIST(($B107 - Q$8)*Q$16, 0, ABS(Q$12), TRUE) * 2</f>
        <v>0.19051237705442403</v>
      </c>
      <c r="HS107" s="86">
        <f t="shared" si="327"/>
        <v>3.0486869000231606E-13</v>
      </c>
      <c r="HT107" s="86">
        <f t="shared" ref="HT107:HT170" si="418" xml:space="preserve"> _xlfn.NORM.DIST($B107, D$9, ABS(D$13), TRUE) * _xlfn.NORM.DIST(($B107 - D$9)*D$17, 0, ABS(D$13), TRUE) * 2</f>
        <v>7.6992252512850593E-18</v>
      </c>
      <c r="HU107" s="86">
        <f t="shared" ref="HU107:HU170" si="419" xml:space="preserve"> _xlfn.NORM.DIST($B107, E$9, ABS(E$13), TRUE) * _xlfn.NORM.DIST(($B107 - E$9)*E$17, 0, ABS(E$13), TRUE) * 2</f>
        <v>1.0089482593475867E-17</v>
      </c>
      <c r="HV107" s="86">
        <f t="shared" ref="HV107:HV170" si="420" xml:space="preserve"> _xlfn.NORM.DIST($B107, F$9, ABS(F$13), TRUE) * _xlfn.NORM.DIST(($B107 - F$9)*F$17, 0, ABS(F$13), TRUE) * 2</f>
        <v>1.3248436314168176E-18</v>
      </c>
      <c r="HW107" s="86">
        <f t="shared" ref="HW107:HW170" si="421" xml:space="preserve"> _xlfn.NORM.DIST($B107, G$9, ABS(G$13), TRUE) * _xlfn.NORM.DIST(($B107 - G$9)*G$17, 0, ABS(G$13), TRUE) * 2</f>
        <v>3.311578303432048E-17</v>
      </c>
      <c r="HX107" s="86">
        <f t="shared" ref="HX107:HX170" si="422" xml:space="preserve"> _xlfn.NORM.DIST($B107, H$9, ABS(H$13), TRUE) * _xlfn.NORM.DIST(($B107 - H$9)*H$17, 0, ABS(H$13), TRUE) * 2</f>
        <v>8.5138443333885667E-16</v>
      </c>
      <c r="HY107" s="86">
        <f t="shared" ref="HY107:HY170" si="423" xml:space="preserve"> _xlfn.NORM.DIST($B107, I$9, ABS(I$13), TRUE) * _xlfn.NORM.DIST(($B107 - I$9)*I$17, 0, ABS(I$13), TRUE) * 2</f>
        <v>4.8836851616673973E-16</v>
      </c>
      <c r="HZ107" s="86">
        <f t="shared" ref="HZ107:HZ170" si="424" xml:space="preserve"> _xlfn.NORM.DIST($B107, J$9, ABS(J$13), TRUE) * _xlfn.NORM.DIST(($B107 - J$9)*J$17, 0, ABS(J$13), TRUE) * 2</f>
        <v>1.0982536741628762E-15</v>
      </c>
      <c r="IA107" s="86">
        <f t="shared" ref="IA107:IA170" si="425" xml:space="preserve"> _xlfn.NORM.DIST($B107, K$9, ABS(K$13), TRUE) * _xlfn.NORM.DIST(($B107 - K$9)*K$17, 0, ABS(K$13), TRUE) * 2</f>
        <v>4.352871179394144E-16</v>
      </c>
      <c r="IB107" s="86">
        <f t="shared" ref="IB107:IB170" si="426" xml:space="preserve"> _xlfn.NORM.DIST($B107, L$9, ABS(L$13), TRUE) * _xlfn.NORM.DIST(($B107 - L$9)*L$17, 0, ABS(L$13), TRUE) * 2</f>
        <v>5.2072984620086855E-15</v>
      </c>
      <c r="IC107" s="86">
        <f t="shared" ref="IC107:IC170" si="427" xml:space="preserve"> _xlfn.NORM.DIST($B107, M$9, ABS(M$13), TRUE) * _xlfn.NORM.DIST(($B107 - M$9)*M$17, 0, ABS(M$13), TRUE) * 2</f>
        <v>2.2369168549444005E-17</v>
      </c>
      <c r="ID107" s="86">
        <f t="shared" ref="ID107:ID170" si="428" xml:space="preserve"> _xlfn.NORM.DIST($B107, N$9, ABS(N$13), TRUE) * _xlfn.NORM.DIST(($B107 - N$9)*N$17, 0, ABS(N$13), TRUE) * 2</f>
        <v>1.3591865271417814E-19</v>
      </c>
      <c r="IE107" s="86">
        <f t="shared" ref="IE107:IE170" si="429" xml:space="preserve"> _xlfn.NORM.DIST($B107, O$9, ABS(O$13), TRUE) * _xlfn.NORM.DIST(($B107 - O$9)*O$17, 0, ABS(O$13), TRUE) * 2</f>
        <v>1.4190340508732885E-16</v>
      </c>
      <c r="IF107" s="86">
        <f t="shared" ref="IF107:IF170" si="430" xml:space="preserve"> _xlfn.NORM.DIST($B107, P$9, ABS(P$13), TRUE) * _xlfn.NORM.DIST(($B107 - P$9)*P$17, 0, ABS(P$13), TRUE) * 2</f>
        <v>2.772908413934538E-8</v>
      </c>
      <c r="IG107" s="86">
        <f t="shared" ref="IG107:IG170" si="431" xml:space="preserve"> _xlfn.NORM.DIST($B107, Q$9, ABS(Q$13), TRUE) * _xlfn.NORM.DIST(($B107 - Q$9)*Q$17, 0, ABS(Q$13), TRUE) * 2</f>
        <v>7.6512943112830662E-8</v>
      </c>
      <c r="II107" s="86">
        <f t="shared" si="328"/>
        <v>3.6994943219334087E-78</v>
      </c>
      <c r="IJ107" s="86">
        <f t="shared" si="329"/>
        <v>3.1192175701944902E-90</v>
      </c>
      <c r="IK107" s="86">
        <f t="shared" si="330"/>
        <v>2.1743472984777682E-104</v>
      </c>
      <c r="IL107" s="86">
        <f t="shared" si="331"/>
        <v>8.2093579438408777E-120</v>
      </c>
      <c r="IM107" s="86">
        <f t="shared" si="332"/>
        <v>6.1302595539689454E-105</v>
      </c>
      <c r="IN107" s="86">
        <f t="shared" si="333"/>
        <v>3.939969862926339E-98</v>
      </c>
      <c r="IO107" s="86">
        <f t="shared" si="334"/>
        <v>2.185786428144212E-98</v>
      </c>
      <c r="IP107" s="86">
        <f t="shared" si="335"/>
        <v>1.4224153929837158E-101</v>
      </c>
      <c r="IQ107" s="86">
        <f t="shared" si="336"/>
        <v>4.8648388309922066E-101</v>
      </c>
      <c r="IR107" s="86">
        <f t="shared" si="337"/>
        <v>6.3274785775430691E-94</v>
      </c>
      <c r="IS107" s="86">
        <f t="shared" si="338"/>
        <v>7.0242219478888638E-108</v>
      </c>
      <c r="IT107" s="86">
        <f t="shared" si="339"/>
        <v>1.766928415029332E-122</v>
      </c>
      <c r="IU107" s="86">
        <f t="shared" si="340"/>
        <v>5.1867913326792822E-103</v>
      </c>
      <c r="IV107" s="86">
        <f t="shared" si="341"/>
        <v>5.8932013688343893E-45</v>
      </c>
      <c r="IW107" s="86">
        <f t="shared" si="342"/>
        <v>1.9083551311149296E-41</v>
      </c>
      <c r="IY107" s="86">
        <f t="shared" si="343"/>
        <v>0.55313067340780686</v>
      </c>
      <c r="IZ107" s="86">
        <f t="shared" si="344"/>
        <v>0.55070524069681182</v>
      </c>
      <c r="JA107" s="86">
        <f t="shared" si="345"/>
        <v>0.56112088834936191</v>
      </c>
      <c r="JB107" s="86">
        <f t="shared" si="346"/>
        <v>0.32634167690678567</v>
      </c>
      <c r="JC107" s="86">
        <f t="shared" si="347"/>
        <v>0.31263443503755356</v>
      </c>
      <c r="JD107" s="86">
        <f t="shared" si="348"/>
        <v>0.33198246003340537</v>
      </c>
      <c r="JE107" s="86">
        <f t="shared" si="349"/>
        <v>0.35891163952024302</v>
      </c>
      <c r="JF107" s="86">
        <f t="shared" si="350"/>
        <v>9.8707459604815445E-2</v>
      </c>
      <c r="JG107" s="86">
        <f t="shared" si="351"/>
        <v>9.6793375175552379E-2</v>
      </c>
      <c r="JH107" s="86">
        <f t="shared" si="352"/>
        <v>0.22169168186361143</v>
      </c>
      <c r="JI107" s="86">
        <f t="shared" si="353"/>
        <v>0.25350528519402299</v>
      </c>
      <c r="JJ107" s="86">
        <f t="shared" si="354"/>
        <v>0.34666779494834288</v>
      </c>
      <c r="JK107" s="86">
        <f t="shared" si="355"/>
        <v>0.37429960939585699</v>
      </c>
      <c r="JL107" s="86">
        <f t="shared" si="356"/>
        <v>0.29481803866965839</v>
      </c>
      <c r="JM107" s="86">
        <f t="shared" si="357"/>
        <v>0.19051245356736715</v>
      </c>
    </row>
    <row r="108" spans="2:273" x14ac:dyDescent="0.25">
      <c r="B108" s="2">
        <v>81</v>
      </c>
      <c r="C108" s="37">
        <v>130</v>
      </c>
      <c r="D108" s="37">
        <v>174.56899999999999</v>
      </c>
      <c r="E108" s="37">
        <v>144.21100000000001</v>
      </c>
      <c r="F108" s="37">
        <v>94.275999999999996</v>
      </c>
      <c r="G108" s="37">
        <v>94.19</v>
      </c>
      <c r="H108" s="37">
        <v>95.241</v>
      </c>
      <c r="I108" s="37">
        <v>102.96599999999999</v>
      </c>
      <c r="J108" s="37">
        <v>88.430999999999997</v>
      </c>
      <c r="K108" s="37">
        <v>89.35</v>
      </c>
      <c r="L108" s="37">
        <v>90.716999999999999</v>
      </c>
      <c r="M108" s="37">
        <v>93.846999999999994</v>
      </c>
      <c r="N108" s="37">
        <v>100.03400000000001</v>
      </c>
      <c r="O108" s="37">
        <v>100.825</v>
      </c>
      <c r="P108" s="37">
        <v>101.542</v>
      </c>
      <c r="Q108" s="37">
        <v>99.832999999999998</v>
      </c>
      <c r="S108" s="4">
        <f t="shared" si="229"/>
        <v>127.68275303810516</v>
      </c>
      <c r="T108" s="4">
        <f t="shared" si="230"/>
        <v>176.08405035776624</v>
      </c>
      <c r="U108" s="4">
        <f t="shared" si="231"/>
        <v>138.93710227371758</v>
      </c>
      <c r="V108" s="4">
        <f t="shared" si="232"/>
        <v>101.07579457349868</v>
      </c>
      <c r="W108" s="4">
        <f t="shared" si="233"/>
        <v>98.727809883631636</v>
      </c>
      <c r="X108" s="4">
        <f t="shared" si="234"/>
        <v>101.92235166826744</v>
      </c>
      <c r="Y108" s="4">
        <f t="shared" si="235"/>
        <v>105.92886781439088</v>
      </c>
      <c r="Z108" s="4">
        <f t="shared" si="236"/>
        <v>90.331819175192152</v>
      </c>
      <c r="AA108" s="4">
        <f t="shared" si="237"/>
        <v>91.406869239284219</v>
      </c>
      <c r="AB108" s="4">
        <f t="shared" si="238"/>
        <v>97.44793431877801</v>
      </c>
      <c r="AC108" s="4">
        <f t="shared" si="239"/>
        <v>98.869384624810237</v>
      </c>
      <c r="AD108" s="4">
        <f t="shared" si="240"/>
        <v>107.02836265441169</v>
      </c>
      <c r="AE108" s="4">
        <f t="shared" si="241"/>
        <v>107.97120029276689</v>
      </c>
      <c r="AF108" s="4">
        <f t="shared" si="242"/>
        <v>105.55777281041142</v>
      </c>
      <c r="AG108" s="4">
        <f t="shared" si="243"/>
        <v>101.08200590293177</v>
      </c>
      <c r="AI108" s="4">
        <f t="shared" si="244"/>
        <v>2.3172469618948384</v>
      </c>
      <c r="AJ108" s="4">
        <f t="shared" si="245"/>
        <v>-1.5150503577662562</v>
      </c>
      <c r="AK108" s="4">
        <f t="shared" si="246"/>
        <v>5.2738977262824278</v>
      </c>
      <c r="AL108" s="4">
        <f t="shared" si="247"/>
        <v>-6.7997945734986871</v>
      </c>
      <c r="AM108" s="4">
        <f t="shared" si="248"/>
        <v>-4.5378098836316383</v>
      </c>
      <c r="AN108" s="4">
        <f t="shared" si="249"/>
        <v>-6.681351668267439</v>
      </c>
      <c r="AO108" s="4">
        <f t="shared" si="250"/>
        <v>-2.96286781439089</v>
      </c>
      <c r="AP108" s="4">
        <f t="shared" si="251"/>
        <v>-1.9008191751921544</v>
      </c>
      <c r="AQ108" s="4">
        <f t="shared" si="252"/>
        <v>-2.0568692392842252</v>
      </c>
      <c r="AR108" s="4">
        <f t="shared" si="253"/>
        <v>-6.7309343187780115</v>
      </c>
      <c r="AS108" s="4">
        <f t="shared" si="254"/>
        <v>-5.0223846248102433</v>
      </c>
      <c r="AT108" s="4">
        <f t="shared" si="255"/>
        <v>-6.9943626544116881</v>
      </c>
      <c r="AU108" s="4">
        <f t="shared" si="256"/>
        <v>-7.1462002927668919</v>
      </c>
      <c r="AV108" s="4">
        <f t="shared" si="358"/>
        <v>-4.0157728104114199</v>
      </c>
      <c r="AW108" s="4">
        <f t="shared" si="358"/>
        <v>-1.2490059029317706</v>
      </c>
      <c r="AY108" s="2">
        <f t="shared" si="308"/>
        <v>83.248971845567226</v>
      </c>
      <c r="AZ108" s="2">
        <f t="shared" si="359"/>
        <v>86.920525091583514</v>
      </c>
      <c r="BA108" s="2">
        <f t="shared" si="360"/>
        <v>86.281628343423534</v>
      </c>
      <c r="BB108" s="2">
        <f t="shared" si="361"/>
        <v>85.807833033375417</v>
      </c>
      <c r="BC108" s="2">
        <f t="shared" si="362"/>
        <v>84.825399311526482</v>
      </c>
      <c r="BD108" s="2">
        <f t="shared" si="363"/>
        <v>85.827618813832501</v>
      </c>
      <c r="BE108" s="2">
        <f t="shared" si="364"/>
        <v>87.361168435174832</v>
      </c>
      <c r="BF108" s="2">
        <f t="shared" si="365"/>
        <v>88.279327377359181</v>
      </c>
      <c r="BG108" s="2">
        <f t="shared" si="366"/>
        <v>89.549937724992745</v>
      </c>
      <c r="BH108" s="2">
        <f t="shared" si="367"/>
        <v>89.643466552131201</v>
      </c>
      <c r="BI108" s="2">
        <f t="shared" si="368"/>
        <v>89.845720157007548</v>
      </c>
      <c r="BJ108" s="2">
        <f t="shared" si="369"/>
        <v>88.160745732520795</v>
      </c>
      <c r="BK108" s="2">
        <f t="shared" si="370"/>
        <v>87.421686626397999</v>
      </c>
      <c r="BL108" s="2">
        <f t="shared" si="371"/>
        <v>93.77213408178514</v>
      </c>
      <c r="BM108" s="2">
        <f t="shared" si="372"/>
        <v>96.913408870318293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101.48122037786774</v>
      </c>
      <c r="DL108" s="2">
        <f t="shared" si="373"/>
        <v>110.86879735200787</v>
      </c>
      <c r="DM108" s="2">
        <f t="shared" si="373"/>
        <v>107.83909246088191</v>
      </c>
      <c r="DN108" s="2">
        <f t="shared" si="373"/>
        <v>104.27240755735494</v>
      </c>
      <c r="DO108" s="2">
        <f t="shared" si="373"/>
        <v>106.51063076923074</v>
      </c>
      <c r="DP108" s="2">
        <f t="shared" si="373"/>
        <v>104.2723846153846</v>
      </c>
      <c r="DQ108" s="2">
        <f t="shared" si="373"/>
        <v>108.54339971857409</v>
      </c>
      <c r="DR108" s="2">
        <f t="shared" si="373"/>
        <v>110.19666484298062</v>
      </c>
      <c r="DS108" s="2">
        <f t="shared" si="373"/>
        <v>110.15965504978662</v>
      </c>
      <c r="DT108" s="2">
        <f t="shared" si="373"/>
        <v>108.87186315789474</v>
      </c>
      <c r="DU108" s="2">
        <f t="shared" si="373"/>
        <v>109.07515559689243</v>
      </c>
      <c r="DV108" s="2">
        <f t="shared" si="373"/>
        <v>111.37575675675674</v>
      </c>
      <c r="DW108" s="2">
        <f t="shared" si="373"/>
        <v>115.79332268907564</v>
      </c>
      <c r="DX108" s="2">
        <f t="shared" si="373"/>
        <v>112.66479800853486</v>
      </c>
      <c r="DY108" s="2">
        <f t="shared" si="373"/>
        <v>110.86298620689657</v>
      </c>
      <c r="EA108" s="2">
        <f t="shared" si="228"/>
        <v>82.871555829228257</v>
      </c>
      <c r="EB108" s="2">
        <f t="shared" si="290"/>
        <v>86.110240233472041</v>
      </c>
      <c r="EC108" s="2">
        <f t="shared" si="291"/>
        <v>85.683002103786819</v>
      </c>
      <c r="ED108" s="2">
        <f t="shared" si="292"/>
        <v>85.32532145136291</v>
      </c>
      <c r="EE108" s="2">
        <f t="shared" si="293"/>
        <v>84.313805521427156</v>
      </c>
      <c r="EF108" s="2">
        <f t="shared" si="294"/>
        <v>85.416970045891247</v>
      </c>
      <c r="EG108" s="2">
        <f t="shared" si="295"/>
        <v>86.829951612903216</v>
      </c>
      <c r="EH108" s="2">
        <f t="shared" si="296"/>
        <v>87.734975689574568</v>
      </c>
      <c r="EI108" s="2">
        <f t="shared" si="297"/>
        <v>89.016437729446253</v>
      </c>
      <c r="EJ108" s="2">
        <f t="shared" si="298"/>
        <v>89.226609746550551</v>
      </c>
      <c r="EK108" s="2">
        <f t="shared" si="299"/>
        <v>89.354557201587767</v>
      </c>
      <c r="EL108" s="2">
        <f t="shared" si="300"/>
        <v>87.539377236447081</v>
      </c>
      <c r="EM108" s="2">
        <f t="shared" si="301"/>
        <v>86.599222300140241</v>
      </c>
      <c r="EN108" s="2">
        <f t="shared" si="302"/>
        <v>93.268448524984962</v>
      </c>
      <c r="EO108" s="2">
        <f t="shared" si="303"/>
        <v>96.422647044544263</v>
      </c>
      <c r="EQ108" s="2">
        <f t="shared" si="304"/>
        <v>82.549695025564205</v>
      </c>
      <c r="ER108" s="2">
        <f t="shared" si="374"/>
        <v>84.934856470200401</v>
      </c>
      <c r="ES108" s="2">
        <f t="shared" si="374"/>
        <v>85.36691015100395</v>
      </c>
      <c r="ET108" s="2">
        <f t="shared" si="374"/>
        <v>85.025565660807445</v>
      </c>
      <c r="EU108" s="2">
        <f t="shared" si="374"/>
        <v>84.043474985744155</v>
      </c>
      <c r="EV108" s="2">
        <f t="shared" si="374"/>
        <v>85.431239884225391</v>
      </c>
      <c r="EW108" s="2">
        <f t="shared" si="374"/>
        <v>86.948620791472266</v>
      </c>
      <c r="EX108" s="2">
        <f t="shared" si="374"/>
        <v>87.779510974902678</v>
      </c>
      <c r="EY108" s="2">
        <f t="shared" si="374"/>
        <v>89.291022284122562</v>
      </c>
      <c r="EZ108" s="2">
        <f t="shared" si="374"/>
        <v>88.893567018878443</v>
      </c>
      <c r="FA108" s="2">
        <f t="shared" si="374"/>
        <v>89.413051386085471</v>
      </c>
      <c r="FB108" s="2">
        <f t="shared" si="374"/>
        <v>87.78254159152236</v>
      </c>
      <c r="FC108" s="2">
        <f t="shared" si="374"/>
        <v>87.213779782978392</v>
      </c>
      <c r="FD108" s="2">
        <f t="shared" si="374"/>
        <v>93.809179365184733</v>
      </c>
      <c r="FE108" s="2">
        <f t="shared" si="374"/>
        <v>98.572742130494689</v>
      </c>
      <c r="FG108" s="2">
        <f t="shared" si="306"/>
        <v>0.9796226179768458</v>
      </c>
      <c r="FH108" s="2">
        <f t="shared" si="375"/>
        <v>0.96701003941464991</v>
      </c>
      <c r="FI108" s="2">
        <f t="shared" si="375"/>
        <v>0.97290993574700102</v>
      </c>
      <c r="FJ108" s="2">
        <f t="shared" si="375"/>
        <v>0.97445253615764615</v>
      </c>
      <c r="FK108" s="2">
        <f t="shared" si="375"/>
        <v>0.97688080473482819</v>
      </c>
      <c r="FL108" s="2">
        <f t="shared" si="375"/>
        <v>0.9782254642315743</v>
      </c>
      <c r="FM108" s="2">
        <f t="shared" si="375"/>
        <v>0.97556791262020881</v>
      </c>
      <c r="FN108" s="2">
        <f t="shared" si="375"/>
        <v>0.97577971484309756</v>
      </c>
      <c r="FO108" s="2">
        <f t="shared" si="375"/>
        <v>0.97487352403566041</v>
      </c>
      <c r="FP108" s="2">
        <f t="shared" si="375"/>
        <v>0.97865707887447972</v>
      </c>
      <c r="FQ108" s="2">
        <f t="shared" si="375"/>
        <v>0.97511201650844437</v>
      </c>
      <c r="FR108" s="2">
        <f t="shared" si="375"/>
        <v>0.97399283706905337</v>
      </c>
      <c r="FS108" s="2">
        <f t="shared" si="375"/>
        <v>0.9719578547934915</v>
      </c>
      <c r="FT108" s="2">
        <f t="shared" si="375"/>
        <v>0.97418511477973013</v>
      </c>
      <c r="FU108" s="2">
        <f t="shared" si="375"/>
        <v>0.96676583149789375</v>
      </c>
      <c r="FW108" s="2">
        <f t="shared" si="324"/>
        <v>5.5931864673026766E-3</v>
      </c>
      <c r="FX108" s="2">
        <f t="shared" si="376"/>
        <v>5.5292284803011927E-3</v>
      </c>
      <c r="FY108" s="2">
        <f t="shared" si="377"/>
        <v>5.0101614998258378E-3</v>
      </c>
      <c r="FZ108" s="2">
        <f t="shared" si="378"/>
        <v>5.1322284564957309E-3</v>
      </c>
      <c r="GA108" s="2">
        <f t="shared" si="379"/>
        <v>5.8408017709322864E-3</v>
      </c>
      <c r="GB108" s="2">
        <f t="shared" si="380"/>
        <v>5.6671258230841697E-3</v>
      </c>
      <c r="GC108" s="2">
        <f t="shared" si="381"/>
        <v>5.9995429806815621E-3</v>
      </c>
      <c r="GD108" s="2">
        <f t="shared" si="382"/>
        <v>7.2565243726235018E-3</v>
      </c>
      <c r="GE108" s="2">
        <f t="shared" si="383"/>
        <v>8.1776403658031706E-3</v>
      </c>
      <c r="GF108" s="2">
        <f t="shared" si="384"/>
        <v>7.2972272522462004E-3</v>
      </c>
      <c r="GG108" s="2">
        <f t="shared" si="385"/>
        <v>6.1036514466936698E-3</v>
      </c>
      <c r="GH108" s="2">
        <f t="shared" si="386"/>
        <v>5.9708183984561666E-3</v>
      </c>
      <c r="GI108" s="2">
        <f t="shared" si="387"/>
        <v>6.1818854768497088E-3</v>
      </c>
      <c r="GJ108" s="2">
        <f t="shared" si="388"/>
        <v>5.4944548548236747E-3</v>
      </c>
      <c r="GK108" s="2">
        <f t="shared" si="389"/>
        <v>5.0458981538712856E-3</v>
      </c>
      <c r="GM108" s="86">
        <f t="shared" si="325"/>
        <v>1.5875660542133382E-32</v>
      </c>
      <c r="GN108" s="86">
        <f t="shared" si="390"/>
        <v>1.0898770677109932E-11</v>
      </c>
      <c r="GO108" s="86">
        <f t="shared" si="391"/>
        <v>2.4495385723752615E-24</v>
      </c>
      <c r="GP108" s="86">
        <f t="shared" si="392"/>
        <v>2.7646568968025276E-35</v>
      </c>
      <c r="GQ108" s="86">
        <f t="shared" si="393"/>
        <v>3.6446712082189256E-39</v>
      </c>
      <c r="GR108" s="86">
        <f t="shared" si="394"/>
        <v>9.2180280689631425E-33</v>
      </c>
      <c r="GS108" s="86">
        <f t="shared" si="395"/>
        <v>1.5789551737360978E-26</v>
      </c>
      <c r="GT108" s="86">
        <f t="shared" si="396"/>
        <v>1.0743762484320742E-36</v>
      </c>
      <c r="GU108" s="86">
        <f t="shared" si="397"/>
        <v>1.00632900123511E-33</v>
      </c>
      <c r="GV108" s="86">
        <f t="shared" si="398"/>
        <v>6.7102309908966126E-28</v>
      </c>
      <c r="GW108" s="86">
        <f t="shared" si="399"/>
        <v>1.7663665374688304E-36</v>
      </c>
      <c r="GX108" s="86">
        <f t="shared" si="400"/>
        <v>1.2657347694022645E-31</v>
      </c>
      <c r="GY108" s="86">
        <f t="shared" si="401"/>
        <v>4.645991868352551E-23</v>
      </c>
      <c r="GZ108" s="86">
        <f t="shared" si="402"/>
        <v>4.4539776262138433E-29</v>
      </c>
      <c r="HA108" s="86">
        <f t="shared" si="403"/>
        <v>1.899928088510573E-20</v>
      </c>
      <c r="HC108" s="86">
        <f t="shared" si="326"/>
        <v>0.37519034212065783</v>
      </c>
      <c r="HD108" s="86">
        <f t="shared" si="404"/>
        <v>0.57619129653583545</v>
      </c>
      <c r="HE108" s="86">
        <f t="shared" si="405"/>
        <v>0.42550932684274279</v>
      </c>
      <c r="HF108" s="86">
        <f t="shared" si="406"/>
        <v>0.15200808131700211</v>
      </c>
      <c r="HG108" s="86">
        <f t="shared" si="407"/>
        <v>0.14212395831833335</v>
      </c>
      <c r="HH108" s="86">
        <f t="shared" si="408"/>
        <v>0.17038238783670101</v>
      </c>
      <c r="HI108" s="86">
        <f t="shared" si="409"/>
        <v>0.19739108611178593</v>
      </c>
      <c r="HJ108" s="86">
        <f t="shared" si="410"/>
        <v>2.8290878052512739E-2</v>
      </c>
      <c r="HK108" s="86">
        <f t="shared" si="411"/>
        <v>2.5942609389429109E-2</v>
      </c>
      <c r="HL108" s="86">
        <f t="shared" si="412"/>
        <v>0.10278330278677873</v>
      </c>
      <c r="HM108" s="86">
        <f t="shared" si="413"/>
        <v>0.11035655106565669</v>
      </c>
      <c r="HN108" s="86">
        <f t="shared" si="414"/>
        <v>0.2035786767811513</v>
      </c>
      <c r="HO108" s="86">
        <f t="shared" si="415"/>
        <v>0.21040901205063747</v>
      </c>
      <c r="HP108" s="86">
        <f t="shared" si="416"/>
        <v>0.14204802081417195</v>
      </c>
      <c r="HQ108" s="86">
        <f t="shared" si="417"/>
        <v>8.8876434289810069E-2</v>
      </c>
      <c r="HS108" s="86">
        <f t="shared" si="327"/>
        <v>1.6590288351752232E-12</v>
      </c>
      <c r="HT108" s="86">
        <f t="shared" si="418"/>
        <v>6.5356817194400102E-17</v>
      </c>
      <c r="HU108" s="86">
        <f t="shared" si="419"/>
        <v>9.5868043130443264E-17</v>
      </c>
      <c r="HV108" s="86">
        <f t="shared" si="420"/>
        <v>1.5942101518977762E-17</v>
      </c>
      <c r="HW108" s="86">
        <f t="shared" si="421"/>
        <v>3.2571085697034791E-16</v>
      </c>
      <c r="HX108" s="86">
        <f t="shared" si="422"/>
        <v>6.9374499285237438E-15</v>
      </c>
      <c r="HY108" s="86">
        <f t="shared" si="423"/>
        <v>4.1549762598403545E-15</v>
      </c>
      <c r="HZ108" s="86">
        <f t="shared" si="424"/>
        <v>1.0213887598477958E-14</v>
      </c>
      <c r="IA108" s="86">
        <f t="shared" si="425"/>
        <v>4.3838295327015316E-15</v>
      </c>
      <c r="IB108" s="86">
        <f t="shared" si="426"/>
        <v>4.2329616180960666E-14</v>
      </c>
      <c r="IC108" s="86">
        <f t="shared" si="427"/>
        <v>2.345310586814399E-16</v>
      </c>
      <c r="ID108" s="86">
        <f t="shared" si="428"/>
        <v>1.9449676516691075E-18</v>
      </c>
      <c r="IE108" s="86">
        <f t="shared" si="429"/>
        <v>1.3373959442572034E-15</v>
      </c>
      <c r="IF108" s="86">
        <f t="shared" si="430"/>
        <v>7.3445083100620199E-8</v>
      </c>
      <c r="IG108" s="86">
        <f t="shared" si="431"/>
        <v>1.8785336310518569E-7</v>
      </c>
      <c r="II108" s="86">
        <f t="shared" si="328"/>
        <v>1.6210059398179014E-75</v>
      </c>
      <c r="IJ108" s="86">
        <f t="shared" si="329"/>
        <v>3.5163697742219071E-87</v>
      </c>
      <c r="IK108" s="86">
        <f t="shared" si="330"/>
        <v>6.4991608408028259E-101</v>
      </c>
      <c r="IL108" s="86">
        <f t="shared" si="331"/>
        <v>8.5100384804260937E-116</v>
      </c>
      <c r="IM108" s="86">
        <f t="shared" si="332"/>
        <v>2.4197541117014569E-101</v>
      </c>
      <c r="IN108" s="86">
        <f t="shared" si="333"/>
        <v>8.6171804793052803E-95</v>
      </c>
      <c r="IO108" s="86">
        <f t="shared" si="334"/>
        <v>5.3079121110996412E-95</v>
      </c>
      <c r="IP108" s="86">
        <f t="shared" si="335"/>
        <v>6.0580746502782972E-98</v>
      </c>
      <c r="IQ108" s="86">
        <f t="shared" si="336"/>
        <v>2.4267511868160978E-97</v>
      </c>
      <c r="IR108" s="86">
        <f t="shared" si="337"/>
        <v>1.4332333524664361E-90</v>
      </c>
      <c r="IS108" s="86">
        <f t="shared" si="338"/>
        <v>3.7728896680367734E-104</v>
      </c>
      <c r="IT108" s="86">
        <f t="shared" si="339"/>
        <v>2.96834592309691E-118</v>
      </c>
      <c r="IU108" s="86">
        <f t="shared" si="340"/>
        <v>1.9171073248204758E-99</v>
      </c>
      <c r="IV108" s="86">
        <f t="shared" si="341"/>
        <v>1.8254940323871697E-43</v>
      </c>
      <c r="IW108" s="86">
        <f t="shared" si="342"/>
        <v>4.2610360884303055E-40</v>
      </c>
      <c r="IY108" s="86">
        <f t="shared" si="343"/>
        <v>0.37519034212231683</v>
      </c>
      <c r="IZ108" s="86">
        <f t="shared" si="344"/>
        <v>0.57619129654673429</v>
      </c>
      <c r="JA108" s="86">
        <f t="shared" si="345"/>
        <v>0.4255093268427429</v>
      </c>
      <c r="JB108" s="86">
        <f t="shared" si="346"/>
        <v>0.15200808131700214</v>
      </c>
      <c r="JC108" s="86">
        <f t="shared" si="347"/>
        <v>0.14212395831833369</v>
      </c>
      <c r="JD108" s="86">
        <f t="shared" si="348"/>
        <v>0.17038238783670795</v>
      </c>
      <c r="JE108" s="86">
        <f t="shared" si="349"/>
        <v>0.1973910861117901</v>
      </c>
      <c r="JF108" s="86">
        <f t="shared" si="350"/>
        <v>2.8290878052522953E-2</v>
      </c>
      <c r="JG108" s="86">
        <f t="shared" si="351"/>
        <v>2.5942609389433494E-2</v>
      </c>
      <c r="JH108" s="86">
        <f t="shared" si="352"/>
        <v>0.10278330278682106</v>
      </c>
      <c r="JI108" s="86">
        <f t="shared" si="353"/>
        <v>0.11035655106565692</v>
      </c>
      <c r="JJ108" s="86">
        <f t="shared" si="354"/>
        <v>0.2035786767811513</v>
      </c>
      <c r="JK108" s="86">
        <f t="shared" si="355"/>
        <v>0.21040901205063881</v>
      </c>
      <c r="JL108" s="86">
        <f t="shared" si="356"/>
        <v>0.14204809425925505</v>
      </c>
      <c r="JM108" s="86">
        <f t="shared" si="357"/>
        <v>8.887662214317317E-2</v>
      </c>
    </row>
    <row r="109" spans="2:273" x14ac:dyDescent="0.25">
      <c r="B109" s="2">
        <v>82</v>
      </c>
      <c r="C109" s="37">
        <v>101.32299999999999</v>
      </c>
      <c r="D109" s="37">
        <v>165.89699999999999</v>
      </c>
      <c r="E109" s="37">
        <v>113.351</v>
      </c>
      <c r="F109" s="37">
        <v>87.085999999999999</v>
      </c>
      <c r="G109" s="37">
        <v>86.552000000000007</v>
      </c>
      <c r="H109" s="37">
        <v>87.397000000000006</v>
      </c>
      <c r="I109" s="37">
        <v>90.897000000000006</v>
      </c>
      <c r="J109" s="37">
        <v>87.206999999999994</v>
      </c>
      <c r="K109" s="37">
        <v>88.132999999999996</v>
      </c>
      <c r="L109" s="37">
        <v>87.65</v>
      </c>
      <c r="M109" s="37">
        <v>91.119</v>
      </c>
      <c r="N109" s="37">
        <v>90.19</v>
      </c>
      <c r="O109" s="37">
        <v>89.227999999999994</v>
      </c>
      <c r="P109" s="37">
        <v>94.712000000000003</v>
      </c>
      <c r="Q109" s="37">
        <v>94.266999999999996</v>
      </c>
      <c r="S109" s="4">
        <f t="shared" si="229"/>
        <v>103.93580182157491</v>
      </c>
      <c r="T109" s="4">
        <f t="shared" si="230"/>
        <v>164.58294339236485</v>
      </c>
      <c r="U109" s="4">
        <f t="shared" si="231"/>
        <v>114.82268226574206</v>
      </c>
      <c r="V109" s="4">
        <f t="shared" si="232"/>
        <v>89.960145278771336</v>
      </c>
      <c r="W109" s="4">
        <f t="shared" si="233"/>
        <v>88.526099664816499</v>
      </c>
      <c r="X109" s="4">
        <f t="shared" si="234"/>
        <v>91.107956043481707</v>
      </c>
      <c r="Y109" s="4">
        <f t="shared" si="235"/>
        <v>94.057874806060255</v>
      </c>
      <c r="Z109" s="4">
        <f t="shared" si="236"/>
        <v>88.468276567454183</v>
      </c>
      <c r="AA109" s="4">
        <f t="shared" si="237"/>
        <v>89.680283940298992</v>
      </c>
      <c r="AB109" s="4">
        <f t="shared" si="238"/>
        <v>91.870183161646779</v>
      </c>
      <c r="AC109" s="4">
        <f t="shared" si="239"/>
        <v>92.116497533552632</v>
      </c>
      <c r="AD109" s="4">
        <f t="shared" si="240"/>
        <v>95.566350153655961</v>
      </c>
      <c r="AE109" s="4">
        <f t="shared" si="241"/>
        <v>95.001640678508863</v>
      </c>
      <c r="AF109" s="4">
        <f t="shared" si="242"/>
        <v>97.252349266460811</v>
      </c>
      <c r="AG109" s="4">
        <f t="shared" si="243"/>
        <v>98.06397768864187</v>
      </c>
      <c r="AI109" s="4">
        <f t="shared" si="244"/>
        <v>-2.6128018215749194</v>
      </c>
      <c r="AJ109" s="4">
        <f t="shared" si="245"/>
        <v>1.3140566076351377</v>
      </c>
      <c r="AK109" s="4">
        <f t="shared" si="246"/>
        <v>-1.4716822657420607</v>
      </c>
      <c r="AL109" s="4">
        <f t="shared" si="247"/>
        <v>-2.8741452787713371</v>
      </c>
      <c r="AM109" s="4">
        <f t="shared" si="248"/>
        <v>-1.9740996648164923</v>
      </c>
      <c r="AN109" s="4">
        <f t="shared" si="249"/>
        <v>-3.7109560434817013</v>
      </c>
      <c r="AO109" s="4">
        <f t="shared" si="250"/>
        <v>-3.1608748060602494</v>
      </c>
      <c r="AP109" s="4">
        <f t="shared" si="251"/>
        <v>-1.261276567454189</v>
      </c>
      <c r="AQ109" s="4">
        <f t="shared" si="252"/>
        <v>-1.5472839402989962</v>
      </c>
      <c r="AR109" s="4">
        <f t="shared" si="253"/>
        <v>-4.2201831616467729</v>
      </c>
      <c r="AS109" s="4">
        <f t="shared" si="254"/>
        <v>-0.99749753355263238</v>
      </c>
      <c r="AT109" s="4">
        <f t="shared" si="255"/>
        <v>-5.376350153655963</v>
      </c>
      <c r="AU109" s="4">
        <f t="shared" si="256"/>
        <v>-5.773640678508869</v>
      </c>
      <c r="AV109" s="4">
        <f t="shared" si="358"/>
        <v>-2.5403492664608081</v>
      </c>
      <c r="AW109" s="4">
        <f t="shared" si="358"/>
        <v>-3.7969776886418742</v>
      </c>
      <c r="AY109" s="2">
        <f t="shared" si="308"/>
        <v>83.107186180669217</v>
      </c>
      <c r="AZ109" s="2">
        <f t="shared" si="359"/>
        <v>86.677849037708114</v>
      </c>
      <c r="BA109" s="2">
        <f t="shared" si="360"/>
        <v>86.089597031794597</v>
      </c>
      <c r="BB109" s="2">
        <f t="shared" si="361"/>
        <v>85.634889938502894</v>
      </c>
      <c r="BC109" s="2">
        <f t="shared" si="362"/>
        <v>84.656339135879122</v>
      </c>
      <c r="BD109" s="2">
        <f t="shared" si="363"/>
        <v>85.678442700660881</v>
      </c>
      <c r="BE109" s="2">
        <f t="shared" si="364"/>
        <v>87.203928351583471</v>
      </c>
      <c r="BF109" s="2">
        <f t="shared" si="365"/>
        <v>88.1262396993544</v>
      </c>
      <c r="BG109" s="2">
        <f t="shared" si="366"/>
        <v>89.400955373234083</v>
      </c>
      <c r="BH109" s="2">
        <f t="shared" si="367"/>
        <v>89.465259717633018</v>
      </c>
      <c r="BI109" s="2">
        <f t="shared" si="368"/>
        <v>89.670211199186284</v>
      </c>
      <c r="BJ109" s="2">
        <f t="shared" si="369"/>
        <v>87.999871145906667</v>
      </c>
      <c r="BK109" s="2">
        <f t="shared" si="370"/>
        <v>87.278672459442305</v>
      </c>
      <c r="BL109" s="2">
        <f t="shared" si="371"/>
        <v>93.604352094023312</v>
      </c>
      <c r="BM109" s="2">
        <f t="shared" si="372"/>
        <v>96.833834146366115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>
        <f t="shared" si="316"/>
        <v>87.206999999999994</v>
      </c>
      <c r="CM109" s="2">
        <f t="shared" si="317"/>
        <v>88.132999999999996</v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>
        <f t="shared" si="280"/>
        <v>87.206999999999994</v>
      </c>
      <c r="DC109" s="2">
        <f t="shared" si="281"/>
        <v>88.132999999999996</v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101.58987240215924</v>
      </c>
      <c r="DL109" s="2">
        <f t="shared" si="373"/>
        <v>111.151339643287</v>
      </c>
      <c r="DM109" s="2">
        <f t="shared" si="373"/>
        <v>108.0615861691651</v>
      </c>
      <c r="DN109" s="2">
        <f t="shared" si="373"/>
        <v>104.48770452091769</v>
      </c>
      <c r="DO109" s="2">
        <f t="shared" si="373"/>
        <v>106.72009061913694</v>
      </c>
      <c r="DP109" s="2">
        <f t="shared" si="373"/>
        <v>104.40653151969978</v>
      </c>
      <c r="DQ109" s="2">
        <f t="shared" si="373"/>
        <v>108.75205384615383</v>
      </c>
      <c r="DR109" s="2">
        <f t="shared" si="373"/>
        <v>110.40089583105372</v>
      </c>
      <c r="DS109" s="2">
        <f t="shared" si="373"/>
        <v>110.33797581792318</v>
      </c>
      <c r="DT109" s="2">
        <f t="shared" si="373"/>
        <v>109.01636963562753</v>
      </c>
      <c r="DU109" s="2">
        <f t="shared" si="373"/>
        <v>109.22870664186452</v>
      </c>
      <c r="DV109" s="2">
        <f t="shared" si="373"/>
        <v>111.60323033154611</v>
      </c>
      <c r="DW109" s="2">
        <f t="shared" si="373"/>
        <v>116.11251008403363</v>
      </c>
      <c r="DX109" s="2">
        <f t="shared" si="373"/>
        <v>112.88429478061059</v>
      </c>
      <c r="DY109" s="2">
        <f t="shared" si="373"/>
        <v>111.04743448275863</v>
      </c>
      <c r="EA109" s="2">
        <f t="shared" si="228"/>
        <v>82.758418719211832</v>
      </c>
      <c r="EB109" s="2">
        <f t="shared" si="290"/>
        <v>85.923309754969949</v>
      </c>
      <c r="EC109" s="2">
        <f t="shared" si="291"/>
        <v>85.5333103085554</v>
      </c>
      <c r="ED109" s="2">
        <f t="shared" si="292"/>
        <v>85.18573698605158</v>
      </c>
      <c r="EE109" s="2">
        <f t="shared" si="293"/>
        <v>84.181775014743451</v>
      </c>
      <c r="EF109" s="2">
        <f t="shared" si="294"/>
        <v>85.298165957283416</v>
      </c>
      <c r="EG109" s="2">
        <f t="shared" si="295"/>
        <v>86.711014901823276</v>
      </c>
      <c r="EH109" s="2">
        <f t="shared" si="296"/>
        <v>87.621662225338952</v>
      </c>
      <c r="EI109" s="2">
        <f t="shared" si="297"/>
        <v>88.906474101496229</v>
      </c>
      <c r="EJ109" s="2">
        <f t="shared" si="298"/>
        <v>89.078935120853316</v>
      </c>
      <c r="EK109" s="2">
        <f t="shared" si="299"/>
        <v>89.214565813722729</v>
      </c>
      <c r="EL109" s="2">
        <f t="shared" si="300"/>
        <v>87.423541970758393</v>
      </c>
      <c r="EM109" s="2">
        <f t="shared" si="301"/>
        <v>86.515985098176714</v>
      </c>
      <c r="EN109" s="2">
        <f t="shared" si="302"/>
        <v>93.135273329319688</v>
      </c>
      <c r="EO109" s="2">
        <f t="shared" si="303"/>
        <v>96.376694076951097</v>
      </c>
      <c r="EQ109" s="2">
        <f t="shared" si="304"/>
        <v>82.459487080650163</v>
      </c>
      <c r="ER109" s="2">
        <f t="shared" si="374"/>
        <v>84.815738805435331</v>
      </c>
      <c r="ES109" s="2">
        <f t="shared" si="374"/>
        <v>85.235273976032147</v>
      </c>
      <c r="ET109" s="2">
        <f t="shared" si="374"/>
        <v>84.903459745635573</v>
      </c>
      <c r="EU109" s="2">
        <f t="shared" si="374"/>
        <v>83.928058087815998</v>
      </c>
      <c r="EV109" s="2">
        <f t="shared" si="374"/>
        <v>85.311480677371733</v>
      </c>
      <c r="EW109" s="2">
        <f t="shared" si="374"/>
        <v>86.822003692039885</v>
      </c>
      <c r="EX109" s="2">
        <f t="shared" si="374"/>
        <v>87.662998012093112</v>
      </c>
      <c r="EY109" s="2">
        <f t="shared" si="374"/>
        <v>89.160612533067038</v>
      </c>
      <c r="EZ109" s="2">
        <f t="shared" si="374"/>
        <v>88.767859449350155</v>
      </c>
      <c r="FA109" s="2">
        <f t="shared" si="374"/>
        <v>89.269165638429527</v>
      </c>
      <c r="FB109" s="2">
        <f t="shared" si="374"/>
        <v>87.652825150783258</v>
      </c>
      <c r="FC109" s="2">
        <f t="shared" si="374"/>
        <v>87.090462735046813</v>
      </c>
      <c r="FD109" s="2">
        <f t="shared" si="374"/>
        <v>93.643470178567327</v>
      </c>
      <c r="FE109" s="2">
        <f t="shared" si="374"/>
        <v>98.396022662230109</v>
      </c>
      <c r="FG109" s="2">
        <f t="shared" si="306"/>
        <v>0.98138222525670227</v>
      </c>
      <c r="FH109" s="2">
        <f t="shared" si="375"/>
        <v>0.96982520820955631</v>
      </c>
      <c r="FI109" s="2">
        <f t="shared" si="375"/>
        <v>0.97523453600957266</v>
      </c>
      <c r="FJ109" s="2">
        <f t="shared" si="375"/>
        <v>0.97664794297105828</v>
      </c>
      <c r="FK109" s="2">
        <f t="shared" si="375"/>
        <v>0.97887206405843952</v>
      </c>
      <c r="FL109" s="2">
        <f t="shared" si="375"/>
        <v>0.98010326674588577</v>
      </c>
      <c r="FM109" s="2">
        <f t="shared" si="375"/>
        <v>0.97766966664954313</v>
      </c>
      <c r="FN109" s="2">
        <f t="shared" si="375"/>
        <v>0.97786366215560439</v>
      </c>
      <c r="FO109" s="2">
        <f t="shared" si="375"/>
        <v>0.97703360614090518</v>
      </c>
      <c r="FP109" s="2">
        <f t="shared" si="375"/>
        <v>0.98049840164693414</v>
      </c>
      <c r="FQ109" s="2">
        <f t="shared" si="375"/>
        <v>0.97725207422258475</v>
      </c>
      <c r="FR109" s="2">
        <f t="shared" si="375"/>
        <v>0.97622678410464425</v>
      </c>
      <c r="FS109" s="2">
        <f t="shared" si="375"/>
        <v>0.97436200028882525</v>
      </c>
      <c r="FT109" s="2">
        <f t="shared" si="375"/>
        <v>0.97640294580362152</v>
      </c>
      <c r="FU109" s="2">
        <f t="shared" si="375"/>
        <v>0.96960118445636823</v>
      </c>
      <c r="FW109" s="2">
        <f t="shared" si="324"/>
        <v>6.1294994045753984E-3</v>
      </c>
      <c r="FX109" s="2">
        <f t="shared" si="376"/>
        <v>6.0594460587057091E-3</v>
      </c>
      <c r="FY109" s="2">
        <f t="shared" si="377"/>
        <v>5.4908787102937381E-3</v>
      </c>
      <c r="FZ109" s="2">
        <f t="shared" si="378"/>
        <v>5.6245915940864085E-3</v>
      </c>
      <c r="GA109" s="2">
        <f t="shared" si="379"/>
        <v>6.4007049284666067E-3</v>
      </c>
      <c r="GB109" s="2">
        <f t="shared" si="380"/>
        <v>6.2104842922065737E-3</v>
      </c>
      <c r="GC109" s="2">
        <f t="shared" si="381"/>
        <v>6.5745625434217433E-3</v>
      </c>
      <c r="GD109" s="2">
        <f t="shared" si="382"/>
        <v>7.9510542500518012E-3</v>
      </c>
      <c r="GE109" s="2">
        <f t="shared" si="383"/>
        <v>8.9595356060325065E-3</v>
      </c>
      <c r="GF109" s="2">
        <f t="shared" si="384"/>
        <v>7.9956214703996078E-3</v>
      </c>
      <c r="GG109" s="2">
        <f t="shared" si="385"/>
        <v>6.6885820276647769E-3</v>
      </c>
      <c r="GH109" s="2">
        <f t="shared" si="386"/>
        <v>6.5431030077610624E-3</v>
      </c>
      <c r="GI109" s="2">
        <f t="shared" si="387"/>
        <v>6.7742623501108878E-3</v>
      </c>
      <c r="GJ109" s="2">
        <f t="shared" si="388"/>
        <v>6.0213580556476316E-3</v>
      </c>
      <c r="GK109" s="2">
        <f t="shared" si="389"/>
        <v>5.5300251835097049E-3</v>
      </c>
      <c r="GM109" s="86">
        <f t="shared" si="325"/>
        <v>2.1086736118819381E-35</v>
      </c>
      <c r="GN109" s="86">
        <f t="shared" si="390"/>
        <v>8.3555016455139348E-13</v>
      </c>
      <c r="GO109" s="86">
        <f t="shared" si="391"/>
        <v>1.5358469232674205E-26</v>
      </c>
      <c r="GP109" s="86">
        <f t="shared" si="392"/>
        <v>1.700207174670426E-38</v>
      </c>
      <c r="GQ109" s="86">
        <f t="shared" si="393"/>
        <v>1.1016324499109021E-42</v>
      </c>
      <c r="GR109" s="86">
        <f t="shared" si="394"/>
        <v>1.1181306927893963E-35</v>
      </c>
      <c r="GS109" s="86">
        <f t="shared" si="395"/>
        <v>6.6190842345707748E-29</v>
      </c>
      <c r="GT109" s="86">
        <f t="shared" si="396"/>
        <v>7.0471461879308909E-40</v>
      </c>
      <c r="GU109" s="86">
        <f t="shared" si="397"/>
        <v>1.1739587358220179E-36</v>
      </c>
      <c r="GV109" s="86">
        <f t="shared" si="398"/>
        <v>2.5319022225234267E-30</v>
      </c>
      <c r="GW109" s="86">
        <f t="shared" si="399"/>
        <v>1.0581357535603259E-39</v>
      </c>
      <c r="GX109" s="86">
        <f t="shared" si="400"/>
        <v>2.160137457484081E-34</v>
      </c>
      <c r="GY109" s="86">
        <f t="shared" si="401"/>
        <v>5.0863606057580212E-25</v>
      </c>
      <c r="GZ109" s="86">
        <f t="shared" si="402"/>
        <v>1.2770412433179114E-31</v>
      </c>
      <c r="HA109" s="86">
        <f t="shared" si="403"/>
        <v>4.1442888325902054E-22</v>
      </c>
      <c r="HC109" s="86">
        <f t="shared" si="326"/>
        <v>0.19865505586308196</v>
      </c>
      <c r="HD109" s="86">
        <f t="shared" si="404"/>
        <v>0.56144518504763274</v>
      </c>
      <c r="HE109" s="86">
        <f t="shared" si="405"/>
        <v>0.2665465451816682</v>
      </c>
      <c r="HF109" s="86">
        <f t="shared" si="406"/>
        <v>5.09155810160552E-2</v>
      </c>
      <c r="HG109" s="86">
        <f t="shared" si="407"/>
        <v>4.6420978678043304E-2</v>
      </c>
      <c r="HH109" s="86">
        <f t="shared" si="408"/>
        <v>6.6952114119844308E-2</v>
      </c>
      <c r="HI109" s="86">
        <f t="shared" si="409"/>
        <v>8.4956609541729344E-2</v>
      </c>
      <c r="HJ109" s="86">
        <f t="shared" si="410"/>
        <v>5.6693191276227595E-3</v>
      </c>
      <c r="HK109" s="86">
        <f t="shared" si="411"/>
        <v>4.7117880402683526E-3</v>
      </c>
      <c r="HL109" s="86">
        <f t="shared" si="412"/>
        <v>3.7460958627432102E-2</v>
      </c>
      <c r="HM109" s="86">
        <f t="shared" si="413"/>
        <v>3.5449588530508863E-2</v>
      </c>
      <c r="HN109" s="86">
        <f t="shared" si="414"/>
        <v>9.7629498886074015E-2</v>
      </c>
      <c r="HO109" s="86">
        <f t="shared" si="415"/>
        <v>9.2603279040614897E-2</v>
      </c>
      <c r="HP109" s="86">
        <f t="shared" si="416"/>
        <v>5.1824233528905403E-2</v>
      </c>
      <c r="HQ109" s="86">
        <f t="shared" si="417"/>
        <v>3.3332406998531912E-2</v>
      </c>
      <c r="HS109" s="86">
        <f t="shared" si="327"/>
        <v>8.5643410428229376E-12</v>
      </c>
      <c r="HT109" s="86">
        <f t="shared" si="418"/>
        <v>5.2191018253646648E-16</v>
      </c>
      <c r="HU109" s="86">
        <f t="shared" si="419"/>
        <v>8.5077062253172612E-16</v>
      </c>
      <c r="HV109" s="86">
        <f t="shared" si="420"/>
        <v>1.7719980979846165E-16</v>
      </c>
      <c r="HW109" s="86">
        <f t="shared" si="421"/>
        <v>2.9787413004419204E-15</v>
      </c>
      <c r="HX109" s="86">
        <f t="shared" si="422"/>
        <v>5.2861886742479061E-14</v>
      </c>
      <c r="HY109" s="86">
        <f t="shared" si="423"/>
        <v>3.300094211684578E-14</v>
      </c>
      <c r="HZ109" s="86">
        <f t="shared" si="424"/>
        <v>8.7991442482579668E-14</v>
      </c>
      <c r="IA109" s="86">
        <f t="shared" si="425"/>
        <v>4.0757626306839717E-14</v>
      </c>
      <c r="IB109" s="86">
        <f t="shared" si="426"/>
        <v>3.2058305263092874E-13</v>
      </c>
      <c r="IC109" s="86">
        <f t="shared" si="427"/>
        <v>2.2787168653714622E-15</v>
      </c>
      <c r="ID109" s="86">
        <f t="shared" si="428"/>
        <v>2.5538055359575204E-17</v>
      </c>
      <c r="IE109" s="86">
        <f t="shared" si="429"/>
        <v>1.1717939280200217E-14</v>
      </c>
      <c r="IF109" s="86">
        <f t="shared" si="430"/>
        <v>1.8898002474461734E-7</v>
      </c>
      <c r="IG109" s="86">
        <f t="shared" si="431"/>
        <v>4.4931652877161844E-7</v>
      </c>
      <c r="II109" s="86">
        <f t="shared" si="328"/>
        <v>6.3847682592262133E-73</v>
      </c>
      <c r="IJ109" s="86">
        <f t="shared" si="329"/>
        <v>3.5054803324778294E-84</v>
      </c>
      <c r="IK109" s="86">
        <f t="shared" si="330"/>
        <v>1.6930464575131313E-97</v>
      </c>
      <c r="IL109" s="86">
        <f t="shared" si="331"/>
        <v>7.5197612901031085E-112</v>
      </c>
      <c r="IM109" s="86">
        <f t="shared" si="332"/>
        <v>8.2495801049914868E-98</v>
      </c>
      <c r="IN109" s="86">
        <f t="shared" si="333"/>
        <v>1.6462832494628885E-91</v>
      </c>
      <c r="IO109" s="86">
        <f t="shared" si="334"/>
        <v>1.1221347649860491E-91</v>
      </c>
      <c r="IP109" s="86">
        <f t="shared" si="335"/>
        <v>2.211114213288557E-94</v>
      </c>
      <c r="IQ109" s="86">
        <f t="shared" si="336"/>
        <v>1.0303538738474008E-93</v>
      </c>
      <c r="IR109" s="86">
        <f t="shared" si="337"/>
        <v>2.8144179907687403E-87</v>
      </c>
      <c r="IS109" s="86">
        <f t="shared" si="338"/>
        <v>1.7384993153818867E-100</v>
      </c>
      <c r="IT109" s="86">
        <f t="shared" si="339"/>
        <v>4.1945118310973174E-114</v>
      </c>
      <c r="IU109" s="86">
        <f t="shared" si="340"/>
        <v>6.1174366143535755E-96</v>
      </c>
      <c r="IV109" s="86">
        <f t="shared" si="341"/>
        <v>5.327081955423772E-42</v>
      </c>
      <c r="IW109" s="86">
        <f t="shared" si="342"/>
        <v>9.0223447924538692E-39</v>
      </c>
      <c r="IY109" s="86">
        <f t="shared" si="343"/>
        <v>0.19865505587164631</v>
      </c>
      <c r="IZ109" s="86">
        <f t="shared" si="344"/>
        <v>0.56144518504846885</v>
      </c>
      <c r="JA109" s="86">
        <f t="shared" si="345"/>
        <v>0.26654654518166904</v>
      </c>
      <c r="JB109" s="86">
        <f t="shared" si="346"/>
        <v>5.0915581016055381E-2</v>
      </c>
      <c r="JC109" s="86">
        <f t="shared" si="347"/>
        <v>4.642097867804628E-2</v>
      </c>
      <c r="JD109" s="86">
        <f t="shared" si="348"/>
        <v>6.6952114119897169E-2</v>
      </c>
      <c r="JE109" s="86">
        <f t="shared" si="349"/>
        <v>8.4956609541762346E-2</v>
      </c>
      <c r="JF109" s="86">
        <f t="shared" si="350"/>
        <v>5.6693191277107507E-3</v>
      </c>
      <c r="JG109" s="86">
        <f t="shared" si="351"/>
        <v>4.71178804030911E-3</v>
      </c>
      <c r="JH109" s="86">
        <f t="shared" si="352"/>
        <v>3.7460958627752686E-2</v>
      </c>
      <c r="JI109" s="86">
        <f t="shared" si="353"/>
        <v>3.5449588530511139E-2</v>
      </c>
      <c r="JJ109" s="86">
        <f t="shared" si="354"/>
        <v>9.7629498886074043E-2</v>
      </c>
      <c r="JK109" s="86">
        <f t="shared" si="355"/>
        <v>9.260327904062661E-2</v>
      </c>
      <c r="JL109" s="86">
        <f t="shared" si="356"/>
        <v>5.182442250893015E-2</v>
      </c>
      <c r="JM109" s="86">
        <f t="shared" si="357"/>
        <v>3.3332856315060687E-2</v>
      </c>
    </row>
    <row r="110" spans="2:273" x14ac:dyDescent="0.25">
      <c r="B110" s="2">
        <v>83</v>
      </c>
      <c r="C110" s="37">
        <v>84.661000000000001</v>
      </c>
      <c r="D110" s="37">
        <v>149.345</v>
      </c>
      <c r="E110" s="37">
        <v>93.298000000000002</v>
      </c>
      <c r="F110" s="37">
        <v>84.655000000000001</v>
      </c>
      <c r="G110" s="37">
        <v>84.69</v>
      </c>
      <c r="H110" s="37">
        <v>86.344999999999999</v>
      </c>
      <c r="I110" s="37">
        <v>86.361999999999995</v>
      </c>
      <c r="J110" s="37">
        <v>88.361999999999995</v>
      </c>
      <c r="K110" s="37">
        <v>89.033000000000001</v>
      </c>
      <c r="L110" s="37">
        <v>87.9</v>
      </c>
      <c r="M110" s="37">
        <v>89.406999999999996</v>
      </c>
      <c r="N110" s="37">
        <v>87.5</v>
      </c>
      <c r="O110" s="37">
        <v>86.509</v>
      </c>
      <c r="P110" s="37">
        <v>91.78</v>
      </c>
      <c r="Q110" s="37">
        <v>93.033000000000001</v>
      </c>
      <c r="S110" s="4">
        <f t="shared" si="229"/>
        <v>90.321092757009495</v>
      </c>
      <c r="T110" s="4">
        <f t="shared" si="230"/>
        <v>148.66965468463616</v>
      </c>
      <c r="U110" s="4">
        <f t="shared" si="231"/>
        <v>98.458125226425665</v>
      </c>
      <c r="V110" s="4">
        <f t="shared" si="232"/>
        <v>86.315991511371124</v>
      </c>
      <c r="W110" s="4">
        <f t="shared" si="233"/>
        <v>85.239274912939536</v>
      </c>
      <c r="X110" s="4">
        <f t="shared" si="234"/>
        <v>86.896180235450586</v>
      </c>
      <c r="Y110" s="4">
        <f t="shared" si="235"/>
        <v>88.977102189808022</v>
      </c>
      <c r="Z110" s="4">
        <f t="shared" si="236"/>
        <v>88.014709478634373</v>
      </c>
      <c r="AA110" s="4">
        <f t="shared" si="237"/>
        <v>89.282351108755023</v>
      </c>
      <c r="AB110" s="4">
        <f t="shared" si="238"/>
        <v>89.858449861117563</v>
      </c>
      <c r="AC110" s="4">
        <f t="shared" si="239"/>
        <v>89.972734828582148</v>
      </c>
      <c r="AD110" s="4">
        <f t="shared" si="240"/>
        <v>90.256849501351837</v>
      </c>
      <c r="AE110" s="4">
        <f t="shared" si="241"/>
        <v>89.349818129793277</v>
      </c>
      <c r="AF110" s="4">
        <f t="shared" si="242"/>
        <v>94.270465787680308</v>
      </c>
      <c r="AG110" s="4">
        <f t="shared" si="243"/>
        <v>97.040012115491479</v>
      </c>
      <c r="AI110" s="4">
        <f t="shared" si="244"/>
        <v>-5.6600927570094939</v>
      </c>
      <c r="AJ110" s="4">
        <f t="shared" si="245"/>
        <v>0.67534531536384179</v>
      </c>
      <c r="AK110" s="4">
        <f t="shared" si="246"/>
        <v>-5.160125226425663</v>
      </c>
      <c r="AL110" s="4">
        <f t="shared" si="247"/>
        <v>-1.6609915113711224</v>
      </c>
      <c r="AM110" s="4">
        <f t="shared" si="248"/>
        <v>-0.54927491293953778</v>
      </c>
      <c r="AN110" s="4">
        <f t="shared" si="249"/>
        <v>-0.55118023545058747</v>
      </c>
      <c r="AO110" s="4">
        <f t="shared" si="250"/>
        <v>-2.6151021898080273</v>
      </c>
      <c r="AP110" s="4">
        <f t="shared" si="251"/>
        <v>0.34729052136562188</v>
      </c>
      <c r="AQ110" s="4">
        <f t="shared" si="252"/>
        <v>-0.24935110875502176</v>
      </c>
      <c r="AR110" s="4">
        <f t="shared" si="253"/>
        <v>-1.9584498611175576</v>
      </c>
      <c r="AS110" s="4">
        <f t="shared" si="254"/>
        <v>-0.56573482858215129</v>
      </c>
      <c r="AT110" s="4">
        <f t="shared" si="255"/>
        <v>-2.7568495013518373</v>
      </c>
      <c r="AU110" s="4">
        <f t="shared" si="256"/>
        <v>-2.8408181297932771</v>
      </c>
      <c r="AV110" s="4">
        <f t="shared" si="358"/>
        <v>-2.4904657876803071</v>
      </c>
      <c r="AW110" s="4">
        <f t="shared" si="358"/>
        <v>-4.0070121154914773</v>
      </c>
      <c r="AY110" s="2">
        <f t="shared" si="308"/>
        <v>82.967475250743959</v>
      </c>
      <c r="AZ110" s="2">
        <f t="shared" si="359"/>
        <v>86.438546249273358</v>
      </c>
      <c r="BA110" s="2">
        <f t="shared" si="360"/>
        <v>85.90030164764751</v>
      </c>
      <c r="BB110" s="2">
        <f t="shared" si="361"/>
        <v>85.464020669959552</v>
      </c>
      <c r="BC110" s="2">
        <f t="shared" si="362"/>
        <v>84.489771447095933</v>
      </c>
      <c r="BD110" s="2">
        <f t="shared" si="363"/>
        <v>85.531393290894997</v>
      </c>
      <c r="BE110" s="2">
        <f t="shared" si="364"/>
        <v>87.049267756553093</v>
      </c>
      <c r="BF110" s="2">
        <f t="shared" si="365"/>
        <v>87.975882131998361</v>
      </c>
      <c r="BG110" s="2">
        <f t="shared" si="366"/>
        <v>89.254659413201068</v>
      </c>
      <c r="BH110" s="2">
        <f t="shared" si="367"/>
        <v>89.289143523420535</v>
      </c>
      <c r="BI110" s="2">
        <f t="shared" si="368"/>
        <v>89.497101431739253</v>
      </c>
      <c r="BJ110" s="2">
        <f t="shared" si="369"/>
        <v>87.842059285611143</v>
      </c>
      <c r="BK110" s="2">
        <f t="shared" si="370"/>
        <v>87.139740099265723</v>
      </c>
      <c r="BL110" s="2">
        <f t="shared" si="371"/>
        <v>93.4387407559134</v>
      </c>
      <c r="BM110" s="2">
        <f t="shared" si="372"/>
        <v>96.756414345811123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>
        <f t="shared" si="316"/>
        <v>88.361999999999995</v>
      </c>
      <c r="CM110" s="2">
        <f t="shared" si="317"/>
        <v>89.033000000000001</v>
      </c>
      <c r="CN110" s="2" t="str">
        <f t="shared" si="318"/>
        <v/>
      </c>
      <c r="CO110" s="2">
        <f t="shared" si="319"/>
        <v>89.406999999999996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>
        <f t="shared" si="280"/>
        <v>88.361999999999995</v>
      </c>
      <c r="DC110" s="2">
        <f t="shared" si="281"/>
        <v>89.033000000000001</v>
      </c>
      <c r="DD110" s="2" t="str">
        <f t="shared" si="282"/>
        <v/>
      </c>
      <c r="DE110" s="2">
        <f t="shared" si="283"/>
        <v>89.406999999999996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101.69852442645073</v>
      </c>
      <c r="DL110" s="2">
        <f t="shared" si="373"/>
        <v>111.43388193456614</v>
      </c>
      <c r="DM110" s="2">
        <f t="shared" si="373"/>
        <v>108.28407987744828</v>
      </c>
      <c r="DN110" s="2">
        <f t="shared" si="373"/>
        <v>104.70300148448044</v>
      </c>
      <c r="DO110" s="2">
        <f t="shared" si="373"/>
        <v>106.92955046904314</v>
      </c>
      <c r="DP110" s="2">
        <f t="shared" si="373"/>
        <v>104.54067842401498</v>
      </c>
      <c r="DQ110" s="2">
        <f t="shared" si="373"/>
        <v>108.96070797373356</v>
      </c>
      <c r="DR110" s="2">
        <f t="shared" si="373"/>
        <v>110.60512681912681</v>
      </c>
      <c r="DS110" s="2">
        <f t="shared" si="373"/>
        <v>110.51629658605974</v>
      </c>
      <c r="DT110" s="2">
        <f t="shared" si="373"/>
        <v>109.16087611336032</v>
      </c>
      <c r="DU110" s="2">
        <f t="shared" si="373"/>
        <v>109.38225768683662</v>
      </c>
      <c r="DV110" s="2">
        <f t="shared" si="373"/>
        <v>111.83070390633549</v>
      </c>
      <c r="DW110" s="2">
        <f t="shared" si="373"/>
        <v>116.43169747899161</v>
      </c>
      <c r="DX110" s="2">
        <f t="shared" si="373"/>
        <v>113.1037915526863</v>
      </c>
      <c r="DY110" s="2">
        <f t="shared" si="373"/>
        <v>111.2318827586207</v>
      </c>
      <c r="EA110" s="2">
        <f t="shared" si="228"/>
        <v>82.645281609195422</v>
      </c>
      <c r="EB110" s="2">
        <f t="shared" si="290"/>
        <v>85.736379276467872</v>
      </c>
      <c r="EC110" s="2">
        <f t="shared" si="291"/>
        <v>85.383618513323995</v>
      </c>
      <c r="ED110" s="2">
        <f t="shared" si="292"/>
        <v>85.04615252074025</v>
      </c>
      <c r="EE110" s="2">
        <f t="shared" si="293"/>
        <v>84.049744508059746</v>
      </c>
      <c r="EF110" s="2">
        <f t="shared" si="294"/>
        <v>85.179361868675571</v>
      </c>
      <c r="EG110" s="2">
        <f t="shared" si="295"/>
        <v>86.592078190743337</v>
      </c>
      <c r="EH110" s="2">
        <f t="shared" si="296"/>
        <v>87.508348761103321</v>
      </c>
      <c r="EI110" s="2">
        <f t="shared" si="297"/>
        <v>88.796510473546206</v>
      </c>
      <c r="EJ110" s="2">
        <f t="shared" si="298"/>
        <v>88.931260495156081</v>
      </c>
      <c r="EK110" s="2">
        <f t="shared" si="299"/>
        <v>89.074574425857691</v>
      </c>
      <c r="EL110" s="2">
        <f t="shared" si="300"/>
        <v>87.307706705069705</v>
      </c>
      <c r="EM110" s="2">
        <f t="shared" si="301"/>
        <v>86.432747896213172</v>
      </c>
      <c r="EN110" s="2">
        <f t="shared" si="302"/>
        <v>93.002098133654428</v>
      </c>
      <c r="EO110" s="2">
        <f t="shared" si="303"/>
        <v>96.330741109357945</v>
      </c>
      <c r="EQ110" s="2">
        <f t="shared" si="304"/>
        <v>82.369279135736122</v>
      </c>
      <c r="ER110" s="2">
        <f t="shared" si="374"/>
        <v>84.696621140670246</v>
      </c>
      <c r="ES110" s="2">
        <f t="shared" si="374"/>
        <v>85.10363780106033</v>
      </c>
      <c r="ET110" s="2">
        <f t="shared" si="374"/>
        <v>84.781353830463701</v>
      </c>
      <c r="EU110" s="2">
        <f t="shared" si="374"/>
        <v>83.812641189887842</v>
      </c>
      <c r="EV110" s="2">
        <f t="shared" si="374"/>
        <v>85.19172147051809</v>
      </c>
      <c r="EW110" s="2">
        <f t="shared" si="374"/>
        <v>86.695386592607491</v>
      </c>
      <c r="EX110" s="2">
        <f t="shared" si="374"/>
        <v>87.546485049283532</v>
      </c>
      <c r="EY110" s="2">
        <f t="shared" si="374"/>
        <v>89.030202782011528</v>
      </c>
      <c r="EZ110" s="2">
        <f t="shared" si="374"/>
        <v>88.642151879821867</v>
      </c>
      <c r="FA110" s="2">
        <f t="shared" si="374"/>
        <v>89.125279890773584</v>
      </c>
      <c r="FB110" s="2">
        <f t="shared" si="374"/>
        <v>87.523108710044156</v>
      </c>
      <c r="FC110" s="2">
        <f t="shared" si="374"/>
        <v>86.96714568711522</v>
      </c>
      <c r="FD110" s="2">
        <f t="shared" si="374"/>
        <v>93.477760991949921</v>
      </c>
      <c r="FE110" s="2">
        <f t="shared" si="374"/>
        <v>98.21930319396553</v>
      </c>
      <c r="FG110" s="2">
        <f t="shared" si="306"/>
        <v>0.98299252662649017</v>
      </c>
      <c r="FH110" s="2">
        <f t="shared" si="375"/>
        <v>0.97240700189519957</v>
      </c>
      <c r="FI110" s="2">
        <f t="shared" si="375"/>
        <v>0.97736430312425937</v>
      </c>
      <c r="FJ110" s="2">
        <f t="shared" si="375"/>
        <v>0.97865882055157405</v>
      </c>
      <c r="FK110" s="2">
        <f t="shared" si="375"/>
        <v>0.98069520522800957</v>
      </c>
      <c r="FL110" s="2">
        <f t="shared" si="375"/>
        <v>0.98182213968151921</v>
      </c>
      <c r="FM110" s="2">
        <f t="shared" si="375"/>
        <v>0.97959440045913837</v>
      </c>
      <c r="FN110" s="2">
        <f t="shared" si="375"/>
        <v>0.97977202073815106</v>
      </c>
      <c r="FO110" s="2">
        <f t="shared" si="375"/>
        <v>0.97901198741559026</v>
      </c>
      <c r="FP110" s="2">
        <f t="shared" si="375"/>
        <v>0.98218375950869274</v>
      </c>
      <c r="FQ110" s="2">
        <f t="shared" si="375"/>
        <v>0.97921203653548528</v>
      </c>
      <c r="FR110" s="2">
        <f t="shared" si="375"/>
        <v>0.97827312145165468</v>
      </c>
      <c r="FS110" s="2">
        <f t="shared" si="375"/>
        <v>0.9765650001428553</v>
      </c>
      <c r="FT110" s="2">
        <f t="shared" si="375"/>
        <v>0.97843445457772049</v>
      </c>
      <c r="FU110" s="2">
        <f t="shared" si="375"/>
        <v>0.97220159648871474</v>
      </c>
      <c r="FW110" s="2">
        <f t="shared" si="324"/>
        <v>6.7168903296658134E-3</v>
      </c>
      <c r="FX110" s="2">
        <f t="shared" si="376"/>
        <v>6.6401686121207101E-3</v>
      </c>
      <c r="FY110" s="2">
        <f t="shared" si="377"/>
        <v>6.0174410436704771E-3</v>
      </c>
      <c r="FZ110" s="2">
        <f t="shared" si="378"/>
        <v>6.1638972035283285E-3</v>
      </c>
      <c r="GA110" s="2">
        <f t="shared" si="379"/>
        <v>7.0139021098025254E-3</v>
      </c>
      <c r="GB110" s="2">
        <f t="shared" si="380"/>
        <v>6.8055828697833947E-3</v>
      </c>
      <c r="GC110" s="2">
        <f t="shared" si="381"/>
        <v>7.2042947799251435E-3</v>
      </c>
      <c r="GD110" s="2">
        <f t="shared" si="382"/>
        <v>8.7114750196752369E-3</v>
      </c>
      <c r="GE110" s="2">
        <f t="shared" si="383"/>
        <v>9.8154509654024471E-3</v>
      </c>
      <c r="GF110" s="2">
        <f t="shared" si="384"/>
        <v>8.7602669095368235E-3</v>
      </c>
      <c r="GG110" s="2">
        <f t="shared" si="385"/>
        <v>7.3291548357660536E-3</v>
      </c>
      <c r="GH110" s="2">
        <f t="shared" si="386"/>
        <v>7.1698436990171258E-3</v>
      </c>
      <c r="GI110" s="2">
        <f t="shared" si="387"/>
        <v>7.4229795354203423E-3</v>
      </c>
      <c r="GJ110" s="2">
        <f t="shared" si="388"/>
        <v>6.5984545805295386E-3</v>
      </c>
      <c r="GK110" s="2">
        <f t="shared" si="389"/>
        <v>6.0603186950714772E-3</v>
      </c>
      <c r="GM110" s="86">
        <f t="shared" si="325"/>
        <v>2.0915018584097375E-38</v>
      </c>
      <c r="GN110" s="86">
        <f t="shared" si="390"/>
        <v>5.6319652926955001E-14</v>
      </c>
      <c r="GO110" s="86">
        <f t="shared" si="391"/>
        <v>7.6436087151501126E-29</v>
      </c>
      <c r="GP110" s="86">
        <f t="shared" si="392"/>
        <v>7.4873956194634606E-42</v>
      </c>
      <c r="GQ110" s="86">
        <f t="shared" si="393"/>
        <v>2.3217928773912861E-46</v>
      </c>
      <c r="GR110" s="86">
        <f t="shared" si="394"/>
        <v>1.0070447308542699E-38</v>
      </c>
      <c r="GS110" s="86">
        <f t="shared" si="395"/>
        <v>2.1692722826433599E-31</v>
      </c>
      <c r="GT110" s="86">
        <f t="shared" si="396"/>
        <v>3.3710260217592131E-43</v>
      </c>
      <c r="GU110" s="86">
        <f t="shared" si="397"/>
        <v>1.0223095348893004E-39</v>
      </c>
      <c r="GV110" s="86">
        <f t="shared" si="398"/>
        <v>7.4922515993284009E-33</v>
      </c>
      <c r="GW110" s="86">
        <f t="shared" si="399"/>
        <v>4.5784457879702969E-43</v>
      </c>
      <c r="GX110" s="86">
        <f t="shared" si="400"/>
        <v>2.791324936749183E-37</v>
      </c>
      <c r="GY110" s="86">
        <f t="shared" si="401"/>
        <v>4.5867509935640738E-27</v>
      </c>
      <c r="GZ110" s="86">
        <f t="shared" si="402"/>
        <v>2.8343745713377109E-34</v>
      </c>
      <c r="HA110" s="86">
        <f t="shared" si="403"/>
        <v>7.7177083508136226E-24</v>
      </c>
      <c r="HC110" s="86">
        <f t="shared" si="326"/>
        <v>7.9886445005128495E-2</v>
      </c>
      <c r="HD110" s="86">
        <f t="shared" si="404"/>
        <v>0.50398479452243372</v>
      </c>
      <c r="HE110" s="86">
        <f t="shared" si="405"/>
        <v>0.1351841243327126</v>
      </c>
      <c r="HF110" s="86">
        <f t="shared" si="406"/>
        <v>1.2031993338633232E-2</v>
      </c>
      <c r="HG110" s="86">
        <f t="shared" si="407"/>
        <v>1.0691097845532604E-2</v>
      </c>
      <c r="HH110" s="86">
        <f t="shared" si="408"/>
        <v>1.9842654078626419E-2</v>
      </c>
      <c r="HI110" s="86">
        <f t="shared" si="409"/>
        <v>2.8208435343999663E-2</v>
      </c>
      <c r="HJ110" s="86">
        <f t="shared" si="410"/>
        <v>7.8635310118242339E-4</v>
      </c>
      <c r="HK110" s="86">
        <f t="shared" si="411"/>
        <v>5.7347654757593583E-4</v>
      </c>
      <c r="HL110" s="86">
        <f t="shared" si="412"/>
        <v>1.0635208759256698E-2</v>
      </c>
      <c r="HM110" s="86">
        <f t="shared" si="413"/>
        <v>8.2863532853847382E-3</v>
      </c>
      <c r="HN110" s="86">
        <f t="shared" si="414"/>
        <v>3.7870676480820986E-2</v>
      </c>
      <c r="HO110" s="86">
        <f t="shared" si="415"/>
        <v>3.1442504229085746E-2</v>
      </c>
      <c r="HP110" s="86">
        <f t="shared" si="416"/>
        <v>1.4117989796519398E-2</v>
      </c>
      <c r="HQ110" s="86">
        <f t="shared" si="417"/>
        <v>9.9989530080531169E-3</v>
      </c>
      <c r="HS110" s="86">
        <f t="shared" si="327"/>
        <v>4.1942928081571624E-11</v>
      </c>
      <c r="HT110" s="86">
        <f t="shared" si="418"/>
        <v>3.9208667435332401E-15</v>
      </c>
      <c r="HU110" s="86">
        <f t="shared" si="419"/>
        <v>7.051951828336631E-15</v>
      </c>
      <c r="HV110" s="86">
        <f t="shared" si="420"/>
        <v>1.8194765630077901E-15</v>
      </c>
      <c r="HW110" s="86">
        <f t="shared" si="421"/>
        <v>2.5331744777984908E-14</v>
      </c>
      <c r="HX110" s="86">
        <f t="shared" si="422"/>
        <v>3.7668881188548115E-13</v>
      </c>
      <c r="HY110" s="86">
        <f t="shared" si="423"/>
        <v>2.44709083098524E-13</v>
      </c>
      <c r="HZ110" s="86">
        <f t="shared" si="424"/>
        <v>7.0224129735193807E-13</v>
      </c>
      <c r="IA110" s="86">
        <f t="shared" si="425"/>
        <v>3.4984699247379814E-13</v>
      </c>
      <c r="IB110" s="86">
        <f t="shared" si="426"/>
        <v>2.2622203363774535E-12</v>
      </c>
      <c r="IC110" s="86">
        <f t="shared" si="427"/>
        <v>2.0518702528539161E-14</v>
      </c>
      <c r="ID110" s="86">
        <f t="shared" si="428"/>
        <v>3.0770567971731092E-16</v>
      </c>
      <c r="IE110" s="86">
        <f t="shared" si="429"/>
        <v>9.54545876361935E-14</v>
      </c>
      <c r="IF110" s="86">
        <f t="shared" si="430"/>
        <v>4.724068455822943E-7</v>
      </c>
      <c r="IG110" s="86">
        <f t="shared" si="431"/>
        <v>1.0470195343085138E-6</v>
      </c>
      <c r="II110" s="86">
        <f t="shared" si="328"/>
        <v>2.2606264456870584E-70</v>
      </c>
      <c r="IJ110" s="86">
        <f t="shared" si="329"/>
        <v>3.0903629580268499E-81</v>
      </c>
      <c r="IK110" s="86">
        <f t="shared" si="330"/>
        <v>3.8438662378007427E-94</v>
      </c>
      <c r="IL110" s="86">
        <f t="shared" si="331"/>
        <v>5.6641069569720932E-108</v>
      </c>
      <c r="IM110" s="86">
        <f t="shared" si="332"/>
        <v>2.4292135619466698E-94</v>
      </c>
      <c r="IN110" s="86">
        <f t="shared" si="333"/>
        <v>2.7473622417165507E-88</v>
      </c>
      <c r="IO110" s="86">
        <f t="shared" si="334"/>
        <v>2.0652693094752933E-88</v>
      </c>
      <c r="IP110" s="86">
        <f t="shared" si="335"/>
        <v>6.916108882965228E-91</v>
      </c>
      <c r="IQ110" s="86">
        <f t="shared" si="336"/>
        <v>3.7235576776756225E-90</v>
      </c>
      <c r="IR110" s="86">
        <f t="shared" si="337"/>
        <v>4.7912791977928486E-84</v>
      </c>
      <c r="IS110" s="86">
        <f t="shared" si="338"/>
        <v>6.8723398939823976E-97</v>
      </c>
      <c r="IT110" s="86">
        <f t="shared" si="339"/>
        <v>4.98568447163871E-110</v>
      </c>
      <c r="IU110" s="86">
        <f t="shared" si="340"/>
        <v>1.6852840590779025E-92</v>
      </c>
      <c r="IV110" s="86">
        <f t="shared" si="341"/>
        <v>1.4644779235474679E-40</v>
      </c>
      <c r="IW110" s="86">
        <f t="shared" si="342"/>
        <v>1.8116580860872107E-37</v>
      </c>
      <c r="IY110" s="86">
        <f t="shared" si="343"/>
        <v>7.9886445047071417E-2</v>
      </c>
      <c r="IZ110" s="86">
        <f t="shared" si="344"/>
        <v>0.5039847945224939</v>
      </c>
      <c r="JA110" s="86">
        <f t="shared" si="345"/>
        <v>0.13518412433271965</v>
      </c>
      <c r="JB110" s="86">
        <f t="shared" si="346"/>
        <v>1.2031993338635052E-2</v>
      </c>
      <c r="JC110" s="86">
        <f t="shared" si="347"/>
        <v>1.0691097845557936E-2</v>
      </c>
      <c r="JD110" s="86">
        <f t="shared" si="348"/>
        <v>1.9842654079003107E-2</v>
      </c>
      <c r="JE110" s="86">
        <f t="shared" si="349"/>
        <v>2.8208435344244373E-2</v>
      </c>
      <c r="JF110" s="86">
        <f t="shared" si="350"/>
        <v>7.8635310188466471E-4</v>
      </c>
      <c r="JG110" s="86">
        <f t="shared" si="351"/>
        <v>5.7347654792578283E-4</v>
      </c>
      <c r="JH110" s="86">
        <f t="shared" si="352"/>
        <v>1.0635208761518918E-2</v>
      </c>
      <c r="JI110" s="86">
        <f t="shared" si="353"/>
        <v>8.2863532854052565E-3</v>
      </c>
      <c r="JJ110" s="86">
        <f t="shared" si="354"/>
        <v>3.7870676480821291E-2</v>
      </c>
      <c r="JK110" s="86">
        <f t="shared" si="355"/>
        <v>3.1442504229181198E-2</v>
      </c>
      <c r="JL110" s="86">
        <f t="shared" si="356"/>
        <v>1.4118462203364981E-2</v>
      </c>
      <c r="JM110" s="86">
        <f t="shared" si="357"/>
        <v>1.0000000027587426E-2</v>
      </c>
    </row>
    <row r="111" spans="2:273" x14ac:dyDescent="0.25">
      <c r="B111" s="2">
        <v>84</v>
      </c>
      <c r="C111" s="37">
        <v>81.596999999999994</v>
      </c>
      <c r="D111" s="37">
        <v>132.483</v>
      </c>
      <c r="E111" s="37">
        <v>85</v>
      </c>
      <c r="F111" s="37">
        <v>84.5</v>
      </c>
      <c r="G111" s="37">
        <v>86.102999999999994</v>
      </c>
      <c r="H111" s="37">
        <v>82.897000000000006</v>
      </c>
      <c r="I111" s="37">
        <v>87.414000000000001</v>
      </c>
      <c r="J111" s="37">
        <v>87.793000000000006</v>
      </c>
      <c r="K111" s="37">
        <v>89</v>
      </c>
      <c r="L111" s="37">
        <v>86.233000000000004</v>
      </c>
      <c r="M111" s="37">
        <v>88</v>
      </c>
      <c r="N111" s="37">
        <v>86.379000000000005</v>
      </c>
      <c r="O111" s="37">
        <v>84.421000000000006</v>
      </c>
      <c r="P111" s="37">
        <v>92.864000000000004</v>
      </c>
      <c r="Q111" s="37">
        <v>94.233000000000004</v>
      </c>
      <c r="S111" s="4">
        <f t="shared" si="229"/>
        <v>84.748004024792181</v>
      </c>
      <c r="T111" s="4">
        <f t="shared" si="230"/>
        <v>131.19216425735212</v>
      </c>
      <c r="U111" s="4">
        <f t="shared" si="231"/>
        <v>90.043257283252672</v>
      </c>
      <c r="V111" s="4">
        <f t="shared" si="232"/>
        <v>85.410249111913714</v>
      </c>
      <c r="W111" s="4">
        <f t="shared" si="233"/>
        <v>84.425239201349228</v>
      </c>
      <c r="X111" s="4">
        <f t="shared" si="234"/>
        <v>85.639151808522044</v>
      </c>
      <c r="Y111" s="4">
        <f t="shared" si="235"/>
        <v>87.305822852243608</v>
      </c>
      <c r="Z111" s="4">
        <f t="shared" si="236"/>
        <v>87.831068704322064</v>
      </c>
      <c r="AA111" s="4">
        <f t="shared" si="237"/>
        <v>89.112676127303772</v>
      </c>
      <c r="AB111" s="4">
        <f t="shared" si="238"/>
        <v>89.217773408374413</v>
      </c>
      <c r="AC111" s="4">
        <f t="shared" si="239"/>
        <v>89.391893434312877</v>
      </c>
      <c r="AD111" s="4">
        <f t="shared" si="240"/>
        <v>88.295522271389459</v>
      </c>
      <c r="AE111" s="4">
        <f t="shared" si="241"/>
        <v>87.480937682423928</v>
      </c>
      <c r="AF111" s="4">
        <f t="shared" si="242"/>
        <v>93.41378431096355</v>
      </c>
      <c r="AG111" s="4">
        <f t="shared" si="243"/>
        <v>96.733088072988849</v>
      </c>
      <c r="AI111" s="4">
        <f t="shared" si="244"/>
        <v>-3.1510040247921864</v>
      </c>
      <c r="AJ111" s="4">
        <f t="shared" si="245"/>
        <v>1.2908357426478858</v>
      </c>
      <c r="AK111" s="4">
        <f t="shared" si="246"/>
        <v>-5.0432572832526716</v>
      </c>
      <c r="AL111" s="4">
        <f t="shared" si="247"/>
        <v>-0.91024911191371416</v>
      </c>
      <c r="AM111" s="4">
        <f t="shared" si="248"/>
        <v>1.6777607986507661</v>
      </c>
      <c r="AN111" s="4">
        <f t="shared" si="249"/>
        <v>-2.7421518085220384</v>
      </c>
      <c r="AO111" s="4">
        <f t="shared" si="250"/>
        <v>0.10817714775639331</v>
      </c>
      <c r="AP111" s="4">
        <f t="shared" si="251"/>
        <v>-3.8068704322057556E-2</v>
      </c>
      <c r="AQ111" s="4">
        <f t="shared" si="252"/>
        <v>-0.11267612730377152</v>
      </c>
      <c r="AR111" s="4">
        <f t="shared" si="253"/>
        <v>-2.9847734083744086</v>
      </c>
      <c r="AS111" s="4">
        <f t="shared" si="254"/>
        <v>-1.3918934343128768</v>
      </c>
      <c r="AT111" s="4">
        <f t="shared" si="255"/>
        <v>-1.9165222713894536</v>
      </c>
      <c r="AU111" s="4">
        <f t="shared" si="256"/>
        <v>-3.0599376824239215</v>
      </c>
      <c r="AV111" s="4">
        <f t="shared" si="358"/>
        <v>-0.54978431096354541</v>
      </c>
      <c r="AW111" s="4">
        <f t="shared" si="358"/>
        <v>-2.5000880729888451</v>
      </c>
      <c r="AY111" s="2">
        <f t="shared" si="308"/>
        <v>82.82970494117788</v>
      </c>
      <c r="AZ111" s="2">
        <f t="shared" si="359"/>
        <v>86.202474332653622</v>
      </c>
      <c r="BA111" s="2">
        <f t="shared" si="360"/>
        <v>85.713598885088985</v>
      </c>
      <c r="BB111" s="2">
        <f t="shared" si="361"/>
        <v>85.295126337734985</v>
      </c>
      <c r="BC111" s="2">
        <f t="shared" si="362"/>
        <v>84.325553462793863</v>
      </c>
      <c r="BD111" s="2">
        <f t="shared" si="363"/>
        <v>85.386337043475265</v>
      </c>
      <c r="BE111" s="2">
        <f t="shared" si="364"/>
        <v>86.897035659016808</v>
      </c>
      <c r="BF111" s="2">
        <f t="shared" si="365"/>
        <v>87.828089519959406</v>
      </c>
      <c r="BG111" s="2">
        <f t="shared" si="366"/>
        <v>89.110882083471921</v>
      </c>
      <c r="BH111" s="2">
        <f t="shared" si="367"/>
        <v>89.11499613096781</v>
      </c>
      <c r="BI111" s="2">
        <f t="shared" si="368"/>
        <v>89.326250181846149</v>
      </c>
      <c r="BJ111" s="2">
        <f t="shared" si="369"/>
        <v>87.68712793869787</v>
      </c>
      <c r="BK111" s="2">
        <f t="shared" si="370"/>
        <v>87.004641518659639</v>
      </c>
      <c r="BL111" s="2">
        <f t="shared" si="371"/>
        <v>93.275188473084754</v>
      </c>
      <c r="BM111" s="2">
        <f t="shared" si="372"/>
        <v>96.681024117703501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>
        <f t="shared" si="312"/>
        <v>84.5</v>
      </c>
      <c r="CI111" s="2">
        <f t="shared" si="313"/>
        <v>86.102999999999994</v>
      </c>
      <c r="CJ111" s="2">
        <f t="shared" si="314"/>
        <v>82.897000000000006</v>
      </c>
      <c r="CK111" s="2">
        <f t="shared" si="315"/>
        <v>87.414000000000001</v>
      </c>
      <c r="CL111" s="2">
        <f t="shared" si="316"/>
        <v>87.793000000000006</v>
      </c>
      <c r="CM111" s="2">
        <f t="shared" si="317"/>
        <v>89</v>
      </c>
      <c r="CN111" s="2">
        <f t="shared" si="318"/>
        <v>86.233000000000004</v>
      </c>
      <c r="CO111" s="2">
        <f t="shared" si="319"/>
        <v>88</v>
      </c>
      <c r="CP111" s="2" t="str">
        <f t="shared" si="320"/>
        <v/>
      </c>
      <c r="CQ111" s="2">
        <f t="shared" si="321"/>
        <v>84.421000000000006</v>
      </c>
      <c r="CR111" s="2">
        <f t="shared" si="322"/>
        <v>92.864000000000004</v>
      </c>
      <c r="CS111" s="2">
        <f t="shared" si="323"/>
        <v>94.233000000000004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>
        <f t="shared" si="276"/>
        <v>84.5</v>
      </c>
      <c r="CY111" s="2">
        <f t="shared" si="277"/>
        <v>86.102999999999994</v>
      </c>
      <c r="CZ111" s="2">
        <f t="shared" si="278"/>
        <v>82.897000000000006</v>
      </c>
      <c r="DA111" s="2">
        <f t="shared" si="279"/>
        <v>87.414000000000001</v>
      </c>
      <c r="DB111" s="2">
        <f t="shared" si="280"/>
        <v>87.793000000000006</v>
      </c>
      <c r="DC111" s="2">
        <f t="shared" si="281"/>
        <v>89</v>
      </c>
      <c r="DD111" s="2">
        <f t="shared" si="282"/>
        <v>86.233000000000004</v>
      </c>
      <c r="DE111" s="2">
        <f t="shared" si="283"/>
        <v>88</v>
      </c>
      <c r="DF111" s="2" t="str">
        <f t="shared" si="284"/>
        <v/>
      </c>
      <c r="DG111" s="2">
        <f t="shared" si="285"/>
        <v>84.421000000000006</v>
      </c>
      <c r="DH111" s="2">
        <f t="shared" si="286"/>
        <v>92.864000000000004</v>
      </c>
      <c r="DI111" s="2">
        <f t="shared" si="287"/>
        <v>94.233000000000004</v>
      </c>
      <c r="DK111" s="2">
        <f t="shared" si="288"/>
        <v>101.80717645074223</v>
      </c>
      <c r="DL111" s="2">
        <f t="shared" si="373"/>
        <v>111.71642422584527</v>
      </c>
      <c r="DM111" s="2">
        <f t="shared" si="373"/>
        <v>108.50657358573146</v>
      </c>
      <c r="DN111" s="2">
        <f t="shared" si="373"/>
        <v>104.9182984480432</v>
      </c>
      <c r="DO111" s="2">
        <f t="shared" si="373"/>
        <v>107.13901031894932</v>
      </c>
      <c r="DP111" s="2">
        <f t="shared" si="373"/>
        <v>104.67482532833019</v>
      </c>
      <c r="DQ111" s="2">
        <f t="shared" si="373"/>
        <v>109.16936210131331</v>
      </c>
      <c r="DR111" s="2">
        <f t="shared" si="373"/>
        <v>110.8093578071999</v>
      </c>
      <c r="DS111" s="2">
        <f t="shared" si="373"/>
        <v>110.6946173541963</v>
      </c>
      <c r="DT111" s="2">
        <f t="shared" si="373"/>
        <v>109.30538259109312</v>
      </c>
      <c r="DU111" s="2">
        <f t="shared" si="373"/>
        <v>109.53580873180871</v>
      </c>
      <c r="DV111" s="2">
        <f t="shared" si="373"/>
        <v>112.05817748112484</v>
      </c>
      <c r="DW111" s="2">
        <f t="shared" si="373"/>
        <v>116.75088487394959</v>
      </c>
      <c r="DX111" s="2">
        <f t="shared" si="373"/>
        <v>113.32328832476202</v>
      </c>
      <c r="DY111" s="2">
        <f t="shared" si="373"/>
        <v>111.41633103448277</v>
      </c>
      <c r="EA111" s="2">
        <f t="shared" si="228"/>
        <v>82.532144499178997</v>
      </c>
      <c r="EB111" s="2">
        <f t="shared" si="290"/>
        <v>85.549448797965795</v>
      </c>
      <c r="EC111" s="2">
        <f t="shared" si="291"/>
        <v>85.233926718092576</v>
      </c>
      <c r="ED111" s="2">
        <f t="shared" si="292"/>
        <v>84.90656805542892</v>
      </c>
      <c r="EE111" s="2">
        <f t="shared" si="293"/>
        <v>83.917714001376055</v>
      </c>
      <c r="EF111" s="2">
        <f t="shared" si="294"/>
        <v>85.060557780067739</v>
      </c>
      <c r="EG111" s="2">
        <f t="shared" si="295"/>
        <v>86.473141479663383</v>
      </c>
      <c r="EH111" s="2">
        <f t="shared" si="296"/>
        <v>87.395035296867704</v>
      </c>
      <c r="EI111" s="2">
        <f t="shared" si="297"/>
        <v>88.686546845596183</v>
      </c>
      <c r="EJ111" s="2">
        <f t="shared" si="298"/>
        <v>88.783585869458847</v>
      </c>
      <c r="EK111" s="2">
        <f t="shared" si="299"/>
        <v>88.934583037992653</v>
      </c>
      <c r="EL111" s="2">
        <f t="shared" si="300"/>
        <v>87.191871439381018</v>
      </c>
      <c r="EM111" s="2">
        <f t="shared" si="301"/>
        <v>86.349510694249645</v>
      </c>
      <c r="EN111" s="2">
        <f t="shared" si="302"/>
        <v>92.868922937989169</v>
      </c>
      <c r="EO111" s="2">
        <f t="shared" si="303"/>
        <v>96.284788141764793</v>
      </c>
      <c r="EQ111" s="2">
        <f t="shared" si="304"/>
        <v>82.27907119082208</v>
      </c>
      <c r="ER111" s="2">
        <f t="shared" si="374"/>
        <v>84.577503475905175</v>
      </c>
      <c r="ES111" s="2">
        <f t="shared" si="374"/>
        <v>84.972001626088527</v>
      </c>
      <c r="ET111" s="2">
        <f t="shared" si="374"/>
        <v>84.659247915291814</v>
      </c>
      <c r="EU111" s="2">
        <f t="shared" si="374"/>
        <v>83.697224291959699</v>
      </c>
      <c r="EV111" s="2">
        <f t="shared" si="374"/>
        <v>85.071962263664432</v>
      </c>
      <c r="EW111" s="2">
        <f t="shared" si="374"/>
        <v>86.568769493175097</v>
      </c>
      <c r="EX111" s="2">
        <f t="shared" si="374"/>
        <v>87.429972086473953</v>
      </c>
      <c r="EY111" s="2">
        <f t="shared" si="374"/>
        <v>88.899793030956005</v>
      </c>
      <c r="EZ111" s="2">
        <f t="shared" si="374"/>
        <v>88.516444310293579</v>
      </c>
      <c r="FA111" s="2">
        <f t="shared" si="374"/>
        <v>88.98139414311764</v>
      </c>
      <c r="FB111" s="2">
        <f t="shared" si="374"/>
        <v>87.393392269305053</v>
      </c>
      <c r="FC111" s="2">
        <f t="shared" si="374"/>
        <v>86.843828639183641</v>
      </c>
      <c r="FD111" s="2">
        <f t="shared" si="374"/>
        <v>93.312051805332516</v>
      </c>
      <c r="FE111" s="2">
        <f t="shared" si="374"/>
        <v>98.04258372570095</v>
      </c>
      <c r="FG111" s="2">
        <f t="shared" si="306"/>
        <v>0.98446575334784558</v>
      </c>
      <c r="FH111" s="2">
        <f t="shared" si="375"/>
        <v>0.97477363994339472</v>
      </c>
      <c r="FI111" s="2">
        <f t="shared" si="375"/>
        <v>0.97931480046442321</v>
      </c>
      <c r="FJ111" s="2">
        <f t="shared" si="375"/>
        <v>0.98049999605789051</v>
      </c>
      <c r="FK111" s="2">
        <f t="shared" si="375"/>
        <v>0.98236386094683348</v>
      </c>
      <c r="FL111" s="2">
        <f t="shared" si="375"/>
        <v>0.98339503546514873</v>
      </c>
      <c r="FM111" s="2">
        <f t="shared" si="375"/>
        <v>0.98135639797767205</v>
      </c>
      <c r="FN111" s="2">
        <f t="shared" si="375"/>
        <v>0.98151897032516566</v>
      </c>
      <c r="FO111" s="2">
        <f t="shared" si="375"/>
        <v>0.98082329106036237</v>
      </c>
      <c r="FP111" s="2">
        <f t="shared" si="375"/>
        <v>0.98372588366396019</v>
      </c>
      <c r="FQ111" s="2">
        <f t="shared" si="375"/>
        <v>0.98100641052413862</v>
      </c>
      <c r="FR111" s="2">
        <f t="shared" si="375"/>
        <v>0.98014689749071349</v>
      </c>
      <c r="FS111" s="2">
        <f t="shared" si="375"/>
        <v>0.97858286341820677</v>
      </c>
      <c r="FT111" s="2">
        <f t="shared" si="375"/>
        <v>0.98029459714161149</v>
      </c>
      <c r="FU111" s="2">
        <f t="shared" si="375"/>
        <v>0.97458539161132851</v>
      </c>
      <c r="FW111" s="2">
        <f t="shared" si="324"/>
        <v>7.3601541661732755E-3</v>
      </c>
      <c r="FX111" s="2">
        <f t="shared" si="376"/>
        <v>7.2761387782793114E-3</v>
      </c>
      <c r="FY111" s="2">
        <f t="shared" si="377"/>
        <v>6.5941646464289985E-3</v>
      </c>
      <c r="FZ111" s="2">
        <f t="shared" si="378"/>
        <v>6.7545620725927517E-3</v>
      </c>
      <c r="GA111" s="2">
        <f t="shared" si="379"/>
        <v>7.6853901172218315E-3</v>
      </c>
      <c r="GB111" s="2">
        <f t="shared" si="380"/>
        <v>7.4572768526773451E-3</v>
      </c>
      <c r="GC111" s="2">
        <f t="shared" si="381"/>
        <v>7.8938654554541344E-3</v>
      </c>
      <c r="GD111" s="2">
        <f t="shared" si="382"/>
        <v>9.5439210608416723E-3</v>
      </c>
      <c r="GE111" s="2">
        <f t="shared" si="383"/>
        <v>1.0752245839330821E-2</v>
      </c>
      <c r="GF111" s="2">
        <f t="shared" si="384"/>
        <v>9.5973302375256132E-3</v>
      </c>
      <c r="GG111" s="2">
        <f t="shared" si="385"/>
        <v>8.0305800212281415E-3</v>
      </c>
      <c r="GH111" s="2">
        <f t="shared" si="386"/>
        <v>7.8561429278017295E-3</v>
      </c>
      <c r="GI111" s="2">
        <f t="shared" si="387"/>
        <v>8.133310494533523E-3</v>
      </c>
      <c r="GJ111" s="2">
        <f t="shared" si="388"/>
        <v>7.2304586152583403E-3</v>
      </c>
      <c r="GK111" s="2">
        <f t="shared" si="389"/>
        <v>6.6411243210384857E-3</v>
      </c>
      <c r="GM111" s="86">
        <f t="shared" si="325"/>
        <v>1.5490019749936457E-41</v>
      </c>
      <c r="GN111" s="86">
        <f t="shared" si="390"/>
        <v>3.3374530764275283E-15</v>
      </c>
      <c r="GO111" s="86">
        <f t="shared" si="391"/>
        <v>3.0192275798866624E-31</v>
      </c>
      <c r="GP111" s="86">
        <f t="shared" si="392"/>
        <v>2.3609594036152921E-45</v>
      </c>
      <c r="GQ111" s="86">
        <f t="shared" si="393"/>
        <v>3.4118008473160552E-50</v>
      </c>
      <c r="GR111" s="86">
        <f t="shared" si="394"/>
        <v>6.7340530771901124E-42</v>
      </c>
      <c r="GS111" s="86">
        <f t="shared" si="395"/>
        <v>5.5575544583557394E-34</v>
      </c>
      <c r="GT111" s="86">
        <f t="shared" si="396"/>
        <v>1.1758724381854986E-46</v>
      </c>
      <c r="GU111" s="86">
        <f t="shared" si="397"/>
        <v>6.6448420278424693E-43</v>
      </c>
      <c r="GV111" s="86">
        <f t="shared" si="398"/>
        <v>1.7386140151578706E-35</v>
      </c>
      <c r="GW111" s="86">
        <f t="shared" si="399"/>
        <v>1.4307658602428617E-46</v>
      </c>
      <c r="GX111" s="86">
        <f t="shared" si="400"/>
        <v>2.730766770872155E-40</v>
      </c>
      <c r="GY111" s="86">
        <f t="shared" si="401"/>
        <v>3.4066196881138924E-29</v>
      </c>
      <c r="GZ111" s="86">
        <f t="shared" si="402"/>
        <v>4.8692397348293281E-37</v>
      </c>
      <c r="HA111" s="86">
        <f t="shared" si="403"/>
        <v>1.2268777691408323E-25</v>
      </c>
      <c r="HC111" s="86">
        <f t="shared" si="326"/>
        <v>2.3953150044764324E-2</v>
      </c>
      <c r="HD111" s="86">
        <f t="shared" si="404"/>
        <v>0.41287107088422498</v>
      </c>
      <c r="HE111" s="86">
        <f t="shared" si="405"/>
        <v>5.4731359710836182E-2</v>
      </c>
      <c r="HF111" s="86">
        <f t="shared" si="406"/>
        <v>1.9819500016327683E-3</v>
      </c>
      <c r="HG111" s="86">
        <f t="shared" si="407"/>
        <v>1.7155848709727885E-3</v>
      </c>
      <c r="HH111" s="86">
        <f t="shared" si="408"/>
        <v>4.3915701190919256E-3</v>
      </c>
      <c r="HI111" s="86">
        <f t="shared" si="409"/>
        <v>7.1568773421593294E-3</v>
      </c>
      <c r="HJ111" s="86">
        <f t="shared" si="410"/>
        <v>7.5015395585292224E-5</v>
      </c>
      <c r="HK111" s="86">
        <f t="shared" si="411"/>
        <v>4.6451774352359909E-5</v>
      </c>
      <c r="HL111" s="86">
        <f t="shared" si="412"/>
        <v>2.3376862897554374E-3</v>
      </c>
      <c r="HM111" s="86">
        <f t="shared" si="413"/>
        <v>1.3968961462171878E-3</v>
      </c>
      <c r="HN111" s="86">
        <f t="shared" si="414"/>
        <v>1.1806584342146251E-2</v>
      </c>
      <c r="HO111" s="86">
        <f t="shared" si="415"/>
        <v>8.1561745624033118E-3</v>
      </c>
      <c r="HP111" s="86">
        <f t="shared" si="416"/>
        <v>2.8457607389830134E-3</v>
      </c>
      <c r="HQ111" s="86">
        <f t="shared" si="417"/>
        <v>2.3920620666977002E-3</v>
      </c>
      <c r="HS111" s="86">
        <f t="shared" si="327"/>
        <v>1.9488415019752725E-10</v>
      </c>
      <c r="HT111" s="86">
        <f t="shared" si="418"/>
        <v>2.7712264948119949E-14</v>
      </c>
      <c r="HU111" s="86">
        <f t="shared" si="419"/>
        <v>5.4599825167177551E-14</v>
      </c>
      <c r="HV111" s="86">
        <f t="shared" si="420"/>
        <v>1.7259444833242488E-14</v>
      </c>
      <c r="HW111" s="86">
        <f t="shared" si="421"/>
        <v>2.0033662413766674E-13</v>
      </c>
      <c r="HX111" s="86">
        <f t="shared" si="422"/>
        <v>2.5104491071354825E-12</v>
      </c>
      <c r="HY111" s="86">
        <f t="shared" si="423"/>
        <v>1.6942272871258706E-12</v>
      </c>
      <c r="HZ111" s="86">
        <f t="shared" si="424"/>
        <v>5.1924003420190203E-12</v>
      </c>
      <c r="IA111" s="86">
        <f t="shared" si="425"/>
        <v>2.7726940633315188E-12</v>
      </c>
      <c r="IB111" s="86">
        <f t="shared" si="426"/>
        <v>1.4875258568019105E-11</v>
      </c>
      <c r="IC111" s="86">
        <f t="shared" si="427"/>
        <v>1.712426568056681E-13</v>
      </c>
      <c r="ID111" s="86">
        <f t="shared" si="428"/>
        <v>3.4024250623149502E-15</v>
      </c>
      <c r="IE111" s="86">
        <f t="shared" si="429"/>
        <v>7.2298608054652226E-13</v>
      </c>
      <c r="IF111" s="86">
        <f t="shared" si="430"/>
        <v>1.1473249578200844E-6</v>
      </c>
      <c r="IG111" s="86">
        <f t="shared" si="431"/>
        <v>2.3770992933193115E-6</v>
      </c>
      <c r="II111" s="86">
        <f t="shared" si="328"/>
        <v>7.195164146688903E-68</v>
      </c>
      <c r="IJ111" s="86">
        <f t="shared" si="329"/>
        <v>2.4092701365432709E-78</v>
      </c>
      <c r="IK111" s="86">
        <f t="shared" si="330"/>
        <v>7.6060694274616108E-91</v>
      </c>
      <c r="IL111" s="86">
        <f t="shared" si="331"/>
        <v>3.6367932406181002E-104</v>
      </c>
      <c r="IM111" s="86">
        <f t="shared" si="332"/>
        <v>6.178429346194854E-91</v>
      </c>
      <c r="IN111" s="86">
        <f t="shared" si="333"/>
        <v>4.0050179827024614E-85</v>
      </c>
      <c r="IO111" s="86">
        <f t="shared" si="334"/>
        <v>3.3092083404946311E-85</v>
      </c>
      <c r="IP111" s="86">
        <f t="shared" si="335"/>
        <v>1.85392687112046E-87</v>
      </c>
      <c r="IQ111" s="86">
        <f t="shared" si="336"/>
        <v>1.1453726362096982E-86</v>
      </c>
      <c r="IR111" s="86">
        <f t="shared" si="337"/>
        <v>7.0715008301353007E-81</v>
      </c>
      <c r="IS111" s="86">
        <f t="shared" si="338"/>
        <v>2.330611373875002E-93</v>
      </c>
      <c r="IT111" s="86">
        <f t="shared" si="339"/>
        <v>4.9848258518047399E-106</v>
      </c>
      <c r="IU111" s="86">
        <f t="shared" si="340"/>
        <v>4.0083238442368733E-89</v>
      </c>
      <c r="IV111" s="86">
        <f t="shared" si="341"/>
        <v>3.7928501524102134E-39</v>
      </c>
      <c r="IW111" s="86">
        <f t="shared" si="342"/>
        <v>3.4497713537834501E-36</v>
      </c>
      <c r="IY111" s="86">
        <f t="shared" si="343"/>
        <v>2.3953150239648474E-2</v>
      </c>
      <c r="IZ111" s="86">
        <f t="shared" si="344"/>
        <v>0.41287107088425601</v>
      </c>
      <c r="JA111" s="86">
        <f t="shared" si="345"/>
        <v>5.4731359710890784E-2</v>
      </c>
      <c r="JB111" s="86">
        <f t="shared" si="346"/>
        <v>1.9819500016500279E-3</v>
      </c>
      <c r="JC111" s="86">
        <f t="shared" si="347"/>
        <v>1.7155848711731252E-3</v>
      </c>
      <c r="JD111" s="86">
        <f t="shared" si="348"/>
        <v>4.3915701216023749E-3</v>
      </c>
      <c r="JE111" s="86">
        <f t="shared" si="349"/>
        <v>7.1568773438535566E-3</v>
      </c>
      <c r="JF111" s="86">
        <f t="shared" si="350"/>
        <v>7.5015400777692567E-5</v>
      </c>
      <c r="JG111" s="86">
        <f t="shared" si="351"/>
        <v>4.6451777125053971E-5</v>
      </c>
      <c r="JH111" s="86">
        <f t="shared" si="352"/>
        <v>2.3376863046306959E-3</v>
      </c>
      <c r="JI111" s="86">
        <f t="shared" si="353"/>
        <v>1.3968961463884304E-3</v>
      </c>
      <c r="JJ111" s="86">
        <f t="shared" si="354"/>
        <v>1.1806584342149653E-2</v>
      </c>
      <c r="JK111" s="86">
        <f t="shared" si="355"/>
        <v>8.1561745631262977E-3</v>
      </c>
      <c r="JL111" s="86">
        <f t="shared" si="356"/>
        <v>2.8469080639408335E-3</v>
      </c>
      <c r="JM111" s="86">
        <f t="shared" si="357"/>
        <v>2.3944391659910195E-3</v>
      </c>
    </row>
    <row r="112" spans="2:273" x14ac:dyDescent="0.25">
      <c r="B112" s="2">
        <v>85</v>
      </c>
      <c r="C112" s="37">
        <v>83.694000000000003</v>
      </c>
      <c r="D112" s="37">
        <v>117.46599999999999</v>
      </c>
      <c r="E112" s="37">
        <v>83.210999999999999</v>
      </c>
      <c r="F112" s="37">
        <v>84.5</v>
      </c>
      <c r="G112" s="37">
        <v>83.585999999999999</v>
      </c>
      <c r="H112" s="37">
        <v>84.724000000000004</v>
      </c>
      <c r="I112" s="37">
        <v>85.844999999999999</v>
      </c>
      <c r="J112" s="37">
        <v>86.085999999999999</v>
      </c>
      <c r="K112" s="37">
        <v>87.45</v>
      </c>
      <c r="L112" s="37">
        <v>87.466999999999999</v>
      </c>
      <c r="M112" s="37">
        <v>87.677999999999997</v>
      </c>
      <c r="N112" s="37">
        <v>85.724000000000004</v>
      </c>
      <c r="O112" s="37">
        <v>84.385999999999996</v>
      </c>
      <c r="P112" s="37">
        <v>92.558999999999997</v>
      </c>
      <c r="Q112" s="37">
        <v>94.766999999999996</v>
      </c>
      <c r="S112" s="4">
        <f t="shared" si="229"/>
        <v>83.058732176523264</v>
      </c>
      <c r="T112" s="4">
        <f t="shared" si="230"/>
        <v>115.15704258614319</v>
      </c>
      <c r="U112" s="4">
        <f t="shared" si="231"/>
        <v>86.694342270604338</v>
      </c>
      <c r="V112" s="4">
        <f t="shared" si="232"/>
        <v>85.138684323445915</v>
      </c>
      <c r="W112" s="4">
        <f t="shared" si="233"/>
        <v>84.172572152715887</v>
      </c>
      <c r="X112" s="4">
        <f t="shared" si="234"/>
        <v>85.277395581337856</v>
      </c>
      <c r="Y112" s="4">
        <f t="shared" si="235"/>
        <v>86.811944554954636</v>
      </c>
      <c r="Z112" s="4">
        <f t="shared" si="236"/>
        <v>87.682857069165124</v>
      </c>
      <c r="AA112" s="4">
        <f t="shared" si="237"/>
        <v>88.969537631030505</v>
      </c>
      <c r="AB112" s="4">
        <f t="shared" si="238"/>
        <v>88.956776948100426</v>
      </c>
      <c r="AC112" s="4">
        <f t="shared" si="239"/>
        <v>89.16390694299011</v>
      </c>
      <c r="AD112" s="4">
        <f t="shared" si="240"/>
        <v>87.655204864687093</v>
      </c>
      <c r="AE112" s="4">
        <f t="shared" si="241"/>
        <v>86.94984442679818</v>
      </c>
      <c r="AF112" s="4">
        <f t="shared" si="242"/>
        <v>93.131222767952053</v>
      </c>
      <c r="AG112" s="4">
        <f t="shared" si="243"/>
        <v>96.617969109327035</v>
      </c>
      <c r="AI112" s="4">
        <f t="shared" si="244"/>
        <v>0.63526782347673816</v>
      </c>
      <c r="AJ112" s="4">
        <f t="shared" si="245"/>
        <v>2.3089574138568025</v>
      </c>
      <c r="AK112" s="4">
        <f t="shared" si="246"/>
        <v>-3.4833422706043393</v>
      </c>
      <c r="AL112" s="4">
        <f t="shared" si="247"/>
        <v>-0.63868432344591497</v>
      </c>
      <c r="AM112" s="4">
        <f t="shared" si="248"/>
        <v>-0.58657215271588825</v>
      </c>
      <c r="AN112" s="4">
        <f t="shared" si="249"/>
        <v>-0.5533955813378526</v>
      </c>
      <c r="AO112" s="4">
        <f t="shared" si="250"/>
        <v>-0.96694455495463671</v>
      </c>
      <c r="AP112" s="4">
        <f t="shared" si="251"/>
        <v>-1.5968570691651252</v>
      </c>
      <c r="AQ112" s="4">
        <f t="shared" si="252"/>
        <v>-1.5195376310305022</v>
      </c>
      <c r="AR112" s="4">
        <f t="shared" si="253"/>
        <v>-1.4897769481004275</v>
      </c>
      <c r="AS112" s="4">
        <f t="shared" si="254"/>
        <v>-1.4859069429901126</v>
      </c>
      <c r="AT112" s="4">
        <f t="shared" si="255"/>
        <v>-1.9312048646870892</v>
      </c>
      <c r="AU112" s="4">
        <f t="shared" si="256"/>
        <v>-2.5638444267981839</v>
      </c>
      <c r="AV112" s="4">
        <f t="shared" si="358"/>
        <v>-0.57222276795205573</v>
      </c>
      <c r="AW112" s="4">
        <f t="shared" si="358"/>
        <v>-1.8509691093270391</v>
      </c>
      <c r="AY112" s="2">
        <f t="shared" si="308"/>
        <v>82.693748741402686</v>
      </c>
      <c r="AZ112" s="2">
        <f t="shared" si="359"/>
        <v>85.969490498911028</v>
      </c>
      <c r="BA112" s="2">
        <f t="shared" si="360"/>
        <v>85.529348874103476</v>
      </c>
      <c r="BB112" s="2">
        <f t="shared" si="361"/>
        <v>85.128109175827049</v>
      </c>
      <c r="BC112" s="2">
        <f t="shared" si="362"/>
        <v>84.163547868971293</v>
      </c>
      <c r="BD112" s="2">
        <f t="shared" si="363"/>
        <v>85.243146621972684</v>
      </c>
      <c r="BE112" s="2">
        <f t="shared" si="364"/>
        <v>86.747086378793256</v>
      </c>
      <c r="BF112" s="2">
        <f t="shared" si="365"/>
        <v>87.682703386945136</v>
      </c>
      <c r="BG112" s="2">
        <f t="shared" si="366"/>
        <v>88.969462108870559</v>
      </c>
      <c r="BH112" s="2">
        <f t="shared" si="367"/>
        <v>88.942701199936266</v>
      </c>
      <c r="BI112" s="2">
        <f t="shared" si="368"/>
        <v>89.157521848301045</v>
      </c>
      <c r="BJ112" s="2">
        <f t="shared" si="369"/>
        <v>87.534901500815607</v>
      </c>
      <c r="BK112" s="2">
        <f t="shared" si="370"/>
        <v>86.873137352954828</v>
      </c>
      <c r="BL112" s="2">
        <f t="shared" si="371"/>
        <v>93.113584687657948</v>
      </c>
      <c r="BM112" s="2">
        <f t="shared" si="372"/>
        <v>96.607538647929715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83.694000000000003</v>
      </c>
      <c r="CF112" s="2" t="str">
        <f t="shared" si="310"/>
        <v/>
      </c>
      <c r="CG112" s="2" t="str">
        <f t="shared" si="311"/>
        <v/>
      </c>
      <c r="CH112" s="2">
        <f t="shared" si="312"/>
        <v>84.5</v>
      </c>
      <c r="CI112" s="2">
        <f t="shared" si="313"/>
        <v>83.585999999999999</v>
      </c>
      <c r="CJ112" s="2">
        <f t="shared" si="314"/>
        <v>84.724000000000004</v>
      </c>
      <c r="CK112" s="2">
        <f t="shared" si="315"/>
        <v>85.844999999999999</v>
      </c>
      <c r="CL112" s="2">
        <f t="shared" si="316"/>
        <v>86.085999999999999</v>
      </c>
      <c r="CM112" s="2">
        <f t="shared" si="317"/>
        <v>87.45</v>
      </c>
      <c r="CN112" s="2">
        <f t="shared" si="318"/>
        <v>87.466999999999999</v>
      </c>
      <c r="CO112" s="2">
        <f t="shared" si="319"/>
        <v>87.677999999999997</v>
      </c>
      <c r="CP112" s="2">
        <f t="shared" si="320"/>
        <v>85.724000000000004</v>
      </c>
      <c r="CQ112" s="2">
        <f t="shared" si="321"/>
        <v>84.385999999999996</v>
      </c>
      <c r="CR112" s="2">
        <f t="shared" si="322"/>
        <v>92.558999999999997</v>
      </c>
      <c r="CS112" s="2">
        <f t="shared" si="323"/>
        <v>94.766999999999996</v>
      </c>
      <c r="CU112" s="2">
        <f t="shared" si="273"/>
        <v>83.694000000000003</v>
      </c>
      <c r="CV112" s="2" t="str">
        <f t="shared" si="274"/>
        <v/>
      </c>
      <c r="CW112" s="2" t="str">
        <f t="shared" si="275"/>
        <v/>
      </c>
      <c r="CX112" s="2">
        <f t="shared" si="276"/>
        <v>84.5</v>
      </c>
      <c r="CY112" s="2">
        <f t="shared" si="277"/>
        <v>83.585999999999999</v>
      </c>
      <c r="CZ112" s="2">
        <f t="shared" si="278"/>
        <v>84.724000000000004</v>
      </c>
      <c r="DA112" s="2">
        <f t="shared" si="279"/>
        <v>85.844999999999999</v>
      </c>
      <c r="DB112" s="2">
        <f t="shared" si="280"/>
        <v>86.085999999999999</v>
      </c>
      <c r="DC112" s="2">
        <f t="shared" si="281"/>
        <v>87.45</v>
      </c>
      <c r="DD112" s="2">
        <f t="shared" si="282"/>
        <v>87.466999999999999</v>
      </c>
      <c r="DE112" s="2">
        <f t="shared" si="283"/>
        <v>87.677999999999997</v>
      </c>
      <c r="DF112" s="2">
        <f t="shared" si="284"/>
        <v>85.724000000000004</v>
      </c>
      <c r="DG112" s="2">
        <f t="shared" si="285"/>
        <v>84.385999999999996</v>
      </c>
      <c r="DH112" s="2">
        <f t="shared" si="286"/>
        <v>92.558999999999997</v>
      </c>
      <c r="DI112" s="2">
        <f t="shared" si="287"/>
        <v>94.766999999999996</v>
      </c>
      <c r="DK112" s="2">
        <f t="shared" si="288"/>
        <v>101.91582847503373</v>
      </c>
      <c r="DL112" s="2">
        <f t="shared" si="373"/>
        <v>111.99896651712442</v>
      </c>
      <c r="DM112" s="2">
        <f t="shared" si="373"/>
        <v>108.72906729401464</v>
      </c>
      <c r="DN112" s="2">
        <f t="shared" si="373"/>
        <v>105.13359541160594</v>
      </c>
      <c r="DO112" s="2">
        <f t="shared" si="373"/>
        <v>107.34847016885551</v>
      </c>
      <c r="DP112" s="2">
        <f t="shared" si="373"/>
        <v>104.80897223264537</v>
      </c>
      <c r="DQ112" s="2">
        <f t="shared" si="373"/>
        <v>109.37801622889305</v>
      </c>
      <c r="DR112" s="2">
        <f t="shared" si="373"/>
        <v>111.01358879527299</v>
      </c>
      <c r="DS112" s="2">
        <f t="shared" si="373"/>
        <v>110.87293812233285</v>
      </c>
      <c r="DT112" s="2">
        <f t="shared" si="373"/>
        <v>109.44988906882591</v>
      </c>
      <c r="DU112" s="2">
        <f t="shared" si="373"/>
        <v>109.68935977678082</v>
      </c>
      <c r="DV112" s="2">
        <f t="shared" si="373"/>
        <v>112.2856510559142</v>
      </c>
      <c r="DW112" s="2">
        <f t="shared" si="373"/>
        <v>117.07007226890758</v>
      </c>
      <c r="DX112" s="2">
        <f t="shared" si="373"/>
        <v>113.54278509683775</v>
      </c>
      <c r="DY112" s="2">
        <f t="shared" si="373"/>
        <v>111.60077931034483</v>
      </c>
      <c r="EA112" s="2">
        <f t="shared" si="228"/>
        <v>82.419007389162573</v>
      </c>
      <c r="EB112" s="2">
        <f t="shared" si="290"/>
        <v>85.362518319463717</v>
      </c>
      <c r="EC112" s="2">
        <f t="shared" si="291"/>
        <v>85.084234922861157</v>
      </c>
      <c r="ED112" s="2">
        <f t="shared" si="292"/>
        <v>84.766983590117576</v>
      </c>
      <c r="EE112" s="2">
        <f t="shared" si="293"/>
        <v>83.78568349469235</v>
      </c>
      <c r="EF112" s="2">
        <f t="shared" si="294"/>
        <v>84.941753691459894</v>
      </c>
      <c r="EG112" s="2">
        <f t="shared" si="295"/>
        <v>86.354204768583443</v>
      </c>
      <c r="EH112" s="2">
        <f t="shared" si="296"/>
        <v>87.281721832632073</v>
      </c>
      <c r="EI112" s="2">
        <f t="shared" si="297"/>
        <v>88.57658321764616</v>
      </c>
      <c r="EJ112" s="2">
        <f t="shared" si="298"/>
        <v>88.635911243761626</v>
      </c>
      <c r="EK112" s="2">
        <f t="shared" si="299"/>
        <v>88.794591650127614</v>
      </c>
      <c r="EL112" s="2">
        <f t="shared" si="300"/>
        <v>87.076036173692316</v>
      </c>
      <c r="EM112" s="2">
        <f t="shared" si="301"/>
        <v>86.266273492286103</v>
      </c>
      <c r="EN112" s="2">
        <f t="shared" si="302"/>
        <v>92.735747742323909</v>
      </c>
      <c r="EO112" s="2">
        <f t="shared" si="303"/>
        <v>96.238835174171641</v>
      </c>
      <c r="EQ112" s="2">
        <f t="shared" si="304"/>
        <v>82.188863245908038</v>
      </c>
      <c r="ER112" s="2">
        <f t="shared" si="374"/>
        <v>84.458385811140104</v>
      </c>
      <c r="ES112" s="2">
        <f t="shared" si="374"/>
        <v>84.840365451116725</v>
      </c>
      <c r="ET112" s="2">
        <f t="shared" si="374"/>
        <v>84.537142000119943</v>
      </c>
      <c r="EU112" s="2">
        <f t="shared" si="374"/>
        <v>83.581807394031543</v>
      </c>
      <c r="EV112" s="2">
        <f t="shared" si="374"/>
        <v>84.952203056810788</v>
      </c>
      <c r="EW112" s="2">
        <f t="shared" si="374"/>
        <v>86.442152393742703</v>
      </c>
      <c r="EX112" s="2">
        <f t="shared" si="374"/>
        <v>87.313459123664387</v>
      </c>
      <c r="EY112" s="2">
        <f t="shared" si="374"/>
        <v>88.769383279900495</v>
      </c>
      <c r="EZ112" s="2">
        <f t="shared" si="374"/>
        <v>88.390736740765277</v>
      </c>
      <c r="FA112" s="2">
        <f t="shared" si="374"/>
        <v>88.837508395461697</v>
      </c>
      <c r="FB112" s="2">
        <f t="shared" si="374"/>
        <v>87.263675828565965</v>
      </c>
      <c r="FC112" s="2">
        <f t="shared" si="374"/>
        <v>86.720511591252048</v>
      </c>
      <c r="FD112" s="2">
        <f t="shared" si="374"/>
        <v>93.14634261871511</v>
      </c>
      <c r="FE112" s="2">
        <f t="shared" si="374"/>
        <v>97.865864257436385</v>
      </c>
      <c r="FG112" s="2">
        <f t="shared" si="306"/>
        <v>0.98581320752104229</v>
      </c>
      <c r="FH112" s="2">
        <f t="shared" si="375"/>
        <v>0.97694210582259522</v>
      </c>
      <c r="FI112" s="2">
        <f t="shared" si="375"/>
        <v>0.98110047528815503</v>
      </c>
      <c r="FJ112" s="2">
        <f t="shared" si="375"/>
        <v>0.98218521863177066</v>
      </c>
      <c r="FK112" s="2">
        <f t="shared" si="375"/>
        <v>0.98389065170848355</v>
      </c>
      <c r="FL112" s="2">
        <f t="shared" si="375"/>
        <v>0.98483393387165463</v>
      </c>
      <c r="FM112" s="2">
        <f t="shared" si="375"/>
        <v>0.98296889445118496</v>
      </c>
      <c r="FN112" s="2">
        <f t="shared" si="375"/>
        <v>0.98311764770968524</v>
      </c>
      <c r="FO112" s="2">
        <f t="shared" si="375"/>
        <v>0.98248107315364286</v>
      </c>
      <c r="FP112" s="2">
        <f t="shared" si="375"/>
        <v>0.98513654583928922</v>
      </c>
      <c r="FQ112" s="2">
        <f t="shared" si="375"/>
        <v>0.98264864241047012</v>
      </c>
      <c r="FR112" s="2">
        <f t="shared" si="375"/>
        <v>0.98186207093334965</v>
      </c>
      <c r="FS112" s="2">
        <f t="shared" si="375"/>
        <v>0.98043046096531661</v>
      </c>
      <c r="FT112" s="2">
        <f t="shared" si="375"/>
        <v>0.98199724470854199</v>
      </c>
      <c r="FU112" s="2">
        <f t="shared" si="375"/>
        <v>0.97676965373753144</v>
      </c>
      <c r="FW112" s="2">
        <f t="shared" si="324"/>
        <v>8.0645219915783991E-3</v>
      </c>
      <c r="FX112" s="2">
        <f t="shared" si="376"/>
        <v>7.972530895543584E-3</v>
      </c>
      <c r="FY112" s="2">
        <f t="shared" si="377"/>
        <v>7.2257607773654146E-3</v>
      </c>
      <c r="FZ112" s="2">
        <f t="shared" si="378"/>
        <v>7.4014067774045957E-3</v>
      </c>
      <c r="GA112" s="2">
        <f t="shared" si="379"/>
        <v>8.4206190343081959E-3</v>
      </c>
      <c r="GB112" s="2">
        <f t="shared" si="380"/>
        <v>8.1708628248557263E-3</v>
      </c>
      <c r="GC112" s="2">
        <f t="shared" si="381"/>
        <v>8.6488645019399141E-3</v>
      </c>
      <c r="GD112" s="2">
        <f t="shared" si="382"/>
        <v>1.045507452239397E-2</v>
      </c>
      <c r="GE112" s="2">
        <f t="shared" si="383"/>
        <v>1.1777385765498194E-2</v>
      </c>
      <c r="GF112" s="2">
        <f t="shared" si="384"/>
        <v>1.0513528522480031E-2</v>
      </c>
      <c r="GG112" s="2">
        <f t="shared" si="385"/>
        <v>8.7985389999123611E-3</v>
      </c>
      <c r="GH112" s="2">
        <f t="shared" si="386"/>
        <v>8.6075653521014133E-3</v>
      </c>
      <c r="GI112" s="2">
        <f t="shared" si="387"/>
        <v>8.911005268611813E-3</v>
      </c>
      <c r="GJ112" s="2">
        <f t="shared" si="388"/>
        <v>7.9225136199838082E-3</v>
      </c>
      <c r="GK112" s="2">
        <f t="shared" si="389"/>
        <v>7.2771853508087842E-3</v>
      </c>
      <c r="GM112" s="86">
        <f t="shared" si="325"/>
        <v>8.5656892309926852E-45</v>
      </c>
      <c r="GN112" s="86">
        <f t="shared" si="390"/>
        <v>1.7386332538740315E-16</v>
      </c>
      <c r="GO112" s="86">
        <f t="shared" si="391"/>
        <v>9.4645381782800078E-34</v>
      </c>
      <c r="GP112" s="86">
        <f t="shared" si="392"/>
        <v>5.3300960260071896E-49</v>
      </c>
      <c r="GQ112" s="86">
        <f t="shared" si="393"/>
        <v>3.4952762241259205E-54</v>
      </c>
      <c r="GR112" s="86">
        <f t="shared" si="394"/>
        <v>3.3430614716228671E-45</v>
      </c>
      <c r="GS112" s="86">
        <f t="shared" si="395"/>
        <v>1.1129382387388075E-36</v>
      </c>
      <c r="GT112" s="86">
        <f t="shared" si="396"/>
        <v>2.9906531467580602E-50</v>
      </c>
      <c r="GU112" s="86">
        <f t="shared" si="397"/>
        <v>3.2234194101616948E-46</v>
      </c>
      <c r="GV112" s="86">
        <f t="shared" si="398"/>
        <v>3.1636439427139871E-38</v>
      </c>
      <c r="GW112" s="86">
        <f t="shared" si="399"/>
        <v>3.2288746524201743E-50</v>
      </c>
      <c r="GX112" s="86">
        <f t="shared" si="400"/>
        <v>2.0223683198872906E-43</v>
      </c>
      <c r="GY112" s="86">
        <f t="shared" si="401"/>
        <v>2.0836106634210628E-31</v>
      </c>
      <c r="GZ112" s="86">
        <f t="shared" si="402"/>
        <v>6.4740168389463394E-40</v>
      </c>
      <c r="HA112" s="86">
        <f t="shared" si="403"/>
        <v>1.6647268663407836E-27</v>
      </c>
      <c r="HC112" s="86">
        <f t="shared" si="326"/>
        <v>5.2900737522306599E-3</v>
      </c>
      <c r="HD112" s="86">
        <f t="shared" si="404"/>
        <v>0.30630706720964385</v>
      </c>
      <c r="HE112" s="86">
        <f t="shared" si="405"/>
        <v>1.7519090197661593E-2</v>
      </c>
      <c r="HF112" s="86">
        <f t="shared" si="406"/>
        <v>2.2585517847693447E-4</v>
      </c>
      <c r="HG112" s="86">
        <f t="shared" si="407"/>
        <v>1.9037192689620513E-4</v>
      </c>
      <c r="HH112" s="86">
        <f t="shared" si="408"/>
        <v>7.2110704111570049E-4</v>
      </c>
      <c r="HI112" s="86">
        <f t="shared" si="409"/>
        <v>1.3787696681673881E-3</v>
      </c>
      <c r="HJ112" s="86">
        <f t="shared" si="410"/>
        <v>4.9024199370394256E-6</v>
      </c>
      <c r="HK112" s="86">
        <f t="shared" si="411"/>
        <v>2.4934416674306817E-6</v>
      </c>
      <c r="HL112" s="86">
        <f t="shared" si="412"/>
        <v>3.962532537256445E-4</v>
      </c>
      <c r="HM112" s="86">
        <f t="shared" si="413"/>
        <v>1.688637066300614E-4</v>
      </c>
      <c r="HN112" s="86">
        <f t="shared" si="414"/>
        <v>2.94611824864558E-3</v>
      </c>
      <c r="HO112" s="86">
        <f t="shared" si="415"/>
        <v>1.6059981604796963E-3</v>
      </c>
      <c r="HP112" s="86">
        <f t="shared" si="416"/>
        <v>4.2194592764961881E-4</v>
      </c>
      <c r="HQ112" s="86">
        <f t="shared" si="417"/>
        <v>4.5568478878938497E-4</v>
      </c>
      <c r="HS112" s="86">
        <f t="shared" si="327"/>
        <v>8.5916794944615389E-10</v>
      </c>
      <c r="HT112" s="86">
        <f t="shared" si="418"/>
        <v>1.8428489725682304E-13</v>
      </c>
      <c r="HU112" s="86">
        <f t="shared" si="419"/>
        <v>3.94900424193301E-13</v>
      </c>
      <c r="HV112" s="86">
        <f t="shared" si="420"/>
        <v>1.5126522691138285E-13</v>
      </c>
      <c r="HW112" s="86">
        <f t="shared" si="421"/>
        <v>1.4735089975883966E-12</v>
      </c>
      <c r="HX112" s="86">
        <f t="shared" si="422"/>
        <v>1.5648879125910216E-11</v>
      </c>
      <c r="HY112" s="86">
        <f t="shared" si="423"/>
        <v>1.0952824482489422E-11</v>
      </c>
      <c r="HZ112" s="86">
        <f t="shared" si="424"/>
        <v>3.5573726005118935E-11</v>
      </c>
      <c r="IA112" s="86">
        <f t="shared" si="425"/>
        <v>2.0292016173387673E-11</v>
      </c>
      <c r="IB112" s="86">
        <f t="shared" si="426"/>
        <v>9.1152892621638178E-11</v>
      </c>
      <c r="IC112" s="86">
        <f t="shared" si="427"/>
        <v>1.324685886532096E-12</v>
      </c>
      <c r="ID112" s="86">
        <f t="shared" si="428"/>
        <v>3.4528960496496164E-14</v>
      </c>
      <c r="IE112" s="86">
        <f t="shared" si="429"/>
        <v>5.0919865631285842E-12</v>
      </c>
      <c r="IF112" s="86">
        <f t="shared" si="430"/>
        <v>2.7073940791792732E-6</v>
      </c>
      <c r="IG112" s="86">
        <f t="shared" si="431"/>
        <v>5.2583914921901568E-6</v>
      </c>
      <c r="II112" s="86">
        <f t="shared" si="328"/>
        <v>2.0586676191675166E-65</v>
      </c>
      <c r="IJ112" s="86">
        <f t="shared" si="329"/>
        <v>1.6610432329634085E-75</v>
      </c>
      <c r="IK112" s="86">
        <f t="shared" si="330"/>
        <v>1.3117468300519195E-87</v>
      </c>
      <c r="IL112" s="86">
        <f t="shared" si="331"/>
        <v>1.9905392001543602E-100</v>
      </c>
      <c r="IM112" s="86">
        <f t="shared" si="332"/>
        <v>1.3572960757786219E-87</v>
      </c>
      <c r="IN112" s="86">
        <f t="shared" si="333"/>
        <v>5.100064498663491E-82</v>
      </c>
      <c r="IO112" s="86">
        <f t="shared" si="334"/>
        <v>4.6162885061979892E-82</v>
      </c>
      <c r="IP112" s="86">
        <f t="shared" si="335"/>
        <v>4.2590222220879735E-84</v>
      </c>
      <c r="IQ112" s="86">
        <f t="shared" si="336"/>
        <v>2.9988826917201896E-83</v>
      </c>
      <c r="IR112" s="86">
        <f t="shared" si="337"/>
        <v>9.0484743030338918E-78</v>
      </c>
      <c r="IS112" s="86">
        <f t="shared" si="338"/>
        <v>6.7807223454994604E-90</v>
      </c>
      <c r="IT112" s="86">
        <f t="shared" si="339"/>
        <v>4.1923999952611416E-102</v>
      </c>
      <c r="IU112" s="86">
        <f t="shared" si="340"/>
        <v>8.2308432184025398E-86</v>
      </c>
      <c r="IV112" s="86">
        <f t="shared" si="341"/>
        <v>9.2542904659860401E-38</v>
      </c>
      <c r="IW112" s="86">
        <f t="shared" si="342"/>
        <v>6.2296914839497459E-35</v>
      </c>
      <c r="IY112" s="86">
        <f t="shared" si="343"/>
        <v>5.2900746113986093E-3</v>
      </c>
      <c r="IZ112" s="86">
        <f t="shared" si="344"/>
        <v>0.30630706720982831</v>
      </c>
      <c r="JA112" s="86">
        <f t="shared" si="345"/>
        <v>1.7519090198056492E-2</v>
      </c>
      <c r="JB112" s="86">
        <f t="shared" si="346"/>
        <v>2.258551786281997E-4</v>
      </c>
      <c r="JC112" s="86">
        <f t="shared" si="347"/>
        <v>1.9037192836971414E-4</v>
      </c>
      <c r="JD112" s="86">
        <f t="shared" si="348"/>
        <v>7.211070567645796E-4</v>
      </c>
      <c r="JE112" s="86">
        <f t="shared" si="349"/>
        <v>1.3787696791202127E-3</v>
      </c>
      <c r="JF112" s="86">
        <f t="shared" si="350"/>
        <v>4.9024555107654305E-6</v>
      </c>
      <c r="JG112" s="86">
        <f t="shared" si="351"/>
        <v>2.4934619594468553E-6</v>
      </c>
      <c r="JH112" s="86">
        <f t="shared" si="352"/>
        <v>3.9625334487853713E-4</v>
      </c>
      <c r="JI112" s="86">
        <f t="shared" si="353"/>
        <v>1.6886370795474729E-4</v>
      </c>
      <c r="JJ112" s="86">
        <f t="shared" si="354"/>
        <v>2.9461182486801088E-3</v>
      </c>
      <c r="JK112" s="86">
        <f t="shared" si="355"/>
        <v>1.6059981655716829E-3</v>
      </c>
      <c r="JL112" s="86">
        <f t="shared" si="356"/>
        <v>4.246533217287981E-4</v>
      </c>
      <c r="JM112" s="86">
        <f t="shared" si="357"/>
        <v>4.6094318028157516E-4</v>
      </c>
    </row>
    <row r="113" spans="2:273" x14ac:dyDescent="0.25">
      <c r="B113" s="2">
        <v>86</v>
      </c>
      <c r="C113" s="37">
        <v>80.290000000000006</v>
      </c>
      <c r="D113" s="37">
        <v>102.60299999999999</v>
      </c>
      <c r="E113" s="37">
        <v>83.298000000000002</v>
      </c>
      <c r="F113" s="37">
        <v>84.414000000000001</v>
      </c>
      <c r="G113" s="37">
        <v>81.775999999999996</v>
      </c>
      <c r="H113" s="37">
        <v>84.361999999999995</v>
      </c>
      <c r="I113" s="37">
        <v>86.5</v>
      </c>
      <c r="J113" s="37">
        <v>86.344999999999999</v>
      </c>
      <c r="K113" s="37">
        <v>87.716999999999999</v>
      </c>
      <c r="L113" s="37">
        <v>85.683000000000007</v>
      </c>
      <c r="M113" s="37">
        <v>87.525000000000006</v>
      </c>
      <c r="N113" s="37">
        <v>85.759</v>
      </c>
      <c r="O113" s="37">
        <v>85.403999999999996</v>
      </c>
      <c r="P113" s="37">
        <v>90.355999999999995</v>
      </c>
      <c r="Q113" s="37">
        <v>94.65</v>
      </c>
      <c r="S113" s="4">
        <f t="shared" si="229"/>
        <v>82.609689205620839</v>
      </c>
      <c r="T113" s="4">
        <f t="shared" si="230"/>
        <v>102.61541689325935</v>
      </c>
      <c r="U113" s="4">
        <f t="shared" si="231"/>
        <v>85.590186072272246</v>
      </c>
      <c r="V113" s="4">
        <f t="shared" si="232"/>
        <v>84.963529540295383</v>
      </c>
      <c r="W113" s="4">
        <f t="shared" si="233"/>
        <v>84.004175822306479</v>
      </c>
      <c r="X113" s="4">
        <f t="shared" si="234"/>
        <v>85.105075744482761</v>
      </c>
      <c r="Y113" s="4">
        <f t="shared" si="235"/>
        <v>86.606938479262951</v>
      </c>
      <c r="Z113" s="4">
        <f t="shared" si="236"/>
        <v>87.539577509122452</v>
      </c>
      <c r="AA113" s="4">
        <f t="shared" si="237"/>
        <v>88.830246934062231</v>
      </c>
      <c r="AB113" s="4">
        <f t="shared" si="238"/>
        <v>88.773605011278988</v>
      </c>
      <c r="AC113" s="4">
        <f t="shared" si="239"/>
        <v>88.991221730755555</v>
      </c>
      <c r="AD113" s="4">
        <f t="shared" si="240"/>
        <v>87.403801976269477</v>
      </c>
      <c r="AE113" s="4">
        <f t="shared" si="241"/>
        <v>86.754178397999937</v>
      </c>
      <c r="AF113" s="4">
        <f t="shared" si="242"/>
        <v>92.957544089237743</v>
      </c>
      <c r="AG113" s="4">
        <f t="shared" si="243"/>
        <v>96.543837470002202</v>
      </c>
      <c r="AI113" s="4">
        <f t="shared" si="244"/>
        <v>-2.3196892056208327</v>
      </c>
      <c r="AJ113" s="4">
        <f t="shared" si="245"/>
        <v>-1.2416893259356243E-2</v>
      </c>
      <c r="AK113" s="4">
        <f t="shared" si="246"/>
        <v>-2.2921860722722442</v>
      </c>
      <c r="AL113" s="4">
        <f t="shared" si="247"/>
        <v>-0.54952954029538148</v>
      </c>
      <c r="AM113" s="4">
        <f t="shared" si="248"/>
        <v>-2.2281758223064827</v>
      </c>
      <c r="AN113" s="4">
        <f t="shared" si="249"/>
        <v>-0.74307574448276625</v>
      </c>
      <c r="AO113" s="4">
        <f t="shared" si="250"/>
        <v>-0.10693847926295064</v>
      </c>
      <c r="AP113" s="4">
        <f t="shared" si="251"/>
        <v>-1.1945775091224533</v>
      </c>
      <c r="AQ113" s="4">
        <f t="shared" si="252"/>
        <v>-1.1132469340622322</v>
      </c>
      <c r="AR113" s="4">
        <f t="shared" si="253"/>
        <v>-3.0906050112789814</v>
      </c>
      <c r="AS113" s="4">
        <f t="shared" si="254"/>
        <v>-1.4662217307555494</v>
      </c>
      <c r="AT113" s="4">
        <f t="shared" si="255"/>
        <v>-1.644801976269477</v>
      </c>
      <c r="AU113" s="4">
        <f t="shared" si="256"/>
        <v>-1.3501783979999402</v>
      </c>
      <c r="AV113" s="4">
        <f t="shared" si="358"/>
        <v>-2.6015440892377484</v>
      </c>
      <c r="AW113" s="4">
        <f t="shared" si="358"/>
        <v>-1.8938374700021967</v>
      </c>
      <c r="AY113" s="2">
        <f t="shared" si="308"/>
        <v>82.559487668453841</v>
      </c>
      <c r="AZ113" s="2">
        <f t="shared" si="359"/>
        <v>85.73945316691362</v>
      </c>
      <c r="BA113" s="2">
        <f t="shared" si="360"/>
        <v>85.34741588041976</v>
      </c>
      <c r="BB113" s="2">
        <f t="shared" si="361"/>
        <v>84.962873256656366</v>
      </c>
      <c r="BC113" s="2">
        <f t="shared" si="362"/>
        <v>84.00362315937322</v>
      </c>
      <c r="BD113" s="2">
        <f t="shared" si="363"/>
        <v>85.101700935512952</v>
      </c>
      <c r="BE113" s="2">
        <f t="shared" si="364"/>
        <v>86.599279862305508</v>
      </c>
      <c r="BF113" s="2">
        <f t="shared" si="365"/>
        <v>87.539572154959586</v>
      </c>
      <c r="BG113" s="2">
        <f t="shared" si="366"/>
        <v>88.830244845731741</v>
      </c>
      <c r="BH113" s="2">
        <f t="shared" si="367"/>
        <v>88.77214809872325</v>
      </c>
      <c r="BI113" s="2">
        <f t="shared" si="368"/>
        <v>88.990786193505485</v>
      </c>
      <c r="BJ113" s="2">
        <f t="shared" si="369"/>
        <v>87.385211313012618</v>
      </c>
      <c r="BK113" s="2">
        <f t="shared" si="370"/>
        <v>86.74499730493757</v>
      </c>
      <c r="BL113" s="2">
        <f t="shared" si="371"/>
        <v>92.953820484638797</v>
      </c>
      <c r="BM113" s="2">
        <f t="shared" si="372"/>
        <v>96.535834071438146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80.290000000000006</v>
      </c>
      <c r="CF113" s="2" t="str">
        <f t="shared" si="310"/>
        <v/>
      </c>
      <c r="CG113" s="2">
        <f t="shared" si="311"/>
        <v>83.298000000000002</v>
      </c>
      <c r="CH113" s="2">
        <f t="shared" si="312"/>
        <v>84.414000000000001</v>
      </c>
      <c r="CI113" s="2">
        <f t="shared" si="313"/>
        <v>81.775999999999996</v>
      </c>
      <c r="CJ113" s="2">
        <f t="shared" si="314"/>
        <v>84.361999999999995</v>
      </c>
      <c r="CK113" s="2">
        <f t="shared" si="315"/>
        <v>86.5</v>
      </c>
      <c r="CL113" s="2">
        <f t="shared" si="316"/>
        <v>86.344999999999999</v>
      </c>
      <c r="CM113" s="2">
        <f t="shared" si="317"/>
        <v>87.716999999999999</v>
      </c>
      <c r="CN113" s="2">
        <f t="shared" si="318"/>
        <v>85.683000000000007</v>
      </c>
      <c r="CO113" s="2">
        <f t="shared" si="319"/>
        <v>87.525000000000006</v>
      </c>
      <c r="CP113" s="2">
        <f t="shared" si="320"/>
        <v>85.759</v>
      </c>
      <c r="CQ113" s="2">
        <f t="shared" si="321"/>
        <v>85.403999999999996</v>
      </c>
      <c r="CR113" s="2">
        <f t="shared" si="322"/>
        <v>90.355999999999995</v>
      </c>
      <c r="CS113" s="2">
        <f t="shared" si="323"/>
        <v>94.65</v>
      </c>
      <c r="CU113" s="2">
        <f t="shared" si="273"/>
        <v>80.290000000000006</v>
      </c>
      <c r="CV113" s="2" t="str">
        <f t="shared" si="274"/>
        <v/>
      </c>
      <c r="CW113" s="2">
        <f t="shared" si="275"/>
        <v>83.298000000000002</v>
      </c>
      <c r="CX113" s="2">
        <f t="shared" si="276"/>
        <v>84.414000000000001</v>
      </c>
      <c r="CY113" s="2">
        <f t="shared" si="277"/>
        <v>81.775999999999996</v>
      </c>
      <c r="CZ113" s="2">
        <f t="shared" si="278"/>
        <v>84.361999999999995</v>
      </c>
      <c r="DA113" s="2">
        <f t="shared" si="279"/>
        <v>86.5</v>
      </c>
      <c r="DB113" s="2">
        <f t="shared" si="280"/>
        <v>86.344999999999999</v>
      </c>
      <c r="DC113" s="2">
        <f t="shared" si="281"/>
        <v>87.716999999999999</v>
      </c>
      <c r="DD113" s="2">
        <f t="shared" si="282"/>
        <v>85.683000000000007</v>
      </c>
      <c r="DE113" s="2">
        <f t="shared" si="283"/>
        <v>87.525000000000006</v>
      </c>
      <c r="DF113" s="2">
        <f t="shared" si="284"/>
        <v>85.759</v>
      </c>
      <c r="DG113" s="2">
        <f t="shared" si="285"/>
        <v>85.403999999999996</v>
      </c>
      <c r="DH113" s="2">
        <f t="shared" si="286"/>
        <v>90.355999999999995</v>
      </c>
      <c r="DI113" s="2">
        <f t="shared" si="287"/>
        <v>94.65</v>
      </c>
      <c r="DK113" s="2">
        <f t="shared" si="288"/>
        <v>102.02448049932524</v>
      </c>
      <c r="DL113" s="2">
        <f t="shared" si="373"/>
        <v>112.28150880840354</v>
      </c>
      <c r="DM113" s="2">
        <f t="shared" si="373"/>
        <v>108.95156100229782</v>
      </c>
      <c r="DN113" s="2">
        <f t="shared" si="373"/>
        <v>105.3488923751687</v>
      </c>
      <c r="DO113" s="2">
        <f t="shared" si="373"/>
        <v>107.55793001876171</v>
      </c>
      <c r="DP113" s="2">
        <f t="shared" si="373"/>
        <v>104.94311913696058</v>
      </c>
      <c r="DQ113" s="2">
        <f t="shared" si="373"/>
        <v>109.58667035647278</v>
      </c>
      <c r="DR113" s="2">
        <f t="shared" si="373"/>
        <v>111.21781978334609</v>
      </c>
      <c r="DS113" s="2">
        <f t="shared" si="373"/>
        <v>111.05125889046941</v>
      </c>
      <c r="DT113" s="2">
        <f t="shared" si="373"/>
        <v>109.5943955465587</v>
      </c>
      <c r="DU113" s="2">
        <f t="shared" si="373"/>
        <v>109.84291082175291</v>
      </c>
      <c r="DV113" s="2">
        <f t="shared" si="373"/>
        <v>112.51312463070357</v>
      </c>
      <c r="DW113" s="2">
        <f t="shared" si="373"/>
        <v>117.38925966386556</v>
      </c>
      <c r="DX113" s="2">
        <f t="shared" si="373"/>
        <v>113.76228186891346</v>
      </c>
      <c r="DY113" s="2">
        <f t="shared" si="373"/>
        <v>111.7852275862069</v>
      </c>
      <c r="EA113" s="2">
        <f t="shared" si="228"/>
        <v>82.305870279146149</v>
      </c>
      <c r="EB113" s="2">
        <f t="shared" si="290"/>
        <v>85.175587840961626</v>
      </c>
      <c r="EC113" s="2">
        <f t="shared" si="291"/>
        <v>84.934543127629738</v>
      </c>
      <c r="ED113" s="2">
        <f t="shared" si="292"/>
        <v>84.627399124806246</v>
      </c>
      <c r="EE113" s="2">
        <f t="shared" si="293"/>
        <v>83.653652988008645</v>
      </c>
      <c r="EF113" s="2">
        <f t="shared" si="294"/>
        <v>84.822949602852063</v>
      </c>
      <c r="EG113" s="2">
        <f t="shared" si="295"/>
        <v>86.235268057503504</v>
      </c>
      <c r="EH113" s="2">
        <f t="shared" si="296"/>
        <v>87.168408368396456</v>
      </c>
      <c r="EI113" s="2">
        <f t="shared" si="297"/>
        <v>88.466619589696137</v>
      </c>
      <c r="EJ113" s="2">
        <f t="shared" si="298"/>
        <v>88.488236618064391</v>
      </c>
      <c r="EK113" s="2">
        <f t="shared" si="299"/>
        <v>88.654600262262562</v>
      </c>
      <c r="EL113" s="2">
        <f t="shared" si="300"/>
        <v>86.960200908003628</v>
      </c>
      <c r="EM113" s="2">
        <f t="shared" si="301"/>
        <v>86.183036290322576</v>
      </c>
      <c r="EN113" s="2">
        <f t="shared" si="302"/>
        <v>92.602572546658649</v>
      </c>
      <c r="EO113" s="2">
        <f t="shared" si="303"/>
        <v>96.192882206578489</v>
      </c>
      <c r="EQ113" s="2">
        <f t="shared" si="304"/>
        <v>82.098655300993997</v>
      </c>
      <c r="ER113" s="2">
        <f t="shared" si="374"/>
        <v>84.339268146375034</v>
      </c>
      <c r="ES113" s="2">
        <f t="shared" si="374"/>
        <v>84.708729276144922</v>
      </c>
      <c r="ET113" s="2">
        <f t="shared" si="374"/>
        <v>84.415036084948071</v>
      </c>
      <c r="EU113" s="2">
        <f t="shared" si="374"/>
        <v>83.466390496103401</v>
      </c>
      <c r="EV113" s="2">
        <f t="shared" si="374"/>
        <v>84.83244384995713</v>
      </c>
      <c r="EW113" s="2">
        <f t="shared" si="374"/>
        <v>86.315535294310322</v>
      </c>
      <c r="EX113" s="2">
        <f t="shared" si="374"/>
        <v>87.196946160854807</v>
      </c>
      <c r="EY113" s="2">
        <f t="shared" si="374"/>
        <v>88.638973528844971</v>
      </c>
      <c r="EZ113" s="2">
        <f t="shared" si="374"/>
        <v>88.265029171236989</v>
      </c>
      <c r="FA113" s="2">
        <f t="shared" si="374"/>
        <v>88.693622647805753</v>
      </c>
      <c r="FB113" s="2">
        <f t="shared" si="374"/>
        <v>87.133959387826863</v>
      </c>
      <c r="FC113" s="2">
        <f t="shared" si="374"/>
        <v>86.597194543320455</v>
      </c>
      <c r="FD113" s="2">
        <f t="shared" si="374"/>
        <v>92.980633432097704</v>
      </c>
      <c r="FE113" s="2">
        <f t="shared" si="374"/>
        <v>97.689144789171792</v>
      </c>
      <c r="FG113" s="2">
        <f t="shared" si="306"/>
        <v>0.98704532036467008</v>
      </c>
      <c r="FH113" s="2">
        <f t="shared" si="375"/>
        <v>0.97892819916488494</v>
      </c>
      <c r="FI113" s="2">
        <f t="shared" si="375"/>
        <v>0.98273471724491379</v>
      </c>
      <c r="FJ113" s="2">
        <f t="shared" si="375"/>
        <v>0.98372721858190249</v>
      </c>
      <c r="FK113" s="2">
        <f t="shared" si="375"/>
        <v>0.98528724517776967</v>
      </c>
      <c r="FL113" s="2">
        <f t="shared" si="375"/>
        <v>0.98614990104391831</v>
      </c>
      <c r="FM113" s="2">
        <f t="shared" si="375"/>
        <v>0.98444413585132418</v>
      </c>
      <c r="FN113" s="2">
        <f t="shared" si="375"/>
        <v>0.98458020616866493</v>
      </c>
      <c r="FO113" s="2">
        <f t="shared" si="375"/>
        <v>0.98399788194661375</v>
      </c>
      <c r="FP113" s="2">
        <f t="shared" si="375"/>
        <v>0.98642661711479329</v>
      </c>
      <c r="FQ113" s="2">
        <f t="shared" si="375"/>
        <v>0.98415117690508935</v>
      </c>
      <c r="FR113" s="2">
        <f t="shared" si="375"/>
        <v>0.98343156984820324</v>
      </c>
      <c r="FS113" s="2">
        <f t="shared" si="375"/>
        <v>0.98212158330269894</v>
      </c>
      <c r="FT113" s="2">
        <f t="shared" si="375"/>
        <v>0.98355524276216644</v>
      </c>
      <c r="FU113" s="2">
        <f t="shared" si="375"/>
        <v>0.97877027845946896</v>
      </c>
      <c r="FW113" s="2">
        <f t="shared" si="324"/>
        <v>8.8356979066039794E-3</v>
      </c>
      <c r="FX113" s="2">
        <f t="shared" si="376"/>
        <v>8.7349875574972979E-3</v>
      </c>
      <c r="FY113" s="2">
        <f t="shared" si="377"/>
        <v>7.9173697199154073E-3</v>
      </c>
      <c r="FZ113" s="2">
        <f t="shared" si="378"/>
        <v>8.1096902302295118E-3</v>
      </c>
      <c r="GA113" s="2">
        <f t="shared" si="379"/>
        <v>9.2255302917410627E-3</v>
      </c>
      <c r="GB113" s="2">
        <f t="shared" si="380"/>
        <v>8.9521158877043858E-3</v>
      </c>
      <c r="GC113" s="2">
        <f t="shared" si="381"/>
        <v>9.4753848322952309E-3</v>
      </c>
      <c r="GD113" s="2">
        <f t="shared" si="382"/>
        <v>1.1452209561038415E-2</v>
      </c>
      <c r="GE113" s="2">
        <f t="shared" si="383"/>
        <v>1.289899008091969E-2</v>
      </c>
      <c r="GF113" s="2">
        <f t="shared" si="384"/>
        <v>1.1516173632019122E-2</v>
      </c>
      <c r="GG113" s="2">
        <f t="shared" si="385"/>
        <v>9.639223750719534E-3</v>
      </c>
      <c r="GH113" s="2">
        <f t="shared" si="386"/>
        <v>9.430176512245602E-3</v>
      </c>
      <c r="GI113" s="2">
        <f t="shared" si="387"/>
        <v>9.762330134601923E-3</v>
      </c>
      <c r="GJ113" s="2">
        <f t="shared" si="388"/>
        <v>8.6802287116805009E-3</v>
      </c>
      <c r="GK113" s="2">
        <f t="shared" si="389"/>
        <v>7.9736768299562364E-3</v>
      </c>
      <c r="GM113" s="86">
        <f t="shared" si="325"/>
        <v>3.5363895193222764E-48</v>
      </c>
      <c r="GN113" s="86">
        <f t="shared" si="390"/>
        <v>7.9616765515154549E-18</v>
      </c>
      <c r="GO113" s="86">
        <f t="shared" si="391"/>
        <v>2.3543382440926456E-36</v>
      </c>
      <c r="GP113" s="86">
        <f t="shared" si="392"/>
        <v>8.6145140432983506E-53</v>
      </c>
      <c r="GQ113" s="86">
        <f t="shared" si="393"/>
        <v>2.4962102247671316E-58</v>
      </c>
      <c r="GR113" s="86">
        <f t="shared" si="394"/>
        <v>1.2320265635229568E-48</v>
      </c>
      <c r="GS113" s="86">
        <f t="shared" si="395"/>
        <v>1.7419672763594039E-39</v>
      </c>
      <c r="GT113" s="86">
        <f t="shared" si="396"/>
        <v>5.5454892048790472E-54</v>
      </c>
      <c r="GU113" s="86">
        <f t="shared" si="397"/>
        <v>1.1669120258537395E-49</v>
      </c>
      <c r="GV113" s="86">
        <f t="shared" si="398"/>
        <v>4.513707647737997E-41</v>
      </c>
      <c r="GW113" s="86">
        <f t="shared" si="399"/>
        <v>5.2616953122104285E-54</v>
      </c>
      <c r="GX113" s="86">
        <f t="shared" si="400"/>
        <v>1.1336934168404174E-46</v>
      </c>
      <c r="GY113" s="86">
        <f t="shared" si="401"/>
        <v>1.0494000601509954E-33</v>
      </c>
      <c r="GZ113" s="86">
        <f t="shared" si="402"/>
        <v>6.6612262842851028E-43</v>
      </c>
      <c r="HA113" s="86">
        <f t="shared" si="403"/>
        <v>1.9278451077507429E-29</v>
      </c>
      <c r="HC113" s="86">
        <f t="shared" si="326"/>
        <v>8.536050313513665E-4</v>
      </c>
      <c r="HD113" s="86">
        <f t="shared" si="404"/>
        <v>0.2045601800647934</v>
      </c>
      <c r="HE113" s="86">
        <f t="shared" si="405"/>
        <v>4.4048334457366086E-3</v>
      </c>
      <c r="HF113" s="86">
        <f t="shared" si="406"/>
        <v>1.7721580231901858E-5</v>
      </c>
      <c r="HG113" s="86">
        <f t="shared" si="407"/>
        <v>1.4538567370086985E-5</v>
      </c>
      <c r="HH113" s="86">
        <f t="shared" si="408"/>
        <v>8.7478403943822895E-5</v>
      </c>
      <c r="HI113" s="86">
        <f t="shared" si="409"/>
        <v>2.0086015216380854E-4</v>
      </c>
      <c r="HJ113" s="86">
        <f t="shared" si="410"/>
        <v>2.1894980079865307E-7</v>
      </c>
      <c r="HK113" s="86">
        <f t="shared" si="411"/>
        <v>8.8468675048355042E-8</v>
      </c>
      <c r="HL113" s="86">
        <f t="shared" si="412"/>
        <v>5.1665175327008046E-5</v>
      </c>
      <c r="HM113" s="86">
        <f t="shared" si="413"/>
        <v>1.458553468920471E-5</v>
      </c>
      <c r="HN113" s="86">
        <f t="shared" si="414"/>
        <v>5.8690184226058888E-4</v>
      </c>
      <c r="HO113" s="86">
        <f t="shared" si="415"/>
        <v>2.3904854179675447E-4</v>
      </c>
      <c r="HP113" s="86">
        <f t="shared" si="416"/>
        <v>4.5848086965334516E-5</v>
      </c>
      <c r="HQ113" s="86">
        <f t="shared" si="417"/>
        <v>6.908233173367639E-5</v>
      </c>
      <c r="HS113" s="86">
        <f t="shared" si="327"/>
        <v>3.594156709959935E-9</v>
      </c>
      <c r="HT113" s="86">
        <f t="shared" si="418"/>
        <v>1.1530857276639423E-12</v>
      </c>
      <c r="HU113" s="86">
        <f t="shared" si="419"/>
        <v>2.668275101732111E-12</v>
      </c>
      <c r="HV113" s="86">
        <f t="shared" si="420"/>
        <v>1.2249593844994321E-12</v>
      </c>
      <c r="HW113" s="86">
        <f t="shared" si="421"/>
        <v>1.0080456264409602E-11</v>
      </c>
      <c r="HX113" s="86">
        <f t="shared" si="422"/>
        <v>9.1246481696164767E-11</v>
      </c>
      <c r="HY113" s="86">
        <f t="shared" si="423"/>
        <v>6.6122927784956328E-11</v>
      </c>
      <c r="HZ113" s="86">
        <f t="shared" si="424"/>
        <v>2.2584900745222223E-10</v>
      </c>
      <c r="IA113" s="86">
        <f t="shared" si="425"/>
        <v>1.3715061710184095E-10</v>
      </c>
      <c r="IB113" s="86">
        <f t="shared" si="426"/>
        <v>5.2059270472637518E-10</v>
      </c>
      <c r="IC113" s="86">
        <f t="shared" si="427"/>
        <v>9.4993284466590365E-12</v>
      </c>
      <c r="ID113" s="86">
        <f t="shared" si="428"/>
        <v>3.2163306188552447E-13</v>
      </c>
      <c r="IE113" s="86">
        <f t="shared" si="429"/>
        <v>3.3351023790941257E-11</v>
      </c>
      <c r="IF113" s="86">
        <f t="shared" si="430"/>
        <v>6.2078071328290252E-6</v>
      </c>
      <c r="IG113" s="86">
        <f t="shared" si="431"/>
        <v>1.1334343693444193E-5</v>
      </c>
      <c r="II113" s="86">
        <f t="shared" si="328"/>
        <v>5.2950623470540317E-63</v>
      </c>
      <c r="IJ113" s="86">
        <f t="shared" si="329"/>
        <v>1.0127482178363284E-72</v>
      </c>
      <c r="IK113" s="86">
        <f t="shared" si="330"/>
        <v>1.9717091614064377E-84</v>
      </c>
      <c r="IL113" s="86">
        <f t="shared" si="331"/>
        <v>9.2873815933809692E-97</v>
      </c>
      <c r="IM113" s="86">
        <f t="shared" si="332"/>
        <v>2.5754974890014935E-84</v>
      </c>
      <c r="IN113" s="86">
        <f t="shared" si="333"/>
        <v>5.6732941906743539E-79</v>
      </c>
      <c r="IO113" s="86">
        <f t="shared" si="334"/>
        <v>5.6064659155279464E-79</v>
      </c>
      <c r="IP113" s="86">
        <f t="shared" si="335"/>
        <v>8.3853370705869657E-81</v>
      </c>
      <c r="IQ113" s="86">
        <f t="shared" si="336"/>
        <v>6.6834922893286354E-80</v>
      </c>
      <c r="IR113" s="86">
        <f t="shared" si="337"/>
        <v>1.003805454507678E-74</v>
      </c>
      <c r="IS113" s="86">
        <f t="shared" si="338"/>
        <v>1.6925012899012149E-86</v>
      </c>
      <c r="IT113" s="86">
        <f t="shared" si="339"/>
        <v>2.965985124683828E-98</v>
      </c>
      <c r="IU113" s="86">
        <f t="shared" si="340"/>
        <v>1.4592302129847716E-82</v>
      </c>
      <c r="IV113" s="86">
        <f t="shared" si="341"/>
        <v>2.127260232294667E-36</v>
      </c>
      <c r="IW113" s="86">
        <f t="shared" si="342"/>
        <v>1.0668665036492222E-33</v>
      </c>
      <c r="IY113" s="86">
        <f t="shared" si="343"/>
        <v>8.5360862550807649E-4</v>
      </c>
      <c r="IZ113" s="86">
        <f t="shared" si="344"/>
        <v>0.20456018006594648</v>
      </c>
      <c r="JA113" s="86">
        <f t="shared" si="345"/>
        <v>4.4048334484048839E-3</v>
      </c>
      <c r="JB113" s="86">
        <f t="shared" si="346"/>
        <v>1.7721581456861241E-5</v>
      </c>
      <c r="JC113" s="86">
        <f t="shared" si="347"/>
        <v>1.4538577450543249E-5</v>
      </c>
      <c r="JD113" s="86">
        <f t="shared" si="348"/>
        <v>8.7478495190304592E-5</v>
      </c>
      <c r="JE113" s="86">
        <f t="shared" si="349"/>
        <v>2.0086021828673634E-4</v>
      </c>
      <c r="JF113" s="86">
        <f t="shared" si="350"/>
        <v>2.191756498061053E-7</v>
      </c>
      <c r="JG113" s="86">
        <f t="shared" si="351"/>
        <v>8.8605825665456883E-8</v>
      </c>
      <c r="JH113" s="86">
        <f t="shared" si="352"/>
        <v>5.1665695919712774E-5</v>
      </c>
      <c r="JI113" s="86">
        <f t="shared" si="353"/>
        <v>1.4585544188533156E-5</v>
      </c>
      <c r="JJ113" s="86">
        <f t="shared" si="354"/>
        <v>5.869018425822219E-4</v>
      </c>
      <c r="JK113" s="86">
        <f t="shared" si="355"/>
        <v>2.3904857514777826E-4</v>
      </c>
      <c r="JL113" s="86">
        <f t="shared" si="356"/>
        <v>5.2055894098163544E-5</v>
      </c>
      <c r="JM113" s="86">
        <f t="shared" si="357"/>
        <v>8.0416675427120589E-5</v>
      </c>
    </row>
    <row r="114" spans="2:273" x14ac:dyDescent="0.25">
      <c r="B114" s="2">
        <v>87</v>
      </c>
      <c r="C114" s="37">
        <v>83.129000000000005</v>
      </c>
      <c r="D114" s="37">
        <v>90.275999999999996</v>
      </c>
      <c r="E114" s="37">
        <v>85.052999999999997</v>
      </c>
      <c r="F114" s="37">
        <v>83.016999999999996</v>
      </c>
      <c r="G114" s="37">
        <v>83.120999999999995</v>
      </c>
      <c r="H114" s="37">
        <v>82.759</v>
      </c>
      <c r="I114" s="37">
        <v>84.085999999999999</v>
      </c>
      <c r="J114" s="37">
        <v>85.241</v>
      </c>
      <c r="K114" s="37">
        <v>88.167000000000002</v>
      </c>
      <c r="L114" s="37">
        <v>87.9</v>
      </c>
      <c r="M114" s="37">
        <v>86.796999999999997</v>
      </c>
      <c r="N114" s="37">
        <v>86.430999999999997</v>
      </c>
      <c r="O114" s="37">
        <v>86.912000000000006</v>
      </c>
      <c r="P114" s="37">
        <v>93.373000000000005</v>
      </c>
      <c r="Q114" s="37">
        <v>95.15</v>
      </c>
      <c r="S114" s="4">
        <f t="shared" si="229"/>
        <v>82.431771131567615</v>
      </c>
      <c r="T114" s="4">
        <f t="shared" si="230"/>
        <v>94.160675569690966</v>
      </c>
      <c r="U114" s="4">
        <f t="shared" si="231"/>
        <v>85.206633710676286</v>
      </c>
      <c r="V114" s="4">
        <f t="shared" si="232"/>
        <v>84.799352473345579</v>
      </c>
      <c r="W114" s="4">
        <f t="shared" si="233"/>
        <v>83.845676679639681</v>
      </c>
      <c r="X114" s="4">
        <f t="shared" si="234"/>
        <v>84.962126131004766</v>
      </c>
      <c r="Y114" s="4">
        <f t="shared" si="235"/>
        <v>86.454152393995344</v>
      </c>
      <c r="Z114" s="4">
        <f t="shared" si="236"/>
        <v>87.39855163581295</v>
      </c>
      <c r="AA114" s="4">
        <f t="shared" si="237"/>
        <v>88.693082541879448</v>
      </c>
      <c r="AB114" s="4">
        <f t="shared" si="238"/>
        <v>88.603346260355664</v>
      </c>
      <c r="AC114" s="4">
        <f t="shared" si="239"/>
        <v>88.825939305290788</v>
      </c>
      <c r="AD114" s="4">
        <f t="shared" si="240"/>
        <v>87.24013379485659</v>
      </c>
      <c r="AE114" s="4">
        <f t="shared" si="241"/>
        <v>86.620813855984366</v>
      </c>
      <c r="AF114" s="4">
        <f t="shared" si="242"/>
        <v>92.800794344868109</v>
      </c>
      <c r="AG114" s="4">
        <f t="shared" si="243"/>
        <v>96.48059057398946</v>
      </c>
      <c r="AI114" s="4">
        <f t="shared" si="244"/>
        <v>0.69722886843238996</v>
      </c>
      <c r="AJ114" s="4">
        <f t="shared" si="245"/>
        <v>-3.8846755696909696</v>
      </c>
      <c r="AK114" s="4">
        <f t="shared" si="246"/>
        <v>-0.15363371067628862</v>
      </c>
      <c r="AL114" s="4">
        <f t="shared" si="247"/>
        <v>-1.7823524733455827</v>
      </c>
      <c r="AM114" s="4">
        <f t="shared" si="248"/>
        <v>-0.72467667963968552</v>
      </c>
      <c r="AN114" s="4">
        <f t="shared" si="249"/>
        <v>-2.2031261310047654</v>
      </c>
      <c r="AO114" s="4">
        <f t="shared" si="250"/>
        <v>-2.3681523939953451</v>
      </c>
      <c r="AP114" s="4">
        <f t="shared" si="251"/>
        <v>-2.1575516358129505</v>
      </c>
      <c r="AQ114" s="4">
        <f t="shared" si="252"/>
        <v>-0.52608254187944681</v>
      </c>
      <c r="AR114" s="4">
        <f t="shared" si="253"/>
        <v>-0.70334626035565861</v>
      </c>
      <c r="AS114" s="4">
        <f t="shared" si="254"/>
        <v>-2.0289393052907911</v>
      </c>
      <c r="AT114" s="4">
        <f t="shared" si="255"/>
        <v>-0.8091337948565922</v>
      </c>
      <c r="AU114" s="4">
        <f t="shared" si="256"/>
        <v>0.29118614401564002</v>
      </c>
      <c r="AV114" s="4">
        <f t="shared" si="358"/>
        <v>0.5722056551318957</v>
      </c>
      <c r="AW114" s="4">
        <f t="shared" si="358"/>
        <v>-1.3305905739894541</v>
      </c>
      <c r="AY114" s="2">
        <f t="shared" si="308"/>
        <v>82.42681014696079</v>
      </c>
      <c r="AZ114" s="2">
        <f t="shared" si="359"/>
        <v>85.512223329091142</v>
      </c>
      <c r="BA114" s="2">
        <f t="shared" si="360"/>
        <v>85.167668856960375</v>
      </c>
      <c r="BB114" s="2">
        <f t="shared" si="361"/>
        <v>84.799325077855613</v>
      </c>
      <c r="BC114" s="2">
        <f t="shared" si="362"/>
        <v>83.845653872472468</v>
      </c>
      <c r="BD114" s="2">
        <f t="shared" si="363"/>
        <v>84.961885111980507</v>
      </c>
      <c r="BE114" s="2">
        <f t="shared" si="364"/>
        <v>86.453481884614305</v>
      </c>
      <c r="BF114" s="2">
        <f t="shared" si="365"/>
        <v>87.398551256251736</v>
      </c>
      <c r="BG114" s="2">
        <f t="shared" si="366"/>
        <v>88.693082317723878</v>
      </c>
      <c r="BH114" s="2">
        <f t="shared" si="367"/>
        <v>88.603232043061467</v>
      </c>
      <c r="BI114" s="2">
        <f t="shared" si="368"/>
        <v>88.825918530727805</v>
      </c>
      <c r="BJ114" s="2">
        <f t="shared" si="369"/>
        <v>87.2378958635896</v>
      </c>
      <c r="BK114" s="2">
        <f t="shared" si="370"/>
        <v>86.62000036113173</v>
      </c>
      <c r="BL114" s="2">
        <f t="shared" si="371"/>
        <v>92.795789059914654</v>
      </c>
      <c r="BM114" s="2">
        <f t="shared" si="372"/>
        <v>96.465787728064612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83.129000000000005</v>
      </c>
      <c r="CF114" s="2" t="str">
        <f t="shared" si="310"/>
        <v/>
      </c>
      <c r="CG114" s="2">
        <f t="shared" si="311"/>
        <v>85.052999999999997</v>
      </c>
      <c r="CH114" s="2">
        <f t="shared" si="312"/>
        <v>83.016999999999996</v>
      </c>
      <c r="CI114" s="2">
        <f t="shared" si="313"/>
        <v>83.120999999999995</v>
      </c>
      <c r="CJ114" s="2">
        <f t="shared" si="314"/>
        <v>82.759</v>
      </c>
      <c r="CK114" s="2">
        <f t="shared" si="315"/>
        <v>84.085999999999999</v>
      </c>
      <c r="CL114" s="2">
        <f t="shared" si="316"/>
        <v>85.241</v>
      </c>
      <c r="CM114" s="2">
        <f t="shared" si="317"/>
        <v>88.167000000000002</v>
      </c>
      <c r="CN114" s="2">
        <f t="shared" si="318"/>
        <v>87.9</v>
      </c>
      <c r="CO114" s="2">
        <f t="shared" si="319"/>
        <v>86.796999999999997</v>
      </c>
      <c r="CP114" s="2">
        <f t="shared" si="320"/>
        <v>86.430999999999997</v>
      </c>
      <c r="CQ114" s="2">
        <f t="shared" si="321"/>
        <v>86.912000000000006</v>
      </c>
      <c r="CR114" s="2">
        <f t="shared" si="322"/>
        <v>93.373000000000005</v>
      </c>
      <c r="CS114" s="2">
        <f t="shared" si="323"/>
        <v>95.15</v>
      </c>
      <c r="CU114" s="2">
        <f t="shared" si="273"/>
        <v>83.129000000000005</v>
      </c>
      <c r="CV114" s="2" t="str">
        <f t="shared" si="274"/>
        <v/>
      </c>
      <c r="CW114" s="2">
        <f t="shared" si="275"/>
        <v>85.052999999999997</v>
      </c>
      <c r="CX114" s="2">
        <f t="shared" si="276"/>
        <v>83.016999999999996</v>
      </c>
      <c r="CY114" s="2">
        <f t="shared" si="277"/>
        <v>83.120999999999995</v>
      </c>
      <c r="CZ114" s="2">
        <f t="shared" si="278"/>
        <v>82.759</v>
      </c>
      <c r="DA114" s="2">
        <f t="shared" si="279"/>
        <v>84.085999999999999</v>
      </c>
      <c r="DB114" s="2">
        <f t="shared" si="280"/>
        <v>85.241</v>
      </c>
      <c r="DC114" s="2">
        <f t="shared" si="281"/>
        <v>88.167000000000002</v>
      </c>
      <c r="DD114" s="2">
        <f t="shared" si="282"/>
        <v>87.9</v>
      </c>
      <c r="DE114" s="2">
        <f t="shared" si="283"/>
        <v>86.796999999999997</v>
      </c>
      <c r="DF114" s="2">
        <f t="shared" si="284"/>
        <v>86.430999999999997</v>
      </c>
      <c r="DG114" s="2">
        <f t="shared" si="285"/>
        <v>86.912000000000006</v>
      </c>
      <c r="DH114" s="2">
        <f t="shared" si="286"/>
        <v>93.373000000000005</v>
      </c>
      <c r="DI114" s="2">
        <f t="shared" si="287"/>
        <v>95.15</v>
      </c>
      <c r="DK114" s="2">
        <f t="shared" si="288"/>
        <v>102.13313252361672</v>
      </c>
      <c r="DL114" s="2">
        <f t="shared" si="373"/>
        <v>112.56405109968267</v>
      </c>
      <c r="DM114" s="2">
        <f t="shared" si="373"/>
        <v>109.174054710581</v>
      </c>
      <c r="DN114" s="2">
        <f t="shared" si="373"/>
        <v>105.56418933873145</v>
      </c>
      <c r="DO114" s="2">
        <f t="shared" si="373"/>
        <v>107.76738986866789</v>
      </c>
      <c r="DP114" s="2">
        <f t="shared" si="373"/>
        <v>105.07726604127578</v>
      </c>
      <c r="DQ114" s="2">
        <f t="shared" si="373"/>
        <v>109.79532448405251</v>
      </c>
      <c r="DR114" s="2">
        <f t="shared" si="373"/>
        <v>111.42205077141918</v>
      </c>
      <c r="DS114" s="2">
        <f t="shared" si="373"/>
        <v>111.22957965860597</v>
      </c>
      <c r="DT114" s="2">
        <f t="shared" si="373"/>
        <v>109.73890202429149</v>
      </c>
      <c r="DU114" s="2">
        <f t="shared" si="373"/>
        <v>109.99646186672501</v>
      </c>
      <c r="DV114" s="2">
        <f t="shared" si="373"/>
        <v>112.74059820549294</v>
      </c>
      <c r="DW114" s="2">
        <f t="shared" si="373"/>
        <v>117.70844705882354</v>
      </c>
      <c r="DX114" s="2">
        <f t="shared" si="373"/>
        <v>113.98177864098918</v>
      </c>
      <c r="DY114" s="2">
        <f t="shared" si="373"/>
        <v>111.96967586206898</v>
      </c>
      <c r="EA114" s="2">
        <f t="shared" si="228"/>
        <v>82.192733169129738</v>
      </c>
      <c r="EB114" s="2">
        <f t="shared" si="290"/>
        <v>84.988657362459548</v>
      </c>
      <c r="EC114" s="2">
        <f t="shared" si="291"/>
        <v>84.784851332398318</v>
      </c>
      <c r="ED114" s="2">
        <f t="shared" si="292"/>
        <v>84.487814659494916</v>
      </c>
      <c r="EE114" s="2">
        <f t="shared" si="293"/>
        <v>83.52162248132494</v>
      </c>
      <c r="EF114" s="2">
        <f t="shared" si="294"/>
        <v>84.704145514244217</v>
      </c>
      <c r="EG114" s="2">
        <f t="shared" si="295"/>
        <v>86.11633134642355</v>
      </c>
      <c r="EH114" s="2">
        <f t="shared" si="296"/>
        <v>87.055094904160825</v>
      </c>
      <c r="EI114" s="2">
        <f t="shared" si="297"/>
        <v>88.356655961746114</v>
      </c>
      <c r="EJ114" s="2">
        <f t="shared" si="298"/>
        <v>88.340561992367157</v>
      </c>
      <c r="EK114" s="2">
        <f t="shared" si="299"/>
        <v>88.514608874397524</v>
      </c>
      <c r="EL114" s="2">
        <f t="shared" si="300"/>
        <v>86.844365642314941</v>
      </c>
      <c r="EM114" s="2">
        <f t="shared" si="301"/>
        <v>86.099799088359035</v>
      </c>
      <c r="EN114" s="2">
        <f t="shared" si="302"/>
        <v>92.46939735099339</v>
      </c>
      <c r="EO114" s="2">
        <f t="shared" si="303"/>
        <v>96.146929238985322</v>
      </c>
      <c r="EQ114" s="2">
        <f t="shared" si="304"/>
        <v>82.008447356079955</v>
      </c>
      <c r="ER114" s="2">
        <f t="shared" si="374"/>
        <v>84.220150481609963</v>
      </c>
      <c r="ES114" s="2">
        <f t="shared" si="374"/>
        <v>84.577093101173105</v>
      </c>
      <c r="ET114" s="2">
        <f t="shared" si="374"/>
        <v>84.292930169776199</v>
      </c>
      <c r="EU114" s="2">
        <f t="shared" si="374"/>
        <v>83.350973598175244</v>
      </c>
      <c r="EV114" s="2">
        <f t="shared" si="374"/>
        <v>84.712684643103486</v>
      </c>
      <c r="EW114" s="2">
        <f t="shared" si="374"/>
        <v>86.188918194877928</v>
      </c>
      <c r="EX114" s="2">
        <f t="shared" si="374"/>
        <v>87.080433198045228</v>
      </c>
      <c r="EY114" s="2">
        <f t="shared" si="374"/>
        <v>88.508563777789448</v>
      </c>
      <c r="EZ114" s="2">
        <f t="shared" si="374"/>
        <v>88.139321601708701</v>
      </c>
      <c r="FA114" s="2">
        <f t="shared" si="374"/>
        <v>88.54973690014981</v>
      </c>
      <c r="FB114" s="2">
        <f t="shared" si="374"/>
        <v>87.004242947087761</v>
      </c>
      <c r="FC114" s="2">
        <f t="shared" si="374"/>
        <v>86.473877495388876</v>
      </c>
      <c r="FD114" s="2">
        <f t="shared" si="374"/>
        <v>92.814924245480285</v>
      </c>
      <c r="FE114" s="2">
        <f t="shared" si="374"/>
        <v>97.512425320907226</v>
      </c>
      <c r="FG114" s="2">
        <f t="shared" si="306"/>
        <v>0.98817170902174645</v>
      </c>
      <c r="FH114" s="2">
        <f t="shared" si="375"/>
        <v>0.98074659168047151</v>
      </c>
      <c r="FI114" s="2">
        <f t="shared" si="375"/>
        <v>0.98422991774032453</v>
      </c>
      <c r="FJ114" s="2">
        <f t="shared" si="375"/>
        <v>0.98513776679295451</v>
      </c>
      <c r="FK114" s="2">
        <f t="shared" si="375"/>
        <v>0.9865644149147097</v>
      </c>
      <c r="FL114" s="2">
        <f t="shared" si="375"/>
        <v>0.98735314743048253</v>
      </c>
      <c r="FM114" s="2">
        <f t="shared" si="375"/>
        <v>0.98579343808575681</v>
      </c>
      <c r="FN114" s="2">
        <f t="shared" si="375"/>
        <v>0.98591787461350977</v>
      </c>
      <c r="FO114" s="2">
        <f t="shared" si="375"/>
        <v>0.9853853172202488</v>
      </c>
      <c r="FP114" s="2">
        <f t="shared" si="375"/>
        <v>0.98760612554673577</v>
      </c>
      <c r="FQ114" s="2">
        <f t="shared" si="375"/>
        <v>0.98552551652252751</v>
      </c>
      <c r="FR114" s="2">
        <f t="shared" si="375"/>
        <v>0.98486735109533718</v>
      </c>
      <c r="FS114" s="2">
        <f t="shared" si="375"/>
        <v>0.98366899977274391</v>
      </c>
      <c r="FT114" s="2">
        <f t="shared" si="375"/>
        <v>0.98498047048428827</v>
      </c>
      <c r="FU114" s="2">
        <f t="shared" si="375"/>
        <v>0.98060202871177815</v>
      </c>
      <c r="FW114" s="2">
        <f t="shared" si="324"/>
        <v>9.6798984516100611E-3</v>
      </c>
      <c r="FX114" s="2">
        <f t="shared" si="376"/>
        <v>9.5696587059821321E-3</v>
      </c>
      <c r="FY114" s="2">
        <f t="shared" si="377"/>
        <v>8.6745971468766784E-3</v>
      </c>
      <c r="FZ114" s="2">
        <f t="shared" si="378"/>
        <v>8.8851467025312918E-3</v>
      </c>
      <c r="GA114" s="2">
        <f t="shared" si="379"/>
        <v>1.0106597309272608E-2</v>
      </c>
      <c r="GB114" s="2">
        <f t="shared" si="380"/>
        <v>9.8073294467624118E-3</v>
      </c>
      <c r="GC114" s="2">
        <f t="shared" si="381"/>
        <v>1.0380063746185195E-2</v>
      </c>
      <c r="GD114" s="2">
        <f t="shared" si="382"/>
        <v>1.2543239200341264E-2</v>
      </c>
      <c r="GE114" s="2">
        <f t="shared" si="383"/>
        <v>1.4125882121178223E-2</v>
      </c>
      <c r="GF114" s="2">
        <f t="shared" si="384"/>
        <v>1.2613219251434101E-2</v>
      </c>
      <c r="GG114" s="2">
        <f t="shared" si="385"/>
        <v>1.0559378713038862E-2</v>
      </c>
      <c r="GH114" s="2">
        <f t="shared" si="386"/>
        <v>1.0330584099730727E-2</v>
      </c>
      <c r="GI114" s="2">
        <f t="shared" si="387"/>
        <v>1.0694109867359301E-2</v>
      </c>
      <c r="GJ114" s="2">
        <f t="shared" si="388"/>
        <v>9.5097175802008604E-3</v>
      </c>
      <c r="GK114" s="2">
        <f t="shared" si="389"/>
        <v>8.7362421187586106E-3</v>
      </c>
      <c r="GM114" s="86">
        <f t="shared" si="325"/>
        <v>1.0899731882022088E-51</v>
      </c>
      <c r="GN114" s="86">
        <f t="shared" si="390"/>
        <v>3.2045630173668667E-19</v>
      </c>
      <c r="GO114" s="86">
        <f t="shared" si="391"/>
        <v>4.646918615096502E-39</v>
      </c>
      <c r="GP114" s="86">
        <f t="shared" si="392"/>
        <v>9.9663809098393608E-57</v>
      </c>
      <c r="GQ114" s="86">
        <f t="shared" si="393"/>
        <v>1.2426463795614782E-62</v>
      </c>
      <c r="GR114" s="86">
        <f t="shared" si="394"/>
        <v>3.3703234186576017E-52</v>
      </c>
      <c r="GS114" s="86">
        <f t="shared" si="395"/>
        <v>2.1308603657666924E-42</v>
      </c>
      <c r="GT114" s="86">
        <f t="shared" si="396"/>
        <v>7.496251684463291E-58</v>
      </c>
      <c r="GU114" s="86">
        <f t="shared" si="397"/>
        <v>3.1521742587543657E-53</v>
      </c>
      <c r="GV114" s="86">
        <f t="shared" si="398"/>
        <v>5.0490396531555492E-44</v>
      </c>
      <c r="GW114" s="86">
        <f t="shared" si="399"/>
        <v>6.1909012089576041E-58</v>
      </c>
      <c r="GX114" s="86">
        <f t="shared" si="400"/>
        <v>4.8100715451710969E-50</v>
      </c>
      <c r="GY114" s="86">
        <f t="shared" si="401"/>
        <v>4.3516873362189664E-36</v>
      </c>
      <c r="GZ114" s="86">
        <f t="shared" si="402"/>
        <v>5.3035110402210152E-46</v>
      </c>
      <c r="HA114" s="86">
        <f t="shared" si="403"/>
        <v>1.905247744831626E-31</v>
      </c>
      <c r="HC114" s="86">
        <f t="shared" si="326"/>
        <v>1.0009490973074356E-4</v>
      </c>
      <c r="HD114" s="86">
        <f t="shared" si="404"/>
        <v>0.12240875478707254</v>
      </c>
      <c r="HE114" s="86">
        <f t="shared" si="405"/>
        <v>8.6619607537985293E-4</v>
      </c>
      <c r="HF114" s="86">
        <f t="shared" si="406"/>
        <v>9.5467322079624844E-7</v>
      </c>
      <c r="HG114" s="86">
        <f t="shared" si="407"/>
        <v>7.6185369711711853E-7</v>
      </c>
      <c r="HH114" s="86">
        <f t="shared" si="408"/>
        <v>7.8188054757302907E-6</v>
      </c>
      <c r="HI114" s="86">
        <f t="shared" si="409"/>
        <v>2.2068794327278215E-5</v>
      </c>
      <c r="HJ114" s="86">
        <f t="shared" si="410"/>
        <v>6.6730865882584217E-9</v>
      </c>
      <c r="HK114" s="86">
        <f t="shared" si="411"/>
        <v>2.0716612578152275E-9</v>
      </c>
      <c r="HL114" s="86">
        <f t="shared" si="412"/>
        <v>5.1733509469857101E-6</v>
      </c>
      <c r="HM114" s="86">
        <f t="shared" si="413"/>
        <v>8.9818129617934954E-7</v>
      </c>
      <c r="HN114" s="86">
        <f t="shared" si="414"/>
        <v>9.3200195769131824E-5</v>
      </c>
      <c r="HO114" s="86">
        <f t="shared" si="415"/>
        <v>2.6826385282456929E-5</v>
      </c>
      <c r="HP114" s="86">
        <f t="shared" si="416"/>
        <v>3.6423010117948411E-6</v>
      </c>
      <c r="HQ114" s="86">
        <f t="shared" si="417"/>
        <v>8.3337316950120048E-6</v>
      </c>
      <c r="HS114" s="86">
        <f t="shared" si="327"/>
        <v>1.4268226561229206E-8</v>
      </c>
      <c r="HT114" s="86">
        <f t="shared" si="418"/>
        <v>6.7891652321245199E-12</v>
      </c>
      <c r="HU114" s="86">
        <f t="shared" si="419"/>
        <v>1.6844405880072586E-11</v>
      </c>
      <c r="HV114" s="86">
        <f t="shared" si="420"/>
        <v>9.1667850342425853E-12</v>
      </c>
      <c r="HW114" s="86">
        <f t="shared" si="421"/>
        <v>6.4148169235216784E-11</v>
      </c>
      <c r="HX114" s="86">
        <f t="shared" si="422"/>
        <v>4.9772788645443455E-10</v>
      </c>
      <c r="HY114" s="86">
        <f t="shared" si="423"/>
        <v>3.7281394583254516E-10</v>
      </c>
      <c r="HZ114" s="86">
        <f t="shared" si="424"/>
        <v>1.3288877152268355E-9</v>
      </c>
      <c r="IA114" s="86">
        <f t="shared" si="425"/>
        <v>8.5619991384229821E-10</v>
      </c>
      <c r="IB114" s="86">
        <f t="shared" si="426"/>
        <v>2.7713898972280709E-9</v>
      </c>
      <c r="IC114" s="86">
        <f t="shared" si="427"/>
        <v>6.3153350863815878E-11</v>
      </c>
      <c r="ID114" s="86">
        <f t="shared" si="428"/>
        <v>2.7502037767523909E-12</v>
      </c>
      <c r="IE114" s="86">
        <f t="shared" si="429"/>
        <v>2.0316104196112775E-10</v>
      </c>
      <c r="IF114" s="86">
        <f t="shared" si="430"/>
        <v>1.383171287385076E-5</v>
      </c>
      <c r="IG114" s="86">
        <f t="shared" si="431"/>
        <v>2.380699758030793E-5</v>
      </c>
      <c r="II114" s="86">
        <f t="shared" si="328"/>
        <v>1.224337803645323E-60</v>
      </c>
      <c r="IJ114" s="86">
        <f t="shared" si="329"/>
        <v>5.4607608906668564E-70</v>
      </c>
      <c r="IK114" s="86">
        <f t="shared" si="330"/>
        <v>2.583119251983098E-81</v>
      </c>
      <c r="IL114" s="86">
        <f t="shared" si="331"/>
        <v>3.6939589322922793E-93</v>
      </c>
      <c r="IM114" s="86">
        <f t="shared" si="332"/>
        <v>4.2212779511395904E-81</v>
      </c>
      <c r="IN114" s="86">
        <f t="shared" si="333"/>
        <v>5.5130191321363391E-76</v>
      </c>
      <c r="IO114" s="86">
        <f t="shared" si="334"/>
        <v>5.928150038546378E-76</v>
      </c>
      <c r="IP114" s="86">
        <f t="shared" si="335"/>
        <v>1.4149192459502298E-77</v>
      </c>
      <c r="IQ114" s="86">
        <f t="shared" si="336"/>
        <v>1.267904461198457E-76</v>
      </c>
      <c r="IR114" s="86">
        <f t="shared" si="337"/>
        <v>9.6547578288716761E-72</v>
      </c>
      <c r="IS114" s="86">
        <f t="shared" si="338"/>
        <v>3.6243943055344776E-83</v>
      </c>
      <c r="IT114" s="86">
        <f t="shared" si="339"/>
        <v>1.7651236345994894E-94</v>
      </c>
      <c r="IU114" s="86">
        <f t="shared" si="340"/>
        <v>2.2336120009221489E-79</v>
      </c>
      <c r="IV114" s="86">
        <f t="shared" si="341"/>
        <v>4.6068486354570914E-35</v>
      </c>
      <c r="IW114" s="86">
        <f t="shared" si="342"/>
        <v>1.7327119710300672E-32</v>
      </c>
      <c r="IY114" s="86">
        <f t="shared" si="343"/>
        <v>1.0010917795730479E-4</v>
      </c>
      <c r="IZ114" s="86">
        <f t="shared" si="344"/>
        <v>0.12240875479386171</v>
      </c>
      <c r="JA114" s="86">
        <f t="shared" si="345"/>
        <v>8.6619609222425879E-4</v>
      </c>
      <c r="JB114" s="86">
        <f t="shared" si="346"/>
        <v>9.5468238758128261E-7</v>
      </c>
      <c r="JC114" s="86">
        <f t="shared" si="347"/>
        <v>7.6191784528635378E-7</v>
      </c>
      <c r="JD114" s="86">
        <f t="shared" si="348"/>
        <v>7.8193032036167456E-6</v>
      </c>
      <c r="JE114" s="86">
        <f t="shared" si="349"/>
        <v>2.2069167141224047E-5</v>
      </c>
      <c r="JF114" s="86">
        <f t="shared" si="350"/>
        <v>8.0019743034852572E-9</v>
      </c>
      <c r="JG114" s="86">
        <f t="shared" si="351"/>
        <v>2.9278611716575259E-9</v>
      </c>
      <c r="JH114" s="86">
        <f t="shared" si="352"/>
        <v>5.1761223368829378E-6</v>
      </c>
      <c r="JI114" s="86">
        <f t="shared" si="353"/>
        <v>8.9824444953021332E-7</v>
      </c>
      <c r="JJ114" s="86">
        <f t="shared" si="354"/>
        <v>9.3200198519335602E-5</v>
      </c>
      <c r="JK114" s="86">
        <f t="shared" si="355"/>
        <v>2.6826588443498891E-5</v>
      </c>
      <c r="JL114" s="86">
        <f t="shared" si="356"/>
        <v>1.7474013885645603E-5</v>
      </c>
      <c r="JM114" s="86">
        <f t="shared" si="357"/>
        <v>3.2140729275319936E-5</v>
      </c>
    </row>
    <row r="115" spans="2:273" x14ac:dyDescent="0.25">
      <c r="B115" s="2">
        <v>88</v>
      </c>
      <c r="C115" s="37">
        <v>78.177000000000007</v>
      </c>
      <c r="D115" s="37">
        <v>86.120999999999995</v>
      </c>
      <c r="E115" s="37">
        <v>84.281000000000006</v>
      </c>
      <c r="F115" s="37">
        <v>84.155000000000001</v>
      </c>
      <c r="G115" s="37">
        <v>84.793000000000006</v>
      </c>
      <c r="H115" s="37">
        <v>86.085999999999999</v>
      </c>
      <c r="I115" s="37">
        <v>87.620999999999995</v>
      </c>
      <c r="J115" s="37">
        <v>85.585999999999999</v>
      </c>
      <c r="K115" s="37">
        <v>89.9</v>
      </c>
      <c r="L115" s="37">
        <v>87.933000000000007</v>
      </c>
      <c r="M115" s="37">
        <v>87.474999999999994</v>
      </c>
      <c r="N115" s="37">
        <v>86.275999999999996</v>
      </c>
      <c r="O115" s="37">
        <v>86.123000000000005</v>
      </c>
      <c r="P115" s="37">
        <v>91.406999999999996</v>
      </c>
      <c r="Q115" s="37">
        <v>94.183000000000007</v>
      </c>
      <c r="S115" s="4">
        <f t="shared" si="229"/>
        <v>82.295962918414702</v>
      </c>
      <c r="T115" s="4">
        <f t="shared" si="230"/>
        <v>89.198953975383148</v>
      </c>
      <c r="U115" s="4">
        <f t="shared" si="231"/>
        <v>84.994779252643539</v>
      </c>
      <c r="V115" s="4">
        <f t="shared" si="232"/>
        <v>84.637374812462369</v>
      </c>
      <c r="W115" s="4">
        <f t="shared" si="233"/>
        <v>83.689521427482177</v>
      </c>
      <c r="X115" s="4">
        <f t="shared" si="234"/>
        <v>84.823603248181186</v>
      </c>
      <c r="Y115" s="4">
        <f t="shared" si="235"/>
        <v>86.309607855645993</v>
      </c>
      <c r="Z115" s="4">
        <f t="shared" si="236"/>
        <v>87.259504498532792</v>
      </c>
      <c r="AA115" s="4">
        <f t="shared" si="237"/>
        <v>88.557834196282315</v>
      </c>
      <c r="AB115" s="4">
        <f t="shared" si="238"/>
        <v>88.435863698044201</v>
      </c>
      <c r="AC115" s="4">
        <f t="shared" si="239"/>
        <v>88.662800611658142</v>
      </c>
      <c r="AD115" s="4">
        <f t="shared" si="240"/>
        <v>87.09301023575847</v>
      </c>
      <c r="AE115" s="4">
        <f t="shared" si="241"/>
        <v>86.497988394832532</v>
      </c>
      <c r="AF115" s="4">
        <f t="shared" si="242"/>
        <v>92.649648665665907</v>
      </c>
      <c r="AG115" s="4">
        <f t="shared" si="243"/>
        <v>96.426393504603567</v>
      </c>
      <c r="AI115" s="4">
        <f t="shared" si="244"/>
        <v>-4.1189629184146952</v>
      </c>
      <c r="AJ115" s="4">
        <f t="shared" si="245"/>
        <v>-3.0779539753831529</v>
      </c>
      <c r="AK115" s="4">
        <f t="shared" si="246"/>
        <v>-0.71377925264353337</v>
      </c>
      <c r="AL115" s="4">
        <f t="shared" si="247"/>
        <v>-0.48237481246236769</v>
      </c>
      <c r="AM115" s="4">
        <f t="shared" si="248"/>
        <v>1.1034785725178295</v>
      </c>
      <c r="AN115" s="4">
        <f t="shared" si="249"/>
        <v>1.2623967518188124</v>
      </c>
      <c r="AO115" s="4">
        <f t="shared" si="250"/>
        <v>1.3113921443540022</v>
      </c>
      <c r="AP115" s="4">
        <f t="shared" si="251"/>
        <v>-1.6735044985327931</v>
      </c>
      <c r="AQ115" s="4">
        <f t="shared" si="252"/>
        <v>1.3421658037176911</v>
      </c>
      <c r="AR115" s="4">
        <f t="shared" si="253"/>
        <v>-0.50286369804419451</v>
      </c>
      <c r="AS115" s="4">
        <f t="shared" si="254"/>
        <v>-1.1878006116581474</v>
      </c>
      <c r="AT115" s="4">
        <f t="shared" si="255"/>
        <v>-0.81701023575847387</v>
      </c>
      <c r="AU115" s="4">
        <f t="shared" si="256"/>
        <v>-0.37498839483252766</v>
      </c>
      <c r="AV115" s="4">
        <f t="shared" si="358"/>
        <v>-1.2426486656659108</v>
      </c>
      <c r="AW115" s="4">
        <f t="shared" si="358"/>
        <v>-2.24339350460356</v>
      </c>
      <c r="AY115" s="2">
        <f t="shared" si="308"/>
        <v>82.295611856661637</v>
      </c>
      <c r="AZ115" s="2">
        <f t="shared" si="359"/>
        <v>85.287665709808834</v>
      </c>
      <c r="BA115" s="2">
        <f t="shared" si="360"/>
        <v>84.989981868026646</v>
      </c>
      <c r="BB115" s="2">
        <f t="shared" si="361"/>
        <v>84.637374038391599</v>
      </c>
      <c r="BC115" s="2">
        <f t="shared" si="362"/>
        <v>83.689520742997331</v>
      </c>
      <c r="BD115" s="2">
        <f t="shared" si="363"/>
        <v>84.823590416001693</v>
      </c>
      <c r="BE115" s="2">
        <f t="shared" si="364"/>
        <v>86.309564155228202</v>
      </c>
      <c r="BF115" s="2">
        <f t="shared" si="365"/>
        <v>87.259503155725824</v>
      </c>
      <c r="BG115" s="2">
        <f t="shared" si="366"/>
        <v>88.557833159550185</v>
      </c>
      <c r="BH115" s="2">
        <f t="shared" si="367"/>
        <v>88.435854176036628</v>
      </c>
      <c r="BI115" s="2">
        <f t="shared" si="368"/>
        <v>88.662799822959698</v>
      </c>
      <c r="BJ115" s="2">
        <f t="shared" si="369"/>
        <v>87.092800875850202</v>
      </c>
      <c r="BK115" s="2">
        <f t="shared" si="370"/>
        <v>86.497934847611504</v>
      </c>
      <c r="BL115" s="2">
        <f t="shared" si="371"/>
        <v>92.639386066533973</v>
      </c>
      <c r="BM115" s="2">
        <f t="shared" si="372"/>
        <v>96.397278277460927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78.177000000000007</v>
      </c>
      <c r="CF115" s="2" t="str">
        <f t="shared" si="310"/>
        <v/>
      </c>
      <c r="CG115" s="2">
        <f t="shared" si="311"/>
        <v>84.281000000000006</v>
      </c>
      <c r="CH115" s="2">
        <f t="shared" si="312"/>
        <v>84.155000000000001</v>
      </c>
      <c r="CI115" s="2">
        <f t="shared" si="313"/>
        <v>84.793000000000006</v>
      </c>
      <c r="CJ115" s="2">
        <f t="shared" si="314"/>
        <v>86.085999999999999</v>
      </c>
      <c r="CK115" s="2">
        <f t="shared" si="315"/>
        <v>87.620999999999995</v>
      </c>
      <c r="CL115" s="2">
        <f t="shared" si="316"/>
        <v>85.585999999999999</v>
      </c>
      <c r="CM115" s="2">
        <f t="shared" si="317"/>
        <v>89.9</v>
      </c>
      <c r="CN115" s="2">
        <f t="shared" si="318"/>
        <v>87.933000000000007</v>
      </c>
      <c r="CO115" s="2">
        <f t="shared" si="319"/>
        <v>87.474999999999994</v>
      </c>
      <c r="CP115" s="2">
        <f t="shared" si="320"/>
        <v>86.275999999999996</v>
      </c>
      <c r="CQ115" s="2">
        <f t="shared" si="321"/>
        <v>86.123000000000005</v>
      </c>
      <c r="CR115" s="2">
        <f t="shared" si="322"/>
        <v>91.406999999999996</v>
      </c>
      <c r="CS115" s="2">
        <f t="shared" si="323"/>
        <v>94.183000000000007</v>
      </c>
      <c r="CU115" s="2">
        <f t="shared" si="273"/>
        <v>78.177000000000007</v>
      </c>
      <c r="CV115" s="2" t="str">
        <f t="shared" si="274"/>
        <v/>
      </c>
      <c r="CW115" s="2">
        <f t="shared" si="275"/>
        <v>84.281000000000006</v>
      </c>
      <c r="CX115" s="2">
        <f t="shared" si="276"/>
        <v>84.155000000000001</v>
      </c>
      <c r="CY115" s="2">
        <f t="shared" si="277"/>
        <v>84.793000000000006</v>
      </c>
      <c r="CZ115" s="2">
        <f t="shared" si="278"/>
        <v>86.085999999999999</v>
      </c>
      <c r="DA115" s="2">
        <f t="shared" si="279"/>
        <v>87.620999999999995</v>
      </c>
      <c r="DB115" s="2">
        <f t="shared" si="280"/>
        <v>85.585999999999999</v>
      </c>
      <c r="DC115" s="2">
        <f t="shared" si="281"/>
        <v>89.9</v>
      </c>
      <c r="DD115" s="2">
        <f t="shared" si="282"/>
        <v>87.933000000000007</v>
      </c>
      <c r="DE115" s="2">
        <f t="shared" si="283"/>
        <v>87.474999999999994</v>
      </c>
      <c r="DF115" s="2">
        <f t="shared" si="284"/>
        <v>86.275999999999996</v>
      </c>
      <c r="DG115" s="2">
        <f t="shared" si="285"/>
        <v>86.123000000000005</v>
      </c>
      <c r="DH115" s="2">
        <f t="shared" si="286"/>
        <v>91.406999999999996</v>
      </c>
      <c r="DI115" s="2">
        <f t="shared" si="287"/>
        <v>94.183000000000007</v>
      </c>
      <c r="DK115" s="2">
        <f t="shared" si="288"/>
        <v>102.24178454790822</v>
      </c>
      <c r="DL115" s="2">
        <f t="shared" si="373"/>
        <v>112.8465933909618</v>
      </c>
      <c r="DM115" s="2">
        <f t="shared" si="373"/>
        <v>109.3965484188642</v>
      </c>
      <c r="DN115" s="2">
        <f t="shared" si="373"/>
        <v>105.7794863022942</v>
      </c>
      <c r="DO115" s="2">
        <f t="shared" si="373"/>
        <v>107.97684971857409</v>
      </c>
      <c r="DP115" s="2">
        <f t="shared" si="373"/>
        <v>105.21141294559096</v>
      </c>
      <c r="DQ115" s="2">
        <f t="shared" si="373"/>
        <v>110.00397861163225</v>
      </c>
      <c r="DR115" s="2">
        <f t="shared" si="373"/>
        <v>111.62628175949227</v>
      </c>
      <c r="DS115" s="2">
        <f t="shared" si="373"/>
        <v>111.40790042674253</v>
      </c>
      <c r="DT115" s="2">
        <f t="shared" si="373"/>
        <v>109.8834085020243</v>
      </c>
      <c r="DU115" s="2">
        <f t="shared" si="373"/>
        <v>110.1500129116971</v>
      </c>
      <c r="DV115" s="2">
        <f t="shared" si="373"/>
        <v>112.9680717802823</v>
      </c>
      <c r="DW115" s="2">
        <f t="shared" si="373"/>
        <v>118.02763445378153</v>
      </c>
      <c r="DX115" s="2">
        <f t="shared" si="373"/>
        <v>114.20127541306491</v>
      </c>
      <c r="DY115" s="2">
        <f t="shared" si="373"/>
        <v>112.15412413793103</v>
      </c>
      <c r="EA115" s="2">
        <f t="shared" si="228"/>
        <v>82.079596059113314</v>
      </c>
      <c r="EB115" s="2">
        <f t="shared" si="290"/>
        <v>84.801726883957471</v>
      </c>
      <c r="EC115" s="2">
        <f t="shared" si="291"/>
        <v>84.635159537166913</v>
      </c>
      <c r="ED115" s="2">
        <f t="shared" si="292"/>
        <v>84.348230194183586</v>
      </c>
      <c r="EE115" s="2">
        <f t="shared" si="293"/>
        <v>83.389591974641235</v>
      </c>
      <c r="EF115" s="2">
        <f t="shared" si="294"/>
        <v>84.585341425636386</v>
      </c>
      <c r="EG115" s="2">
        <f t="shared" si="295"/>
        <v>85.997394635343611</v>
      </c>
      <c r="EH115" s="2">
        <f t="shared" si="296"/>
        <v>86.941781439925208</v>
      </c>
      <c r="EI115" s="2">
        <f t="shared" si="297"/>
        <v>88.246692333796091</v>
      </c>
      <c r="EJ115" s="2">
        <f t="shared" si="298"/>
        <v>88.192887366669936</v>
      </c>
      <c r="EK115" s="2">
        <f t="shared" si="299"/>
        <v>88.374617486532486</v>
      </c>
      <c r="EL115" s="2">
        <f t="shared" si="300"/>
        <v>86.728530376626253</v>
      </c>
      <c r="EM115" s="2">
        <f t="shared" si="301"/>
        <v>86.016561886395507</v>
      </c>
      <c r="EN115" s="2">
        <f t="shared" si="302"/>
        <v>92.33622215532813</v>
      </c>
      <c r="EO115" s="2">
        <f t="shared" si="303"/>
        <v>96.10097627139217</v>
      </c>
      <c r="EQ115" s="2">
        <f t="shared" si="304"/>
        <v>81.918239411165914</v>
      </c>
      <c r="ER115" s="2">
        <f t="shared" si="374"/>
        <v>84.101032816844892</v>
      </c>
      <c r="ES115" s="2">
        <f t="shared" si="374"/>
        <v>84.445456926201302</v>
      </c>
      <c r="ET115" s="2">
        <f t="shared" si="374"/>
        <v>84.170824254604312</v>
      </c>
      <c r="EU115" s="2">
        <f t="shared" si="374"/>
        <v>83.235556700247088</v>
      </c>
      <c r="EV115" s="2">
        <f t="shared" si="374"/>
        <v>84.592925436249828</v>
      </c>
      <c r="EW115" s="2">
        <f t="shared" si="374"/>
        <v>86.062301095445548</v>
      </c>
      <c r="EX115" s="2">
        <f t="shared" si="374"/>
        <v>86.963920235235662</v>
      </c>
      <c r="EY115" s="2">
        <f t="shared" si="374"/>
        <v>88.378154026733938</v>
      </c>
      <c r="EZ115" s="2">
        <f t="shared" si="374"/>
        <v>88.013614032180413</v>
      </c>
      <c r="FA115" s="2">
        <f t="shared" si="374"/>
        <v>88.405851152493867</v>
      </c>
      <c r="FB115" s="2">
        <f t="shared" si="374"/>
        <v>86.874526506348658</v>
      </c>
      <c r="FC115" s="2">
        <f t="shared" si="374"/>
        <v>86.350560447457283</v>
      </c>
      <c r="FD115" s="2">
        <f t="shared" si="374"/>
        <v>92.649215058862879</v>
      </c>
      <c r="FE115" s="2">
        <f t="shared" si="374"/>
        <v>97.335705852642647</v>
      </c>
      <c r="FG115" s="2">
        <f t="shared" si="306"/>
        <v>0.98920123147538275</v>
      </c>
      <c r="FH115" s="2">
        <f t="shared" si="375"/>
        <v>0.98241088535304466</v>
      </c>
      <c r="FI115" s="2">
        <f t="shared" si="375"/>
        <v>0.98559752922646648</v>
      </c>
      <c r="FJ115" s="2">
        <f t="shared" si="375"/>
        <v>0.98642773355595559</v>
      </c>
      <c r="FK115" s="2">
        <f t="shared" si="375"/>
        <v>0.9877320978287164</v>
      </c>
      <c r="FL115" s="2">
        <f t="shared" si="375"/>
        <v>0.9884530841272029</v>
      </c>
      <c r="FM115" s="2">
        <f t="shared" si="375"/>
        <v>0.98702724529652908</v>
      </c>
      <c r="FN115" s="2">
        <f t="shared" si="375"/>
        <v>0.98714101576827229</v>
      </c>
      <c r="FO115" s="2">
        <f t="shared" si="375"/>
        <v>0.9866540889347114</v>
      </c>
      <c r="FP115" s="2">
        <f t="shared" si="375"/>
        <v>0.98868431209823626</v>
      </c>
      <c r="FQ115" s="2">
        <f t="shared" si="375"/>
        <v>0.98678228011746072</v>
      </c>
      <c r="FR115" s="2">
        <f t="shared" si="375"/>
        <v>0.98618045932695553</v>
      </c>
      <c r="FS115" s="2">
        <f t="shared" si="375"/>
        <v>0.98508451795834651</v>
      </c>
      <c r="FT115" s="2">
        <f t="shared" si="375"/>
        <v>0.98628389968778762</v>
      </c>
      <c r="FU115" s="2">
        <f t="shared" si="375"/>
        <v>0.98227859282717467</v>
      </c>
      <c r="FW115" s="2">
        <f t="shared" si="324"/>
        <v>1.0603894624984194E-2</v>
      </c>
      <c r="FX115" s="2">
        <f t="shared" si="376"/>
        <v>1.0483243320668696E-2</v>
      </c>
      <c r="FY115" s="2">
        <f t="shared" si="377"/>
        <v>9.5035530182140168E-3</v>
      </c>
      <c r="FZ115" s="2">
        <f t="shared" si="378"/>
        <v>9.7340253991215001E-3</v>
      </c>
      <c r="GA115" s="2">
        <f t="shared" si="379"/>
        <v>1.1070868756029681E-2</v>
      </c>
      <c r="GB115" s="2">
        <f t="shared" si="380"/>
        <v>1.0743357606127029E-2</v>
      </c>
      <c r="GC115" s="2">
        <f t="shared" si="381"/>
        <v>1.1370126960601181E-2</v>
      </c>
      <c r="GD115" s="2">
        <f t="shared" si="382"/>
        <v>1.3736764758785002E-2</v>
      </c>
      <c r="GE115" s="2">
        <f t="shared" si="383"/>
        <v>1.5467641831951682E-2</v>
      </c>
      <c r="GF115" s="2">
        <f t="shared" si="384"/>
        <v>1.3813310466011405E-2</v>
      </c>
      <c r="GG115" s="2">
        <f t="shared" si="385"/>
        <v>1.1566345311569798E-2</v>
      </c>
      <c r="GH115" s="2">
        <f t="shared" si="386"/>
        <v>1.1315981849904847E-2</v>
      </c>
      <c r="GI115" s="2">
        <f t="shared" si="387"/>
        <v>1.1713772630206063E-2</v>
      </c>
      <c r="GJ115" s="2">
        <f t="shared" si="388"/>
        <v>1.0417639997678812E-2</v>
      </c>
      <c r="GK115" s="2">
        <f t="shared" si="389"/>
        <v>9.5710319892791142E-3</v>
      </c>
      <c r="GM115" s="86">
        <f t="shared" si="325"/>
        <v>2.507842463216341E-55</v>
      </c>
      <c r="GN115" s="86">
        <f t="shared" si="390"/>
        <v>1.1336111457074897E-20</v>
      </c>
      <c r="GO115" s="86">
        <f t="shared" si="391"/>
        <v>7.2769739283248252E-42</v>
      </c>
      <c r="GP115" s="86">
        <f t="shared" si="392"/>
        <v>8.2531288955661222E-61</v>
      </c>
      <c r="GQ115" s="86">
        <f t="shared" si="393"/>
        <v>4.3116838095516035E-67</v>
      </c>
      <c r="GR115" s="86">
        <f t="shared" si="394"/>
        <v>6.8433299902209089E-56</v>
      </c>
      <c r="GS115" s="86">
        <f t="shared" si="395"/>
        <v>2.0369564213810499E-45</v>
      </c>
      <c r="GT115" s="86">
        <f t="shared" si="396"/>
        <v>7.3865885324512196E-62</v>
      </c>
      <c r="GU115" s="86">
        <f t="shared" si="397"/>
        <v>6.3532715578913179E-57</v>
      </c>
      <c r="GV115" s="86">
        <f t="shared" si="398"/>
        <v>4.4277456799500656E-47</v>
      </c>
      <c r="GW115" s="86">
        <f t="shared" si="399"/>
        <v>5.2589595285968114E-62</v>
      </c>
      <c r="GX115" s="86">
        <f t="shared" si="400"/>
        <v>1.544512853256186E-53</v>
      </c>
      <c r="GY115" s="86">
        <f t="shared" si="401"/>
        <v>1.4856966077782988E-38</v>
      </c>
      <c r="GZ115" s="86">
        <f t="shared" si="402"/>
        <v>3.2671230267844142E-49</v>
      </c>
      <c r="HA115" s="86">
        <f t="shared" si="403"/>
        <v>1.6067458743254186E-33</v>
      </c>
      <c r="HC115" s="86">
        <f t="shared" si="326"/>
        <v>8.4990037498974714E-6</v>
      </c>
      <c r="HD115" s="86">
        <f t="shared" si="404"/>
        <v>6.5412146748529854E-2</v>
      </c>
      <c r="HE115" s="86">
        <f t="shared" si="405"/>
        <v>1.328460667104E-4</v>
      </c>
      <c r="HF115" s="86">
        <f t="shared" si="406"/>
        <v>3.5248423722262709E-8</v>
      </c>
      <c r="HG115" s="86">
        <f t="shared" si="407"/>
        <v>2.7343755751746735E-8</v>
      </c>
      <c r="HH115" s="86">
        <f t="shared" si="408"/>
        <v>5.140121290403153E-7</v>
      </c>
      <c r="HI115" s="86">
        <f t="shared" si="409"/>
        <v>1.8256780463100966E-6</v>
      </c>
      <c r="HJ115" s="86">
        <f t="shared" si="410"/>
        <v>1.3867645911962281E-10</v>
      </c>
      <c r="HK115" s="86">
        <f t="shared" si="411"/>
        <v>3.1990548345166886E-11</v>
      </c>
      <c r="HL115" s="86">
        <f t="shared" si="412"/>
        <v>3.9745260396039467E-7</v>
      </c>
      <c r="HM115" s="86">
        <f t="shared" si="413"/>
        <v>3.9381556027225034E-8</v>
      </c>
      <c r="HN115" s="86">
        <f t="shared" si="414"/>
        <v>1.1788433625330726E-5</v>
      </c>
      <c r="HO115" s="86">
        <f t="shared" si="415"/>
        <v>2.2660337790574824E-6</v>
      </c>
      <c r="HP115" s="86">
        <f t="shared" si="416"/>
        <v>2.1125513739424427E-7</v>
      </c>
      <c r="HQ115" s="86">
        <f t="shared" si="417"/>
        <v>8.0010155066390229E-7</v>
      </c>
      <c r="HS115" s="86">
        <f t="shared" si="327"/>
        <v>5.375722434794225E-8</v>
      </c>
      <c r="HT115" s="86">
        <f t="shared" si="418"/>
        <v>3.7617128179353001E-11</v>
      </c>
      <c r="HU115" s="86">
        <f t="shared" si="419"/>
        <v>9.9357792869753154E-11</v>
      </c>
      <c r="HV115" s="86">
        <f t="shared" si="420"/>
        <v>6.3397523070518033E-11</v>
      </c>
      <c r="HW115" s="86">
        <f t="shared" si="421"/>
        <v>3.7976174291340548E-10</v>
      </c>
      <c r="HX115" s="86">
        <f t="shared" si="422"/>
        <v>2.5401362140455755E-9</v>
      </c>
      <c r="HY115" s="86">
        <f t="shared" si="423"/>
        <v>1.9633307940211703E-9</v>
      </c>
      <c r="HZ115" s="86">
        <f t="shared" si="424"/>
        <v>7.2476839086551671E-9</v>
      </c>
      <c r="IA115" s="86">
        <f t="shared" si="425"/>
        <v>4.9376385769839764E-9</v>
      </c>
      <c r="IB115" s="86">
        <f t="shared" si="426"/>
        <v>1.3753862140215736E-8</v>
      </c>
      <c r="IC115" s="86">
        <f t="shared" si="427"/>
        <v>3.8928952994151986E-10</v>
      </c>
      <c r="ID115" s="86">
        <f t="shared" si="428"/>
        <v>2.1589662557891711E-11</v>
      </c>
      <c r="IE115" s="86">
        <f t="shared" si="429"/>
        <v>1.1511465252866413E-9</v>
      </c>
      <c r="IF115" s="86">
        <f t="shared" si="430"/>
        <v>2.9949988665375371E-5</v>
      </c>
      <c r="IG115" s="86">
        <f t="shared" si="431"/>
        <v>4.8731179883044954E-5</v>
      </c>
      <c r="II115" s="86">
        <f t="shared" si="328"/>
        <v>2.5449728264738795E-58</v>
      </c>
      <c r="IJ115" s="86">
        <f t="shared" si="329"/>
        <v>2.6040080159886035E-67</v>
      </c>
      <c r="IK115" s="86">
        <f t="shared" si="330"/>
        <v>2.9495844445187063E-78</v>
      </c>
      <c r="IL115" s="86">
        <f t="shared" si="331"/>
        <v>1.2524868523550776E-89</v>
      </c>
      <c r="IM115" s="86">
        <f t="shared" si="332"/>
        <v>5.9762626288058879E-78</v>
      </c>
      <c r="IN115" s="86">
        <f t="shared" si="333"/>
        <v>4.6799879641325391E-73</v>
      </c>
      <c r="IO115" s="86">
        <f t="shared" si="334"/>
        <v>5.4574488419055892E-73</v>
      </c>
      <c r="IP115" s="86">
        <f t="shared" si="335"/>
        <v>2.0462134825408191E-74</v>
      </c>
      <c r="IQ115" s="86">
        <f t="shared" si="336"/>
        <v>2.0474675206585282E-73</v>
      </c>
      <c r="IR115" s="86">
        <f t="shared" si="337"/>
        <v>8.0511610716880378E-69</v>
      </c>
      <c r="IS115" s="86">
        <f t="shared" si="338"/>
        <v>6.6588936574453974E-80</v>
      </c>
      <c r="IT115" s="86">
        <f t="shared" si="339"/>
        <v>8.8366559901457172E-91</v>
      </c>
      <c r="IU115" s="86">
        <f t="shared" si="340"/>
        <v>2.9519090011419906E-76</v>
      </c>
      <c r="IV115" s="86">
        <f t="shared" si="341"/>
        <v>9.3993797559707987E-34</v>
      </c>
      <c r="IW115" s="86">
        <f t="shared" si="342"/>
        <v>2.6688316238606199E-31</v>
      </c>
      <c r="IY115" s="86">
        <f t="shared" si="343"/>
        <v>8.5527609742454132E-6</v>
      </c>
      <c r="IZ115" s="86">
        <f t="shared" si="344"/>
        <v>6.5412146786146985E-2</v>
      </c>
      <c r="JA115" s="86">
        <f t="shared" si="345"/>
        <v>1.3284616606819288E-4</v>
      </c>
      <c r="JB115" s="86">
        <f t="shared" si="346"/>
        <v>3.5311821245333225E-8</v>
      </c>
      <c r="JC115" s="86">
        <f t="shared" si="347"/>
        <v>2.772351749466014E-8</v>
      </c>
      <c r="JD115" s="86">
        <f t="shared" si="348"/>
        <v>5.1655226525436083E-7</v>
      </c>
      <c r="JE115" s="86">
        <f t="shared" si="349"/>
        <v>1.8276413771041177E-6</v>
      </c>
      <c r="JF115" s="86">
        <f t="shared" si="350"/>
        <v>7.3863603677747902E-9</v>
      </c>
      <c r="JG115" s="86">
        <f t="shared" si="351"/>
        <v>4.9696291253291431E-9</v>
      </c>
      <c r="JH115" s="86">
        <f t="shared" si="352"/>
        <v>4.1120646610061039E-7</v>
      </c>
      <c r="JI115" s="86">
        <f t="shared" si="353"/>
        <v>3.9770845557166553E-8</v>
      </c>
      <c r="JJ115" s="86">
        <f t="shared" si="354"/>
        <v>1.1788455214993284E-5</v>
      </c>
      <c r="JK115" s="86">
        <f t="shared" si="355"/>
        <v>2.2671849255827692E-6</v>
      </c>
      <c r="JL115" s="86">
        <f t="shared" si="356"/>
        <v>3.0161243802769617E-5</v>
      </c>
      <c r="JM115" s="86">
        <f t="shared" si="357"/>
        <v>4.9531281433708854E-5</v>
      </c>
    </row>
    <row r="116" spans="2:273" x14ac:dyDescent="0.25">
      <c r="B116" s="2">
        <v>89</v>
      </c>
      <c r="C116" s="37">
        <v>81.403000000000006</v>
      </c>
      <c r="D116" s="37">
        <v>82.069000000000003</v>
      </c>
      <c r="E116" s="37">
        <v>83.210999999999999</v>
      </c>
      <c r="F116" s="37">
        <v>84.241</v>
      </c>
      <c r="G116" s="37">
        <v>80.724000000000004</v>
      </c>
      <c r="H116" s="37">
        <v>81.828000000000003</v>
      </c>
      <c r="I116" s="37">
        <v>85.138000000000005</v>
      </c>
      <c r="J116" s="37">
        <v>85.552000000000007</v>
      </c>
      <c r="K116" s="37">
        <v>87.683000000000007</v>
      </c>
      <c r="L116" s="37">
        <v>88.45</v>
      </c>
      <c r="M116" s="37">
        <v>88.661000000000001</v>
      </c>
      <c r="N116" s="37">
        <v>86.914000000000001</v>
      </c>
      <c r="O116" s="37">
        <v>86.052999999999997</v>
      </c>
      <c r="P116" s="37">
        <v>92.168999999999997</v>
      </c>
      <c r="Q116" s="37">
        <v>95.533000000000001</v>
      </c>
      <c r="S116" s="4">
        <f t="shared" si="229"/>
        <v>82.165814630233186</v>
      </c>
      <c r="T116" s="4">
        <f t="shared" si="230"/>
        <v>86.621344840066271</v>
      </c>
      <c r="U116" s="4">
        <f t="shared" si="231"/>
        <v>84.81468618711466</v>
      </c>
      <c r="V116" s="4">
        <f t="shared" si="232"/>
        <v>84.476932879207851</v>
      </c>
      <c r="W116" s="4">
        <f t="shared" si="233"/>
        <v>83.53511107467142</v>
      </c>
      <c r="X116" s="4">
        <f t="shared" si="234"/>
        <v>84.686716440150988</v>
      </c>
      <c r="Y116" s="4">
        <f t="shared" si="235"/>
        <v>86.167407892006338</v>
      </c>
      <c r="Z116" s="4">
        <f t="shared" si="236"/>
        <v>87.122303770059361</v>
      </c>
      <c r="AA116" s="4">
        <f t="shared" si="237"/>
        <v>88.424367750589809</v>
      </c>
      <c r="AB116" s="4">
        <f t="shared" si="238"/>
        <v>88.269934534954118</v>
      </c>
      <c r="AC116" s="4">
        <f t="shared" si="239"/>
        <v>88.501317267258344</v>
      </c>
      <c r="AD116" s="4">
        <f t="shared" si="240"/>
        <v>86.949794540256761</v>
      </c>
      <c r="AE116" s="4">
        <f t="shared" si="241"/>
        <v>86.378602713966245</v>
      </c>
      <c r="AF116" s="4">
        <f t="shared" si="242"/>
        <v>92.505288272097872</v>
      </c>
      <c r="AG116" s="4">
        <f t="shared" si="243"/>
        <v>96.386140411283066</v>
      </c>
      <c r="AI116" s="4">
        <f t="shared" si="244"/>
        <v>-0.76281463023317997</v>
      </c>
      <c r="AJ116" s="4">
        <f t="shared" si="245"/>
        <v>-4.5523448400662687</v>
      </c>
      <c r="AK116" s="4">
        <f t="shared" si="246"/>
        <v>-1.6036861871146613</v>
      </c>
      <c r="AL116" s="4">
        <f t="shared" si="247"/>
        <v>-0.23593287920785144</v>
      </c>
      <c r="AM116" s="4">
        <f t="shared" si="248"/>
        <v>-2.8111110746714161</v>
      </c>
      <c r="AN116" s="4">
        <f t="shared" si="249"/>
        <v>-2.8587164401509852</v>
      </c>
      <c r="AO116" s="4">
        <f t="shared" si="250"/>
        <v>-1.0294078920063328</v>
      </c>
      <c r="AP116" s="4">
        <f t="shared" si="251"/>
        <v>-1.5703037700593541</v>
      </c>
      <c r="AQ116" s="4">
        <f t="shared" si="252"/>
        <v>-0.7413677505898022</v>
      </c>
      <c r="AR116" s="4">
        <f t="shared" si="253"/>
        <v>0.18006546504588528</v>
      </c>
      <c r="AS116" s="4">
        <f t="shared" si="254"/>
        <v>0.15968273274165767</v>
      </c>
      <c r="AT116" s="4">
        <f t="shared" si="255"/>
        <v>-3.5794540256759433E-2</v>
      </c>
      <c r="AU116" s="4">
        <f t="shared" si="256"/>
        <v>-0.32560271396624785</v>
      </c>
      <c r="AV116" s="4">
        <f t="shared" si="358"/>
        <v>-0.3362882720978746</v>
      </c>
      <c r="AW116" s="4">
        <f t="shared" si="358"/>
        <v>-0.85314041128306428</v>
      </c>
      <c r="AY116" s="2">
        <f t="shared" si="308"/>
        <v>82.165795556984662</v>
      </c>
      <c r="AZ116" s="2">
        <f t="shared" si="359"/>
        <v>85.065649744429251</v>
      </c>
      <c r="BA116" s="2">
        <f t="shared" si="360"/>
        <v>84.814234405339562</v>
      </c>
      <c r="BB116" s="2">
        <f t="shared" si="361"/>
        <v>84.476932819496596</v>
      </c>
      <c r="BC116" s="2">
        <f t="shared" si="362"/>
        <v>83.535110783016236</v>
      </c>
      <c r="BD116" s="2">
        <f t="shared" si="363"/>
        <v>84.6867141225528</v>
      </c>
      <c r="BE116" s="2">
        <f t="shared" si="364"/>
        <v>86.167404343125057</v>
      </c>
      <c r="BF116" s="2">
        <f t="shared" si="365"/>
        <v>87.122297299414484</v>
      </c>
      <c r="BG116" s="2">
        <f t="shared" si="366"/>
        <v>88.424362483687801</v>
      </c>
      <c r="BH116" s="2">
        <f t="shared" si="367"/>
        <v>88.269921601293248</v>
      </c>
      <c r="BI116" s="2">
        <f t="shared" si="368"/>
        <v>88.501316707808073</v>
      </c>
      <c r="BJ116" s="2">
        <f t="shared" si="369"/>
        <v>86.949779300153224</v>
      </c>
      <c r="BK116" s="2">
        <f t="shared" si="370"/>
        <v>86.378598350164651</v>
      </c>
      <c r="BL116" s="2">
        <f t="shared" si="371"/>
        <v>92.48450985433243</v>
      </c>
      <c r="BM116" s="2">
        <f t="shared" si="372"/>
        <v>96.330185686958657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81.403000000000006</v>
      </c>
      <c r="CF116" s="2" t="str">
        <f t="shared" si="310"/>
        <v/>
      </c>
      <c r="CG116" s="2">
        <f t="shared" si="311"/>
        <v>83.210999999999999</v>
      </c>
      <c r="CH116" s="2">
        <f t="shared" si="312"/>
        <v>84.241</v>
      </c>
      <c r="CI116" s="2">
        <f t="shared" si="313"/>
        <v>80.724000000000004</v>
      </c>
      <c r="CJ116" s="2">
        <f t="shared" si="314"/>
        <v>81.828000000000003</v>
      </c>
      <c r="CK116" s="2">
        <f t="shared" si="315"/>
        <v>85.138000000000005</v>
      </c>
      <c r="CL116" s="2">
        <f t="shared" si="316"/>
        <v>85.552000000000007</v>
      </c>
      <c r="CM116" s="2">
        <f t="shared" si="317"/>
        <v>87.683000000000007</v>
      </c>
      <c r="CN116" s="2">
        <f t="shared" si="318"/>
        <v>88.45</v>
      </c>
      <c r="CO116" s="2">
        <f t="shared" si="319"/>
        <v>88.661000000000001</v>
      </c>
      <c r="CP116" s="2">
        <f t="shared" si="320"/>
        <v>86.914000000000001</v>
      </c>
      <c r="CQ116" s="2">
        <f t="shared" si="321"/>
        <v>86.052999999999997</v>
      </c>
      <c r="CR116" s="2">
        <f t="shared" si="322"/>
        <v>92.168999999999997</v>
      </c>
      <c r="CS116" s="2">
        <f t="shared" si="323"/>
        <v>95.533000000000001</v>
      </c>
      <c r="CU116" s="2">
        <f t="shared" si="273"/>
        <v>81.403000000000006</v>
      </c>
      <c r="CV116" s="2" t="str">
        <f t="shared" si="274"/>
        <v/>
      </c>
      <c r="CW116" s="2">
        <f t="shared" si="275"/>
        <v>83.210999999999999</v>
      </c>
      <c r="CX116" s="2">
        <f t="shared" si="276"/>
        <v>84.241</v>
      </c>
      <c r="CY116" s="2">
        <f t="shared" si="277"/>
        <v>80.724000000000004</v>
      </c>
      <c r="CZ116" s="2">
        <f t="shared" si="278"/>
        <v>81.828000000000003</v>
      </c>
      <c r="DA116" s="2">
        <f t="shared" si="279"/>
        <v>85.138000000000005</v>
      </c>
      <c r="DB116" s="2">
        <f t="shared" si="280"/>
        <v>85.552000000000007</v>
      </c>
      <c r="DC116" s="2">
        <f t="shared" si="281"/>
        <v>87.683000000000007</v>
      </c>
      <c r="DD116" s="2">
        <f t="shared" si="282"/>
        <v>88.45</v>
      </c>
      <c r="DE116" s="2">
        <f t="shared" si="283"/>
        <v>88.661000000000001</v>
      </c>
      <c r="DF116" s="2">
        <f t="shared" si="284"/>
        <v>86.914000000000001</v>
      </c>
      <c r="DG116" s="2">
        <f t="shared" si="285"/>
        <v>86.052999999999997</v>
      </c>
      <c r="DH116" s="2">
        <f t="shared" si="286"/>
        <v>92.168999999999997</v>
      </c>
      <c r="DI116" s="2">
        <f t="shared" si="287"/>
        <v>95.533000000000001</v>
      </c>
      <c r="DK116" s="2">
        <f t="shared" si="288"/>
        <v>102.35043657219973</v>
      </c>
      <c r="DL116" s="2">
        <f t="shared" si="373"/>
        <v>113.12913568224094</v>
      </c>
      <c r="DM116" s="2">
        <f t="shared" si="373"/>
        <v>109.61904212714737</v>
      </c>
      <c r="DN116" s="2">
        <f t="shared" si="373"/>
        <v>105.99478326585697</v>
      </c>
      <c r="DO116" s="2">
        <f t="shared" si="373"/>
        <v>108.18630956848028</v>
      </c>
      <c r="DP116" s="2">
        <f t="shared" si="373"/>
        <v>105.34555984990617</v>
      </c>
      <c r="DQ116" s="2">
        <f t="shared" si="373"/>
        <v>110.21263273921198</v>
      </c>
      <c r="DR116" s="2">
        <f t="shared" si="373"/>
        <v>111.83051274756536</v>
      </c>
      <c r="DS116" s="2">
        <f t="shared" si="373"/>
        <v>111.58622119487909</v>
      </c>
      <c r="DT116" s="2">
        <f t="shared" si="373"/>
        <v>110.02791497975709</v>
      </c>
      <c r="DU116" s="2">
        <f t="shared" si="373"/>
        <v>110.30356395666921</v>
      </c>
      <c r="DV116" s="2">
        <f t="shared" si="373"/>
        <v>113.19554535507166</v>
      </c>
      <c r="DW116" s="2">
        <f t="shared" si="373"/>
        <v>118.34682184873951</v>
      </c>
      <c r="DX116" s="2">
        <f t="shared" si="373"/>
        <v>114.42077218514062</v>
      </c>
      <c r="DY116" s="2">
        <f t="shared" si="373"/>
        <v>112.33857241379312</v>
      </c>
      <c r="EA116" s="2">
        <f t="shared" si="228"/>
        <v>81.966458949096889</v>
      </c>
      <c r="EB116" s="2">
        <f t="shared" si="290"/>
        <v>84.614796405455394</v>
      </c>
      <c r="EC116" s="2">
        <f t="shared" si="291"/>
        <v>84.485467741935494</v>
      </c>
      <c r="ED116" s="2">
        <f t="shared" si="292"/>
        <v>84.208645728872256</v>
      </c>
      <c r="EE116" s="2">
        <f t="shared" si="293"/>
        <v>83.25756146795753</v>
      </c>
      <c r="EF116" s="2">
        <f t="shared" si="294"/>
        <v>84.466537337028541</v>
      </c>
      <c r="EG116" s="2">
        <f t="shared" si="295"/>
        <v>85.878457924263671</v>
      </c>
      <c r="EH116" s="2">
        <f t="shared" si="296"/>
        <v>86.828467975689577</v>
      </c>
      <c r="EI116" s="2">
        <f t="shared" si="297"/>
        <v>88.136728705846068</v>
      </c>
      <c r="EJ116" s="2">
        <f t="shared" si="298"/>
        <v>88.045212740972701</v>
      </c>
      <c r="EK116" s="2">
        <f t="shared" si="299"/>
        <v>88.234626098667448</v>
      </c>
      <c r="EL116" s="2">
        <f t="shared" si="300"/>
        <v>86.612695110937551</v>
      </c>
      <c r="EM116" s="2">
        <f t="shared" si="301"/>
        <v>85.933324684431966</v>
      </c>
      <c r="EN116" s="2">
        <f t="shared" si="302"/>
        <v>92.203046959662856</v>
      </c>
      <c r="EO116" s="2">
        <f t="shared" si="303"/>
        <v>96.055023303799018</v>
      </c>
      <c r="EQ116" s="2">
        <f t="shared" si="304"/>
        <v>81.828031466251872</v>
      </c>
      <c r="ER116" s="2">
        <f t="shared" si="374"/>
        <v>83.981915152079821</v>
      </c>
      <c r="ES116" s="2">
        <f t="shared" si="374"/>
        <v>84.3138207512295</v>
      </c>
      <c r="ET116" s="2">
        <f t="shared" si="374"/>
        <v>84.04871833943244</v>
      </c>
      <c r="EU116" s="2">
        <f t="shared" si="374"/>
        <v>83.120139802318945</v>
      </c>
      <c r="EV116" s="2">
        <f t="shared" si="374"/>
        <v>84.473166229396185</v>
      </c>
      <c r="EW116" s="2">
        <f t="shared" si="374"/>
        <v>85.935683996013154</v>
      </c>
      <c r="EX116" s="2">
        <f t="shared" si="374"/>
        <v>86.847407272426082</v>
      </c>
      <c r="EY116" s="2">
        <f t="shared" si="374"/>
        <v>88.247744275678414</v>
      </c>
      <c r="EZ116" s="2">
        <f t="shared" si="374"/>
        <v>87.887906462652126</v>
      </c>
      <c r="FA116" s="2">
        <f t="shared" si="374"/>
        <v>88.261965404837923</v>
      </c>
      <c r="FB116" s="2">
        <f t="shared" si="374"/>
        <v>86.744810065609556</v>
      </c>
      <c r="FC116" s="2">
        <f t="shared" si="374"/>
        <v>86.22724339952569</v>
      </c>
      <c r="FD116" s="2">
        <f t="shared" si="374"/>
        <v>92.483505872245473</v>
      </c>
      <c r="FE116" s="2">
        <f t="shared" si="374"/>
        <v>97.158986384378068</v>
      </c>
      <c r="FG116" s="2">
        <f t="shared" si="306"/>
        <v>0.99014203927017264</v>
      </c>
      <c r="FH116" s="2">
        <f t="shared" si="375"/>
        <v>0.98393367171128365</v>
      </c>
      <c r="FI116" s="2">
        <f t="shared" si="375"/>
        <v>0.98684812367695263</v>
      </c>
      <c r="FJ116" s="2">
        <f t="shared" si="375"/>
        <v>0.98760714618955037</v>
      </c>
      <c r="FK116" s="2">
        <f t="shared" si="375"/>
        <v>0.98879944989477753</v>
      </c>
      <c r="FL116" s="2">
        <f t="shared" si="375"/>
        <v>0.98945837723793439</v>
      </c>
      <c r="FM116" s="2">
        <f t="shared" si="375"/>
        <v>0.98815518669223867</v>
      </c>
      <c r="FN116" s="2">
        <f t="shared" si="375"/>
        <v>0.98825918283554415</v>
      </c>
      <c r="FO116" s="2">
        <f t="shared" si="375"/>
        <v>0.98781407456982651</v>
      </c>
      <c r="FP116" s="2">
        <f t="shared" si="375"/>
        <v>0.98966968451880521</v>
      </c>
      <c r="FQ116" s="2">
        <f t="shared" si="375"/>
        <v>0.98793126005695797</v>
      </c>
      <c r="FR116" s="2">
        <f t="shared" si="375"/>
        <v>0.98738108489178122</v>
      </c>
      <c r="FS116" s="2">
        <f t="shared" si="375"/>
        <v>0.98637904254908126</v>
      </c>
      <c r="FT116" s="2">
        <f t="shared" si="375"/>
        <v>0.98747565260555203</v>
      </c>
      <c r="FU116" s="2">
        <f t="shared" si="375"/>
        <v>0.98381264375882282</v>
      </c>
      <c r="FW116" s="2">
        <f t="shared" si="324"/>
        <v>1.1615056529337746E-2</v>
      </c>
      <c r="FX116" s="2">
        <f t="shared" si="376"/>
        <v>1.1483033735070945E-2</v>
      </c>
      <c r="FY116" s="2">
        <f t="shared" si="377"/>
        <v>1.0410893071878775E-2</v>
      </c>
      <c r="FZ116" s="2">
        <f t="shared" si="378"/>
        <v>1.0663132636798094E-2</v>
      </c>
      <c r="GA116" s="2">
        <f t="shared" si="379"/>
        <v>1.2126014438281674E-2</v>
      </c>
      <c r="GB116" s="2">
        <f t="shared" si="380"/>
        <v>1.1767660191495307E-2</v>
      </c>
      <c r="GC116" s="2">
        <f t="shared" si="381"/>
        <v>1.245343526302924E-2</v>
      </c>
      <c r="GD116" s="2">
        <f t="shared" si="382"/>
        <v>1.5042127737466078E-2</v>
      </c>
      <c r="GE116" s="2">
        <f t="shared" si="383"/>
        <v>1.6934660586749067E-2</v>
      </c>
      <c r="GF116" s="2">
        <f t="shared" si="384"/>
        <v>1.5125835794131629E-2</v>
      </c>
      <c r="GG116" s="2">
        <f t="shared" si="385"/>
        <v>1.2668109098588622E-2</v>
      </c>
      <c r="GH116" s="2">
        <f t="shared" si="386"/>
        <v>1.2394196058395708E-2</v>
      </c>
      <c r="GI116" s="2">
        <f t="shared" si="387"/>
        <v>1.2829397478051029E-2</v>
      </c>
      <c r="GJ116" s="2">
        <f t="shared" si="388"/>
        <v>1.1411245953384547E-2</v>
      </c>
      <c r="GK116" s="2">
        <f t="shared" si="389"/>
        <v>1.0484746319053627E-2</v>
      </c>
      <c r="GM116" s="86">
        <f t="shared" si="325"/>
        <v>4.3070997657572377E-59</v>
      </c>
      <c r="GN116" s="86">
        <f t="shared" si="390"/>
        <v>3.5241470227444609E-22</v>
      </c>
      <c r="GO116" s="86">
        <f t="shared" si="391"/>
        <v>9.040471345202343E-45</v>
      </c>
      <c r="GP116" s="86">
        <f t="shared" si="392"/>
        <v>4.8914750354183031E-65</v>
      </c>
      <c r="GQ116" s="86">
        <f t="shared" si="393"/>
        <v>1.0426704166299738E-71</v>
      </c>
      <c r="GR116" s="86">
        <f t="shared" si="394"/>
        <v>1.0312822051357665E-59</v>
      </c>
      <c r="GS116" s="86">
        <f t="shared" si="395"/>
        <v>1.5215545764220898E-48</v>
      </c>
      <c r="GT116" s="86">
        <f t="shared" si="396"/>
        <v>5.3052595266614158E-66</v>
      </c>
      <c r="GU116" s="86">
        <f t="shared" si="397"/>
        <v>9.5535919918455014E-61</v>
      </c>
      <c r="GV116" s="86">
        <f t="shared" si="398"/>
        <v>3.0438649119667113E-50</v>
      </c>
      <c r="GW116" s="86">
        <f t="shared" si="399"/>
        <v>3.2250032201745529E-66</v>
      </c>
      <c r="GX116" s="86">
        <f t="shared" si="400"/>
        <v>3.7530288521942175E-57</v>
      </c>
      <c r="GY116" s="86">
        <f t="shared" si="401"/>
        <v>4.1756615224653396E-41</v>
      </c>
      <c r="GZ116" s="86">
        <f t="shared" si="402"/>
        <v>1.5571364264238664E-52</v>
      </c>
      <c r="HA116" s="86">
        <f t="shared" si="403"/>
        <v>1.1561886953524538E-35</v>
      </c>
      <c r="HC116" s="86">
        <f t="shared" si="326"/>
        <v>5.2129836508146931E-7</v>
      </c>
      <c r="HD116" s="86">
        <f t="shared" si="404"/>
        <v>3.1138825176080596E-2</v>
      </c>
      <c r="HE116" s="86">
        <f t="shared" si="405"/>
        <v>1.5861672706213995E-5</v>
      </c>
      <c r="HF116" s="86">
        <f t="shared" si="406"/>
        <v>8.9111289221805823E-10</v>
      </c>
      <c r="HG116" s="86">
        <f t="shared" si="407"/>
        <v>6.7144576449454255E-10</v>
      </c>
      <c r="HH116" s="86">
        <f t="shared" si="408"/>
        <v>2.4828232882700145E-8</v>
      </c>
      <c r="HI116" s="86">
        <f t="shared" si="409"/>
        <v>1.1360437333389059E-7</v>
      </c>
      <c r="HJ116" s="86">
        <f t="shared" si="410"/>
        <v>1.9641948273749877E-12</v>
      </c>
      <c r="HK116" s="86">
        <f t="shared" si="411"/>
        <v>3.2561740848517974E-13</v>
      </c>
      <c r="HL116" s="86">
        <f t="shared" si="412"/>
        <v>2.3415913212810197E-8</v>
      </c>
      <c r="HM116" s="86">
        <f t="shared" si="413"/>
        <v>1.2285414415691599E-9</v>
      </c>
      <c r="HN116" s="86">
        <f t="shared" si="414"/>
        <v>1.187208333718744E-6</v>
      </c>
      <c r="HO116" s="86">
        <f t="shared" si="415"/>
        <v>1.4394062396398704E-7</v>
      </c>
      <c r="HP116" s="86">
        <f t="shared" si="416"/>
        <v>8.9384789150995824E-9</v>
      </c>
      <c r="HQ116" s="86">
        <f t="shared" si="417"/>
        <v>6.114624609858405E-8</v>
      </c>
      <c r="HS116" s="86">
        <f t="shared" si="327"/>
        <v>1.9223852541105922E-7</v>
      </c>
      <c r="HT116" s="86">
        <f t="shared" si="418"/>
        <v>1.9615708046298743E-10</v>
      </c>
      <c r="HU116" s="86">
        <f t="shared" si="419"/>
        <v>5.476617814516292E-10</v>
      </c>
      <c r="HV116" s="86">
        <f t="shared" si="420"/>
        <v>4.0526566048892866E-10</v>
      </c>
      <c r="HW116" s="86">
        <f t="shared" si="421"/>
        <v>2.0917617748112109E-9</v>
      </c>
      <c r="HX116" s="86">
        <f t="shared" si="422"/>
        <v>1.2130039607701499E-8</v>
      </c>
      <c r="HY116" s="86">
        <f t="shared" si="423"/>
        <v>9.6584652473874441E-9</v>
      </c>
      <c r="HZ116" s="86">
        <f t="shared" si="424"/>
        <v>3.6645199185020909E-8</v>
      </c>
      <c r="IA116" s="86">
        <f t="shared" si="425"/>
        <v>2.6308669660839228E-8</v>
      </c>
      <c r="IB116" s="86">
        <f t="shared" si="426"/>
        <v>6.3641493884400251E-8</v>
      </c>
      <c r="IC116" s="86">
        <f t="shared" si="427"/>
        <v>2.2252390937289492E-9</v>
      </c>
      <c r="ID116" s="86">
        <f t="shared" si="428"/>
        <v>1.5561775552617556E-10</v>
      </c>
      <c r="IE116" s="86">
        <f t="shared" si="429"/>
        <v>6.0678473405797019E-9</v>
      </c>
      <c r="IF116" s="86">
        <f t="shared" si="430"/>
        <v>6.302824102762457E-5</v>
      </c>
      <c r="IG116" s="86">
        <f t="shared" si="431"/>
        <v>9.7215414098373657E-5</v>
      </c>
      <c r="II116" s="86">
        <f t="shared" si="328"/>
        <v>4.7557991182208493E-56</v>
      </c>
      <c r="IJ116" s="86">
        <f t="shared" si="329"/>
        <v>1.0981854834136475E-64</v>
      </c>
      <c r="IK116" s="86">
        <f t="shared" si="330"/>
        <v>2.9356099193817033E-75</v>
      </c>
      <c r="IL116" s="86">
        <f t="shared" si="331"/>
        <v>3.6202879367668743E-86</v>
      </c>
      <c r="IM116" s="86">
        <f t="shared" si="332"/>
        <v>7.308450911405083E-75</v>
      </c>
      <c r="IN116" s="86">
        <f t="shared" si="333"/>
        <v>3.4706265738334296E-70</v>
      </c>
      <c r="IO116" s="86">
        <f t="shared" si="334"/>
        <v>4.3742921407766532E-70</v>
      </c>
      <c r="IP116" s="86">
        <f t="shared" si="335"/>
        <v>2.5362176809846051E-71</v>
      </c>
      <c r="IQ116" s="86">
        <f t="shared" si="336"/>
        <v>2.8145163694601685E-70</v>
      </c>
      <c r="IR116" s="86">
        <f t="shared" si="337"/>
        <v>5.8211539951731148E-66</v>
      </c>
      <c r="IS116" s="86">
        <f t="shared" si="338"/>
        <v>1.0496298476486931E-76</v>
      </c>
      <c r="IT116" s="86">
        <f t="shared" si="339"/>
        <v>3.7214705707560013E-87</v>
      </c>
      <c r="IU116" s="86">
        <f t="shared" si="340"/>
        <v>3.3683468112340282E-73</v>
      </c>
      <c r="IV116" s="86">
        <f t="shared" si="341"/>
        <v>1.8068114795233103E-32</v>
      </c>
      <c r="IW116" s="86">
        <f t="shared" si="342"/>
        <v>3.8985270524484164E-30</v>
      </c>
      <c r="IY116" s="86">
        <f t="shared" si="343"/>
        <v>7.135368904925285E-7</v>
      </c>
      <c r="IZ116" s="86">
        <f t="shared" si="344"/>
        <v>3.1138825372237677E-2</v>
      </c>
      <c r="JA116" s="86">
        <f t="shared" si="345"/>
        <v>1.5862220367995446E-5</v>
      </c>
      <c r="JB116" s="86">
        <f t="shared" si="346"/>
        <v>1.296378552706987E-9</v>
      </c>
      <c r="JC116" s="86">
        <f t="shared" si="347"/>
        <v>2.7632075393057533E-9</v>
      </c>
      <c r="JD116" s="86">
        <f t="shared" si="348"/>
        <v>3.6958272490401643E-8</v>
      </c>
      <c r="JE116" s="86">
        <f t="shared" si="349"/>
        <v>1.2326283858127803E-7</v>
      </c>
      <c r="JF116" s="86">
        <f t="shared" si="350"/>
        <v>3.6647163379848285E-8</v>
      </c>
      <c r="JG116" s="86">
        <f t="shared" si="351"/>
        <v>2.6308995278247712E-8</v>
      </c>
      <c r="JH116" s="86">
        <f t="shared" si="352"/>
        <v>8.7057407097210455E-8</v>
      </c>
      <c r="JI116" s="86">
        <f t="shared" si="353"/>
        <v>3.4537805352981089E-9</v>
      </c>
      <c r="JJ116" s="86">
        <f t="shared" si="354"/>
        <v>1.1873639514742701E-6</v>
      </c>
      <c r="JK116" s="86">
        <f t="shared" si="355"/>
        <v>1.5000847130456673E-7</v>
      </c>
      <c r="JL116" s="86">
        <f t="shared" si="356"/>
        <v>6.3037179506539664E-5</v>
      </c>
      <c r="JM116" s="86">
        <f t="shared" si="357"/>
        <v>9.7276560344472247E-5</v>
      </c>
    </row>
    <row r="117" spans="2:273" x14ac:dyDescent="0.25">
      <c r="B117" s="2">
        <v>90</v>
      </c>
      <c r="C117" s="37">
        <v>84.129000000000005</v>
      </c>
      <c r="D117" s="37">
        <v>84.81</v>
      </c>
      <c r="E117" s="37">
        <v>83.263000000000005</v>
      </c>
      <c r="F117" s="37">
        <v>83.638000000000005</v>
      </c>
      <c r="G117" s="37">
        <v>83.069000000000003</v>
      </c>
      <c r="H117" s="37">
        <v>85.259</v>
      </c>
      <c r="I117" s="37">
        <v>86.138000000000005</v>
      </c>
      <c r="J117" s="37">
        <v>87.361999999999995</v>
      </c>
      <c r="K117" s="37">
        <v>87.882999999999996</v>
      </c>
      <c r="L117" s="37">
        <v>88.417000000000002</v>
      </c>
      <c r="M117" s="37">
        <v>87.881</v>
      </c>
      <c r="N117" s="37">
        <v>85.828000000000003</v>
      </c>
      <c r="O117" s="37">
        <v>86.876999999999995</v>
      </c>
      <c r="P117" s="37">
        <v>91.728999999999999</v>
      </c>
      <c r="Q117" s="37">
        <v>94.733000000000004</v>
      </c>
      <c r="S117" s="4">
        <f t="shared" si="229"/>
        <v>82.037276090083751</v>
      </c>
      <c r="T117" s="4">
        <f t="shared" si="230"/>
        <v>85.388770722378979</v>
      </c>
      <c r="U117" s="4">
        <f t="shared" si="231"/>
        <v>84.640344307767407</v>
      </c>
      <c r="V117" s="4">
        <f t="shared" si="232"/>
        <v>84.317917941059804</v>
      </c>
      <c r="W117" s="4">
        <f t="shared" si="233"/>
        <v>83.382318678970364</v>
      </c>
      <c r="X117" s="4">
        <f t="shared" si="234"/>
        <v>84.551167301315289</v>
      </c>
      <c r="Y117" s="4">
        <f t="shared" si="235"/>
        <v>86.02689260377781</v>
      </c>
      <c r="Z117" s="4">
        <f t="shared" si="236"/>
        <v>86.986838891339062</v>
      </c>
      <c r="AA117" s="4">
        <f t="shared" si="237"/>
        <v>88.292566364334292</v>
      </c>
      <c r="AB117" s="4">
        <f t="shared" si="238"/>
        <v>88.1053993895937</v>
      </c>
      <c r="AC117" s="4">
        <f t="shared" si="239"/>
        <v>88.341364215708012</v>
      </c>
      <c r="AD117" s="4">
        <f t="shared" si="240"/>
        <v>86.808692392442225</v>
      </c>
      <c r="AE117" s="4">
        <f t="shared" si="241"/>
        <v>86.261806059605249</v>
      </c>
      <c r="AF117" s="4">
        <f t="shared" si="242"/>
        <v>92.371910626250553</v>
      </c>
      <c r="AG117" s="4">
        <f t="shared" si="243"/>
        <v>96.369079412037678</v>
      </c>
      <c r="AI117" s="4">
        <f t="shared" si="244"/>
        <v>2.0917239099162543</v>
      </c>
      <c r="AJ117" s="4">
        <f t="shared" si="245"/>
        <v>-0.57877072237897664</v>
      </c>
      <c r="AK117" s="4">
        <f t="shared" si="246"/>
        <v>-1.3773443077674017</v>
      </c>
      <c r="AL117" s="4">
        <f t="shared" si="247"/>
        <v>-0.67991794105979864</v>
      </c>
      <c r="AM117" s="4">
        <f t="shared" si="248"/>
        <v>-0.31331867897036147</v>
      </c>
      <c r="AN117" s="4">
        <f t="shared" si="249"/>
        <v>0.70783269868471166</v>
      </c>
      <c r="AO117" s="4">
        <f t="shared" si="250"/>
        <v>0.11110739622219512</v>
      </c>
      <c r="AP117" s="4">
        <f t="shared" si="251"/>
        <v>0.375161108660933</v>
      </c>
      <c r="AQ117" s="4">
        <f t="shared" si="252"/>
        <v>-0.40956636433429594</v>
      </c>
      <c r="AR117" s="4">
        <f t="shared" si="253"/>
        <v>0.31160061040630183</v>
      </c>
      <c r="AS117" s="4">
        <f t="shared" si="254"/>
        <v>-0.46036421570801167</v>
      </c>
      <c r="AT117" s="4">
        <f t="shared" si="255"/>
        <v>-0.98069239244222217</v>
      </c>
      <c r="AU117" s="4">
        <f t="shared" si="256"/>
        <v>0.61519394039474662</v>
      </c>
      <c r="AV117" s="4">
        <f t="shared" si="358"/>
        <v>-0.64291062625055417</v>
      </c>
      <c r="AW117" s="4">
        <f t="shared" si="358"/>
        <v>-1.6360794120376738</v>
      </c>
      <c r="AY117" s="2">
        <f t="shared" si="308"/>
        <v>82.037270896855659</v>
      </c>
      <c r="AZ117" s="2">
        <f t="shared" si="359"/>
        <v>84.846050405057298</v>
      </c>
      <c r="BA117" s="2">
        <f t="shared" si="360"/>
        <v>84.640311613090944</v>
      </c>
      <c r="BB117" s="2">
        <f t="shared" si="361"/>
        <v>84.317917684424344</v>
      </c>
      <c r="BC117" s="2">
        <f t="shared" si="362"/>
        <v>83.382317305805458</v>
      </c>
      <c r="BD117" s="2">
        <f t="shared" si="363"/>
        <v>84.551159355542239</v>
      </c>
      <c r="BE117" s="2">
        <f t="shared" si="364"/>
        <v>86.026886034531373</v>
      </c>
      <c r="BF117" s="2">
        <f t="shared" si="365"/>
        <v>86.986810002621567</v>
      </c>
      <c r="BG117" s="2">
        <f t="shared" si="366"/>
        <v>88.292541683347949</v>
      </c>
      <c r="BH117" s="2">
        <f t="shared" si="367"/>
        <v>88.10534737972786</v>
      </c>
      <c r="BI117" s="2">
        <f t="shared" si="368"/>
        <v>88.341361461098231</v>
      </c>
      <c r="BJ117" s="2">
        <f t="shared" si="369"/>
        <v>86.808691226386458</v>
      </c>
      <c r="BK117" s="2">
        <f t="shared" si="370"/>
        <v>86.261797520503663</v>
      </c>
      <c r="BL117" s="2">
        <f t="shared" si="371"/>
        <v>92.331061616393271</v>
      </c>
      <c r="BM117" s="2">
        <f t="shared" si="372"/>
        <v>96.264391104545268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84.129000000000005</v>
      </c>
      <c r="CF117" s="2" t="str">
        <f t="shared" si="310"/>
        <v/>
      </c>
      <c r="CG117" s="2">
        <f t="shared" si="311"/>
        <v>83.263000000000005</v>
      </c>
      <c r="CH117" s="2">
        <f t="shared" si="312"/>
        <v>83.638000000000005</v>
      </c>
      <c r="CI117" s="2">
        <f t="shared" si="313"/>
        <v>83.069000000000003</v>
      </c>
      <c r="CJ117" s="2">
        <f t="shared" si="314"/>
        <v>85.259</v>
      </c>
      <c r="CK117" s="2">
        <f t="shared" si="315"/>
        <v>86.138000000000005</v>
      </c>
      <c r="CL117" s="2">
        <f t="shared" si="316"/>
        <v>87.361999999999995</v>
      </c>
      <c r="CM117" s="2">
        <f t="shared" si="317"/>
        <v>87.882999999999996</v>
      </c>
      <c r="CN117" s="2">
        <f t="shared" si="318"/>
        <v>88.417000000000002</v>
      </c>
      <c r="CO117" s="2">
        <f t="shared" si="319"/>
        <v>87.881</v>
      </c>
      <c r="CP117" s="2">
        <f t="shared" si="320"/>
        <v>85.828000000000003</v>
      </c>
      <c r="CQ117" s="2">
        <f t="shared" si="321"/>
        <v>86.876999999999995</v>
      </c>
      <c r="CR117" s="2">
        <f t="shared" si="322"/>
        <v>91.728999999999999</v>
      </c>
      <c r="CS117" s="2">
        <f t="shared" si="323"/>
        <v>94.733000000000004</v>
      </c>
      <c r="CU117" s="2">
        <f t="shared" si="273"/>
        <v>84.129000000000005</v>
      </c>
      <c r="CV117" s="2" t="str">
        <f t="shared" si="274"/>
        <v/>
      </c>
      <c r="CW117" s="2">
        <f t="shared" si="275"/>
        <v>83.263000000000005</v>
      </c>
      <c r="CX117" s="2">
        <f t="shared" si="276"/>
        <v>83.638000000000005</v>
      </c>
      <c r="CY117" s="2">
        <f t="shared" si="277"/>
        <v>83.069000000000003</v>
      </c>
      <c r="CZ117" s="2">
        <f t="shared" si="278"/>
        <v>85.259</v>
      </c>
      <c r="DA117" s="2">
        <f t="shared" si="279"/>
        <v>86.138000000000005</v>
      </c>
      <c r="DB117" s="2">
        <f t="shared" si="280"/>
        <v>87.361999999999995</v>
      </c>
      <c r="DC117" s="2">
        <f t="shared" si="281"/>
        <v>87.882999999999996</v>
      </c>
      <c r="DD117" s="2">
        <f t="shared" si="282"/>
        <v>88.417000000000002</v>
      </c>
      <c r="DE117" s="2">
        <f t="shared" si="283"/>
        <v>87.881</v>
      </c>
      <c r="DF117" s="2">
        <f t="shared" si="284"/>
        <v>85.828000000000003</v>
      </c>
      <c r="DG117" s="2">
        <f t="shared" si="285"/>
        <v>86.876999999999995</v>
      </c>
      <c r="DH117" s="2">
        <f t="shared" si="286"/>
        <v>91.728999999999999</v>
      </c>
      <c r="DI117" s="2">
        <f t="shared" si="287"/>
        <v>94.733000000000004</v>
      </c>
      <c r="DK117" s="2">
        <f t="shared" si="288"/>
        <v>102.45908859649123</v>
      </c>
      <c r="DL117" s="2">
        <f t="shared" si="373"/>
        <v>113.41167797352007</v>
      </c>
      <c r="DM117" s="2">
        <f t="shared" si="373"/>
        <v>109.84153583543056</v>
      </c>
      <c r="DN117" s="2">
        <f t="shared" si="373"/>
        <v>106.21008022941972</v>
      </c>
      <c r="DO117" s="2">
        <f t="shared" si="373"/>
        <v>108.39576941838646</v>
      </c>
      <c r="DP117" s="2">
        <f t="shared" si="373"/>
        <v>105.47970675422137</v>
      </c>
      <c r="DQ117" s="2">
        <f t="shared" si="373"/>
        <v>110.42128686679173</v>
      </c>
      <c r="DR117" s="2">
        <f t="shared" si="373"/>
        <v>112.03474373563847</v>
      </c>
      <c r="DS117" s="2">
        <f t="shared" si="373"/>
        <v>111.76454196301565</v>
      </c>
      <c r="DT117" s="2">
        <f t="shared" si="373"/>
        <v>110.17242145748988</v>
      </c>
      <c r="DU117" s="2">
        <f t="shared" si="373"/>
        <v>110.4571150016413</v>
      </c>
      <c r="DV117" s="2">
        <f t="shared" si="373"/>
        <v>113.42301892986103</v>
      </c>
      <c r="DW117" s="2">
        <f t="shared" si="373"/>
        <v>118.66600924369749</v>
      </c>
      <c r="DX117" s="2">
        <f t="shared" si="373"/>
        <v>114.64026895721634</v>
      </c>
      <c r="DY117" s="2">
        <f t="shared" si="373"/>
        <v>112.52302068965518</v>
      </c>
      <c r="EA117" s="2">
        <f t="shared" si="228"/>
        <v>81.853321839080479</v>
      </c>
      <c r="EB117" s="2">
        <f t="shared" si="290"/>
        <v>84.427865926953302</v>
      </c>
      <c r="EC117" s="2">
        <f t="shared" si="291"/>
        <v>84.335775946704075</v>
      </c>
      <c r="ED117" s="2">
        <f t="shared" si="292"/>
        <v>84.069061263560926</v>
      </c>
      <c r="EE117" s="2">
        <f t="shared" si="293"/>
        <v>83.125530961273824</v>
      </c>
      <c r="EF117" s="2">
        <f t="shared" si="294"/>
        <v>84.34773324842071</v>
      </c>
      <c r="EG117" s="2">
        <f t="shared" si="295"/>
        <v>85.759521213183731</v>
      </c>
      <c r="EH117" s="2">
        <f t="shared" si="296"/>
        <v>86.71515451145396</v>
      </c>
      <c r="EI117" s="2">
        <f t="shared" si="297"/>
        <v>88.026765077896044</v>
      </c>
      <c r="EJ117" s="2">
        <f t="shared" si="298"/>
        <v>87.897538115275466</v>
      </c>
      <c r="EK117" s="2">
        <f t="shared" si="299"/>
        <v>88.09463471080241</v>
      </c>
      <c r="EL117" s="2">
        <f t="shared" si="300"/>
        <v>86.496859845248864</v>
      </c>
      <c r="EM117" s="2">
        <f t="shared" si="301"/>
        <v>85.850087482468439</v>
      </c>
      <c r="EN117" s="2">
        <f t="shared" si="302"/>
        <v>92.069871763997597</v>
      </c>
      <c r="EO117" s="2">
        <f t="shared" si="303"/>
        <v>96.009070336205866</v>
      </c>
      <c r="EQ117" s="2">
        <f t="shared" si="304"/>
        <v>81.73782352133783</v>
      </c>
      <c r="ER117" s="2">
        <f t="shared" si="374"/>
        <v>83.862797487314751</v>
      </c>
      <c r="ES117" s="2">
        <f t="shared" si="374"/>
        <v>84.182184576257697</v>
      </c>
      <c r="ET117" s="2">
        <f t="shared" si="374"/>
        <v>83.926612424260568</v>
      </c>
      <c r="EU117" s="2">
        <f t="shared" si="374"/>
        <v>83.004722904390789</v>
      </c>
      <c r="EV117" s="2">
        <f t="shared" si="374"/>
        <v>84.353407022542527</v>
      </c>
      <c r="EW117" s="2">
        <f t="shared" si="374"/>
        <v>85.809066896580759</v>
      </c>
      <c r="EX117" s="2">
        <f t="shared" si="374"/>
        <v>86.730894309616502</v>
      </c>
      <c r="EY117" s="2">
        <f t="shared" si="374"/>
        <v>88.117334524622905</v>
      </c>
      <c r="EZ117" s="2">
        <f t="shared" si="374"/>
        <v>87.762198893123838</v>
      </c>
      <c r="FA117" s="2">
        <f t="shared" si="374"/>
        <v>88.118079657181966</v>
      </c>
      <c r="FB117" s="2">
        <f t="shared" si="374"/>
        <v>86.615093624870454</v>
      </c>
      <c r="FC117" s="2">
        <f t="shared" si="374"/>
        <v>86.103926351594112</v>
      </c>
      <c r="FD117" s="2">
        <f t="shared" si="374"/>
        <v>92.317796685628068</v>
      </c>
      <c r="FE117" s="2">
        <f t="shared" si="374"/>
        <v>96.982266916113488</v>
      </c>
      <c r="FG117" s="2">
        <f t="shared" si="306"/>
        <v>0.99100162782920875</v>
      </c>
      <c r="FH117" s="2">
        <f t="shared" si="375"/>
        <v>0.98532659120074073</v>
      </c>
      <c r="FI117" s="2">
        <f t="shared" si="375"/>
        <v>0.98799144967017516</v>
      </c>
      <c r="FJ117" s="2">
        <f t="shared" si="375"/>
        <v>0.98868524496899401</v>
      </c>
      <c r="FK117" s="2">
        <f t="shared" si="375"/>
        <v>0.98977489978492272</v>
      </c>
      <c r="FL117" s="2">
        <f t="shared" si="375"/>
        <v>0.99037699997698625</v>
      </c>
      <c r="FM117" s="2">
        <f t="shared" si="375"/>
        <v>0.98918613149525425</v>
      </c>
      <c r="FN117" s="2">
        <f t="shared" si="375"/>
        <v>0.98928117424316742</v>
      </c>
      <c r="FO117" s="2">
        <f t="shared" si="375"/>
        <v>0.98887437469811013</v>
      </c>
      <c r="FP117" s="2">
        <f t="shared" si="375"/>
        <v>0.99057006891674204</v>
      </c>
      <c r="FQ117" s="2">
        <f t="shared" si="375"/>
        <v>0.98898147758401178</v>
      </c>
      <c r="FR117" s="2">
        <f t="shared" si="375"/>
        <v>0.98847862013262344</v>
      </c>
      <c r="FS117" s="2">
        <f t="shared" si="375"/>
        <v>0.98756263302015312</v>
      </c>
      <c r="FT117" s="2">
        <f t="shared" si="375"/>
        <v>0.98856505803643324</v>
      </c>
      <c r="FU117" s="2">
        <f t="shared" si="375"/>
        <v>0.98521589847596636</v>
      </c>
      <c r="FW117" s="2">
        <f t="shared" si="324"/>
        <v>1.2721400633629648E-2</v>
      </c>
      <c r="FX117" s="2">
        <f t="shared" si="376"/>
        <v>1.2576962572380614E-2</v>
      </c>
      <c r="FY117" s="2">
        <f t="shared" si="377"/>
        <v>1.140386293996741E-2</v>
      </c>
      <c r="FZ117" s="2">
        <f t="shared" si="378"/>
        <v>1.1679876651240395E-2</v>
      </c>
      <c r="GA117" s="2">
        <f t="shared" si="379"/>
        <v>1.3280373781535595E-2</v>
      </c>
      <c r="GB117" s="2">
        <f t="shared" si="380"/>
        <v>1.2888350383767153E-2</v>
      </c>
      <c r="GC117" s="2">
        <f t="shared" si="381"/>
        <v>1.3638533739691663E-2</v>
      </c>
      <c r="GD117" s="2">
        <f t="shared" si="382"/>
        <v>1.6469463986456157E-2</v>
      </c>
      <c r="GE117" s="2">
        <f t="shared" si="383"/>
        <v>1.8538197911877444E-2</v>
      </c>
      <c r="GF117" s="2">
        <f t="shared" si="384"/>
        <v>1.6560981485294227E-2</v>
      </c>
      <c r="GG117" s="2">
        <f t="shared" si="385"/>
        <v>1.3873349456391865E-2</v>
      </c>
      <c r="GH117" s="2">
        <f t="shared" si="386"/>
        <v>1.357373467640656E-2</v>
      </c>
      <c r="GI117" s="2">
        <f t="shared" si="387"/>
        <v>1.4049764408318274E-2</v>
      </c>
      <c r="GJ117" s="2">
        <f t="shared" si="388"/>
        <v>1.2498422410222752E-2</v>
      </c>
      <c r="GK117" s="2">
        <f t="shared" si="389"/>
        <v>1.148467841124228E-2</v>
      </c>
      <c r="GM117" s="86">
        <f t="shared" si="325"/>
        <v>5.5213144629141895E-63</v>
      </c>
      <c r="GN117" s="86">
        <f t="shared" si="390"/>
        <v>9.6272733622992064E-24</v>
      </c>
      <c r="GO117" s="86">
        <f t="shared" si="391"/>
        <v>8.909496375734489E-48</v>
      </c>
      <c r="GP117" s="86">
        <f t="shared" si="392"/>
        <v>2.074765536506112E-69</v>
      </c>
      <c r="GQ117" s="86">
        <f t="shared" si="393"/>
        <v>1.7571860090709743E-76</v>
      </c>
      <c r="GR117" s="86">
        <f t="shared" si="394"/>
        <v>1.1533812609091429E-63</v>
      </c>
      <c r="GS117" s="86">
        <f t="shared" si="395"/>
        <v>8.8805849794367366E-52</v>
      </c>
      <c r="GT117" s="86">
        <f t="shared" si="396"/>
        <v>2.7771694152500372E-70</v>
      </c>
      <c r="GU117" s="86">
        <f t="shared" si="397"/>
        <v>1.0717354957195992E-64</v>
      </c>
      <c r="GV117" s="86">
        <f t="shared" si="398"/>
        <v>1.6402450524256656E-53</v>
      </c>
      <c r="GW117" s="86">
        <f t="shared" si="399"/>
        <v>1.4276243137764955E-70</v>
      </c>
      <c r="GX117" s="86">
        <f t="shared" si="400"/>
        <v>6.9006764211844473E-61</v>
      </c>
      <c r="GY117" s="86">
        <f t="shared" si="401"/>
        <v>9.6607953237288508E-44</v>
      </c>
      <c r="GZ117" s="86">
        <f t="shared" si="402"/>
        <v>5.7413769422028865E-56</v>
      </c>
      <c r="HA117" s="86">
        <f t="shared" si="403"/>
        <v>7.0985256800098204E-38</v>
      </c>
      <c r="HC117" s="86">
        <f t="shared" si="326"/>
        <v>2.3061115642766972E-8</v>
      </c>
      <c r="HD117" s="86">
        <f t="shared" si="404"/>
        <v>1.3182905182971856E-2</v>
      </c>
      <c r="HE117" s="86">
        <f t="shared" si="405"/>
        <v>1.4727907356614193E-6</v>
      </c>
      <c r="HF117" s="86">
        <f t="shared" si="406"/>
        <v>1.5417293489651126E-11</v>
      </c>
      <c r="HG117" s="86">
        <f t="shared" si="407"/>
        <v>1.1273661781892029E-11</v>
      </c>
      <c r="HH117" s="86">
        <f t="shared" si="408"/>
        <v>8.8063181545081996E-10</v>
      </c>
      <c r="HI117" s="86">
        <f t="shared" si="409"/>
        <v>5.314264096298592E-9</v>
      </c>
      <c r="HJ117" s="86">
        <f t="shared" si="410"/>
        <v>1.8957433679582772E-14</v>
      </c>
      <c r="HK117" s="86">
        <f t="shared" si="411"/>
        <v>2.18415469088845E-15</v>
      </c>
      <c r="HL117" s="86">
        <f t="shared" si="412"/>
        <v>1.0576346983800661E-9</v>
      </c>
      <c r="HM117" s="86">
        <f t="shared" si="413"/>
        <v>2.7257683941764154E-11</v>
      </c>
      <c r="HN117" s="86">
        <f t="shared" si="414"/>
        <v>9.5188159534386985E-8</v>
      </c>
      <c r="HO117" s="86">
        <f t="shared" si="415"/>
        <v>6.8720380821704346E-9</v>
      </c>
      <c r="HP117" s="86">
        <f t="shared" si="416"/>
        <v>2.7577651412400859E-10</v>
      </c>
      <c r="HQ117" s="86">
        <f t="shared" si="417"/>
        <v>3.7202784421066024E-9</v>
      </c>
      <c r="HS117" s="86">
        <f t="shared" si="327"/>
        <v>6.5256890965017019E-7</v>
      </c>
      <c r="HT117" s="86">
        <f t="shared" si="418"/>
        <v>9.627410005407096E-10</v>
      </c>
      <c r="HU117" s="86">
        <f t="shared" si="419"/>
        <v>2.8212062381869887E-9</v>
      </c>
      <c r="HV117" s="86">
        <f t="shared" si="420"/>
        <v>2.3948478054468284E-9</v>
      </c>
      <c r="HW117" s="86">
        <f t="shared" si="421"/>
        <v>1.0721215094861914E-8</v>
      </c>
      <c r="HX117" s="86">
        <f t="shared" si="422"/>
        <v>5.420803188769185E-8</v>
      </c>
      <c r="HY117" s="86">
        <f t="shared" si="423"/>
        <v>4.4390843304453608E-8</v>
      </c>
      <c r="HZ117" s="86">
        <f t="shared" si="424"/>
        <v>1.7179653754639298E-7</v>
      </c>
      <c r="IA117" s="86">
        <f t="shared" si="425"/>
        <v>1.2953582508495418E-7</v>
      </c>
      <c r="IB117" s="86">
        <f t="shared" si="426"/>
        <v>2.7460688665895556E-7</v>
      </c>
      <c r="IC117" s="86">
        <f t="shared" si="427"/>
        <v>1.1796933155999744E-8</v>
      </c>
      <c r="ID117" s="86">
        <f t="shared" si="428"/>
        <v>1.0300701484492243E-9</v>
      </c>
      <c r="IE117" s="86">
        <f t="shared" si="429"/>
        <v>2.9758655860441202E-8</v>
      </c>
      <c r="IF117" s="86">
        <f t="shared" si="430"/>
        <v>1.2892279240409239E-4</v>
      </c>
      <c r="IG117" s="86">
        <f t="shared" si="431"/>
        <v>1.8902706160628328E-4</v>
      </c>
      <c r="II117" s="86">
        <f t="shared" si="328"/>
        <v>7.9896817625046922E-54</v>
      </c>
      <c r="IJ117" s="86">
        <f t="shared" si="329"/>
        <v>4.0960048269145504E-62</v>
      </c>
      <c r="IK117" s="86">
        <f t="shared" si="330"/>
        <v>2.5466175757537054E-72</v>
      </c>
      <c r="IL117" s="86">
        <f t="shared" si="331"/>
        <v>8.9209016589770458E-83</v>
      </c>
      <c r="IM117" s="86">
        <f t="shared" si="332"/>
        <v>7.7203749501057276E-72</v>
      </c>
      <c r="IN117" s="86">
        <f t="shared" si="333"/>
        <v>2.2484656159794978E-67</v>
      </c>
      <c r="IO117" s="86">
        <f t="shared" si="334"/>
        <v>3.0526787517937295E-67</v>
      </c>
      <c r="IP117" s="86">
        <f t="shared" si="335"/>
        <v>2.6943069642700766E-68</v>
      </c>
      <c r="IQ117" s="86">
        <f t="shared" si="336"/>
        <v>3.2934892588255457E-67</v>
      </c>
      <c r="IR117" s="86">
        <f t="shared" si="337"/>
        <v>3.6492345780916295E-63</v>
      </c>
      <c r="IS117" s="86">
        <f t="shared" si="338"/>
        <v>1.4195327469314159E-73</v>
      </c>
      <c r="IT117" s="86">
        <f t="shared" si="339"/>
        <v>1.3184469685289388E-83</v>
      </c>
      <c r="IU117" s="86">
        <f t="shared" si="340"/>
        <v>3.3186159361413681E-70</v>
      </c>
      <c r="IV117" s="86">
        <f t="shared" si="341"/>
        <v>3.2722895143684159E-31</v>
      </c>
      <c r="IW117" s="86">
        <f t="shared" si="342"/>
        <v>5.400959668097999E-29</v>
      </c>
      <c r="IY117" s="86">
        <f t="shared" si="343"/>
        <v>6.7563002529293714E-7</v>
      </c>
      <c r="IZ117" s="86">
        <f t="shared" si="344"/>
        <v>1.3182906145712856E-2</v>
      </c>
      <c r="JA117" s="86">
        <f t="shared" si="345"/>
        <v>1.4756119418996063E-6</v>
      </c>
      <c r="JB117" s="86">
        <f t="shared" si="346"/>
        <v>2.4102650989364797E-9</v>
      </c>
      <c r="JC117" s="86">
        <f t="shared" si="347"/>
        <v>1.0732488756643806E-8</v>
      </c>
      <c r="JD117" s="86">
        <f t="shared" si="348"/>
        <v>5.5088663703142669E-8</v>
      </c>
      <c r="JE117" s="86">
        <f t="shared" si="349"/>
        <v>4.9705107400752197E-8</v>
      </c>
      <c r="JF117" s="86">
        <f t="shared" si="350"/>
        <v>1.7179655650382665E-7</v>
      </c>
      <c r="JG117" s="86">
        <f t="shared" si="351"/>
        <v>1.2953582726910886E-7</v>
      </c>
      <c r="JH117" s="86">
        <f t="shared" si="352"/>
        <v>2.7566452135733563E-7</v>
      </c>
      <c r="JI117" s="86">
        <f t="shared" si="353"/>
        <v>1.1824190839941508E-8</v>
      </c>
      <c r="JJ117" s="86">
        <f t="shared" si="354"/>
        <v>9.6218229682836211E-8</v>
      </c>
      <c r="JK117" s="86">
        <f t="shared" si="355"/>
        <v>3.6630693942611639E-8</v>
      </c>
      <c r="JL117" s="86">
        <f t="shared" si="356"/>
        <v>1.289230681806065E-4</v>
      </c>
      <c r="JM117" s="86">
        <f t="shared" si="357"/>
        <v>1.8903078188472539E-4</v>
      </c>
    </row>
    <row r="118" spans="2:273" x14ac:dyDescent="0.25">
      <c r="B118" s="2">
        <v>91</v>
      </c>
      <c r="C118" s="37">
        <v>81.951999999999998</v>
      </c>
      <c r="D118" s="37">
        <v>84.620999999999995</v>
      </c>
      <c r="E118" s="37">
        <v>83.227999999999994</v>
      </c>
      <c r="F118" s="37">
        <v>83.602999999999994</v>
      </c>
      <c r="G118" s="37">
        <v>82.81</v>
      </c>
      <c r="H118" s="37">
        <v>84.085999999999999</v>
      </c>
      <c r="I118" s="37">
        <v>83.534000000000006</v>
      </c>
      <c r="J118" s="37">
        <v>86.155000000000001</v>
      </c>
      <c r="K118" s="37">
        <v>86.716999999999999</v>
      </c>
      <c r="L118" s="37">
        <v>89.566999999999993</v>
      </c>
      <c r="M118" s="37">
        <v>85.712000000000003</v>
      </c>
      <c r="N118" s="37">
        <v>86.447999999999993</v>
      </c>
      <c r="O118" s="37">
        <v>85.509</v>
      </c>
      <c r="P118" s="37">
        <v>91.373000000000005</v>
      </c>
      <c r="Q118" s="37">
        <v>95.082999999999998</v>
      </c>
      <c r="S118" s="4">
        <f t="shared" si="229"/>
        <v>81.909968290458835</v>
      </c>
      <c r="T118" s="4">
        <f t="shared" si="230"/>
        <v>84.794455822751388</v>
      </c>
      <c r="U118" s="4">
        <f t="shared" si="231"/>
        <v>84.468107305594273</v>
      </c>
      <c r="V118" s="4">
        <f t="shared" si="232"/>
        <v>84.160250047605416</v>
      </c>
      <c r="W118" s="4">
        <f t="shared" si="233"/>
        <v>83.231046159396342</v>
      </c>
      <c r="X118" s="4">
        <f t="shared" si="234"/>
        <v>84.416866584960133</v>
      </c>
      <c r="Y118" s="4">
        <f t="shared" si="235"/>
        <v>85.88792526897474</v>
      </c>
      <c r="Z118" s="4">
        <f t="shared" si="236"/>
        <v>86.853043617571942</v>
      </c>
      <c r="AA118" s="4">
        <f t="shared" si="237"/>
        <v>88.162354820725881</v>
      </c>
      <c r="AB118" s="4">
        <f t="shared" si="238"/>
        <v>87.942249566381264</v>
      </c>
      <c r="AC118" s="4">
        <f t="shared" si="239"/>
        <v>88.182844831232174</v>
      </c>
      <c r="AD118" s="4">
        <f t="shared" si="240"/>
        <v>86.669405579575553</v>
      </c>
      <c r="AE118" s="4">
        <f t="shared" si="241"/>
        <v>86.147384562897344</v>
      </c>
      <c r="AF118" s="4">
        <f t="shared" si="242"/>
        <v>92.256893418318882</v>
      </c>
      <c r="AG118" s="4">
        <f t="shared" si="243"/>
        <v>96.390433654481498</v>
      </c>
      <c r="AI118" s="4">
        <f t="shared" si="244"/>
        <v>4.2031709541163309E-2</v>
      </c>
      <c r="AJ118" s="4">
        <f t="shared" si="245"/>
        <v>-0.17345582275139293</v>
      </c>
      <c r="AK118" s="4">
        <f t="shared" si="246"/>
        <v>-1.2401073055942788</v>
      </c>
      <c r="AL118" s="4">
        <f t="shared" si="247"/>
        <v>-0.55725004760542163</v>
      </c>
      <c r="AM118" s="4">
        <f t="shared" si="248"/>
        <v>-0.42104615939634016</v>
      </c>
      <c r="AN118" s="4">
        <f t="shared" si="249"/>
        <v>-0.33086658496013399</v>
      </c>
      <c r="AO118" s="4">
        <f t="shared" si="250"/>
        <v>-2.3539252689747343</v>
      </c>
      <c r="AP118" s="4">
        <f t="shared" si="251"/>
        <v>-0.69804361757194044</v>
      </c>
      <c r="AQ118" s="4">
        <f t="shared" si="252"/>
        <v>-1.445354820725882</v>
      </c>
      <c r="AR118" s="4">
        <f t="shared" si="253"/>
        <v>1.6247504336187291</v>
      </c>
      <c r="AS118" s="4">
        <f t="shared" si="254"/>
        <v>-2.4708448312321707</v>
      </c>
      <c r="AT118" s="4">
        <f t="shared" si="255"/>
        <v>-0.22140557957555984</v>
      </c>
      <c r="AU118" s="4">
        <f t="shared" si="256"/>
        <v>-0.63838456289734324</v>
      </c>
      <c r="AV118" s="4">
        <f t="shared" si="358"/>
        <v>-0.88389341831887691</v>
      </c>
      <c r="AW118" s="4">
        <f t="shared" si="358"/>
        <v>-1.3074336544814997</v>
      </c>
      <c r="AY118" s="2">
        <f t="shared" si="308"/>
        <v>81.909954216662186</v>
      </c>
      <c r="AZ118" s="2">
        <f t="shared" si="359"/>
        <v>84.628748896816148</v>
      </c>
      <c r="BA118" s="2">
        <f t="shared" si="360"/>
        <v>84.468104437289952</v>
      </c>
      <c r="BB118" s="2">
        <f t="shared" si="361"/>
        <v>84.160248709638651</v>
      </c>
      <c r="BC118" s="2">
        <f t="shared" si="362"/>
        <v>83.231039904081882</v>
      </c>
      <c r="BD118" s="2">
        <f t="shared" si="363"/>
        <v>84.416834899372475</v>
      </c>
      <c r="BE118" s="2">
        <f t="shared" si="364"/>
        <v>85.887898635271327</v>
      </c>
      <c r="BF118" s="2">
        <f t="shared" si="365"/>
        <v>86.852924289520757</v>
      </c>
      <c r="BG118" s="2">
        <f t="shared" si="366"/>
        <v>88.162248183056562</v>
      </c>
      <c r="BH118" s="2">
        <f t="shared" si="367"/>
        <v>87.942050498619594</v>
      </c>
      <c r="BI118" s="2">
        <f t="shared" si="368"/>
        <v>88.182831910242555</v>
      </c>
      <c r="BJ118" s="2">
        <f t="shared" si="369"/>
        <v>86.669403730881584</v>
      </c>
      <c r="BK118" s="2">
        <f t="shared" si="370"/>
        <v>86.147347787354221</v>
      </c>
      <c r="BL118" s="2">
        <f t="shared" si="371"/>
        <v>92.178945454327632</v>
      </c>
      <c r="BM118" s="2">
        <f t="shared" si="372"/>
        <v>96.199776627542747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81.951999999999998</v>
      </c>
      <c r="CF118" s="2">
        <f t="shared" si="310"/>
        <v>84.620999999999995</v>
      </c>
      <c r="CG118" s="2">
        <f t="shared" si="311"/>
        <v>83.227999999999994</v>
      </c>
      <c r="CH118" s="2">
        <f t="shared" si="312"/>
        <v>83.602999999999994</v>
      </c>
      <c r="CI118" s="2">
        <f t="shared" si="313"/>
        <v>82.81</v>
      </c>
      <c r="CJ118" s="2">
        <f t="shared" si="314"/>
        <v>84.085999999999999</v>
      </c>
      <c r="CK118" s="2">
        <f t="shared" si="315"/>
        <v>83.534000000000006</v>
      </c>
      <c r="CL118" s="2">
        <f t="shared" si="316"/>
        <v>86.155000000000001</v>
      </c>
      <c r="CM118" s="2">
        <f t="shared" si="317"/>
        <v>86.716999999999999</v>
      </c>
      <c r="CN118" s="2">
        <f t="shared" si="318"/>
        <v>89.566999999999993</v>
      </c>
      <c r="CO118" s="2">
        <f t="shared" si="319"/>
        <v>85.712000000000003</v>
      </c>
      <c r="CP118" s="2">
        <f t="shared" si="320"/>
        <v>86.447999999999993</v>
      </c>
      <c r="CQ118" s="2">
        <f t="shared" si="321"/>
        <v>85.509</v>
      </c>
      <c r="CR118" s="2">
        <f t="shared" si="322"/>
        <v>91.373000000000005</v>
      </c>
      <c r="CS118" s="2">
        <f t="shared" si="323"/>
        <v>95.082999999999998</v>
      </c>
      <c r="CU118" s="2">
        <f t="shared" si="273"/>
        <v>81.951999999999998</v>
      </c>
      <c r="CV118" s="2">
        <f t="shared" si="274"/>
        <v>84.620999999999995</v>
      </c>
      <c r="CW118" s="2">
        <f t="shared" si="275"/>
        <v>83.227999999999994</v>
      </c>
      <c r="CX118" s="2">
        <f t="shared" si="276"/>
        <v>83.602999999999994</v>
      </c>
      <c r="CY118" s="2">
        <f t="shared" si="277"/>
        <v>82.81</v>
      </c>
      <c r="CZ118" s="2">
        <f t="shared" si="278"/>
        <v>84.085999999999999</v>
      </c>
      <c r="DA118" s="2">
        <f t="shared" si="279"/>
        <v>83.534000000000006</v>
      </c>
      <c r="DB118" s="2">
        <f t="shared" si="280"/>
        <v>86.155000000000001</v>
      </c>
      <c r="DC118" s="2">
        <f t="shared" si="281"/>
        <v>86.716999999999999</v>
      </c>
      <c r="DD118" s="2">
        <f t="shared" si="282"/>
        <v>89.566999999999993</v>
      </c>
      <c r="DE118" s="2">
        <f t="shared" si="283"/>
        <v>85.712000000000003</v>
      </c>
      <c r="DF118" s="2">
        <f t="shared" si="284"/>
        <v>86.447999999999993</v>
      </c>
      <c r="DG118" s="2">
        <f t="shared" si="285"/>
        <v>85.509</v>
      </c>
      <c r="DH118" s="2">
        <f t="shared" si="286"/>
        <v>91.373000000000005</v>
      </c>
      <c r="DI118" s="2">
        <f t="shared" si="287"/>
        <v>95.082999999999998</v>
      </c>
      <c r="DK118" s="2">
        <f t="shared" si="288"/>
        <v>102.56774062078271</v>
      </c>
      <c r="DL118" s="2">
        <f t="shared" si="373"/>
        <v>113.69422026479921</v>
      </c>
      <c r="DM118" s="2">
        <f t="shared" si="373"/>
        <v>110.06402954371373</v>
      </c>
      <c r="DN118" s="2">
        <f t="shared" si="373"/>
        <v>106.42537719298247</v>
      </c>
      <c r="DO118" s="2">
        <f t="shared" si="373"/>
        <v>108.60522926829266</v>
      </c>
      <c r="DP118" s="2">
        <f t="shared" si="373"/>
        <v>105.61385365853656</v>
      </c>
      <c r="DQ118" s="2">
        <f t="shared" si="373"/>
        <v>110.62994099437147</v>
      </c>
      <c r="DR118" s="2">
        <f t="shared" si="373"/>
        <v>112.23897472371155</v>
      </c>
      <c r="DS118" s="2">
        <f t="shared" si="373"/>
        <v>111.9428627311522</v>
      </c>
      <c r="DT118" s="2">
        <f t="shared" si="373"/>
        <v>110.31692793522267</v>
      </c>
      <c r="DU118" s="2">
        <f t="shared" si="373"/>
        <v>110.6106660466134</v>
      </c>
      <c r="DV118" s="2">
        <f t="shared" si="373"/>
        <v>113.6504925046504</v>
      </c>
      <c r="DW118" s="2">
        <f t="shared" si="373"/>
        <v>118.98519663865548</v>
      </c>
      <c r="DX118" s="2">
        <f t="shared" si="373"/>
        <v>114.85976572929206</v>
      </c>
      <c r="DY118" s="2">
        <f t="shared" si="373"/>
        <v>112.70746896551725</v>
      </c>
      <c r="EA118" s="2">
        <f t="shared" si="228"/>
        <v>81.740184729064055</v>
      </c>
      <c r="EB118" s="2">
        <f t="shared" si="290"/>
        <v>84.240935448451225</v>
      </c>
      <c r="EC118" s="2">
        <f t="shared" si="291"/>
        <v>84.186084151472656</v>
      </c>
      <c r="ED118" s="2">
        <f t="shared" si="292"/>
        <v>83.929476798249596</v>
      </c>
      <c r="EE118" s="2">
        <f t="shared" si="293"/>
        <v>82.993500454590119</v>
      </c>
      <c r="EF118" s="2">
        <f t="shared" si="294"/>
        <v>84.228929159812864</v>
      </c>
      <c r="EG118" s="2">
        <f t="shared" si="295"/>
        <v>85.640584502103778</v>
      </c>
      <c r="EH118" s="2">
        <f t="shared" si="296"/>
        <v>86.601841047218329</v>
      </c>
      <c r="EI118" s="2">
        <f t="shared" si="297"/>
        <v>87.916801449946021</v>
      </c>
      <c r="EJ118" s="2">
        <f t="shared" si="298"/>
        <v>87.749863489578246</v>
      </c>
      <c r="EK118" s="2">
        <f t="shared" si="299"/>
        <v>87.954643322937358</v>
      </c>
      <c r="EL118" s="2">
        <f t="shared" si="300"/>
        <v>86.381024579560176</v>
      </c>
      <c r="EM118" s="2">
        <f t="shared" si="301"/>
        <v>85.766850280504897</v>
      </c>
      <c r="EN118" s="2">
        <f t="shared" si="302"/>
        <v>91.936696568332337</v>
      </c>
      <c r="EO118" s="2">
        <f t="shared" si="303"/>
        <v>95.963117368612714</v>
      </c>
      <c r="EQ118" s="2">
        <f t="shared" si="304"/>
        <v>81.647615576423789</v>
      </c>
      <c r="ER118" s="2">
        <f t="shared" si="374"/>
        <v>83.74367982254968</v>
      </c>
      <c r="ES118" s="2">
        <f t="shared" si="374"/>
        <v>84.05054840128588</v>
      </c>
      <c r="ET118" s="2">
        <f t="shared" si="374"/>
        <v>83.804506509088696</v>
      </c>
      <c r="EU118" s="2">
        <f t="shared" si="374"/>
        <v>82.889306006462647</v>
      </c>
      <c r="EV118" s="2">
        <f t="shared" si="374"/>
        <v>84.233647815688883</v>
      </c>
      <c r="EW118" s="2">
        <f t="shared" si="374"/>
        <v>85.682449797148365</v>
      </c>
      <c r="EX118" s="2">
        <f t="shared" si="374"/>
        <v>86.614381346806937</v>
      </c>
      <c r="EY118" s="2">
        <f t="shared" si="374"/>
        <v>87.986924773567381</v>
      </c>
      <c r="EZ118" s="2">
        <f t="shared" si="374"/>
        <v>87.63649132359555</v>
      </c>
      <c r="FA118" s="2">
        <f t="shared" si="374"/>
        <v>87.974193909526022</v>
      </c>
      <c r="FB118" s="2">
        <f t="shared" si="374"/>
        <v>86.485377184131352</v>
      </c>
      <c r="FC118" s="2">
        <f t="shared" si="374"/>
        <v>85.980609303662519</v>
      </c>
      <c r="FD118" s="2">
        <f t="shared" si="374"/>
        <v>92.152087499010662</v>
      </c>
      <c r="FE118" s="2">
        <f t="shared" si="374"/>
        <v>96.805547447848909</v>
      </c>
      <c r="FG118" s="2">
        <f t="shared" si="306"/>
        <v>0.99178688423359229</v>
      </c>
      <c r="FH118" s="2">
        <f t="shared" si="375"/>
        <v>0.98660039187834769</v>
      </c>
      <c r="FI118" s="2">
        <f t="shared" si="375"/>
        <v>0.9890364876429999</v>
      </c>
      <c r="FJ118" s="2">
        <f t="shared" si="375"/>
        <v>0.98967053700369956</v>
      </c>
      <c r="FK118" s="2">
        <f t="shared" si="375"/>
        <v>0.99066620016944518</v>
      </c>
      <c r="FL118" s="2">
        <f t="shared" si="375"/>
        <v>0.99121628232513959</v>
      </c>
      <c r="FM118" s="2">
        <f t="shared" si="375"/>
        <v>0.99012824169856006</v>
      </c>
      <c r="FN118" s="2">
        <f t="shared" si="375"/>
        <v>0.99021508617626686</v>
      </c>
      <c r="FO118" s="2">
        <f t="shared" si="375"/>
        <v>0.98984336645177096</v>
      </c>
      <c r="FP118" s="2">
        <f t="shared" si="375"/>
        <v>0.99139265885370742</v>
      </c>
      <c r="FQ118" s="2">
        <f t="shared" si="375"/>
        <v>0.98994123604527007</v>
      </c>
      <c r="FR118" s="2">
        <f t="shared" si="375"/>
        <v>0.98948171369504234</v>
      </c>
      <c r="FS118" s="2">
        <f t="shared" si="375"/>
        <v>0.98864455963563924</v>
      </c>
      <c r="FT118" s="2">
        <f t="shared" si="375"/>
        <v>0.98956070547576669</v>
      </c>
      <c r="FU118" s="2">
        <f t="shared" si="375"/>
        <v>0.98649917673977905</v>
      </c>
      <c r="FW118" s="2">
        <f t="shared" si="324"/>
        <v>1.3931639591491747E-2</v>
      </c>
      <c r="FX118" s="2">
        <f t="shared" si="376"/>
        <v>1.3773652248021805E-2</v>
      </c>
      <c r="FY118" s="2">
        <f t="shared" si="377"/>
        <v>1.2490344886699277E-2</v>
      </c>
      <c r="FZ118" s="2">
        <f t="shared" si="378"/>
        <v>1.2792315017665444E-2</v>
      </c>
      <c r="GA118" s="2">
        <f t="shared" si="379"/>
        <v>1.454300682054172E-2</v>
      </c>
      <c r="GB118" s="2">
        <f t="shared" si="380"/>
        <v>1.4114244895685267E-2</v>
      </c>
      <c r="GC118" s="2">
        <f t="shared" si="381"/>
        <v>1.4934703474484627E-2</v>
      </c>
      <c r="GD118" s="2">
        <f t="shared" si="382"/>
        <v>1.8029759881340986E-2</v>
      </c>
      <c r="GE118" s="2">
        <f t="shared" si="383"/>
        <v>2.0290439707594667E-2</v>
      </c>
      <c r="GF118" s="2">
        <f t="shared" si="384"/>
        <v>1.8129787808658107E-2</v>
      </c>
      <c r="GG118" s="2">
        <f t="shared" si="385"/>
        <v>1.5191491743407283E-2</v>
      </c>
      <c r="GH118" s="2">
        <f t="shared" si="386"/>
        <v>1.4863838883801097E-2</v>
      </c>
      <c r="GI118" s="2">
        <f t="shared" si="387"/>
        <v>1.5384406833876886E-2</v>
      </c>
      <c r="GJ118" s="2">
        <f t="shared" si="388"/>
        <v>1.3687742633330625E-2</v>
      </c>
      <c r="GK118" s="2">
        <f t="shared" si="389"/>
        <v>1.2578761934556574E-2</v>
      </c>
      <c r="GM118" s="86">
        <f t="shared" si="325"/>
        <v>5.2825896092345519E-67</v>
      </c>
      <c r="GN118" s="86">
        <f t="shared" si="390"/>
        <v>2.3108852481687058E-25</v>
      </c>
      <c r="GO118" s="86">
        <f t="shared" si="391"/>
        <v>6.9647700920896429E-51</v>
      </c>
      <c r="GP118" s="86">
        <f t="shared" si="392"/>
        <v>6.2976193060500062E-74</v>
      </c>
      <c r="GQ118" s="86">
        <f t="shared" si="393"/>
        <v>2.0636245467266382E-81</v>
      </c>
      <c r="GR118" s="86">
        <f t="shared" si="394"/>
        <v>9.5725227861503613E-68</v>
      </c>
      <c r="GS118" s="86">
        <f t="shared" si="395"/>
        <v>4.0496273649707238E-55</v>
      </c>
      <c r="GT118" s="86">
        <f t="shared" si="396"/>
        <v>1.0595063321370551E-74</v>
      </c>
      <c r="GU118" s="86">
        <f t="shared" si="397"/>
        <v>8.9687568679051071E-69</v>
      </c>
      <c r="GV118" s="86">
        <f t="shared" si="398"/>
        <v>6.9279745231393152E-57</v>
      </c>
      <c r="GW118" s="86">
        <f t="shared" si="399"/>
        <v>4.5616576497502394E-75</v>
      </c>
      <c r="GX118" s="86">
        <f t="shared" si="400"/>
        <v>9.6004668194625635E-65</v>
      </c>
      <c r="GY118" s="86">
        <f t="shared" si="401"/>
        <v>1.8397773084145419E-46</v>
      </c>
      <c r="GZ118" s="86">
        <f t="shared" si="402"/>
        <v>1.6375901917666639E-59</v>
      </c>
      <c r="HA118" s="86">
        <f t="shared" si="403"/>
        <v>3.7182627591568604E-40</v>
      </c>
      <c r="HC118" s="86">
        <f t="shared" si="326"/>
        <v>7.3502642804588394E-10</v>
      </c>
      <c r="HD118" s="86">
        <f t="shared" si="404"/>
        <v>4.957916074212006E-3</v>
      </c>
      <c r="HE118" s="86">
        <f t="shared" si="405"/>
        <v>1.0627962023231188E-7</v>
      </c>
      <c r="HF118" s="86">
        <f t="shared" si="406"/>
        <v>1.8249690405919951E-13</v>
      </c>
      <c r="HG118" s="86">
        <f t="shared" si="407"/>
        <v>1.2938393395587207E-13</v>
      </c>
      <c r="HH118" s="86">
        <f t="shared" si="408"/>
        <v>2.2928522558076989E-11</v>
      </c>
      <c r="HI118" s="86">
        <f t="shared" si="409"/>
        <v>1.8682636135607339E-10</v>
      </c>
      <c r="HJ118" s="86">
        <f t="shared" si="410"/>
        <v>1.2466446226067691E-16</v>
      </c>
      <c r="HK118" s="86">
        <f t="shared" si="411"/>
        <v>9.6539001600911524E-18</v>
      </c>
      <c r="HL118" s="86">
        <f t="shared" si="412"/>
        <v>3.6619321058155658E-11</v>
      </c>
      <c r="HM118" s="86">
        <f t="shared" si="413"/>
        <v>4.3004290974583522E-13</v>
      </c>
      <c r="HN118" s="86">
        <f t="shared" si="414"/>
        <v>6.0761728904569461E-9</v>
      </c>
      <c r="HO118" s="86">
        <f t="shared" si="415"/>
        <v>2.4652460489633662E-10</v>
      </c>
      <c r="HP118" s="86">
        <f t="shared" si="416"/>
        <v>6.2029410324669117E-12</v>
      </c>
      <c r="HQ118" s="86">
        <f t="shared" si="417"/>
        <v>1.8020992636139E-10</v>
      </c>
      <c r="HS118" s="86">
        <f t="shared" si="327"/>
        <v>2.1030138529212642E-6</v>
      </c>
      <c r="HT118" s="86">
        <f t="shared" si="418"/>
        <v>4.4477858138767628E-9</v>
      </c>
      <c r="HU118" s="86">
        <f t="shared" si="419"/>
        <v>1.3583813820549231E-8</v>
      </c>
      <c r="HV118" s="86">
        <f t="shared" si="420"/>
        <v>1.3084330915758768E-8</v>
      </c>
      <c r="HW118" s="86">
        <f t="shared" si="421"/>
        <v>5.114099357297045E-8</v>
      </c>
      <c r="HX118" s="86">
        <f t="shared" si="422"/>
        <v>2.2673694055149147E-7</v>
      </c>
      <c r="HY118" s="86">
        <f t="shared" si="423"/>
        <v>1.9063906129222023E-7</v>
      </c>
      <c r="HZ118" s="86">
        <f t="shared" si="424"/>
        <v>7.469125159455869E-7</v>
      </c>
      <c r="IA118" s="86">
        <f t="shared" si="425"/>
        <v>5.8948800469143292E-7</v>
      </c>
      <c r="IB118" s="86">
        <f t="shared" si="426"/>
        <v>1.1051194211343357E-6</v>
      </c>
      <c r="IC118" s="86">
        <f t="shared" si="427"/>
        <v>5.8011930920942013E-8</v>
      </c>
      <c r="ID118" s="86">
        <f t="shared" si="428"/>
        <v>6.2623624518926329E-9</v>
      </c>
      <c r="IE118" s="86">
        <f t="shared" si="429"/>
        <v>1.3581049562826151E-7</v>
      </c>
      <c r="IF118" s="86">
        <f t="shared" si="430"/>
        <v>2.5634334792855117E-4</v>
      </c>
      <c r="IG118" s="86">
        <f t="shared" si="431"/>
        <v>3.582708286225008E-4</v>
      </c>
      <c r="II118" s="86">
        <f t="shared" si="328"/>
        <v>1.2067260752726417E-51</v>
      </c>
      <c r="IJ118" s="86">
        <f t="shared" si="329"/>
        <v>1.3511519719889961E-59</v>
      </c>
      <c r="IK118" s="86">
        <f t="shared" si="330"/>
        <v>1.9255914181344926E-69</v>
      </c>
      <c r="IL118" s="86">
        <f t="shared" si="331"/>
        <v>1.8740336812933939E-79</v>
      </c>
      <c r="IM118" s="86">
        <f t="shared" si="332"/>
        <v>7.0449316980052132E-69</v>
      </c>
      <c r="IN118" s="86">
        <f t="shared" si="333"/>
        <v>1.272587282612652E-64</v>
      </c>
      <c r="IO118" s="86">
        <f t="shared" si="334"/>
        <v>1.8548880253020951E-64</v>
      </c>
      <c r="IP118" s="86">
        <f t="shared" si="335"/>
        <v>2.453250131792079E-65</v>
      </c>
      <c r="IQ118" s="86">
        <f t="shared" si="336"/>
        <v>3.2808361060745683E-64</v>
      </c>
      <c r="IR118" s="86">
        <f t="shared" si="337"/>
        <v>1.983562315038173E-60</v>
      </c>
      <c r="IS118" s="86">
        <f t="shared" si="338"/>
        <v>1.6471683967550879E-70</v>
      </c>
      <c r="IT118" s="86">
        <f t="shared" si="339"/>
        <v>3.9295270204971969E-80</v>
      </c>
      <c r="IU118" s="86">
        <f t="shared" si="340"/>
        <v>2.8231359742224937E-67</v>
      </c>
      <c r="IV118" s="86">
        <f t="shared" si="341"/>
        <v>5.583713059097622E-30</v>
      </c>
      <c r="IW118" s="86">
        <f t="shared" si="342"/>
        <v>7.0964169991444524E-28</v>
      </c>
      <c r="IY118" s="86">
        <f t="shared" si="343"/>
        <v>2.1037488793493103E-6</v>
      </c>
      <c r="IZ118" s="86">
        <f t="shared" si="344"/>
        <v>4.9579205219978202E-3</v>
      </c>
      <c r="JA118" s="86">
        <f t="shared" si="345"/>
        <v>1.1986343405286111E-7</v>
      </c>
      <c r="JB118" s="86">
        <f t="shared" si="346"/>
        <v>1.3084513412662826E-8</v>
      </c>
      <c r="JC118" s="86">
        <f t="shared" si="347"/>
        <v>5.1141122956904404E-8</v>
      </c>
      <c r="JD118" s="86">
        <f t="shared" si="348"/>
        <v>2.2675986907404955E-7</v>
      </c>
      <c r="JE118" s="86">
        <f t="shared" si="349"/>
        <v>1.9082588765357629E-7</v>
      </c>
      <c r="JF118" s="86">
        <f t="shared" si="350"/>
        <v>7.4691251607025141E-7</v>
      </c>
      <c r="JG118" s="86">
        <f t="shared" si="351"/>
        <v>5.8948800470108687E-7</v>
      </c>
      <c r="JH118" s="86">
        <f t="shared" si="352"/>
        <v>1.1051560404553937E-6</v>
      </c>
      <c r="JI118" s="86">
        <f t="shared" si="353"/>
        <v>5.801236096385176E-8</v>
      </c>
      <c r="JJ118" s="86">
        <f t="shared" si="354"/>
        <v>1.2338535342349579E-8</v>
      </c>
      <c r="JK118" s="86">
        <f t="shared" si="355"/>
        <v>1.3605702023315784E-7</v>
      </c>
      <c r="JL118" s="86">
        <f t="shared" si="356"/>
        <v>2.5634335413149222E-4</v>
      </c>
      <c r="JM118" s="86">
        <f t="shared" si="357"/>
        <v>3.5827100883242715E-4</v>
      </c>
    </row>
    <row r="119" spans="2:273" x14ac:dyDescent="0.25">
      <c r="B119" s="2">
        <v>92</v>
      </c>
      <c r="C119" s="37">
        <v>83.71</v>
      </c>
      <c r="D119" s="37">
        <v>84.430999999999997</v>
      </c>
      <c r="E119" s="37">
        <v>83.754000000000005</v>
      </c>
      <c r="F119" s="37">
        <v>85.155000000000001</v>
      </c>
      <c r="G119" s="37">
        <v>83.171999999999997</v>
      </c>
      <c r="H119" s="37">
        <v>83.947999999999993</v>
      </c>
      <c r="I119" s="37">
        <v>87.052000000000007</v>
      </c>
      <c r="J119" s="37">
        <v>85.31</v>
      </c>
      <c r="K119" s="37">
        <v>86.433000000000007</v>
      </c>
      <c r="L119" s="37">
        <v>88.8</v>
      </c>
      <c r="M119" s="37">
        <v>88.61</v>
      </c>
      <c r="N119" s="37">
        <v>85.5</v>
      </c>
      <c r="O119" s="37">
        <v>86.649000000000001</v>
      </c>
      <c r="P119" s="37">
        <v>93.441000000000003</v>
      </c>
      <c r="Q119" s="37">
        <v>97.283000000000001</v>
      </c>
      <c r="S119" s="4">
        <f t="shared" si="229"/>
        <v>81.78380941881781</v>
      </c>
      <c r="T119" s="4">
        <f t="shared" si="230"/>
        <v>84.457838847580234</v>
      </c>
      <c r="U119" s="4">
        <f t="shared" si="231"/>
        <v>84.297514486104959</v>
      </c>
      <c r="V119" s="4">
        <f t="shared" si="232"/>
        <v>84.00385639986402</v>
      </c>
      <c r="W119" s="4">
        <f t="shared" si="233"/>
        <v>83.081210863972331</v>
      </c>
      <c r="X119" s="4">
        <f t="shared" si="234"/>
        <v>84.283773203474752</v>
      </c>
      <c r="Y119" s="4">
        <f t="shared" si="235"/>
        <v>85.750439040065785</v>
      </c>
      <c r="Z119" s="4">
        <f t="shared" si="236"/>
        <v>86.72098570354305</v>
      </c>
      <c r="AA119" s="4">
        <f t="shared" si="237"/>
        <v>88.033789946785504</v>
      </c>
      <c r="AB119" s="4">
        <f t="shared" si="238"/>
        <v>87.780664957089854</v>
      </c>
      <c r="AC119" s="4">
        <f t="shared" si="239"/>
        <v>88.025687417456055</v>
      </c>
      <c r="AD119" s="4">
        <f t="shared" si="240"/>
        <v>86.531800301950739</v>
      </c>
      <c r="AE119" s="4">
        <f t="shared" si="241"/>
        <v>86.035221629113977</v>
      </c>
      <c r="AF119" s="4">
        <f t="shared" si="242"/>
        <v>92.172439274159146</v>
      </c>
      <c r="AG119" s="4">
        <f t="shared" si="243"/>
        <v>96.474211489078158</v>
      </c>
      <c r="AI119" s="4">
        <f t="shared" si="244"/>
        <v>1.9261905811821833</v>
      </c>
      <c r="AJ119" s="4">
        <f t="shared" si="245"/>
        <v>-2.6838847580236802E-2</v>
      </c>
      <c r="AK119" s="4">
        <f t="shared" si="246"/>
        <v>-0.54351448610495368</v>
      </c>
      <c r="AL119" s="4">
        <f t="shared" si="247"/>
        <v>1.1511436001359812</v>
      </c>
      <c r="AM119" s="4">
        <f t="shared" si="248"/>
        <v>9.0789136027666473E-2</v>
      </c>
      <c r="AN119" s="4">
        <f t="shared" si="249"/>
        <v>-0.33577320347475847</v>
      </c>
      <c r="AO119" s="4">
        <f t="shared" si="250"/>
        <v>1.3015609599342213</v>
      </c>
      <c r="AP119" s="4">
        <f t="shared" si="251"/>
        <v>-1.410985703543048</v>
      </c>
      <c r="AQ119" s="4">
        <f t="shared" si="252"/>
        <v>-1.6007899467854969</v>
      </c>
      <c r="AR119" s="4">
        <f t="shared" si="253"/>
        <v>1.0193350429101429</v>
      </c>
      <c r="AS119" s="4">
        <f t="shared" si="254"/>
        <v>0.58431258254394436</v>
      </c>
      <c r="AT119" s="4">
        <f t="shared" si="255"/>
        <v>-1.0318003019507387</v>
      </c>
      <c r="AU119" s="4">
        <f t="shared" si="256"/>
        <v>0.61377837088602405</v>
      </c>
      <c r="AV119" s="4">
        <f t="shared" si="358"/>
        <v>1.2685607258408567</v>
      </c>
      <c r="AW119" s="4">
        <f t="shared" si="358"/>
        <v>0.80878851092184334</v>
      </c>
      <c r="AY119" s="2">
        <f t="shared" si="308"/>
        <v>81.783768348220391</v>
      </c>
      <c r="AZ119" s="2">
        <f t="shared" si="359"/>
        <v>84.413633246344602</v>
      </c>
      <c r="BA119" s="2">
        <f t="shared" si="360"/>
        <v>84.297509712940936</v>
      </c>
      <c r="BB119" s="2">
        <f t="shared" si="361"/>
        <v>84.003849958704464</v>
      </c>
      <c r="BC119" s="2">
        <f t="shared" si="362"/>
        <v>83.081184392684406</v>
      </c>
      <c r="BD119" s="2">
        <f t="shared" si="363"/>
        <v>84.283654990290742</v>
      </c>
      <c r="BE119" s="2">
        <f t="shared" si="364"/>
        <v>85.750337227921406</v>
      </c>
      <c r="BF119" s="2">
        <f t="shared" si="365"/>
        <v>86.720529694359755</v>
      </c>
      <c r="BG119" s="2">
        <f t="shared" si="366"/>
        <v>88.033365146670917</v>
      </c>
      <c r="BH119" s="2">
        <f t="shared" si="367"/>
        <v>87.779955820916825</v>
      </c>
      <c r="BI119" s="2">
        <f t="shared" si="368"/>
        <v>88.025631306956527</v>
      </c>
      <c r="BJ119" s="2">
        <f t="shared" si="369"/>
        <v>86.531790669884217</v>
      </c>
      <c r="BK119" s="2">
        <f t="shared" si="370"/>
        <v>86.035072988653326</v>
      </c>
      <c r="BL119" s="2">
        <f t="shared" si="371"/>
        <v>92.028068372957918</v>
      </c>
      <c r="BM119" s="2">
        <f t="shared" si="372"/>
        <v>96.136224976096841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83.71</v>
      </c>
      <c r="CF119" s="2">
        <f t="shared" si="310"/>
        <v>84.430999999999997</v>
      </c>
      <c r="CG119" s="2">
        <f t="shared" si="311"/>
        <v>83.754000000000005</v>
      </c>
      <c r="CH119" s="2">
        <f t="shared" si="312"/>
        <v>85.155000000000001</v>
      </c>
      <c r="CI119" s="2">
        <f t="shared" si="313"/>
        <v>83.171999999999997</v>
      </c>
      <c r="CJ119" s="2">
        <f t="shared" si="314"/>
        <v>83.947999999999993</v>
      </c>
      <c r="CK119" s="2">
        <f t="shared" si="315"/>
        <v>87.052000000000007</v>
      </c>
      <c r="CL119" s="2">
        <f t="shared" si="316"/>
        <v>85.31</v>
      </c>
      <c r="CM119" s="2">
        <f t="shared" si="317"/>
        <v>86.433000000000007</v>
      </c>
      <c r="CN119" s="2">
        <f t="shared" si="318"/>
        <v>88.8</v>
      </c>
      <c r="CO119" s="2">
        <f t="shared" si="319"/>
        <v>88.61</v>
      </c>
      <c r="CP119" s="2">
        <f t="shared" si="320"/>
        <v>85.5</v>
      </c>
      <c r="CQ119" s="2">
        <f t="shared" si="321"/>
        <v>86.649000000000001</v>
      </c>
      <c r="CR119" s="2">
        <f t="shared" si="322"/>
        <v>93.441000000000003</v>
      </c>
      <c r="CS119" s="2">
        <f t="shared" si="323"/>
        <v>97.283000000000001</v>
      </c>
      <c r="CU119" s="2">
        <f t="shared" si="273"/>
        <v>83.71</v>
      </c>
      <c r="CV119" s="2">
        <f t="shared" si="274"/>
        <v>84.430999999999997</v>
      </c>
      <c r="CW119" s="2">
        <f t="shared" si="275"/>
        <v>83.754000000000005</v>
      </c>
      <c r="CX119" s="2">
        <f t="shared" si="276"/>
        <v>85.155000000000001</v>
      </c>
      <c r="CY119" s="2">
        <f t="shared" si="277"/>
        <v>83.171999999999997</v>
      </c>
      <c r="CZ119" s="2">
        <f t="shared" si="278"/>
        <v>83.947999999999993</v>
      </c>
      <c r="DA119" s="2">
        <f t="shared" si="279"/>
        <v>87.052000000000007</v>
      </c>
      <c r="DB119" s="2">
        <f t="shared" si="280"/>
        <v>85.31</v>
      </c>
      <c r="DC119" s="2">
        <f t="shared" si="281"/>
        <v>86.433000000000007</v>
      </c>
      <c r="DD119" s="2">
        <f t="shared" si="282"/>
        <v>88.8</v>
      </c>
      <c r="DE119" s="2">
        <f t="shared" si="283"/>
        <v>88.61</v>
      </c>
      <c r="DF119" s="2">
        <f t="shared" si="284"/>
        <v>85.5</v>
      </c>
      <c r="DG119" s="2">
        <f t="shared" si="285"/>
        <v>86.649000000000001</v>
      </c>
      <c r="DH119" s="2">
        <f t="shared" si="286"/>
        <v>93.441000000000003</v>
      </c>
      <c r="DI119" s="2">
        <f t="shared" si="287"/>
        <v>97.283000000000001</v>
      </c>
      <c r="DK119" s="2">
        <f t="shared" si="288"/>
        <v>102.67639264507422</v>
      </c>
      <c r="DL119" s="2">
        <f t="shared" si="373"/>
        <v>113.97676255607834</v>
      </c>
      <c r="DM119" s="2">
        <f t="shared" si="373"/>
        <v>110.28652325199693</v>
      </c>
      <c r="DN119" s="2">
        <f t="shared" si="373"/>
        <v>106.64067415654522</v>
      </c>
      <c r="DO119" s="2">
        <f t="shared" si="373"/>
        <v>108.81468911819886</v>
      </c>
      <c r="DP119" s="2">
        <f t="shared" si="373"/>
        <v>105.74800056285176</v>
      </c>
      <c r="DQ119" s="2">
        <f t="shared" si="373"/>
        <v>110.8385951219512</v>
      </c>
      <c r="DR119" s="2">
        <f t="shared" si="373"/>
        <v>112.44320571178466</v>
      </c>
      <c r="DS119" s="2">
        <f t="shared" si="373"/>
        <v>112.12118349928876</v>
      </c>
      <c r="DT119" s="2">
        <f t="shared" si="373"/>
        <v>110.46143441295547</v>
      </c>
      <c r="DU119" s="2">
        <f t="shared" si="373"/>
        <v>110.76421709158549</v>
      </c>
      <c r="DV119" s="2">
        <f t="shared" si="373"/>
        <v>113.87796607943976</v>
      </c>
      <c r="DW119" s="2">
        <f t="shared" si="373"/>
        <v>119.30438403361346</v>
      </c>
      <c r="DX119" s="2">
        <f t="shared" si="373"/>
        <v>115.07926250136778</v>
      </c>
      <c r="DY119" s="2">
        <f t="shared" si="373"/>
        <v>112.89191724137932</v>
      </c>
      <c r="EA119" s="2">
        <f t="shared" si="228"/>
        <v>81.62704761904763</v>
      </c>
      <c r="EB119" s="2">
        <f t="shared" si="290"/>
        <v>84.054004969949148</v>
      </c>
      <c r="EC119" s="2">
        <f t="shared" si="291"/>
        <v>84.036392356241237</v>
      </c>
      <c r="ED119" s="2">
        <f t="shared" si="292"/>
        <v>83.789892332938265</v>
      </c>
      <c r="EE119" s="2">
        <f t="shared" si="293"/>
        <v>82.861469947906414</v>
      </c>
      <c r="EF119" s="2">
        <f t="shared" si="294"/>
        <v>84.110125071205033</v>
      </c>
      <c r="EG119" s="2">
        <f t="shared" si="295"/>
        <v>85.521647791023838</v>
      </c>
      <c r="EH119" s="2">
        <f t="shared" si="296"/>
        <v>86.488527582982712</v>
      </c>
      <c r="EI119" s="2">
        <f t="shared" si="297"/>
        <v>87.806837821995998</v>
      </c>
      <c r="EJ119" s="2">
        <f t="shared" si="298"/>
        <v>87.602188863881011</v>
      </c>
      <c r="EK119" s="2">
        <f t="shared" si="299"/>
        <v>87.81465193507232</v>
      </c>
      <c r="EL119" s="2">
        <f t="shared" si="300"/>
        <v>86.265189313871474</v>
      </c>
      <c r="EM119" s="2">
        <f t="shared" si="301"/>
        <v>85.68361307854137</v>
      </c>
      <c r="EN119" s="2">
        <f t="shared" si="302"/>
        <v>91.803521372667078</v>
      </c>
      <c r="EO119" s="2">
        <f t="shared" si="303"/>
        <v>95.917164401019562</v>
      </c>
      <c r="EQ119" s="2">
        <f t="shared" si="304"/>
        <v>81.557407631509733</v>
      </c>
      <c r="ER119" s="2">
        <f t="shared" si="374"/>
        <v>83.624562157784609</v>
      </c>
      <c r="ES119" s="2">
        <f t="shared" si="374"/>
        <v>83.918912226314077</v>
      </c>
      <c r="ET119" s="2">
        <f t="shared" si="374"/>
        <v>83.68240059391681</v>
      </c>
      <c r="EU119" s="2">
        <f t="shared" si="374"/>
        <v>82.77388910853449</v>
      </c>
      <c r="EV119" s="2">
        <f t="shared" si="374"/>
        <v>84.113888608835225</v>
      </c>
      <c r="EW119" s="2">
        <f t="shared" si="374"/>
        <v>85.555832697715985</v>
      </c>
      <c r="EX119" s="2">
        <f t="shared" si="374"/>
        <v>86.497868383997357</v>
      </c>
      <c r="EY119" s="2">
        <f t="shared" si="374"/>
        <v>87.856515022511871</v>
      </c>
      <c r="EZ119" s="2">
        <f t="shared" si="374"/>
        <v>87.510783754067262</v>
      </c>
      <c r="FA119" s="2">
        <f t="shared" si="374"/>
        <v>87.830308161870079</v>
      </c>
      <c r="FB119" s="2">
        <f t="shared" si="374"/>
        <v>86.355660743392264</v>
      </c>
      <c r="FC119" s="2">
        <f t="shared" si="374"/>
        <v>85.857292255730925</v>
      </c>
      <c r="FD119" s="2">
        <f t="shared" si="374"/>
        <v>91.986378312393256</v>
      </c>
      <c r="FE119" s="2">
        <f t="shared" si="374"/>
        <v>96.628827979584329</v>
      </c>
      <c r="FG119" s="2">
        <f t="shared" si="306"/>
        <v>0.992504132393769</v>
      </c>
      <c r="FH119" s="2">
        <f t="shared" si="375"/>
        <v>0.98776498682137082</v>
      </c>
      <c r="FI119" s="2">
        <f t="shared" si="375"/>
        <v>0.98999150299369421</v>
      </c>
      <c r="FJ119" s="2">
        <f t="shared" si="375"/>
        <v>0.99057084780745863</v>
      </c>
      <c r="FK119" s="2">
        <f t="shared" si="375"/>
        <v>0.99148047652574123</v>
      </c>
      <c r="FL119" s="2">
        <f t="shared" si="375"/>
        <v>0.99198295812393289</v>
      </c>
      <c r="FM119" s="2">
        <f t="shared" si="375"/>
        <v>0.99098902242083187</v>
      </c>
      <c r="FN119" s="2">
        <f t="shared" si="375"/>
        <v>0.9910683626913801</v>
      </c>
      <c r="FO119" s="2">
        <f t="shared" si="375"/>
        <v>0.99072875464487187</v>
      </c>
      <c r="FP119" s="2">
        <f t="shared" si="375"/>
        <v>0.9921440618604066</v>
      </c>
      <c r="FQ119" s="2">
        <f t="shared" si="375"/>
        <v>0.99081817175367903</v>
      </c>
      <c r="FR119" s="2">
        <f t="shared" si="375"/>
        <v>0.99039832257221794</v>
      </c>
      <c r="FS119" s="2">
        <f t="shared" si="375"/>
        <v>0.98963335741236036</v>
      </c>
      <c r="FT119" s="2">
        <f t="shared" si="375"/>
        <v>0.99047049696356315</v>
      </c>
      <c r="FU119" s="2">
        <f t="shared" si="375"/>
        <v>0.98767245863823538</v>
      </c>
      <c r="FW119" s="2">
        <f t="shared" si="324"/>
        <v>1.5255234496191516E-2</v>
      </c>
      <c r="FX119" s="2">
        <f t="shared" si="376"/>
        <v>1.5082466927602419E-2</v>
      </c>
      <c r="FY119" s="2">
        <f t="shared" si="377"/>
        <v>1.3678907119033837E-2</v>
      </c>
      <c r="FZ119" s="2">
        <f t="shared" si="378"/>
        <v>1.4009204622225747E-2</v>
      </c>
      <c r="GA119" s="2">
        <f t="shared" si="379"/>
        <v>1.5923747544581736E-2</v>
      </c>
      <c r="GB119" s="2">
        <f t="shared" si="380"/>
        <v>1.5454916562267027E-2</v>
      </c>
      <c r="GC119" s="2">
        <f t="shared" si="381"/>
        <v>1.6352015543836727E-2</v>
      </c>
      <c r="GD119" s="2">
        <f t="shared" si="382"/>
        <v>1.9734910135558101E-2</v>
      </c>
      <c r="GE119" s="2">
        <f t="shared" si="383"/>
        <v>2.2204557420510244E-2</v>
      </c>
      <c r="GF119" s="2">
        <f t="shared" si="384"/>
        <v>1.9844206950587053E-2</v>
      </c>
      <c r="GG119" s="2">
        <f t="shared" si="385"/>
        <v>1.6632761694278644E-2</v>
      </c>
      <c r="GH119" s="2">
        <f t="shared" si="386"/>
        <v>1.6274536969263828E-2</v>
      </c>
      <c r="GI119" s="2">
        <f t="shared" si="387"/>
        <v>1.6843666276864885E-2</v>
      </c>
      <c r="GJ119" s="2">
        <f t="shared" si="388"/>
        <v>1.4988517983879802E-2</v>
      </c>
      <c r="GK119" s="2">
        <f t="shared" si="389"/>
        <v>1.3775620429780807E-2</v>
      </c>
      <c r="GM119" s="86">
        <f t="shared" si="325"/>
        <v>3.7720161749825439E-71</v>
      </c>
      <c r="GN119" s="86">
        <f t="shared" si="390"/>
        <v>4.873574777206904E-27</v>
      </c>
      <c r="GO119" s="86">
        <f t="shared" si="391"/>
        <v>4.3184114500419295E-54</v>
      </c>
      <c r="GP119" s="86">
        <f t="shared" si="392"/>
        <v>1.3678373796877371E-78</v>
      </c>
      <c r="GQ119" s="86">
        <f t="shared" si="393"/>
        <v>1.6887276684130554E-86</v>
      </c>
      <c r="GR119" s="86">
        <f t="shared" si="394"/>
        <v>5.8953911571795802E-72</v>
      </c>
      <c r="GS119" s="86">
        <f t="shared" si="395"/>
        <v>1.442717293321174E-58</v>
      </c>
      <c r="GT119" s="86">
        <f t="shared" si="396"/>
        <v>2.9456751412461598E-79</v>
      </c>
      <c r="GU119" s="86">
        <f t="shared" si="397"/>
        <v>5.5985421849731468E-73</v>
      </c>
      <c r="GV119" s="86">
        <f t="shared" si="398"/>
        <v>2.2934711525447313E-60</v>
      </c>
      <c r="GW119" s="86">
        <f t="shared" si="399"/>
        <v>1.0520350473017526E-79</v>
      </c>
      <c r="GX119" s="86">
        <f t="shared" si="400"/>
        <v>1.010550147194137E-68</v>
      </c>
      <c r="GY119" s="86">
        <f t="shared" si="401"/>
        <v>2.8837468281745451E-49</v>
      </c>
      <c r="GZ119" s="86">
        <f t="shared" si="402"/>
        <v>3.6130007169875065E-63</v>
      </c>
      <c r="HA119" s="86">
        <f t="shared" si="403"/>
        <v>1.6615798225604809E-42</v>
      </c>
      <c r="HC119" s="86">
        <f t="shared" si="326"/>
        <v>1.6868264011628294E-11</v>
      </c>
      <c r="HD119" s="86">
        <f t="shared" si="404"/>
        <v>1.6552535118691607E-3</v>
      </c>
      <c r="HE119" s="86">
        <f t="shared" si="405"/>
        <v>5.9584069172044321E-9</v>
      </c>
      <c r="HF119" s="86">
        <f t="shared" si="406"/>
        <v>1.4778266722665425E-15</v>
      </c>
      <c r="HG119" s="86">
        <f t="shared" si="407"/>
        <v>1.0148151400859072E-15</v>
      </c>
      <c r="HH119" s="86">
        <f t="shared" si="408"/>
        <v>4.3814629697420739E-13</v>
      </c>
      <c r="HI119" s="86">
        <f t="shared" si="409"/>
        <v>4.9353561599257124E-12</v>
      </c>
      <c r="HJ119" s="86">
        <f t="shared" si="410"/>
        <v>5.5852942923013032E-19</v>
      </c>
      <c r="HK119" s="86">
        <f t="shared" si="411"/>
        <v>2.8114788233297545E-20</v>
      </c>
      <c r="HL119" s="86">
        <f t="shared" si="412"/>
        <v>9.7188979135443678E-13</v>
      </c>
      <c r="HM119" s="86">
        <f t="shared" si="413"/>
        <v>4.8241715426038336E-15</v>
      </c>
      <c r="HN119" s="86">
        <f t="shared" si="414"/>
        <v>3.0880811006097438E-10</v>
      </c>
      <c r="HO119" s="86">
        <f t="shared" si="415"/>
        <v>6.644448431386487E-12</v>
      </c>
      <c r="HP119" s="86">
        <f t="shared" si="416"/>
        <v>1.0170560237446594E-13</v>
      </c>
      <c r="HQ119" s="86">
        <f t="shared" si="417"/>
        <v>6.9494183323920506E-12</v>
      </c>
      <c r="HS119" s="86">
        <f t="shared" si="327"/>
        <v>6.4348038485900069E-6</v>
      </c>
      <c r="HT119" s="86">
        <f t="shared" si="418"/>
        <v>1.9344300244876031E-8</v>
      </c>
      <c r="HU119" s="86">
        <f t="shared" si="419"/>
        <v>6.1140767088145365E-8</v>
      </c>
      <c r="HV119" s="86">
        <f t="shared" si="420"/>
        <v>6.610472289358693E-8</v>
      </c>
      <c r="HW119" s="86">
        <f t="shared" si="421"/>
        <v>2.2706810458514265E-7</v>
      </c>
      <c r="HX119" s="86">
        <f t="shared" si="422"/>
        <v>8.8777617116239025E-7</v>
      </c>
      <c r="HY119" s="86">
        <f t="shared" si="423"/>
        <v>7.6512234138784573E-7</v>
      </c>
      <c r="HZ119" s="86">
        <f t="shared" si="424"/>
        <v>3.0120733770511631E-6</v>
      </c>
      <c r="IA119" s="86">
        <f t="shared" si="425"/>
        <v>2.4799424702540471E-6</v>
      </c>
      <c r="IB119" s="86">
        <f t="shared" si="426"/>
        <v>4.1486576595313154E-6</v>
      </c>
      <c r="IC119" s="86">
        <f t="shared" si="427"/>
        <v>2.6466405840240904E-7</v>
      </c>
      <c r="ID119" s="86">
        <f t="shared" si="428"/>
        <v>3.4974437039689982E-8</v>
      </c>
      <c r="IE119" s="86">
        <f t="shared" si="429"/>
        <v>5.7685541201758533E-7</v>
      </c>
      <c r="IF119" s="86">
        <f t="shared" si="430"/>
        <v>4.9551658589944711E-4</v>
      </c>
      <c r="IG119" s="86">
        <f t="shared" si="431"/>
        <v>6.6197117728737382E-4</v>
      </c>
      <c r="II119" s="86">
        <f t="shared" si="328"/>
        <v>1.6385860093793283E-49</v>
      </c>
      <c r="IJ119" s="86">
        <f t="shared" si="329"/>
        <v>3.9419852922417803E-57</v>
      </c>
      <c r="IK119" s="86">
        <f t="shared" si="330"/>
        <v>1.2691331029244954E-66</v>
      </c>
      <c r="IL119" s="86">
        <f t="shared" si="331"/>
        <v>3.3562692424107276E-76</v>
      </c>
      <c r="IM119" s="86">
        <f t="shared" si="332"/>
        <v>5.5532722543969062E-66</v>
      </c>
      <c r="IN119" s="86">
        <f t="shared" si="333"/>
        <v>6.2924550708219247E-62</v>
      </c>
      <c r="IO119" s="86">
        <f t="shared" si="334"/>
        <v>9.8135503598887759E-62</v>
      </c>
      <c r="IP119" s="86">
        <f t="shared" si="335"/>
        <v>1.9146115417428033E-62</v>
      </c>
      <c r="IQ119" s="86">
        <f t="shared" si="336"/>
        <v>2.7822710584074843E-61</v>
      </c>
      <c r="IR119" s="86">
        <f t="shared" si="337"/>
        <v>9.3486989608173208E-58</v>
      </c>
      <c r="IS119" s="86">
        <f t="shared" si="338"/>
        <v>1.6399199708709726E-67</v>
      </c>
      <c r="IT119" s="86">
        <f t="shared" si="339"/>
        <v>9.8527181079864568E-77</v>
      </c>
      <c r="IU119" s="86">
        <f t="shared" si="340"/>
        <v>2.0737194302357752E-64</v>
      </c>
      <c r="IV119" s="86">
        <f t="shared" si="341"/>
        <v>8.9770710108822339E-29</v>
      </c>
      <c r="IW119" s="86">
        <f t="shared" si="342"/>
        <v>8.8432590751545533E-27</v>
      </c>
      <c r="IY119" s="86">
        <f t="shared" si="343"/>
        <v>6.4348207168540184E-6</v>
      </c>
      <c r="IZ119" s="86">
        <f t="shared" si="344"/>
        <v>1.6552728561694057E-3</v>
      </c>
      <c r="JA119" s="86">
        <f t="shared" si="345"/>
        <v>6.7099174005349801E-8</v>
      </c>
      <c r="JB119" s="86">
        <f t="shared" si="346"/>
        <v>6.6104724371413598E-8</v>
      </c>
      <c r="JC119" s="86">
        <f t="shared" si="347"/>
        <v>2.2706810559995779E-7</v>
      </c>
      <c r="JD119" s="86">
        <f t="shared" si="348"/>
        <v>8.8777660930868724E-7</v>
      </c>
      <c r="JE119" s="86">
        <f t="shared" si="349"/>
        <v>7.6512727674400562E-7</v>
      </c>
      <c r="JF119" s="86">
        <f t="shared" si="350"/>
        <v>3.0120733770517218E-6</v>
      </c>
      <c r="JG119" s="86">
        <f t="shared" si="351"/>
        <v>2.479942470254075E-6</v>
      </c>
      <c r="JH119" s="86">
        <f t="shared" si="352"/>
        <v>4.1486586314211068E-6</v>
      </c>
      <c r="JI119" s="86">
        <f t="shared" si="353"/>
        <v>2.6466406322658058E-7</v>
      </c>
      <c r="JJ119" s="86">
        <f t="shared" si="354"/>
        <v>3.5283245149750959E-8</v>
      </c>
      <c r="JK119" s="86">
        <f t="shared" si="355"/>
        <v>5.7686205646601671E-7</v>
      </c>
      <c r="JL119" s="86">
        <f t="shared" si="356"/>
        <v>4.9551658600115276E-4</v>
      </c>
      <c r="JM119" s="86">
        <f t="shared" si="357"/>
        <v>6.6197118423679219E-4</v>
      </c>
    </row>
    <row r="120" spans="2:273" x14ac:dyDescent="0.25">
      <c r="B120" s="2">
        <v>93</v>
      </c>
      <c r="C120" s="37">
        <v>80.387</v>
      </c>
      <c r="D120" s="37">
        <v>82.430999999999997</v>
      </c>
      <c r="E120" s="37">
        <v>82.350999999999999</v>
      </c>
      <c r="F120" s="37">
        <v>82.861999999999995</v>
      </c>
      <c r="G120" s="37">
        <v>85.414000000000001</v>
      </c>
      <c r="H120" s="37">
        <v>83.344999999999999</v>
      </c>
      <c r="I120" s="37">
        <v>84.775999999999996</v>
      </c>
      <c r="J120" s="37">
        <v>86.569000000000003</v>
      </c>
      <c r="K120" s="37">
        <v>87.55</v>
      </c>
      <c r="L120" s="37">
        <v>89.132999999999996</v>
      </c>
      <c r="M120" s="37">
        <v>88.119</v>
      </c>
      <c r="N120" s="37">
        <v>85.259</v>
      </c>
      <c r="O120" s="37">
        <v>84.509</v>
      </c>
      <c r="P120" s="37">
        <v>89.915000000000006</v>
      </c>
      <c r="Q120" s="37">
        <v>97.667000000000002</v>
      </c>
      <c r="S120" s="4">
        <f t="shared" si="229"/>
        <v>81.658756118221405</v>
      </c>
      <c r="T120" s="4">
        <f t="shared" si="230"/>
        <v>84.210890622637649</v>
      </c>
      <c r="U120" s="4">
        <f t="shared" si="231"/>
        <v>84.128449075223457</v>
      </c>
      <c r="V120" s="4">
        <f t="shared" si="232"/>
        <v>83.848678222037108</v>
      </c>
      <c r="W120" s="4">
        <f t="shared" si="233"/>
        <v>82.932766775485504</v>
      </c>
      <c r="X120" s="4">
        <f t="shared" si="234"/>
        <v>84.151951065635529</v>
      </c>
      <c r="Y120" s="4">
        <f t="shared" si="235"/>
        <v>85.614465352069132</v>
      </c>
      <c r="Z120" s="4">
        <f t="shared" si="236"/>
        <v>86.591134131919631</v>
      </c>
      <c r="AA120" s="4">
        <f t="shared" si="237"/>
        <v>87.907341262712677</v>
      </c>
      <c r="AB120" s="4">
        <f t="shared" si="238"/>
        <v>87.621344529317994</v>
      </c>
      <c r="AC120" s="4">
        <f t="shared" si="239"/>
        <v>87.869893724286996</v>
      </c>
      <c r="AD120" s="4">
        <f t="shared" si="240"/>
        <v>86.395779359576522</v>
      </c>
      <c r="AE120" s="4">
        <f t="shared" si="241"/>
        <v>85.925362869387754</v>
      </c>
      <c r="AF120" s="4">
        <f t="shared" si="242"/>
        <v>92.137881336768288</v>
      </c>
      <c r="AG120" s="4">
        <f t="shared" si="243"/>
        <v>96.656846339696386</v>
      </c>
      <c r="AI120" s="4">
        <f t="shared" si="244"/>
        <v>-1.2717561182214041</v>
      </c>
      <c r="AJ120" s="4">
        <f t="shared" si="245"/>
        <v>-1.7798906226376516</v>
      </c>
      <c r="AK120" s="4">
        <f t="shared" si="246"/>
        <v>-1.7774490752234584</v>
      </c>
      <c r="AL120" s="4">
        <f t="shared" si="247"/>
        <v>-0.98667822203711353</v>
      </c>
      <c r="AM120" s="4">
        <f t="shared" si="248"/>
        <v>2.4812332245144972</v>
      </c>
      <c r="AN120" s="4">
        <f t="shared" si="249"/>
        <v>-0.80695106563553054</v>
      </c>
      <c r="AO120" s="4">
        <f t="shared" si="250"/>
        <v>-0.83846535206913586</v>
      </c>
      <c r="AP120" s="4">
        <f t="shared" si="251"/>
        <v>-2.213413191962843E-2</v>
      </c>
      <c r="AQ120" s="4">
        <f t="shared" si="252"/>
        <v>-0.35734126271267996</v>
      </c>
      <c r="AR120" s="4">
        <f t="shared" si="253"/>
        <v>1.5116554706820011</v>
      </c>
      <c r="AS120" s="4">
        <f t="shared" si="254"/>
        <v>0.24910627571300381</v>
      </c>
      <c r="AT120" s="4">
        <f t="shared" si="255"/>
        <v>-1.1367793595765221</v>
      </c>
      <c r="AU120" s="4">
        <f t="shared" si="256"/>
        <v>-1.4163628693877541</v>
      </c>
      <c r="AV120" s="4">
        <f t="shared" si="358"/>
        <v>-2.2228813367682818</v>
      </c>
      <c r="AW120" s="4">
        <f t="shared" si="358"/>
        <v>1.0101536603036152</v>
      </c>
      <c r="AY120" s="2">
        <f t="shared" si="308"/>
        <v>81.658642417631313</v>
      </c>
      <c r="AZ120" s="2">
        <f t="shared" si="359"/>
        <v>84.20059880208396</v>
      </c>
      <c r="BA120" s="2">
        <f t="shared" si="360"/>
        <v>84.128430200966761</v>
      </c>
      <c r="BB120" s="2">
        <f t="shared" si="361"/>
        <v>83.848649608895229</v>
      </c>
      <c r="BC120" s="2">
        <f t="shared" si="362"/>
        <v>82.932662724427146</v>
      </c>
      <c r="BD120" s="2">
        <f t="shared" si="363"/>
        <v>84.151539093279823</v>
      </c>
      <c r="BE120" s="2">
        <f t="shared" si="364"/>
        <v>85.614102392589317</v>
      </c>
      <c r="BF120" s="2">
        <f t="shared" si="365"/>
        <v>86.589522032954562</v>
      </c>
      <c r="BG120" s="2">
        <f t="shared" si="366"/>
        <v>87.905781151260669</v>
      </c>
      <c r="BH120" s="2">
        <f t="shared" si="367"/>
        <v>87.618994021276336</v>
      </c>
      <c r="BI120" s="2">
        <f t="shared" si="368"/>
        <v>87.869668167575824</v>
      </c>
      <c r="BJ120" s="2">
        <f t="shared" si="369"/>
        <v>86.395732429982559</v>
      </c>
      <c r="BK120" s="2">
        <f t="shared" si="370"/>
        <v>85.924804938772155</v>
      </c>
      <c r="BL120" s="2">
        <f t="shared" si="371"/>
        <v>91.878340213694841</v>
      </c>
      <c r="BM120" s="2">
        <f t="shared" si="372"/>
        <v>96.073619079242391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80.387</v>
      </c>
      <c r="CF120" s="2">
        <f t="shared" si="310"/>
        <v>82.430999999999997</v>
      </c>
      <c r="CG120" s="2">
        <f t="shared" si="311"/>
        <v>82.350999999999999</v>
      </c>
      <c r="CH120" s="2">
        <f t="shared" si="312"/>
        <v>82.861999999999995</v>
      </c>
      <c r="CI120" s="2">
        <f t="shared" si="313"/>
        <v>85.414000000000001</v>
      </c>
      <c r="CJ120" s="2">
        <f t="shared" si="314"/>
        <v>83.344999999999999</v>
      </c>
      <c r="CK120" s="2">
        <f t="shared" si="315"/>
        <v>84.775999999999996</v>
      </c>
      <c r="CL120" s="2">
        <f t="shared" si="316"/>
        <v>86.569000000000003</v>
      </c>
      <c r="CM120" s="2">
        <f t="shared" si="317"/>
        <v>87.55</v>
      </c>
      <c r="CN120" s="2">
        <f t="shared" si="318"/>
        <v>89.132999999999996</v>
      </c>
      <c r="CO120" s="2">
        <f t="shared" si="319"/>
        <v>88.119</v>
      </c>
      <c r="CP120" s="2">
        <f t="shared" si="320"/>
        <v>85.259</v>
      </c>
      <c r="CQ120" s="2">
        <f t="shared" si="321"/>
        <v>84.509</v>
      </c>
      <c r="CR120" s="2">
        <f t="shared" si="322"/>
        <v>89.915000000000006</v>
      </c>
      <c r="CS120" s="2">
        <f t="shared" si="323"/>
        <v>97.667000000000002</v>
      </c>
      <c r="CU120" s="2">
        <f t="shared" si="273"/>
        <v>80.387</v>
      </c>
      <c r="CV120" s="2">
        <f t="shared" si="274"/>
        <v>82.430999999999997</v>
      </c>
      <c r="CW120" s="2">
        <f t="shared" si="275"/>
        <v>82.350999999999999</v>
      </c>
      <c r="CX120" s="2">
        <f t="shared" si="276"/>
        <v>82.861999999999995</v>
      </c>
      <c r="CY120" s="2">
        <f t="shared" si="277"/>
        <v>85.414000000000001</v>
      </c>
      <c r="CZ120" s="2">
        <f t="shared" si="278"/>
        <v>83.344999999999999</v>
      </c>
      <c r="DA120" s="2">
        <f t="shared" si="279"/>
        <v>84.775999999999996</v>
      </c>
      <c r="DB120" s="2">
        <f t="shared" si="280"/>
        <v>86.569000000000003</v>
      </c>
      <c r="DC120" s="2">
        <f t="shared" si="281"/>
        <v>87.55</v>
      </c>
      <c r="DD120" s="2">
        <f t="shared" si="282"/>
        <v>89.132999999999996</v>
      </c>
      <c r="DE120" s="2">
        <f t="shared" si="283"/>
        <v>88.119</v>
      </c>
      <c r="DF120" s="2">
        <f t="shared" si="284"/>
        <v>85.259</v>
      </c>
      <c r="DG120" s="2">
        <f t="shared" si="285"/>
        <v>84.509</v>
      </c>
      <c r="DH120" s="2">
        <f t="shared" si="286"/>
        <v>89.915000000000006</v>
      </c>
      <c r="DI120" s="2">
        <f t="shared" si="287"/>
        <v>97.667000000000002</v>
      </c>
      <c r="DK120" s="2">
        <f t="shared" si="288"/>
        <v>102.78504466936572</v>
      </c>
      <c r="DL120" s="2">
        <f t="shared" si="373"/>
        <v>114.25930484735747</v>
      </c>
      <c r="DM120" s="2">
        <f t="shared" si="373"/>
        <v>110.50901696028011</v>
      </c>
      <c r="DN120" s="2">
        <f t="shared" si="373"/>
        <v>106.85597112010797</v>
      </c>
      <c r="DO120" s="2">
        <f t="shared" si="373"/>
        <v>109.02414896810504</v>
      </c>
      <c r="DP120" s="2">
        <f t="shared" si="373"/>
        <v>105.88214746716696</v>
      </c>
      <c r="DQ120" s="2">
        <f t="shared" si="373"/>
        <v>111.04724924953094</v>
      </c>
      <c r="DR120" s="2">
        <f t="shared" si="373"/>
        <v>112.64743669985774</v>
      </c>
      <c r="DS120" s="2">
        <f t="shared" si="373"/>
        <v>112.29950426742532</v>
      </c>
      <c r="DT120" s="2">
        <f t="shared" si="373"/>
        <v>110.60594089068826</v>
      </c>
      <c r="DU120" s="2">
        <f t="shared" si="373"/>
        <v>110.9177681365576</v>
      </c>
      <c r="DV120" s="2">
        <f t="shared" si="373"/>
        <v>114.10543965422912</v>
      </c>
      <c r="DW120" s="2">
        <f t="shared" si="373"/>
        <v>119.62357142857144</v>
      </c>
      <c r="DX120" s="2">
        <f t="shared" si="373"/>
        <v>115.29875927344349</v>
      </c>
      <c r="DY120" s="2">
        <f t="shared" si="373"/>
        <v>113.07636551724138</v>
      </c>
      <c r="EA120" s="2">
        <f t="shared" si="228"/>
        <v>81.513910509031206</v>
      </c>
      <c r="EB120" s="2">
        <f t="shared" si="290"/>
        <v>83.86707449144707</v>
      </c>
      <c r="EC120" s="2">
        <f t="shared" si="291"/>
        <v>83.886700561009832</v>
      </c>
      <c r="ED120" s="2">
        <f t="shared" si="292"/>
        <v>83.650307867626935</v>
      </c>
      <c r="EE120" s="2">
        <f t="shared" si="293"/>
        <v>82.729439441222723</v>
      </c>
      <c r="EF120" s="2">
        <f t="shared" si="294"/>
        <v>83.991320982597188</v>
      </c>
      <c r="EG120" s="2">
        <f t="shared" si="295"/>
        <v>85.402711079943899</v>
      </c>
      <c r="EH120" s="2">
        <f t="shared" si="296"/>
        <v>86.375214118747081</v>
      </c>
      <c r="EI120" s="2">
        <f t="shared" si="297"/>
        <v>87.696874194045975</v>
      </c>
      <c r="EJ120" s="2">
        <f t="shared" si="298"/>
        <v>87.454514238183776</v>
      </c>
      <c r="EK120" s="2">
        <f t="shared" si="299"/>
        <v>87.674660547207282</v>
      </c>
      <c r="EL120" s="2">
        <f t="shared" si="300"/>
        <v>86.149354048182786</v>
      </c>
      <c r="EM120" s="2">
        <f t="shared" si="301"/>
        <v>85.600375876577829</v>
      </c>
      <c r="EN120" s="2">
        <f t="shared" si="302"/>
        <v>91.670346177001818</v>
      </c>
      <c r="EO120" s="2">
        <f t="shared" si="303"/>
        <v>95.871211433426396</v>
      </c>
      <c r="EQ120" s="2">
        <f t="shared" si="304"/>
        <v>81.467199686595691</v>
      </c>
      <c r="ER120" s="2">
        <f t="shared" si="374"/>
        <v>83.505444493019539</v>
      </c>
      <c r="ES120" s="2">
        <f t="shared" si="374"/>
        <v>83.787276051342275</v>
      </c>
      <c r="ET120" s="2">
        <f t="shared" si="374"/>
        <v>83.560294678744938</v>
      </c>
      <c r="EU120" s="2">
        <f t="shared" si="374"/>
        <v>82.658472210606334</v>
      </c>
      <c r="EV120" s="2">
        <f t="shared" si="374"/>
        <v>83.994129401981581</v>
      </c>
      <c r="EW120" s="2">
        <f t="shared" si="374"/>
        <v>85.429215598283591</v>
      </c>
      <c r="EX120" s="2">
        <f t="shared" si="374"/>
        <v>86.381355421187777</v>
      </c>
      <c r="EY120" s="2">
        <f t="shared" si="374"/>
        <v>87.726105271456348</v>
      </c>
      <c r="EZ120" s="2">
        <f t="shared" si="374"/>
        <v>87.385076184538974</v>
      </c>
      <c r="FA120" s="2">
        <f t="shared" si="374"/>
        <v>87.686422414214135</v>
      </c>
      <c r="FB120" s="2">
        <f t="shared" si="374"/>
        <v>86.225944302653161</v>
      </c>
      <c r="FC120" s="2">
        <f t="shared" si="374"/>
        <v>85.733975207799347</v>
      </c>
      <c r="FD120" s="2">
        <f t="shared" si="374"/>
        <v>91.820669125775851</v>
      </c>
      <c r="FE120" s="2">
        <f t="shared" si="374"/>
        <v>96.45210851131975</v>
      </c>
      <c r="FG120" s="2">
        <f t="shared" si="306"/>
        <v>0.99315917559212119</v>
      </c>
      <c r="FH120" s="2">
        <f t="shared" si="375"/>
        <v>0.98882950978649675</v>
      </c>
      <c r="FI120" s="2">
        <f t="shared" si="375"/>
        <v>0.99086409680964616</v>
      </c>
      <c r="FJ120" s="2">
        <f t="shared" si="375"/>
        <v>0.99139337039071473</v>
      </c>
      <c r="FK120" s="2">
        <f t="shared" si="375"/>
        <v>0.99222427336065155</v>
      </c>
      <c r="FL120" s="2">
        <f t="shared" si="375"/>
        <v>0.99268320955192546</v>
      </c>
      <c r="FM120" s="2">
        <f t="shared" si="375"/>
        <v>0.99177536972553948</v>
      </c>
      <c r="FN120" s="2">
        <f t="shared" si="375"/>
        <v>0.99184784328515807</v>
      </c>
      <c r="FO120" s="2">
        <f t="shared" si="375"/>
        <v>0.99153762039402604</v>
      </c>
      <c r="FP120" s="2">
        <f t="shared" si="375"/>
        <v>0.99283034332852349</v>
      </c>
      <c r="FQ120" s="2">
        <f t="shared" si="375"/>
        <v>0.99161930233720674</v>
      </c>
      <c r="FR120" s="2">
        <f t="shared" si="375"/>
        <v>0.99123576169977345</v>
      </c>
      <c r="FS120" s="2">
        <f t="shared" si="375"/>
        <v>0.99053687778478605</v>
      </c>
      <c r="FT120" s="2">
        <f t="shared" si="375"/>
        <v>0.99130169647070365</v>
      </c>
      <c r="FU120" s="2">
        <f t="shared" si="375"/>
        <v>0.98874494040467598</v>
      </c>
      <c r="FW120" s="2">
        <f t="shared" si="324"/>
        <v>1.670244937878667E-2</v>
      </c>
      <c r="FX120" s="2">
        <f t="shared" si="376"/>
        <v>1.6513566756940226E-2</v>
      </c>
      <c r="FY120" s="2">
        <f t="shared" si="377"/>
        <v>1.4978855563484767E-2</v>
      </c>
      <c r="FZ120" s="2">
        <f t="shared" si="378"/>
        <v>1.5340054060492263E-2</v>
      </c>
      <c r="GA120" s="2">
        <f t="shared" si="379"/>
        <v>1.743325936410877E-2</v>
      </c>
      <c r="GB120" s="2">
        <f t="shared" si="380"/>
        <v>1.6920749139706599E-2</v>
      </c>
      <c r="GC120" s="2">
        <f t="shared" si="381"/>
        <v>1.7901387046551556E-2</v>
      </c>
      <c r="GD120" s="2">
        <f t="shared" si="382"/>
        <v>2.1597776747264302E-2</v>
      </c>
      <c r="GE120" s="2">
        <f t="shared" si="383"/>
        <v>2.4294767463829046E-2</v>
      </c>
      <c r="GF120" s="2">
        <f t="shared" si="384"/>
        <v>2.1717162011426018E-2</v>
      </c>
      <c r="GG120" s="2">
        <f t="shared" si="385"/>
        <v>1.8208241794841838E-2</v>
      </c>
      <c r="GH120" s="2">
        <f t="shared" si="386"/>
        <v>1.7816700261545703E-2</v>
      </c>
      <c r="GI120" s="2">
        <f t="shared" si="387"/>
        <v>1.8438748990467303E-2</v>
      </c>
      <c r="GJ120" s="2">
        <f t="shared" si="388"/>
        <v>1.6410852000206311E-2</v>
      </c>
      <c r="GK120" s="2">
        <f t="shared" si="389"/>
        <v>1.5084619271462273E-2</v>
      </c>
      <c r="GM120" s="86">
        <f t="shared" si="325"/>
        <v>2.0100158687948244E-75</v>
      </c>
      <c r="GN120" s="86">
        <f t="shared" si="390"/>
        <v>9.0298712398277809E-29</v>
      </c>
      <c r="GO120" s="86">
        <f t="shared" si="391"/>
        <v>2.1236313491774926E-57</v>
      </c>
      <c r="GP120" s="86">
        <f t="shared" si="392"/>
        <v>2.1257777914535385E-83</v>
      </c>
      <c r="GQ120" s="86">
        <f t="shared" si="393"/>
        <v>9.6289781852576767E-92</v>
      </c>
      <c r="GR120" s="86">
        <f t="shared" si="394"/>
        <v>2.6940634778694212E-76</v>
      </c>
      <c r="GS120" s="86">
        <f t="shared" si="395"/>
        <v>4.0152752379174795E-62</v>
      </c>
      <c r="GT120" s="86">
        <f t="shared" si="396"/>
        <v>5.9679198504499156E-84</v>
      </c>
      <c r="GU120" s="86">
        <f t="shared" si="397"/>
        <v>2.606706841829583E-77</v>
      </c>
      <c r="GV120" s="86">
        <f t="shared" si="398"/>
        <v>5.9504078595964767E-64</v>
      </c>
      <c r="GW120" s="86">
        <f t="shared" si="399"/>
        <v>1.7511059118078766E-84</v>
      </c>
      <c r="GX120" s="86">
        <f t="shared" si="400"/>
        <v>8.0475611420589836E-73</v>
      </c>
      <c r="GY120" s="86">
        <f t="shared" si="401"/>
        <v>3.7201918408611306E-52</v>
      </c>
      <c r="GZ120" s="86">
        <f t="shared" si="402"/>
        <v>6.1656737864129635E-67</v>
      </c>
      <c r="HA120" s="86">
        <f t="shared" si="403"/>
        <v>6.3341773717960925E-45</v>
      </c>
      <c r="HC120" s="86">
        <f t="shared" si="326"/>
        <v>2.7861727042153635E-13</v>
      </c>
      <c r="HD120" s="86">
        <f t="shared" si="404"/>
        <v>4.9038676132625626E-4</v>
      </c>
      <c r="HE120" s="86">
        <f t="shared" si="405"/>
        <v>2.594858087627296E-10</v>
      </c>
      <c r="HF120" s="86">
        <f t="shared" si="406"/>
        <v>8.1862262714958699E-18</v>
      </c>
      <c r="HG120" s="86">
        <f t="shared" si="407"/>
        <v>5.4393626229119981E-18</v>
      </c>
      <c r="HH120" s="86">
        <f t="shared" si="408"/>
        <v>6.1445356765010471E-15</v>
      </c>
      <c r="HI120" s="86">
        <f t="shared" si="409"/>
        <v>9.7961912949821665E-14</v>
      </c>
      <c r="HJ120" s="86">
        <f t="shared" si="410"/>
        <v>1.7047517821095543E-21</v>
      </c>
      <c r="HK120" s="86">
        <f t="shared" si="411"/>
        <v>5.3944310337002058E-23</v>
      </c>
      <c r="HL120" s="86">
        <f t="shared" si="412"/>
        <v>1.977183107632025E-14</v>
      </c>
      <c r="HM120" s="86">
        <f t="shared" si="413"/>
        <v>3.8476941293488423E-17</v>
      </c>
      <c r="HN120" s="86">
        <f t="shared" si="414"/>
        <v>1.2495971491652991E-11</v>
      </c>
      <c r="HO120" s="86">
        <f t="shared" si="415"/>
        <v>1.3454338513593118E-13</v>
      </c>
      <c r="HP120" s="86">
        <f t="shared" si="416"/>
        <v>1.2155679458494422E-15</v>
      </c>
      <c r="HQ120" s="86">
        <f t="shared" si="417"/>
        <v>2.1331140256839795E-13</v>
      </c>
      <c r="HS120" s="86">
        <f t="shared" si="327"/>
        <v>1.8696100802655691E-5</v>
      </c>
      <c r="HT120" s="86">
        <f t="shared" si="418"/>
        <v>7.9211270671742543E-8</v>
      </c>
      <c r="HU120" s="86">
        <f t="shared" si="419"/>
        <v>2.5729138444344572E-7</v>
      </c>
      <c r="HV120" s="86">
        <f t="shared" si="420"/>
        <v>3.088869837711096E-7</v>
      </c>
      <c r="HW120" s="86">
        <f t="shared" si="421"/>
        <v>9.3859555549654561E-7</v>
      </c>
      <c r="HX120" s="86">
        <f t="shared" si="422"/>
        <v>3.2544319396571439E-6</v>
      </c>
      <c r="HY120" s="86">
        <f t="shared" si="423"/>
        <v>2.8702563507956521E-6</v>
      </c>
      <c r="HZ120" s="86">
        <f t="shared" si="424"/>
        <v>1.1268964439718045E-5</v>
      </c>
      <c r="IA120" s="86">
        <f t="shared" si="425"/>
        <v>9.6466807955105171E-6</v>
      </c>
      <c r="IB120" s="86">
        <f t="shared" si="426"/>
        <v>1.453044088479958E-5</v>
      </c>
      <c r="IC120" s="86">
        <f t="shared" si="427"/>
        <v>1.120420879741255E-6</v>
      </c>
      <c r="ID120" s="86">
        <f t="shared" si="428"/>
        <v>1.7946924172670065E-7</v>
      </c>
      <c r="IE120" s="86">
        <f t="shared" si="429"/>
        <v>2.2808170822729049E-6</v>
      </c>
      <c r="IF120" s="86">
        <f t="shared" si="430"/>
        <v>9.3129812752503589E-4</v>
      </c>
      <c r="IG120" s="86">
        <f t="shared" si="431"/>
        <v>1.1924837034125576E-3</v>
      </c>
      <c r="II120" s="86">
        <f t="shared" si="328"/>
        <v>2.0004133006965391E-47</v>
      </c>
      <c r="IJ120" s="86">
        <f t="shared" si="329"/>
        <v>1.0171885585413305E-54</v>
      </c>
      <c r="IK120" s="86">
        <f t="shared" si="330"/>
        <v>7.2912317568821155E-64</v>
      </c>
      <c r="IL120" s="86">
        <f t="shared" si="331"/>
        <v>5.1245438331984586E-73</v>
      </c>
      <c r="IM120" s="86">
        <f t="shared" si="332"/>
        <v>3.7814985364924728E-63</v>
      </c>
      <c r="IN120" s="86">
        <f t="shared" si="333"/>
        <v>2.7182705157002615E-59</v>
      </c>
      <c r="IO120" s="86">
        <f t="shared" si="334"/>
        <v>4.5208035706974135E-59</v>
      </c>
      <c r="IP120" s="86">
        <f t="shared" si="335"/>
        <v>1.2807788936958181E-59</v>
      </c>
      <c r="IQ120" s="86">
        <f t="shared" si="336"/>
        <v>2.0086882600769983E-58</v>
      </c>
      <c r="IR120" s="86">
        <f t="shared" si="337"/>
        <v>3.8205715164602297E-55</v>
      </c>
      <c r="IS120" s="86">
        <f t="shared" si="338"/>
        <v>1.4009050002397215E-64</v>
      </c>
      <c r="IT120" s="86">
        <f t="shared" si="339"/>
        <v>2.0783524769778302E-73</v>
      </c>
      <c r="IU120" s="86">
        <f t="shared" si="340"/>
        <v>1.3152883570845686E-61</v>
      </c>
      <c r="IV120" s="86">
        <f t="shared" si="341"/>
        <v>1.3598613011894123E-27</v>
      </c>
      <c r="IW120" s="86">
        <f t="shared" si="342"/>
        <v>1.0451972431759736E-25</v>
      </c>
      <c r="IY120" s="86">
        <f t="shared" si="343"/>
        <v>1.8696101081272962E-5</v>
      </c>
      <c r="IZ120" s="86">
        <f t="shared" si="344"/>
        <v>4.9046597259692795E-4</v>
      </c>
      <c r="JA120" s="86">
        <f t="shared" si="345"/>
        <v>2.5755087025220846E-7</v>
      </c>
      <c r="JB120" s="86">
        <f t="shared" si="346"/>
        <v>3.088869837792958E-7</v>
      </c>
      <c r="JC120" s="86">
        <f t="shared" si="347"/>
        <v>9.3859555550198494E-7</v>
      </c>
      <c r="JD120" s="86">
        <f t="shared" si="348"/>
        <v>3.2544319458016797E-6</v>
      </c>
      <c r="JE120" s="86">
        <f t="shared" si="349"/>
        <v>2.8702564487575649E-6</v>
      </c>
      <c r="JF120" s="86">
        <f t="shared" si="350"/>
        <v>1.1268964439718047E-5</v>
      </c>
      <c r="JG120" s="86">
        <f t="shared" si="351"/>
        <v>9.6466807955105171E-6</v>
      </c>
      <c r="JH120" s="86">
        <f t="shared" si="352"/>
        <v>1.4530440904571411E-5</v>
      </c>
      <c r="JI120" s="86">
        <f t="shared" si="353"/>
        <v>1.1204208797797319E-6</v>
      </c>
      <c r="JJ120" s="86">
        <f t="shared" si="354"/>
        <v>1.7948173769819231E-7</v>
      </c>
      <c r="JK120" s="86">
        <f t="shared" si="355"/>
        <v>2.2808172168162899E-6</v>
      </c>
      <c r="JL120" s="86">
        <f t="shared" si="356"/>
        <v>9.3129812752625149E-4</v>
      </c>
      <c r="JM120" s="86">
        <f t="shared" si="357"/>
        <v>1.192483703625869E-3</v>
      </c>
    </row>
    <row r="121" spans="2:273" x14ac:dyDescent="0.25">
      <c r="B121" s="2">
        <v>94</v>
      </c>
      <c r="C121" s="37">
        <v>80.870999999999995</v>
      </c>
      <c r="D121" s="37">
        <v>82.516999999999996</v>
      </c>
      <c r="E121" s="37">
        <v>83.316000000000003</v>
      </c>
      <c r="F121" s="37">
        <v>85.138000000000005</v>
      </c>
      <c r="G121" s="37">
        <v>81.293000000000006</v>
      </c>
      <c r="H121" s="37">
        <v>85.259</v>
      </c>
      <c r="I121" s="37">
        <v>87.155000000000001</v>
      </c>
      <c r="J121" s="37">
        <v>88.171999999999997</v>
      </c>
      <c r="K121" s="37">
        <v>88.683000000000007</v>
      </c>
      <c r="L121" s="37">
        <v>87.433000000000007</v>
      </c>
      <c r="M121" s="37">
        <v>88.846999999999994</v>
      </c>
      <c r="N121" s="37">
        <v>87.483000000000004</v>
      </c>
      <c r="O121" s="37">
        <v>84.825000000000003</v>
      </c>
      <c r="P121" s="37">
        <v>91.322000000000003</v>
      </c>
      <c r="Q121" s="37">
        <v>96.766999999999996</v>
      </c>
      <c r="S121" s="4">
        <f t="shared" si="229"/>
        <v>81.534809903190606</v>
      </c>
      <c r="T121" s="4">
        <f t="shared" si="230"/>
        <v>83.991647075676994</v>
      </c>
      <c r="U121" s="4">
        <f t="shared" si="231"/>
        <v>83.96084530240627</v>
      </c>
      <c r="V121" s="4">
        <f t="shared" si="232"/>
        <v>83.69469732331433</v>
      </c>
      <c r="W121" s="4">
        <f t="shared" si="233"/>
        <v>82.785772767340049</v>
      </c>
      <c r="X121" s="4">
        <f t="shared" si="234"/>
        <v>84.021752702191307</v>
      </c>
      <c r="Y121" s="4">
        <f t="shared" si="235"/>
        <v>85.480306567411219</v>
      </c>
      <c r="Z121" s="4">
        <f t="shared" si="236"/>
        <v>86.46507475907714</v>
      </c>
      <c r="AA121" s="4">
        <f t="shared" si="237"/>
        <v>87.784671492263726</v>
      </c>
      <c r="AB121" s="4">
        <f t="shared" si="238"/>
        <v>87.466349922856949</v>
      </c>
      <c r="AC121" s="4">
        <f t="shared" si="239"/>
        <v>87.715695377801339</v>
      </c>
      <c r="AD121" s="4">
        <f t="shared" si="240"/>
        <v>86.261325247300519</v>
      </c>
      <c r="AE121" s="4">
        <f t="shared" si="241"/>
        <v>85.818327571393652</v>
      </c>
      <c r="AF121" s="4">
        <f t="shared" si="242"/>
        <v>92.182554754757831</v>
      </c>
      <c r="AG121" s="4">
        <f t="shared" si="243"/>
        <v>96.991485278660633</v>
      </c>
      <c r="AI121" s="4">
        <f t="shared" si="244"/>
        <v>-0.66380990319061084</v>
      </c>
      <c r="AJ121" s="4">
        <f t="shared" si="245"/>
        <v>-1.474647075676998</v>
      </c>
      <c r="AK121" s="4">
        <f t="shared" si="246"/>
        <v>-0.64484530240626725</v>
      </c>
      <c r="AL121" s="4">
        <f t="shared" si="247"/>
        <v>1.4433026766856756</v>
      </c>
      <c r="AM121" s="4">
        <f t="shared" si="248"/>
        <v>-1.4927727673400426</v>
      </c>
      <c r="AN121" s="4">
        <f t="shared" si="249"/>
        <v>1.2372472978086932</v>
      </c>
      <c r="AO121" s="4">
        <f t="shared" si="250"/>
        <v>1.6746934325887821</v>
      </c>
      <c r="AP121" s="4">
        <f t="shared" si="251"/>
        <v>1.7069252409228568</v>
      </c>
      <c r="AQ121" s="4">
        <f t="shared" si="252"/>
        <v>0.89832850773628081</v>
      </c>
      <c r="AR121" s="4">
        <f t="shared" si="253"/>
        <v>-3.3349922856942271E-2</v>
      </c>
      <c r="AS121" s="4">
        <f t="shared" si="254"/>
        <v>1.1313046221986554</v>
      </c>
      <c r="AT121" s="4">
        <f t="shared" si="255"/>
        <v>1.2216747526994851</v>
      </c>
      <c r="AU121" s="4">
        <f t="shared" si="256"/>
        <v>-0.99332757139364958</v>
      </c>
      <c r="AV121" s="4">
        <f t="shared" si="358"/>
        <v>-0.86055475475782828</v>
      </c>
      <c r="AW121" s="4">
        <f t="shared" si="358"/>
        <v>-0.22448527866063728</v>
      </c>
      <c r="AY121" s="2">
        <f t="shared" si="308"/>
        <v>81.534511655066154</v>
      </c>
      <c r="AZ121" s="2">
        <f t="shared" si="359"/>
        <v>83.989548663862948</v>
      </c>
      <c r="BA121" s="2">
        <f t="shared" si="360"/>
        <v>83.960774585302403</v>
      </c>
      <c r="BB121" s="2">
        <f t="shared" si="361"/>
        <v>83.694580039363885</v>
      </c>
      <c r="BC121" s="2">
        <f t="shared" si="362"/>
        <v>82.785392886618794</v>
      </c>
      <c r="BD121" s="2">
        <f t="shared" si="363"/>
        <v>84.020411669312281</v>
      </c>
      <c r="BE121" s="2">
        <f t="shared" si="364"/>
        <v>85.479099998874176</v>
      </c>
      <c r="BF121" s="2">
        <f t="shared" si="365"/>
        <v>86.45980315186398</v>
      </c>
      <c r="BG121" s="2">
        <f t="shared" si="366"/>
        <v>87.779389834089514</v>
      </c>
      <c r="BH121" s="2">
        <f t="shared" si="367"/>
        <v>87.459101514423708</v>
      </c>
      <c r="BI121" s="2">
        <f t="shared" si="368"/>
        <v>87.714856088045195</v>
      </c>
      <c r="BJ121" s="2">
        <f t="shared" si="369"/>
        <v>86.261115644378123</v>
      </c>
      <c r="BK121" s="2">
        <f t="shared" si="370"/>
        <v>85.816382942639905</v>
      </c>
      <c r="BL121" s="2">
        <f t="shared" si="371"/>
        <v>91.729673534733365</v>
      </c>
      <c r="BM121" s="2">
        <f t="shared" si="372"/>
        <v>96.011841580131531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80.870999999999995</v>
      </c>
      <c r="CF121" s="2">
        <f t="shared" si="310"/>
        <v>82.516999999999996</v>
      </c>
      <c r="CG121" s="2">
        <f t="shared" si="311"/>
        <v>83.316000000000003</v>
      </c>
      <c r="CH121" s="2">
        <f t="shared" si="312"/>
        <v>85.138000000000005</v>
      </c>
      <c r="CI121" s="2">
        <f t="shared" si="313"/>
        <v>81.293000000000006</v>
      </c>
      <c r="CJ121" s="2">
        <f t="shared" si="314"/>
        <v>85.259</v>
      </c>
      <c r="CK121" s="2">
        <f t="shared" si="315"/>
        <v>87.155000000000001</v>
      </c>
      <c r="CL121" s="2">
        <f t="shared" si="316"/>
        <v>88.171999999999997</v>
      </c>
      <c r="CM121" s="2">
        <f t="shared" si="317"/>
        <v>88.683000000000007</v>
      </c>
      <c r="CN121" s="2">
        <f t="shared" si="318"/>
        <v>87.433000000000007</v>
      </c>
      <c r="CO121" s="2">
        <f t="shared" si="319"/>
        <v>88.846999999999994</v>
      </c>
      <c r="CP121" s="2">
        <f t="shared" si="320"/>
        <v>87.483000000000004</v>
      </c>
      <c r="CQ121" s="2">
        <f t="shared" si="321"/>
        <v>84.825000000000003</v>
      </c>
      <c r="CR121" s="2">
        <f t="shared" si="322"/>
        <v>91.322000000000003</v>
      </c>
      <c r="CS121" s="2">
        <f t="shared" si="323"/>
        <v>96.766999999999996</v>
      </c>
      <c r="CU121" s="2">
        <f t="shared" si="273"/>
        <v>80.870999999999995</v>
      </c>
      <c r="CV121" s="2">
        <f t="shared" si="274"/>
        <v>82.516999999999996</v>
      </c>
      <c r="CW121" s="2">
        <f t="shared" si="275"/>
        <v>83.316000000000003</v>
      </c>
      <c r="CX121" s="2">
        <f t="shared" si="276"/>
        <v>85.138000000000005</v>
      </c>
      <c r="CY121" s="2">
        <f t="shared" si="277"/>
        <v>81.293000000000006</v>
      </c>
      <c r="CZ121" s="2">
        <f t="shared" si="278"/>
        <v>85.259</v>
      </c>
      <c r="DA121" s="2">
        <f t="shared" si="279"/>
        <v>87.155000000000001</v>
      </c>
      <c r="DB121" s="2">
        <f t="shared" si="280"/>
        <v>88.171999999999997</v>
      </c>
      <c r="DC121" s="2">
        <f t="shared" si="281"/>
        <v>88.683000000000007</v>
      </c>
      <c r="DD121" s="2">
        <f t="shared" si="282"/>
        <v>87.433000000000007</v>
      </c>
      <c r="DE121" s="2">
        <f t="shared" si="283"/>
        <v>88.846999999999994</v>
      </c>
      <c r="DF121" s="2">
        <f t="shared" si="284"/>
        <v>87.483000000000004</v>
      </c>
      <c r="DG121" s="2">
        <f t="shared" si="285"/>
        <v>84.825000000000003</v>
      </c>
      <c r="DH121" s="2">
        <f t="shared" si="286"/>
        <v>91.322000000000003</v>
      </c>
      <c r="DI121" s="2">
        <f t="shared" si="287"/>
        <v>96.766999999999996</v>
      </c>
      <c r="DK121" s="2">
        <f t="shared" si="288"/>
        <v>102.89369669365722</v>
      </c>
      <c r="DL121" s="2">
        <f t="shared" si="373"/>
        <v>114.54184713863661</v>
      </c>
      <c r="DM121" s="2">
        <f t="shared" si="373"/>
        <v>110.73151066856329</v>
      </c>
      <c r="DN121" s="2">
        <f t="shared" si="373"/>
        <v>107.07126808367073</v>
      </c>
      <c r="DO121" s="2">
        <f t="shared" si="373"/>
        <v>109.23360881801123</v>
      </c>
      <c r="DP121" s="2">
        <f t="shared" si="373"/>
        <v>106.01629437148215</v>
      </c>
      <c r="DQ121" s="2">
        <f t="shared" si="373"/>
        <v>111.25590337711068</v>
      </c>
      <c r="DR121" s="2">
        <f t="shared" si="373"/>
        <v>112.85166768793084</v>
      </c>
      <c r="DS121" s="2">
        <f t="shared" si="373"/>
        <v>112.47782503556188</v>
      </c>
      <c r="DT121" s="2">
        <f t="shared" si="373"/>
        <v>110.75044736842105</v>
      </c>
      <c r="DU121" s="2">
        <f t="shared" si="373"/>
        <v>111.07131918152969</v>
      </c>
      <c r="DV121" s="2">
        <f t="shared" si="373"/>
        <v>114.33291322901849</v>
      </c>
      <c r="DW121" s="2">
        <f t="shared" si="373"/>
        <v>119.94275882352943</v>
      </c>
      <c r="DX121" s="2">
        <f t="shared" si="373"/>
        <v>115.51825604551922</v>
      </c>
      <c r="DY121" s="2">
        <f t="shared" si="373"/>
        <v>113.26081379310345</v>
      </c>
      <c r="EA121" s="2">
        <f t="shared" si="228"/>
        <v>81.400773399014795</v>
      </c>
      <c r="EB121" s="2">
        <f t="shared" si="290"/>
        <v>83.680144012944993</v>
      </c>
      <c r="EC121" s="2">
        <f t="shared" si="291"/>
        <v>83.737008765778413</v>
      </c>
      <c r="ED121" s="2">
        <f t="shared" si="292"/>
        <v>83.510723402315591</v>
      </c>
      <c r="EE121" s="2">
        <f t="shared" si="293"/>
        <v>82.597408934539018</v>
      </c>
      <c r="EF121" s="2">
        <f t="shared" si="294"/>
        <v>83.872516893989356</v>
      </c>
      <c r="EG121" s="2">
        <f t="shared" si="295"/>
        <v>85.283774368863945</v>
      </c>
      <c r="EH121" s="2">
        <f t="shared" si="296"/>
        <v>86.261900654511464</v>
      </c>
      <c r="EI121" s="2">
        <f t="shared" si="297"/>
        <v>87.586910566095952</v>
      </c>
      <c r="EJ121" s="2">
        <f t="shared" si="298"/>
        <v>87.306839612486542</v>
      </c>
      <c r="EK121" s="2">
        <f t="shared" si="299"/>
        <v>87.534669159342243</v>
      </c>
      <c r="EL121" s="2">
        <f t="shared" si="300"/>
        <v>86.033518782494099</v>
      </c>
      <c r="EM121" s="2">
        <f t="shared" si="301"/>
        <v>85.517138674614301</v>
      </c>
      <c r="EN121" s="2">
        <f t="shared" si="302"/>
        <v>91.537170981336558</v>
      </c>
      <c r="EO121" s="2">
        <f t="shared" si="303"/>
        <v>95.825258465833244</v>
      </c>
      <c r="EQ121" s="2">
        <f t="shared" si="304"/>
        <v>81.37699174168165</v>
      </c>
      <c r="ER121" s="2">
        <f t="shared" si="374"/>
        <v>83.386326828254468</v>
      </c>
      <c r="ES121" s="2">
        <f t="shared" si="374"/>
        <v>83.655639876370458</v>
      </c>
      <c r="ET121" s="2">
        <f t="shared" si="374"/>
        <v>83.438188763573066</v>
      </c>
      <c r="EU121" s="2">
        <f t="shared" si="374"/>
        <v>82.543055312678192</v>
      </c>
      <c r="EV121" s="2">
        <f t="shared" si="374"/>
        <v>83.874370195127923</v>
      </c>
      <c r="EW121" s="2">
        <f t="shared" si="374"/>
        <v>85.302598498851196</v>
      </c>
      <c r="EX121" s="2">
        <f t="shared" si="374"/>
        <v>86.264842458378212</v>
      </c>
      <c r="EY121" s="2">
        <f t="shared" si="374"/>
        <v>87.595695520400824</v>
      </c>
      <c r="EZ121" s="2">
        <f t="shared" si="374"/>
        <v>87.259368615010686</v>
      </c>
      <c r="FA121" s="2">
        <f t="shared" si="374"/>
        <v>87.542536666558192</v>
      </c>
      <c r="FB121" s="2">
        <f t="shared" si="374"/>
        <v>86.096227861914059</v>
      </c>
      <c r="FC121" s="2">
        <f t="shared" si="374"/>
        <v>85.610658159867754</v>
      </c>
      <c r="FD121" s="2">
        <f t="shared" si="374"/>
        <v>91.654959939158431</v>
      </c>
      <c r="FE121" s="2">
        <f t="shared" si="374"/>
        <v>96.275389043055171</v>
      </c>
      <c r="FG121" s="2">
        <f t="shared" si="306"/>
        <v>0.99375733641582165</v>
      </c>
      <c r="FH121" s="2">
        <f t="shared" si="375"/>
        <v>0.98980236877560268</v>
      </c>
      <c r="FI121" s="2">
        <f t="shared" si="375"/>
        <v>0.9916612540750106</v>
      </c>
      <c r="FJ121" s="2">
        <f t="shared" si="375"/>
        <v>0.99214471177388386</v>
      </c>
      <c r="FK121" s="2">
        <f t="shared" si="375"/>
        <v>0.99290359780700321</v>
      </c>
      <c r="FL121" s="2">
        <f t="shared" si="375"/>
        <v>0.99332270897378194</v>
      </c>
      <c r="FM121" s="2">
        <f t="shared" si="375"/>
        <v>0.99249361583255524</v>
      </c>
      <c r="FN121" s="2">
        <f t="shared" si="375"/>
        <v>0.99255980785149245</v>
      </c>
      <c r="FO121" s="2">
        <f t="shared" si="375"/>
        <v>0.99227646714797524</v>
      </c>
      <c r="FP121" s="2">
        <f t="shared" si="375"/>
        <v>0.99345706777880016</v>
      </c>
      <c r="FQ121" s="2">
        <f t="shared" si="375"/>
        <v>0.9923510724903033</v>
      </c>
      <c r="FR121" s="2">
        <f t="shared" si="375"/>
        <v>0.99200075098685092</v>
      </c>
      <c r="FS121" s="2">
        <f t="shared" si="375"/>
        <v>0.99136233779730509</v>
      </c>
      <c r="FT121" s="2">
        <f t="shared" si="375"/>
        <v>0.99206097671478188</v>
      </c>
      <c r="FU121" s="2">
        <f t="shared" si="375"/>
        <v>0.98972508816742122</v>
      </c>
      <c r="FW121" s="2">
        <f t="shared" si="324"/>
        <v>1.8284407665831646E-2</v>
      </c>
      <c r="FX121" s="2">
        <f t="shared" si="376"/>
        <v>1.8077964092828021E-2</v>
      </c>
      <c r="FY121" s="2">
        <f t="shared" si="377"/>
        <v>1.6400287931812443E-2</v>
      </c>
      <c r="FZ121" s="2">
        <f t="shared" si="378"/>
        <v>1.6795178264555601E-2</v>
      </c>
      <c r="GA121" s="2">
        <f t="shared" si="379"/>
        <v>1.9083092366048979E-2</v>
      </c>
      <c r="GB121" s="2">
        <f t="shared" si="380"/>
        <v>1.8522994014694386E-2</v>
      </c>
      <c r="GC121" s="2">
        <f t="shared" si="381"/>
        <v>1.9594638803349922E-2</v>
      </c>
      <c r="GD121" s="2">
        <f t="shared" si="382"/>
        <v>2.3632248428849274E-2</v>
      </c>
      <c r="GE121" s="2">
        <f t="shared" si="383"/>
        <v>2.6576389996246695E-2</v>
      </c>
      <c r="GF121" s="2">
        <f t="shared" si="384"/>
        <v>2.3762606439579302E-2</v>
      </c>
      <c r="GG121" s="2">
        <f t="shared" si="385"/>
        <v>1.9929929244859094E-2</v>
      </c>
      <c r="GH121" s="2">
        <f t="shared" si="386"/>
        <v>1.9502100752473557E-2</v>
      </c>
      <c r="GI121" s="2">
        <f t="shared" si="387"/>
        <v>2.0181784104855733E-2</v>
      </c>
      <c r="GJ121" s="2">
        <f t="shared" si="388"/>
        <v>1.7965696501557656E-2</v>
      </c>
      <c r="GK121" s="2">
        <f t="shared" si="389"/>
        <v>1.6515919901323044E-2</v>
      </c>
      <c r="GM121" s="86">
        <f t="shared" si="325"/>
        <v>7.9928785063670393E-80</v>
      </c>
      <c r="GN121" s="86">
        <f t="shared" si="390"/>
        <v>1.4697814718866314E-30</v>
      </c>
      <c r="GO121" s="86">
        <f t="shared" si="391"/>
        <v>8.2822520668445093E-61</v>
      </c>
      <c r="GP121" s="86">
        <f t="shared" si="392"/>
        <v>2.3637593472685633E-88</v>
      </c>
      <c r="GQ121" s="86">
        <f t="shared" si="393"/>
        <v>3.8253391644817634E-97</v>
      </c>
      <c r="GR121" s="86">
        <f t="shared" si="394"/>
        <v>9.1346093333934502E-81</v>
      </c>
      <c r="GS121" s="86">
        <f t="shared" si="395"/>
        <v>8.7296014760331556E-66</v>
      </c>
      <c r="GT121" s="86">
        <f t="shared" si="396"/>
        <v>8.8104190169385223E-89</v>
      </c>
      <c r="GU121" s="86">
        <f t="shared" si="397"/>
        <v>9.0523710087517831E-82</v>
      </c>
      <c r="GV121" s="86">
        <f t="shared" si="398"/>
        <v>1.2098883737546778E-67</v>
      </c>
      <c r="GW121" s="86">
        <f t="shared" si="399"/>
        <v>2.103522562671306E-89</v>
      </c>
      <c r="GX121" s="86">
        <f t="shared" si="400"/>
        <v>4.84830157171161E-77</v>
      </c>
      <c r="GY121" s="86">
        <f t="shared" si="401"/>
        <v>3.949741065365879E-55</v>
      </c>
      <c r="GZ121" s="86">
        <f t="shared" si="402"/>
        <v>8.1380563926166402E-71</v>
      </c>
      <c r="HA121" s="86">
        <f t="shared" si="403"/>
        <v>2.0598115935065384E-47</v>
      </c>
      <c r="HC121" s="86">
        <f t="shared" si="326"/>
        <v>3.3114060818236254E-15</v>
      </c>
      <c r="HD121" s="86">
        <f t="shared" si="404"/>
        <v>1.288979508576665E-4</v>
      </c>
      <c r="HE121" s="86">
        <f t="shared" si="405"/>
        <v>8.7775610217718447E-12</v>
      </c>
      <c r="HF121" s="86">
        <f t="shared" si="406"/>
        <v>3.1017674098812834E-20</v>
      </c>
      <c r="HG121" s="86">
        <f t="shared" si="407"/>
        <v>1.9922184437106242E-20</v>
      </c>
      <c r="HH121" s="86">
        <f t="shared" si="408"/>
        <v>6.3236231253367616E-17</v>
      </c>
      <c r="HI121" s="86">
        <f t="shared" si="409"/>
        <v>1.4609648901915233E-15</v>
      </c>
      <c r="HJ121" s="86">
        <f t="shared" si="410"/>
        <v>3.5444588628636717E-24</v>
      </c>
      <c r="HK121" s="86">
        <f t="shared" si="411"/>
        <v>6.8185268730271456E-26</v>
      </c>
      <c r="HL121" s="86">
        <f t="shared" si="412"/>
        <v>3.083093301612688E-16</v>
      </c>
      <c r="HM121" s="86">
        <f t="shared" si="413"/>
        <v>2.181833107134778E-19</v>
      </c>
      <c r="HN121" s="86">
        <f t="shared" si="414"/>
        <v>4.0259235874092396E-13</v>
      </c>
      <c r="HO121" s="86">
        <f t="shared" si="415"/>
        <v>2.0467201080015446E-15</v>
      </c>
      <c r="HP121" s="86">
        <f t="shared" si="416"/>
        <v>1.0589670942707067E-17</v>
      </c>
      <c r="HQ121" s="86">
        <f t="shared" si="417"/>
        <v>5.2104864297475746E-15</v>
      </c>
      <c r="HS121" s="86">
        <f t="shared" si="327"/>
        <v>5.1585537558428592E-5</v>
      </c>
      <c r="HT121" s="86">
        <f t="shared" si="418"/>
        <v>3.0542163687421248E-7</v>
      </c>
      <c r="HU121" s="86">
        <f t="shared" si="419"/>
        <v>1.012446517741278E-6</v>
      </c>
      <c r="HV121" s="86">
        <f t="shared" si="420"/>
        <v>1.3351725973455811E-6</v>
      </c>
      <c r="HW121" s="86">
        <f t="shared" si="421"/>
        <v>3.6125414222883269E-6</v>
      </c>
      <c r="HX121" s="86">
        <f t="shared" si="422"/>
        <v>1.1171323693867385E-5</v>
      </c>
      <c r="HY121" s="86">
        <f t="shared" si="423"/>
        <v>1.0065870500182189E-5</v>
      </c>
      <c r="HZ121" s="86">
        <f t="shared" si="424"/>
        <v>3.9120060644785917E-5</v>
      </c>
      <c r="IA121" s="86">
        <f t="shared" si="425"/>
        <v>3.4702830677837606E-5</v>
      </c>
      <c r="IB121" s="86">
        <f t="shared" si="426"/>
        <v>4.7488272536606777E-5</v>
      </c>
      <c r="IC121" s="86">
        <f t="shared" si="427"/>
        <v>4.4020815269903499E-6</v>
      </c>
      <c r="ID121" s="86">
        <f t="shared" si="428"/>
        <v>8.4634840357785073E-7</v>
      </c>
      <c r="IE121" s="86">
        <f t="shared" si="429"/>
        <v>8.3961589876734214E-6</v>
      </c>
      <c r="IF121" s="86">
        <f t="shared" si="430"/>
        <v>1.7020388278816663E-3</v>
      </c>
      <c r="IG121" s="86">
        <f t="shared" si="431"/>
        <v>2.0946025951587956E-3</v>
      </c>
      <c r="II121" s="86">
        <f t="shared" si="328"/>
        <v>2.1956815699733604E-45</v>
      </c>
      <c r="IJ121" s="86">
        <f t="shared" si="329"/>
        <v>2.3215218572271064E-52</v>
      </c>
      <c r="IK121" s="86">
        <f t="shared" si="330"/>
        <v>3.6513539919844265E-61</v>
      </c>
      <c r="IL121" s="86">
        <f t="shared" si="331"/>
        <v>6.6708542030271141E-70</v>
      </c>
      <c r="IM121" s="86">
        <f t="shared" si="332"/>
        <v>2.2244943900153505E-60</v>
      </c>
      <c r="IN121" s="86">
        <f t="shared" si="333"/>
        <v>1.0259226320966695E-56</v>
      </c>
      <c r="IO121" s="86">
        <f t="shared" si="334"/>
        <v>1.8134096554390027E-56</v>
      </c>
      <c r="IP121" s="86">
        <f t="shared" si="335"/>
        <v>7.3440160151024645E-57</v>
      </c>
      <c r="IQ121" s="86">
        <f t="shared" si="336"/>
        <v>1.2346284493502237E-55</v>
      </c>
      <c r="IR121" s="86">
        <f t="shared" si="337"/>
        <v>1.3539064251937321E-52</v>
      </c>
      <c r="IS121" s="86">
        <f t="shared" si="338"/>
        <v>1.0268477072814815E-61</v>
      </c>
      <c r="IT121" s="86">
        <f t="shared" si="339"/>
        <v>3.6884130236016034E-70</v>
      </c>
      <c r="IU121" s="86">
        <f t="shared" si="340"/>
        <v>7.2036856515570371E-59</v>
      </c>
      <c r="IV121" s="86">
        <f t="shared" si="341"/>
        <v>1.9409380304943453E-26</v>
      </c>
      <c r="IW121" s="86">
        <f t="shared" si="342"/>
        <v>1.1716691268869082E-24</v>
      </c>
      <c r="IY121" s="86">
        <f t="shared" si="343"/>
        <v>5.1585537561739996E-5</v>
      </c>
      <c r="IZ121" s="86">
        <f t="shared" si="344"/>
        <v>1.2920337249454071E-4</v>
      </c>
      <c r="JA121" s="86">
        <f t="shared" si="345"/>
        <v>1.0124552953022999E-6</v>
      </c>
      <c r="JB121" s="86">
        <f t="shared" si="346"/>
        <v>1.3351725973456121E-6</v>
      </c>
      <c r="JC121" s="86">
        <f t="shared" si="347"/>
        <v>3.6125414222883468E-6</v>
      </c>
      <c r="JD121" s="86">
        <f t="shared" si="348"/>
        <v>1.1171323693930621E-5</v>
      </c>
      <c r="JE121" s="86">
        <f t="shared" si="349"/>
        <v>1.0065870501643153E-5</v>
      </c>
      <c r="JF121" s="86">
        <f t="shared" si="350"/>
        <v>3.9120060644785917E-5</v>
      </c>
      <c r="JG121" s="86">
        <f t="shared" si="351"/>
        <v>3.4702830677837606E-5</v>
      </c>
      <c r="JH121" s="86">
        <f t="shared" si="352"/>
        <v>4.7488272536915084E-5</v>
      </c>
      <c r="JI121" s="86">
        <f t="shared" si="353"/>
        <v>4.4020815269905685E-6</v>
      </c>
      <c r="JJ121" s="86">
        <f t="shared" si="354"/>
        <v>8.4634880617020943E-7</v>
      </c>
      <c r="JK121" s="86">
        <f t="shared" si="355"/>
        <v>8.396158989720141E-6</v>
      </c>
      <c r="JL121" s="86">
        <f t="shared" si="356"/>
        <v>1.702038827881677E-3</v>
      </c>
      <c r="JM121" s="86">
        <f t="shared" si="357"/>
        <v>2.0946025951640063E-3</v>
      </c>
    </row>
    <row r="122" spans="2:273" x14ac:dyDescent="0.25">
      <c r="B122" s="2">
        <v>95</v>
      </c>
      <c r="C122" s="37">
        <v>81.548000000000002</v>
      </c>
      <c r="D122" s="37">
        <v>82.671999999999997</v>
      </c>
      <c r="E122" s="37">
        <v>84.245999999999995</v>
      </c>
      <c r="F122" s="37">
        <v>81.5</v>
      </c>
      <c r="G122" s="37">
        <v>82.397000000000006</v>
      </c>
      <c r="H122" s="37">
        <v>84.5</v>
      </c>
      <c r="I122" s="37">
        <v>84.224000000000004</v>
      </c>
      <c r="J122" s="37">
        <v>87.879000000000005</v>
      </c>
      <c r="K122" s="37">
        <v>88.066999999999993</v>
      </c>
      <c r="L122" s="37">
        <v>87.25</v>
      </c>
      <c r="M122" s="37">
        <v>87.305000000000007</v>
      </c>
      <c r="N122" s="37">
        <v>85.69</v>
      </c>
      <c r="O122" s="37">
        <v>85.543999999999997</v>
      </c>
      <c r="P122" s="37">
        <v>91.864000000000004</v>
      </c>
      <c r="Q122" s="37">
        <v>98.082999999999998</v>
      </c>
      <c r="S122" s="4">
        <f t="shared" si="229"/>
        <v>81.412058373102099</v>
      </c>
      <c r="T122" s="4">
        <f t="shared" si="230"/>
        <v>83.780802139284503</v>
      </c>
      <c r="U122" s="4">
        <f t="shared" si="231"/>
        <v>83.794704687552539</v>
      </c>
      <c r="V122" s="4">
        <f t="shared" si="232"/>
        <v>83.542021458273723</v>
      </c>
      <c r="W122" s="4">
        <f t="shared" si="233"/>
        <v>82.640586877944969</v>
      </c>
      <c r="X122" s="4">
        <f t="shared" si="234"/>
        <v>83.894278886625727</v>
      </c>
      <c r="Y122" s="4">
        <f t="shared" si="235"/>
        <v>85.348980676743736</v>
      </c>
      <c r="Z122" s="4">
        <f t="shared" si="236"/>
        <v>86.347222372977612</v>
      </c>
      <c r="AA122" s="4">
        <f t="shared" si="237"/>
        <v>87.670568680220612</v>
      </c>
      <c r="AB122" s="4">
        <f t="shared" si="238"/>
        <v>87.321011701324991</v>
      </c>
      <c r="AC122" s="4">
        <f t="shared" si="239"/>
        <v>87.56400407099629</v>
      </c>
      <c r="AD122" s="4">
        <f t="shared" si="240"/>
        <v>86.128690900649786</v>
      </c>
      <c r="AE122" s="4">
        <f t="shared" si="241"/>
        <v>85.715946333672278</v>
      </c>
      <c r="AF122" s="4">
        <f t="shared" si="242"/>
        <v>92.349016471237576</v>
      </c>
      <c r="AG122" s="4">
        <f t="shared" si="243"/>
        <v>97.55250818202461</v>
      </c>
      <c r="AI122" s="4">
        <f t="shared" si="244"/>
        <v>0.13594162689790323</v>
      </c>
      <c r="AJ122" s="4">
        <f t="shared" si="245"/>
        <v>-1.1088021392845064</v>
      </c>
      <c r="AK122" s="4">
        <f t="shared" si="246"/>
        <v>0.45129531244745635</v>
      </c>
      <c r="AL122" s="4">
        <f t="shared" si="247"/>
        <v>-2.0420214582737231</v>
      </c>
      <c r="AM122" s="4">
        <f t="shared" si="248"/>
        <v>-0.24358687794496348</v>
      </c>
      <c r="AN122" s="4">
        <f t="shared" si="249"/>
        <v>0.60572111337427259</v>
      </c>
      <c r="AO122" s="4">
        <f t="shared" si="250"/>
        <v>-1.124980676743732</v>
      </c>
      <c r="AP122" s="4">
        <f t="shared" si="251"/>
        <v>1.5317776270223931</v>
      </c>
      <c r="AQ122" s="4">
        <f t="shared" si="252"/>
        <v>0.3964313197793814</v>
      </c>
      <c r="AR122" s="4">
        <f t="shared" si="253"/>
        <v>-7.101170132499135E-2</v>
      </c>
      <c r="AS122" s="4">
        <f t="shared" si="254"/>
        <v>-0.25900407099628353</v>
      </c>
      <c r="AT122" s="4">
        <f t="shared" si="255"/>
        <v>-0.43869090064978877</v>
      </c>
      <c r="AU122" s="4">
        <f t="shared" si="256"/>
        <v>-0.17194633367228107</v>
      </c>
      <c r="AV122" s="4">
        <f t="shared" si="358"/>
        <v>-0.48501647123757152</v>
      </c>
      <c r="AW122" s="4">
        <f t="shared" si="358"/>
        <v>0.53049181797538836</v>
      </c>
      <c r="AY122" s="2">
        <f t="shared" si="308"/>
        <v>81.411317214766683</v>
      </c>
      <c r="AZ122" s="2">
        <f t="shared" si="359"/>
        <v>83.780394057302559</v>
      </c>
      <c r="BA122" s="2">
        <f t="shared" si="360"/>
        <v>83.794457439223606</v>
      </c>
      <c r="BB122" s="2">
        <f t="shared" si="361"/>
        <v>83.541577888644042</v>
      </c>
      <c r="BC122" s="2">
        <f t="shared" si="362"/>
        <v>82.639298784634406</v>
      </c>
      <c r="BD122" s="2">
        <f t="shared" si="363"/>
        <v>83.890201936980759</v>
      </c>
      <c r="BE122" s="2">
        <f t="shared" si="364"/>
        <v>85.345240975450707</v>
      </c>
      <c r="BF122" s="2">
        <f t="shared" si="365"/>
        <v>86.331280661494887</v>
      </c>
      <c r="BG122" s="2">
        <f t="shared" si="366"/>
        <v>87.654089518930789</v>
      </c>
      <c r="BH122" s="2">
        <f t="shared" si="367"/>
        <v>87.300220380460061</v>
      </c>
      <c r="BI122" s="2">
        <f t="shared" si="368"/>
        <v>87.56111353960182</v>
      </c>
      <c r="BJ122" s="2">
        <f t="shared" si="369"/>
        <v>86.127832882547509</v>
      </c>
      <c r="BK122" s="2">
        <f t="shared" si="370"/>
        <v>85.709653266881176</v>
      </c>
      <c r="BL122" s="2">
        <f t="shared" si="371"/>
        <v>91.581983445154094</v>
      </c>
      <c r="BM122" s="2">
        <f t="shared" si="372"/>
        <v>95.950774266019721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81.548000000000002</v>
      </c>
      <c r="CF122" s="2">
        <f t="shared" si="310"/>
        <v>82.671999999999997</v>
      </c>
      <c r="CG122" s="2">
        <f t="shared" si="311"/>
        <v>84.245999999999995</v>
      </c>
      <c r="CH122" s="2">
        <f t="shared" si="312"/>
        <v>81.5</v>
      </c>
      <c r="CI122" s="2">
        <f t="shared" si="313"/>
        <v>82.397000000000006</v>
      </c>
      <c r="CJ122" s="2">
        <f t="shared" si="314"/>
        <v>84.5</v>
      </c>
      <c r="CK122" s="2">
        <f t="shared" si="315"/>
        <v>84.224000000000004</v>
      </c>
      <c r="CL122" s="2">
        <f t="shared" si="316"/>
        <v>87.879000000000005</v>
      </c>
      <c r="CM122" s="2">
        <f t="shared" si="317"/>
        <v>88.066999999999993</v>
      </c>
      <c r="CN122" s="2">
        <f t="shared" si="318"/>
        <v>87.25</v>
      </c>
      <c r="CO122" s="2">
        <f t="shared" si="319"/>
        <v>87.305000000000007</v>
      </c>
      <c r="CP122" s="2">
        <f t="shared" si="320"/>
        <v>85.69</v>
      </c>
      <c r="CQ122" s="2">
        <f t="shared" si="321"/>
        <v>85.543999999999997</v>
      </c>
      <c r="CR122" s="2">
        <f t="shared" si="322"/>
        <v>91.864000000000004</v>
      </c>
      <c r="CS122" s="2">
        <f t="shared" si="323"/>
        <v>98.082999999999998</v>
      </c>
      <c r="CU122" s="2">
        <f t="shared" si="273"/>
        <v>81.548000000000002</v>
      </c>
      <c r="CV122" s="2">
        <f t="shared" si="274"/>
        <v>82.671999999999997</v>
      </c>
      <c r="CW122" s="2">
        <f t="shared" si="275"/>
        <v>84.245999999999995</v>
      </c>
      <c r="CX122" s="2">
        <f t="shared" si="276"/>
        <v>81.5</v>
      </c>
      <c r="CY122" s="2">
        <f t="shared" si="277"/>
        <v>82.397000000000006</v>
      </c>
      <c r="CZ122" s="2">
        <f t="shared" si="278"/>
        <v>84.5</v>
      </c>
      <c r="DA122" s="2">
        <f t="shared" si="279"/>
        <v>84.224000000000004</v>
      </c>
      <c r="DB122" s="2">
        <f t="shared" si="280"/>
        <v>87.879000000000005</v>
      </c>
      <c r="DC122" s="2">
        <f t="shared" si="281"/>
        <v>88.066999999999993</v>
      </c>
      <c r="DD122" s="2">
        <f t="shared" si="282"/>
        <v>87.25</v>
      </c>
      <c r="DE122" s="2">
        <f t="shared" si="283"/>
        <v>87.305000000000007</v>
      </c>
      <c r="DF122" s="2">
        <f t="shared" si="284"/>
        <v>85.69</v>
      </c>
      <c r="DG122" s="2">
        <f t="shared" si="285"/>
        <v>85.543999999999997</v>
      </c>
      <c r="DH122" s="2">
        <f t="shared" si="286"/>
        <v>91.864000000000004</v>
      </c>
      <c r="DI122" s="2">
        <f t="shared" si="287"/>
        <v>98.082999999999998</v>
      </c>
      <c r="DK122" s="2">
        <f t="shared" si="288"/>
        <v>103.00234871794871</v>
      </c>
      <c r="DL122" s="2">
        <f t="shared" si="373"/>
        <v>114.82438942991574</v>
      </c>
      <c r="DM122" s="2">
        <f t="shared" si="373"/>
        <v>110.95400437684647</v>
      </c>
      <c r="DN122" s="2">
        <f t="shared" si="373"/>
        <v>107.28656504723348</v>
      </c>
      <c r="DO122" s="2">
        <f t="shared" si="373"/>
        <v>109.44306866791743</v>
      </c>
      <c r="DP122" s="2">
        <f t="shared" si="373"/>
        <v>106.15044127579735</v>
      </c>
      <c r="DQ122" s="2">
        <f t="shared" si="373"/>
        <v>111.46455750469042</v>
      </c>
      <c r="DR122" s="2">
        <f t="shared" si="373"/>
        <v>113.05589867600393</v>
      </c>
      <c r="DS122" s="2">
        <f t="shared" si="373"/>
        <v>112.65614580369844</v>
      </c>
      <c r="DT122" s="2">
        <f t="shared" si="373"/>
        <v>110.89495384615384</v>
      </c>
      <c r="DU122" s="2">
        <f t="shared" si="373"/>
        <v>111.22487022650179</v>
      </c>
      <c r="DV122" s="2">
        <f t="shared" si="373"/>
        <v>114.56038680380786</v>
      </c>
      <c r="DW122" s="2">
        <f t="shared" si="373"/>
        <v>120.26194621848741</v>
      </c>
      <c r="DX122" s="2">
        <f t="shared" si="373"/>
        <v>115.73775281759494</v>
      </c>
      <c r="DY122" s="2">
        <f t="shared" si="373"/>
        <v>113.44526206896552</v>
      </c>
      <c r="EA122" s="2">
        <f t="shared" si="228"/>
        <v>81.287636288998371</v>
      </c>
      <c r="EB122" s="2">
        <f t="shared" si="290"/>
        <v>83.493213534442901</v>
      </c>
      <c r="EC122" s="2">
        <f t="shared" si="291"/>
        <v>83.587316970546993</v>
      </c>
      <c r="ED122" s="2">
        <f t="shared" si="292"/>
        <v>83.371138937004261</v>
      </c>
      <c r="EE122" s="2">
        <f t="shared" si="293"/>
        <v>82.465378427855313</v>
      </c>
      <c r="EF122" s="2">
        <f t="shared" si="294"/>
        <v>83.753712805381525</v>
      </c>
      <c r="EG122" s="2">
        <f t="shared" si="295"/>
        <v>85.164837657784005</v>
      </c>
      <c r="EH122" s="2">
        <f t="shared" si="296"/>
        <v>86.148587190275833</v>
      </c>
      <c r="EI122" s="2">
        <f t="shared" si="297"/>
        <v>87.476946938145929</v>
      </c>
      <c r="EJ122" s="2">
        <f t="shared" si="298"/>
        <v>87.159164986789321</v>
      </c>
      <c r="EK122" s="2">
        <f t="shared" si="299"/>
        <v>87.394677771477191</v>
      </c>
      <c r="EL122" s="2">
        <f t="shared" si="300"/>
        <v>85.917683516805411</v>
      </c>
      <c r="EM122" s="2">
        <f t="shared" si="301"/>
        <v>85.43390147265076</v>
      </c>
      <c r="EN122" s="2">
        <f t="shared" si="302"/>
        <v>91.403995785671285</v>
      </c>
      <c r="EO122" s="2">
        <f t="shared" si="303"/>
        <v>95.779305498240092</v>
      </c>
      <c r="EQ122" s="2">
        <f t="shared" si="304"/>
        <v>81.286783796767608</v>
      </c>
      <c r="ER122" s="2">
        <f t="shared" si="374"/>
        <v>83.267209163489383</v>
      </c>
      <c r="ES122" s="2">
        <f t="shared" si="374"/>
        <v>83.524003701398655</v>
      </c>
      <c r="ET122" s="2">
        <f t="shared" si="374"/>
        <v>83.31608284840118</v>
      </c>
      <c r="EU122" s="2">
        <f t="shared" si="374"/>
        <v>82.427638414750035</v>
      </c>
      <c r="EV122" s="2">
        <f t="shared" si="374"/>
        <v>83.75461098827428</v>
      </c>
      <c r="EW122" s="2">
        <f t="shared" si="374"/>
        <v>85.175981399418816</v>
      </c>
      <c r="EX122" s="2">
        <f t="shared" si="374"/>
        <v>86.148329495568632</v>
      </c>
      <c r="EY122" s="2">
        <f t="shared" si="374"/>
        <v>87.465285769345314</v>
      </c>
      <c r="EZ122" s="2">
        <f t="shared" si="374"/>
        <v>87.133661045482398</v>
      </c>
      <c r="FA122" s="2">
        <f t="shared" si="374"/>
        <v>87.398650918902248</v>
      </c>
      <c r="FB122" s="2">
        <f t="shared" si="374"/>
        <v>85.966511421174957</v>
      </c>
      <c r="FC122" s="2">
        <f t="shared" si="374"/>
        <v>85.487341111936161</v>
      </c>
      <c r="FD122" s="2">
        <f t="shared" si="374"/>
        <v>91.489250752541025</v>
      </c>
      <c r="FE122" s="2">
        <f t="shared" si="374"/>
        <v>96.098669574790591</v>
      </c>
      <c r="FG122" s="2">
        <f t="shared" si="306"/>
        <v>0.99430349412970098</v>
      </c>
      <c r="FH122" s="2">
        <f t="shared" si="375"/>
        <v>0.9906912972653853</v>
      </c>
      <c r="FI122" s="2">
        <f t="shared" si="375"/>
        <v>0.99238938927814768</v>
      </c>
      <c r="FJ122" s="2">
        <f t="shared" si="375"/>
        <v>0.9928309368769076</v>
      </c>
      <c r="FK122" s="2">
        <f t="shared" si="375"/>
        <v>0.99352396059863923</v>
      </c>
      <c r="FL122" s="2">
        <f t="shared" si="375"/>
        <v>0.99390665819011659</v>
      </c>
      <c r="FM122" s="2">
        <f t="shared" si="375"/>
        <v>0.99314957170100748</v>
      </c>
      <c r="FN122" s="2">
        <f t="shared" si="375"/>
        <v>0.99321001901009531</v>
      </c>
      <c r="FO122" s="2">
        <f t="shared" si="375"/>
        <v>0.99295126409032286</v>
      </c>
      <c r="FP122" s="2">
        <f t="shared" si="375"/>
        <v>0.99402933754023959</v>
      </c>
      <c r="FQ122" s="2">
        <f t="shared" si="375"/>
        <v>0.99301939709741627</v>
      </c>
      <c r="FR122" s="2">
        <f t="shared" si="375"/>
        <v>0.99269945972842522</v>
      </c>
      <c r="FS122" s="2">
        <f t="shared" si="375"/>
        <v>0.99211636672038039</v>
      </c>
      <c r="FT122" s="2">
        <f t="shared" si="375"/>
        <v>0.99275446335488449</v>
      </c>
      <c r="FU122" s="2">
        <f t="shared" si="375"/>
        <v>0.99062068937997672</v>
      </c>
      <c r="FW122" s="2">
        <f t="shared" si="324"/>
        <v>2.0013150204021182E-2</v>
      </c>
      <c r="FX122" s="2">
        <f t="shared" si="376"/>
        <v>1.9787581356726532E-2</v>
      </c>
      <c r="FY122" s="2">
        <f t="shared" si="377"/>
        <v>1.795414981156316E-2</v>
      </c>
      <c r="FZ122" s="2">
        <f t="shared" si="378"/>
        <v>1.838575506900789E-2</v>
      </c>
      <c r="GA122" s="2">
        <f t="shared" si="379"/>
        <v>2.0885741906306984E-2</v>
      </c>
      <c r="GB122" s="2">
        <f t="shared" si="380"/>
        <v>2.0273828414220263E-2</v>
      </c>
      <c r="GC122" s="2">
        <f t="shared" si="381"/>
        <v>2.1444554235694017E-2</v>
      </c>
      <c r="GD122" s="2">
        <f t="shared" si="382"/>
        <v>2.5853299690114781E-2</v>
      </c>
      <c r="GE122" s="2">
        <f t="shared" si="383"/>
        <v>2.9065905954597505E-2</v>
      </c>
      <c r="GF122" s="2">
        <f t="shared" si="384"/>
        <v>2.5995583062155839E-2</v>
      </c>
      <c r="GG122" s="2">
        <f t="shared" si="385"/>
        <v>2.1810794992037457E-2</v>
      </c>
      <c r="GH122" s="2">
        <f t="shared" si="386"/>
        <v>2.1343469928424921E-2</v>
      </c>
      <c r="GI122" s="2">
        <f t="shared" si="387"/>
        <v>2.2085882760978455E-2</v>
      </c>
      <c r="GJ122" s="2">
        <f t="shared" si="388"/>
        <v>1.9664909344625076E-2</v>
      </c>
      <c r="GK122" s="2">
        <f t="shared" si="389"/>
        <v>1.8080536061905135E-2</v>
      </c>
      <c r="GM122" s="86">
        <f t="shared" si="325"/>
        <v>2.3717272144819765E-84</v>
      </c>
      <c r="GN122" s="86">
        <f t="shared" si="390"/>
        <v>2.101531704913386E-32</v>
      </c>
      <c r="GO122" s="86">
        <f t="shared" si="391"/>
        <v>2.5615933900930553E-64</v>
      </c>
      <c r="GP122" s="86">
        <f t="shared" si="392"/>
        <v>1.8804819423892309E-93</v>
      </c>
      <c r="GQ122" s="86">
        <f t="shared" si="393"/>
        <v>1.0587857479805683E-102</v>
      </c>
      <c r="GR122" s="86">
        <f t="shared" si="394"/>
        <v>2.2979399335792956E-85</v>
      </c>
      <c r="GS122" s="86">
        <f t="shared" si="395"/>
        <v>1.4825092024081186E-69</v>
      </c>
      <c r="GT122" s="86">
        <f t="shared" si="396"/>
        <v>9.4773280352333287E-94</v>
      </c>
      <c r="GU122" s="86">
        <f t="shared" si="397"/>
        <v>2.3445825838326561E-86</v>
      </c>
      <c r="GV122" s="86">
        <f t="shared" si="398"/>
        <v>1.9278321818879107E-71</v>
      </c>
      <c r="GW122" s="86">
        <f t="shared" si="399"/>
        <v>1.8235351139292313E-94</v>
      </c>
      <c r="GX122" s="86">
        <f t="shared" si="400"/>
        <v>2.2096001776675676E-81</v>
      </c>
      <c r="GY122" s="86">
        <f t="shared" si="401"/>
        <v>3.45101987778027E-58</v>
      </c>
      <c r="GZ122" s="86">
        <f t="shared" si="402"/>
        <v>8.3074599161293194E-75</v>
      </c>
      <c r="HA122" s="86">
        <f t="shared" si="403"/>
        <v>5.713667680373291E-50</v>
      </c>
      <c r="HC122" s="86">
        <f t="shared" si="326"/>
        <v>2.8315490168461513E-17</v>
      </c>
      <c r="HD122" s="86">
        <f t="shared" si="404"/>
        <v>3.0058730219061205E-5</v>
      </c>
      <c r="HE122" s="86">
        <f t="shared" si="405"/>
        <v>2.3062222309313639E-13</v>
      </c>
      <c r="HF122" s="86">
        <f t="shared" si="406"/>
        <v>8.0382861553273492E-23</v>
      </c>
      <c r="HG122" s="86">
        <f t="shared" si="407"/>
        <v>4.9856760113822513E-23</v>
      </c>
      <c r="HH122" s="86">
        <f t="shared" si="408"/>
        <v>4.7756308615381705E-19</v>
      </c>
      <c r="HI122" s="86">
        <f t="shared" si="409"/>
        <v>1.6370050499806374E-17</v>
      </c>
      <c r="HJ122" s="86">
        <f t="shared" si="410"/>
        <v>5.0195230865360235E-27</v>
      </c>
      <c r="HK122" s="86">
        <f t="shared" si="411"/>
        <v>5.6769117211902732E-29</v>
      </c>
      <c r="HL122" s="86">
        <f t="shared" si="412"/>
        <v>3.6847877153376275E-18</v>
      </c>
      <c r="HM122" s="86">
        <f t="shared" si="413"/>
        <v>8.7953184712800379E-22</v>
      </c>
      <c r="HN122" s="86">
        <f t="shared" si="414"/>
        <v>1.0326281338081352E-14</v>
      </c>
      <c r="HO122" s="86">
        <f t="shared" si="415"/>
        <v>2.3389962705251611E-17</v>
      </c>
      <c r="HP122" s="86">
        <f t="shared" si="416"/>
        <v>6.724001565808251E-20</v>
      </c>
      <c r="HQ122" s="86">
        <f t="shared" si="417"/>
        <v>1.0125812430340958E-16</v>
      </c>
      <c r="HS122" s="86">
        <f t="shared" si="327"/>
        <v>1.3517388187224403E-4</v>
      </c>
      <c r="HT122" s="86">
        <f t="shared" si="418"/>
        <v>1.1090442505760261E-6</v>
      </c>
      <c r="HU122" s="86">
        <f t="shared" si="419"/>
        <v>3.7259856100893168E-6</v>
      </c>
      <c r="HV122" s="86">
        <f t="shared" si="420"/>
        <v>5.3399007888923427E-6</v>
      </c>
      <c r="HW122" s="86">
        <f t="shared" si="421"/>
        <v>1.294895306146762E-5</v>
      </c>
      <c r="HX122" s="86">
        <f t="shared" si="422"/>
        <v>3.591308538652344E-5</v>
      </c>
      <c r="HY122" s="86">
        <f t="shared" si="423"/>
        <v>3.3005547081316189E-5</v>
      </c>
      <c r="HZ122" s="86">
        <f t="shared" si="424"/>
        <v>1.2602802599492565E-4</v>
      </c>
      <c r="IA122" s="86">
        <f t="shared" si="425"/>
        <v>1.1546869545400282E-4</v>
      </c>
      <c r="IB122" s="86">
        <f t="shared" si="426"/>
        <v>1.4483548254099415E-4</v>
      </c>
      <c r="IC122" s="86">
        <f t="shared" si="427"/>
        <v>1.6054829167013935E-5</v>
      </c>
      <c r="ID122" s="86">
        <f t="shared" si="428"/>
        <v>3.6688170648729936E-6</v>
      </c>
      <c r="IE122" s="86">
        <f t="shared" si="429"/>
        <v>2.8781211471603698E-5</v>
      </c>
      <c r="IF122" s="86">
        <f t="shared" si="430"/>
        <v>3.0252556772504269E-3</v>
      </c>
      <c r="IG122" s="86">
        <f t="shared" si="431"/>
        <v>3.5879117545967484E-3</v>
      </c>
      <c r="II122" s="86">
        <f t="shared" si="328"/>
        <v>2.1668453578081067E-43</v>
      </c>
      <c r="IJ122" s="86">
        <f t="shared" si="329"/>
        <v>4.6863932489750272E-50</v>
      </c>
      <c r="IK122" s="86">
        <f t="shared" si="330"/>
        <v>1.5939527990645139E-58</v>
      </c>
      <c r="IL122" s="86">
        <f t="shared" si="331"/>
        <v>7.4036331537215886E-67</v>
      </c>
      <c r="IM122" s="86">
        <f t="shared" si="332"/>
        <v>1.130476082765517E-57</v>
      </c>
      <c r="IN122" s="86">
        <f t="shared" si="333"/>
        <v>3.3829528928975982E-54</v>
      </c>
      <c r="IO122" s="86">
        <f t="shared" si="334"/>
        <v>6.3339914621789643E-54</v>
      </c>
      <c r="IP122" s="86">
        <f t="shared" si="335"/>
        <v>3.6097005322745238E-54</v>
      </c>
      <c r="IQ122" s="86">
        <f t="shared" si="336"/>
        <v>6.4607662238788388E-53</v>
      </c>
      <c r="IR122" s="86">
        <f t="shared" si="337"/>
        <v>4.1604879951676932E-50</v>
      </c>
      <c r="IS122" s="86">
        <f t="shared" si="338"/>
        <v>6.4584061137526449E-59</v>
      </c>
      <c r="IT122" s="86">
        <f t="shared" si="339"/>
        <v>5.5071588348744172E-67</v>
      </c>
      <c r="IU122" s="86">
        <f t="shared" si="340"/>
        <v>3.4069209016254141E-56</v>
      </c>
      <c r="IV122" s="86">
        <f t="shared" si="341"/>
        <v>2.6103281688998247E-25</v>
      </c>
      <c r="IW122" s="86">
        <f t="shared" si="342"/>
        <v>1.245779551773282E-23</v>
      </c>
      <c r="IY122" s="86">
        <f t="shared" si="343"/>
        <v>1.3517388187227235E-4</v>
      </c>
      <c r="IZ122" s="86">
        <f t="shared" si="344"/>
        <v>3.1167774469637233E-5</v>
      </c>
      <c r="JA122" s="86">
        <f t="shared" si="345"/>
        <v>3.7259858407115397E-6</v>
      </c>
      <c r="JB122" s="86">
        <f t="shared" si="346"/>
        <v>5.3399007888923427E-6</v>
      </c>
      <c r="JC122" s="86">
        <f t="shared" si="347"/>
        <v>1.294895306146762E-5</v>
      </c>
      <c r="JD122" s="86">
        <f t="shared" si="348"/>
        <v>3.5913085386523915E-5</v>
      </c>
      <c r="JE122" s="86">
        <f t="shared" si="349"/>
        <v>3.3005547081332561E-5</v>
      </c>
      <c r="JF122" s="86">
        <f t="shared" si="350"/>
        <v>1.2602802599492565E-4</v>
      </c>
      <c r="JG122" s="86">
        <f t="shared" si="351"/>
        <v>1.1546869545400282E-4</v>
      </c>
      <c r="JH122" s="86">
        <f t="shared" si="352"/>
        <v>1.4483548254099783E-4</v>
      </c>
      <c r="JI122" s="86">
        <f t="shared" si="353"/>
        <v>1.6054829167013935E-5</v>
      </c>
      <c r="JJ122" s="86">
        <f t="shared" si="354"/>
        <v>3.6688170751992748E-6</v>
      </c>
      <c r="JK122" s="86">
        <f t="shared" si="355"/>
        <v>2.8781211471627086E-5</v>
      </c>
      <c r="JL122" s="86">
        <f t="shared" si="356"/>
        <v>3.0252556772504269E-3</v>
      </c>
      <c r="JM122" s="86">
        <f t="shared" si="357"/>
        <v>3.5879117545968495E-3</v>
      </c>
    </row>
    <row r="123" spans="2:273" x14ac:dyDescent="0.25">
      <c r="B123" s="2">
        <v>96</v>
      </c>
      <c r="C123" s="37">
        <v>83.757999999999996</v>
      </c>
      <c r="D123" s="37">
        <v>85.259</v>
      </c>
      <c r="E123" s="37">
        <v>84.525999999999996</v>
      </c>
      <c r="F123" s="37">
        <v>83.879000000000005</v>
      </c>
      <c r="G123" s="37">
        <v>81.965999999999994</v>
      </c>
      <c r="H123" s="37">
        <v>83.602999999999994</v>
      </c>
      <c r="I123" s="37">
        <v>86.793000000000006</v>
      </c>
      <c r="J123" s="37">
        <v>87.671999999999997</v>
      </c>
      <c r="K123" s="37">
        <v>88.25</v>
      </c>
      <c r="L123" s="37">
        <v>87.783000000000001</v>
      </c>
      <c r="M123" s="37">
        <v>87.965999999999994</v>
      </c>
      <c r="N123" s="37">
        <v>87.361999999999995</v>
      </c>
      <c r="O123" s="37">
        <v>87.087999999999994</v>
      </c>
      <c r="P123" s="37">
        <v>94.236999999999995</v>
      </c>
      <c r="Q123" s="37">
        <v>98.632999999999996</v>
      </c>
      <c r="S123" s="4">
        <f t="shared" si="229"/>
        <v>81.290750504570426</v>
      </c>
      <c r="T123" s="4">
        <f t="shared" si="230"/>
        <v>83.57323991483112</v>
      </c>
      <c r="U123" s="4">
        <f t="shared" si="231"/>
        <v>83.630205690119496</v>
      </c>
      <c r="V123" s="4">
        <f t="shared" si="232"/>
        <v>83.391131816970514</v>
      </c>
      <c r="W123" s="4">
        <f t="shared" si="233"/>
        <v>82.498366076108667</v>
      </c>
      <c r="X123" s="4">
        <f t="shared" si="234"/>
        <v>83.772417581218562</v>
      </c>
      <c r="Y123" s="4">
        <f t="shared" si="235"/>
        <v>85.223246411065588</v>
      </c>
      <c r="Z123" s="4">
        <f t="shared" si="236"/>
        <v>86.248434935798571</v>
      </c>
      <c r="AA123" s="4">
        <f t="shared" si="237"/>
        <v>87.577151908236843</v>
      </c>
      <c r="AB123" s="4">
        <f t="shared" si="238"/>
        <v>87.197752746208508</v>
      </c>
      <c r="AC123" s="4">
        <f t="shared" si="239"/>
        <v>87.417576430488452</v>
      </c>
      <c r="AD123" s="4">
        <f t="shared" si="240"/>
        <v>85.999001207438809</v>
      </c>
      <c r="AE123" s="4">
        <f t="shared" si="241"/>
        <v>85.623373776505801</v>
      </c>
      <c r="AF123" s="4">
        <f t="shared" si="242"/>
        <v>92.696130330405865</v>
      </c>
      <c r="AG123" s="4">
        <f t="shared" si="243"/>
        <v>98.439500731883072</v>
      </c>
      <c r="AI123" s="4">
        <f t="shared" si="244"/>
        <v>2.4672494954295701</v>
      </c>
      <c r="AJ123" s="4">
        <f t="shared" si="245"/>
        <v>1.6857600851688801</v>
      </c>
      <c r="AK123" s="4">
        <f t="shared" si="246"/>
        <v>0.89579430988050035</v>
      </c>
      <c r="AL123" s="4">
        <f t="shared" si="247"/>
        <v>0.48786818302949087</v>
      </c>
      <c r="AM123" s="4">
        <f t="shared" si="248"/>
        <v>-0.53236607610867281</v>
      </c>
      <c r="AN123" s="4">
        <f t="shared" si="249"/>
        <v>-0.16941758121856765</v>
      </c>
      <c r="AO123" s="4">
        <f t="shared" si="250"/>
        <v>1.5697535889344181</v>
      </c>
      <c r="AP123" s="4">
        <f t="shared" si="251"/>
        <v>1.4235650642014264</v>
      </c>
      <c r="AQ123" s="4">
        <f t="shared" si="252"/>
        <v>0.67284809176315719</v>
      </c>
      <c r="AR123" s="4">
        <f t="shared" si="253"/>
        <v>0.58524725379149345</v>
      </c>
      <c r="AS123" s="4">
        <f t="shared" si="254"/>
        <v>0.54842356951154159</v>
      </c>
      <c r="AT123" s="4">
        <f t="shared" si="255"/>
        <v>1.3629987925611857</v>
      </c>
      <c r="AU123" s="4">
        <f t="shared" si="256"/>
        <v>1.4646262234941929</v>
      </c>
      <c r="AV123" s="4">
        <f t="shared" ref="AV123:AW138" si="432">IF(OR($B123 &lt; P$230, $B123 &gt; P$233), 0, P123-AF123)</f>
        <v>1.5408696695941302</v>
      </c>
      <c r="AW123" s="4">
        <f t="shared" si="432"/>
        <v>0.19349926811692342</v>
      </c>
      <c r="AY123" s="2">
        <f t="shared" si="308"/>
        <v>81.289006007872018</v>
      </c>
      <c r="AZ123" s="2">
        <f t="shared" si="359"/>
        <v>83.573054666654798</v>
      </c>
      <c r="BA123" s="2">
        <f t="shared" si="360"/>
        <v>83.629399168737294</v>
      </c>
      <c r="BB123" s="2">
        <f t="shared" si="361"/>
        <v>83.389584088253258</v>
      </c>
      <c r="BC123" s="2">
        <f t="shared" si="362"/>
        <v>82.49431011792548</v>
      </c>
      <c r="BD123" s="2">
        <f t="shared" si="363"/>
        <v>83.760843631815376</v>
      </c>
      <c r="BE123" s="2">
        <f t="shared" si="364"/>
        <v>85.212441062748454</v>
      </c>
      <c r="BF123" s="2">
        <f t="shared" si="365"/>
        <v>86.20386765839875</v>
      </c>
      <c r="BG123" s="2">
        <f t="shared" si="366"/>
        <v>87.529782827129949</v>
      </c>
      <c r="BH123" s="2">
        <f t="shared" si="367"/>
        <v>87.142298290863366</v>
      </c>
      <c r="BI123" s="2">
        <f t="shared" si="368"/>
        <v>87.408363650256391</v>
      </c>
      <c r="BJ123" s="2">
        <f t="shared" si="369"/>
        <v>85.995782319685176</v>
      </c>
      <c r="BK123" s="2">
        <f t="shared" si="370"/>
        <v>85.604468576586953</v>
      </c>
      <c r="BL123" s="2">
        <f t="shared" si="371"/>
        <v>91.435187399115563</v>
      </c>
      <c r="BM123" s="2">
        <f t="shared" si="372"/>
        <v>95.890297427822404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83.757999999999996</v>
      </c>
      <c r="CF123" s="2">
        <f t="shared" si="310"/>
        <v>85.259</v>
      </c>
      <c r="CG123" s="2">
        <f t="shared" si="311"/>
        <v>84.525999999999996</v>
      </c>
      <c r="CH123" s="2">
        <f t="shared" si="312"/>
        <v>83.879000000000005</v>
      </c>
      <c r="CI123" s="2">
        <f t="shared" si="313"/>
        <v>81.965999999999994</v>
      </c>
      <c r="CJ123" s="2">
        <f t="shared" si="314"/>
        <v>83.602999999999994</v>
      </c>
      <c r="CK123" s="2">
        <f t="shared" si="315"/>
        <v>86.793000000000006</v>
      </c>
      <c r="CL123" s="2">
        <f t="shared" si="316"/>
        <v>87.671999999999997</v>
      </c>
      <c r="CM123" s="2">
        <f t="shared" si="317"/>
        <v>88.25</v>
      </c>
      <c r="CN123" s="2">
        <f t="shared" si="318"/>
        <v>87.783000000000001</v>
      </c>
      <c r="CO123" s="2">
        <f t="shared" si="319"/>
        <v>87.965999999999994</v>
      </c>
      <c r="CP123" s="2">
        <f t="shared" si="320"/>
        <v>87.361999999999995</v>
      </c>
      <c r="CQ123" s="2">
        <f t="shared" si="321"/>
        <v>87.087999999999994</v>
      </c>
      <c r="CR123" s="2">
        <f t="shared" si="322"/>
        <v>94.236999999999995</v>
      </c>
      <c r="CS123" s="2">
        <f t="shared" si="323"/>
        <v>98.632999999999996</v>
      </c>
      <c r="CU123" s="2">
        <f t="shared" si="273"/>
        <v>83.757999999999996</v>
      </c>
      <c r="CV123" s="2">
        <f t="shared" si="274"/>
        <v>85.259</v>
      </c>
      <c r="CW123" s="2">
        <f t="shared" si="275"/>
        <v>84.525999999999996</v>
      </c>
      <c r="CX123" s="2">
        <f t="shared" si="276"/>
        <v>83.879000000000005</v>
      </c>
      <c r="CY123" s="2">
        <f t="shared" si="277"/>
        <v>81.965999999999994</v>
      </c>
      <c r="CZ123" s="2">
        <f t="shared" si="278"/>
        <v>83.602999999999994</v>
      </c>
      <c r="DA123" s="2">
        <f t="shared" si="279"/>
        <v>86.793000000000006</v>
      </c>
      <c r="DB123" s="2">
        <f t="shared" si="280"/>
        <v>87.671999999999997</v>
      </c>
      <c r="DC123" s="2">
        <f t="shared" si="281"/>
        <v>88.25</v>
      </c>
      <c r="DD123" s="2">
        <f t="shared" si="282"/>
        <v>87.783000000000001</v>
      </c>
      <c r="DE123" s="2">
        <f t="shared" si="283"/>
        <v>87.965999999999994</v>
      </c>
      <c r="DF123" s="2">
        <f t="shared" si="284"/>
        <v>87.361999999999995</v>
      </c>
      <c r="DG123" s="2">
        <f t="shared" si="285"/>
        <v>87.087999999999994</v>
      </c>
      <c r="DH123" s="2">
        <f t="shared" si="286"/>
        <v>94.236999999999995</v>
      </c>
      <c r="DI123" s="2">
        <f t="shared" si="287"/>
        <v>98.632999999999996</v>
      </c>
      <c r="DK123" s="2">
        <f t="shared" si="288"/>
        <v>103.11100074224021</v>
      </c>
      <c r="DL123" s="2">
        <f t="shared" ref="DL123:DY138" si="433">BP$228*$B123+BP$229</f>
        <v>115.10693172119488</v>
      </c>
      <c r="DM123" s="2">
        <f t="shared" si="433"/>
        <v>111.17649808512965</v>
      </c>
      <c r="DN123" s="2">
        <f t="shared" si="433"/>
        <v>107.50186201079623</v>
      </c>
      <c r="DO123" s="2">
        <f t="shared" si="433"/>
        <v>109.65252851782361</v>
      </c>
      <c r="DP123" s="2">
        <f t="shared" si="433"/>
        <v>106.28458818011254</v>
      </c>
      <c r="DQ123" s="2">
        <f t="shared" si="433"/>
        <v>111.67321163227015</v>
      </c>
      <c r="DR123" s="2">
        <f t="shared" si="433"/>
        <v>113.26012966407703</v>
      </c>
      <c r="DS123" s="2">
        <f t="shared" si="433"/>
        <v>112.83446657183499</v>
      </c>
      <c r="DT123" s="2">
        <f t="shared" si="433"/>
        <v>111.03946032388664</v>
      </c>
      <c r="DU123" s="2">
        <f t="shared" si="433"/>
        <v>111.37842127147388</v>
      </c>
      <c r="DV123" s="2">
        <f t="shared" si="433"/>
        <v>114.78786037859722</v>
      </c>
      <c r="DW123" s="2">
        <f t="shared" si="433"/>
        <v>120.58113361344539</v>
      </c>
      <c r="DX123" s="2">
        <f t="shared" si="433"/>
        <v>115.95724958967065</v>
      </c>
      <c r="DY123" s="2">
        <f t="shared" si="433"/>
        <v>113.6297103448276</v>
      </c>
      <c r="EA123" s="2">
        <f t="shared" si="228"/>
        <v>81.174499178981947</v>
      </c>
      <c r="EB123" s="2">
        <f t="shared" si="290"/>
        <v>83.306283055940824</v>
      </c>
      <c r="EC123" s="2">
        <f t="shared" si="291"/>
        <v>83.437625175315574</v>
      </c>
      <c r="ED123" s="2">
        <f t="shared" si="292"/>
        <v>83.231554471692931</v>
      </c>
      <c r="EE123" s="2">
        <f t="shared" si="293"/>
        <v>82.333347921171608</v>
      </c>
      <c r="EF123" s="2">
        <f t="shared" si="294"/>
        <v>83.63490871677368</v>
      </c>
      <c r="EG123" s="2">
        <f t="shared" si="295"/>
        <v>85.045900946704066</v>
      </c>
      <c r="EH123" s="2">
        <f t="shared" si="296"/>
        <v>86.035273726040217</v>
      </c>
      <c r="EI123" s="2">
        <f t="shared" si="297"/>
        <v>87.366983310195906</v>
      </c>
      <c r="EJ123" s="2">
        <f t="shared" si="298"/>
        <v>87.011490361092086</v>
      </c>
      <c r="EK123" s="2">
        <f t="shared" si="299"/>
        <v>87.254686383612153</v>
      </c>
      <c r="EL123" s="2">
        <f t="shared" si="300"/>
        <v>85.801848251116709</v>
      </c>
      <c r="EM123" s="2">
        <f t="shared" si="301"/>
        <v>85.350664270687233</v>
      </c>
      <c r="EN123" s="2">
        <f t="shared" si="302"/>
        <v>91.270820590006025</v>
      </c>
      <c r="EO123" s="2">
        <f t="shared" si="303"/>
        <v>95.73335253064694</v>
      </c>
      <c r="EQ123" s="2">
        <f t="shared" si="304"/>
        <v>81.196575851853567</v>
      </c>
      <c r="ER123" s="2">
        <f t="shared" ref="ER123:FE138" si="434">CV$228*$B123+CV$229</f>
        <v>83.148091498724312</v>
      </c>
      <c r="ES123" s="2">
        <f t="shared" si="434"/>
        <v>83.392367526426852</v>
      </c>
      <c r="ET123" s="2">
        <f t="shared" si="434"/>
        <v>83.193976933229308</v>
      </c>
      <c r="EU123" s="2">
        <f t="shared" si="434"/>
        <v>82.312221516821893</v>
      </c>
      <c r="EV123" s="2">
        <f t="shared" si="434"/>
        <v>83.634851781420622</v>
      </c>
      <c r="EW123" s="2">
        <f t="shared" si="434"/>
        <v>85.049364299986422</v>
      </c>
      <c r="EX123" s="2">
        <f t="shared" si="434"/>
        <v>86.031816532759052</v>
      </c>
      <c r="EY123" s="2">
        <f t="shared" si="434"/>
        <v>87.334876018289791</v>
      </c>
      <c r="EZ123" s="2">
        <f t="shared" si="434"/>
        <v>87.00795347595411</v>
      </c>
      <c r="FA123" s="2">
        <f t="shared" si="434"/>
        <v>87.254765171246305</v>
      </c>
      <c r="FB123" s="2">
        <f t="shared" si="434"/>
        <v>85.836794980435855</v>
      </c>
      <c r="FC123" s="2">
        <f t="shared" si="434"/>
        <v>85.364024064004582</v>
      </c>
      <c r="FD123" s="2">
        <f t="shared" si="434"/>
        <v>91.32354156592362</v>
      </c>
      <c r="FE123" s="2">
        <f t="shared" si="434"/>
        <v>95.921950106526012</v>
      </c>
      <c r="FG123" s="2">
        <f t="shared" si="306"/>
        <v>0.99480211956221787</v>
      </c>
      <c r="FH123" s="2">
        <f t="shared" ref="FH123:FU138" si="435">POWER(10,($B123-D$231)/D$229)/(1+POWER(10,($B123-D$231)/D$229))</f>
        <v>0.99150340294092643</v>
      </c>
      <c r="FI123" s="2">
        <f t="shared" si="435"/>
        <v>0.99305438939072999</v>
      </c>
      <c r="FJ123" s="2">
        <f t="shared" si="435"/>
        <v>0.99345760978496755</v>
      </c>
      <c r="FK123" s="2">
        <f t="shared" si="435"/>
        <v>0.99409041446231949</v>
      </c>
      <c r="FL123" s="2">
        <f t="shared" si="435"/>
        <v>0.99443982514468299</v>
      </c>
      <c r="FM123" s="2">
        <f t="shared" si="435"/>
        <v>0.99374856700185399</v>
      </c>
      <c r="FN123" s="2">
        <f t="shared" si="435"/>
        <v>0.99380376182835672</v>
      </c>
      <c r="FO123" s="2">
        <f t="shared" si="435"/>
        <v>0.99356748692252461</v>
      </c>
      <c r="FP123" s="2">
        <f t="shared" si="435"/>
        <v>0.99455182890238158</v>
      </c>
      <c r="FQ123" s="2">
        <f t="shared" si="435"/>
        <v>0.99362970173963205</v>
      </c>
      <c r="FR123" s="2">
        <f t="shared" si="435"/>
        <v>0.99333754839071753</v>
      </c>
      <c r="FS123" s="2">
        <f t="shared" si="435"/>
        <v>0.99280505004378472</v>
      </c>
      <c r="FT123" s="2">
        <f t="shared" si="435"/>
        <v>0.99338777656057131</v>
      </c>
      <c r="FU123" s="2">
        <f t="shared" si="435"/>
        <v>0.99143890176565896</v>
      </c>
      <c r="FW123" s="2">
        <f t="shared" si="324"/>
        <v>2.1901694328767391E-2</v>
      </c>
      <c r="FX123" s="2">
        <f t="shared" si="376"/>
        <v>2.1655310006023033E-2</v>
      </c>
      <c r="FY123" s="2">
        <f t="shared" si="377"/>
        <v>1.9652292412440573E-2</v>
      </c>
      <c r="FZ123" s="2">
        <f t="shared" si="378"/>
        <v>2.0123883315861617E-2</v>
      </c>
      <c r="GA123" s="2">
        <f t="shared" si="379"/>
        <v>2.285470794654753E-2</v>
      </c>
      <c r="GB123" s="2">
        <f t="shared" si="380"/>
        <v>2.2186414572244285E-2</v>
      </c>
      <c r="GC123" s="2">
        <f t="shared" si="381"/>
        <v>2.3464938784836093E-2</v>
      </c>
      <c r="GD123" s="2">
        <f t="shared" si="382"/>
        <v>2.8277048539895482E-2</v>
      </c>
      <c r="GE123" s="2">
        <f t="shared" si="383"/>
        <v>3.178101098746116E-2</v>
      </c>
      <c r="GF123" s="2">
        <f t="shared" si="384"/>
        <v>2.8432281663339221E-2</v>
      </c>
      <c r="GG123" s="2">
        <f t="shared" si="385"/>
        <v>2.3864843167491882E-2</v>
      </c>
      <c r="GH123" s="2">
        <f t="shared" si="386"/>
        <v>2.3354558179631363E-2</v>
      </c>
      <c r="GI123" s="2">
        <f t="shared" si="387"/>
        <v>2.4165197538962777E-2</v>
      </c>
      <c r="GJ123" s="2">
        <f t="shared" si="388"/>
        <v>2.1521313337016113E-2</v>
      </c>
      <c r="GK123" s="2">
        <f t="shared" si="389"/>
        <v>1.9790391652454688E-2</v>
      </c>
      <c r="GM123" s="86">
        <f t="shared" si="325"/>
        <v>5.2512839201646369E-89</v>
      </c>
      <c r="GN123" s="86">
        <f t="shared" si="390"/>
        <v>2.6394152667696839E-34</v>
      </c>
      <c r="GO123" s="86">
        <f t="shared" si="391"/>
        <v>6.2826712177777898E-68</v>
      </c>
      <c r="GP123" s="86">
        <f t="shared" si="392"/>
        <v>1.0702760461670898E-98</v>
      </c>
      <c r="GQ123" s="86">
        <f t="shared" si="393"/>
        <v>2.0416225420091785E-108</v>
      </c>
      <c r="GR123" s="86">
        <f t="shared" si="394"/>
        <v>4.2887921960196462E-90</v>
      </c>
      <c r="GS123" s="86">
        <f t="shared" si="395"/>
        <v>1.9665489345496746E-73</v>
      </c>
      <c r="GT123" s="86">
        <f t="shared" si="396"/>
        <v>7.4280170639051283E-99</v>
      </c>
      <c r="GU123" s="86">
        <f t="shared" si="397"/>
        <v>4.5288031953245259E-91</v>
      </c>
      <c r="GV123" s="86">
        <f t="shared" si="398"/>
        <v>2.4071336678744624E-75</v>
      </c>
      <c r="GW123" s="86">
        <f t="shared" si="399"/>
        <v>1.140760645556625E-99</v>
      </c>
      <c r="GX123" s="86">
        <f t="shared" si="400"/>
        <v>7.617595391292802E-86</v>
      </c>
      <c r="GY123" s="86">
        <f t="shared" si="401"/>
        <v>2.4813261007140563E-61</v>
      </c>
      <c r="GZ123" s="86">
        <f t="shared" si="402"/>
        <v>6.5585007870991662E-79</v>
      </c>
      <c r="HA123" s="86">
        <f t="shared" si="403"/>
        <v>1.3518732678855855E-52</v>
      </c>
      <c r="HC123" s="86">
        <f t="shared" si="326"/>
        <v>1.7418394212202868E-19</v>
      </c>
      <c r="HD123" s="86">
        <f t="shared" si="404"/>
        <v>6.219157038404913E-6</v>
      </c>
      <c r="HE123" s="86">
        <f t="shared" si="405"/>
        <v>4.7063788002322454E-15</v>
      </c>
      <c r="HF123" s="86">
        <f t="shared" si="406"/>
        <v>1.4246130235892884E-25</v>
      </c>
      <c r="HG123" s="86">
        <f t="shared" si="407"/>
        <v>8.5245291236381486E-26</v>
      </c>
      <c r="HH123" s="86">
        <f t="shared" si="408"/>
        <v>2.6464126588048213E-21</v>
      </c>
      <c r="HI123" s="86">
        <f t="shared" si="409"/>
        <v>1.3780452591259211E-19</v>
      </c>
      <c r="HJ123" s="86">
        <f t="shared" si="410"/>
        <v>4.841032611205053E-30</v>
      </c>
      <c r="HK123" s="86">
        <f t="shared" si="411"/>
        <v>3.1127361846965902E-32</v>
      </c>
      <c r="HL123" s="86">
        <f t="shared" si="412"/>
        <v>3.3751111411955293E-20</v>
      </c>
      <c r="HM123" s="86">
        <f t="shared" si="413"/>
        <v>2.5202515091031126E-24</v>
      </c>
      <c r="HN123" s="86">
        <f t="shared" si="414"/>
        <v>2.1084045844953699E-16</v>
      </c>
      <c r="HO123" s="86">
        <f t="shared" si="415"/>
        <v>2.0079196414966183E-19</v>
      </c>
      <c r="HP123" s="86">
        <f t="shared" si="416"/>
        <v>3.1115470788157108E-22</v>
      </c>
      <c r="HQ123" s="86">
        <f t="shared" si="417"/>
        <v>1.5651435238728107E-18</v>
      </c>
      <c r="HS123" s="86">
        <f t="shared" si="327"/>
        <v>3.3639802288853087E-4</v>
      </c>
      <c r="HT123" s="86">
        <f t="shared" si="418"/>
        <v>3.7930914507874042E-6</v>
      </c>
      <c r="HU123" s="86">
        <f t="shared" si="419"/>
        <v>1.2826289192650986E-5</v>
      </c>
      <c r="HV123" s="86">
        <f t="shared" si="420"/>
        <v>1.9763829205346006E-5</v>
      </c>
      <c r="HW123" s="86">
        <f t="shared" si="421"/>
        <v>4.3232595484214275E-5</v>
      </c>
      <c r="HX123" s="86">
        <f t="shared" si="422"/>
        <v>1.0813483852436242E-4</v>
      </c>
      <c r="HY123" s="86">
        <f t="shared" si="423"/>
        <v>1.0119918048392603E-4</v>
      </c>
      <c r="HZ123" s="86">
        <f t="shared" si="424"/>
        <v>3.7679627609589462E-4</v>
      </c>
      <c r="IA123" s="86">
        <f t="shared" si="425"/>
        <v>3.5538660067109312E-4</v>
      </c>
      <c r="IB123" s="86">
        <f t="shared" si="426"/>
        <v>4.1224605312734888E-4</v>
      </c>
      <c r="IC123" s="86">
        <f t="shared" si="427"/>
        <v>5.4361775734979389E-5</v>
      </c>
      <c r="ID123" s="86">
        <f t="shared" si="428"/>
        <v>1.4622358659043413E-5</v>
      </c>
      <c r="IE123" s="86">
        <f t="shared" si="429"/>
        <v>9.1882426896288094E-5</v>
      </c>
      <c r="IF123" s="86">
        <f t="shared" si="430"/>
        <v>5.230400211670933E-3</v>
      </c>
      <c r="IG123" s="86">
        <f t="shared" si="431"/>
        <v>5.9942324685199715E-3</v>
      </c>
      <c r="II123" s="86">
        <f t="shared" si="328"/>
        <v>1.922675094100093E-41</v>
      </c>
      <c r="IJ123" s="86">
        <f t="shared" si="329"/>
        <v>8.3677712252405554E-48</v>
      </c>
      <c r="IK123" s="86">
        <f t="shared" si="330"/>
        <v>6.0656207708626362E-56</v>
      </c>
      <c r="IL123" s="86">
        <f t="shared" si="331"/>
        <v>7.0057651071693711E-64</v>
      </c>
      <c r="IM123" s="86">
        <f t="shared" si="332"/>
        <v>4.9632383417374672E-55</v>
      </c>
      <c r="IN123" s="86">
        <f t="shared" si="333"/>
        <v>9.7464713959754197E-52</v>
      </c>
      <c r="IO123" s="86">
        <f t="shared" si="334"/>
        <v>1.9265109739490827E-51</v>
      </c>
      <c r="IP123" s="86">
        <f t="shared" si="335"/>
        <v>1.5208972875616633E-51</v>
      </c>
      <c r="IQ123" s="86">
        <f t="shared" si="336"/>
        <v>2.8785261997478611E-50</v>
      </c>
      <c r="IR123" s="86">
        <f t="shared" si="337"/>
        <v>1.1086852332333607E-47</v>
      </c>
      <c r="IS123" s="86">
        <f t="shared" si="338"/>
        <v>3.4856038184214884E-56</v>
      </c>
      <c r="IT123" s="86">
        <f t="shared" si="339"/>
        <v>6.9182242275067071E-64</v>
      </c>
      <c r="IU123" s="86">
        <f t="shared" si="340"/>
        <v>1.3914075551075444E-53</v>
      </c>
      <c r="IV123" s="86">
        <f t="shared" si="341"/>
        <v>3.3079188102782807E-24</v>
      </c>
      <c r="IW123" s="86">
        <f t="shared" si="342"/>
        <v>1.2563658125244525E-22</v>
      </c>
      <c r="IY123" s="86">
        <f t="shared" si="343"/>
        <v>3.3639802288853104E-4</v>
      </c>
      <c r="IZ123" s="86">
        <f t="shared" si="344"/>
        <v>1.0012248489192317E-5</v>
      </c>
      <c r="JA123" s="86">
        <f t="shared" si="345"/>
        <v>1.2826289197357365E-5</v>
      </c>
      <c r="JB123" s="86">
        <f t="shared" si="346"/>
        <v>1.9763829205346006E-5</v>
      </c>
      <c r="JC123" s="86">
        <f t="shared" si="347"/>
        <v>4.3232595484214275E-5</v>
      </c>
      <c r="JD123" s="86">
        <f t="shared" si="348"/>
        <v>1.0813483852436242E-4</v>
      </c>
      <c r="JE123" s="86">
        <f t="shared" si="349"/>
        <v>1.0119918048392616E-4</v>
      </c>
      <c r="JF123" s="86">
        <f t="shared" si="350"/>
        <v>3.7679627609589462E-4</v>
      </c>
      <c r="JG123" s="86">
        <f t="shared" si="351"/>
        <v>3.5538660067109312E-4</v>
      </c>
      <c r="JH123" s="86">
        <f t="shared" si="352"/>
        <v>4.1224605312734894E-4</v>
      </c>
      <c r="JI123" s="86">
        <f t="shared" si="353"/>
        <v>5.4361775734979389E-5</v>
      </c>
      <c r="JJ123" s="86">
        <f t="shared" si="354"/>
        <v>1.4622358659254253E-5</v>
      </c>
      <c r="JK123" s="86">
        <f t="shared" si="355"/>
        <v>9.1882426896288297E-5</v>
      </c>
      <c r="JL123" s="86">
        <f t="shared" si="356"/>
        <v>5.230400211670933E-3</v>
      </c>
      <c r="JM123" s="86">
        <f t="shared" si="357"/>
        <v>5.9942324685199732E-3</v>
      </c>
    </row>
    <row r="124" spans="2:273" x14ac:dyDescent="0.25">
      <c r="B124" s="2">
        <v>97</v>
      </c>
      <c r="C124" s="37">
        <v>80.403000000000006</v>
      </c>
      <c r="D124" s="37">
        <v>83.275999999999996</v>
      </c>
      <c r="E124" s="37">
        <v>85.683999999999997</v>
      </c>
      <c r="F124" s="37">
        <v>84.638000000000005</v>
      </c>
      <c r="G124" s="37">
        <v>80.965999999999994</v>
      </c>
      <c r="H124" s="37">
        <v>84.706999999999994</v>
      </c>
      <c r="I124" s="37">
        <v>83.034000000000006</v>
      </c>
      <c r="J124" s="37">
        <v>86.861999999999995</v>
      </c>
      <c r="K124" s="37">
        <v>88</v>
      </c>
      <c r="L124" s="37">
        <v>86.566999999999993</v>
      </c>
      <c r="M124" s="37">
        <v>87.236999999999995</v>
      </c>
      <c r="N124" s="37">
        <v>86.930999999999997</v>
      </c>
      <c r="O124" s="37">
        <v>85.789000000000001</v>
      </c>
      <c r="P124" s="37">
        <v>93.542000000000002</v>
      </c>
      <c r="Q124" s="37">
        <v>101.06699999999999</v>
      </c>
      <c r="S124" s="4">
        <f t="shared" si="229"/>
        <v>81.171418517208409</v>
      </c>
      <c r="T124" s="4">
        <f t="shared" si="230"/>
        <v>83.367860294739415</v>
      </c>
      <c r="U124" s="4">
        <f t="shared" si="231"/>
        <v>83.467980214387921</v>
      </c>
      <c r="V124" s="4">
        <f t="shared" si="232"/>
        <v>83.243525438910723</v>
      </c>
      <c r="W124" s="4">
        <f t="shared" si="233"/>
        <v>82.362219824850101</v>
      </c>
      <c r="X124" s="4">
        <f t="shared" si="234"/>
        <v>83.662948038993903</v>
      </c>
      <c r="Y124" s="4">
        <f t="shared" si="235"/>
        <v>85.109716915858755</v>
      </c>
      <c r="Z124" s="4">
        <f t="shared" si="236"/>
        <v>86.192602886692598</v>
      </c>
      <c r="AA124" s="4">
        <f t="shared" si="237"/>
        <v>87.531750034762183</v>
      </c>
      <c r="AB124" s="4">
        <f t="shared" si="238"/>
        <v>87.122752322688456</v>
      </c>
      <c r="AC124" s="4">
        <f t="shared" si="239"/>
        <v>87.283701209424436</v>
      </c>
      <c r="AD124" s="4">
        <f t="shared" si="240"/>
        <v>85.875932475406032</v>
      </c>
      <c r="AE124" s="4">
        <f t="shared" si="241"/>
        <v>85.553394491884845</v>
      </c>
      <c r="AF124" s="4">
        <f t="shared" si="242"/>
        <v>93.301206871953767</v>
      </c>
      <c r="AG124" s="4">
        <f t="shared" si="243"/>
        <v>99.779500732787739</v>
      </c>
      <c r="AI124" s="4">
        <f t="shared" si="244"/>
        <v>-0.76841851720840282</v>
      </c>
      <c r="AJ124" s="4">
        <f t="shared" si="245"/>
        <v>-9.1860294739419146E-2</v>
      </c>
      <c r="AK124" s="4">
        <f t="shared" si="246"/>
        <v>2.216019785612076</v>
      </c>
      <c r="AL124" s="4">
        <f t="shared" si="247"/>
        <v>1.3944745610892824</v>
      </c>
      <c r="AM124" s="4">
        <f t="shared" si="248"/>
        <v>-1.3962198248501068</v>
      </c>
      <c r="AN124" s="4">
        <f t="shared" si="249"/>
        <v>1.0440519610060903</v>
      </c>
      <c r="AO124" s="4">
        <f t="shared" si="250"/>
        <v>-2.0757169158587487</v>
      </c>
      <c r="AP124" s="4">
        <f t="shared" si="251"/>
        <v>0.66939711330739726</v>
      </c>
      <c r="AQ124" s="4">
        <f t="shared" si="252"/>
        <v>0.46824996523781692</v>
      </c>
      <c r="AR124" s="4">
        <f t="shared" si="253"/>
        <v>-0.55575232268846264</v>
      </c>
      <c r="AS124" s="4">
        <f t="shared" si="254"/>
        <v>-4.6701209424441004E-2</v>
      </c>
      <c r="AT124" s="4">
        <f t="shared" si="255"/>
        <v>1.0550675245939658</v>
      </c>
      <c r="AU124" s="4">
        <f t="shared" si="256"/>
        <v>0.23560550811515668</v>
      </c>
      <c r="AV124" s="4">
        <f t="shared" si="432"/>
        <v>0.24079312804623498</v>
      </c>
      <c r="AW124" s="4">
        <f t="shared" si="432"/>
        <v>1.2874992672122545</v>
      </c>
      <c r="AY124" s="2">
        <f t="shared" si="308"/>
        <v>81.167530550068278</v>
      </c>
      <c r="AZ124" s="2">
        <f t="shared" si="359"/>
        <v>83.367458937846251</v>
      </c>
      <c r="BA124" s="2">
        <f t="shared" si="360"/>
        <v>83.465525939736466</v>
      </c>
      <c r="BB124" s="2">
        <f t="shared" si="361"/>
        <v>83.238543878253608</v>
      </c>
      <c r="BC124" s="2">
        <f t="shared" si="362"/>
        <v>82.350362252948187</v>
      </c>
      <c r="BD124" s="2">
        <f t="shared" si="363"/>
        <v>83.632274765993586</v>
      </c>
      <c r="BE124" s="2">
        <f t="shared" si="364"/>
        <v>85.080620553356013</v>
      </c>
      <c r="BF124" s="2">
        <f t="shared" si="365"/>
        <v>86.077482441162701</v>
      </c>
      <c r="BG124" s="2">
        <f t="shared" si="366"/>
        <v>87.406376278185832</v>
      </c>
      <c r="BH124" s="2">
        <f t="shared" si="367"/>
        <v>86.985288438106892</v>
      </c>
      <c r="BI124" s="2">
        <f t="shared" si="368"/>
        <v>87.256533976376218</v>
      </c>
      <c r="BJ124" s="2">
        <f t="shared" si="369"/>
        <v>85.86486739132414</v>
      </c>
      <c r="BK124" s="2">
        <f t="shared" si="370"/>
        <v>85.5006873451064</v>
      </c>
      <c r="BL124" s="2">
        <f t="shared" si="371"/>
        <v>91.289204955557111</v>
      </c>
      <c r="BM124" s="2">
        <f t="shared" si="372"/>
        <v>95.830289153502051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80.403000000000006</v>
      </c>
      <c r="CF124" s="2">
        <f t="shared" si="310"/>
        <v>83.275999999999996</v>
      </c>
      <c r="CG124" s="2">
        <f t="shared" si="311"/>
        <v>85.683999999999997</v>
      </c>
      <c r="CH124" s="2">
        <f t="shared" si="312"/>
        <v>84.638000000000005</v>
      </c>
      <c r="CI124" s="2">
        <f t="shared" si="313"/>
        <v>80.965999999999994</v>
      </c>
      <c r="CJ124" s="2">
        <f t="shared" si="314"/>
        <v>84.706999999999994</v>
      </c>
      <c r="CK124" s="2">
        <f t="shared" si="315"/>
        <v>83.034000000000006</v>
      </c>
      <c r="CL124" s="2">
        <f t="shared" si="316"/>
        <v>86.861999999999995</v>
      </c>
      <c r="CM124" s="2">
        <f t="shared" si="317"/>
        <v>88</v>
      </c>
      <c r="CN124" s="2">
        <f t="shared" si="318"/>
        <v>86.566999999999993</v>
      </c>
      <c r="CO124" s="2">
        <f t="shared" si="319"/>
        <v>87.236999999999995</v>
      </c>
      <c r="CP124" s="2">
        <f t="shared" si="320"/>
        <v>86.930999999999997</v>
      </c>
      <c r="CQ124" s="2">
        <f t="shared" si="321"/>
        <v>85.789000000000001</v>
      </c>
      <c r="CR124" s="2">
        <f t="shared" si="322"/>
        <v>93.542000000000002</v>
      </c>
      <c r="CS124" s="2">
        <f t="shared" si="323"/>
        <v>101.06699999999999</v>
      </c>
      <c r="CU124" s="2">
        <f t="shared" si="273"/>
        <v>80.403000000000006</v>
      </c>
      <c r="CV124" s="2">
        <f t="shared" si="274"/>
        <v>83.275999999999996</v>
      </c>
      <c r="CW124" s="2">
        <f t="shared" si="275"/>
        <v>85.683999999999997</v>
      </c>
      <c r="CX124" s="2">
        <f t="shared" si="276"/>
        <v>84.638000000000005</v>
      </c>
      <c r="CY124" s="2">
        <f t="shared" si="277"/>
        <v>80.965999999999994</v>
      </c>
      <c r="CZ124" s="2">
        <f t="shared" si="278"/>
        <v>84.706999999999994</v>
      </c>
      <c r="DA124" s="2">
        <f t="shared" si="279"/>
        <v>83.034000000000006</v>
      </c>
      <c r="DB124" s="2">
        <f t="shared" si="280"/>
        <v>86.861999999999995</v>
      </c>
      <c r="DC124" s="2">
        <f t="shared" si="281"/>
        <v>88</v>
      </c>
      <c r="DD124" s="2">
        <f t="shared" si="282"/>
        <v>86.566999999999993</v>
      </c>
      <c r="DE124" s="2">
        <f t="shared" si="283"/>
        <v>87.236999999999995</v>
      </c>
      <c r="DF124" s="2">
        <f t="shared" si="284"/>
        <v>86.930999999999997</v>
      </c>
      <c r="DG124" s="2">
        <f t="shared" si="285"/>
        <v>85.789000000000001</v>
      </c>
      <c r="DH124" s="2">
        <f t="shared" si="286"/>
        <v>93.542000000000002</v>
      </c>
      <c r="DI124" s="2">
        <f t="shared" si="287"/>
        <v>101.06699999999999</v>
      </c>
      <c r="DK124" s="2">
        <f t="shared" si="288"/>
        <v>103.21965276653171</v>
      </c>
      <c r="DL124" s="2">
        <f t="shared" si="433"/>
        <v>115.38947401247401</v>
      </c>
      <c r="DM124" s="2">
        <f t="shared" si="433"/>
        <v>111.39899179341283</v>
      </c>
      <c r="DN124" s="2">
        <f t="shared" si="433"/>
        <v>107.71715897435898</v>
      </c>
      <c r="DO124" s="2">
        <f t="shared" si="433"/>
        <v>109.86198836772981</v>
      </c>
      <c r="DP124" s="2">
        <f t="shared" si="433"/>
        <v>106.41873508442774</v>
      </c>
      <c r="DQ124" s="2">
        <f t="shared" si="433"/>
        <v>111.88186575984989</v>
      </c>
      <c r="DR124" s="2">
        <f t="shared" si="433"/>
        <v>113.46436065215012</v>
      </c>
      <c r="DS124" s="2">
        <f t="shared" si="433"/>
        <v>113.01278733997155</v>
      </c>
      <c r="DT124" s="2">
        <f t="shared" si="433"/>
        <v>111.18396680161943</v>
      </c>
      <c r="DU124" s="2">
        <f t="shared" si="433"/>
        <v>111.53197231644599</v>
      </c>
      <c r="DV124" s="2">
        <f t="shared" si="433"/>
        <v>115.01533395338657</v>
      </c>
      <c r="DW124" s="2">
        <f t="shared" si="433"/>
        <v>120.90032100840337</v>
      </c>
      <c r="DX124" s="2">
        <f t="shared" si="433"/>
        <v>116.17674636174638</v>
      </c>
      <c r="DY124" s="2">
        <f t="shared" si="433"/>
        <v>113.81415862068967</v>
      </c>
      <c r="EA124" s="2">
        <f t="shared" si="228"/>
        <v>81.061362068965536</v>
      </c>
      <c r="EB124" s="2">
        <f t="shared" si="290"/>
        <v>83.119352577438747</v>
      </c>
      <c r="EC124" s="2">
        <f t="shared" si="291"/>
        <v>83.287933380084155</v>
      </c>
      <c r="ED124" s="2">
        <f t="shared" si="292"/>
        <v>83.091970006381601</v>
      </c>
      <c r="EE124" s="2">
        <f t="shared" si="293"/>
        <v>82.201317414487903</v>
      </c>
      <c r="EF124" s="2">
        <f t="shared" si="294"/>
        <v>83.516104628165834</v>
      </c>
      <c r="EG124" s="2">
        <f t="shared" si="295"/>
        <v>84.926964235624112</v>
      </c>
      <c r="EH124" s="2">
        <f t="shared" si="296"/>
        <v>85.921960261804585</v>
      </c>
      <c r="EI124" s="2">
        <f t="shared" si="297"/>
        <v>87.257019682245883</v>
      </c>
      <c r="EJ124" s="2">
        <f t="shared" si="298"/>
        <v>86.863815735394851</v>
      </c>
      <c r="EK124" s="2">
        <f t="shared" si="299"/>
        <v>87.114694995747115</v>
      </c>
      <c r="EL124" s="2">
        <f t="shared" si="300"/>
        <v>85.686012985428022</v>
      </c>
      <c r="EM124" s="2">
        <f t="shared" si="301"/>
        <v>85.267427068723691</v>
      </c>
      <c r="EN124" s="2">
        <f t="shared" si="302"/>
        <v>91.137645394340765</v>
      </c>
      <c r="EO124" s="2">
        <f t="shared" si="303"/>
        <v>95.687399563053788</v>
      </c>
      <c r="EQ124" s="2">
        <f t="shared" si="304"/>
        <v>81.106367906939525</v>
      </c>
      <c r="ER124" s="2">
        <f t="shared" si="434"/>
        <v>83.028973833959242</v>
      </c>
      <c r="ES124" s="2">
        <f t="shared" si="434"/>
        <v>83.260731351455036</v>
      </c>
      <c r="ET124" s="2">
        <f t="shared" si="434"/>
        <v>83.071871018057436</v>
      </c>
      <c r="EU124" s="2">
        <f t="shared" si="434"/>
        <v>82.196804618893736</v>
      </c>
      <c r="EV124" s="2">
        <f t="shared" si="434"/>
        <v>83.515092574566978</v>
      </c>
      <c r="EW124" s="2">
        <f t="shared" si="434"/>
        <v>84.922747200554028</v>
      </c>
      <c r="EX124" s="2">
        <f t="shared" si="434"/>
        <v>85.915303569949486</v>
      </c>
      <c r="EY124" s="2">
        <f t="shared" si="434"/>
        <v>87.204466267234281</v>
      </c>
      <c r="EZ124" s="2">
        <f t="shared" si="434"/>
        <v>86.882245906425823</v>
      </c>
      <c r="FA124" s="2">
        <f t="shared" si="434"/>
        <v>87.110879423590362</v>
      </c>
      <c r="FB124" s="2">
        <f t="shared" si="434"/>
        <v>85.707078539696752</v>
      </c>
      <c r="FC124" s="2">
        <f t="shared" si="434"/>
        <v>85.240707016072989</v>
      </c>
      <c r="FD124" s="2">
        <f t="shared" si="434"/>
        <v>91.157832379306214</v>
      </c>
      <c r="FE124" s="2">
        <f t="shared" si="434"/>
        <v>95.745230638261432</v>
      </c>
      <c r="FG124" s="2">
        <f t="shared" si="306"/>
        <v>0.99525730759484721</v>
      </c>
      <c r="FH124" s="2">
        <f t="shared" si="435"/>
        <v>0.99224521384087483</v>
      </c>
      <c r="FI124" s="2">
        <f t="shared" si="435"/>
        <v>0.99366165423160668</v>
      </c>
      <c r="FJ124" s="2">
        <f t="shared" si="435"/>
        <v>0.99402983242536946</v>
      </c>
      <c r="FK124" s="2">
        <f t="shared" si="435"/>
        <v>0.99460758999102938</v>
      </c>
      <c r="FL124" s="2">
        <f t="shared" si="435"/>
        <v>0.99492657816710484</v>
      </c>
      <c r="FM124" s="2">
        <f t="shared" si="435"/>
        <v>0.99429548752951025</v>
      </c>
      <c r="FN124" s="2">
        <f t="shared" si="435"/>
        <v>0.99434588098839127</v>
      </c>
      <c r="FO124" s="2">
        <f t="shared" si="435"/>
        <v>0.99413015606770305</v>
      </c>
      <c r="FP124" s="2">
        <f t="shared" si="435"/>
        <v>0.99502882582281982</v>
      </c>
      <c r="FQ124" s="2">
        <f t="shared" si="435"/>
        <v>0.99418696062807965</v>
      </c>
      <c r="FR124" s="2">
        <f t="shared" si="435"/>
        <v>0.99392020779843493</v>
      </c>
      <c r="FS124" s="2">
        <f t="shared" si="435"/>
        <v>0.99343397084528018</v>
      </c>
      <c r="FT124" s="2">
        <f t="shared" si="435"/>
        <v>0.99396606998643799</v>
      </c>
      <c r="FU124" s="2">
        <f t="shared" si="435"/>
        <v>0.99218629967924676</v>
      </c>
      <c r="FW124" s="2">
        <f t="shared" si="324"/>
        <v>2.3964093299164761E-2</v>
      </c>
      <c r="FX124" s="2">
        <f t="shared" si="376"/>
        <v>2.3695069966136646E-2</v>
      </c>
      <c r="FY124" s="2">
        <f t="shared" si="377"/>
        <v>2.1507531473640092E-2</v>
      </c>
      <c r="FZ124" s="2">
        <f t="shared" si="378"/>
        <v>2.2022641966674555E-2</v>
      </c>
      <c r="GA124" s="2">
        <f t="shared" si="379"/>
        <v>2.5004554375397003E-2</v>
      </c>
      <c r="GB124" s="2">
        <f t="shared" si="380"/>
        <v>2.4274959151386766E-2</v>
      </c>
      <c r="GC124" s="2">
        <f t="shared" si="381"/>
        <v>2.5670679057128595E-2</v>
      </c>
      <c r="GD124" s="2">
        <f t="shared" si="382"/>
        <v>3.0920811533113251E-2</v>
      </c>
      <c r="GE124" s="2">
        <f t="shared" si="383"/>
        <v>3.4740664655179637E-2</v>
      </c>
      <c r="GF124" s="2">
        <f t="shared" si="384"/>
        <v>3.1090093821858077E-2</v>
      </c>
      <c r="GG124" s="2">
        <f t="shared" si="385"/>
        <v>2.6107170072667746E-2</v>
      </c>
      <c r="GH124" s="2">
        <f t="shared" si="386"/>
        <v>2.5550193983212208E-2</v>
      </c>
      <c r="GI124" s="2">
        <f t="shared" si="387"/>
        <v>2.6434981303805564E-2</v>
      </c>
      <c r="GJ124" s="2">
        <f t="shared" si="388"/>
        <v>2.354875566219386E-2</v>
      </c>
      <c r="GK124" s="2">
        <f t="shared" si="389"/>
        <v>2.1658379701464222E-2</v>
      </c>
      <c r="GM124" s="86">
        <f t="shared" si="325"/>
        <v>8.6753753704160531E-94</v>
      </c>
      <c r="GN124" s="86">
        <f t="shared" si="390"/>
        <v>2.9116994991575088E-36</v>
      </c>
      <c r="GO124" s="86">
        <f t="shared" si="391"/>
        <v>1.2218907731964675E-71</v>
      </c>
      <c r="GP124" s="86">
        <f t="shared" si="392"/>
        <v>4.3577762978615874E-104</v>
      </c>
      <c r="GQ124" s="86">
        <f t="shared" si="393"/>
        <v>2.7425486161552918E-114</v>
      </c>
      <c r="GR124" s="86">
        <f t="shared" si="394"/>
        <v>5.9382909665683677E-95</v>
      </c>
      <c r="GS124" s="86">
        <f t="shared" si="395"/>
        <v>2.0375040755445242E-77</v>
      </c>
      <c r="GT124" s="86">
        <f t="shared" si="396"/>
        <v>4.2417079339294729E-104</v>
      </c>
      <c r="GU124" s="86">
        <f t="shared" si="397"/>
        <v>6.5237782229327713E-96</v>
      </c>
      <c r="GV124" s="86">
        <f t="shared" si="398"/>
        <v>2.3551648428878653E-79</v>
      </c>
      <c r="GW124" s="86">
        <f t="shared" si="399"/>
        <v>5.1495713110865261E-105</v>
      </c>
      <c r="GX124" s="86">
        <f t="shared" si="400"/>
        <v>1.9864840860627373E-90</v>
      </c>
      <c r="GY124" s="86">
        <f t="shared" si="401"/>
        <v>1.4681186649456487E-64</v>
      </c>
      <c r="GZ124" s="86">
        <f t="shared" si="402"/>
        <v>4.0041695171185203E-83</v>
      </c>
      <c r="HA124" s="86">
        <f t="shared" si="403"/>
        <v>2.728192941977782E-55</v>
      </c>
      <c r="HC124" s="86">
        <f t="shared" si="326"/>
        <v>7.7079911827032477E-22</v>
      </c>
      <c r="HD124" s="86">
        <f t="shared" si="404"/>
        <v>1.1417289528026133E-6</v>
      </c>
      <c r="HE124" s="86">
        <f t="shared" si="405"/>
        <v>7.4595881051668002E-17</v>
      </c>
      <c r="HF124" s="86">
        <f t="shared" si="406"/>
        <v>1.7264259114527139E-28</v>
      </c>
      <c r="HG124" s="86">
        <f t="shared" si="407"/>
        <v>9.9569559468549809E-29</v>
      </c>
      <c r="HH124" s="86">
        <f t="shared" si="408"/>
        <v>1.0759970495501443E-23</v>
      </c>
      <c r="HI124" s="86">
        <f t="shared" si="409"/>
        <v>8.7145473618007484E-22</v>
      </c>
      <c r="HJ124" s="86">
        <f t="shared" si="410"/>
        <v>3.1791300074119223E-33</v>
      </c>
      <c r="HK124" s="86">
        <f t="shared" si="411"/>
        <v>1.1238439329841489E-35</v>
      </c>
      <c r="HL124" s="86">
        <f t="shared" si="412"/>
        <v>2.3690059609497473E-22</v>
      </c>
      <c r="HM124" s="86">
        <f t="shared" si="413"/>
        <v>5.1326359163573164E-27</v>
      </c>
      <c r="HN124" s="86">
        <f t="shared" si="414"/>
        <v>3.4263307822112303E-18</v>
      </c>
      <c r="HO124" s="86">
        <f t="shared" si="415"/>
        <v>1.2946935437527196E-21</v>
      </c>
      <c r="HP124" s="86">
        <f t="shared" si="416"/>
        <v>1.0492464740744239E-24</v>
      </c>
      <c r="HQ124" s="86">
        <f t="shared" si="417"/>
        <v>1.9237114204448289E-20</v>
      </c>
      <c r="HS124" s="86">
        <f t="shared" si="327"/>
        <v>7.9504391142330114E-4</v>
      </c>
      <c r="HT124" s="86">
        <f t="shared" si="418"/>
        <v>1.2220557734554226E-5</v>
      </c>
      <c r="HU124" s="86">
        <f t="shared" si="419"/>
        <v>4.1305974227420495E-5</v>
      </c>
      <c r="HV124" s="86">
        <f t="shared" si="420"/>
        <v>6.7705230862837476E-5</v>
      </c>
      <c r="HW124" s="86">
        <f t="shared" si="421"/>
        <v>1.3445946350920028E-4</v>
      </c>
      <c r="HX124" s="86">
        <f t="shared" si="422"/>
        <v>3.049744849897091E-4</v>
      </c>
      <c r="HY124" s="86">
        <f t="shared" si="423"/>
        <v>2.9016472788325159E-4</v>
      </c>
      <c r="HZ124" s="86">
        <f t="shared" si="424"/>
        <v>1.0454010866753499E-3</v>
      </c>
      <c r="IA124" s="86">
        <f t="shared" si="425"/>
        <v>1.0116781429281984E-3</v>
      </c>
      <c r="IB124" s="86">
        <f t="shared" si="426"/>
        <v>1.094948974441577E-3</v>
      </c>
      <c r="IC124" s="86">
        <f t="shared" si="427"/>
        <v>1.7091040608235641E-4</v>
      </c>
      <c r="ID124" s="86">
        <f t="shared" si="428"/>
        <v>5.3593045001809042E-5</v>
      </c>
      <c r="IE124" s="86">
        <f t="shared" si="429"/>
        <v>2.7319930655654004E-4</v>
      </c>
      <c r="IF124" s="86">
        <f t="shared" si="430"/>
        <v>8.7975914963577054E-3</v>
      </c>
      <c r="IG124" s="86">
        <f t="shared" si="431"/>
        <v>9.7688680894449202E-3</v>
      </c>
      <c r="II124" s="86">
        <f t="shared" si="328"/>
        <v>1.5339617343963563E-39</v>
      </c>
      <c r="IJ124" s="86">
        <f t="shared" si="329"/>
        <v>1.3215913965602049E-45</v>
      </c>
      <c r="IK124" s="86">
        <f t="shared" si="330"/>
        <v>2.012166015662583E-53</v>
      </c>
      <c r="IL124" s="86">
        <f t="shared" si="331"/>
        <v>5.6522872526038726E-61</v>
      </c>
      <c r="IM124" s="86">
        <f t="shared" si="332"/>
        <v>1.8825840318250151E-52</v>
      </c>
      <c r="IN124" s="86">
        <f t="shared" si="333"/>
        <v>2.4534684746148817E-49</v>
      </c>
      <c r="IO124" s="86">
        <f t="shared" si="334"/>
        <v>5.1025818237804316E-49</v>
      </c>
      <c r="IP124" s="86">
        <f t="shared" si="335"/>
        <v>5.4933060839736188E-49</v>
      </c>
      <c r="IQ124" s="86">
        <f t="shared" si="336"/>
        <v>1.0919689919111465E-47</v>
      </c>
      <c r="IR124" s="86">
        <f t="shared" si="337"/>
        <v>2.5620917320975566E-45</v>
      </c>
      <c r="IS124" s="86">
        <f t="shared" si="338"/>
        <v>1.61427041092466E-53</v>
      </c>
      <c r="IT124" s="86">
        <f t="shared" si="339"/>
        <v>7.3122785519554942E-61</v>
      </c>
      <c r="IU124" s="86">
        <f t="shared" si="340"/>
        <v>4.9073157585729912E-51</v>
      </c>
      <c r="IV124" s="86">
        <f t="shared" si="341"/>
        <v>3.9500395713815303E-23</v>
      </c>
      <c r="IW124" s="86">
        <f t="shared" si="342"/>
        <v>1.2018203539360777E-21</v>
      </c>
      <c r="IY124" s="86">
        <f t="shared" si="343"/>
        <v>7.9504391142330114E-4</v>
      </c>
      <c r="IZ124" s="86">
        <f t="shared" si="344"/>
        <v>1.3362286687356839E-5</v>
      </c>
      <c r="JA124" s="86">
        <f t="shared" si="345"/>
        <v>4.1305974227495089E-5</v>
      </c>
      <c r="JB124" s="86">
        <f t="shared" si="346"/>
        <v>6.7705230862837476E-5</v>
      </c>
      <c r="JC124" s="86">
        <f t="shared" si="347"/>
        <v>1.3445946350920028E-4</v>
      </c>
      <c r="JD124" s="86">
        <f t="shared" si="348"/>
        <v>3.049744849897091E-4</v>
      </c>
      <c r="JE124" s="86">
        <f t="shared" si="349"/>
        <v>2.9016472788325159E-4</v>
      </c>
      <c r="JF124" s="86">
        <f t="shared" si="350"/>
        <v>1.0454010866753499E-3</v>
      </c>
      <c r="JG124" s="86">
        <f t="shared" si="351"/>
        <v>1.0116781429281984E-3</v>
      </c>
      <c r="JH124" s="86">
        <f t="shared" si="352"/>
        <v>1.094948974441577E-3</v>
      </c>
      <c r="JI124" s="86">
        <f t="shared" si="353"/>
        <v>1.7091040608235641E-4</v>
      </c>
      <c r="JJ124" s="86">
        <f t="shared" si="354"/>
        <v>5.3593045001812471E-5</v>
      </c>
      <c r="JK124" s="86">
        <f t="shared" si="355"/>
        <v>2.7319930655654004E-4</v>
      </c>
      <c r="JL124" s="86">
        <f t="shared" si="356"/>
        <v>8.7975914963577054E-3</v>
      </c>
      <c r="JM124" s="86">
        <f t="shared" si="357"/>
        <v>9.7688680894449202E-3</v>
      </c>
    </row>
    <row r="125" spans="2:273" x14ac:dyDescent="0.25">
      <c r="B125" s="2">
        <v>98</v>
      </c>
      <c r="C125" s="37">
        <v>81.225999999999999</v>
      </c>
      <c r="D125" s="37">
        <v>81.947999999999993</v>
      </c>
      <c r="E125" s="37">
        <v>82.158000000000001</v>
      </c>
      <c r="F125" s="37">
        <v>86.397000000000006</v>
      </c>
      <c r="G125" s="37">
        <v>82.516999999999996</v>
      </c>
      <c r="H125" s="37">
        <v>85.552000000000007</v>
      </c>
      <c r="I125" s="37">
        <v>86.947999999999993</v>
      </c>
      <c r="J125" s="37">
        <v>86.569000000000003</v>
      </c>
      <c r="K125" s="37">
        <v>86.7</v>
      </c>
      <c r="L125" s="37">
        <v>88.15</v>
      </c>
      <c r="M125" s="37">
        <v>86.558999999999997</v>
      </c>
      <c r="N125" s="37">
        <v>86.034000000000006</v>
      </c>
      <c r="O125" s="37">
        <v>86.912000000000006</v>
      </c>
      <c r="P125" s="37">
        <v>93.424000000000007</v>
      </c>
      <c r="Q125" s="37">
        <v>106.05</v>
      </c>
      <c r="S125" s="4">
        <f t="shared" si="229"/>
        <v>81.055050169282595</v>
      </c>
      <c r="T125" s="4">
        <f t="shared" si="230"/>
        <v>83.164678367447181</v>
      </c>
      <c r="U125" s="4">
        <f t="shared" si="231"/>
        <v>83.309735450891878</v>
      </c>
      <c r="V125" s="4">
        <f t="shared" si="232"/>
        <v>83.103192818733035</v>
      </c>
      <c r="W125" s="4">
        <f t="shared" si="233"/>
        <v>82.239570450995529</v>
      </c>
      <c r="X125" s="4">
        <f t="shared" si="234"/>
        <v>83.580293768204001</v>
      </c>
      <c r="Y125" s="4">
        <f t="shared" si="235"/>
        <v>85.022692630385976</v>
      </c>
      <c r="Z125" s="4">
        <f t="shared" si="236"/>
        <v>86.226585354194498</v>
      </c>
      <c r="AA125" s="4">
        <f t="shared" si="237"/>
        <v>87.589067918148302</v>
      </c>
      <c r="AB125" s="4">
        <f t="shared" si="238"/>
        <v>87.145614939944082</v>
      </c>
      <c r="AC125" s="4">
        <f t="shared" si="239"/>
        <v>87.17964842121178</v>
      </c>
      <c r="AD125" s="4">
        <f t="shared" si="240"/>
        <v>85.769839707535994</v>
      </c>
      <c r="AE125" s="4">
        <f t="shared" si="241"/>
        <v>85.53448533784875</v>
      </c>
      <c r="AF125" s="4">
        <f t="shared" si="242"/>
        <v>94.260067653655554</v>
      </c>
      <c r="AG125" s="4">
        <f t="shared" si="243"/>
        <v>101.72598315081063</v>
      </c>
      <c r="AI125" s="4">
        <f t="shared" si="244"/>
        <v>0.17094983071740444</v>
      </c>
      <c r="AJ125" s="4">
        <f t="shared" si="245"/>
        <v>-1.2166783674471873</v>
      </c>
      <c r="AK125" s="4">
        <f t="shared" si="246"/>
        <v>-1.1517354508918771</v>
      </c>
      <c r="AL125" s="4">
        <f t="shared" si="247"/>
        <v>3.2938071812669705</v>
      </c>
      <c r="AM125" s="4">
        <f t="shared" si="248"/>
        <v>0.27742954900446648</v>
      </c>
      <c r="AN125" s="4">
        <f t="shared" si="249"/>
        <v>1.9717062317960057</v>
      </c>
      <c r="AO125" s="4">
        <f t="shared" si="250"/>
        <v>1.9253073696140177</v>
      </c>
      <c r="AP125" s="4">
        <f t="shared" si="251"/>
        <v>0.34241464580550485</v>
      </c>
      <c r="AQ125" s="4">
        <f t="shared" si="252"/>
        <v>-0.88906791814829944</v>
      </c>
      <c r="AR125" s="4">
        <f t="shared" si="253"/>
        <v>1.0043850600559239</v>
      </c>
      <c r="AS125" s="4">
        <f t="shared" si="254"/>
        <v>-0.62064842121178287</v>
      </c>
      <c r="AT125" s="4">
        <f t="shared" si="255"/>
        <v>0.26416029246401251</v>
      </c>
      <c r="AU125" s="4">
        <f t="shared" si="256"/>
        <v>1.3775146621512562</v>
      </c>
      <c r="AV125" s="4">
        <f t="shared" si="432"/>
        <v>-0.83606765365554736</v>
      </c>
      <c r="AW125" s="4">
        <f t="shared" si="432"/>
        <v>4.3240168491893627</v>
      </c>
      <c r="AY125" s="2">
        <f t="shared" si="308"/>
        <v>81.046848825488723</v>
      </c>
      <c r="AZ125" s="2">
        <f t="shared" si="359"/>
        <v>83.163544361710905</v>
      </c>
      <c r="BA125" s="2">
        <f t="shared" si="360"/>
        <v>83.302769594598246</v>
      </c>
      <c r="BB125" s="2">
        <f t="shared" si="361"/>
        <v>83.088406809777425</v>
      </c>
      <c r="BC125" s="2">
        <f t="shared" si="362"/>
        <v>82.207396096662563</v>
      </c>
      <c r="BD125" s="2">
        <f t="shared" si="363"/>
        <v>83.504437390630159</v>
      </c>
      <c r="BE125" s="2">
        <f t="shared" si="364"/>
        <v>84.949704024064118</v>
      </c>
      <c r="BF125" s="2">
        <f t="shared" si="365"/>
        <v>85.952048223567829</v>
      </c>
      <c r="BG125" s="2">
        <f t="shared" si="366"/>
        <v>87.283779884151002</v>
      </c>
      <c r="BH125" s="2">
        <f t="shared" si="367"/>
        <v>86.829149471028032</v>
      </c>
      <c r="BI125" s="2">
        <f t="shared" si="368"/>
        <v>87.105556267985264</v>
      </c>
      <c r="BJ125" s="2">
        <f t="shared" si="369"/>
        <v>85.734996437696267</v>
      </c>
      <c r="BK125" s="2">
        <f t="shared" si="370"/>
        <v>85.39817324327214</v>
      </c>
      <c r="BL125" s="2">
        <f t="shared" si="371"/>
        <v>91.143957508207862</v>
      </c>
      <c r="BM125" s="2">
        <f t="shared" si="372"/>
        <v>95.770624559246642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81.225999999999999</v>
      </c>
      <c r="CF125" s="2">
        <f t="shared" si="310"/>
        <v>81.947999999999993</v>
      </c>
      <c r="CG125" s="2">
        <f t="shared" si="311"/>
        <v>82.158000000000001</v>
      </c>
      <c r="CH125" s="2">
        <f t="shared" si="312"/>
        <v>86.397000000000006</v>
      </c>
      <c r="CI125" s="2">
        <f t="shared" si="313"/>
        <v>82.516999999999996</v>
      </c>
      <c r="CJ125" s="2">
        <f t="shared" si="314"/>
        <v>85.552000000000007</v>
      </c>
      <c r="CK125" s="2">
        <f t="shared" si="315"/>
        <v>86.947999999999993</v>
      </c>
      <c r="CL125" s="2">
        <f t="shared" si="316"/>
        <v>86.569000000000003</v>
      </c>
      <c r="CM125" s="2">
        <f t="shared" si="317"/>
        <v>86.7</v>
      </c>
      <c r="CN125" s="2">
        <f t="shared" si="318"/>
        <v>88.15</v>
      </c>
      <c r="CO125" s="2">
        <f t="shared" si="319"/>
        <v>86.558999999999997</v>
      </c>
      <c r="CP125" s="2">
        <f t="shared" si="320"/>
        <v>86.034000000000006</v>
      </c>
      <c r="CQ125" s="2">
        <f t="shared" si="321"/>
        <v>86.912000000000006</v>
      </c>
      <c r="CR125" s="2" t="str">
        <f t="shared" si="322"/>
        <v/>
      </c>
      <c r="CS125" s="2" t="str">
        <f t="shared" si="323"/>
        <v/>
      </c>
      <c r="CU125" s="2">
        <f t="shared" si="273"/>
        <v>81.225999999999999</v>
      </c>
      <c r="CV125" s="2">
        <f t="shared" si="274"/>
        <v>81.947999999999993</v>
      </c>
      <c r="CW125" s="2">
        <f t="shared" si="275"/>
        <v>82.158000000000001</v>
      </c>
      <c r="CX125" s="2">
        <f t="shared" si="276"/>
        <v>86.397000000000006</v>
      </c>
      <c r="CY125" s="2">
        <f t="shared" si="277"/>
        <v>82.516999999999996</v>
      </c>
      <c r="CZ125" s="2">
        <f t="shared" si="278"/>
        <v>85.552000000000007</v>
      </c>
      <c r="DA125" s="2">
        <f t="shared" si="279"/>
        <v>86.947999999999993</v>
      </c>
      <c r="DB125" s="2">
        <f t="shared" si="280"/>
        <v>86.569000000000003</v>
      </c>
      <c r="DC125" s="2">
        <f t="shared" si="281"/>
        <v>86.7</v>
      </c>
      <c r="DD125" s="2">
        <f t="shared" si="282"/>
        <v>88.15</v>
      </c>
      <c r="DE125" s="2">
        <f t="shared" si="283"/>
        <v>86.558999999999997</v>
      </c>
      <c r="DF125" s="2">
        <f t="shared" si="284"/>
        <v>86.034000000000006</v>
      </c>
      <c r="DG125" s="2">
        <f t="shared" si="285"/>
        <v>86.912000000000006</v>
      </c>
      <c r="DH125" s="2" t="str">
        <f t="shared" si="286"/>
        <v/>
      </c>
      <c r="DI125" s="2" t="str">
        <f t="shared" si="287"/>
        <v/>
      </c>
      <c r="DK125" s="2">
        <f t="shared" si="288"/>
        <v>103.32830479082321</v>
      </c>
      <c r="DL125" s="2">
        <f t="shared" si="433"/>
        <v>115.67201630375314</v>
      </c>
      <c r="DM125" s="2">
        <f t="shared" si="433"/>
        <v>111.62148550169601</v>
      </c>
      <c r="DN125" s="2">
        <f t="shared" si="433"/>
        <v>107.93245593792173</v>
      </c>
      <c r="DO125" s="2">
        <f t="shared" si="433"/>
        <v>110.071448217636</v>
      </c>
      <c r="DP125" s="2">
        <f t="shared" si="433"/>
        <v>106.55288198874294</v>
      </c>
      <c r="DQ125" s="2">
        <f t="shared" si="433"/>
        <v>112.09051988742962</v>
      </c>
      <c r="DR125" s="2">
        <f t="shared" si="433"/>
        <v>113.66859164022321</v>
      </c>
      <c r="DS125" s="2">
        <f t="shared" si="433"/>
        <v>113.1911081081081</v>
      </c>
      <c r="DT125" s="2">
        <f t="shared" si="433"/>
        <v>111.32847327935222</v>
      </c>
      <c r="DU125" s="2">
        <f t="shared" si="433"/>
        <v>111.68552336141808</v>
      </c>
      <c r="DV125" s="2">
        <f t="shared" si="433"/>
        <v>115.24280752817594</v>
      </c>
      <c r="DW125" s="2">
        <f t="shared" si="433"/>
        <v>121.21950840336135</v>
      </c>
      <c r="DX125" s="2">
        <f t="shared" si="433"/>
        <v>116.3962431338221</v>
      </c>
      <c r="DY125" s="2">
        <f t="shared" si="433"/>
        <v>113.99860689655173</v>
      </c>
      <c r="EA125" s="2">
        <f t="shared" si="228"/>
        <v>80.948224958949112</v>
      </c>
      <c r="EB125" s="2">
        <f t="shared" si="290"/>
        <v>82.932422098936669</v>
      </c>
      <c r="EC125" s="2">
        <f t="shared" si="291"/>
        <v>83.138241584852736</v>
      </c>
      <c r="ED125" s="2">
        <f t="shared" si="292"/>
        <v>82.952385541070271</v>
      </c>
      <c r="EE125" s="2">
        <f t="shared" si="293"/>
        <v>82.069286907804198</v>
      </c>
      <c r="EF125" s="2">
        <f t="shared" si="294"/>
        <v>83.397300539558003</v>
      </c>
      <c r="EG125" s="2">
        <f t="shared" si="295"/>
        <v>84.808027524544173</v>
      </c>
      <c r="EH125" s="2">
        <f t="shared" si="296"/>
        <v>85.808646797568969</v>
      </c>
      <c r="EI125" s="2">
        <f t="shared" si="297"/>
        <v>87.147056054295859</v>
      </c>
      <c r="EJ125" s="2">
        <f t="shared" si="298"/>
        <v>86.716141109697617</v>
      </c>
      <c r="EK125" s="2">
        <f t="shared" si="299"/>
        <v>86.974703607882077</v>
      </c>
      <c r="EL125" s="2">
        <f t="shared" si="300"/>
        <v>85.570177719739334</v>
      </c>
      <c r="EM125" s="2">
        <f t="shared" si="301"/>
        <v>85.184189866760164</v>
      </c>
      <c r="EN125" s="2">
        <f t="shared" si="302"/>
        <v>91.004470198675506</v>
      </c>
      <c r="EO125" s="2">
        <f t="shared" si="303"/>
        <v>95.641446595460621</v>
      </c>
      <c r="EQ125" s="2">
        <f t="shared" si="304"/>
        <v>81.016159962025483</v>
      </c>
      <c r="ER125" s="2">
        <f t="shared" si="434"/>
        <v>82.909856169194171</v>
      </c>
      <c r="ES125" s="2">
        <f t="shared" si="434"/>
        <v>83.129095176483233</v>
      </c>
      <c r="ET125" s="2">
        <f t="shared" si="434"/>
        <v>82.949765102885564</v>
      </c>
      <c r="EU125" s="2">
        <f t="shared" si="434"/>
        <v>82.08138772096558</v>
      </c>
      <c r="EV125" s="2">
        <f t="shared" si="434"/>
        <v>83.39533336771332</v>
      </c>
      <c r="EW125" s="2">
        <f t="shared" si="434"/>
        <v>84.796130101121648</v>
      </c>
      <c r="EX125" s="2">
        <f t="shared" si="434"/>
        <v>85.798790607139907</v>
      </c>
      <c r="EY125" s="2">
        <f t="shared" si="434"/>
        <v>87.074056516178757</v>
      </c>
      <c r="EZ125" s="2">
        <f t="shared" si="434"/>
        <v>86.756538336897535</v>
      </c>
      <c r="FA125" s="2">
        <f t="shared" si="434"/>
        <v>86.966993675934418</v>
      </c>
      <c r="FB125" s="2">
        <f t="shared" si="434"/>
        <v>85.57736209895765</v>
      </c>
      <c r="FC125" s="2">
        <f t="shared" si="434"/>
        <v>85.11738996814141</v>
      </c>
      <c r="FD125" s="2">
        <f t="shared" si="434"/>
        <v>90.992123192688808</v>
      </c>
      <c r="FE125" s="2">
        <f t="shared" si="434"/>
        <v>95.568511169996853</v>
      </c>
      <c r="FG125" s="2">
        <f t="shared" si="306"/>
        <v>0.99567280735737684</v>
      </c>
      <c r="FH125" s="2">
        <f t="shared" si="435"/>
        <v>0.99292272187638209</v>
      </c>
      <c r="FI125" s="2">
        <f t="shared" si="435"/>
        <v>0.99421613426060973</v>
      </c>
      <c r="FJ125" s="2">
        <f t="shared" si="435"/>
        <v>0.99455228071756541</v>
      </c>
      <c r="FK125" s="2">
        <f t="shared" si="435"/>
        <v>0.99507972908276221</v>
      </c>
      <c r="FL125" s="2">
        <f t="shared" si="435"/>
        <v>0.99537091784513065</v>
      </c>
      <c r="FM125" s="2">
        <f t="shared" si="435"/>
        <v>0.99479481012531767</v>
      </c>
      <c r="FN125" s="2">
        <f t="shared" si="435"/>
        <v>0.99484081547398395</v>
      </c>
      <c r="FO125" s="2">
        <f t="shared" si="435"/>
        <v>0.994643872361471</v>
      </c>
      <c r="FP125" s="2">
        <f t="shared" si="435"/>
        <v>0.99546425128676608</v>
      </c>
      <c r="FQ125" s="2">
        <f t="shared" si="435"/>
        <v>0.99469573203259487</v>
      </c>
      <c r="FR125" s="2">
        <f t="shared" si="435"/>
        <v>0.99445219578102639</v>
      </c>
      <c r="FS125" s="2">
        <f t="shared" si="435"/>
        <v>0.99400824856852699</v>
      </c>
      <c r="FT125" s="2">
        <f t="shared" si="435"/>
        <v>0.99449406721147282</v>
      </c>
      <c r="FU125" s="2">
        <f t="shared" si="435"/>
        <v>0.99286891784373876</v>
      </c>
      <c r="FW125" s="2">
        <f t="shared" si="324"/>
        <v>2.6215495240350668E-2</v>
      </c>
      <c r="FX125" s="2">
        <f t="shared" si="376"/>
        <v>2.5921868688831069E-2</v>
      </c>
      <c r="FY125" s="2">
        <f t="shared" si="377"/>
        <v>2.3533706687826523E-2</v>
      </c>
      <c r="FZ125" s="2">
        <f t="shared" si="378"/>
        <v>2.4096149534042738E-2</v>
      </c>
      <c r="GA125" s="2">
        <f t="shared" si="379"/>
        <v>2.7350967359101811E-2</v>
      </c>
      <c r="GB125" s="2">
        <f t="shared" si="380"/>
        <v>2.6554772032263665E-2</v>
      </c>
      <c r="GC125" s="2">
        <f t="shared" si="381"/>
        <v>2.8077800677783739E-2</v>
      </c>
      <c r="GD125" s="2">
        <f t="shared" si="382"/>
        <v>3.3803154619046052E-2</v>
      </c>
      <c r="GE125" s="2">
        <f t="shared" si="383"/>
        <v>3.7965132945382098E-2</v>
      </c>
      <c r="GF125" s="2">
        <f t="shared" si="384"/>
        <v>3.3987663445632553E-2</v>
      </c>
      <c r="GG125" s="2">
        <f t="shared" si="385"/>
        <v>2.8554021658167696E-2</v>
      </c>
      <c r="GH125" s="2">
        <f t="shared" si="386"/>
        <v>2.7946341853572199E-2</v>
      </c>
      <c r="GI125" s="2">
        <f t="shared" si="387"/>
        <v>2.8911644377168335E-2</v>
      </c>
      <c r="GJ125" s="2">
        <f t="shared" si="388"/>
        <v>2.5762166994406404E-2</v>
      </c>
      <c r="GK125" s="2">
        <f t="shared" si="389"/>
        <v>2.3698421798895718E-2</v>
      </c>
      <c r="GM125" s="86">
        <f t="shared" si="325"/>
        <v>1.0693431217345812E-98</v>
      </c>
      <c r="GN125" s="86">
        <f t="shared" si="390"/>
        <v>2.8211913897317669E-38</v>
      </c>
      <c r="GO125" s="86">
        <f t="shared" si="391"/>
        <v>1.8843314475258214E-75</v>
      </c>
      <c r="GP125" s="86">
        <f t="shared" si="392"/>
        <v>1.2692866300254146E-109</v>
      </c>
      <c r="GQ125" s="86">
        <f t="shared" si="393"/>
        <v>2.5664237195262077E-120</v>
      </c>
      <c r="GR125" s="86">
        <f t="shared" si="394"/>
        <v>6.0996072682418709E-100</v>
      </c>
      <c r="GS125" s="86">
        <f t="shared" si="395"/>
        <v>1.648777048920996E-81</v>
      </c>
      <c r="GT125" s="86">
        <f t="shared" si="396"/>
        <v>1.7647128126928378E-109</v>
      </c>
      <c r="GU125" s="86">
        <f t="shared" si="397"/>
        <v>7.0080490901102992E-101</v>
      </c>
      <c r="GV125" s="86">
        <f t="shared" si="398"/>
        <v>1.8055804346699598E-83</v>
      </c>
      <c r="GW125" s="86">
        <f t="shared" si="399"/>
        <v>1.677365808308812E-110</v>
      </c>
      <c r="GX125" s="86">
        <f t="shared" si="400"/>
        <v>3.9183156024506699E-95</v>
      </c>
      <c r="GY125" s="86">
        <f t="shared" si="401"/>
        <v>7.1476625832031016E-68</v>
      </c>
      <c r="GZ125" s="86">
        <f t="shared" si="402"/>
        <v>1.8904970243374228E-87</v>
      </c>
      <c r="HA125" s="86">
        <f t="shared" si="403"/>
        <v>4.695890729775909E-58</v>
      </c>
      <c r="HC125" s="86">
        <f t="shared" si="326"/>
        <v>2.4535957883870689E-24</v>
      </c>
      <c r="HD125" s="86">
        <f t="shared" si="404"/>
        <v>1.8599489751131092E-7</v>
      </c>
      <c r="HE125" s="86">
        <f t="shared" si="405"/>
        <v>9.1824320826352783E-19</v>
      </c>
      <c r="HF125" s="86">
        <f t="shared" si="406"/>
        <v>1.4303625113442024E-31</v>
      </c>
      <c r="HG125" s="86">
        <f t="shared" si="407"/>
        <v>7.9439081767963606E-32</v>
      </c>
      <c r="HH125" s="86">
        <f t="shared" si="408"/>
        <v>3.2095682168771497E-26</v>
      </c>
      <c r="HI125" s="86">
        <f t="shared" si="409"/>
        <v>4.1395062193830461E-24</v>
      </c>
      <c r="HJ125" s="86">
        <f t="shared" si="410"/>
        <v>1.4213498990588702E-36</v>
      </c>
      <c r="HK125" s="86">
        <f t="shared" si="411"/>
        <v>2.6713151176670341E-39</v>
      </c>
      <c r="HL125" s="86">
        <f t="shared" si="412"/>
        <v>1.2740634158486218E-24</v>
      </c>
      <c r="HM125" s="86">
        <f t="shared" si="413"/>
        <v>7.4280575786474191E-30</v>
      </c>
      <c r="HN125" s="86">
        <f t="shared" si="414"/>
        <v>4.4309283983355132E-20</v>
      </c>
      <c r="HO125" s="86">
        <f t="shared" si="415"/>
        <v>6.2695843958376838E-24</v>
      </c>
      <c r="HP125" s="86">
        <f t="shared" si="416"/>
        <v>2.5779315324629683E-27</v>
      </c>
      <c r="HQ125" s="86">
        <f t="shared" si="417"/>
        <v>1.8796782680271132E-22</v>
      </c>
      <c r="HS125" s="86">
        <f t="shared" si="327"/>
        <v>1.7842354507264086E-3</v>
      </c>
      <c r="HT125" s="86">
        <f t="shared" si="418"/>
        <v>3.7093176479652139E-5</v>
      </c>
      <c r="HU125" s="86">
        <f t="shared" si="419"/>
        <v>1.244576225595919E-4</v>
      </c>
      <c r="HV125" s="86">
        <f t="shared" si="420"/>
        <v>2.1469896102064765E-4</v>
      </c>
      <c r="HW125" s="86">
        <f t="shared" si="421"/>
        <v>3.8957429582930615E-4</v>
      </c>
      <c r="HX125" s="86">
        <f t="shared" si="422"/>
        <v>8.0561316382902017E-4</v>
      </c>
      <c r="HY125" s="86">
        <f t="shared" si="423"/>
        <v>7.7798629554340273E-4</v>
      </c>
      <c r="HZ125" s="86">
        <f t="shared" si="424"/>
        <v>2.6908295812238642E-3</v>
      </c>
      <c r="IA125" s="86">
        <f t="shared" si="425"/>
        <v>2.6630218119751176E-3</v>
      </c>
      <c r="IB125" s="86">
        <f t="shared" si="426"/>
        <v>2.7132157981150768E-3</v>
      </c>
      <c r="IC125" s="86">
        <f t="shared" si="427"/>
        <v>4.9892708183624148E-4</v>
      </c>
      <c r="ID125" s="86">
        <f t="shared" si="428"/>
        <v>1.8065755873526438E-4</v>
      </c>
      <c r="IE125" s="86">
        <f t="shared" si="429"/>
        <v>7.5654494276846188E-4</v>
      </c>
      <c r="IF125" s="86">
        <f t="shared" si="430"/>
        <v>1.4399019452368083E-2</v>
      </c>
      <c r="IG125" s="86">
        <f t="shared" si="431"/>
        <v>1.5532732438982455E-2</v>
      </c>
      <c r="II125" s="86">
        <f t="shared" si="328"/>
        <v>1.1004386195477148E-37</v>
      </c>
      <c r="IJ125" s="86">
        <f t="shared" si="329"/>
        <v>1.8463455023368111E-43</v>
      </c>
      <c r="IK125" s="86">
        <f t="shared" si="330"/>
        <v>5.819053425081823E-51</v>
      </c>
      <c r="IL125" s="86">
        <f t="shared" si="331"/>
        <v>3.888323179786959E-58</v>
      </c>
      <c r="IM125" s="86">
        <f t="shared" si="332"/>
        <v>6.1693834939161833E-50</v>
      </c>
      <c r="IN125" s="86">
        <f t="shared" si="333"/>
        <v>5.3964416237699075E-47</v>
      </c>
      <c r="IO125" s="86">
        <f t="shared" si="334"/>
        <v>1.1769170397205257E-46</v>
      </c>
      <c r="IP125" s="86">
        <f t="shared" si="335"/>
        <v>1.7009363503992484E-46</v>
      </c>
      <c r="IQ125" s="86">
        <f t="shared" si="336"/>
        <v>3.5271277945876974E-45</v>
      </c>
      <c r="IR125" s="86">
        <f t="shared" si="337"/>
        <v>5.1347424636273199E-43</v>
      </c>
      <c r="IS125" s="86">
        <f t="shared" si="338"/>
        <v>6.4155410771550947E-51</v>
      </c>
      <c r="IT125" s="86">
        <f t="shared" si="339"/>
        <v>6.5030167139943224E-58</v>
      </c>
      <c r="IU125" s="86">
        <f t="shared" si="340"/>
        <v>1.4946663083597973E-48</v>
      </c>
      <c r="IV125" s="86">
        <f t="shared" si="341"/>
        <v>4.4447387971505343E-22</v>
      </c>
      <c r="IW125" s="86">
        <f t="shared" si="342"/>
        <v>1.0904908636214936E-20</v>
      </c>
      <c r="IY125" s="86">
        <f t="shared" si="343"/>
        <v>1.7842354507264086E-3</v>
      </c>
      <c r="IZ125" s="86">
        <f t="shared" si="344"/>
        <v>3.7279171377163451E-5</v>
      </c>
      <c r="JA125" s="86">
        <f t="shared" si="345"/>
        <v>1.2445762255959282E-4</v>
      </c>
      <c r="JB125" s="86">
        <f t="shared" si="346"/>
        <v>2.1469896102064765E-4</v>
      </c>
      <c r="JC125" s="86">
        <f t="shared" si="347"/>
        <v>3.8957429582930615E-4</v>
      </c>
      <c r="JD125" s="86">
        <f t="shared" si="348"/>
        <v>8.0561316382902017E-4</v>
      </c>
      <c r="JE125" s="86">
        <f t="shared" si="349"/>
        <v>7.7798629554340273E-4</v>
      </c>
      <c r="JF125" s="86">
        <f t="shared" si="350"/>
        <v>2.6908295812238642E-3</v>
      </c>
      <c r="JG125" s="86">
        <f t="shared" si="351"/>
        <v>2.6630218119751176E-3</v>
      </c>
      <c r="JH125" s="86">
        <f t="shared" si="352"/>
        <v>2.7132157981150768E-3</v>
      </c>
      <c r="JI125" s="86">
        <f t="shared" si="353"/>
        <v>4.9892708183624148E-4</v>
      </c>
      <c r="JJ125" s="86">
        <f t="shared" si="354"/>
        <v>1.8065755873526444E-4</v>
      </c>
      <c r="JK125" s="86">
        <f t="shared" si="355"/>
        <v>7.5654494276846188E-4</v>
      </c>
      <c r="JL125" s="86">
        <f t="shared" si="356"/>
        <v>1.4399019452368083E-2</v>
      </c>
      <c r="JM125" s="86">
        <f t="shared" si="357"/>
        <v>1.5532732438982455E-2</v>
      </c>
    </row>
    <row r="126" spans="2:273" x14ac:dyDescent="0.25">
      <c r="B126" s="2">
        <v>99</v>
      </c>
      <c r="C126" s="37">
        <v>81.225999999999999</v>
      </c>
      <c r="D126" s="37">
        <v>83.19</v>
      </c>
      <c r="E126" s="37">
        <v>87.018000000000001</v>
      </c>
      <c r="F126" s="37">
        <v>82.724000000000004</v>
      </c>
      <c r="G126" s="37">
        <v>84.430999999999997</v>
      </c>
      <c r="H126" s="37">
        <v>84.983000000000004</v>
      </c>
      <c r="I126" s="37">
        <v>84.171999999999997</v>
      </c>
      <c r="J126" s="37">
        <v>86.983000000000004</v>
      </c>
      <c r="K126" s="37">
        <v>89.466999999999999</v>
      </c>
      <c r="L126" s="37">
        <v>88.516999999999996</v>
      </c>
      <c r="M126" s="37">
        <v>88.305000000000007</v>
      </c>
      <c r="N126" s="37">
        <v>84.585999999999999</v>
      </c>
      <c r="O126" s="37">
        <v>85.86</v>
      </c>
      <c r="P126" s="37">
        <v>98.287999999999997</v>
      </c>
      <c r="Q126" s="37">
        <v>107.85</v>
      </c>
      <c r="S126" s="4">
        <f t="shared" si="229"/>
        <v>80.943289074070748</v>
      </c>
      <c r="T126" s="4">
        <f t="shared" si="230"/>
        <v>82.964321488631271</v>
      </c>
      <c r="U126" s="4">
        <f t="shared" si="231"/>
        <v>83.159502514393992</v>
      </c>
      <c r="V126" s="4">
        <f t="shared" si="232"/>
        <v>82.97958011050963</v>
      </c>
      <c r="W126" s="4">
        <f t="shared" si="233"/>
        <v>82.146344995800092</v>
      </c>
      <c r="X126" s="4">
        <f t="shared" si="234"/>
        <v>83.552229400278932</v>
      </c>
      <c r="Y126" s="4">
        <f t="shared" si="235"/>
        <v>84.990080496752825</v>
      </c>
      <c r="Z126" s="4">
        <f t="shared" si="236"/>
        <v>86.431283265338195</v>
      </c>
      <c r="AA126" s="4">
        <f t="shared" si="237"/>
        <v>87.845031469434176</v>
      </c>
      <c r="AB126" s="4">
        <f t="shared" si="238"/>
        <v>87.349808025528276</v>
      </c>
      <c r="AC126" s="4">
        <f t="shared" si="239"/>
        <v>87.142138767973776</v>
      </c>
      <c r="AD126" s="4">
        <f t="shared" si="240"/>
        <v>85.706542297770284</v>
      </c>
      <c r="AE126" s="4">
        <f t="shared" si="241"/>
        <v>85.623601770928516</v>
      </c>
      <c r="AF126" s="4">
        <f t="shared" si="242"/>
        <v>95.683703237549423</v>
      </c>
      <c r="AG126" s="4">
        <f t="shared" si="243"/>
        <v>104.45287668248341</v>
      </c>
      <c r="AI126" s="4">
        <f t="shared" si="244"/>
        <v>0.28271092592925129</v>
      </c>
      <c r="AJ126" s="4">
        <f t="shared" si="245"/>
        <v>0.22567851136872719</v>
      </c>
      <c r="AK126" s="4">
        <f t="shared" si="246"/>
        <v>3.8584974856060086</v>
      </c>
      <c r="AL126" s="4">
        <f t="shared" si="247"/>
        <v>-0.25558011050962648</v>
      </c>
      <c r="AM126" s="4">
        <f t="shared" si="248"/>
        <v>2.2846550041999052</v>
      </c>
      <c r="AN126" s="4">
        <f t="shared" si="249"/>
        <v>1.4307705997210718</v>
      </c>
      <c r="AO126" s="4">
        <f t="shared" si="250"/>
        <v>-0.81808049675282746</v>
      </c>
      <c r="AP126" s="4">
        <f t="shared" si="251"/>
        <v>0.55171673466180948</v>
      </c>
      <c r="AQ126" s="4">
        <f t="shared" si="252"/>
        <v>1.6219685305658231</v>
      </c>
      <c r="AR126" s="4">
        <f t="shared" si="253"/>
        <v>1.1671919744717201</v>
      </c>
      <c r="AS126" s="4">
        <f t="shared" si="254"/>
        <v>1.1628612320262306</v>
      </c>
      <c r="AT126" s="4">
        <f t="shared" si="255"/>
        <v>-1.1205422977702852</v>
      </c>
      <c r="AU126" s="4">
        <f t="shared" si="256"/>
        <v>0.236398229071483</v>
      </c>
      <c r="AV126" s="4">
        <f t="shared" si="432"/>
        <v>2.6042967624505735</v>
      </c>
      <c r="AW126" s="4">
        <f t="shared" si="432"/>
        <v>3.3971233175165878</v>
      </c>
      <c r="AY126" s="2">
        <f t="shared" si="308"/>
        <v>80.926924167751025</v>
      </c>
      <c r="AZ126" s="2">
        <f t="shared" si="359"/>
        <v>82.961257745637624</v>
      </c>
      <c r="BA126" s="2">
        <f t="shared" si="360"/>
        <v>83.141067562969283</v>
      </c>
      <c r="BB126" s="2">
        <f t="shared" si="361"/>
        <v>82.939126738739361</v>
      </c>
      <c r="BC126" s="2">
        <f t="shared" si="362"/>
        <v>82.065357973493889</v>
      </c>
      <c r="BD126" s="2">
        <f t="shared" si="363"/>
        <v>83.377277362394196</v>
      </c>
      <c r="BE126" s="2">
        <f t="shared" si="364"/>
        <v>84.819620062859713</v>
      </c>
      <c r="BF126" s="2">
        <f t="shared" si="365"/>
        <v>85.827492848067578</v>
      </c>
      <c r="BG126" s="2">
        <f t="shared" si="366"/>
        <v>87.161906741848952</v>
      </c>
      <c r="BH126" s="2">
        <f t="shared" si="367"/>
        <v>86.673845437309438</v>
      </c>
      <c r="BI126" s="2">
        <f t="shared" si="368"/>
        <v>86.955366230809773</v>
      </c>
      <c r="BJ126" s="2">
        <f t="shared" si="369"/>
        <v>85.60608234170634</v>
      </c>
      <c r="BK126" s="2">
        <f t="shared" si="370"/>
        <v>85.296794513744743</v>
      </c>
      <c r="BL126" s="2">
        <f t="shared" si="371"/>
        <v>90.999367990213287</v>
      </c>
      <c r="BM126" s="2">
        <f t="shared" si="372"/>
        <v>95.711174962381619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81.225999999999999</v>
      </c>
      <c r="CF126" s="2">
        <f t="shared" si="310"/>
        <v>83.19</v>
      </c>
      <c r="CG126" s="2">
        <f t="shared" si="311"/>
        <v>87.018000000000001</v>
      </c>
      <c r="CH126" s="2">
        <f t="shared" si="312"/>
        <v>82.724000000000004</v>
      </c>
      <c r="CI126" s="2">
        <f t="shared" si="313"/>
        <v>84.430999999999997</v>
      </c>
      <c r="CJ126" s="2">
        <f t="shared" si="314"/>
        <v>84.983000000000004</v>
      </c>
      <c r="CK126" s="2">
        <f t="shared" si="315"/>
        <v>84.171999999999997</v>
      </c>
      <c r="CL126" s="2">
        <f t="shared" si="316"/>
        <v>86.983000000000004</v>
      </c>
      <c r="CM126" s="2">
        <f t="shared" si="317"/>
        <v>89.466999999999999</v>
      </c>
      <c r="CN126" s="2">
        <f t="shared" si="318"/>
        <v>88.516999999999996</v>
      </c>
      <c r="CO126" s="2">
        <f t="shared" si="319"/>
        <v>88.305000000000007</v>
      </c>
      <c r="CP126" s="2">
        <f t="shared" si="320"/>
        <v>84.585999999999999</v>
      </c>
      <c r="CQ126" s="2">
        <f t="shared" si="321"/>
        <v>85.86</v>
      </c>
      <c r="CR126" s="2" t="str">
        <f t="shared" si="322"/>
        <v/>
      </c>
      <c r="CS126" s="2" t="str">
        <f t="shared" si="323"/>
        <v/>
      </c>
      <c r="CU126" s="2">
        <f t="shared" si="273"/>
        <v>81.225999999999999</v>
      </c>
      <c r="CV126" s="2">
        <f t="shared" si="274"/>
        <v>83.19</v>
      </c>
      <c r="CW126" s="2">
        <f t="shared" si="275"/>
        <v>87.018000000000001</v>
      </c>
      <c r="CX126" s="2">
        <f t="shared" si="276"/>
        <v>82.724000000000004</v>
      </c>
      <c r="CY126" s="2">
        <f t="shared" si="277"/>
        <v>84.430999999999997</v>
      </c>
      <c r="CZ126" s="2">
        <f t="shared" si="278"/>
        <v>84.983000000000004</v>
      </c>
      <c r="DA126" s="2">
        <f t="shared" si="279"/>
        <v>84.171999999999997</v>
      </c>
      <c r="DB126" s="2">
        <f t="shared" si="280"/>
        <v>86.983000000000004</v>
      </c>
      <c r="DC126" s="2">
        <f t="shared" si="281"/>
        <v>89.466999999999999</v>
      </c>
      <c r="DD126" s="2">
        <f t="shared" si="282"/>
        <v>88.516999999999996</v>
      </c>
      <c r="DE126" s="2">
        <f t="shared" si="283"/>
        <v>88.305000000000007</v>
      </c>
      <c r="DF126" s="2">
        <f t="shared" si="284"/>
        <v>84.585999999999999</v>
      </c>
      <c r="DG126" s="2">
        <f t="shared" si="285"/>
        <v>85.86</v>
      </c>
      <c r="DH126" s="2" t="str">
        <f t="shared" si="286"/>
        <v/>
      </c>
      <c r="DI126" s="2" t="str">
        <f t="shared" si="287"/>
        <v/>
      </c>
      <c r="DK126" s="2">
        <f t="shared" si="288"/>
        <v>103.4369568151147</v>
      </c>
      <c r="DL126" s="2">
        <f t="shared" si="433"/>
        <v>115.95455859503227</v>
      </c>
      <c r="DM126" s="2">
        <f t="shared" si="433"/>
        <v>111.8439792099792</v>
      </c>
      <c r="DN126" s="2">
        <f t="shared" si="433"/>
        <v>108.14775290148449</v>
      </c>
      <c r="DO126" s="2">
        <f t="shared" si="433"/>
        <v>110.28090806754219</v>
      </c>
      <c r="DP126" s="2">
        <f t="shared" si="433"/>
        <v>106.68702889305814</v>
      </c>
      <c r="DQ126" s="2">
        <f t="shared" si="433"/>
        <v>112.29917401500936</v>
      </c>
      <c r="DR126" s="2">
        <f t="shared" si="433"/>
        <v>113.8728226282963</v>
      </c>
      <c r="DS126" s="2">
        <f t="shared" si="433"/>
        <v>113.36942887624465</v>
      </c>
      <c r="DT126" s="2">
        <f t="shared" si="433"/>
        <v>111.47297975708501</v>
      </c>
      <c r="DU126" s="2">
        <f t="shared" si="433"/>
        <v>111.83907440639018</v>
      </c>
      <c r="DV126" s="2">
        <f t="shared" si="433"/>
        <v>115.4702811029653</v>
      </c>
      <c r="DW126" s="2">
        <f t="shared" si="433"/>
        <v>121.53869579831934</v>
      </c>
      <c r="DX126" s="2">
        <f t="shared" si="433"/>
        <v>116.61573990589781</v>
      </c>
      <c r="DY126" s="2">
        <f t="shared" si="433"/>
        <v>114.1830551724138</v>
      </c>
      <c r="EA126" s="2">
        <f t="shared" si="228"/>
        <v>80.835087848932687</v>
      </c>
      <c r="EB126" s="2">
        <f t="shared" si="290"/>
        <v>82.745491620434592</v>
      </c>
      <c r="EC126" s="2">
        <f t="shared" si="291"/>
        <v>82.988549789621317</v>
      </c>
      <c r="ED126" s="2">
        <f t="shared" si="292"/>
        <v>82.812801075758941</v>
      </c>
      <c r="EE126" s="2">
        <f t="shared" si="293"/>
        <v>81.937256401120493</v>
      </c>
      <c r="EF126" s="2">
        <f t="shared" si="294"/>
        <v>83.278496450950172</v>
      </c>
      <c r="EG126" s="2">
        <f t="shared" si="295"/>
        <v>84.689090813464233</v>
      </c>
      <c r="EH126" s="2">
        <f t="shared" si="296"/>
        <v>85.695333333333338</v>
      </c>
      <c r="EI126" s="2">
        <f t="shared" si="297"/>
        <v>87.037092426345836</v>
      </c>
      <c r="EJ126" s="2">
        <f t="shared" si="298"/>
        <v>86.568466484000396</v>
      </c>
      <c r="EK126" s="2">
        <f t="shared" si="299"/>
        <v>86.834712220017025</v>
      </c>
      <c r="EL126" s="2">
        <f t="shared" si="300"/>
        <v>85.454342454050646</v>
      </c>
      <c r="EM126" s="2">
        <f t="shared" si="301"/>
        <v>85.100952664796623</v>
      </c>
      <c r="EN126" s="2">
        <f t="shared" si="302"/>
        <v>90.871295003010246</v>
      </c>
      <c r="EO126" s="2">
        <f t="shared" si="303"/>
        <v>95.595493627867469</v>
      </c>
      <c r="EQ126" s="2">
        <f t="shared" si="304"/>
        <v>80.925952017111442</v>
      </c>
      <c r="ER126" s="2">
        <f t="shared" si="434"/>
        <v>82.7907385044291</v>
      </c>
      <c r="ES126" s="2">
        <f t="shared" si="434"/>
        <v>82.99745900151143</v>
      </c>
      <c r="ET126" s="2">
        <f t="shared" si="434"/>
        <v>82.827659187713678</v>
      </c>
      <c r="EU126" s="2">
        <f t="shared" si="434"/>
        <v>81.965970823037438</v>
      </c>
      <c r="EV126" s="2">
        <f t="shared" si="434"/>
        <v>83.275574160859676</v>
      </c>
      <c r="EW126" s="2">
        <f t="shared" si="434"/>
        <v>84.669513001689253</v>
      </c>
      <c r="EX126" s="2">
        <f t="shared" si="434"/>
        <v>85.682277644330327</v>
      </c>
      <c r="EY126" s="2">
        <f t="shared" si="434"/>
        <v>86.943646765123248</v>
      </c>
      <c r="EZ126" s="2">
        <f t="shared" si="434"/>
        <v>86.630830767369247</v>
      </c>
      <c r="FA126" s="2">
        <f t="shared" si="434"/>
        <v>86.823107928278461</v>
      </c>
      <c r="FB126" s="2">
        <f t="shared" si="434"/>
        <v>85.447645658218548</v>
      </c>
      <c r="FC126" s="2">
        <f t="shared" si="434"/>
        <v>84.994072920209817</v>
      </c>
      <c r="FD126" s="2">
        <f t="shared" si="434"/>
        <v>90.826414006071388</v>
      </c>
      <c r="FE126" s="2">
        <f t="shared" si="434"/>
        <v>95.391791701732274</v>
      </c>
      <c r="FG126" s="2">
        <f t="shared" si="306"/>
        <v>0.99605205023967536</v>
      </c>
      <c r="FH126" s="2">
        <f t="shared" si="435"/>
        <v>0.99354142372921317</v>
      </c>
      <c r="FI126" s="2">
        <f t="shared" si="435"/>
        <v>0.99472236587197427</v>
      </c>
      <c r="FJ126" s="2">
        <f t="shared" si="435"/>
        <v>0.99502923827849965</v>
      </c>
      <c r="FK126" s="2">
        <f t="shared" si="435"/>
        <v>0.99551071604292674</v>
      </c>
      <c r="FL126" s="2">
        <f t="shared" si="435"/>
        <v>0.99577650663140427</v>
      </c>
      <c r="FM126" s="2">
        <f t="shared" si="435"/>
        <v>0.99525063520293888</v>
      </c>
      <c r="FN126" s="2">
        <f t="shared" si="435"/>
        <v>0.99529263086891651</v>
      </c>
      <c r="FO126" s="2">
        <f t="shared" si="435"/>
        <v>0.99511285031504071</v>
      </c>
      <c r="FP126" s="2">
        <f t="shared" si="435"/>
        <v>0.99586169642554412</v>
      </c>
      <c r="FQ126" s="2">
        <f t="shared" si="435"/>
        <v>0.99516019129262023</v>
      </c>
      <c r="FR126" s="2">
        <f t="shared" si="435"/>
        <v>0.99493787135660017</v>
      </c>
      <c r="FS126" s="2">
        <f t="shared" si="435"/>
        <v>0.99453257527126648</v>
      </c>
      <c r="FT126" s="2">
        <f t="shared" si="435"/>
        <v>0.99497609572335155</v>
      </c>
      <c r="FU126" s="2">
        <f t="shared" si="435"/>
        <v>0.99349229246443072</v>
      </c>
      <c r="FW126" s="2">
        <f t="shared" si="324"/>
        <v>2.8672200523280726E-2</v>
      </c>
      <c r="FX126" s="2">
        <f t="shared" si="376"/>
        <v>2.8351858794953388E-2</v>
      </c>
      <c r="FY126" s="2">
        <f t="shared" si="377"/>
        <v>2.5745740821628452E-2</v>
      </c>
      <c r="FZ126" s="2">
        <f t="shared" si="378"/>
        <v>2.635962296144332E-2</v>
      </c>
      <c r="GA126" s="2">
        <f t="shared" si="379"/>
        <v>2.991081154087985E-2</v>
      </c>
      <c r="GB126" s="2">
        <f t="shared" si="380"/>
        <v>2.9042323367667548E-2</v>
      </c>
      <c r="GC126" s="2">
        <f t="shared" si="381"/>
        <v>3.070352360005511E-2</v>
      </c>
      <c r="GD126" s="2">
        <f t="shared" si="382"/>
        <v>3.6943937940886511E-2</v>
      </c>
      <c r="GE126" s="2">
        <f t="shared" si="383"/>
        <v>4.1476021802779796E-2</v>
      </c>
      <c r="GF126" s="2">
        <f t="shared" si="384"/>
        <v>3.7144931133845753E-2</v>
      </c>
      <c r="GG126" s="2">
        <f t="shared" si="385"/>
        <v>3.1222848193583015E-2</v>
      </c>
      <c r="GH126" s="2">
        <f t="shared" si="386"/>
        <v>3.056015782027913E-2</v>
      </c>
      <c r="GI126" s="2">
        <f t="shared" si="387"/>
        <v>3.161280869816787E-2</v>
      </c>
      <c r="GJ126" s="2">
        <f t="shared" si="388"/>
        <v>2.8177619277080904E-2</v>
      </c>
      <c r="GK126" s="2">
        <f t="shared" si="389"/>
        <v>2.5925527153143044E-2</v>
      </c>
      <c r="GM126" s="86">
        <f t="shared" si="325"/>
        <v>9.8341556885982546E-104</v>
      </c>
      <c r="GN126" s="86">
        <f t="shared" si="390"/>
        <v>2.4007523732768981E-40</v>
      </c>
      <c r="GO126" s="86">
        <f t="shared" si="391"/>
        <v>2.3041104623233237E-79</v>
      </c>
      <c r="GP126" s="86">
        <f t="shared" si="392"/>
        <v>2.6446277422053738E-115</v>
      </c>
      <c r="GQ126" s="86">
        <f t="shared" si="393"/>
        <v>1.6729477171930368E-126</v>
      </c>
      <c r="GR126" s="86">
        <f t="shared" si="394"/>
        <v>4.6477330854448371E-105</v>
      </c>
      <c r="GS126" s="86">
        <f t="shared" si="395"/>
        <v>1.042028716753676E-85</v>
      </c>
      <c r="GT126" s="86">
        <f t="shared" si="396"/>
        <v>5.3488249472365504E-115</v>
      </c>
      <c r="GU126" s="86">
        <f t="shared" si="397"/>
        <v>5.6138760775130351E-106</v>
      </c>
      <c r="GV126" s="86">
        <f t="shared" si="398"/>
        <v>1.0846066027014334E-87</v>
      </c>
      <c r="GW126" s="86">
        <f t="shared" si="399"/>
        <v>3.9423017542593718E-116</v>
      </c>
      <c r="GX126" s="86">
        <f t="shared" si="400"/>
        <v>5.8458302190977337E-100</v>
      </c>
      <c r="GY126" s="86">
        <f t="shared" si="401"/>
        <v>2.86337515095088E-71</v>
      </c>
      <c r="GZ126" s="86">
        <f t="shared" si="402"/>
        <v>6.9020879064375501E-92</v>
      </c>
      <c r="HA126" s="86">
        <f t="shared" si="403"/>
        <v>6.8936846224615641E-61</v>
      </c>
      <c r="HC126" s="86">
        <f t="shared" si="326"/>
        <v>5.6178630280933388E-27</v>
      </c>
      <c r="HD126" s="86">
        <f t="shared" si="404"/>
        <v>2.6888964940029398E-8</v>
      </c>
      <c r="HE126" s="86">
        <f t="shared" si="405"/>
        <v>8.7776220568416174E-21</v>
      </c>
      <c r="HF126" s="86">
        <f t="shared" si="406"/>
        <v>8.100580520120405E-35</v>
      </c>
      <c r="HG126" s="86">
        <f t="shared" si="407"/>
        <v>4.3284136388023592E-35</v>
      </c>
      <c r="HH126" s="86">
        <f t="shared" si="408"/>
        <v>7.0228278421275091E-29</v>
      </c>
      <c r="HI126" s="86">
        <f t="shared" si="409"/>
        <v>1.4767981051030257E-26</v>
      </c>
      <c r="HJ126" s="86">
        <f t="shared" si="410"/>
        <v>4.3255685068330637E-40</v>
      </c>
      <c r="HK126" s="86">
        <f t="shared" si="411"/>
        <v>4.1794774460985244E-43</v>
      </c>
      <c r="HL126" s="86">
        <f t="shared" si="412"/>
        <v>5.249307920762906E-27</v>
      </c>
      <c r="HM126" s="86">
        <f t="shared" si="413"/>
        <v>7.637969524716283E-33</v>
      </c>
      <c r="HN126" s="86">
        <f t="shared" si="414"/>
        <v>4.5590188293401916E-22</v>
      </c>
      <c r="HO126" s="86">
        <f t="shared" si="415"/>
        <v>2.279823217235997E-26</v>
      </c>
      <c r="HP126" s="86">
        <f t="shared" si="416"/>
        <v>4.6141567266179005E-30</v>
      </c>
      <c r="HQ126" s="86">
        <f t="shared" si="417"/>
        <v>1.4597912223796374E-24</v>
      </c>
      <c r="HS126" s="86">
        <f t="shared" si="327"/>
        <v>3.8013759805893086E-3</v>
      </c>
      <c r="HT126" s="86">
        <f t="shared" si="418"/>
        <v>1.0608196935144174E-4</v>
      </c>
      <c r="HU126" s="86">
        <f t="shared" si="419"/>
        <v>3.5086747543323395E-4</v>
      </c>
      <c r="HV126" s="86">
        <f t="shared" si="420"/>
        <v>6.302176986111369E-4</v>
      </c>
      <c r="HW126" s="86">
        <f t="shared" si="421"/>
        <v>1.0514125462996557E-3</v>
      </c>
      <c r="HX126" s="86">
        <f t="shared" si="422"/>
        <v>1.9928764536596851E-3</v>
      </c>
      <c r="HY126" s="86">
        <f t="shared" si="423"/>
        <v>1.9502240078428982E-3</v>
      </c>
      <c r="HZ126" s="86">
        <f t="shared" si="424"/>
        <v>6.4226555593565474E-3</v>
      </c>
      <c r="IA126" s="86">
        <f t="shared" si="425"/>
        <v>6.4786595217871147E-3</v>
      </c>
      <c r="IB126" s="86">
        <f t="shared" si="426"/>
        <v>6.2696883017474975E-3</v>
      </c>
      <c r="IC126" s="86">
        <f t="shared" si="427"/>
        <v>1.3522178377461129E-3</v>
      </c>
      <c r="ID126" s="86">
        <f t="shared" si="428"/>
        <v>5.6010203304595241E-4</v>
      </c>
      <c r="IE126" s="86">
        <f t="shared" si="429"/>
        <v>1.9508304658746917E-3</v>
      </c>
      <c r="IF126" s="86">
        <f t="shared" si="430"/>
        <v>2.2936947585818018E-2</v>
      </c>
      <c r="IG126" s="86">
        <f t="shared" si="431"/>
        <v>2.4100489260322776E-2</v>
      </c>
      <c r="II126" s="86">
        <f t="shared" si="328"/>
        <v>7.0986000168035508E-36</v>
      </c>
      <c r="IJ126" s="86">
        <f t="shared" si="329"/>
        <v>2.2817603522043401E-41</v>
      </c>
      <c r="IK126" s="86">
        <f t="shared" si="330"/>
        <v>1.4670769529581467E-48</v>
      </c>
      <c r="IL126" s="86">
        <f t="shared" si="331"/>
        <v>2.2807742917628101E-55</v>
      </c>
      <c r="IM126" s="86">
        <f t="shared" si="332"/>
        <v>1.746791018543568E-47</v>
      </c>
      <c r="IN126" s="86">
        <f t="shared" si="333"/>
        <v>1.0371502224980323E-44</v>
      </c>
      <c r="IO126" s="86">
        <f t="shared" si="334"/>
        <v>2.3640300578910747E-44</v>
      </c>
      <c r="IP126" s="86">
        <f t="shared" si="335"/>
        <v>4.5152213677119196E-44</v>
      </c>
      <c r="IQ126" s="86">
        <f t="shared" si="336"/>
        <v>9.7011019096861397E-43</v>
      </c>
      <c r="IR126" s="86">
        <f t="shared" si="337"/>
        <v>8.924761341657203E-41</v>
      </c>
      <c r="IS126" s="86">
        <f t="shared" si="338"/>
        <v>2.1880799727558697E-48</v>
      </c>
      <c r="IT126" s="86">
        <f t="shared" si="339"/>
        <v>4.8662570635799774E-55</v>
      </c>
      <c r="IU126" s="86">
        <f t="shared" si="340"/>
        <v>3.9316002832663776E-46</v>
      </c>
      <c r="IV126" s="86">
        <f t="shared" si="341"/>
        <v>4.7130425541270413E-21</v>
      </c>
      <c r="IW126" s="86">
        <f t="shared" si="342"/>
        <v>9.3858749785866141E-20</v>
      </c>
      <c r="IY126" s="86">
        <f t="shared" si="343"/>
        <v>3.8013759805893086E-3</v>
      </c>
      <c r="IZ126" s="86">
        <f t="shared" si="344"/>
        <v>1.0610885831638178E-4</v>
      </c>
      <c r="JA126" s="86">
        <f t="shared" si="345"/>
        <v>3.5086747543323395E-4</v>
      </c>
      <c r="JB126" s="86">
        <f t="shared" si="346"/>
        <v>6.302176986111369E-4</v>
      </c>
      <c r="JC126" s="86">
        <f t="shared" si="347"/>
        <v>1.0514125462996557E-3</v>
      </c>
      <c r="JD126" s="86">
        <f t="shared" si="348"/>
        <v>1.9928764536596851E-3</v>
      </c>
      <c r="JE126" s="86">
        <f t="shared" si="349"/>
        <v>1.9502240078428982E-3</v>
      </c>
      <c r="JF126" s="86">
        <f t="shared" si="350"/>
        <v>6.4226555593565474E-3</v>
      </c>
      <c r="JG126" s="86">
        <f t="shared" si="351"/>
        <v>6.4786595217871147E-3</v>
      </c>
      <c r="JH126" s="86">
        <f t="shared" si="352"/>
        <v>6.2696883017474975E-3</v>
      </c>
      <c r="JI126" s="86">
        <f t="shared" si="353"/>
        <v>1.3522178377461129E-3</v>
      </c>
      <c r="JJ126" s="86">
        <f t="shared" si="354"/>
        <v>5.6010203304595241E-4</v>
      </c>
      <c r="JK126" s="86">
        <f t="shared" si="355"/>
        <v>1.9508304658746917E-3</v>
      </c>
      <c r="JL126" s="86">
        <f t="shared" si="356"/>
        <v>2.2936947585818018E-2</v>
      </c>
      <c r="JM126" s="86">
        <f t="shared" si="357"/>
        <v>2.4100489260322776E-2</v>
      </c>
    </row>
    <row r="127" spans="2:273" x14ac:dyDescent="0.25">
      <c r="B127" s="2">
        <v>100</v>
      </c>
      <c r="C127" s="37">
        <v>79.531999999999996</v>
      </c>
      <c r="D127" s="37">
        <v>81.361999999999995</v>
      </c>
      <c r="E127" s="37">
        <v>82.474000000000004</v>
      </c>
      <c r="F127" s="37">
        <v>81.897000000000006</v>
      </c>
      <c r="G127" s="37">
        <v>81.138000000000005</v>
      </c>
      <c r="H127" s="37">
        <v>84.620999999999995</v>
      </c>
      <c r="I127" s="37">
        <v>83.552000000000007</v>
      </c>
      <c r="J127" s="37">
        <v>88.31</v>
      </c>
      <c r="K127" s="37">
        <v>88.533000000000001</v>
      </c>
      <c r="L127" s="37">
        <v>88.033000000000001</v>
      </c>
      <c r="M127" s="37">
        <v>89.881</v>
      </c>
      <c r="N127" s="37">
        <v>87.120999999999995</v>
      </c>
      <c r="O127" s="37">
        <v>85.281000000000006</v>
      </c>
      <c r="P127" s="37">
        <v>95.424000000000007</v>
      </c>
      <c r="Q127" s="37">
        <v>111.93300000000001</v>
      </c>
      <c r="S127" s="4">
        <f t="shared" si="229"/>
        <v>80.838592234820553</v>
      </c>
      <c r="T127" s="4">
        <f t="shared" si="230"/>
        <v>82.768336651776167</v>
      </c>
      <c r="U127" s="4">
        <f t="shared" si="231"/>
        <v>83.025833536675748</v>
      </c>
      <c r="V127" s="4">
        <f t="shared" si="232"/>
        <v>82.89260967701361</v>
      </c>
      <c r="W127" s="4">
        <f t="shared" si="233"/>
        <v>82.113169759314175</v>
      </c>
      <c r="X127" s="4">
        <f t="shared" si="234"/>
        <v>83.626741379730419</v>
      </c>
      <c r="Y127" s="4">
        <f t="shared" si="235"/>
        <v>85.060621756073573</v>
      </c>
      <c r="Z127" s="4">
        <f t="shared" si="236"/>
        <v>86.926624809126778</v>
      </c>
      <c r="AA127" s="4">
        <f t="shared" si="237"/>
        <v>88.443196012858138</v>
      </c>
      <c r="AB127" s="4">
        <f t="shared" si="238"/>
        <v>87.857241924902638</v>
      </c>
      <c r="AC127" s="4">
        <f t="shared" si="239"/>
        <v>87.240709347811119</v>
      </c>
      <c r="AD127" s="4">
        <f t="shared" si="240"/>
        <v>85.743049060352064</v>
      </c>
      <c r="AE127" s="4">
        <f t="shared" si="241"/>
        <v>85.92210020009837</v>
      </c>
      <c r="AF127" s="4">
        <f t="shared" si="242"/>
        <v>97.6902399398451</v>
      </c>
      <c r="AG127" s="4">
        <f t="shared" si="243"/>
        <v>108.14204286355115</v>
      </c>
      <c r="AI127" s="4">
        <f t="shared" si="244"/>
        <v>-1.3065922348205561</v>
      </c>
      <c r="AJ127" s="4">
        <f t="shared" si="245"/>
        <v>-1.4063366517761722</v>
      </c>
      <c r="AK127" s="4">
        <f t="shared" si="246"/>
        <v>-0.55183353667574409</v>
      </c>
      <c r="AL127" s="4">
        <f t="shared" si="247"/>
        <v>-0.99560967701360426</v>
      </c>
      <c r="AM127" s="4">
        <f t="shared" si="248"/>
        <v>-0.97516975931416994</v>
      </c>
      <c r="AN127" s="4">
        <f t="shared" si="249"/>
        <v>0.99425862026957645</v>
      </c>
      <c r="AO127" s="4">
        <f t="shared" si="250"/>
        <v>-1.5086217560735662</v>
      </c>
      <c r="AP127" s="4">
        <f t="shared" si="251"/>
        <v>1.3833751908732239</v>
      </c>
      <c r="AQ127" s="4">
        <f t="shared" si="252"/>
        <v>8.9803987141863217E-2</v>
      </c>
      <c r="AR127" s="4">
        <f t="shared" si="253"/>
        <v>0.17575807509736308</v>
      </c>
      <c r="AS127" s="4">
        <f t="shared" si="254"/>
        <v>2.6402906521888809</v>
      </c>
      <c r="AT127" s="4">
        <f t="shared" si="255"/>
        <v>1.3779509396479312</v>
      </c>
      <c r="AU127" s="4">
        <f t="shared" si="256"/>
        <v>-0.64110020009836433</v>
      </c>
      <c r="AV127" s="4">
        <f t="shared" si="432"/>
        <v>-2.266239939845093</v>
      </c>
      <c r="AW127" s="4">
        <f t="shared" si="432"/>
        <v>3.7909571364488528</v>
      </c>
      <c r="AY127" s="2">
        <f t="shared" si="308"/>
        <v>80.807725158488921</v>
      </c>
      <c r="AZ127" s="2">
        <f t="shared" si="359"/>
        <v>82.76055548010612</v>
      </c>
      <c r="BA127" s="2">
        <f t="shared" si="360"/>
        <v>82.98036277061864</v>
      </c>
      <c r="BB127" s="2">
        <f t="shared" si="361"/>
        <v>82.790661814218197</v>
      </c>
      <c r="BC127" s="2">
        <f t="shared" si="362"/>
        <v>81.924199507934219</v>
      </c>
      <c r="BD127" s="2">
        <f t="shared" si="363"/>
        <v>83.250744115828766</v>
      </c>
      <c r="BE127" s="2">
        <f t="shared" si="364"/>
        <v>84.690300993689505</v>
      </c>
      <c r="BF127" s="2">
        <f t="shared" si="365"/>
        <v>85.703748502123759</v>
      </c>
      <c r="BG127" s="2">
        <f t="shared" si="366"/>
        <v>87.040672626763296</v>
      </c>
      <c r="BH127" s="2">
        <f t="shared" si="367"/>
        <v>86.519345733667038</v>
      </c>
      <c r="BI127" s="2">
        <f t="shared" si="368"/>
        <v>86.805903287603527</v>
      </c>
      <c r="BJ127" s="2">
        <f t="shared" si="369"/>
        <v>85.478042163845217</v>
      </c>
      <c r="BK127" s="2">
        <f t="shared" si="370"/>
        <v>85.196423335683534</v>
      </c>
      <c r="BL127" s="2">
        <f t="shared" si="371"/>
        <v>90.85536055735389</v>
      </c>
      <c r="BM127" s="2">
        <f t="shared" si="372"/>
        <v>95.651807000244418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79.531999999999996</v>
      </c>
      <c r="CF127" s="2">
        <f t="shared" si="310"/>
        <v>81.361999999999995</v>
      </c>
      <c r="CG127" s="2">
        <f t="shared" si="311"/>
        <v>82.474000000000004</v>
      </c>
      <c r="CH127" s="2">
        <f t="shared" si="312"/>
        <v>81.897000000000006</v>
      </c>
      <c r="CI127" s="2">
        <f t="shared" si="313"/>
        <v>81.138000000000005</v>
      </c>
      <c r="CJ127" s="2">
        <f t="shared" si="314"/>
        <v>84.620999999999995</v>
      </c>
      <c r="CK127" s="2">
        <f t="shared" si="315"/>
        <v>83.552000000000007</v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>
        <f t="shared" si="319"/>
        <v>89.881</v>
      </c>
      <c r="CP127" s="2">
        <f t="shared" si="320"/>
        <v>87.120999999999995</v>
      </c>
      <c r="CQ127" s="2">
        <f t="shared" si="321"/>
        <v>85.281000000000006</v>
      </c>
      <c r="CR127" s="2" t="str">
        <f t="shared" si="322"/>
        <v/>
      </c>
      <c r="CS127" s="2" t="str">
        <f t="shared" si="323"/>
        <v/>
      </c>
      <c r="CU127" s="2">
        <f t="shared" si="273"/>
        <v>79.531999999999996</v>
      </c>
      <c r="CV127" s="2">
        <f t="shared" si="274"/>
        <v>81.361999999999995</v>
      </c>
      <c r="CW127" s="2">
        <f t="shared" si="275"/>
        <v>82.474000000000004</v>
      </c>
      <c r="CX127" s="2">
        <f t="shared" si="276"/>
        <v>81.897000000000006</v>
      </c>
      <c r="CY127" s="2">
        <f t="shared" si="277"/>
        <v>81.138000000000005</v>
      </c>
      <c r="CZ127" s="2">
        <f t="shared" si="278"/>
        <v>84.620999999999995</v>
      </c>
      <c r="DA127" s="2">
        <f t="shared" si="279"/>
        <v>83.552000000000007</v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>
        <f t="shared" si="283"/>
        <v>89.881</v>
      </c>
      <c r="DF127" s="2">
        <f t="shared" si="284"/>
        <v>87.120999999999995</v>
      </c>
      <c r="DG127" s="2">
        <f t="shared" si="285"/>
        <v>85.281000000000006</v>
      </c>
      <c r="DH127" s="2" t="str">
        <f t="shared" si="286"/>
        <v/>
      </c>
      <c r="DI127" s="2" t="str">
        <f t="shared" si="287"/>
        <v/>
      </c>
      <c r="DK127" s="2">
        <f t="shared" si="288"/>
        <v>103.5456088394062</v>
      </c>
      <c r="DL127" s="2">
        <f t="shared" si="433"/>
        <v>116.23710088631141</v>
      </c>
      <c r="DM127" s="2">
        <f t="shared" si="433"/>
        <v>112.06647291826238</v>
      </c>
      <c r="DN127" s="2">
        <f t="shared" si="433"/>
        <v>108.36304986504724</v>
      </c>
      <c r="DO127" s="2">
        <f t="shared" si="433"/>
        <v>110.49036791744838</v>
      </c>
      <c r="DP127" s="2">
        <f t="shared" si="433"/>
        <v>106.82117579737333</v>
      </c>
      <c r="DQ127" s="2">
        <f t="shared" si="433"/>
        <v>112.5078281425891</v>
      </c>
      <c r="DR127" s="2">
        <f t="shared" si="433"/>
        <v>114.0770536163694</v>
      </c>
      <c r="DS127" s="2">
        <f t="shared" si="433"/>
        <v>113.54774964438121</v>
      </c>
      <c r="DT127" s="2">
        <f t="shared" si="433"/>
        <v>111.61748623481782</v>
      </c>
      <c r="DU127" s="2">
        <f t="shared" si="433"/>
        <v>111.99262545136227</v>
      </c>
      <c r="DV127" s="2">
        <f t="shared" si="433"/>
        <v>115.69775467775467</v>
      </c>
      <c r="DW127" s="2">
        <f t="shared" si="433"/>
        <v>121.85788319327732</v>
      </c>
      <c r="DX127" s="2">
        <f t="shared" si="433"/>
        <v>116.83523667797354</v>
      </c>
      <c r="DY127" s="2">
        <f t="shared" si="433"/>
        <v>114.36750344827587</v>
      </c>
      <c r="EA127" s="2">
        <f t="shared" si="228"/>
        <v>80.721950738916263</v>
      </c>
      <c r="EB127" s="2">
        <f t="shared" si="290"/>
        <v>82.558561141932501</v>
      </c>
      <c r="EC127" s="2">
        <f t="shared" si="291"/>
        <v>82.838857994389912</v>
      </c>
      <c r="ED127" s="2">
        <f t="shared" si="292"/>
        <v>82.673216610447611</v>
      </c>
      <c r="EE127" s="2">
        <f t="shared" si="293"/>
        <v>81.805225894436788</v>
      </c>
      <c r="EF127" s="2">
        <f t="shared" si="294"/>
        <v>83.159692362342327</v>
      </c>
      <c r="EG127" s="2">
        <f t="shared" si="295"/>
        <v>84.570154102384294</v>
      </c>
      <c r="EH127" s="2">
        <f t="shared" si="296"/>
        <v>85.582019869097707</v>
      </c>
      <c r="EI127" s="2">
        <f t="shared" si="297"/>
        <v>86.927128798395813</v>
      </c>
      <c r="EJ127" s="2">
        <f t="shared" si="298"/>
        <v>86.420791858303161</v>
      </c>
      <c r="EK127" s="2">
        <f t="shared" si="299"/>
        <v>86.694720832151987</v>
      </c>
      <c r="EL127" s="2">
        <f t="shared" si="300"/>
        <v>85.338507188361945</v>
      </c>
      <c r="EM127" s="2">
        <f t="shared" si="301"/>
        <v>85.017715462833095</v>
      </c>
      <c r="EN127" s="2">
        <f t="shared" si="302"/>
        <v>90.738119807344987</v>
      </c>
      <c r="EO127" s="2">
        <f t="shared" si="303"/>
        <v>95.549540660274317</v>
      </c>
      <c r="EQ127" s="2">
        <f t="shared" si="304"/>
        <v>80.8357440721974</v>
      </c>
      <c r="ER127" s="2">
        <f t="shared" si="434"/>
        <v>82.67162083966403</v>
      </c>
      <c r="ES127" s="2">
        <f t="shared" si="434"/>
        <v>82.865822826539627</v>
      </c>
      <c r="ET127" s="2">
        <f t="shared" si="434"/>
        <v>82.705553272541806</v>
      </c>
      <c r="EU127" s="2">
        <f t="shared" si="434"/>
        <v>81.850553925109281</v>
      </c>
      <c r="EV127" s="2">
        <f t="shared" si="434"/>
        <v>83.155814954006019</v>
      </c>
      <c r="EW127" s="2">
        <f t="shared" si="434"/>
        <v>84.542895902256859</v>
      </c>
      <c r="EX127" s="2">
        <f t="shared" si="434"/>
        <v>85.565764681520761</v>
      </c>
      <c r="EY127" s="2">
        <f t="shared" si="434"/>
        <v>86.813237014067724</v>
      </c>
      <c r="EZ127" s="2">
        <f t="shared" si="434"/>
        <v>86.505123197840959</v>
      </c>
      <c r="FA127" s="2">
        <f t="shared" si="434"/>
        <v>86.679222180622517</v>
      </c>
      <c r="FB127" s="2">
        <f t="shared" si="434"/>
        <v>85.317929217479445</v>
      </c>
      <c r="FC127" s="2">
        <f t="shared" si="434"/>
        <v>84.870755872278224</v>
      </c>
      <c r="FD127" s="2">
        <f t="shared" si="434"/>
        <v>90.660704819453997</v>
      </c>
      <c r="FE127" s="2">
        <f t="shared" si="434"/>
        <v>95.215072233467694</v>
      </c>
      <c r="FG127" s="2">
        <f t="shared" si="306"/>
        <v>0.99639817583525048</v>
      </c>
      <c r="FH127" s="2">
        <f t="shared" si="435"/>
        <v>0.99410635916829404</v>
      </c>
      <c r="FI127" s="2">
        <f t="shared" si="435"/>
        <v>0.99518450427519878</v>
      </c>
      <c r="FJ127" s="2">
        <f t="shared" si="435"/>
        <v>0.99546462778009459</v>
      </c>
      <c r="FK127" s="2">
        <f t="shared" si="435"/>
        <v>0.99590410645814587</v>
      </c>
      <c r="FL127" s="2">
        <f t="shared" si="435"/>
        <v>0.99614669629686492</v>
      </c>
      <c r="FM127" s="2">
        <f t="shared" si="435"/>
        <v>0.99566671697802056</v>
      </c>
      <c r="FN127" s="2">
        <f t="shared" si="435"/>
        <v>0.99570504936996629</v>
      </c>
      <c r="FO127" s="2">
        <f t="shared" si="435"/>
        <v>0.99554094904962276</v>
      </c>
      <c r="FP127" s="2">
        <f t="shared" si="435"/>
        <v>0.99622444750726002</v>
      </c>
      <c r="FQ127" s="2">
        <f t="shared" si="435"/>
        <v>0.99558416151052298</v>
      </c>
      <c r="FR127" s="2">
        <f t="shared" si="435"/>
        <v>0.99538122654780403</v>
      </c>
      <c r="FS127" s="2">
        <f t="shared" si="435"/>
        <v>0.99501124942527597</v>
      </c>
      <c r="FT127" s="2">
        <f t="shared" si="435"/>
        <v>0.99541611854304379</v>
      </c>
      <c r="FU127" s="2">
        <f t="shared" si="435"/>
        <v>0.99406149975709601</v>
      </c>
      <c r="FW127" s="2">
        <f t="shared" si="324"/>
        <v>3.1351716269077338E-2</v>
      </c>
      <c r="FX127" s="2">
        <f t="shared" si="376"/>
        <v>3.1002393021070482E-2</v>
      </c>
      <c r="FY127" s="2">
        <f t="shared" si="377"/>
        <v>2.8159697507689759E-2</v>
      </c>
      <c r="FZ127" s="2">
        <f t="shared" si="378"/>
        <v>2.8829434867535478E-2</v>
      </c>
      <c r="GA127" s="2">
        <f t="shared" si="379"/>
        <v>3.270218264959654E-2</v>
      </c>
      <c r="GB127" s="2">
        <f t="shared" si="380"/>
        <v>3.1755297551200802E-2</v>
      </c>
      <c r="GC127" s="2">
        <f t="shared" si="381"/>
        <v>3.3566313348295809E-2</v>
      </c>
      <c r="GD127" s="2">
        <f t="shared" si="382"/>
        <v>4.0364352396614012E-2</v>
      </c>
      <c r="GE127" s="2">
        <f t="shared" si="383"/>
        <v>4.5296298990182983E-2</v>
      </c>
      <c r="GF127" s="2">
        <f t="shared" si="384"/>
        <v>4.0583170154577096E-2</v>
      </c>
      <c r="GG127" s="2">
        <f t="shared" si="385"/>
        <v>3.413235455249411E-2</v>
      </c>
      <c r="GH127" s="2">
        <f t="shared" si="386"/>
        <v>3.3410040926801846E-2</v>
      </c>
      <c r="GI127" s="2">
        <f t="shared" si="387"/>
        <v>3.455735735634511E-2</v>
      </c>
      <c r="GJ127" s="2">
        <f t="shared" si="388"/>
        <v>3.0812380901654106E-2</v>
      </c>
      <c r="GK127" s="2">
        <f t="shared" si="389"/>
        <v>2.8355850230602178E-2</v>
      </c>
      <c r="GM127" s="86">
        <f t="shared" si="325"/>
        <v>6.7473694470775404E-109</v>
      </c>
      <c r="GN127" s="86">
        <f t="shared" si="390"/>
        <v>1.7942131759160861E-42</v>
      </c>
      <c r="GO127" s="86">
        <f t="shared" si="391"/>
        <v>2.2338591129507957E-83</v>
      </c>
      <c r="GP127" s="86">
        <f t="shared" si="392"/>
        <v>3.9415318138240945E-121</v>
      </c>
      <c r="GQ127" s="86">
        <f t="shared" si="393"/>
        <v>7.5963034029373442E-133</v>
      </c>
      <c r="GR127" s="86">
        <f t="shared" si="394"/>
        <v>2.6270325121905693E-110</v>
      </c>
      <c r="GS127" s="86">
        <f t="shared" si="395"/>
        <v>5.1432479511151354E-90</v>
      </c>
      <c r="GT127" s="86">
        <f t="shared" si="396"/>
        <v>1.1810832000440445E-120</v>
      </c>
      <c r="GU127" s="86">
        <f t="shared" si="397"/>
        <v>3.3533804310976456E-111</v>
      </c>
      <c r="GV127" s="86">
        <f t="shared" si="398"/>
        <v>5.1047444534933159E-92</v>
      </c>
      <c r="GW127" s="86">
        <f t="shared" si="399"/>
        <v>6.6853413727464382E-122</v>
      </c>
      <c r="GX127" s="86">
        <f t="shared" si="400"/>
        <v>6.5964736831072666E-105</v>
      </c>
      <c r="GY127" s="86">
        <f t="shared" si="401"/>
        <v>9.4382302299399602E-75</v>
      </c>
      <c r="GZ127" s="86">
        <f t="shared" si="402"/>
        <v>1.9485532054355528E-96</v>
      </c>
      <c r="HA127" s="86">
        <f t="shared" si="403"/>
        <v>8.6310378399432239E-64</v>
      </c>
      <c r="HC127" s="86">
        <f t="shared" si="326"/>
        <v>9.2516398823383429E-30</v>
      </c>
      <c r="HD127" s="86">
        <f t="shared" si="404"/>
        <v>3.4498345872738971E-9</v>
      </c>
      <c r="HE127" s="86">
        <f t="shared" si="405"/>
        <v>6.5151477310470948E-23</v>
      </c>
      <c r="HF127" s="86">
        <f t="shared" si="406"/>
        <v>3.1353180359561408E-38</v>
      </c>
      <c r="HG127" s="86">
        <f t="shared" si="407"/>
        <v>1.610433128077713E-38</v>
      </c>
      <c r="HH127" s="86">
        <f t="shared" si="408"/>
        <v>1.1270685656290146E-31</v>
      </c>
      <c r="HI127" s="86">
        <f t="shared" si="409"/>
        <v>3.9564355960187569E-29</v>
      </c>
      <c r="HJ127" s="86">
        <f t="shared" si="410"/>
        <v>8.9590887932636297E-44</v>
      </c>
      <c r="HK127" s="86">
        <f t="shared" si="411"/>
        <v>4.3035007910716513E-47</v>
      </c>
      <c r="HL127" s="86">
        <f t="shared" si="412"/>
        <v>1.6566717789417307E-29</v>
      </c>
      <c r="HM127" s="86">
        <f t="shared" si="413"/>
        <v>5.5792662922865148E-36</v>
      </c>
      <c r="HN127" s="86">
        <f t="shared" si="414"/>
        <v>3.7314775451844309E-24</v>
      </c>
      <c r="HO127" s="86">
        <f t="shared" si="415"/>
        <v>6.2242854575584753E-29</v>
      </c>
      <c r="HP127" s="86">
        <f t="shared" si="416"/>
        <v>6.015509432077207E-33</v>
      </c>
      <c r="HQ127" s="86">
        <f t="shared" si="417"/>
        <v>9.0090115386626991E-27</v>
      </c>
      <c r="HS127" s="86">
        <f t="shared" si="327"/>
        <v>7.6862501789007566E-3</v>
      </c>
      <c r="HT127" s="86">
        <f t="shared" si="418"/>
        <v>2.8585849378075668E-4</v>
      </c>
      <c r="HU127" s="86">
        <f t="shared" si="419"/>
        <v>9.2544510422431115E-4</v>
      </c>
      <c r="HV127" s="86">
        <f t="shared" si="420"/>
        <v>1.7121093416906563E-3</v>
      </c>
      <c r="HW127" s="86">
        <f t="shared" si="421"/>
        <v>2.6426332228603258E-3</v>
      </c>
      <c r="HX127" s="86">
        <f t="shared" si="422"/>
        <v>4.6151188829586208E-3</v>
      </c>
      <c r="HY127" s="86">
        <f t="shared" si="423"/>
        <v>4.5691683987238987E-3</v>
      </c>
      <c r="HZ127" s="86">
        <f t="shared" si="424"/>
        <v>1.4205847317007058E-2</v>
      </c>
      <c r="IA127" s="86">
        <f t="shared" si="425"/>
        <v>1.4556348271906491E-2</v>
      </c>
      <c r="IB127" s="86">
        <f t="shared" si="426"/>
        <v>1.350241691742904E-2</v>
      </c>
      <c r="IC127" s="86">
        <f t="shared" si="427"/>
        <v>3.4014619506250367E-3</v>
      </c>
      <c r="ID127" s="86">
        <f t="shared" si="428"/>
        <v>1.5968756592832458E-3</v>
      </c>
      <c r="IE127" s="86">
        <f t="shared" si="429"/>
        <v>4.6824883389422972E-3</v>
      </c>
      <c r="IF127" s="86">
        <f t="shared" si="430"/>
        <v>3.556917917021446E-2</v>
      </c>
      <c r="IG127" s="86">
        <f t="shared" si="431"/>
        <v>3.6497732706150955E-2</v>
      </c>
      <c r="II127" s="86">
        <f t="shared" si="328"/>
        <v>4.1176464398188466E-34</v>
      </c>
      <c r="IJ127" s="86">
        <f t="shared" si="329"/>
        <v>2.4944929109659636E-39</v>
      </c>
      <c r="IK127" s="86">
        <f t="shared" si="330"/>
        <v>3.224618867771887E-46</v>
      </c>
      <c r="IL127" s="86">
        <f t="shared" si="331"/>
        <v>1.1407680943541362E-52</v>
      </c>
      <c r="IM127" s="86">
        <f t="shared" si="332"/>
        <v>4.2733317259226546E-45</v>
      </c>
      <c r="IN127" s="86">
        <f t="shared" si="333"/>
        <v>1.7417960063355664E-42</v>
      </c>
      <c r="IO127" s="86">
        <f t="shared" si="334"/>
        <v>4.1354843215978694E-42</v>
      </c>
      <c r="IP127" s="86">
        <f t="shared" si="335"/>
        <v>1.0276008965920084E-41</v>
      </c>
      <c r="IQ127" s="86">
        <f t="shared" si="336"/>
        <v>2.2721117822472141E-40</v>
      </c>
      <c r="IR127" s="86">
        <f t="shared" si="337"/>
        <v>1.3453839235006611E-38</v>
      </c>
      <c r="IS127" s="86">
        <f t="shared" si="338"/>
        <v>6.404441470381918E-46</v>
      </c>
      <c r="IT127" s="86">
        <f t="shared" si="339"/>
        <v>3.0641381287781751E-52</v>
      </c>
      <c r="IU127" s="86">
        <f t="shared" si="340"/>
        <v>8.9317126274736445E-44</v>
      </c>
      <c r="IV127" s="86">
        <f t="shared" si="341"/>
        <v>4.709554292615974E-20</v>
      </c>
      <c r="IW127" s="86">
        <f t="shared" si="342"/>
        <v>7.6631932140209899E-19</v>
      </c>
      <c r="IY127" s="86">
        <f t="shared" si="343"/>
        <v>7.6862501789007566E-3</v>
      </c>
      <c r="IZ127" s="86">
        <f t="shared" si="344"/>
        <v>2.8586194361534395E-4</v>
      </c>
      <c r="JA127" s="86">
        <f t="shared" si="345"/>
        <v>9.2544510422431115E-4</v>
      </c>
      <c r="JB127" s="86">
        <f t="shared" si="346"/>
        <v>1.7121093416906563E-3</v>
      </c>
      <c r="JC127" s="86">
        <f t="shared" si="347"/>
        <v>2.6426332228603258E-3</v>
      </c>
      <c r="JD127" s="86">
        <f t="shared" si="348"/>
        <v>4.6151188829586208E-3</v>
      </c>
      <c r="JE127" s="86">
        <f t="shared" si="349"/>
        <v>4.5691683987238987E-3</v>
      </c>
      <c r="JF127" s="86">
        <f t="shared" si="350"/>
        <v>1.4205847317007058E-2</v>
      </c>
      <c r="JG127" s="86">
        <f t="shared" si="351"/>
        <v>1.4556348271906491E-2</v>
      </c>
      <c r="JH127" s="86">
        <f t="shared" si="352"/>
        <v>1.350241691742904E-2</v>
      </c>
      <c r="JI127" s="86">
        <f t="shared" si="353"/>
        <v>3.4014619506250367E-3</v>
      </c>
      <c r="JJ127" s="86">
        <f t="shared" si="354"/>
        <v>1.5968756592832458E-3</v>
      </c>
      <c r="JK127" s="86">
        <f t="shared" si="355"/>
        <v>4.6824883389422972E-3</v>
      </c>
      <c r="JL127" s="86">
        <f t="shared" si="356"/>
        <v>3.556917917021446E-2</v>
      </c>
      <c r="JM127" s="86">
        <f t="shared" si="357"/>
        <v>3.6497732706150955E-2</v>
      </c>
    </row>
    <row r="128" spans="2:273" x14ac:dyDescent="0.25">
      <c r="B128" s="2">
        <v>101</v>
      </c>
      <c r="C128" s="37">
        <v>83.177000000000007</v>
      </c>
      <c r="D128" s="37">
        <v>82.897000000000006</v>
      </c>
      <c r="E128" s="37">
        <v>84.596000000000004</v>
      </c>
      <c r="F128" s="37">
        <v>82.465999999999994</v>
      </c>
      <c r="G128" s="37">
        <v>81.81</v>
      </c>
      <c r="H128" s="37">
        <v>83.947999999999993</v>
      </c>
      <c r="I128" s="37">
        <v>87.671999999999997</v>
      </c>
      <c r="J128" s="37">
        <v>87.016999999999996</v>
      </c>
      <c r="K128" s="37">
        <v>90.332999999999998</v>
      </c>
      <c r="L128" s="37">
        <v>88.382999999999996</v>
      </c>
      <c r="M128" s="37">
        <v>89.78</v>
      </c>
      <c r="N128" s="37">
        <v>87.5</v>
      </c>
      <c r="O128" s="37">
        <v>87.052999999999997</v>
      </c>
      <c r="P128" s="37">
        <v>99.305000000000007</v>
      </c>
      <c r="Q128" s="37">
        <v>115.95</v>
      </c>
      <c r="S128" s="4">
        <f t="shared" si="229"/>
        <v>80.744210637117916</v>
      </c>
      <c r="T128" s="4">
        <f t="shared" si="230"/>
        <v>82.5799622063589</v>
      </c>
      <c r="U128" s="4">
        <f t="shared" si="231"/>
        <v>82.925067619981746</v>
      </c>
      <c r="V128" s="4">
        <f t="shared" si="232"/>
        <v>82.879399170167886</v>
      </c>
      <c r="W128" s="4">
        <f t="shared" si="233"/>
        <v>82.192201515876704</v>
      </c>
      <c r="X128" s="4">
        <f t="shared" si="234"/>
        <v>83.876969631722048</v>
      </c>
      <c r="Y128" s="4">
        <f t="shared" si="235"/>
        <v>85.309224117573123</v>
      </c>
      <c r="Z128" s="4">
        <f t="shared" si="236"/>
        <v>87.857476670173256</v>
      </c>
      <c r="AA128" s="4">
        <f t="shared" si="237"/>
        <v>89.556964528868306</v>
      </c>
      <c r="AB128" s="4">
        <f t="shared" si="238"/>
        <v>88.81546798677887</v>
      </c>
      <c r="AC128" s="4">
        <f t="shared" si="239"/>
        <v>87.590819063040186</v>
      </c>
      <c r="AD128" s="4">
        <f t="shared" si="240"/>
        <v>85.989711747134407</v>
      </c>
      <c r="AE128" s="4">
        <f t="shared" si="241"/>
        <v>86.587530024351977</v>
      </c>
      <c r="AF128" s="4">
        <f t="shared" si="242"/>
        <v>100.39128863725421</v>
      </c>
      <c r="AG128" s="4">
        <f t="shared" si="243"/>
        <v>112.96312180408879</v>
      </c>
      <c r="AI128" s="4">
        <f t="shared" si="244"/>
        <v>2.4327893628820902</v>
      </c>
      <c r="AJ128" s="4">
        <f t="shared" si="245"/>
        <v>0.31703779364110574</v>
      </c>
      <c r="AK128" s="4">
        <f t="shared" si="246"/>
        <v>1.6709323800182574</v>
      </c>
      <c r="AL128" s="4">
        <f t="shared" si="247"/>
        <v>-0.41339917016789229</v>
      </c>
      <c r="AM128" s="4">
        <f t="shared" si="248"/>
        <v>-0.38220151587670159</v>
      </c>
      <c r="AN128" s="4">
        <f t="shared" si="249"/>
        <v>7.1030368277945399E-2</v>
      </c>
      <c r="AO128" s="4">
        <f t="shared" si="250"/>
        <v>2.3627758824268739</v>
      </c>
      <c r="AP128" s="4">
        <f t="shared" si="251"/>
        <v>-0.84047667017325978</v>
      </c>
      <c r="AQ128" s="4">
        <f t="shared" si="252"/>
        <v>0.77603547113169213</v>
      </c>
      <c r="AR128" s="4">
        <f t="shared" si="253"/>
        <v>-0.43246798677887455</v>
      </c>
      <c r="AS128" s="4">
        <f t="shared" si="254"/>
        <v>2.189180936959815</v>
      </c>
      <c r="AT128" s="4">
        <f t="shared" si="255"/>
        <v>1.5102882528655925</v>
      </c>
      <c r="AU128" s="4">
        <f t="shared" si="256"/>
        <v>0.46546997564801984</v>
      </c>
      <c r="AV128" s="4">
        <f t="shared" si="432"/>
        <v>-1.0862886372541993</v>
      </c>
      <c r="AW128" s="4">
        <f t="shared" si="432"/>
        <v>2.9868781959112169</v>
      </c>
      <c r="AY128" s="2">
        <f t="shared" si="308"/>
        <v>80.689225543204913</v>
      </c>
      <c r="AZ128" s="2">
        <f t="shared" si="359"/>
        <v>82.561403804808648</v>
      </c>
      <c r="BA128" s="2">
        <f t="shared" si="360"/>
        <v>82.820603549436939</v>
      </c>
      <c r="BB128" s="2">
        <f t="shared" si="361"/>
        <v>82.642974464290575</v>
      </c>
      <c r="BC128" s="2">
        <f t="shared" si="362"/>
        <v>81.783877514284256</v>
      </c>
      <c r="BD128" s="2">
        <f t="shared" si="363"/>
        <v>83.124790442437956</v>
      </c>
      <c r="BE128" s="2">
        <f t="shared" si="364"/>
        <v>84.561682601417417</v>
      </c>
      <c r="BF128" s="2">
        <f t="shared" si="365"/>
        <v>85.580751439513946</v>
      </c>
      <c r="BG128" s="2">
        <f t="shared" si="366"/>
        <v>86.919995592468752</v>
      </c>
      <c r="BH128" s="2">
        <f t="shared" si="367"/>
        <v>86.365625063559747</v>
      </c>
      <c r="BI128" s="2">
        <f t="shared" si="368"/>
        <v>86.657110340879683</v>
      </c>
      <c r="BJ128" s="2">
        <f t="shared" si="369"/>
        <v>85.350796776951938</v>
      </c>
      <c r="BK128" s="2">
        <f t="shared" si="370"/>
        <v>85.096935184710844</v>
      </c>
      <c r="BL128" s="2">
        <f t="shared" si="371"/>
        <v>90.711860253639912</v>
      </c>
      <c r="BM128" s="2">
        <f t="shared" si="372"/>
        <v>95.592381699880221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82.897000000000006</v>
      </c>
      <c r="CG128" s="2">
        <f t="shared" si="311"/>
        <v>84.596000000000004</v>
      </c>
      <c r="CH128" s="2">
        <f t="shared" si="312"/>
        <v>82.465999999999994</v>
      </c>
      <c r="CI128" s="2">
        <f t="shared" si="313"/>
        <v>81.81</v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>
        <f t="shared" si="319"/>
        <v>89.78</v>
      </c>
      <c r="CP128" s="2">
        <f t="shared" si="320"/>
        <v>87.5</v>
      </c>
      <c r="CQ128" s="2" t="str">
        <f t="shared" si="321"/>
        <v/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>
        <f t="shared" si="274"/>
        <v>82.897000000000006</v>
      </c>
      <c r="CW128" s="2">
        <f t="shared" si="275"/>
        <v>84.596000000000004</v>
      </c>
      <c r="CX128" s="2">
        <f t="shared" si="276"/>
        <v>82.465999999999994</v>
      </c>
      <c r="CY128" s="2">
        <f t="shared" si="277"/>
        <v>81.81</v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>
        <f t="shared" si="283"/>
        <v>89.78</v>
      </c>
      <c r="DF128" s="2">
        <f t="shared" si="284"/>
        <v>87.5</v>
      </c>
      <c r="DG128" s="2" t="str">
        <f t="shared" si="285"/>
        <v/>
      </c>
      <c r="DH128" s="2" t="str">
        <f t="shared" si="286"/>
        <v/>
      </c>
      <c r="DI128" s="2" t="str">
        <f t="shared" si="287"/>
        <v/>
      </c>
      <c r="DK128" s="2">
        <f t="shared" si="288"/>
        <v>103.6542608636977</v>
      </c>
      <c r="DL128" s="2">
        <f t="shared" si="433"/>
        <v>116.51964317759054</v>
      </c>
      <c r="DM128" s="2">
        <f t="shared" si="433"/>
        <v>112.28896662654556</v>
      </c>
      <c r="DN128" s="2">
        <f t="shared" si="433"/>
        <v>108.57834682860999</v>
      </c>
      <c r="DO128" s="2">
        <f t="shared" si="433"/>
        <v>110.69982776735458</v>
      </c>
      <c r="DP128" s="2">
        <f t="shared" si="433"/>
        <v>106.95532270168853</v>
      </c>
      <c r="DQ128" s="2">
        <f t="shared" si="433"/>
        <v>112.71648227016884</v>
      </c>
      <c r="DR128" s="2">
        <f t="shared" si="433"/>
        <v>114.28128460444249</v>
      </c>
      <c r="DS128" s="2">
        <f t="shared" si="433"/>
        <v>113.72607041251777</v>
      </c>
      <c r="DT128" s="2">
        <f t="shared" si="433"/>
        <v>111.76199271255061</v>
      </c>
      <c r="DU128" s="2">
        <f t="shared" si="433"/>
        <v>112.14617649633438</v>
      </c>
      <c r="DV128" s="2">
        <f t="shared" si="433"/>
        <v>115.92522825254403</v>
      </c>
      <c r="DW128" s="2">
        <f t="shared" si="433"/>
        <v>122.1770705882353</v>
      </c>
      <c r="DX128" s="2">
        <f t="shared" si="433"/>
        <v>117.05473345004926</v>
      </c>
      <c r="DY128" s="2">
        <f t="shared" si="433"/>
        <v>114.55195172413794</v>
      </c>
      <c r="EA128" s="2">
        <f t="shared" si="228"/>
        <v>80.608813628899853</v>
      </c>
      <c r="EB128" s="2">
        <f t="shared" si="290"/>
        <v>82.371630663430423</v>
      </c>
      <c r="EC128" s="2">
        <f t="shared" si="291"/>
        <v>82.689166199158493</v>
      </c>
      <c r="ED128" s="2">
        <f t="shared" si="292"/>
        <v>82.533632145136266</v>
      </c>
      <c r="EE128" s="2">
        <f t="shared" si="293"/>
        <v>81.673195387753083</v>
      </c>
      <c r="EF128" s="2">
        <f t="shared" si="294"/>
        <v>83.040888273734495</v>
      </c>
      <c r="EG128" s="2">
        <f t="shared" si="295"/>
        <v>84.45121739130434</v>
      </c>
      <c r="EH128" s="2">
        <f t="shared" si="296"/>
        <v>85.46870640486209</v>
      </c>
      <c r="EI128" s="2">
        <f t="shared" si="297"/>
        <v>86.81716517044579</v>
      </c>
      <c r="EJ128" s="2">
        <f t="shared" si="298"/>
        <v>86.273117232605927</v>
      </c>
      <c r="EK128" s="2">
        <f t="shared" si="299"/>
        <v>86.554729444286949</v>
      </c>
      <c r="EL128" s="2">
        <f t="shared" si="300"/>
        <v>85.222671922673257</v>
      </c>
      <c r="EM128" s="2">
        <f t="shared" si="301"/>
        <v>84.934478260869554</v>
      </c>
      <c r="EN128" s="2">
        <f t="shared" si="302"/>
        <v>90.604944611679713</v>
      </c>
      <c r="EO128" s="2">
        <f t="shared" si="303"/>
        <v>95.503587692681165</v>
      </c>
      <c r="EQ128" s="2">
        <f t="shared" si="304"/>
        <v>80.745536127283358</v>
      </c>
      <c r="ER128" s="2">
        <f t="shared" si="434"/>
        <v>82.552503174898959</v>
      </c>
      <c r="ES128" s="2">
        <f t="shared" si="434"/>
        <v>82.734186651567811</v>
      </c>
      <c r="ET128" s="2">
        <f t="shared" si="434"/>
        <v>82.583447357369934</v>
      </c>
      <c r="EU128" s="2">
        <f t="shared" si="434"/>
        <v>81.735137027181139</v>
      </c>
      <c r="EV128" s="2">
        <f t="shared" si="434"/>
        <v>83.036055747152375</v>
      </c>
      <c r="EW128" s="2">
        <f t="shared" si="434"/>
        <v>84.416278802824479</v>
      </c>
      <c r="EX128" s="2">
        <f t="shared" si="434"/>
        <v>85.449251718711182</v>
      </c>
      <c r="EY128" s="2">
        <f t="shared" si="434"/>
        <v>86.6828272630122</v>
      </c>
      <c r="EZ128" s="2">
        <f t="shared" si="434"/>
        <v>86.379415628312671</v>
      </c>
      <c r="FA128" s="2">
        <f t="shared" si="434"/>
        <v>86.535336432966574</v>
      </c>
      <c r="FB128" s="2">
        <f t="shared" si="434"/>
        <v>85.188212776740357</v>
      </c>
      <c r="FC128" s="2">
        <f t="shared" si="434"/>
        <v>84.747438824346645</v>
      </c>
      <c r="FD128" s="2">
        <f t="shared" si="434"/>
        <v>90.494995632836577</v>
      </c>
      <c r="FE128" s="2">
        <f t="shared" si="434"/>
        <v>95.038352765203115</v>
      </c>
      <c r="FG128" s="2">
        <f t="shared" si="306"/>
        <v>0.99671405593402118</v>
      </c>
      <c r="FH128" s="2">
        <f t="shared" si="435"/>
        <v>0.99462214684989614</v>
      </c>
      <c r="FI128" s="2">
        <f t="shared" si="435"/>
        <v>0.99560635406412046</v>
      </c>
      <c r="FJ128" s="2">
        <f t="shared" si="435"/>
        <v>0.99586204006576595</v>
      </c>
      <c r="FK128" s="2">
        <f t="shared" si="435"/>
        <v>0.99626315395521015</v>
      </c>
      <c r="FL128" s="2">
        <f t="shared" si="435"/>
        <v>0.99648455334688391</v>
      </c>
      <c r="FM128" s="2">
        <f t="shared" si="435"/>
        <v>0.99604649151258806</v>
      </c>
      <c r="FN128" s="2">
        <f t="shared" si="435"/>
        <v>0.99608147762564325</v>
      </c>
      <c r="FO128" s="2">
        <f t="shared" si="435"/>
        <v>0.99593170101043194</v>
      </c>
      <c r="FP128" s="2">
        <f t="shared" si="435"/>
        <v>0.99655551091628569</v>
      </c>
      <c r="FQ128" s="2">
        <f t="shared" si="435"/>
        <v>0.9959711420364189</v>
      </c>
      <c r="FR128" s="2">
        <f t="shared" si="435"/>
        <v>0.99578591593487886</v>
      </c>
      <c r="FS128" s="2">
        <f t="shared" si="435"/>
        <v>0.99544820736443096</v>
      </c>
      <c r="FT128" s="2">
        <f t="shared" si="435"/>
        <v>0.99581776359565388</v>
      </c>
      <c r="FU128" s="2">
        <f t="shared" si="435"/>
        <v>0.99458119195358474</v>
      </c>
      <c r="FW128" s="2">
        <f t="shared" si="324"/>
        <v>3.4272806388593174E-2</v>
      </c>
      <c r="FX128" s="2">
        <f t="shared" si="376"/>
        <v>3.389207491725589E-2</v>
      </c>
      <c r="FY128" s="2">
        <f t="shared" si="377"/>
        <v>3.0792836447047327E-2</v>
      </c>
      <c r="FZ128" s="2">
        <f t="shared" si="378"/>
        <v>3.1523167826152838E-2</v>
      </c>
      <c r="GA128" s="2">
        <f t="shared" si="379"/>
        <v>3.5744454785576779E-2</v>
      </c>
      <c r="GB128" s="2">
        <f t="shared" si="380"/>
        <v>3.4712642468525172E-2</v>
      </c>
      <c r="GC128" s="2">
        <f t="shared" si="381"/>
        <v>3.6685926370379977E-2</v>
      </c>
      <c r="GD128" s="2">
        <f t="shared" si="382"/>
        <v>4.4086945398668705E-2</v>
      </c>
      <c r="GE128" s="2">
        <f t="shared" si="383"/>
        <v>4.9450301189432146E-2</v>
      </c>
      <c r="GF128" s="2">
        <f t="shared" si="384"/>
        <v>4.4325011451720762E-2</v>
      </c>
      <c r="GG128" s="2">
        <f t="shared" si="385"/>
        <v>3.7302544227325617E-2</v>
      </c>
      <c r="GH128" s="2">
        <f t="shared" si="386"/>
        <v>3.6515678942338516E-2</v>
      </c>
      <c r="GI128" s="2">
        <f t="shared" si="387"/>
        <v>3.7765477565698223E-2</v>
      </c>
      <c r="GJ128" s="2">
        <f t="shared" si="388"/>
        <v>3.3684967753942301E-2</v>
      </c>
      <c r="GK128" s="2">
        <f t="shared" si="389"/>
        <v>3.1006745696919379E-2</v>
      </c>
      <c r="GM128" s="86">
        <f t="shared" si="325"/>
        <v>3.4537945101330163E-114</v>
      </c>
      <c r="GN128" s="86">
        <f t="shared" si="390"/>
        <v>1.1775974985519696E-44</v>
      </c>
      <c r="GO128" s="86">
        <f t="shared" si="391"/>
        <v>1.717122165486382E-87</v>
      </c>
      <c r="GP128" s="86">
        <f t="shared" si="392"/>
        <v>4.2019199872819545E-127</v>
      </c>
      <c r="GQ128" s="86">
        <f t="shared" si="393"/>
        <v>2.4025647896814516E-139</v>
      </c>
      <c r="GR128" s="86">
        <f t="shared" si="394"/>
        <v>1.1014422263382263E-115</v>
      </c>
      <c r="GS128" s="86">
        <f t="shared" si="395"/>
        <v>1.9825401468915338E-94</v>
      </c>
      <c r="GT128" s="86">
        <f t="shared" si="396"/>
        <v>1.8998879588362613E-126</v>
      </c>
      <c r="GU128" s="86">
        <f t="shared" si="397"/>
        <v>1.4936356559913998E-116</v>
      </c>
      <c r="GV128" s="86">
        <f t="shared" si="398"/>
        <v>1.8823897875778112E-96</v>
      </c>
      <c r="GW128" s="86">
        <f t="shared" si="399"/>
        <v>8.1796781754374805E-128</v>
      </c>
      <c r="GX128" s="86">
        <f t="shared" si="400"/>
        <v>5.6296795772435766E-110</v>
      </c>
      <c r="GY128" s="86">
        <f t="shared" si="401"/>
        <v>2.5596977939911781E-78</v>
      </c>
      <c r="GZ128" s="86">
        <f t="shared" si="402"/>
        <v>4.2536197332954023E-101</v>
      </c>
      <c r="HA128" s="86">
        <f t="shared" si="403"/>
        <v>9.2159754576953944E-67</v>
      </c>
      <c r="HC128" s="86">
        <f t="shared" si="326"/>
        <v>1.0957557147349338E-32</v>
      </c>
      <c r="HD128" s="86">
        <f t="shared" si="404"/>
        <v>3.9280356672579917E-10</v>
      </c>
      <c r="HE128" s="86">
        <f t="shared" si="405"/>
        <v>3.7544409751426522E-25</v>
      </c>
      <c r="HF128" s="86">
        <f t="shared" si="406"/>
        <v>8.2921638334944558E-42</v>
      </c>
      <c r="HG128" s="86">
        <f t="shared" si="407"/>
        <v>4.0908009880153803E-42</v>
      </c>
      <c r="HH128" s="86">
        <f t="shared" si="408"/>
        <v>1.3264850888424469E-34</v>
      </c>
      <c r="HI128" s="86">
        <f t="shared" si="409"/>
        <v>7.9586019693394548E-32</v>
      </c>
      <c r="HJ128" s="86">
        <f t="shared" si="410"/>
        <v>1.2626867618299992E-47</v>
      </c>
      <c r="HK128" s="86">
        <f t="shared" si="411"/>
        <v>2.9157797464148896E-51</v>
      </c>
      <c r="HL128" s="86">
        <f t="shared" si="412"/>
        <v>4.0043510857839061E-32</v>
      </c>
      <c r="HM128" s="86">
        <f t="shared" si="413"/>
        <v>2.8946968073797107E-39</v>
      </c>
      <c r="HN128" s="86">
        <f t="shared" si="414"/>
        <v>2.4291144295300248E-26</v>
      </c>
      <c r="HO128" s="86">
        <f t="shared" si="415"/>
        <v>1.2756685460466905E-31</v>
      </c>
      <c r="HP128" s="86">
        <f t="shared" si="416"/>
        <v>5.7114191841663825E-36</v>
      </c>
      <c r="HQ128" s="86">
        <f t="shared" si="417"/>
        <v>4.4174078916622055E-29</v>
      </c>
      <c r="HS128" s="86">
        <f t="shared" si="327"/>
        <v>1.4742905871736144E-2</v>
      </c>
      <c r="HT128" s="86">
        <f t="shared" si="418"/>
        <v>7.257838219534192E-4</v>
      </c>
      <c r="HU128" s="86">
        <f t="shared" si="419"/>
        <v>2.283276930145098E-3</v>
      </c>
      <c r="HV128" s="86">
        <f t="shared" si="420"/>
        <v>4.3031857722765432E-3</v>
      </c>
      <c r="HW128" s="86">
        <f t="shared" si="421"/>
        <v>6.182948741339617E-3</v>
      </c>
      <c r="HX128" s="86">
        <f t="shared" si="422"/>
        <v>1.0000377248330698E-2</v>
      </c>
      <c r="HY128" s="86">
        <f t="shared" si="423"/>
        <v>1.0000127395387651E-2</v>
      </c>
      <c r="HZ128" s="86">
        <f t="shared" si="424"/>
        <v>2.9090409473166042E-2</v>
      </c>
      <c r="IA128" s="86">
        <f t="shared" si="425"/>
        <v>3.017550152992203E-2</v>
      </c>
      <c r="IB128" s="86">
        <f t="shared" si="426"/>
        <v>2.7079075088322815E-2</v>
      </c>
      <c r="IC128" s="86">
        <f t="shared" si="427"/>
        <v>7.9372257764340724E-3</v>
      </c>
      <c r="ID128" s="86">
        <f t="shared" si="428"/>
        <v>4.1849932757642861E-3</v>
      </c>
      <c r="IE128" s="86">
        <f t="shared" si="429"/>
        <v>1.045586446018704E-2</v>
      </c>
      <c r="IF128" s="86">
        <f t="shared" si="430"/>
        <v>5.3709767400895968E-2</v>
      </c>
      <c r="IG128" s="86">
        <f t="shared" si="431"/>
        <v>5.3958058606694018E-2</v>
      </c>
      <c r="II128" s="86">
        <f t="shared" si="328"/>
        <v>2.1478789633659957E-32</v>
      </c>
      <c r="IJ128" s="86">
        <f t="shared" si="329"/>
        <v>2.4124853540527445E-37</v>
      </c>
      <c r="IK128" s="86">
        <f t="shared" si="330"/>
        <v>6.179349342406328E-44</v>
      </c>
      <c r="IL128" s="86">
        <f t="shared" si="331"/>
        <v>4.8654366853281327E-50</v>
      </c>
      <c r="IM128" s="86">
        <f t="shared" si="332"/>
        <v>9.0330537306451194E-43</v>
      </c>
      <c r="IN128" s="86">
        <f t="shared" si="333"/>
        <v>2.5561700697100721E-40</v>
      </c>
      <c r="IO128" s="86">
        <f t="shared" si="334"/>
        <v>6.3006038052242813E-40</v>
      </c>
      <c r="IP128" s="86">
        <f t="shared" si="335"/>
        <v>2.0051347693071656E-39</v>
      </c>
      <c r="IQ128" s="86">
        <f t="shared" si="336"/>
        <v>4.5317775972687609E-38</v>
      </c>
      <c r="IR128" s="86">
        <f t="shared" si="337"/>
        <v>1.7590847026278957E-36</v>
      </c>
      <c r="IS128" s="86">
        <f t="shared" si="338"/>
        <v>1.6088072085747707E-43</v>
      </c>
      <c r="IT128" s="86">
        <f t="shared" si="339"/>
        <v>1.6235700916589425E-49</v>
      </c>
      <c r="IU128" s="86">
        <f t="shared" si="340"/>
        <v>1.7524960244976395E-41</v>
      </c>
      <c r="IV128" s="86">
        <f t="shared" si="341"/>
        <v>4.4350198162136638E-19</v>
      </c>
      <c r="IW128" s="86">
        <f t="shared" si="342"/>
        <v>5.935262769206242E-18</v>
      </c>
      <c r="IY128" s="86">
        <f t="shared" si="343"/>
        <v>1.4742905871736144E-2</v>
      </c>
      <c r="IZ128" s="86">
        <f t="shared" si="344"/>
        <v>7.2578421475698589E-4</v>
      </c>
      <c r="JA128" s="86">
        <f t="shared" si="345"/>
        <v>2.283276930145098E-3</v>
      </c>
      <c r="JB128" s="86">
        <f t="shared" si="346"/>
        <v>4.3031857722765432E-3</v>
      </c>
      <c r="JC128" s="86">
        <f t="shared" si="347"/>
        <v>6.182948741339617E-3</v>
      </c>
      <c r="JD128" s="86">
        <f t="shared" si="348"/>
        <v>1.0000377248330698E-2</v>
      </c>
      <c r="JE128" s="86">
        <f t="shared" si="349"/>
        <v>1.0000127395387651E-2</v>
      </c>
      <c r="JF128" s="86">
        <f t="shared" si="350"/>
        <v>2.9090409473166042E-2</v>
      </c>
      <c r="JG128" s="86">
        <f t="shared" si="351"/>
        <v>3.017550152992203E-2</v>
      </c>
      <c r="JH128" s="86">
        <f t="shared" si="352"/>
        <v>2.7079075088322815E-2</v>
      </c>
      <c r="JI128" s="86">
        <f t="shared" si="353"/>
        <v>7.9372257764340724E-3</v>
      </c>
      <c r="JJ128" s="86">
        <f t="shared" si="354"/>
        <v>4.1849932757642861E-3</v>
      </c>
      <c r="JK128" s="86">
        <f t="shared" si="355"/>
        <v>1.045586446018704E-2</v>
      </c>
      <c r="JL128" s="86">
        <f t="shared" si="356"/>
        <v>5.3709767400895968E-2</v>
      </c>
      <c r="JM128" s="86">
        <f t="shared" si="357"/>
        <v>5.3958058606694025E-2</v>
      </c>
    </row>
    <row r="129" spans="2:273" x14ac:dyDescent="0.25">
      <c r="B129" s="2">
        <v>102</v>
      </c>
      <c r="C129" s="37">
        <v>80.822999999999993</v>
      </c>
      <c r="D129" s="37">
        <v>84.171999999999997</v>
      </c>
      <c r="E129" s="37">
        <v>82.981999999999999</v>
      </c>
      <c r="F129" s="37">
        <v>81.655000000000001</v>
      </c>
      <c r="G129" s="37">
        <v>84.034000000000006</v>
      </c>
      <c r="H129" s="37">
        <v>84.206999999999994</v>
      </c>
      <c r="I129" s="37">
        <v>87.414000000000001</v>
      </c>
      <c r="J129" s="37">
        <v>86.602999999999994</v>
      </c>
      <c r="K129" s="37">
        <v>90.516999999999996</v>
      </c>
      <c r="L129" s="37">
        <v>89.316999999999993</v>
      </c>
      <c r="M129" s="37">
        <v>87.254000000000005</v>
      </c>
      <c r="N129" s="37">
        <v>88.793000000000006</v>
      </c>
      <c r="O129" s="37">
        <v>90.421000000000006</v>
      </c>
      <c r="P129" s="37">
        <v>103.23699999999999</v>
      </c>
      <c r="Q129" s="37">
        <v>122.983</v>
      </c>
      <c r="S129" s="4">
        <f t="shared" si="229"/>
        <v>80.663810657348847</v>
      </c>
      <c r="T129" s="4">
        <f t="shared" si="230"/>
        <v>82.40532328275539</v>
      </c>
      <c r="U129" s="4">
        <f t="shared" si="231"/>
        <v>82.88508238116242</v>
      </c>
      <c r="V129" s="4">
        <f t="shared" si="232"/>
        <v>82.999900931775471</v>
      </c>
      <c r="W129" s="4">
        <f t="shared" si="233"/>
        <v>82.460327774556887</v>
      </c>
      <c r="X129" s="4">
        <f t="shared" si="234"/>
        <v>84.398130289119933</v>
      </c>
      <c r="Y129" s="4">
        <f t="shared" si="235"/>
        <v>85.833896546891097</v>
      </c>
      <c r="Z129" s="4">
        <f t="shared" si="236"/>
        <v>89.346630715971159</v>
      </c>
      <c r="AA129" s="4">
        <f t="shared" si="237"/>
        <v>91.329748585955357</v>
      </c>
      <c r="AB129" s="4">
        <f t="shared" si="238"/>
        <v>90.355125596597262</v>
      </c>
      <c r="AC129" s="4">
        <f t="shared" si="239"/>
        <v>88.355657641794195</v>
      </c>
      <c r="AD129" s="4">
        <f t="shared" si="240"/>
        <v>86.630010577960221</v>
      </c>
      <c r="AE129" s="4">
        <f t="shared" si="241"/>
        <v>87.826156075809024</v>
      </c>
      <c r="AF129" s="4">
        <f t="shared" si="242"/>
        <v>103.87225477971423</v>
      </c>
      <c r="AG129" s="4">
        <f t="shared" si="243"/>
        <v>119.04518957629428</v>
      </c>
      <c r="AI129" s="4">
        <f t="shared" si="244"/>
        <v>0.15918934265114615</v>
      </c>
      <c r="AJ129" s="4">
        <f t="shared" si="245"/>
        <v>1.7666767172446072</v>
      </c>
      <c r="AK129" s="4">
        <f t="shared" si="246"/>
        <v>9.6917618837579766E-2</v>
      </c>
      <c r="AL129" s="4">
        <f t="shared" si="247"/>
        <v>-1.3449009317754701</v>
      </c>
      <c r="AM129" s="4">
        <f t="shared" si="248"/>
        <v>1.5736722254431186</v>
      </c>
      <c r="AN129" s="4">
        <f t="shared" si="249"/>
        <v>-0.19113028911993979</v>
      </c>
      <c r="AO129" s="4">
        <f t="shared" si="250"/>
        <v>1.5801034531089044</v>
      </c>
      <c r="AP129" s="4">
        <f t="shared" si="251"/>
        <v>-2.7436307159711646</v>
      </c>
      <c r="AQ129" s="4">
        <f t="shared" si="252"/>
        <v>-0.81274858595536159</v>
      </c>
      <c r="AR129" s="4">
        <f t="shared" si="253"/>
        <v>-1.0381255965972684</v>
      </c>
      <c r="AS129" s="4">
        <f t="shared" si="254"/>
        <v>-1.1016576417941906</v>
      </c>
      <c r="AT129" s="4">
        <f t="shared" si="255"/>
        <v>2.1629894220397858</v>
      </c>
      <c r="AU129" s="4">
        <f t="shared" si="256"/>
        <v>2.5948439241909824</v>
      </c>
      <c r="AV129" s="4">
        <f t="shared" si="432"/>
        <v>-0.63525477971423072</v>
      </c>
      <c r="AW129" s="4">
        <f t="shared" si="432"/>
        <v>3.9378104237057272</v>
      </c>
      <c r="AY129" s="2">
        <f t="shared" si="308"/>
        <v>80.571404163719478</v>
      </c>
      <c r="AZ129" s="2">
        <f t="shared" si="359"/>
        <v>82.36377907721976</v>
      </c>
      <c r="BA129" s="2">
        <f t="shared" si="360"/>
        <v>82.661743550899402</v>
      </c>
      <c r="BB129" s="2">
        <f t="shared" si="361"/>
        <v>82.496031381422895</v>
      </c>
      <c r="BC129" s="2">
        <f t="shared" si="362"/>
        <v>81.644353894378654</v>
      </c>
      <c r="BD129" s="2">
        <f t="shared" si="363"/>
        <v>82.999372277348755</v>
      </c>
      <c r="BE129" s="2">
        <f t="shared" si="364"/>
        <v>84.433703859099737</v>
      </c>
      <c r="BF129" s="2">
        <f t="shared" si="365"/>
        <v>85.458441708385891</v>
      </c>
      <c r="BG129" s="2">
        <f t="shared" si="366"/>
        <v>86.799795579639124</v>
      </c>
      <c r="BH129" s="2">
        <f t="shared" si="367"/>
        <v>86.212663401430405</v>
      </c>
      <c r="BI129" s="2">
        <f t="shared" si="368"/>
        <v>86.508933538845483</v>
      </c>
      <c r="BJ129" s="2">
        <f t="shared" si="369"/>
        <v>85.224270503443464</v>
      </c>
      <c r="BK129" s="2">
        <f t="shared" si="370"/>
        <v>84.998208193142403</v>
      </c>
      <c r="BL129" s="2">
        <f t="shared" si="371"/>
        <v>90.568792663028972</v>
      </c>
      <c r="BM129" s="2">
        <f t="shared" si="372"/>
        <v>95.532753504418693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84.171999999999997</v>
      </c>
      <c r="CG129" s="2">
        <f t="shared" si="311"/>
        <v>82.981999999999999</v>
      </c>
      <c r="CH129" s="2">
        <f t="shared" si="312"/>
        <v>81.655000000000001</v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>
        <f t="shared" si="274"/>
        <v>84.171999999999997</v>
      </c>
      <c r="CW129" s="2">
        <f t="shared" si="275"/>
        <v>82.981999999999999</v>
      </c>
      <c r="CX129" s="2">
        <f t="shared" si="276"/>
        <v>81.655000000000001</v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103.7629128879892</v>
      </c>
      <c r="DL129" s="2">
        <f t="shared" si="433"/>
        <v>116.80218546886968</v>
      </c>
      <c r="DM129" s="2">
        <f t="shared" si="433"/>
        <v>112.51146033482874</v>
      </c>
      <c r="DN129" s="2">
        <f t="shared" si="433"/>
        <v>108.79364379217274</v>
      </c>
      <c r="DO129" s="2">
        <f t="shared" si="433"/>
        <v>110.90928761726076</v>
      </c>
      <c r="DP129" s="2">
        <f t="shared" si="433"/>
        <v>107.08946960600372</v>
      </c>
      <c r="DQ129" s="2">
        <f t="shared" si="433"/>
        <v>112.92513639774857</v>
      </c>
      <c r="DR129" s="2">
        <f t="shared" si="433"/>
        <v>114.48551559251558</v>
      </c>
      <c r="DS129" s="2">
        <f t="shared" si="433"/>
        <v>113.90439118065433</v>
      </c>
      <c r="DT129" s="2">
        <f t="shared" si="433"/>
        <v>111.9064991902834</v>
      </c>
      <c r="DU129" s="2">
        <f t="shared" si="433"/>
        <v>112.29972754130647</v>
      </c>
      <c r="DV129" s="2">
        <f t="shared" si="433"/>
        <v>116.1527018273334</v>
      </c>
      <c r="DW129" s="2">
        <f t="shared" si="433"/>
        <v>122.49625798319329</v>
      </c>
      <c r="DX129" s="2">
        <f t="shared" si="433"/>
        <v>117.27423022212497</v>
      </c>
      <c r="DY129" s="2">
        <f t="shared" si="433"/>
        <v>114.7364</v>
      </c>
      <c r="EA129" s="2">
        <f t="shared" si="228"/>
        <v>80.495676518883428</v>
      </c>
      <c r="EB129" s="2">
        <f t="shared" si="290"/>
        <v>82.184700184928346</v>
      </c>
      <c r="EC129" s="2">
        <f t="shared" si="291"/>
        <v>82.539474403927073</v>
      </c>
      <c r="ED129" s="2">
        <f t="shared" si="292"/>
        <v>82.394047679824936</v>
      </c>
      <c r="EE129" s="2">
        <f t="shared" si="293"/>
        <v>81.541164881069392</v>
      </c>
      <c r="EF129" s="2">
        <f t="shared" si="294"/>
        <v>82.92208418512665</v>
      </c>
      <c r="EG129" s="2">
        <f t="shared" si="295"/>
        <v>84.3322806802244</v>
      </c>
      <c r="EH129" s="2">
        <f t="shared" si="296"/>
        <v>85.355392940626473</v>
      </c>
      <c r="EI129" s="2">
        <f t="shared" si="297"/>
        <v>86.707201542495767</v>
      </c>
      <c r="EJ129" s="2">
        <f t="shared" si="298"/>
        <v>86.125442606908706</v>
      </c>
      <c r="EK129" s="2">
        <f t="shared" si="299"/>
        <v>86.414738056421911</v>
      </c>
      <c r="EL129" s="2">
        <f t="shared" si="300"/>
        <v>85.106836656984569</v>
      </c>
      <c r="EM129" s="2">
        <f t="shared" si="301"/>
        <v>84.851241058906027</v>
      </c>
      <c r="EN129" s="2">
        <f t="shared" si="302"/>
        <v>90.471769416014453</v>
      </c>
      <c r="EO129" s="2">
        <f t="shared" si="303"/>
        <v>95.457634725088013</v>
      </c>
      <c r="EQ129" s="2">
        <f t="shared" si="304"/>
        <v>80.655328182369317</v>
      </c>
      <c r="ER129" s="2">
        <f t="shared" si="434"/>
        <v>82.433385510133888</v>
      </c>
      <c r="ES129" s="2">
        <f t="shared" si="434"/>
        <v>82.602550476596008</v>
      </c>
      <c r="ET129" s="2">
        <f t="shared" si="434"/>
        <v>82.461341442198062</v>
      </c>
      <c r="EU129" s="2">
        <f t="shared" si="434"/>
        <v>81.619720129252983</v>
      </c>
      <c r="EV129" s="2">
        <f t="shared" si="434"/>
        <v>82.916296540298717</v>
      </c>
      <c r="EW129" s="2">
        <f t="shared" si="434"/>
        <v>84.289661703392085</v>
      </c>
      <c r="EX129" s="2">
        <f t="shared" si="434"/>
        <v>85.332738755901602</v>
      </c>
      <c r="EY129" s="2">
        <f t="shared" si="434"/>
        <v>86.552417511956691</v>
      </c>
      <c r="EZ129" s="2">
        <f t="shared" si="434"/>
        <v>86.253708058784369</v>
      </c>
      <c r="FA129" s="2">
        <f t="shared" si="434"/>
        <v>86.39145068531063</v>
      </c>
      <c r="FB129" s="2">
        <f t="shared" si="434"/>
        <v>85.058496336001255</v>
      </c>
      <c r="FC129" s="2">
        <f t="shared" si="434"/>
        <v>84.624121776415052</v>
      </c>
      <c r="FD129" s="2">
        <f t="shared" si="434"/>
        <v>90.329286446219172</v>
      </c>
      <c r="FE129" s="2">
        <f t="shared" si="434"/>
        <v>94.861633296938535</v>
      </c>
      <c r="FG129" s="2">
        <f t="shared" si="306"/>
        <v>0.99700231668174555</v>
      </c>
      <c r="FH129" s="2">
        <f t="shared" si="435"/>
        <v>0.9950930176860151</v>
      </c>
      <c r="FI129" s="2">
        <f t="shared" si="435"/>
        <v>0.99599139758367772</v>
      </c>
      <c r="FJ129" s="2">
        <f t="shared" si="435"/>
        <v>0.99622476113921909</v>
      </c>
      <c r="FK129" s="2">
        <f t="shared" si="435"/>
        <v>0.99659083496204548</v>
      </c>
      <c r="FL129" s="2">
        <f t="shared" si="435"/>
        <v>0.99679288251775156</v>
      </c>
      <c r="FM129" s="2">
        <f t="shared" si="435"/>
        <v>0.99639310268943937</v>
      </c>
      <c r="FN129" s="2">
        <f t="shared" si="435"/>
        <v>0.9964250325162457</v>
      </c>
      <c r="FO129" s="2">
        <f t="shared" si="435"/>
        <v>0.99628833857438748</v>
      </c>
      <c r="FP129" s="2">
        <f t="shared" si="435"/>
        <v>0.99685763623921775</v>
      </c>
      <c r="FQ129" s="2">
        <f t="shared" si="435"/>
        <v>0.99632433485902161</v>
      </c>
      <c r="FR129" s="2">
        <f t="shared" si="435"/>
        <v>0.99615528405812692</v>
      </c>
      <c r="FS129" s="2">
        <f t="shared" si="435"/>
        <v>0.99584705248744132</v>
      </c>
      <c r="FT129" s="2">
        <f t="shared" si="435"/>
        <v>0.99618435094017777</v>
      </c>
      <c r="FU129" s="2">
        <f t="shared" si="435"/>
        <v>0.99505563086801774</v>
      </c>
      <c r="FW129" s="2">
        <f t="shared" si="324"/>
        <v>3.7455535256752347E-2</v>
      </c>
      <c r="FX129" s="2">
        <f t="shared" si="376"/>
        <v>3.7040803436550411E-2</v>
      </c>
      <c r="FY129" s="2">
        <f t="shared" si="377"/>
        <v>3.3663664490976519E-2</v>
      </c>
      <c r="FZ129" s="2">
        <f t="shared" si="378"/>
        <v>3.4459664074606829E-2</v>
      </c>
      <c r="GA129" s="2">
        <f t="shared" si="379"/>
        <v>3.9058320323970573E-2</v>
      </c>
      <c r="GB129" s="2">
        <f t="shared" si="380"/>
        <v>3.7934612083351492E-2</v>
      </c>
      <c r="GC129" s="2">
        <f t="shared" si="381"/>
        <v>4.0083447337594585E-2</v>
      </c>
      <c r="GD129" s="2">
        <f t="shared" si="382"/>
        <v>4.8135632869076052E-2</v>
      </c>
      <c r="GE129" s="2">
        <f t="shared" si="383"/>
        <v>5.3963722824521783E-2</v>
      </c>
      <c r="GF129" s="2">
        <f t="shared" si="384"/>
        <v>4.8394454692539619E-2</v>
      </c>
      <c r="GG129" s="2">
        <f t="shared" si="385"/>
        <v>4.0754754845024256E-2</v>
      </c>
      <c r="GH129" s="2">
        <f t="shared" si="386"/>
        <v>3.9898086143363973E-2</v>
      </c>
      <c r="GI129" s="2">
        <f t="shared" si="387"/>
        <v>4.125869480030419E-2</v>
      </c>
      <c r="GJ129" s="2">
        <f t="shared" si="388"/>
        <v>3.6815188290812081E-2</v>
      </c>
      <c r="GK129" s="2">
        <f t="shared" si="389"/>
        <v>3.3896819106714618E-2</v>
      </c>
      <c r="GM129" s="86">
        <f t="shared" si="325"/>
        <v>1.318897842751716E-119</v>
      </c>
      <c r="GN129" s="86">
        <f t="shared" si="390"/>
        <v>6.7873666681998893E-47</v>
      </c>
      <c r="GO129" s="86">
        <f t="shared" si="391"/>
        <v>1.0464703955221595E-91</v>
      </c>
      <c r="GP129" s="86">
        <f t="shared" si="392"/>
        <v>3.2040577236297665E-133</v>
      </c>
      <c r="GQ129" s="86">
        <f t="shared" si="393"/>
        <v>5.2928385093273466E-146</v>
      </c>
      <c r="GR129" s="86">
        <f t="shared" si="394"/>
        <v>3.4254524603461403E-121</v>
      </c>
      <c r="GS129" s="86">
        <f t="shared" si="395"/>
        <v>5.9678917684024651E-99</v>
      </c>
      <c r="GT129" s="86">
        <f t="shared" si="396"/>
        <v>2.2263290886734664E-132</v>
      </c>
      <c r="GU129" s="86">
        <f t="shared" si="397"/>
        <v>4.9606290037914511E-122</v>
      </c>
      <c r="GV129" s="86">
        <f t="shared" si="398"/>
        <v>5.4383505224369473E-101</v>
      </c>
      <c r="GW129" s="86">
        <f t="shared" si="399"/>
        <v>7.2206432692435775E-134</v>
      </c>
      <c r="GX129" s="86">
        <f t="shared" si="400"/>
        <v>3.6337074319005884E-115</v>
      </c>
      <c r="GY129" s="86">
        <f t="shared" si="401"/>
        <v>5.7116446529975819E-82</v>
      </c>
      <c r="GZ129" s="86">
        <f t="shared" si="402"/>
        <v>7.1797258494631179E-106</v>
      </c>
      <c r="HA129" s="86">
        <f t="shared" si="403"/>
        <v>8.3921945935654614E-70</v>
      </c>
      <c r="HC129" s="86">
        <f t="shared" si="326"/>
        <v>9.3329646033915046E-36</v>
      </c>
      <c r="HD129" s="86">
        <f t="shared" si="404"/>
        <v>3.9691138832801672E-11</v>
      </c>
      <c r="HE129" s="86">
        <f t="shared" si="405"/>
        <v>1.6795065304472112E-27</v>
      </c>
      <c r="HF129" s="86">
        <f t="shared" si="406"/>
        <v>1.4983185479395418E-45</v>
      </c>
      <c r="HG129" s="86">
        <f t="shared" si="407"/>
        <v>7.0934915883364634E-46</v>
      </c>
      <c r="HH129" s="86">
        <f t="shared" si="408"/>
        <v>1.144745674461632E-37</v>
      </c>
      <c r="HI129" s="86">
        <f t="shared" si="409"/>
        <v>1.2018733751176937E-34</v>
      </c>
      <c r="HJ129" s="86">
        <f t="shared" si="410"/>
        <v>1.2108099132890076E-51</v>
      </c>
      <c r="HK129" s="86">
        <f t="shared" si="411"/>
        <v>1.2997379623593413E-55</v>
      </c>
      <c r="HL129" s="86">
        <f t="shared" si="412"/>
        <v>7.4118944089099389E-35</v>
      </c>
      <c r="HM129" s="86">
        <f t="shared" si="413"/>
        <v>1.0665707803512536E-42</v>
      </c>
      <c r="HN129" s="86">
        <f t="shared" si="414"/>
        <v>1.2574846636784191E-28</v>
      </c>
      <c r="HO129" s="86">
        <f t="shared" si="415"/>
        <v>1.9623731837446763E-34</v>
      </c>
      <c r="HP129" s="86">
        <f t="shared" si="416"/>
        <v>3.9485911878548546E-39</v>
      </c>
      <c r="HQ129" s="86">
        <f t="shared" si="417"/>
        <v>1.7206598075204608E-31</v>
      </c>
      <c r="HS129" s="86">
        <f t="shared" si="327"/>
        <v>2.68110275339455E-2</v>
      </c>
      <c r="HT129" s="86">
        <f t="shared" si="418"/>
        <v>1.7360026304648498E-3</v>
      </c>
      <c r="HU129" s="86">
        <f t="shared" si="419"/>
        <v>5.2675632041086383E-3</v>
      </c>
      <c r="HV129" s="86">
        <f t="shared" si="420"/>
        <v>9.9999999436943161E-3</v>
      </c>
      <c r="HW129" s="86">
        <f t="shared" si="421"/>
        <v>1.3457795145248762E-2</v>
      </c>
      <c r="HX129" s="86">
        <f t="shared" si="422"/>
        <v>2.0262270817418732E-2</v>
      </c>
      <c r="HY129" s="86">
        <f t="shared" si="423"/>
        <v>2.0430847090134957E-2</v>
      </c>
      <c r="HZ129" s="86">
        <f t="shared" si="424"/>
        <v>5.5093500756682789E-2</v>
      </c>
      <c r="IA129" s="86">
        <f t="shared" si="425"/>
        <v>5.7649556071927337E-2</v>
      </c>
      <c r="IB129" s="86">
        <f t="shared" si="426"/>
        <v>5.0524845881841973E-2</v>
      </c>
      <c r="IC129" s="86">
        <f t="shared" si="427"/>
        <v>1.7168522040765615E-2</v>
      </c>
      <c r="ID129" s="86">
        <f t="shared" si="428"/>
        <v>1.0074975861952598E-2</v>
      </c>
      <c r="IE129" s="86">
        <f t="shared" si="429"/>
        <v>2.1703746066187846E-2</v>
      </c>
      <c r="IF129" s="86">
        <f t="shared" si="430"/>
        <v>7.8988822253215574E-2</v>
      </c>
      <c r="IG129" s="86">
        <f t="shared" si="431"/>
        <v>7.7887781935207775E-2</v>
      </c>
      <c r="II129" s="86">
        <f t="shared" si="328"/>
        <v>1.0075603132569428E-30</v>
      </c>
      <c r="IJ129" s="86">
        <f t="shared" si="329"/>
        <v>2.0641128172588139E-35</v>
      </c>
      <c r="IK129" s="86">
        <f t="shared" si="330"/>
        <v>1.0324308367150518E-41</v>
      </c>
      <c r="IL129" s="86">
        <f t="shared" si="331"/>
        <v>1.7695837311799499E-47</v>
      </c>
      <c r="IM129" s="86">
        <f t="shared" si="332"/>
        <v>1.6499168539293871E-40</v>
      </c>
      <c r="IN129" s="86">
        <f t="shared" si="333"/>
        <v>3.2782015652728319E-38</v>
      </c>
      <c r="IO129" s="86">
        <f t="shared" si="334"/>
        <v>8.360608015018892E-38</v>
      </c>
      <c r="IP129" s="86">
        <f t="shared" si="335"/>
        <v>3.3547272976291174E-37</v>
      </c>
      <c r="IQ129" s="86">
        <f t="shared" si="336"/>
        <v>7.6977039438667398E-36</v>
      </c>
      <c r="IR129" s="86">
        <f t="shared" si="337"/>
        <v>1.994982287180277E-34</v>
      </c>
      <c r="IS129" s="86">
        <f t="shared" si="338"/>
        <v>3.4685606183955193E-41</v>
      </c>
      <c r="IT129" s="86">
        <f t="shared" si="339"/>
        <v>7.2393704654333289E-47</v>
      </c>
      <c r="IU129" s="86">
        <f t="shared" si="340"/>
        <v>2.9699851808552565E-39</v>
      </c>
      <c r="IV129" s="86">
        <f t="shared" si="341"/>
        <v>3.936077830557001E-18</v>
      </c>
      <c r="IW129" s="86">
        <f t="shared" si="342"/>
        <v>4.3609301433644339E-17</v>
      </c>
      <c r="IY129" s="86">
        <f t="shared" si="343"/>
        <v>2.68110275339455E-2</v>
      </c>
      <c r="IZ129" s="86">
        <f t="shared" si="344"/>
        <v>1.7360026701559886E-3</v>
      </c>
      <c r="JA129" s="86">
        <f t="shared" si="345"/>
        <v>5.2675632041086383E-3</v>
      </c>
      <c r="JB129" s="86">
        <f t="shared" si="346"/>
        <v>9.9999999436943161E-3</v>
      </c>
      <c r="JC129" s="86">
        <f t="shared" si="347"/>
        <v>1.3457795145248762E-2</v>
      </c>
      <c r="JD129" s="86">
        <f t="shared" si="348"/>
        <v>2.0262270817418732E-2</v>
      </c>
      <c r="JE129" s="86">
        <f t="shared" si="349"/>
        <v>2.0430847090134957E-2</v>
      </c>
      <c r="JF129" s="86">
        <f t="shared" si="350"/>
        <v>5.5093500756682789E-2</v>
      </c>
      <c r="JG129" s="86">
        <f t="shared" si="351"/>
        <v>5.7649556071927337E-2</v>
      </c>
      <c r="JH129" s="86">
        <f t="shared" si="352"/>
        <v>5.0524845881841973E-2</v>
      </c>
      <c r="JI129" s="86">
        <f t="shared" si="353"/>
        <v>1.7168522040765615E-2</v>
      </c>
      <c r="JJ129" s="86">
        <f t="shared" si="354"/>
        <v>1.0074975861952598E-2</v>
      </c>
      <c r="JK129" s="86">
        <f t="shared" si="355"/>
        <v>2.1703746066187846E-2</v>
      </c>
      <c r="JL129" s="86">
        <f t="shared" si="356"/>
        <v>7.8988822253215574E-2</v>
      </c>
      <c r="JM129" s="86">
        <f t="shared" si="357"/>
        <v>7.7887781935207817E-2</v>
      </c>
    </row>
    <row r="130" spans="2:273" x14ac:dyDescent="0.25">
      <c r="B130" s="2">
        <v>103</v>
      </c>
      <c r="C130" s="37">
        <v>82.355000000000004</v>
      </c>
      <c r="D130" s="37">
        <v>81.914000000000001</v>
      </c>
      <c r="E130" s="37">
        <v>83.525999999999996</v>
      </c>
      <c r="F130" s="37">
        <v>84.602999999999994</v>
      </c>
      <c r="G130" s="37">
        <v>83.534000000000006</v>
      </c>
      <c r="H130" s="37">
        <v>85.706999999999994</v>
      </c>
      <c r="I130" s="37">
        <v>88.69</v>
      </c>
      <c r="J130" s="37">
        <v>92.516999999999996</v>
      </c>
      <c r="K130" s="37">
        <v>93.25</v>
      </c>
      <c r="L130" s="37">
        <v>92.617000000000004</v>
      </c>
      <c r="M130" s="37">
        <v>88.712000000000003</v>
      </c>
      <c r="N130" s="37">
        <v>89.31</v>
      </c>
      <c r="O130" s="37">
        <v>90.701999999999998</v>
      </c>
      <c r="P130" s="37">
        <v>108.881</v>
      </c>
      <c r="Q130" s="37">
        <v>130.81700000000001</v>
      </c>
      <c r="S130" s="4">
        <f t="shared" si="229"/>
        <v>80.600577160923763</v>
      </c>
      <c r="T130" s="4">
        <f t="shared" si="230"/>
        <v>82.254896414263797</v>
      </c>
      <c r="U130" s="4">
        <f t="shared" si="231"/>
        <v>82.947580504989645</v>
      </c>
      <c r="V130" s="4">
        <f t="shared" si="232"/>
        <v>83.334968041092608</v>
      </c>
      <c r="W130" s="4">
        <f t="shared" si="233"/>
        <v>83.011144375627325</v>
      </c>
      <c r="X130" s="4">
        <f t="shared" si="234"/>
        <v>85.288499891111655</v>
      </c>
      <c r="Y130" s="4">
        <f t="shared" si="235"/>
        <v>86.735748494067863</v>
      </c>
      <c r="Z130" s="4">
        <f t="shared" si="236"/>
        <v>91.41322840363496</v>
      </c>
      <c r="AA130" s="4">
        <f t="shared" si="237"/>
        <v>93.771815067338594</v>
      </c>
      <c r="AB130" s="4">
        <f t="shared" si="238"/>
        <v>92.515015993908207</v>
      </c>
      <c r="AC130" s="4">
        <f t="shared" si="239"/>
        <v>89.719147382018221</v>
      </c>
      <c r="AD130" s="4">
        <f t="shared" si="240"/>
        <v>87.915508784136634</v>
      </c>
      <c r="AE130" s="4">
        <f t="shared" si="241"/>
        <v>89.846343651887835</v>
      </c>
      <c r="AF130" s="4">
        <f t="shared" si="242"/>
        <v>108.16623259941595</v>
      </c>
      <c r="AG130" s="4">
        <f t="shared" si="243"/>
        <v>126.4395514392439</v>
      </c>
      <c r="AI130" s="4">
        <f t="shared" si="244"/>
        <v>1.7544228390762413</v>
      </c>
      <c r="AJ130" s="4">
        <f t="shared" si="245"/>
        <v>-0.34089641426379558</v>
      </c>
      <c r="AK130" s="4">
        <f t="shared" si="246"/>
        <v>0.57841949501035117</v>
      </c>
      <c r="AL130" s="4">
        <f t="shared" si="247"/>
        <v>1.2680319589073861</v>
      </c>
      <c r="AM130" s="4">
        <f t="shared" si="248"/>
        <v>0.5228556243726814</v>
      </c>
      <c r="AN130" s="4">
        <f t="shared" si="249"/>
        <v>0.41850010888833822</v>
      </c>
      <c r="AO130" s="4">
        <f t="shared" si="250"/>
        <v>1.9542515059321346</v>
      </c>
      <c r="AP130" s="4">
        <f t="shared" si="251"/>
        <v>1.1037715963650356</v>
      </c>
      <c r="AQ130" s="4">
        <f t="shared" si="252"/>
        <v>-0.52181506733859351</v>
      </c>
      <c r="AR130" s="4">
        <f t="shared" si="253"/>
        <v>0.10198400609179714</v>
      </c>
      <c r="AS130" s="4">
        <f t="shared" si="254"/>
        <v>-1.0071473820182177</v>
      </c>
      <c r="AT130" s="4">
        <f t="shared" si="255"/>
        <v>1.3944912158633684</v>
      </c>
      <c r="AU130" s="4">
        <f t="shared" si="256"/>
        <v>0.85565634811216285</v>
      </c>
      <c r="AV130" s="4">
        <f t="shared" si="432"/>
        <v>0.71476740058405142</v>
      </c>
      <c r="AW130" s="4">
        <f t="shared" si="432"/>
        <v>4.3774485607561076</v>
      </c>
      <c r="AY130" s="2">
        <f t="shared" si="308"/>
        <v>80.454244905911096</v>
      </c>
      <c r="AZ130" s="2">
        <f t="shared" si="359"/>
        <v>82.167668044554645</v>
      </c>
      <c r="BA130" s="2">
        <f t="shared" si="360"/>
        <v>82.503741664579266</v>
      </c>
      <c r="BB130" s="2">
        <f t="shared" si="361"/>
        <v>82.349803508864255</v>
      </c>
      <c r="BC130" s="2">
        <f t="shared" si="362"/>
        <v>81.50559554348591</v>
      </c>
      <c r="BD130" s="2">
        <f t="shared" si="363"/>
        <v>82.874448494146364</v>
      </c>
      <c r="BE130" s="2">
        <f t="shared" si="364"/>
        <v>84.306306659490033</v>
      </c>
      <c r="BF130" s="2">
        <f t="shared" si="365"/>
        <v>85.336762887570103</v>
      </c>
      <c r="BG130" s="2">
        <f t="shared" si="366"/>
        <v>86.679994038974982</v>
      </c>
      <c r="BH130" s="2">
        <f t="shared" si="367"/>
        <v>86.060445961645414</v>
      </c>
      <c r="BI130" s="2">
        <f t="shared" si="368"/>
        <v>86.361322046078257</v>
      </c>
      <c r="BJ130" s="2">
        <f t="shared" si="369"/>
        <v>85.098390757461189</v>
      </c>
      <c r="BK130" s="2">
        <f t="shared" si="370"/>
        <v>84.900122515696424</v>
      </c>
      <c r="BL130" s="2">
        <f t="shared" si="371"/>
        <v>90.426083551132308</v>
      </c>
      <c r="BM130" s="2">
        <f t="shared" si="372"/>
        <v>95.472769263407571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81.914000000000001</v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>
        <f t="shared" si="274"/>
        <v>81.914000000000001</v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103.87156491228069</v>
      </c>
      <c r="DL130" s="2">
        <f t="shared" si="433"/>
        <v>117.08472776014881</v>
      </c>
      <c r="DM130" s="2">
        <f t="shared" si="433"/>
        <v>112.73395404311192</v>
      </c>
      <c r="DN130" s="2">
        <f t="shared" si="433"/>
        <v>109.00894075573549</v>
      </c>
      <c r="DO130" s="2">
        <f t="shared" si="433"/>
        <v>111.11874746716695</v>
      </c>
      <c r="DP130" s="2">
        <f t="shared" si="433"/>
        <v>107.22361651031892</v>
      </c>
      <c r="DQ130" s="2">
        <f t="shared" si="433"/>
        <v>113.13379052532831</v>
      </c>
      <c r="DR130" s="2">
        <f t="shared" si="433"/>
        <v>114.68974658058868</v>
      </c>
      <c r="DS130" s="2">
        <f t="shared" si="433"/>
        <v>114.08271194879089</v>
      </c>
      <c r="DT130" s="2">
        <f t="shared" si="433"/>
        <v>112.05100566801619</v>
      </c>
      <c r="DU130" s="2">
        <f t="shared" si="433"/>
        <v>112.45327858627857</v>
      </c>
      <c r="DV130" s="2">
        <f t="shared" si="433"/>
        <v>116.38017540212276</v>
      </c>
      <c r="DW130" s="2">
        <f t="shared" si="433"/>
        <v>122.81544537815127</v>
      </c>
      <c r="DX130" s="2">
        <f t="shared" si="433"/>
        <v>117.4937269942007</v>
      </c>
      <c r="DY130" s="2">
        <f t="shared" si="433"/>
        <v>114.92084827586208</v>
      </c>
      <c r="EA130" s="2">
        <f t="shared" si="228"/>
        <v>80.382539408867004</v>
      </c>
      <c r="EB130" s="2">
        <f t="shared" si="290"/>
        <v>81.997769706426268</v>
      </c>
      <c r="EC130" s="2">
        <f t="shared" si="291"/>
        <v>82.389782608695654</v>
      </c>
      <c r="ED130" s="2">
        <f t="shared" si="292"/>
        <v>82.254463214513606</v>
      </c>
      <c r="EE130" s="2">
        <f t="shared" si="293"/>
        <v>81.409134374385687</v>
      </c>
      <c r="EF130" s="2">
        <f t="shared" si="294"/>
        <v>82.803280096518819</v>
      </c>
      <c r="EG130" s="2">
        <f t="shared" si="295"/>
        <v>84.213343969144461</v>
      </c>
      <c r="EH130" s="2">
        <f t="shared" si="296"/>
        <v>85.242079476390842</v>
      </c>
      <c r="EI130" s="2">
        <f t="shared" si="297"/>
        <v>86.597237914545744</v>
      </c>
      <c r="EJ130" s="2">
        <f t="shared" si="298"/>
        <v>85.977767981211471</v>
      </c>
      <c r="EK130" s="2">
        <f t="shared" si="299"/>
        <v>86.274746668556872</v>
      </c>
      <c r="EL130" s="2">
        <f t="shared" si="300"/>
        <v>84.991001391295868</v>
      </c>
      <c r="EM130" s="2">
        <f t="shared" si="301"/>
        <v>84.768003856942485</v>
      </c>
      <c r="EN130" s="2">
        <f t="shared" si="302"/>
        <v>90.338594220349194</v>
      </c>
      <c r="EO130" s="2">
        <f t="shared" si="303"/>
        <v>95.411681757494861</v>
      </c>
      <c r="EQ130" s="2">
        <f t="shared" si="304"/>
        <v>80.565120237455275</v>
      </c>
      <c r="ER130" s="2">
        <f t="shared" si="434"/>
        <v>82.314267845368818</v>
      </c>
      <c r="ES130" s="2">
        <f t="shared" si="434"/>
        <v>82.470914301624205</v>
      </c>
      <c r="ET130" s="2">
        <f t="shared" si="434"/>
        <v>82.339235527026176</v>
      </c>
      <c r="EU130" s="2">
        <f t="shared" si="434"/>
        <v>81.504303231324826</v>
      </c>
      <c r="EV130" s="2">
        <f t="shared" si="434"/>
        <v>82.796537333445073</v>
      </c>
      <c r="EW130" s="2">
        <f t="shared" si="434"/>
        <v>84.16304460395969</v>
      </c>
      <c r="EX130" s="2">
        <f t="shared" si="434"/>
        <v>85.216225793092036</v>
      </c>
      <c r="EY130" s="2">
        <f t="shared" si="434"/>
        <v>86.422007760901167</v>
      </c>
      <c r="EZ130" s="2">
        <f t="shared" si="434"/>
        <v>86.128000489256081</v>
      </c>
      <c r="FA130" s="2">
        <f t="shared" si="434"/>
        <v>86.247564937654687</v>
      </c>
      <c r="FB130" s="2">
        <f t="shared" si="434"/>
        <v>84.928779895262153</v>
      </c>
      <c r="FC130" s="2">
        <f t="shared" si="434"/>
        <v>84.500804728483459</v>
      </c>
      <c r="FD130" s="2">
        <f t="shared" si="434"/>
        <v>90.163577259601766</v>
      </c>
      <c r="FE130" s="2">
        <f t="shared" si="434"/>
        <v>94.684913828673956</v>
      </c>
      <c r="FG130" s="2">
        <f t="shared" si="306"/>
        <v>0.99726535902193969</v>
      </c>
      <c r="FH130" s="2">
        <f t="shared" si="435"/>
        <v>0.99552284587943562</v>
      </c>
      <c r="FI130" s="2">
        <f t="shared" si="435"/>
        <v>0.99634282120908768</v>
      </c>
      <c r="FJ130" s="2">
        <f t="shared" si="435"/>
        <v>0.99655579714216525</v>
      </c>
      <c r="FK130" s="2">
        <f t="shared" si="435"/>
        <v>0.99688987158834941</v>
      </c>
      <c r="FL130" s="2">
        <f t="shared" si="435"/>
        <v>0.9970742484706685</v>
      </c>
      <c r="FM130" s="2">
        <f t="shared" si="435"/>
        <v>0.99670942623394798</v>
      </c>
      <c r="FN130" s="2">
        <f t="shared" si="435"/>
        <v>0.99673856499273195</v>
      </c>
      <c r="FO130" s="2">
        <f t="shared" si="435"/>
        <v>0.99661381866849574</v>
      </c>
      <c r="FP130" s="2">
        <f t="shared" si="435"/>
        <v>0.99713333757415068</v>
      </c>
      <c r="FQ130" s="2">
        <f t="shared" si="435"/>
        <v>0.99664666901967036</v>
      </c>
      <c r="FR130" s="2">
        <f t="shared" si="435"/>
        <v>0.99649239078597074</v>
      </c>
      <c r="FS130" s="2">
        <f t="shared" si="435"/>
        <v>0.99621108232832223</v>
      </c>
      <c r="FT130" s="2">
        <f t="shared" si="435"/>
        <v>0.99651891797455117</v>
      </c>
      <c r="FU130" s="2">
        <f t="shared" si="435"/>
        <v>0.99548871912109471</v>
      </c>
      <c r="FW130" s="2">
        <f t="shared" si="324"/>
        <v>4.0921302775969767E-2</v>
      </c>
      <c r="FX130" s="2">
        <f t="shared" si="376"/>
        <v>4.0469809215573263E-2</v>
      </c>
      <c r="FY130" s="2">
        <f t="shared" si="377"/>
        <v>3.6791980767352059E-2</v>
      </c>
      <c r="FZ130" s="2">
        <f t="shared" si="378"/>
        <v>3.7659068729724555E-2</v>
      </c>
      <c r="GA130" s="2">
        <f t="shared" si="379"/>
        <v>4.2665820015285398E-2</v>
      </c>
      <c r="GB130" s="2">
        <f t="shared" si="380"/>
        <v>4.1442800060259112E-2</v>
      </c>
      <c r="GC130" s="2">
        <f t="shared" si="381"/>
        <v>4.3781315860022409E-2</v>
      </c>
      <c r="GD130" s="2">
        <f t="shared" si="382"/>
        <v>5.2535694084728024E-2</v>
      </c>
      <c r="GE130" s="2">
        <f t="shared" si="383"/>
        <v>5.886358265702149E-2</v>
      </c>
      <c r="GF130" s="2">
        <f t="shared" si="384"/>
        <v>5.2816861944286378E-2</v>
      </c>
      <c r="GG130" s="2">
        <f t="shared" si="385"/>
        <v>4.4511682578659582E-2</v>
      </c>
      <c r="GH130" s="2">
        <f t="shared" si="386"/>
        <v>4.3579630653076629E-2</v>
      </c>
      <c r="GI130" s="2">
        <f t="shared" si="387"/>
        <v>4.5059895432002423E-2</v>
      </c>
      <c r="GJ130" s="2">
        <f t="shared" si="388"/>
        <v>4.0224180471191286E-2</v>
      </c>
      <c r="GK130" s="2">
        <f t="shared" si="389"/>
        <v>3.7045971481794143E-2</v>
      </c>
      <c r="GM130" s="86">
        <f t="shared" si="325"/>
        <v>3.7572262756694906E-125</v>
      </c>
      <c r="GN130" s="86">
        <f t="shared" si="390"/>
        <v>3.4353725276471508E-49</v>
      </c>
      <c r="GO130" s="86">
        <f t="shared" si="391"/>
        <v>5.0561658508978198E-96</v>
      </c>
      <c r="GP130" s="86">
        <f t="shared" si="392"/>
        <v>1.7474755601617244E-139</v>
      </c>
      <c r="GQ130" s="86">
        <f t="shared" si="393"/>
        <v>8.1214130104734237E-153</v>
      </c>
      <c r="GR130" s="86">
        <f t="shared" si="394"/>
        <v>7.9017425806817783E-127</v>
      </c>
      <c r="GS130" s="86">
        <f t="shared" si="395"/>
        <v>1.4028873999201448E-103</v>
      </c>
      <c r="GT130" s="86">
        <f t="shared" si="396"/>
        <v>1.9004386765920805E-138</v>
      </c>
      <c r="GU130" s="86">
        <f t="shared" si="397"/>
        <v>1.2284238005063287E-127</v>
      </c>
      <c r="GV130" s="86">
        <f t="shared" si="398"/>
        <v>1.2309375053412786E-105</v>
      </c>
      <c r="GW130" s="86">
        <f t="shared" si="399"/>
        <v>4.5986626640059071E-140</v>
      </c>
      <c r="GX130" s="86">
        <f t="shared" si="400"/>
        <v>1.7737797914943511E-120</v>
      </c>
      <c r="GY130" s="86">
        <f t="shared" si="401"/>
        <v>1.0485697848543205E-85</v>
      </c>
      <c r="GZ130" s="86">
        <f t="shared" si="402"/>
        <v>9.3702000269454041E-111</v>
      </c>
      <c r="HA130" s="86">
        <f t="shared" si="403"/>
        <v>6.5171197146331572E-73</v>
      </c>
      <c r="HC130" s="86">
        <f t="shared" si="326"/>
        <v>5.7160532423815049E-39</v>
      </c>
      <c r="HD130" s="86">
        <f t="shared" si="404"/>
        <v>3.5590068279531471E-12</v>
      </c>
      <c r="HE130" s="86">
        <f t="shared" si="405"/>
        <v>5.8314200768760468E-30</v>
      </c>
      <c r="HF130" s="86">
        <f t="shared" si="406"/>
        <v>1.8493734265433749E-49</v>
      </c>
      <c r="HG130" s="86">
        <f t="shared" si="407"/>
        <v>8.39528867249496E-50</v>
      </c>
      <c r="HH130" s="86">
        <f t="shared" si="408"/>
        <v>7.2429074622382936E-41</v>
      </c>
      <c r="HI130" s="86">
        <f t="shared" si="409"/>
        <v>1.3624212841057837E-37</v>
      </c>
      <c r="HJ130" s="86">
        <f t="shared" si="410"/>
        <v>7.898551168448521E-56</v>
      </c>
      <c r="HK130" s="86">
        <f t="shared" si="411"/>
        <v>3.8112390610605474E-60</v>
      </c>
      <c r="HL130" s="86">
        <f t="shared" si="412"/>
        <v>1.0504402035817725E-37</v>
      </c>
      <c r="HM130" s="86">
        <f t="shared" si="413"/>
        <v>2.7904561638340194E-46</v>
      </c>
      <c r="HN130" s="86">
        <f t="shared" si="414"/>
        <v>5.1758375649614705E-31</v>
      </c>
      <c r="HO130" s="86">
        <f t="shared" si="415"/>
        <v>2.2654742891905588E-37</v>
      </c>
      <c r="HP130" s="86">
        <f t="shared" si="416"/>
        <v>1.9874930274910739E-42</v>
      </c>
      <c r="HQ130" s="86">
        <f t="shared" si="417"/>
        <v>5.3235370250994225E-34</v>
      </c>
      <c r="HS130" s="86">
        <f t="shared" si="327"/>
        <v>4.6199810279205847E-2</v>
      </c>
      <c r="HT130" s="86">
        <f t="shared" si="418"/>
        <v>3.910800584484969E-3</v>
      </c>
      <c r="HU130" s="86">
        <f t="shared" si="419"/>
        <v>1.135712241291552E-2</v>
      </c>
      <c r="HV130" s="86">
        <f t="shared" si="420"/>
        <v>2.1467928104897734E-2</v>
      </c>
      <c r="HW130" s="86">
        <f t="shared" si="421"/>
        <v>2.7227756263463302E-2</v>
      </c>
      <c r="HX130" s="86">
        <f t="shared" si="422"/>
        <v>3.8356791003656486E-2</v>
      </c>
      <c r="HY130" s="86">
        <f t="shared" si="423"/>
        <v>3.8932316128563536E-2</v>
      </c>
      <c r="HZ130" s="86">
        <f t="shared" si="424"/>
        <v>9.6389616545906151E-2</v>
      </c>
      <c r="IA130" s="86">
        <f t="shared" si="425"/>
        <v>0.1013808881122123</v>
      </c>
      <c r="IB130" s="86">
        <f t="shared" si="426"/>
        <v>8.761734696500019E-2</v>
      </c>
      <c r="IC130" s="86">
        <f t="shared" si="427"/>
        <v>3.4391251191150086E-2</v>
      </c>
      <c r="ID130" s="86">
        <f t="shared" si="428"/>
        <v>2.2258808484841876E-2</v>
      </c>
      <c r="IE130" s="86">
        <f t="shared" si="429"/>
        <v>4.1840171836435375E-2</v>
      </c>
      <c r="IF130" s="86">
        <f t="shared" si="430"/>
        <v>0.1131462384658178</v>
      </c>
      <c r="IG130" s="86">
        <f t="shared" si="431"/>
        <v>0.10977898893977475</v>
      </c>
      <c r="II130" s="86">
        <f t="shared" si="328"/>
        <v>4.2505991258857852E-29</v>
      </c>
      <c r="IJ130" s="86">
        <f t="shared" si="329"/>
        <v>1.5624494841713269E-33</v>
      </c>
      <c r="IK130" s="86">
        <f t="shared" si="330"/>
        <v>1.5040048903988917E-39</v>
      </c>
      <c r="IL130" s="86">
        <f t="shared" si="331"/>
        <v>5.4886042978193662E-45</v>
      </c>
      <c r="IM130" s="86">
        <f t="shared" si="332"/>
        <v>2.6041595413356946E-38</v>
      </c>
      <c r="IN130" s="86">
        <f t="shared" si="333"/>
        <v>3.674117221374137E-36</v>
      </c>
      <c r="IO130" s="86">
        <f t="shared" si="334"/>
        <v>9.6630095446330503E-36</v>
      </c>
      <c r="IP130" s="86">
        <f t="shared" si="335"/>
        <v>4.8126934242443496E-35</v>
      </c>
      <c r="IQ130" s="86">
        <f t="shared" si="336"/>
        <v>1.1136101092671731E-33</v>
      </c>
      <c r="IR130" s="86">
        <f t="shared" si="337"/>
        <v>1.9625730504894221E-32</v>
      </c>
      <c r="IS130" s="86">
        <f t="shared" si="338"/>
        <v>6.4185437456374773E-39</v>
      </c>
      <c r="IT130" s="86">
        <f t="shared" si="339"/>
        <v>2.7165441017858911E-44</v>
      </c>
      <c r="IU130" s="86">
        <f t="shared" si="340"/>
        <v>4.3475643675212429E-37</v>
      </c>
      <c r="IV130" s="86">
        <f t="shared" si="341"/>
        <v>3.292307309039162E-17</v>
      </c>
      <c r="IW130" s="86">
        <f t="shared" si="342"/>
        <v>3.0397802801188397E-16</v>
      </c>
      <c r="IY130" s="86">
        <f t="shared" si="343"/>
        <v>4.6199810279205847E-2</v>
      </c>
      <c r="IZ130" s="86">
        <f t="shared" si="344"/>
        <v>3.9108005880439762E-3</v>
      </c>
      <c r="JA130" s="86">
        <f t="shared" si="345"/>
        <v>1.135712241291552E-2</v>
      </c>
      <c r="JB130" s="86">
        <f t="shared" si="346"/>
        <v>2.1467928104897734E-2</v>
      </c>
      <c r="JC130" s="86">
        <f t="shared" si="347"/>
        <v>2.7227756263463302E-2</v>
      </c>
      <c r="JD130" s="86">
        <f t="shared" si="348"/>
        <v>3.8356791003656486E-2</v>
      </c>
      <c r="JE130" s="86">
        <f t="shared" si="349"/>
        <v>3.8932316128563536E-2</v>
      </c>
      <c r="JF130" s="86">
        <f t="shared" si="350"/>
        <v>9.6389616545906151E-2</v>
      </c>
      <c r="JG130" s="86">
        <f t="shared" si="351"/>
        <v>0.1013808881122123</v>
      </c>
      <c r="JH130" s="86">
        <f t="shared" si="352"/>
        <v>8.761734696500019E-2</v>
      </c>
      <c r="JI130" s="86">
        <f t="shared" si="353"/>
        <v>3.4391251191150086E-2</v>
      </c>
      <c r="JJ130" s="86">
        <f t="shared" si="354"/>
        <v>2.2258808484841876E-2</v>
      </c>
      <c r="JK130" s="86">
        <f t="shared" si="355"/>
        <v>4.1840171836435375E-2</v>
      </c>
      <c r="JL130" s="86">
        <f t="shared" si="356"/>
        <v>0.11314623846581782</v>
      </c>
      <c r="JM130" s="86">
        <f t="shared" si="357"/>
        <v>0.10977898893977506</v>
      </c>
    </row>
    <row r="131" spans="2:273" x14ac:dyDescent="0.25">
      <c r="B131" s="2">
        <v>104</v>
      </c>
      <c r="C131" s="37">
        <v>83.096999999999994</v>
      </c>
      <c r="D131" s="37">
        <v>82.138000000000005</v>
      </c>
      <c r="E131" s="37">
        <v>83.525999999999996</v>
      </c>
      <c r="F131" s="37">
        <v>84.775999999999996</v>
      </c>
      <c r="G131" s="37">
        <v>83.947999999999993</v>
      </c>
      <c r="H131" s="37">
        <v>86.275999999999996</v>
      </c>
      <c r="I131" s="37">
        <v>87.155000000000001</v>
      </c>
      <c r="J131" s="37">
        <v>94.016999999999996</v>
      </c>
      <c r="K131" s="37">
        <v>95.4</v>
      </c>
      <c r="L131" s="37">
        <v>93.367000000000004</v>
      </c>
      <c r="M131" s="37">
        <v>93.135999999999996</v>
      </c>
      <c r="N131" s="37">
        <v>91.861999999999995</v>
      </c>
      <c r="O131" s="37">
        <v>94.456000000000003</v>
      </c>
      <c r="P131" s="37">
        <v>112.169</v>
      </c>
      <c r="Q131" s="37">
        <v>138.93299999999999</v>
      </c>
      <c r="S131" s="4">
        <f t="shared" si="229"/>
        <v>80.555794159139708</v>
      </c>
      <c r="T131" s="4">
        <f t="shared" si="230"/>
        <v>82.144698827723204</v>
      </c>
      <c r="U131" s="4">
        <f t="shared" si="231"/>
        <v>83.165269180089155</v>
      </c>
      <c r="V131" s="4">
        <f t="shared" si="232"/>
        <v>83.967699073211236</v>
      </c>
      <c r="W131" s="4">
        <f t="shared" si="233"/>
        <v>83.927440773597183</v>
      </c>
      <c r="X131" s="4">
        <f t="shared" si="234"/>
        <v>86.609458337629476</v>
      </c>
      <c r="Y131" s="4">
        <f t="shared" si="235"/>
        <v>88.076655664297604</v>
      </c>
      <c r="Z131" s="4">
        <f t="shared" si="236"/>
        <v>93.883235366913922</v>
      </c>
      <c r="AA131" s="4">
        <f t="shared" si="237"/>
        <v>96.650542437437849</v>
      </c>
      <c r="AB131" s="4">
        <f t="shared" si="238"/>
        <v>95.155370975142546</v>
      </c>
      <c r="AC131" s="4">
        <f t="shared" si="239"/>
        <v>91.814816042259451</v>
      </c>
      <c r="AD131" s="4">
        <f t="shared" si="240"/>
        <v>90.103082272073465</v>
      </c>
      <c r="AE131" s="4">
        <f t="shared" si="241"/>
        <v>92.761260581633351</v>
      </c>
      <c r="AF131" s="4">
        <f t="shared" si="242"/>
        <v>113.21977712926055</v>
      </c>
      <c r="AG131" s="4">
        <f t="shared" si="243"/>
        <v>135.07134175298586</v>
      </c>
      <c r="AI131" s="4">
        <f t="shared" si="244"/>
        <v>2.541205840860286</v>
      </c>
      <c r="AJ131" s="4">
        <f t="shared" si="245"/>
        <v>-6.6988277231985194E-3</v>
      </c>
      <c r="AK131" s="4">
        <f t="shared" si="246"/>
        <v>0.36073081991084166</v>
      </c>
      <c r="AL131" s="4">
        <f t="shared" si="247"/>
        <v>0.80830092678876042</v>
      </c>
      <c r="AM131" s="4">
        <f t="shared" si="248"/>
        <v>2.0559226402809827E-2</v>
      </c>
      <c r="AN131" s="4">
        <f t="shared" si="249"/>
        <v>-0.33345833762948018</v>
      </c>
      <c r="AO131" s="4">
        <f t="shared" si="250"/>
        <v>-0.92165566429760304</v>
      </c>
      <c r="AP131" s="4">
        <f t="shared" si="251"/>
        <v>0.13376463308607356</v>
      </c>
      <c r="AQ131" s="4">
        <f t="shared" si="252"/>
        <v>-1.2505424374378435</v>
      </c>
      <c r="AR131" s="4">
        <f t="shared" si="253"/>
        <v>-1.7883709751425414</v>
      </c>
      <c r="AS131" s="4">
        <f t="shared" si="254"/>
        <v>1.3211839577405442</v>
      </c>
      <c r="AT131" s="4">
        <f t="shared" si="255"/>
        <v>1.75891772792653</v>
      </c>
      <c r="AU131" s="4">
        <f t="shared" si="256"/>
        <v>1.6947394183666518</v>
      </c>
      <c r="AV131" s="4">
        <f t="shared" si="432"/>
        <v>-1.0507771292605526</v>
      </c>
      <c r="AW131" s="4">
        <f t="shared" si="432"/>
        <v>3.8616582470141338</v>
      </c>
      <c r="AY131" s="2">
        <f t="shared" si="308"/>
        <v>80.337736660812908</v>
      </c>
      <c r="AZ131" s="2">
        <f t="shared" si="359"/>
        <v>81.973068118010403</v>
      </c>
      <c r="BA131" s="2">
        <f t="shared" si="360"/>
        <v>82.346561942581445</v>
      </c>
      <c r="BB131" s="2">
        <f t="shared" si="361"/>
        <v>82.204266028820498</v>
      </c>
      <c r="BC131" s="2">
        <f t="shared" si="362"/>
        <v>81.367574263918385</v>
      </c>
      <c r="BD131" s="2">
        <f t="shared" si="363"/>
        <v>82.749980708312322</v>
      </c>
      <c r="BE131" s="2">
        <f t="shared" si="364"/>
        <v>84.179435552554594</v>
      </c>
      <c r="BF131" s="2">
        <f t="shared" si="365"/>
        <v>85.215661832468015</v>
      </c>
      <c r="BG131" s="2">
        <f t="shared" si="366"/>
        <v>86.560513572835234</v>
      </c>
      <c r="BH131" s="2">
        <f t="shared" si="367"/>
        <v>85.908963169412971</v>
      </c>
      <c r="BI131" s="2">
        <f t="shared" si="368"/>
        <v>86.214227820287931</v>
      </c>
      <c r="BJ131" s="2">
        <f t="shared" si="369"/>
        <v>84.973087694326381</v>
      </c>
      <c r="BK131" s="2">
        <f t="shared" si="370"/>
        <v>84.802559706375305</v>
      </c>
      <c r="BL131" s="2">
        <f t="shared" si="371"/>
        <v>90.28365850105564</v>
      </c>
      <c r="BM131" s="2">
        <f t="shared" si="372"/>
        <v>95.412267196242581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>
        <f t="shared" si="310"/>
        <v>82.138000000000005</v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>
        <f t="shared" si="274"/>
        <v>82.138000000000005</v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103.98021693657219</v>
      </c>
      <c r="DL131" s="2">
        <f t="shared" si="433"/>
        <v>117.36727005142794</v>
      </c>
      <c r="DM131" s="2">
        <f t="shared" si="433"/>
        <v>112.9564477513951</v>
      </c>
      <c r="DN131" s="2">
        <f t="shared" si="433"/>
        <v>109.22423771929826</v>
      </c>
      <c r="DO131" s="2">
        <f t="shared" si="433"/>
        <v>111.32820731707315</v>
      </c>
      <c r="DP131" s="2">
        <f t="shared" si="433"/>
        <v>107.35776341463412</v>
      </c>
      <c r="DQ131" s="2">
        <f t="shared" si="433"/>
        <v>113.34244465290806</v>
      </c>
      <c r="DR131" s="2">
        <f t="shared" si="433"/>
        <v>114.89397756866177</v>
      </c>
      <c r="DS131" s="2">
        <f t="shared" si="433"/>
        <v>114.26103271692745</v>
      </c>
      <c r="DT131" s="2">
        <f t="shared" si="433"/>
        <v>112.19551214574899</v>
      </c>
      <c r="DU131" s="2">
        <f t="shared" si="433"/>
        <v>112.60682963125066</v>
      </c>
      <c r="DV131" s="2">
        <f t="shared" si="433"/>
        <v>116.60764897691213</v>
      </c>
      <c r="DW131" s="2">
        <f t="shared" si="433"/>
        <v>123.13463277310925</v>
      </c>
      <c r="DX131" s="2">
        <f t="shared" si="433"/>
        <v>117.71322376627641</v>
      </c>
      <c r="DY131" s="2">
        <f t="shared" si="433"/>
        <v>115.10529655172414</v>
      </c>
      <c r="EA131" s="2">
        <f t="shared" si="228"/>
        <v>80.269402298850594</v>
      </c>
      <c r="EB131" s="2">
        <f t="shared" si="290"/>
        <v>81.810839227924191</v>
      </c>
      <c r="EC131" s="2">
        <f t="shared" si="291"/>
        <v>82.240090813464235</v>
      </c>
      <c r="ED131" s="2">
        <f t="shared" si="292"/>
        <v>82.114878749202276</v>
      </c>
      <c r="EE131" s="2">
        <f t="shared" si="293"/>
        <v>81.277103867701982</v>
      </c>
      <c r="EF131" s="2">
        <f t="shared" si="294"/>
        <v>82.684476007910973</v>
      </c>
      <c r="EG131" s="2">
        <f t="shared" si="295"/>
        <v>84.094407258064507</v>
      </c>
      <c r="EH131" s="2">
        <f t="shared" si="296"/>
        <v>85.128766012155211</v>
      </c>
      <c r="EI131" s="2">
        <f t="shared" si="297"/>
        <v>86.487274286595721</v>
      </c>
      <c r="EJ131" s="2">
        <f t="shared" si="298"/>
        <v>85.830093355514236</v>
      </c>
      <c r="EK131" s="2">
        <f t="shared" si="299"/>
        <v>86.13475528069182</v>
      </c>
      <c r="EL131" s="2">
        <f t="shared" si="300"/>
        <v>84.87516612560718</v>
      </c>
      <c r="EM131" s="2">
        <f t="shared" si="301"/>
        <v>84.684766654978958</v>
      </c>
      <c r="EN131" s="2">
        <f t="shared" si="302"/>
        <v>90.205419024683934</v>
      </c>
      <c r="EO131" s="2">
        <f t="shared" si="303"/>
        <v>95.365728789901695</v>
      </c>
      <c r="EQ131" s="2">
        <f t="shared" si="304"/>
        <v>80.474912292541234</v>
      </c>
      <c r="ER131" s="2">
        <f t="shared" si="434"/>
        <v>82.195150180603747</v>
      </c>
      <c r="ES131" s="2">
        <f t="shared" si="434"/>
        <v>82.339278126652403</v>
      </c>
      <c r="ET131" s="2">
        <f t="shared" si="434"/>
        <v>82.217129611854304</v>
      </c>
      <c r="EU131" s="2">
        <f t="shared" si="434"/>
        <v>81.388886333396684</v>
      </c>
      <c r="EV131" s="2">
        <f t="shared" si="434"/>
        <v>82.676778126591415</v>
      </c>
      <c r="EW131" s="2">
        <f t="shared" si="434"/>
        <v>84.036427504527296</v>
      </c>
      <c r="EX131" s="2">
        <f t="shared" si="434"/>
        <v>85.099712830282456</v>
      </c>
      <c r="EY131" s="2">
        <f t="shared" si="434"/>
        <v>86.291598009845657</v>
      </c>
      <c r="EZ131" s="2">
        <f t="shared" si="434"/>
        <v>86.002292919727793</v>
      </c>
      <c r="FA131" s="2">
        <f t="shared" si="434"/>
        <v>86.103679189998743</v>
      </c>
      <c r="FB131" s="2">
        <f t="shared" si="434"/>
        <v>84.799063454523051</v>
      </c>
      <c r="FC131" s="2">
        <f t="shared" si="434"/>
        <v>84.37748768055188</v>
      </c>
      <c r="FD131" s="2">
        <f t="shared" si="434"/>
        <v>89.99786807298436</v>
      </c>
      <c r="FE131" s="2">
        <f t="shared" si="434"/>
        <v>94.508194360409377</v>
      </c>
      <c r="FG131" s="2">
        <f t="shared" si="306"/>
        <v>0.99750537753328672</v>
      </c>
      <c r="FH131" s="2">
        <f t="shared" si="435"/>
        <v>0.99591517773347449</v>
      </c>
      <c r="FI131" s="2">
        <f t="shared" si="435"/>
        <v>0.99666353965467058</v>
      </c>
      <c r="FJ131" s="2">
        <f t="shared" si="435"/>
        <v>0.99685789743861941</v>
      </c>
      <c r="FK131" s="2">
        <f t="shared" si="435"/>
        <v>0.99716275274254362</v>
      </c>
      <c r="FL131" s="2">
        <f t="shared" si="435"/>
        <v>0.99733099579843543</v>
      </c>
      <c r="FM131" s="2">
        <f t="shared" si="435"/>
        <v>0.99699809190072808</v>
      </c>
      <c r="FN131" s="2">
        <f t="shared" si="435"/>
        <v>0.9970246820917732</v>
      </c>
      <c r="FO131" s="2">
        <f t="shared" si="435"/>
        <v>0.99691084551655063</v>
      </c>
      <c r="FP131" s="2">
        <f t="shared" si="435"/>
        <v>0.99738491317784939</v>
      </c>
      <c r="FQ131" s="2">
        <f t="shared" si="435"/>
        <v>0.99694082316713084</v>
      </c>
      <c r="FR131" s="2">
        <f t="shared" si="435"/>
        <v>0.9968000347662207</v>
      </c>
      <c r="FS131" s="2">
        <f t="shared" si="435"/>
        <v>0.99654331361115411</v>
      </c>
      <c r="FT131" s="2">
        <f t="shared" si="435"/>
        <v>0.99682424273363823</v>
      </c>
      <c r="FU131" s="2">
        <f t="shared" si="435"/>
        <v>0.99588402912986751</v>
      </c>
      <c r="FW131" s="2">
        <f t="shared" si="324"/>
        <v>4.4692868205682752E-2</v>
      </c>
      <c r="FX131" s="2">
        <f t="shared" si="376"/>
        <v>4.420167997231679E-2</v>
      </c>
      <c r="FY131" s="2">
        <f t="shared" si="377"/>
        <v>4.0198913678089053E-2</v>
      </c>
      <c r="FZ131" s="2">
        <f t="shared" si="378"/>
        <v>4.1142864243742666E-2</v>
      </c>
      <c r="GA131" s="2">
        <f t="shared" si="379"/>
        <v>4.6590360471720736E-2</v>
      </c>
      <c r="GB131" s="2">
        <f t="shared" si="380"/>
        <v>4.5260161744890393E-2</v>
      </c>
      <c r="GC131" s="2">
        <f t="shared" si="381"/>
        <v>4.7803339686614717E-2</v>
      </c>
      <c r="GD131" s="2">
        <f t="shared" si="382"/>
        <v>5.7313745555521371E-2</v>
      </c>
      <c r="GE131" s="2">
        <f t="shared" si="383"/>
        <v>6.4178163783367645E-2</v>
      </c>
      <c r="GF131" s="2">
        <f t="shared" si="384"/>
        <v>5.7618930136161976E-2</v>
      </c>
      <c r="GG131" s="2">
        <f t="shared" si="385"/>
        <v>4.8597392446497398E-2</v>
      </c>
      <c r="GH131" s="2">
        <f t="shared" si="386"/>
        <v>4.7584048429467111E-2</v>
      </c>
      <c r="GI131" s="2">
        <f t="shared" si="387"/>
        <v>4.9193334803732898E-2</v>
      </c>
      <c r="GJ131" s="2">
        <f t="shared" si="388"/>
        <v>4.3934437994141096E-2</v>
      </c>
      <c r="GK131" s="2">
        <f t="shared" si="389"/>
        <v>4.0475435576765868E-2</v>
      </c>
      <c r="GM131" s="86">
        <f t="shared" si="325"/>
        <v>7.9846279188329659E-131</v>
      </c>
      <c r="GN131" s="86">
        <f t="shared" si="390"/>
        <v>1.5268693837559518E-51</v>
      </c>
      <c r="GO131" s="86">
        <f t="shared" si="391"/>
        <v>1.9367490617422726E-100</v>
      </c>
      <c r="GP131" s="86">
        <f t="shared" si="392"/>
        <v>6.8166235535484917E-146</v>
      </c>
      <c r="GQ131" s="86">
        <f t="shared" si="393"/>
        <v>8.6794741565917901E-160</v>
      </c>
      <c r="GR131" s="86">
        <f t="shared" si="394"/>
        <v>1.3519668146876149E-132</v>
      </c>
      <c r="GS131" s="86">
        <f t="shared" si="395"/>
        <v>2.5752352027910354E-108</v>
      </c>
      <c r="GT131" s="86">
        <f t="shared" si="396"/>
        <v>1.181711477777663E-144</v>
      </c>
      <c r="GU131" s="86">
        <f t="shared" si="397"/>
        <v>2.2681354128136279E-133</v>
      </c>
      <c r="GV131" s="86">
        <f t="shared" si="398"/>
        <v>2.1827589989267774E-110</v>
      </c>
      <c r="GW131" s="86">
        <f t="shared" si="399"/>
        <v>2.1129678494609229E-146</v>
      </c>
      <c r="GX131" s="86">
        <f t="shared" si="400"/>
        <v>6.5482110561077188E-126</v>
      </c>
      <c r="GY131" s="86">
        <f t="shared" si="401"/>
        <v>1.5837520318719426E-89</v>
      </c>
      <c r="GZ131" s="86">
        <f t="shared" si="402"/>
        <v>9.4552145514108255E-116</v>
      </c>
      <c r="HA131" s="86">
        <f t="shared" si="403"/>
        <v>4.3159100280437607E-76</v>
      </c>
      <c r="HC131" s="86">
        <f t="shared" si="326"/>
        <v>2.5171059652888735E-42</v>
      </c>
      <c r="HD131" s="86">
        <f t="shared" si="404"/>
        <v>2.8317057544730359E-13</v>
      </c>
      <c r="HE131" s="86">
        <f t="shared" si="405"/>
        <v>1.5713216219082028E-32</v>
      </c>
      <c r="HF131" s="86">
        <f t="shared" si="406"/>
        <v>1.5590817491922272E-53</v>
      </c>
      <c r="HG131" s="86">
        <f t="shared" si="407"/>
        <v>6.7807422117200826E-54</v>
      </c>
      <c r="HH131" s="86">
        <f t="shared" si="408"/>
        <v>3.3593851603954478E-44</v>
      </c>
      <c r="HI131" s="86">
        <f t="shared" si="409"/>
        <v>1.1591499061542662E-40</v>
      </c>
      <c r="HJ131" s="86">
        <f t="shared" si="410"/>
        <v>3.5047559270930386E-60</v>
      </c>
      <c r="HK131" s="86">
        <f t="shared" si="411"/>
        <v>7.3507640686600661E-65</v>
      </c>
      <c r="HL131" s="86">
        <f t="shared" si="412"/>
        <v>1.1397410750529957E-40</v>
      </c>
      <c r="HM131" s="86">
        <f t="shared" si="413"/>
        <v>5.1832596208058965E-50</v>
      </c>
      <c r="HN131" s="86">
        <f t="shared" si="414"/>
        <v>1.6936486688342729E-33</v>
      </c>
      <c r="HO131" s="86">
        <f t="shared" si="415"/>
        <v>1.9625143230587057E-40</v>
      </c>
      <c r="HP131" s="86">
        <f t="shared" si="416"/>
        <v>7.2824529423470156E-46</v>
      </c>
      <c r="HQ131" s="86">
        <f t="shared" si="417"/>
        <v>1.3080681358323277E-36</v>
      </c>
      <c r="HS131" s="86">
        <f t="shared" si="327"/>
        <v>7.538451841309364E-2</v>
      </c>
      <c r="HT131" s="86">
        <f t="shared" si="418"/>
        <v>8.2942368480843874E-3</v>
      </c>
      <c r="HU131" s="86">
        <f t="shared" si="419"/>
        <v>2.2867678301033756E-2</v>
      </c>
      <c r="HV131" s="86">
        <f t="shared" si="420"/>
        <v>4.2530654249390842E-2</v>
      </c>
      <c r="HW131" s="86">
        <f t="shared" si="421"/>
        <v>5.1154719384971674E-2</v>
      </c>
      <c r="HX131" s="86">
        <f t="shared" si="422"/>
        <v>6.777728934613661E-2</v>
      </c>
      <c r="HY131" s="86">
        <f t="shared" si="423"/>
        <v>6.913012829996884E-2</v>
      </c>
      <c r="HZ131" s="86">
        <f t="shared" si="424"/>
        <v>0.15562600071515223</v>
      </c>
      <c r="IA131" s="86">
        <f t="shared" si="425"/>
        <v>0.16392811636954899</v>
      </c>
      <c r="IB131" s="86">
        <f t="shared" si="426"/>
        <v>0.1410824896684772</v>
      </c>
      <c r="IC131" s="86">
        <f t="shared" si="427"/>
        <v>6.3730191180805779E-2</v>
      </c>
      <c r="ID131" s="86">
        <f t="shared" si="428"/>
        <v>4.507644251170518E-2</v>
      </c>
      <c r="IE131" s="86">
        <f t="shared" si="429"/>
        <v>7.4831910207077676E-2</v>
      </c>
      <c r="IF131" s="86">
        <f t="shared" si="430"/>
        <v>0.15781020300063239</v>
      </c>
      <c r="IG131" s="86">
        <f t="shared" si="431"/>
        <v>0.15103461022882261</v>
      </c>
      <c r="II131" s="86">
        <f t="shared" si="328"/>
        <v>1.6127453615383842E-27</v>
      </c>
      <c r="IJ131" s="86">
        <f t="shared" si="329"/>
        <v>1.0464085133364506E-31</v>
      </c>
      <c r="IK131" s="86">
        <f t="shared" si="330"/>
        <v>1.9104035507935106E-37</v>
      </c>
      <c r="IL131" s="86">
        <f t="shared" si="331"/>
        <v>1.4518184364452586E-42</v>
      </c>
      <c r="IM131" s="86">
        <f t="shared" si="332"/>
        <v>3.5519869105246471E-36</v>
      </c>
      <c r="IN131" s="86">
        <f t="shared" si="333"/>
        <v>3.5988299054595969E-34</v>
      </c>
      <c r="IO131" s="86">
        <f t="shared" si="334"/>
        <v>9.7280634063914397E-34</v>
      </c>
      <c r="IP131" s="86">
        <f t="shared" si="335"/>
        <v>5.9205400998682549E-33</v>
      </c>
      <c r="IQ131" s="86">
        <f t="shared" si="336"/>
        <v>1.3721845229978797E-31</v>
      </c>
      <c r="IR131" s="86">
        <f t="shared" si="337"/>
        <v>1.6748344043820027E-30</v>
      </c>
      <c r="IS131" s="86">
        <f t="shared" si="338"/>
        <v>1.0194988297652523E-36</v>
      </c>
      <c r="IT131" s="86">
        <f t="shared" si="339"/>
        <v>8.5790605265825717E-42</v>
      </c>
      <c r="IU131" s="86">
        <f t="shared" si="340"/>
        <v>5.4973516112272853E-35</v>
      </c>
      <c r="IV131" s="86">
        <f t="shared" si="341"/>
        <v>2.5955126221369143E-16</v>
      </c>
      <c r="IW131" s="86">
        <f t="shared" si="342"/>
        <v>2.010227294367022E-15</v>
      </c>
      <c r="IY131" s="86">
        <f t="shared" si="343"/>
        <v>7.538451841309364E-2</v>
      </c>
      <c r="IZ131" s="86">
        <f t="shared" si="344"/>
        <v>8.2942368483675585E-3</v>
      </c>
      <c r="JA131" s="86">
        <f t="shared" si="345"/>
        <v>2.2867678301033756E-2</v>
      </c>
      <c r="JB131" s="86">
        <f t="shared" si="346"/>
        <v>4.2530654249390842E-2</v>
      </c>
      <c r="JC131" s="86">
        <f t="shared" si="347"/>
        <v>5.1154719384971674E-2</v>
      </c>
      <c r="JD131" s="86">
        <f t="shared" si="348"/>
        <v>6.777728934613661E-2</v>
      </c>
      <c r="JE131" s="86">
        <f t="shared" si="349"/>
        <v>6.913012829996884E-2</v>
      </c>
      <c r="JF131" s="86">
        <f t="shared" si="350"/>
        <v>0.15562600071515223</v>
      </c>
      <c r="JG131" s="86">
        <f t="shared" si="351"/>
        <v>0.16392811636954899</v>
      </c>
      <c r="JH131" s="86">
        <f t="shared" si="352"/>
        <v>0.1410824896684772</v>
      </c>
      <c r="JI131" s="86">
        <f t="shared" si="353"/>
        <v>6.3730191180805779E-2</v>
      </c>
      <c r="JJ131" s="86">
        <f t="shared" si="354"/>
        <v>4.507644251170518E-2</v>
      </c>
      <c r="JK131" s="86">
        <f t="shared" si="355"/>
        <v>7.4831910207077676E-2</v>
      </c>
      <c r="JL131" s="86">
        <f t="shared" si="356"/>
        <v>0.15781020300063264</v>
      </c>
      <c r="JM131" s="86">
        <f t="shared" si="357"/>
        <v>0.15103461022882461</v>
      </c>
    </row>
    <row r="132" spans="2:273" x14ac:dyDescent="0.25">
      <c r="B132" s="2">
        <v>105</v>
      </c>
      <c r="C132" s="37">
        <v>79.805999999999997</v>
      </c>
      <c r="D132" s="37">
        <v>84.585999999999999</v>
      </c>
      <c r="E132" s="37">
        <v>83.876999999999995</v>
      </c>
      <c r="F132" s="37">
        <v>84.171999999999997</v>
      </c>
      <c r="G132" s="37">
        <v>84.671999999999997</v>
      </c>
      <c r="H132" s="37">
        <v>86.414000000000001</v>
      </c>
      <c r="I132" s="37">
        <v>88.5</v>
      </c>
      <c r="J132" s="37">
        <v>97.085999999999999</v>
      </c>
      <c r="K132" s="37">
        <v>98.183000000000007</v>
      </c>
      <c r="L132" s="37">
        <v>97.667000000000002</v>
      </c>
      <c r="M132" s="37">
        <v>94.728999999999999</v>
      </c>
      <c r="N132" s="37">
        <v>95.155000000000001</v>
      </c>
      <c r="O132" s="37">
        <v>95.421000000000006</v>
      </c>
      <c r="P132" s="37">
        <v>121.96599999999999</v>
      </c>
      <c r="Q132" s="37">
        <v>148.017</v>
      </c>
      <c r="S132" s="4">
        <f t="shared" si="229"/>
        <v>80.527199315600342</v>
      </c>
      <c r="T132" s="4">
        <f t="shared" si="230"/>
        <v>82.096096894770881</v>
      </c>
      <c r="U132" s="4">
        <f t="shared" si="231"/>
        <v>83.589550616120775</v>
      </c>
      <c r="V132" s="4">
        <f t="shared" si="232"/>
        <v>84.942252026548942</v>
      </c>
      <c r="W132" s="4">
        <f t="shared" si="233"/>
        <v>85.232391643130327</v>
      </c>
      <c r="X132" s="4">
        <f t="shared" si="234"/>
        <v>88.330250294284539</v>
      </c>
      <c r="Y132" s="4">
        <f t="shared" si="235"/>
        <v>89.820872804074057</v>
      </c>
      <c r="Z132" s="4">
        <f t="shared" si="236"/>
        <v>96.34948491663377</v>
      </c>
      <c r="AA132" s="4">
        <f t="shared" si="237"/>
        <v>99.450553040585518</v>
      </c>
      <c r="AB132" s="4">
        <f t="shared" si="238"/>
        <v>97.907277448523089</v>
      </c>
      <c r="AC132" s="4">
        <f t="shared" si="239"/>
        <v>94.615787072120227</v>
      </c>
      <c r="AD132" s="4">
        <f t="shared" si="240"/>
        <v>93.313776062212014</v>
      </c>
      <c r="AE132" s="4">
        <f t="shared" si="241"/>
        <v>96.458793794595152</v>
      </c>
      <c r="AF132" s="4">
        <f t="shared" si="242"/>
        <v>118.8464819232278</v>
      </c>
      <c r="AG132" s="4">
        <f t="shared" si="243"/>
        <v>144.67516285182185</v>
      </c>
      <c r="AI132" s="4">
        <f t="shared" si="244"/>
        <v>-0.72119931560034445</v>
      </c>
      <c r="AJ132" s="4">
        <f t="shared" si="245"/>
        <v>2.4899031052291178</v>
      </c>
      <c r="AK132" s="4">
        <f t="shared" si="246"/>
        <v>0.28744938387922048</v>
      </c>
      <c r="AL132" s="4">
        <f t="shared" si="247"/>
        <v>-0.77025202654894542</v>
      </c>
      <c r="AM132" s="4">
        <f t="shared" si="248"/>
        <v>-0.56039164313033041</v>
      </c>
      <c r="AN132" s="4">
        <f t="shared" si="249"/>
        <v>-1.9162502942845379</v>
      </c>
      <c r="AO132" s="4">
        <f t="shared" si="250"/>
        <v>-1.3208728040740567</v>
      </c>
      <c r="AP132" s="4">
        <f t="shared" si="251"/>
        <v>0.7365150833662284</v>
      </c>
      <c r="AQ132" s="4">
        <f t="shared" si="252"/>
        <v>-1.2675530405855113</v>
      </c>
      <c r="AR132" s="4">
        <f t="shared" si="253"/>
        <v>-0.24027744852308786</v>
      </c>
      <c r="AS132" s="4">
        <f t="shared" si="254"/>
        <v>0.113212927879772</v>
      </c>
      <c r="AT132" s="4">
        <f t="shared" si="255"/>
        <v>1.8412239377879871</v>
      </c>
      <c r="AU132" s="4">
        <f t="shared" si="256"/>
        <v>-1.0377937945951459</v>
      </c>
      <c r="AV132" s="4">
        <f t="shared" si="432"/>
        <v>3.1195180767721951</v>
      </c>
      <c r="AW132" s="4">
        <f t="shared" si="432"/>
        <v>3.3418371481781435</v>
      </c>
      <c r="AY132" s="2">
        <f t="shared" si="308"/>
        <v>80.221873296447725</v>
      </c>
      <c r="AZ132" s="2">
        <f t="shared" si="359"/>
        <v>81.77998764598938</v>
      </c>
      <c r="BA132" s="2">
        <f t="shared" si="360"/>
        <v>82.190173530049037</v>
      </c>
      <c r="BB132" s="2">
        <f t="shared" si="361"/>
        <v>82.059398352515174</v>
      </c>
      <c r="BC132" s="2">
        <f t="shared" si="362"/>
        <v>81.230266685214119</v>
      </c>
      <c r="BD132" s="2">
        <f t="shared" si="363"/>
        <v>82.625933089564455</v>
      </c>
      <c r="BE132" s="2">
        <f t="shared" si="364"/>
        <v>84.053037490726851</v>
      </c>
      <c r="BF132" s="2">
        <f t="shared" si="365"/>
        <v>85.095088431696297</v>
      </c>
      <c r="BG132" s="2">
        <f t="shared" si="366"/>
        <v>86.441277600914162</v>
      </c>
      <c r="BH132" s="2">
        <f t="shared" si="367"/>
        <v>85.758210630021551</v>
      </c>
      <c r="BI132" s="2">
        <f t="shared" si="368"/>
        <v>86.067605396377758</v>
      </c>
      <c r="BJ132" s="2">
        <f t="shared" si="369"/>
        <v>84.848293869751018</v>
      </c>
      <c r="BK132" s="2">
        <f t="shared" si="370"/>
        <v>84.705402112925356</v>
      </c>
      <c r="BL132" s="2">
        <f t="shared" si="371"/>
        <v>90.141442547965369</v>
      </c>
      <c r="BM132" s="2">
        <f t="shared" si="372"/>
        <v>95.351075840184052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104.08886896086369</v>
      </c>
      <c r="DL132" s="2">
        <f t="shared" si="433"/>
        <v>117.64981234270707</v>
      </c>
      <c r="DM132" s="2">
        <f t="shared" si="433"/>
        <v>113.17894145967828</v>
      </c>
      <c r="DN132" s="2">
        <f t="shared" si="433"/>
        <v>109.43953468286101</v>
      </c>
      <c r="DO132" s="2">
        <f t="shared" si="433"/>
        <v>111.53766716697933</v>
      </c>
      <c r="DP132" s="2">
        <f t="shared" si="433"/>
        <v>107.49191031894932</v>
      </c>
      <c r="DQ132" s="2">
        <f t="shared" si="433"/>
        <v>113.55109878048779</v>
      </c>
      <c r="DR132" s="2">
        <f t="shared" si="433"/>
        <v>115.09820855673486</v>
      </c>
      <c r="DS132" s="2">
        <f t="shared" si="433"/>
        <v>114.439353485064</v>
      </c>
      <c r="DT132" s="2">
        <f t="shared" si="433"/>
        <v>112.34001862348178</v>
      </c>
      <c r="DU132" s="2">
        <f t="shared" si="433"/>
        <v>112.76038067622277</v>
      </c>
      <c r="DV132" s="2">
        <f t="shared" si="433"/>
        <v>116.83512255170149</v>
      </c>
      <c r="DW132" s="2">
        <f t="shared" si="433"/>
        <v>123.45382016806724</v>
      </c>
      <c r="DX132" s="2">
        <f t="shared" si="433"/>
        <v>117.93272053835213</v>
      </c>
      <c r="DY132" s="2">
        <f t="shared" si="433"/>
        <v>115.28974482758622</v>
      </c>
      <c r="EA132" s="2">
        <f t="shared" si="228"/>
        <v>80.156265188834169</v>
      </c>
      <c r="EB132" s="2">
        <f t="shared" si="290"/>
        <v>81.6239087494221</v>
      </c>
      <c r="EC132" s="2">
        <f t="shared" si="291"/>
        <v>82.09039901823283</v>
      </c>
      <c r="ED132" s="2">
        <f t="shared" si="292"/>
        <v>81.975294283890946</v>
      </c>
      <c r="EE132" s="2">
        <f t="shared" si="293"/>
        <v>81.145073361018277</v>
      </c>
      <c r="EF132" s="2">
        <f t="shared" si="294"/>
        <v>82.565671919303142</v>
      </c>
      <c r="EG132" s="2">
        <f t="shared" si="295"/>
        <v>83.975470546984567</v>
      </c>
      <c r="EH132" s="2">
        <f t="shared" si="296"/>
        <v>85.015452547919594</v>
      </c>
      <c r="EI132" s="2">
        <f t="shared" si="297"/>
        <v>86.377310658645698</v>
      </c>
      <c r="EJ132" s="2">
        <f t="shared" si="298"/>
        <v>85.682418729817016</v>
      </c>
      <c r="EK132" s="2">
        <f t="shared" si="299"/>
        <v>85.994763892826782</v>
      </c>
      <c r="EL132" s="2">
        <f t="shared" si="300"/>
        <v>84.759330859918492</v>
      </c>
      <c r="EM132" s="2">
        <f t="shared" si="301"/>
        <v>84.601529453015416</v>
      </c>
      <c r="EN132" s="2">
        <f t="shared" si="302"/>
        <v>90.072243829018674</v>
      </c>
      <c r="EO132" s="2">
        <f t="shared" si="303"/>
        <v>95.319775822308543</v>
      </c>
      <c r="EQ132" s="2">
        <f t="shared" si="304"/>
        <v>80.384704347627178</v>
      </c>
      <c r="ER132" s="2">
        <f t="shared" si="434"/>
        <v>82.076032515838676</v>
      </c>
      <c r="ES132" s="2">
        <f t="shared" si="434"/>
        <v>82.207641951680586</v>
      </c>
      <c r="ET132" s="2">
        <f t="shared" si="434"/>
        <v>82.095023696682432</v>
      </c>
      <c r="EU132" s="2">
        <f t="shared" si="434"/>
        <v>81.273469435468527</v>
      </c>
      <c r="EV132" s="2">
        <f t="shared" si="434"/>
        <v>82.557018919737772</v>
      </c>
      <c r="EW132" s="2">
        <f t="shared" si="434"/>
        <v>83.909810405094916</v>
      </c>
      <c r="EX132" s="2">
        <f t="shared" si="434"/>
        <v>84.983199867472877</v>
      </c>
      <c r="EY132" s="2">
        <f t="shared" si="434"/>
        <v>86.161188258790133</v>
      </c>
      <c r="EZ132" s="2">
        <f t="shared" si="434"/>
        <v>85.876585350199505</v>
      </c>
      <c r="FA132" s="2">
        <f t="shared" si="434"/>
        <v>85.9597934423428</v>
      </c>
      <c r="FB132" s="2">
        <f t="shared" si="434"/>
        <v>84.669347013783948</v>
      </c>
      <c r="FC132" s="2">
        <f t="shared" si="434"/>
        <v>84.254170632620287</v>
      </c>
      <c r="FD132" s="2">
        <f t="shared" si="434"/>
        <v>89.832158886366955</v>
      </c>
      <c r="FE132" s="2">
        <f t="shared" si="434"/>
        <v>94.331474892144797</v>
      </c>
      <c r="FG132" s="2">
        <f t="shared" si="306"/>
        <v>0.99772437777177625</v>
      </c>
      <c r="FH132" s="2">
        <f t="shared" si="435"/>
        <v>0.99627325835029468</v>
      </c>
      <c r="FI132" s="2">
        <f t="shared" si="435"/>
        <v>0.99695621842988424</v>
      </c>
      <c r="FJ132" s="2">
        <f t="shared" si="435"/>
        <v>0.99713357592261631</v>
      </c>
      <c r="FK132" s="2">
        <f t="shared" si="435"/>
        <v>0.99741175359930556</v>
      </c>
      <c r="FL132" s="2">
        <f t="shared" si="435"/>
        <v>0.99756526745692209</v>
      </c>
      <c r="FM132" s="2">
        <f t="shared" si="435"/>
        <v>0.99726150394103297</v>
      </c>
      <c r="FN132" s="2">
        <f t="shared" si="435"/>
        <v>0.99728576724263374</v>
      </c>
      <c r="FO132" s="2">
        <f t="shared" si="435"/>
        <v>0.99718189163066695</v>
      </c>
      <c r="FP132" s="2">
        <f t="shared" si="435"/>
        <v>0.99761446356209049</v>
      </c>
      <c r="FQ132" s="2">
        <f t="shared" si="435"/>
        <v>0.99720924636947772</v>
      </c>
      <c r="FR132" s="2">
        <f t="shared" si="435"/>
        <v>0.99708077507767912</v>
      </c>
      <c r="FS132" s="2">
        <f t="shared" si="435"/>
        <v>0.99684650540679276</v>
      </c>
      <c r="FT132" s="2">
        <f t="shared" si="435"/>
        <v>0.99710286539717186</v>
      </c>
      <c r="FU132" s="2">
        <f t="shared" si="435"/>
        <v>0.99624482997650321</v>
      </c>
      <c r="FW132" s="2">
        <f t="shared" si="324"/>
        <v>4.8794359730357645E-2</v>
      </c>
      <c r="FX132" s="2">
        <f t="shared" si="376"/>
        <v>4.826037204557454E-2</v>
      </c>
      <c r="FY132" s="2">
        <f t="shared" si="377"/>
        <v>4.3906947223131904E-2</v>
      </c>
      <c r="FZ132" s="2">
        <f t="shared" si="378"/>
        <v>4.4933893453076655E-2</v>
      </c>
      <c r="GA132" s="2">
        <f t="shared" si="379"/>
        <v>5.0856715812779819E-2</v>
      </c>
      <c r="GB132" s="2">
        <f t="shared" si="380"/>
        <v>4.9411021414015571E-2</v>
      </c>
      <c r="GC132" s="2">
        <f t="shared" si="381"/>
        <v>5.2174691038531999E-2</v>
      </c>
      <c r="GD132" s="2">
        <f t="shared" si="382"/>
        <v>6.2497689691751027E-2</v>
      </c>
      <c r="GE132" s="2">
        <f t="shared" si="383"/>
        <v>6.9936922278043892E-2</v>
      </c>
      <c r="GF132" s="2">
        <f t="shared" si="384"/>
        <v>6.2828638037559448E-2</v>
      </c>
      <c r="GG132" s="2">
        <f t="shared" si="385"/>
        <v>5.303731106644461E-2</v>
      </c>
      <c r="GH132" s="2">
        <f t="shared" si="386"/>
        <v>5.1936440573022734E-2</v>
      </c>
      <c r="GI132" s="2">
        <f t="shared" si="387"/>
        <v>5.3684627246485567E-2</v>
      </c>
      <c r="GJ132" s="2">
        <f t="shared" si="388"/>
        <v>4.7969822896870448E-2</v>
      </c>
      <c r="GK132" s="2">
        <f t="shared" si="389"/>
        <v>4.4207801257479806E-2</v>
      </c>
      <c r="GM132" s="86">
        <f t="shared" si="325"/>
        <v>1.2657951836382583E-136</v>
      </c>
      <c r="GN132" s="86">
        <f t="shared" si="390"/>
        <v>5.9590049907028366E-54</v>
      </c>
      <c r="GO132" s="86">
        <f t="shared" si="391"/>
        <v>5.8812936694163713E-105</v>
      </c>
      <c r="GP132" s="86">
        <f t="shared" si="392"/>
        <v>1.9017999944845335E-152</v>
      </c>
      <c r="GQ132" s="86">
        <f t="shared" si="393"/>
        <v>6.4604717714666128E-167</v>
      </c>
      <c r="GR132" s="86">
        <f t="shared" si="394"/>
        <v>1.7156851933318801E-138</v>
      </c>
      <c r="GS132" s="86">
        <f t="shared" si="395"/>
        <v>3.6914176195101827E-113</v>
      </c>
      <c r="GT132" s="86">
        <f t="shared" si="396"/>
        <v>5.3524516503388241E-151</v>
      </c>
      <c r="GU132" s="86">
        <f t="shared" si="397"/>
        <v>3.1224073304415944E-139</v>
      </c>
      <c r="GV132" s="86">
        <f t="shared" si="398"/>
        <v>3.0322639909332674E-115</v>
      </c>
      <c r="GW132" s="86">
        <f t="shared" si="399"/>
        <v>7.0040663333385563E-153</v>
      </c>
      <c r="GX132" s="86">
        <f t="shared" si="400"/>
        <v>1.8281392577148466E-131</v>
      </c>
      <c r="GY132" s="86">
        <f t="shared" si="401"/>
        <v>1.9679831375531045E-93</v>
      </c>
      <c r="GZ132" s="86">
        <f t="shared" si="402"/>
        <v>7.3767630038676983E-121</v>
      </c>
      <c r="HA132" s="86">
        <f t="shared" si="403"/>
        <v>2.4373438371758325E-79</v>
      </c>
      <c r="HC132" s="86">
        <f t="shared" si="326"/>
        <v>7.968789692364954E-46</v>
      </c>
      <c r="HD132" s="86">
        <f t="shared" si="404"/>
        <v>1.9989964087862575E-14</v>
      </c>
      <c r="HE132" s="86">
        <f t="shared" si="405"/>
        <v>3.2854770135863369E-35</v>
      </c>
      <c r="HF132" s="86">
        <f t="shared" si="406"/>
        <v>8.97598523248851E-58</v>
      </c>
      <c r="HG132" s="86">
        <f t="shared" si="407"/>
        <v>3.7370739799341655E-58</v>
      </c>
      <c r="HH132" s="86">
        <f t="shared" si="408"/>
        <v>1.1420862232456297E-47</v>
      </c>
      <c r="HI132" s="86">
        <f t="shared" si="409"/>
        <v>7.4010237876585188E-44</v>
      </c>
      <c r="HJ132" s="86">
        <f t="shared" si="410"/>
        <v>1.057693116931698E-64</v>
      </c>
      <c r="HK132" s="86">
        <f t="shared" si="411"/>
        <v>9.3240910204972382E-70</v>
      </c>
      <c r="HL132" s="86">
        <f t="shared" si="412"/>
        <v>9.4664211364385079E-44</v>
      </c>
      <c r="HM132" s="86">
        <f t="shared" si="413"/>
        <v>6.8347291927878797E-54</v>
      </c>
      <c r="HN132" s="86">
        <f t="shared" si="414"/>
        <v>4.4053248894728361E-36</v>
      </c>
      <c r="HO132" s="86">
        <f t="shared" si="415"/>
        <v>1.2755266693361141E-43</v>
      </c>
      <c r="HP132" s="86">
        <f t="shared" si="416"/>
        <v>1.9422560307046634E-49</v>
      </c>
      <c r="HQ132" s="86">
        <f t="shared" si="417"/>
        <v>2.5523366934073633E-39</v>
      </c>
      <c r="HS132" s="86">
        <f t="shared" si="327"/>
        <v>0.11640304601455846</v>
      </c>
      <c r="HT132" s="86">
        <f t="shared" si="418"/>
        <v>1.6551713765465405E-2</v>
      </c>
      <c r="HU132" s="86">
        <f t="shared" si="419"/>
        <v>4.2963252606267335E-2</v>
      </c>
      <c r="HV132" s="86">
        <f t="shared" si="420"/>
        <v>7.7665379459738476E-2</v>
      </c>
      <c r="HW132" s="86">
        <f t="shared" si="421"/>
        <v>8.9154581701947469E-2</v>
      </c>
      <c r="HX132" s="86">
        <f t="shared" si="422"/>
        <v>0.1116904828256991</v>
      </c>
      <c r="HY132" s="86">
        <f t="shared" si="423"/>
        <v>0.11427357354128787</v>
      </c>
      <c r="HZ132" s="86">
        <f t="shared" si="424"/>
        <v>0.23168456451155914</v>
      </c>
      <c r="IA132" s="86">
        <f t="shared" si="425"/>
        <v>0.24351257349624505</v>
      </c>
      <c r="IB132" s="86">
        <f t="shared" si="426"/>
        <v>0.21077124772760028</v>
      </c>
      <c r="IC132" s="86">
        <f t="shared" si="427"/>
        <v>0.10912972714598258</v>
      </c>
      <c r="ID132" s="86">
        <f t="shared" si="428"/>
        <v>8.3562787128862864E-2</v>
      </c>
      <c r="IE132" s="86">
        <f t="shared" si="429"/>
        <v>0.12404206508603892</v>
      </c>
      <c r="IF132" s="86">
        <f t="shared" si="430"/>
        <v>0.21406347061516301</v>
      </c>
      <c r="IG132" s="86">
        <f t="shared" si="431"/>
        <v>0.20263820680319222</v>
      </c>
      <c r="II132" s="86">
        <f t="shared" si="328"/>
        <v>5.5034899437613392E-26</v>
      </c>
      <c r="IJ132" s="86">
        <f t="shared" si="329"/>
        <v>6.2006863748731269E-30</v>
      </c>
      <c r="IK132" s="86">
        <f t="shared" si="330"/>
        <v>2.115960555288253E-35</v>
      </c>
      <c r="IL132" s="86">
        <f t="shared" si="331"/>
        <v>3.2752306240817208E-40</v>
      </c>
      <c r="IM132" s="86">
        <f t="shared" si="332"/>
        <v>4.1869262979492587E-34</v>
      </c>
      <c r="IN132" s="86">
        <f t="shared" si="333"/>
        <v>3.0809296369553136E-32</v>
      </c>
      <c r="IO132" s="86">
        <f t="shared" si="334"/>
        <v>8.5310442954279314E-32</v>
      </c>
      <c r="IP132" s="86">
        <f t="shared" si="335"/>
        <v>6.2460255645421384E-31</v>
      </c>
      <c r="IQ132" s="86">
        <f t="shared" si="336"/>
        <v>1.4402238618901749E-29</v>
      </c>
      <c r="IR132" s="86">
        <f t="shared" si="337"/>
        <v>1.2399500293887105E-28</v>
      </c>
      <c r="IS132" s="86">
        <f t="shared" si="338"/>
        <v>1.3900260136609896E-34</v>
      </c>
      <c r="IT132" s="86">
        <f t="shared" si="339"/>
        <v>2.280302163097696E-39</v>
      </c>
      <c r="IU132" s="86">
        <f t="shared" si="340"/>
        <v>6.0048189604630309E-33</v>
      </c>
      <c r="IV132" s="86">
        <f t="shared" si="341"/>
        <v>1.9286390588199433E-15</v>
      </c>
      <c r="IW132" s="86">
        <f t="shared" si="342"/>
        <v>1.2612620345099812E-14</v>
      </c>
      <c r="IY132" s="86">
        <f t="shared" si="343"/>
        <v>0.11640304601455846</v>
      </c>
      <c r="IZ132" s="86">
        <f t="shared" si="344"/>
        <v>1.6551713765485396E-2</v>
      </c>
      <c r="JA132" s="86">
        <f t="shared" si="345"/>
        <v>4.2963252606267335E-2</v>
      </c>
      <c r="JB132" s="86">
        <f t="shared" si="346"/>
        <v>7.7665379459738476E-2</v>
      </c>
      <c r="JC132" s="86">
        <f t="shared" si="347"/>
        <v>8.9154581701947469E-2</v>
      </c>
      <c r="JD132" s="86">
        <f t="shared" si="348"/>
        <v>0.1116904828256991</v>
      </c>
      <c r="JE132" s="86">
        <f t="shared" si="349"/>
        <v>0.11427357354128787</v>
      </c>
      <c r="JF132" s="86">
        <f t="shared" si="350"/>
        <v>0.23168456451155914</v>
      </c>
      <c r="JG132" s="86">
        <f t="shared" si="351"/>
        <v>0.24351257349624505</v>
      </c>
      <c r="JH132" s="86">
        <f t="shared" si="352"/>
        <v>0.21077124772760028</v>
      </c>
      <c r="JI132" s="86">
        <f t="shared" si="353"/>
        <v>0.10912972714598258</v>
      </c>
      <c r="JJ132" s="86">
        <f t="shared" si="354"/>
        <v>8.3562787128862864E-2</v>
      </c>
      <c r="JK132" s="86">
        <f t="shared" si="355"/>
        <v>0.12404206508603892</v>
      </c>
      <c r="JL132" s="86">
        <f t="shared" si="356"/>
        <v>0.21406347061516492</v>
      </c>
      <c r="JM132" s="86">
        <f t="shared" si="357"/>
        <v>0.20263820680320482</v>
      </c>
    </row>
    <row r="133" spans="2:273" x14ac:dyDescent="0.25">
      <c r="B133" s="2">
        <v>106</v>
      </c>
      <c r="C133" s="37">
        <v>83.322999999999993</v>
      </c>
      <c r="D133" s="37">
        <v>83.052000000000007</v>
      </c>
      <c r="E133" s="37">
        <v>87.474000000000004</v>
      </c>
      <c r="F133" s="37">
        <v>84.052000000000007</v>
      </c>
      <c r="G133" s="37">
        <v>86.414000000000001</v>
      </c>
      <c r="H133" s="37">
        <v>86.585999999999999</v>
      </c>
      <c r="I133" s="37">
        <v>92.224000000000004</v>
      </c>
      <c r="J133" s="37">
        <v>97.638000000000005</v>
      </c>
      <c r="K133" s="37">
        <v>102.767</v>
      </c>
      <c r="L133" s="37">
        <v>100.06699999999999</v>
      </c>
      <c r="M133" s="37">
        <v>97.831000000000003</v>
      </c>
      <c r="N133" s="37">
        <v>96.016999999999996</v>
      </c>
      <c r="O133" s="37">
        <v>98.543999999999997</v>
      </c>
      <c r="P133" s="37">
        <v>124.22</v>
      </c>
      <c r="Q133" s="37">
        <v>156.4</v>
      </c>
      <c r="S133" s="4">
        <f t="shared" si="229"/>
        <v>80.507758758962595</v>
      </c>
      <c r="T133" s="4">
        <f t="shared" si="230"/>
        <v>82.1327009126083</v>
      </c>
      <c r="U133" s="4">
        <f t="shared" si="231"/>
        <v>84.246635517007874</v>
      </c>
      <c r="V133" s="4">
        <f t="shared" si="232"/>
        <v>86.208057343307658</v>
      </c>
      <c r="W133" s="4">
        <f t="shared" si="233"/>
        <v>86.833274299086256</v>
      </c>
      <c r="X133" s="4">
        <f t="shared" si="234"/>
        <v>90.279678729244608</v>
      </c>
      <c r="Y133" s="4">
        <f t="shared" si="235"/>
        <v>91.784959836339539</v>
      </c>
      <c r="Z133" s="4">
        <f t="shared" si="236"/>
        <v>98.241641628383221</v>
      </c>
      <c r="AA133" s="4">
        <f t="shared" si="237"/>
        <v>101.47878897705046</v>
      </c>
      <c r="AB133" s="4">
        <f t="shared" si="238"/>
        <v>100.21439228061493</v>
      </c>
      <c r="AC133" s="4">
        <f t="shared" si="239"/>
        <v>97.829778366084099</v>
      </c>
      <c r="AD133" s="4">
        <f t="shared" si="240"/>
        <v>97.345161727822301</v>
      </c>
      <c r="AE133" s="4">
        <f t="shared" si="241"/>
        <v>100.50013087049838</v>
      </c>
      <c r="AF133" s="4">
        <f t="shared" si="242"/>
        <v>124.66597985300407</v>
      </c>
      <c r="AG133" s="4">
        <f t="shared" si="243"/>
        <v>154.71246386312583</v>
      </c>
      <c r="AI133" s="4">
        <f t="shared" si="244"/>
        <v>2.8152412410373984</v>
      </c>
      <c r="AJ133" s="4">
        <f t="shared" si="245"/>
        <v>0.91929908739170685</v>
      </c>
      <c r="AK133" s="4">
        <f t="shared" si="246"/>
        <v>3.2273644829921295</v>
      </c>
      <c r="AL133" s="4">
        <f t="shared" si="247"/>
        <v>-2.1560573433076513</v>
      </c>
      <c r="AM133" s="4">
        <f t="shared" si="248"/>
        <v>-0.41927429908625413</v>
      </c>
      <c r="AN133" s="4">
        <f t="shared" si="249"/>
        <v>-3.6936787292446098</v>
      </c>
      <c r="AO133" s="4">
        <f t="shared" si="250"/>
        <v>0.43904016366046505</v>
      </c>
      <c r="AP133" s="4">
        <f t="shared" si="251"/>
        <v>-0.60364162838321533</v>
      </c>
      <c r="AQ133" s="4">
        <f t="shared" si="252"/>
        <v>1.2882110229495396</v>
      </c>
      <c r="AR133" s="4">
        <f t="shared" si="253"/>
        <v>-0.14739228061493748</v>
      </c>
      <c r="AS133" s="4">
        <f t="shared" si="254"/>
        <v>1.221633915903908E-3</v>
      </c>
      <c r="AT133" s="4">
        <f t="shared" si="255"/>
        <v>-1.3281617278223052</v>
      </c>
      <c r="AU133" s="4">
        <f t="shared" si="256"/>
        <v>-1.9561308704983844</v>
      </c>
      <c r="AV133" s="4">
        <f t="shared" si="432"/>
        <v>-0.44597985300407572</v>
      </c>
      <c r="AW133" s="4">
        <f t="shared" si="432"/>
        <v>1.6875361368741721</v>
      </c>
      <c r="AY133" s="2">
        <f t="shared" si="308"/>
        <v>80.106653637034512</v>
      </c>
      <c r="AZ133" s="2">
        <f t="shared" si="359"/>
        <v>81.588446180631024</v>
      </c>
      <c r="BA133" s="2">
        <f t="shared" si="360"/>
        <v>82.034550601166686</v>
      </c>
      <c r="BB133" s="2">
        <f t="shared" si="361"/>
        <v>81.915184111548598</v>
      </c>
      <c r="BC133" s="2">
        <f t="shared" si="362"/>
        <v>81.093654189054647</v>
      </c>
      <c r="BD133" s="2">
        <f t="shared" si="363"/>
        <v>82.502272183297109</v>
      </c>
      <c r="BE133" s="2">
        <f t="shared" si="364"/>
        <v>83.927061583646207</v>
      </c>
      <c r="BF133" s="2">
        <f t="shared" si="365"/>
        <v>84.974995375587241</v>
      </c>
      <c r="BG133" s="2">
        <f t="shared" si="366"/>
        <v>86.322210055961634</v>
      </c>
      <c r="BH133" s="2">
        <f t="shared" si="367"/>
        <v>85.608189091756088</v>
      </c>
      <c r="BI133" s="2">
        <f t="shared" si="368"/>
        <v>85.921411678936437</v>
      </c>
      <c r="BJ133" s="2">
        <f t="shared" si="369"/>
        <v>84.723943911408028</v>
      </c>
      <c r="BK133" s="2">
        <f t="shared" si="370"/>
        <v>84.608532296219408</v>
      </c>
      <c r="BL133" s="2">
        <f t="shared" si="371"/>
        <v>89.999359817581862</v>
      </c>
      <c r="BM133" s="2">
        <f t="shared" si="372"/>
        <v>95.289012997318608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104.19752098515519</v>
      </c>
      <c r="DL133" s="2">
        <f t="shared" si="433"/>
        <v>117.93235463398621</v>
      </c>
      <c r="DM133" s="2">
        <f t="shared" si="433"/>
        <v>113.40143516796147</v>
      </c>
      <c r="DN133" s="2">
        <f t="shared" si="433"/>
        <v>109.65483164642376</v>
      </c>
      <c r="DO133" s="2">
        <f t="shared" si="433"/>
        <v>111.74712701688553</v>
      </c>
      <c r="DP133" s="2">
        <f t="shared" si="433"/>
        <v>107.62605722326451</v>
      </c>
      <c r="DQ133" s="2">
        <f t="shared" si="433"/>
        <v>113.75975290806753</v>
      </c>
      <c r="DR133" s="2">
        <f t="shared" si="433"/>
        <v>115.30243954480795</v>
      </c>
      <c r="DS133" s="2">
        <f t="shared" si="433"/>
        <v>114.61767425320056</v>
      </c>
      <c r="DT133" s="2">
        <f t="shared" si="433"/>
        <v>112.48452510121457</v>
      </c>
      <c r="DU133" s="2">
        <f t="shared" si="433"/>
        <v>112.91393172119487</v>
      </c>
      <c r="DV133" s="2">
        <f t="shared" si="433"/>
        <v>117.06259612649086</v>
      </c>
      <c r="DW133" s="2">
        <f t="shared" si="433"/>
        <v>123.77300756302522</v>
      </c>
      <c r="DX133" s="2">
        <f t="shared" si="433"/>
        <v>118.15221731042786</v>
      </c>
      <c r="DY133" s="2">
        <f t="shared" si="433"/>
        <v>115.47419310344829</v>
      </c>
      <c r="EA133" s="2">
        <f t="shared" si="228"/>
        <v>80.043128078817745</v>
      </c>
      <c r="EB133" s="2">
        <f t="shared" si="290"/>
        <v>81.436978270920022</v>
      </c>
      <c r="EC133" s="2">
        <f t="shared" si="291"/>
        <v>81.940707223001411</v>
      </c>
      <c r="ED133" s="2">
        <f t="shared" si="292"/>
        <v>81.835709818579616</v>
      </c>
      <c r="EE133" s="2">
        <f t="shared" si="293"/>
        <v>81.013042854334572</v>
      </c>
      <c r="EF133" s="2">
        <f t="shared" si="294"/>
        <v>82.446867830695297</v>
      </c>
      <c r="EG133" s="2">
        <f t="shared" si="295"/>
        <v>83.856533835904628</v>
      </c>
      <c r="EH133" s="2">
        <f t="shared" si="296"/>
        <v>84.902139083683977</v>
      </c>
      <c r="EI133" s="2">
        <f t="shared" si="297"/>
        <v>86.267347030695674</v>
      </c>
      <c r="EJ133" s="2">
        <f t="shared" si="298"/>
        <v>85.534744104119781</v>
      </c>
      <c r="EK133" s="2">
        <f t="shared" si="299"/>
        <v>85.854772504961744</v>
      </c>
      <c r="EL133" s="2">
        <f t="shared" si="300"/>
        <v>84.643495594229805</v>
      </c>
      <c r="EM133" s="2">
        <f t="shared" si="301"/>
        <v>84.518292251051889</v>
      </c>
      <c r="EN133" s="2">
        <f t="shared" si="302"/>
        <v>89.939068633353415</v>
      </c>
      <c r="EO133" s="2">
        <f t="shared" si="303"/>
        <v>95.273822854715391</v>
      </c>
      <c r="EQ133" s="2">
        <f t="shared" si="304"/>
        <v>80.29449640271315</v>
      </c>
      <c r="ER133" s="2">
        <f t="shared" si="434"/>
        <v>81.956914851073606</v>
      </c>
      <c r="ES133" s="2">
        <f t="shared" si="434"/>
        <v>82.076005776708783</v>
      </c>
      <c r="ET133" s="2">
        <f t="shared" si="434"/>
        <v>81.972917781510546</v>
      </c>
      <c r="EU133" s="2">
        <f t="shared" si="434"/>
        <v>81.158052537540385</v>
      </c>
      <c r="EV133" s="2">
        <f t="shared" si="434"/>
        <v>82.437259712884114</v>
      </c>
      <c r="EW133" s="2">
        <f t="shared" si="434"/>
        <v>83.783193305662522</v>
      </c>
      <c r="EX133" s="2">
        <f t="shared" si="434"/>
        <v>84.866686904663311</v>
      </c>
      <c r="EY133" s="2">
        <f t="shared" si="434"/>
        <v>86.030778507734624</v>
      </c>
      <c r="EZ133" s="2">
        <f t="shared" si="434"/>
        <v>85.750877780671217</v>
      </c>
      <c r="FA133" s="2">
        <f t="shared" si="434"/>
        <v>85.815907694686857</v>
      </c>
      <c r="FB133" s="2">
        <f t="shared" si="434"/>
        <v>84.539630573044846</v>
      </c>
      <c r="FC133" s="2">
        <f t="shared" si="434"/>
        <v>84.130853584688708</v>
      </c>
      <c r="FD133" s="2">
        <f t="shared" si="434"/>
        <v>89.666449699749535</v>
      </c>
      <c r="FE133" s="2">
        <f t="shared" si="434"/>
        <v>94.154755423880218</v>
      </c>
      <c r="FG133" s="2">
        <f t="shared" si="306"/>
        <v>0.99792419222240292</v>
      </c>
      <c r="FH133" s="2">
        <f t="shared" si="435"/>
        <v>0.99660005633470561</v>
      </c>
      <c r="FI133" s="2">
        <f t="shared" si="435"/>
        <v>0.9972232945587669</v>
      </c>
      <c r="FJ133" s="2">
        <f t="shared" si="435"/>
        <v>0.99738513066393042</v>
      </c>
      <c r="FK133" s="2">
        <f t="shared" si="435"/>
        <v>0.99763895352851895</v>
      </c>
      <c r="FL133" s="2">
        <f t="shared" si="435"/>
        <v>0.99777902172944366</v>
      </c>
      <c r="FM133" s="2">
        <f t="shared" si="435"/>
        <v>0.9975018599639377</v>
      </c>
      <c r="FN133" s="2">
        <f t="shared" si="435"/>
        <v>0.99752399897860144</v>
      </c>
      <c r="FO133" s="2">
        <f t="shared" si="435"/>
        <v>0.99742921716168931</v>
      </c>
      <c r="FP133" s="2">
        <f t="shared" si="435"/>
        <v>0.99782390814633271</v>
      </c>
      <c r="FQ133" s="2">
        <f t="shared" si="435"/>
        <v>0.99745417729677521</v>
      </c>
      <c r="FR133" s="2">
        <f t="shared" si="435"/>
        <v>0.99733695119720878</v>
      </c>
      <c r="FS133" s="2">
        <f t="shared" si="435"/>
        <v>0.99712318050842508</v>
      </c>
      <c r="FT133" s="2">
        <f t="shared" si="435"/>
        <v>0.99735710812255374</v>
      </c>
      <c r="FU133" s="2">
        <f t="shared" si="435"/>
        <v>0.99657411227279358</v>
      </c>
      <c r="FW133" s="2">
        <f t="shared" si="324"/>
        <v>5.3251266313999061E-2</v>
      </c>
      <c r="FX133" s="2">
        <f t="shared" si="376"/>
        <v>5.267120467803392E-2</v>
      </c>
      <c r="FY133" s="2">
        <f t="shared" si="377"/>
        <v>4.7939933706800247E-2</v>
      </c>
      <c r="FZ133" s="2">
        <f t="shared" si="378"/>
        <v>4.9056368166853041E-2</v>
      </c>
      <c r="GA133" s="2">
        <f t="shared" si="379"/>
        <v>5.5491009813801402E-2</v>
      </c>
      <c r="GB133" s="2">
        <f t="shared" si="380"/>
        <v>5.3921061281664837E-2</v>
      </c>
      <c r="GC133" s="2">
        <f t="shared" si="381"/>
        <v>5.692188229261317E-2</v>
      </c>
      <c r="GD133" s="2">
        <f t="shared" si="382"/>
        <v>6.8116633617966521E-2</v>
      </c>
      <c r="GE133" s="2">
        <f t="shared" si="383"/>
        <v>7.6170359406210045E-2</v>
      </c>
      <c r="GF133" s="2">
        <f t="shared" si="384"/>
        <v>6.8475163086847882E-2</v>
      </c>
      <c r="GG133" s="2">
        <f t="shared" si="385"/>
        <v>5.7858198001521075E-2</v>
      </c>
      <c r="GH133" s="2">
        <f t="shared" si="386"/>
        <v>5.6663250193610716E-2</v>
      </c>
      <c r="GI133" s="2">
        <f t="shared" si="387"/>
        <v>5.8560714115553122E-2</v>
      </c>
      <c r="GJ133" s="2">
        <f t="shared" si="388"/>
        <v>5.2355561144280846E-2</v>
      </c>
      <c r="GK133" s="2">
        <f t="shared" si="389"/>
        <v>4.8267027016092645E-2</v>
      </c>
      <c r="GM133" s="86">
        <f t="shared" si="325"/>
        <v>1.4968715084746874E-142</v>
      </c>
      <c r="GN133" s="86">
        <f t="shared" si="390"/>
        <v>2.042107038028799E-56</v>
      </c>
      <c r="GO133" s="86">
        <f t="shared" si="391"/>
        <v>1.4158273411603702E-109</v>
      </c>
      <c r="GP133" s="86">
        <f t="shared" si="392"/>
        <v>3.7947945182071603E-159</v>
      </c>
      <c r="GQ133" s="86">
        <f t="shared" si="393"/>
        <v>3.3491517327807792E-174</v>
      </c>
      <c r="GR133" s="86">
        <f t="shared" si="394"/>
        <v>1.6148359722691262E-144</v>
      </c>
      <c r="GS133" s="86">
        <f t="shared" si="395"/>
        <v>4.1318284829184191E-118</v>
      </c>
      <c r="GT133" s="86">
        <f t="shared" si="396"/>
        <v>1.7659116126067337E-157</v>
      </c>
      <c r="GU133" s="86">
        <f t="shared" si="397"/>
        <v>3.2048012016187238E-145</v>
      </c>
      <c r="GV133" s="86">
        <f t="shared" si="398"/>
        <v>3.2999756500707411E-120</v>
      </c>
      <c r="GW133" s="86">
        <f t="shared" si="399"/>
        <v>1.6749220699145615E-159</v>
      </c>
      <c r="GX133" s="86">
        <f t="shared" si="400"/>
        <v>3.8596733301201918E-137</v>
      </c>
      <c r="GY133" s="86">
        <f t="shared" si="401"/>
        <v>2.0118293732860095E-97</v>
      </c>
      <c r="GZ133" s="86">
        <f t="shared" si="402"/>
        <v>4.4496227538599941E-126</v>
      </c>
      <c r="HA133" s="86">
        <f t="shared" si="403"/>
        <v>1.1737637531527927E-82</v>
      </c>
      <c r="HC133" s="86">
        <f t="shared" si="326"/>
        <v>1.8135364903750567E-49</v>
      </c>
      <c r="HD133" s="86">
        <f t="shared" si="404"/>
        <v>1.2519221312067115E-15</v>
      </c>
      <c r="HE133" s="86">
        <f t="shared" si="405"/>
        <v>5.3299392236047383E-38</v>
      </c>
      <c r="HF133" s="86">
        <f t="shared" si="406"/>
        <v>3.5287000243912202E-62</v>
      </c>
      <c r="HG133" s="86">
        <f t="shared" si="407"/>
        <v>1.4052401267765051E-62</v>
      </c>
      <c r="HH133" s="86">
        <f t="shared" si="408"/>
        <v>2.8456628086525751E-51</v>
      </c>
      <c r="HI133" s="86">
        <f t="shared" si="409"/>
        <v>3.5458521438267553E-47</v>
      </c>
      <c r="HJ133" s="86">
        <f t="shared" si="410"/>
        <v>2.170752799843263E-69</v>
      </c>
      <c r="HK133" s="86">
        <f t="shared" si="411"/>
        <v>7.7775860549395784E-75</v>
      </c>
      <c r="HL133" s="86">
        <f t="shared" si="412"/>
        <v>6.0181972135167674E-47</v>
      </c>
      <c r="HM133" s="86">
        <f t="shared" si="413"/>
        <v>6.3971043700315602E-58</v>
      </c>
      <c r="HN133" s="86">
        <f t="shared" si="414"/>
        <v>9.1074522321378805E-39</v>
      </c>
      <c r="HO133" s="86">
        <f t="shared" si="415"/>
        <v>6.2192881412653565E-47</v>
      </c>
      <c r="HP133" s="86">
        <f t="shared" si="416"/>
        <v>3.770029535065614E-53</v>
      </c>
      <c r="HQ133" s="86">
        <f t="shared" si="417"/>
        <v>3.9544003479248777E-42</v>
      </c>
      <c r="HS133" s="86">
        <f t="shared" si="327"/>
        <v>0.16999784763612963</v>
      </c>
      <c r="HT133" s="86">
        <f t="shared" si="418"/>
        <v>3.1057739356783326E-2</v>
      </c>
      <c r="HU133" s="86">
        <f t="shared" si="419"/>
        <v>7.524635035300703E-2</v>
      </c>
      <c r="HV133" s="86">
        <f t="shared" si="420"/>
        <v>0.13057620041517151</v>
      </c>
      <c r="HW133" s="86">
        <f t="shared" si="421"/>
        <v>0.14399751729596835</v>
      </c>
      <c r="HX133" s="86">
        <f t="shared" si="422"/>
        <v>0.17150701574119609</v>
      </c>
      <c r="HY133" s="86">
        <f t="shared" si="423"/>
        <v>0.17570295532469044</v>
      </c>
      <c r="HZ133" s="86">
        <f t="shared" si="424"/>
        <v>0.31789633396523909</v>
      </c>
      <c r="IA133" s="86">
        <f t="shared" si="425"/>
        <v>0.33219053921298763</v>
      </c>
      <c r="IB133" s="86">
        <f t="shared" si="426"/>
        <v>0.29200740490911514</v>
      </c>
      <c r="IC133" s="86">
        <f t="shared" si="427"/>
        <v>0.17250685647556083</v>
      </c>
      <c r="ID133" s="86">
        <f t="shared" si="428"/>
        <v>0.14162229133218565</v>
      </c>
      <c r="IE133" s="86">
        <f t="shared" si="429"/>
        <v>0.19039423419603194</v>
      </c>
      <c r="IF133" s="86">
        <f t="shared" si="430"/>
        <v>0.28165148378247123</v>
      </c>
      <c r="IG133" s="86">
        <f t="shared" si="431"/>
        <v>0.26457159019168663</v>
      </c>
      <c r="II133" s="86">
        <f t="shared" si="328"/>
        <v>1.6892307574830275E-24</v>
      </c>
      <c r="IJ133" s="86">
        <f t="shared" si="329"/>
        <v>3.2512002039630563E-28</v>
      </c>
      <c r="IK133" s="86">
        <f t="shared" si="330"/>
        <v>2.0437003715381053E-33</v>
      </c>
      <c r="IL133" s="86">
        <f t="shared" si="331"/>
        <v>6.301906996779779E-38</v>
      </c>
      <c r="IM133" s="86">
        <f t="shared" si="332"/>
        <v>4.2654355382572171E-32</v>
      </c>
      <c r="IN133" s="86">
        <f t="shared" si="333"/>
        <v>2.3053529638494551E-30</v>
      </c>
      <c r="IO133" s="86">
        <f t="shared" si="334"/>
        <v>6.5172471766453352E-30</v>
      </c>
      <c r="IP133" s="86">
        <f t="shared" si="335"/>
        <v>5.6512588159650974E-29</v>
      </c>
      <c r="IQ133" s="86">
        <f t="shared" si="336"/>
        <v>1.287713791777153E-27</v>
      </c>
      <c r="IR133" s="86">
        <f t="shared" si="337"/>
        <v>7.9643847595075642E-27</v>
      </c>
      <c r="IS133" s="86">
        <f t="shared" si="338"/>
        <v>1.6269348135315881E-32</v>
      </c>
      <c r="IT133" s="86">
        <f t="shared" si="339"/>
        <v>5.1015193168907928E-37</v>
      </c>
      <c r="IU133" s="86">
        <f t="shared" si="340"/>
        <v>5.6664424531008378E-31</v>
      </c>
      <c r="IV133" s="86">
        <f t="shared" si="341"/>
        <v>1.3508412828264691E-14</v>
      </c>
      <c r="IW133" s="86">
        <f t="shared" si="342"/>
        <v>7.508294747032228E-14</v>
      </c>
      <c r="IY133" s="86">
        <f t="shared" si="343"/>
        <v>0.16999784763612963</v>
      </c>
      <c r="IZ133" s="86">
        <f t="shared" si="344"/>
        <v>3.1057739356784578E-2</v>
      </c>
      <c r="JA133" s="86">
        <f t="shared" si="345"/>
        <v>7.524635035300703E-2</v>
      </c>
      <c r="JB133" s="86">
        <f t="shared" si="346"/>
        <v>0.13057620041517151</v>
      </c>
      <c r="JC133" s="86">
        <f t="shared" si="347"/>
        <v>0.14399751729596835</v>
      </c>
      <c r="JD133" s="86">
        <f t="shared" si="348"/>
        <v>0.17150701574119609</v>
      </c>
      <c r="JE133" s="86">
        <f t="shared" si="349"/>
        <v>0.17570295532469044</v>
      </c>
      <c r="JF133" s="86">
        <f t="shared" si="350"/>
        <v>0.31789633396523909</v>
      </c>
      <c r="JG133" s="86">
        <f t="shared" si="351"/>
        <v>0.33219053921298763</v>
      </c>
      <c r="JH133" s="86">
        <f t="shared" si="352"/>
        <v>0.29200740490911514</v>
      </c>
      <c r="JI133" s="86">
        <f t="shared" si="353"/>
        <v>0.17250685647556083</v>
      </c>
      <c r="JJ133" s="86">
        <f t="shared" si="354"/>
        <v>0.14162229133218565</v>
      </c>
      <c r="JK133" s="86">
        <f t="shared" si="355"/>
        <v>0.19039423419603194</v>
      </c>
      <c r="JL133" s="86">
        <f t="shared" si="356"/>
        <v>0.28165148378248472</v>
      </c>
      <c r="JM133" s="86">
        <f t="shared" si="357"/>
        <v>0.26457159019176174</v>
      </c>
    </row>
    <row r="134" spans="2:273" x14ac:dyDescent="0.25">
      <c r="B134" s="2">
        <v>107</v>
      </c>
      <c r="C134" s="37">
        <v>79.225999999999999</v>
      </c>
      <c r="D134" s="37">
        <v>80.465999999999994</v>
      </c>
      <c r="E134" s="37">
        <v>84.578999999999994</v>
      </c>
      <c r="F134" s="37">
        <v>88.706999999999994</v>
      </c>
      <c r="G134" s="37">
        <v>88.516999999999996</v>
      </c>
      <c r="H134" s="37">
        <v>92.585999999999999</v>
      </c>
      <c r="I134" s="37">
        <v>94.138000000000005</v>
      </c>
      <c r="J134" s="37">
        <v>99.275999999999996</v>
      </c>
      <c r="K134" s="37">
        <v>102.667</v>
      </c>
      <c r="L134" s="37">
        <v>101.93300000000001</v>
      </c>
      <c r="M134" s="37">
        <v>100.203</v>
      </c>
      <c r="N134" s="37">
        <v>101.13800000000001</v>
      </c>
      <c r="O134" s="37">
        <v>103.36799999999999</v>
      </c>
      <c r="P134" s="37">
        <v>129.661</v>
      </c>
      <c r="Q134" s="37">
        <v>162.1</v>
      </c>
      <c r="S134" s="4">
        <f t="shared" si="229"/>
        <v>80.485689489944562</v>
      </c>
      <c r="T134" s="4">
        <f t="shared" si="230"/>
        <v>82.273093653853849</v>
      </c>
      <c r="U134" s="4">
        <f t="shared" si="231"/>
        <v>85.106753784999754</v>
      </c>
      <c r="V134" s="4">
        <f t="shared" si="232"/>
        <v>87.578213743614825</v>
      </c>
      <c r="W134" s="4">
        <f t="shared" si="233"/>
        <v>88.489906879402284</v>
      </c>
      <c r="X134" s="4">
        <f t="shared" si="234"/>
        <v>92.139265876029413</v>
      </c>
      <c r="Y134" s="4">
        <f t="shared" si="235"/>
        <v>93.633428571712756</v>
      </c>
      <c r="Z134" s="4">
        <f t="shared" si="236"/>
        <v>99.016112369376373</v>
      </c>
      <c r="AA134" s="4">
        <f t="shared" si="237"/>
        <v>102.11588865541033</v>
      </c>
      <c r="AB134" s="4">
        <f t="shared" si="238"/>
        <v>101.48917328595859</v>
      </c>
      <c r="AC134" s="4">
        <f t="shared" si="239"/>
        <v>100.87685901145757</v>
      </c>
      <c r="AD134" s="4">
        <f t="shared" si="240"/>
        <v>101.5469485749276</v>
      </c>
      <c r="AE134" s="4">
        <f t="shared" si="241"/>
        <v>104.13498781505733</v>
      </c>
      <c r="AF134" s="4">
        <f t="shared" si="242"/>
        <v>130.04301365909063</v>
      </c>
      <c r="AG134" s="4">
        <f t="shared" si="243"/>
        <v>164.2872573546193</v>
      </c>
      <c r="AI134" s="4">
        <f t="shared" si="244"/>
        <v>-1.259689489944563</v>
      </c>
      <c r="AJ134" s="4">
        <f t="shared" si="245"/>
        <v>-1.8070936538538547</v>
      </c>
      <c r="AK134" s="4">
        <f t="shared" si="246"/>
        <v>-0.52775378499976</v>
      </c>
      <c r="AL134" s="4">
        <f t="shared" si="247"/>
        <v>1.1287862563851689</v>
      </c>
      <c r="AM134" s="4">
        <f t="shared" si="248"/>
        <v>2.7093120597712073E-2</v>
      </c>
      <c r="AN134" s="4">
        <f t="shared" si="249"/>
        <v>0.44673412397058598</v>
      </c>
      <c r="AO134" s="4">
        <f t="shared" si="250"/>
        <v>0.50457142828724955</v>
      </c>
      <c r="AP134" s="4">
        <f t="shared" si="251"/>
        <v>0.25988763062362352</v>
      </c>
      <c r="AQ134" s="4">
        <f t="shared" si="252"/>
        <v>0.55111134458967115</v>
      </c>
      <c r="AR134" s="4">
        <f t="shared" si="253"/>
        <v>0.44382671404142116</v>
      </c>
      <c r="AS134" s="4">
        <f t="shared" si="254"/>
        <v>-0.67385901145756577</v>
      </c>
      <c r="AT134" s="4">
        <f t="shared" si="255"/>
        <v>-0.40894857492759229</v>
      </c>
      <c r="AU134" s="4">
        <f t="shared" si="256"/>
        <v>-0.76698781505733393</v>
      </c>
      <c r="AV134" s="4">
        <f t="shared" si="432"/>
        <v>-0.38201365909063156</v>
      </c>
      <c r="AW134" s="4">
        <f t="shared" si="432"/>
        <v>-2.1872573546193053</v>
      </c>
      <c r="AY134" s="2">
        <f t="shared" si="308"/>
        <v>79.992081445378986</v>
      </c>
      <c r="AZ134" s="2">
        <f t="shared" si="359"/>
        <v>81.398474729415923</v>
      </c>
      <c r="BA134" s="2">
        <f t="shared" si="360"/>
        <v>81.879672299333748</v>
      </c>
      <c r="BB134" s="2">
        <f t="shared" si="361"/>
        <v>81.771611149241679</v>
      </c>
      <c r="BC134" s="2">
        <f t="shared" si="362"/>
        <v>80.95772283635371</v>
      </c>
      <c r="BD134" s="2">
        <f t="shared" si="363"/>
        <v>82.378966741248874</v>
      </c>
      <c r="BE134" s="2">
        <f t="shared" si="364"/>
        <v>83.801458864212634</v>
      </c>
      <c r="BF134" s="2">
        <f t="shared" si="365"/>
        <v>84.855337937607672</v>
      </c>
      <c r="BG134" s="2">
        <f t="shared" si="366"/>
        <v>86.203235116266427</v>
      </c>
      <c r="BH134" s="2">
        <f t="shared" si="367"/>
        <v>85.458904396823783</v>
      </c>
      <c r="BI134" s="2">
        <f t="shared" si="368"/>
        <v>85.775605744263459</v>
      </c>
      <c r="BJ134" s="2">
        <f t="shared" si="369"/>
        <v>84.599974205719278</v>
      </c>
      <c r="BK134" s="2">
        <f t="shared" si="370"/>
        <v>84.511832483055414</v>
      </c>
      <c r="BL134" s="2">
        <f t="shared" si="371"/>
        <v>89.85733317457786</v>
      </c>
      <c r="BM134" s="2">
        <f t="shared" si="372"/>
        <v>95.225884698232576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104.30617300944668</v>
      </c>
      <c r="DL134" s="2">
        <f t="shared" si="433"/>
        <v>118.21489692526534</v>
      </c>
      <c r="DM134" s="2">
        <f t="shared" si="433"/>
        <v>113.62392887624465</v>
      </c>
      <c r="DN134" s="2">
        <f t="shared" si="433"/>
        <v>109.87012860998651</v>
      </c>
      <c r="DO134" s="2">
        <f t="shared" si="433"/>
        <v>111.95658686679172</v>
      </c>
      <c r="DP134" s="2">
        <f t="shared" si="433"/>
        <v>107.76020412757971</v>
      </c>
      <c r="DQ134" s="2">
        <f t="shared" si="433"/>
        <v>113.96840703564726</v>
      </c>
      <c r="DR134" s="2">
        <f t="shared" si="433"/>
        <v>115.50667053288105</v>
      </c>
      <c r="DS134" s="2">
        <f t="shared" si="433"/>
        <v>114.79599502133712</v>
      </c>
      <c r="DT134" s="2">
        <f t="shared" si="433"/>
        <v>112.62903157894736</v>
      </c>
      <c r="DU134" s="2">
        <f t="shared" si="433"/>
        <v>113.06748276616696</v>
      </c>
      <c r="DV134" s="2">
        <f t="shared" si="433"/>
        <v>117.29006970128022</v>
      </c>
      <c r="DW134" s="2">
        <f t="shared" si="433"/>
        <v>124.0921949579832</v>
      </c>
      <c r="DX134" s="2">
        <f t="shared" si="433"/>
        <v>118.37171408250357</v>
      </c>
      <c r="DY134" s="2">
        <f t="shared" si="433"/>
        <v>115.65864137931035</v>
      </c>
      <c r="EA134" s="2">
        <f t="shared" si="228"/>
        <v>79.92999096880132</v>
      </c>
      <c r="EB134" s="2">
        <f t="shared" si="290"/>
        <v>81.250047792417945</v>
      </c>
      <c r="EC134" s="2">
        <f t="shared" si="291"/>
        <v>81.791015427769992</v>
      </c>
      <c r="ED134" s="2">
        <f t="shared" si="292"/>
        <v>81.696125353268286</v>
      </c>
      <c r="EE134" s="2">
        <f t="shared" si="293"/>
        <v>80.881012347650866</v>
      </c>
      <c r="EF134" s="2">
        <f t="shared" si="294"/>
        <v>82.328063742087465</v>
      </c>
      <c r="EG134" s="2">
        <f t="shared" si="295"/>
        <v>83.737597124824674</v>
      </c>
      <c r="EH134" s="2">
        <f t="shared" si="296"/>
        <v>84.788825619448346</v>
      </c>
      <c r="EI134" s="2">
        <f t="shared" si="297"/>
        <v>86.157383402745651</v>
      </c>
      <c r="EJ134" s="2">
        <f t="shared" si="298"/>
        <v>85.387069478422546</v>
      </c>
      <c r="EK134" s="2">
        <f t="shared" si="299"/>
        <v>85.714781117096706</v>
      </c>
      <c r="EL134" s="2">
        <f t="shared" si="300"/>
        <v>84.527660328541117</v>
      </c>
      <c r="EM134" s="2">
        <f t="shared" si="301"/>
        <v>84.435055049088348</v>
      </c>
      <c r="EN134" s="2">
        <f t="shared" si="302"/>
        <v>89.805893437688155</v>
      </c>
      <c r="EO134" s="2">
        <f t="shared" si="303"/>
        <v>95.227869887122239</v>
      </c>
      <c r="EQ134" s="2">
        <f t="shared" si="304"/>
        <v>80.204288457799095</v>
      </c>
      <c r="ER134" s="2">
        <f t="shared" si="434"/>
        <v>81.837797186308535</v>
      </c>
      <c r="ES134" s="2">
        <f t="shared" si="434"/>
        <v>81.94436960173698</v>
      </c>
      <c r="ET134" s="2">
        <f t="shared" si="434"/>
        <v>81.850811866338674</v>
      </c>
      <c r="EU134" s="2">
        <f t="shared" si="434"/>
        <v>81.042635639612229</v>
      </c>
      <c r="EV134" s="2">
        <f t="shared" si="434"/>
        <v>82.31750050603047</v>
      </c>
      <c r="EW134" s="2">
        <f t="shared" si="434"/>
        <v>83.656576206230142</v>
      </c>
      <c r="EX134" s="2">
        <f t="shared" si="434"/>
        <v>84.750173941853731</v>
      </c>
      <c r="EY134" s="2">
        <f t="shared" si="434"/>
        <v>85.9003687566791</v>
      </c>
      <c r="EZ134" s="2">
        <f t="shared" si="434"/>
        <v>85.62517021114293</v>
      </c>
      <c r="FA134" s="2">
        <f t="shared" si="434"/>
        <v>85.672021947030913</v>
      </c>
      <c r="FB134" s="2">
        <f t="shared" si="434"/>
        <v>84.409914132305744</v>
      </c>
      <c r="FC134" s="2">
        <f t="shared" si="434"/>
        <v>84.007536536757115</v>
      </c>
      <c r="FD134" s="2">
        <f t="shared" si="434"/>
        <v>89.500740513132129</v>
      </c>
      <c r="FE134" s="2">
        <f t="shared" si="434"/>
        <v>93.978035955615638</v>
      </c>
      <c r="FG134" s="2">
        <f t="shared" si="306"/>
        <v>0.99810649496039783</v>
      </c>
      <c r="FH134" s="2">
        <f t="shared" si="435"/>
        <v>0.9968982866210937</v>
      </c>
      <c r="FI134" s="2">
        <f t="shared" si="435"/>
        <v>0.99746699567632835</v>
      </c>
      <c r="FJ134" s="2">
        <f t="shared" si="435"/>
        <v>0.99761466200306181</v>
      </c>
      <c r="FK134" s="2">
        <f t="shared" si="435"/>
        <v>0.9978462525923063</v>
      </c>
      <c r="FL134" s="2">
        <f t="shared" si="435"/>
        <v>0.99797404782762522</v>
      </c>
      <c r="FM134" s="2">
        <f t="shared" si="435"/>
        <v>0.99772116830060698</v>
      </c>
      <c r="FN134" s="2">
        <f t="shared" si="435"/>
        <v>0.99774136816186898</v>
      </c>
      <c r="FO134" s="2">
        <f t="shared" si="435"/>
        <v>0.99765488771903088</v>
      </c>
      <c r="FP134" s="2">
        <f t="shared" si="435"/>
        <v>0.99801500056922643</v>
      </c>
      <c r="FQ134" s="2">
        <f t="shared" si="435"/>
        <v>0.99767766188468898</v>
      </c>
      <c r="FR134" s="2">
        <f t="shared" si="435"/>
        <v>0.99757070139425874</v>
      </c>
      <c r="FS134" s="2">
        <f t="shared" si="435"/>
        <v>0.99737564514066956</v>
      </c>
      <c r="FT134" s="2">
        <f t="shared" si="435"/>
        <v>0.99758909331420775</v>
      </c>
      <c r="FU134" s="2">
        <f t="shared" si="435"/>
        <v>0.99687461113807252</v>
      </c>
      <c r="FW134" s="2">
        <f t="shared" si="324"/>
        <v>5.8090407956903574E-2</v>
      </c>
      <c r="FX134" s="2">
        <f t="shared" si="376"/>
        <v>5.7460833212976209E-2</v>
      </c>
      <c r="FY134" s="2">
        <f t="shared" si="377"/>
        <v>5.2323089461127292E-2</v>
      </c>
      <c r="FZ134" s="2">
        <f t="shared" si="378"/>
        <v>5.3535859816889686E-2</v>
      </c>
      <c r="GA134" s="2">
        <f t="shared" si="379"/>
        <v>6.0520674470451785E-2</v>
      </c>
      <c r="GB134" s="2">
        <f t="shared" si="380"/>
        <v>5.8817288315332721E-2</v>
      </c>
      <c r="GC134" s="2">
        <f t="shared" si="381"/>
        <v>6.207271680438279E-2</v>
      </c>
      <c r="GD134" s="2">
        <f t="shared" si="382"/>
        <v>7.4200773146374535E-2</v>
      </c>
      <c r="GE134" s="2">
        <f t="shared" si="383"/>
        <v>8.2909852111565055E-2</v>
      </c>
      <c r="GF134" s="2">
        <f t="shared" si="384"/>
        <v>7.4588763065259869E-2</v>
      </c>
      <c r="GG134" s="2">
        <f t="shared" si="385"/>
        <v>6.3088091407515923E-2</v>
      </c>
      <c r="GH134" s="2">
        <f t="shared" si="386"/>
        <v>6.1792214647938368E-2</v>
      </c>
      <c r="GI134" s="2">
        <f t="shared" si="387"/>
        <v>6.3849805499965995E-2</v>
      </c>
      <c r="GJ134" s="2">
        <f t="shared" si="388"/>
        <v>5.7118217409756075E-2</v>
      </c>
      <c r="GK134" s="2">
        <f t="shared" si="389"/>
        <v>5.2678434224112239E-2</v>
      </c>
      <c r="GM134" s="86">
        <f t="shared" si="325"/>
        <v>1.3204118225119189E-148</v>
      </c>
      <c r="GN134" s="86">
        <f t="shared" si="390"/>
        <v>6.1447743540284075E-59</v>
      </c>
      <c r="GO134" s="86">
        <f t="shared" si="391"/>
        <v>2.7019461990918233E-114</v>
      </c>
      <c r="GP134" s="86">
        <f t="shared" si="392"/>
        <v>5.4154024548808003E-166</v>
      </c>
      <c r="GQ134" s="86">
        <f t="shared" si="393"/>
        <v>1.2091955379463843E-181</v>
      </c>
      <c r="GR134" s="86">
        <f t="shared" si="394"/>
        <v>1.1272749734618428E-150</v>
      </c>
      <c r="GS134" s="86">
        <f t="shared" si="395"/>
        <v>3.6112323570813532E-123</v>
      </c>
      <c r="GT134" s="86">
        <f t="shared" si="396"/>
        <v>4.2437699308157239E-164</v>
      </c>
      <c r="GU134" s="86">
        <f t="shared" si="397"/>
        <v>2.4524224130166581E-151</v>
      </c>
      <c r="GV134" s="86">
        <f t="shared" si="398"/>
        <v>2.8133812526623627E-125</v>
      </c>
      <c r="GW134" s="86">
        <f t="shared" si="399"/>
        <v>2.8894653052361386E-166</v>
      </c>
      <c r="GX134" s="86">
        <f t="shared" si="400"/>
        <v>6.1622324596221542E-143</v>
      </c>
      <c r="GY134" s="86">
        <f t="shared" si="401"/>
        <v>1.691952948971635E-101</v>
      </c>
      <c r="GZ134" s="86">
        <f t="shared" si="402"/>
        <v>2.0750809046035702E-131</v>
      </c>
      <c r="HA134" s="86">
        <f t="shared" si="403"/>
        <v>4.8201028785371417E-86</v>
      </c>
      <c r="HC134" s="86">
        <f t="shared" si="326"/>
        <v>2.9666206874616444E-53</v>
      </c>
      <c r="HD134" s="86">
        <f t="shared" si="404"/>
        <v>6.9550355632260344E-17</v>
      </c>
      <c r="HE134" s="86">
        <f t="shared" si="405"/>
        <v>6.7079267274705941E-41</v>
      </c>
      <c r="HF134" s="86">
        <f t="shared" si="406"/>
        <v>9.4715698694693719E-67</v>
      </c>
      <c r="HG134" s="86">
        <f t="shared" si="407"/>
        <v>3.6048713521168072E-67</v>
      </c>
      <c r="HH134" s="86">
        <f t="shared" si="408"/>
        <v>5.196017405535647E-55</v>
      </c>
      <c r="HI134" s="86">
        <f t="shared" si="409"/>
        <v>1.2746259339659311E-50</v>
      </c>
      <c r="HJ134" s="86">
        <f t="shared" si="410"/>
        <v>3.0295017766549832E-74</v>
      </c>
      <c r="HK134" s="86">
        <f t="shared" si="411"/>
        <v>4.2658764813560057E-80</v>
      </c>
      <c r="HL134" s="86">
        <f t="shared" si="412"/>
        <v>2.9282501804971302E-50</v>
      </c>
      <c r="HM134" s="86">
        <f t="shared" si="413"/>
        <v>4.2495896276962544E-62</v>
      </c>
      <c r="HN134" s="86">
        <f t="shared" si="414"/>
        <v>1.4963642692808447E-41</v>
      </c>
      <c r="HO134" s="86">
        <f t="shared" si="415"/>
        <v>2.2746891706809351E-50</v>
      </c>
      <c r="HP134" s="86">
        <f t="shared" si="416"/>
        <v>5.3253686776178985E-57</v>
      </c>
      <c r="HQ134" s="86">
        <f t="shared" si="417"/>
        <v>4.8642981648954296E-45</v>
      </c>
      <c r="HS134" s="86">
        <f t="shared" si="327"/>
        <v>0.23471217491488283</v>
      </c>
      <c r="HT134" s="86">
        <f t="shared" si="418"/>
        <v>5.4754822011253722E-2</v>
      </c>
      <c r="HU134" s="86">
        <f t="shared" si="419"/>
        <v>0.12273934432057465</v>
      </c>
      <c r="HV134" s="86">
        <f t="shared" si="420"/>
        <v>0.20192254413535027</v>
      </c>
      <c r="HW134" s="86">
        <f t="shared" si="421"/>
        <v>0.2153615759605737</v>
      </c>
      <c r="HX134" s="86">
        <f t="shared" si="422"/>
        <v>0.24525409999548373</v>
      </c>
      <c r="HY134" s="86">
        <f t="shared" si="423"/>
        <v>0.25113028407074034</v>
      </c>
      <c r="HZ134" s="86">
        <f t="shared" si="424"/>
        <v>0.40206534098546615</v>
      </c>
      <c r="IA134" s="86">
        <f t="shared" si="425"/>
        <v>0.41624494200828333</v>
      </c>
      <c r="IB134" s="86">
        <f t="shared" si="426"/>
        <v>0.37514506244995993</v>
      </c>
      <c r="IC134" s="86">
        <f t="shared" si="427"/>
        <v>0.25154394248272721</v>
      </c>
      <c r="ID134" s="86">
        <f t="shared" si="428"/>
        <v>0.21920258164088</v>
      </c>
      <c r="IE134" s="86">
        <f t="shared" si="429"/>
        <v>0.27044360214038687</v>
      </c>
      <c r="IF134" s="86">
        <f t="shared" si="430"/>
        <v>0.35774288460214954</v>
      </c>
      <c r="IG134" s="86">
        <f t="shared" si="431"/>
        <v>0.33491635710993595</v>
      </c>
      <c r="II134" s="86">
        <f t="shared" si="328"/>
        <v>4.6638170879241761E-23</v>
      </c>
      <c r="IJ134" s="86">
        <f t="shared" si="329"/>
        <v>1.5084718266354484E-26</v>
      </c>
      <c r="IK134" s="86">
        <f t="shared" si="330"/>
        <v>1.7213790381171079E-31</v>
      </c>
      <c r="IL134" s="86">
        <f t="shared" si="331"/>
        <v>1.0342508066032806E-35</v>
      </c>
      <c r="IM134" s="86">
        <f t="shared" si="332"/>
        <v>3.7557930730909809E-30</v>
      </c>
      <c r="IN134" s="86">
        <f t="shared" si="333"/>
        <v>1.5078333480502784E-28</v>
      </c>
      <c r="IO134" s="86">
        <f t="shared" si="334"/>
        <v>4.3374944874816243E-28</v>
      </c>
      <c r="IP134" s="86">
        <f t="shared" si="335"/>
        <v>4.3854905135419659E-27</v>
      </c>
      <c r="IQ134" s="86">
        <f t="shared" si="336"/>
        <v>9.8088374861130731E-26</v>
      </c>
      <c r="IR134" s="86">
        <f t="shared" si="337"/>
        <v>4.4386218984917079E-25</v>
      </c>
      <c r="IS134" s="86">
        <f t="shared" si="338"/>
        <v>1.6347667464204999E-30</v>
      </c>
      <c r="IT134" s="86">
        <f t="shared" si="339"/>
        <v>9.6070103610068207E-35</v>
      </c>
      <c r="IU134" s="86">
        <f t="shared" si="340"/>
        <v>4.6196894785776482E-29</v>
      </c>
      <c r="IV134" s="86">
        <f t="shared" si="341"/>
        <v>8.9187810991685349E-14</v>
      </c>
      <c r="IW134" s="86">
        <f t="shared" si="342"/>
        <v>4.2410488296178083E-13</v>
      </c>
      <c r="IY134" s="86">
        <f t="shared" si="343"/>
        <v>0.23471217491488283</v>
      </c>
      <c r="IZ134" s="86">
        <f t="shared" si="344"/>
        <v>5.4754822011253791E-2</v>
      </c>
      <c r="JA134" s="86">
        <f t="shared" si="345"/>
        <v>0.12273934432057465</v>
      </c>
      <c r="JB134" s="86">
        <f t="shared" si="346"/>
        <v>0.20192254413535027</v>
      </c>
      <c r="JC134" s="86">
        <f t="shared" si="347"/>
        <v>0.2153615759605737</v>
      </c>
      <c r="JD134" s="86">
        <f t="shared" si="348"/>
        <v>0.24525409999548373</v>
      </c>
      <c r="JE134" s="86">
        <f t="shared" si="349"/>
        <v>0.25113028407074034</v>
      </c>
      <c r="JF134" s="86">
        <f t="shared" si="350"/>
        <v>0.40206534098546615</v>
      </c>
      <c r="JG134" s="86">
        <f t="shared" si="351"/>
        <v>0.41624494200828333</v>
      </c>
      <c r="JH134" s="86">
        <f t="shared" si="352"/>
        <v>0.37514506244995993</v>
      </c>
      <c r="JI134" s="86">
        <f t="shared" si="353"/>
        <v>0.25154394248272721</v>
      </c>
      <c r="JJ134" s="86">
        <f t="shared" si="354"/>
        <v>0.21920258164088</v>
      </c>
      <c r="JK134" s="86">
        <f t="shared" si="355"/>
        <v>0.27044360214038687</v>
      </c>
      <c r="JL134" s="86">
        <f t="shared" si="356"/>
        <v>0.35774288460223874</v>
      </c>
      <c r="JM134" s="86">
        <f t="shared" si="357"/>
        <v>0.33491635711036005</v>
      </c>
    </row>
    <row r="135" spans="2:273" x14ac:dyDescent="0.25">
      <c r="B135" s="2">
        <v>108</v>
      </c>
      <c r="C135" s="37">
        <v>82.418999999999997</v>
      </c>
      <c r="D135" s="37">
        <v>83.741</v>
      </c>
      <c r="E135" s="37">
        <v>84.596000000000004</v>
      </c>
      <c r="F135" s="37">
        <v>89.844999999999999</v>
      </c>
      <c r="G135" s="37">
        <v>89.947999999999993</v>
      </c>
      <c r="H135" s="37">
        <v>94.155000000000001</v>
      </c>
      <c r="I135" s="37">
        <v>93.034000000000006</v>
      </c>
      <c r="J135" s="37">
        <v>97.120999999999995</v>
      </c>
      <c r="K135" s="37">
        <v>101.85</v>
      </c>
      <c r="L135" s="37">
        <v>103.6</v>
      </c>
      <c r="M135" s="37">
        <v>102.47499999999999</v>
      </c>
      <c r="N135" s="37">
        <v>105</v>
      </c>
      <c r="O135" s="37">
        <v>106.789</v>
      </c>
      <c r="P135" s="37">
        <v>134.83099999999999</v>
      </c>
      <c r="Q135" s="37">
        <v>167.36699999999999</v>
      </c>
      <c r="S135" s="4">
        <f t="shared" si="229"/>
        <v>80.44632219213311</v>
      </c>
      <c r="T135" s="4">
        <f t="shared" si="230"/>
        <v>82.519727359449192</v>
      </c>
      <c r="U135" s="4">
        <f t="shared" si="231"/>
        <v>86.060548080279787</v>
      </c>
      <c r="V135" s="4">
        <f t="shared" si="232"/>
        <v>88.742699913225081</v>
      </c>
      <c r="W135" s="4">
        <f t="shared" si="233"/>
        <v>89.844914118419695</v>
      </c>
      <c r="X135" s="4">
        <f t="shared" si="234"/>
        <v>93.505591009221405</v>
      </c>
      <c r="Y135" s="4">
        <f t="shared" si="235"/>
        <v>94.948926741996274</v>
      </c>
      <c r="Z135" s="4">
        <f t="shared" si="236"/>
        <v>98.389337022398323</v>
      </c>
      <c r="AA135" s="4">
        <f t="shared" si="237"/>
        <v>101.10037246152939</v>
      </c>
      <c r="AB135" s="4">
        <f t="shared" si="238"/>
        <v>101.33494693397348</v>
      </c>
      <c r="AC135" s="4">
        <f t="shared" si="239"/>
        <v>103.01656014020961</v>
      </c>
      <c r="AD135" s="4">
        <f t="shared" si="240"/>
        <v>104.90504849132529</v>
      </c>
      <c r="AE135" s="4">
        <f t="shared" si="241"/>
        <v>106.4900300404035</v>
      </c>
      <c r="AF135" s="4">
        <f t="shared" si="242"/>
        <v>134.07980655185546</v>
      </c>
      <c r="AG135" s="4">
        <f t="shared" si="243"/>
        <v>172.11885617683458</v>
      </c>
      <c r="AI135" s="4">
        <f t="shared" si="244"/>
        <v>1.9726778078668872</v>
      </c>
      <c r="AJ135" s="4">
        <f t="shared" si="245"/>
        <v>1.2212726405508079</v>
      </c>
      <c r="AK135" s="4">
        <f t="shared" si="246"/>
        <v>-1.4645480802797834</v>
      </c>
      <c r="AL135" s="4">
        <f t="shared" si="247"/>
        <v>1.1023000867749175</v>
      </c>
      <c r="AM135" s="4">
        <f t="shared" si="248"/>
        <v>0.10308588158029863</v>
      </c>
      <c r="AN135" s="4">
        <f t="shared" si="249"/>
        <v>0.64940899077859626</v>
      </c>
      <c r="AO135" s="4">
        <f t="shared" si="250"/>
        <v>-1.9149267419962683</v>
      </c>
      <c r="AP135" s="4">
        <f t="shared" si="251"/>
        <v>-1.2683370223983275</v>
      </c>
      <c r="AQ135" s="4">
        <f t="shared" si="252"/>
        <v>0.74962753847060526</v>
      </c>
      <c r="AR135" s="4">
        <f t="shared" si="253"/>
        <v>2.2650530660265105</v>
      </c>
      <c r="AS135" s="4">
        <f t="shared" si="254"/>
        <v>-0.54156014020961152</v>
      </c>
      <c r="AT135" s="4">
        <f t="shared" si="255"/>
        <v>9.4951508674711249E-2</v>
      </c>
      <c r="AU135" s="4">
        <f t="shared" si="256"/>
        <v>0.29896995959650496</v>
      </c>
      <c r="AV135" s="4">
        <f t="shared" si="432"/>
        <v>0.7511934481445337</v>
      </c>
      <c r="AW135" s="4">
        <f t="shared" si="432"/>
        <v>-4.7518561768345933</v>
      </c>
      <c r="AY135" s="2">
        <f t="shared" si="308"/>
        <v>79.878165403372364</v>
      </c>
      <c r="AZ135" s="2">
        <f t="shared" si="359"/>
        <v>81.210115980845345</v>
      </c>
      <c r="BA135" s="2">
        <f t="shared" si="360"/>
        <v>81.725522679398352</v>
      </c>
      <c r="BB135" s="2">
        <f t="shared" si="361"/>
        <v>81.62867150989193</v>
      </c>
      <c r="BC135" s="2">
        <f t="shared" si="362"/>
        <v>80.822463293192172</v>
      </c>
      <c r="BD135" s="2">
        <f t="shared" si="363"/>
        <v>82.255987561477284</v>
      </c>
      <c r="BE135" s="2">
        <f t="shared" si="364"/>
        <v>83.676182067928679</v>
      </c>
      <c r="BF135" s="2">
        <f t="shared" si="365"/>
        <v>84.736073769758676</v>
      </c>
      <c r="BG135" s="2">
        <f t="shared" si="366"/>
        <v>86.084276982375798</v>
      </c>
      <c r="BH135" s="2">
        <f t="shared" si="367"/>
        <v>85.310367413576358</v>
      </c>
      <c r="BI135" s="2">
        <f t="shared" si="368"/>
        <v>85.630148653041985</v>
      </c>
      <c r="BJ135" s="2">
        <f t="shared" si="369"/>
        <v>84.476322603061746</v>
      </c>
      <c r="BK135" s="2">
        <f t="shared" si="370"/>
        <v>84.41518406220338</v>
      </c>
      <c r="BL135" s="2">
        <f t="shared" si="371"/>
        <v>89.715283887794584</v>
      </c>
      <c r="BM135" s="2">
        <f t="shared" si="372"/>
        <v>95.161484204117613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104.41482503373818</v>
      </c>
      <c r="DL135" s="2">
        <f t="shared" si="433"/>
        <v>118.49743921654448</v>
      </c>
      <c r="DM135" s="2">
        <f t="shared" si="433"/>
        <v>113.84642258452783</v>
      </c>
      <c r="DN135" s="2">
        <f t="shared" si="433"/>
        <v>110.08542557354926</v>
      </c>
      <c r="DO135" s="2">
        <f t="shared" si="433"/>
        <v>112.16604671669791</v>
      </c>
      <c r="DP135" s="2">
        <f t="shared" si="433"/>
        <v>107.8943510318949</v>
      </c>
      <c r="DQ135" s="2">
        <f t="shared" si="433"/>
        <v>114.17706116322699</v>
      </c>
      <c r="DR135" s="2">
        <f t="shared" si="433"/>
        <v>115.71090152095414</v>
      </c>
      <c r="DS135" s="2">
        <f t="shared" si="433"/>
        <v>114.97431578947368</v>
      </c>
      <c r="DT135" s="2">
        <f t="shared" si="433"/>
        <v>112.77353805668017</v>
      </c>
      <c r="DU135" s="2">
        <f t="shared" si="433"/>
        <v>113.22103381113905</v>
      </c>
      <c r="DV135" s="2">
        <f t="shared" si="433"/>
        <v>117.51754327606959</v>
      </c>
      <c r="DW135" s="2">
        <f t="shared" si="433"/>
        <v>124.41138235294119</v>
      </c>
      <c r="DX135" s="2">
        <f t="shared" si="433"/>
        <v>118.59121085457929</v>
      </c>
      <c r="DY135" s="2">
        <f t="shared" si="433"/>
        <v>115.84308965517242</v>
      </c>
      <c r="EA135" s="2">
        <f t="shared" si="228"/>
        <v>79.81685385878491</v>
      </c>
      <c r="EB135" s="2">
        <f t="shared" si="290"/>
        <v>81.063117313915853</v>
      </c>
      <c r="EC135" s="2">
        <f t="shared" si="291"/>
        <v>81.641323632538572</v>
      </c>
      <c r="ED135" s="2">
        <f t="shared" si="292"/>
        <v>81.556540887956942</v>
      </c>
      <c r="EE135" s="2">
        <f t="shared" si="293"/>
        <v>80.748981840967161</v>
      </c>
      <c r="EF135" s="2">
        <f t="shared" si="294"/>
        <v>82.20925965347962</v>
      </c>
      <c r="EG135" s="2">
        <f t="shared" si="295"/>
        <v>83.618660413744735</v>
      </c>
      <c r="EH135" s="2">
        <f t="shared" si="296"/>
        <v>84.675512155212715</v>
      </c>
      <c r="EI135" s="2">
        <f t="shared" si="297"/>
        <v>86.047419774795628</v>
      </c>
      <c r="EJ135" s="2">
        <f t="shared" si="298"/>
        <v>85.239394852725312</v>
      </c>
      <c r="EK135" s="2">
        <f t="shared" si="299"/>
        <v>85.574789729231668</v>
      </c>
      <c r="EL135" s="2">
        <f t="shared" si="300"/>
        <v>84.411825062852415</v>
      </c>
      <c r="EM135" s="2">
        <f t="shared" si="301"/>
        <v>84.351817847124821</v>
      </c>
      <c r="EN135" s="2">
        <f t="shared" si="302"/>
        <v>89.672718242022881</v>
      </c>
      <c r="EO135" s="2">
        <f t="shared" si="303"/>
        <v>95.181916919529087</v>
      </c>
      <c r="EQ135" s="2">
        <f t="shared" si="304"/>
        <v>80.114080512885053</v>
      </c>
      <c r="ER135" s="2">
        <f t="shared" si="434"/>
        <v>81.718679521543464</v>
      </c>
      <c r="ES135" s="2">
        <f t="shared" si="434"/>
        <v>81.812733426765163</v>
      </c>
      <c r="ET135" s="2">
        <f t="shared" si="434"/>
        <v>81.728705951166802</v>
      </c>
      <c r="EU135" s="2">
        <f t="shared" si="434"/>
        <v>80.927218741684086</v>
      </c>
      <c r="EV135" s="2">
        <f t="shared" si="434"/>
        <v>82.197741299176812</v>
      </c>
      <c r="EW135" s="2">
        <f t="shared" si="434"/>
        <v>83.529959106797747</v>
      </c>
      <c r="EX135" s="2">
        <f t="shared" si="434"/>
        <v>84.633660979044151</v>
      </c>
      <c r="EY135" s="2">
        <f t="shared" si="434"/>
        <v>85.769959005623576</v>
      </c>
      <c r="EZ135" s="2">
        <f t="shared" si="434"/>
        <v>85.499462641614642</v>
      </c>
      <c r="FA135" s="2">
        <f t="shared" si="434"/>
        <v>85.52813619937497</v>
      </c>
      <c r="FB135" s="2">
        <f t="shared" si="434"/>
        <v>84.280197691566656</v>
      </c>
      <c r="FC135" s="2">
        <f t="shared" si="434"/>
        <v>83.884219488825522</v>
      </c>
      <c r="FD135" s="2">
        <f t="shared" si="434"/>
        <v>89.335031326514724</v>
      </c>
      <c r="FE135" s="2">
        <f t="shared" si="434"/>
        <v>93.801316487351073</v>
      </c>
      <c r="FG135" s="2">
        <f t="shared" si="306"/>
        <v>0.99827281511682853</v>
      </c>
      <c r="FH135" s="2">
        <f t="shared" si="435"/>
        <v>0.99717043154008322</v>
      </c>
      <c r="FI135" s="2">
        <f t="shared" si="435"/>
        <v>0.99768935761180733</v>
      </c>
      <c r="FJ135" s="2">
        <f t="shared" si="435"/>
        <v>0.99782408920264631</v>
      </c>
      <c r="FK135" s="2">
        <f t="shared" si="435"/>
        <v>0.99803538671210468</v>
      </c>
      <c r="FL135" s="2">
        <f t="shared" si="435"/>
        <v>0.99815198022738882</v>
      </c>
      <c r="FM135" s="2">
        <f t="shared" si="435"/>
        <v>0.99792126397655279</v>
      </c>
      <c r="FN135" s="2">
        <f t="shared" si="435"/>
        <v>0.9979396938263162</v>
      </c>
      <c r="FO135" s="2">
        <f t="shared" si="435"/>
        <v>0.99786079076627265</v>
      </c>
      <c r="FP135" s="2">
        <f t="shared" si="435"/>
        <v>0.99818934275646087</v>
      </c>
      <c r="FQ135" s="2">
        <f t="shared" si="435"/>
        <v>0.99788156958488416</v>
      </c>
      <c r="FR135" s="2">
        <f t="shared" si="435"/>
        <v>0.99778397966087351</v>
      </c>
      <c r="FS135" s="2">
        <f t="shared" si="435"/>
        <v>0.99760600711363046</v>
      </c>
      <c r="FT135" s="2">
        <f t="shared" si="435"/>
        <v>0.99780076043715371</v>
      </c>
      <c r="FU135" s="2">
        <f t="shared" si="435"/>
        <v>0.99714882740727995</v>
      </c>
      <c r="FW135" s="2">
        <f t="shared" si="324"/>
        <v>6.3339880046744595E-2</v>
      </c>
      <c r="FX135" s="2">
        <f t="shared" si="376"/>
        <v>6.2657196948687807E-2</v>
      </c>
      <c r="FY135" s="2">
        <f t="shared" si="377"/>
        <v>5.708296978897949E-2</v>
      </c>
      <c r="FZ135" s="2">
        <f t="shared" si="378"/>
        <v>5.8399268258522034E-2</v>
      </c>
      <c r="GA135" s="2">
        <f t="shared" si="379"/>
        <v>6.5974380480047959E-2</v>
      </c>
      <c r="GB135" s="2">
        <f t="shared" si="380"/>
        <v>6.4127974495527887E-2</v>
      </c>
      <c r="GC135" s="2">
        <f t="shared" si="381"/>
        <v>6.765621025774686E-2</v>
      </c>
      <c r="GD135" s="2">
        <f t="shared" si="382"/>
        <v>8.0781236669044659E-2</v>
      </c>
      <c r="GE135" s="2">
        <f t="shared" si="383"/>
        <v>9.0187436415536129E-2</v>
      </c>
      <c r="GF135" s="2">
        <f t="shared" si="384"/>
        <v>8.1200617363460487E-2</v>
      </c>
      <c r="GG135" s="2">
        <f t="shared" si="385"/>
        <v>6.8756223299312108E-2</v>
      </c>
      <c r="GH135" s="2">
        <f t="shared" si="386"/>
        <v>6.7352288554790737E-2</v>
      </c>
      <c r="GI135" s="2">
        <f t="shared" si="387"/>
        <v>6.9581290870579487E-2</v>
      </c>
      <c r="GJ135" s="2">
        <f t="shared" si="388"/>
        <v>6.2285644820020351E-2</v>
      </c>
      <c r="GK135" s="2">
        <f t="shared" si="389"/>
        <v>5.7468680292685176E-2</v>
      </c>
      <c r="GM135" s="86">
        <f t="shared" si="325"/>
        <v>8.6882053817701425E-155</v>
      </c>
      <c r="GN135" s="86">
        <f t="shared" si="390"/>
        <v>1.6234783865292801E-61</v>
      </c>
      <c r="GO135" s="86">
        <f t="shared" si="391"/>
        <v>4.0875556914510108E-119</v>
      </c>
      <c r="GP135" s="86">
        <f t="shared" si="392"/>
        <v>5.5269300374356838E-173</v>
      </c>
      <c r="GQ135" s="86">
        <f t="shared" si="393"/>
        <v>3.0404737128608795E-189</v>
      </c>
      <c r="GR135" s="86">
        <f t="shared" si="394"/>
        <v>5.8362499015387335E-157</v>
      </c>
      <c r="GS135" s="86">
        <f t="shared" si="395"/>
        <v>2.4644748262858002E-128</v>
      </c>
      <c r="GT135" s="86">
        <f t="shared" si="396"/>
        <v>7.4283713859251508E-171</v>
      </c>
      <c r="GU135" s="86">
        <f t="shared" si="397"/>
        <v>1.3991500573331494E-157</v>
      </c>
      <c r="GV135" s="86">
        <f t="shared" si="398"/>
        <v>1.8789390879330567E-130</v>
      </c>
      <c r="GW135" s="86">
        <f t="shared" si="399"/>
        <v>3.595927576488915E-173</v>
      </c>
      <c r="GX135" s="86">
        <f t="shared" si="400"/>
        <v>7.4398462193093911E-149</v>
      </c>
      <c r="GY135" s="86">
        <f t="shared" si="401"/>
        <v>1.1705906780702637E-105</v>
      </c>
      <c r="GZ135" s="86">
        <f t="shared" si="402"/>
        <v>7.4815818558802949E-137</v>
      </c>
      <c r="HA135" s="86">
        <f t="shared" si="403"/>
        <v>1.6878596925409808E-89</v>
      </c>
      <c r="HC135" s="86">
        <f t="shared" si="326"/>
        <v>3.4878691056492829E-57</v>
      </c>
      <c r="HD135" s="86">
        <f t="shared" si="404"/>
        <v>3.4271543225029375E-18</v>
      </c>
      <c r="HE135" s="86">
        <f t="shared" si="405"/>
        <v>6.5486580274047084E-44</v>
      </c>
      <c r="HF135" s="86">
        <f t="shared" si="406"/>
        <v>1.7356551134931987E-71</v>
      </c>
      <c r="HG135" s="86">
        <f t="shared" si="407"/>
        <v>6.3082589278140973E-72</v>
      </c>
      <c r="HH135" s="86">
        <f t="shared" si="408"/>
        <v>6.9521848485370627E-59</v>
      </c>
      <c r="HI135" s="86">
        <f t="shared" si="409"/>
        <v>3.437468573258183E-54</v>
      </c>
      <c r="HJ135" s="86">
        <f t="shared" si="410"/>
        <v>2.8747974134353904E-79</v>
      </c>
      <c r="HK135" s="86">
        <f t="shared" si="411"/>
        <v>1.5383723673484871E-85</v>
      </c>
      <c r="HL135" s="86">
        <f t="shared" si="412"/>
        <v>1.0903727045718186E-53</v>
      </c>
      <c r="HM135" s="86">
        <f t="shared" si="413"/>
        <v>2.0034277901447535E-66</v>
      </c>
      <c r="HN135" s="86">
        <f t="shared" si="414"/>
        <v>1.9537120337912052E-44</v>
      </c>
      <c r="HO135" s="86">
        <f t="shared" si="415"/>
        <v>6.2401297034480965E-54</v>
      </c>
      <c r="HP135" s="86">
        <f t="shared" si="416"/>
        <v>5.473718689185977E-61</v>
      </c>
      <c r="HQ135" s="86">
        <f t="shared" si="417"/>
        <v>4.7503119530900309E-48</v>
      </c>
      <c r="HS135" s="86">
        <f t="shared" si="327"/>
        <v>0.30629861864467101</v>
      </c>
      <c r="HT135" s="86">
        <f t="shared" si="418"/>
        <v>9.062585364560638E-2</v>
      </c>
      <c r="HU135" s="86">
        <f t="shared" si="419"/>
        <v>0.18631242649740939</v>
      </c>
      <c r="HV135" s="86">
        <f t="shared" si="420"/>
        <v>0.28702163575144291</v>
      </c>
      <c r="HW135" s="86">
        <f t="shared" si="421"/>
        <v>0.29810776309379111</v>
      </c>
      <c r="HX135" s="86">
        <f t="shared" si="422"/>
        <v>0.32651014804138956</v>
      </c>
      <c r="HY135" s="86">
        <f t="shared" si="423"/>
        <v>0.33357287470313024</v>
      </c>
      <c r="HZ135" s="86">
        <f t="shared" si="424"/>
        <v>0.46911695002557413</v>
      </c>
      <c r="IA135" s="86">
        <f t="shared" si="425"/>
        <v>0.4795602078987159</v>
      </c>
      <c r="IB135" s="86">
        <f t="shared" si="426"/>
        <v>0.44714596554781355</v>
      </c>
      <c r="IC135" s="86">
        <f t="shared" si="427"/>
        <v>0.33824251476542205</v>
      </c>
      <c r="ID135" s="86">
        <f t="shared" si="428"/>
        <v>0.30966261294709346</v>
      </c>
      <c r="IE135" s="86">
        <f t="shared" si="429"/>
        <v>0.35543285442467304</v>
      </c>
      <c r="IF135" s="86">
        <f t="shared" si="430"/>
        <v>0.4354949583951977</v>
      </c>
      <c r="IG135" s="86">
        <f t="shared" si="431"/>
        <v>0.40877225359826674</v>
      </c>
      <c r="II135" s="86">
        <f t="shared" si="328"/>
        <v>1.1582989556927042E-21</v>
      </c>
      <c r="IJ135" s="86">
        <f t="shared" si="329"/>
        <v>6.193645313352667E-25</v>
      </c>
      <c r="IK135" s="86">
        <f t="shared" si="330"/>
        <v>1.2644738097654762E-29</v>
      </c>
      <c r="IL135" s="86">
        <f t="shared" si="331"/>
        <v>1.4478678206401161E-33</v>
      </c>
      <c r="IM135" s="86">
        <f t="shared" si="332"/>
        <v>2.8585029353233585E-28</v>
      </c>
      <c r="IN135" s="86">
        <f t="shared" si="333"/>
        <v>8.6209837931628488E-27</v>
      </c>
      <c r="IO135" s="86">
        <f t="shared" si="334"/>
        <v>2.5151006053245216E-26</v>
      </c>
      <c r="IP135" s="86">
        <f t="shared" si="335"/>
        <v>2.9191625857719382E-25</v>
      </c>
      <c r="IQ135" s="86">
        <f t="shared" si="336"/>
        <v>6.3659770012335173E-24</v>
      </c>
      <c r="IR135" s="86">
        <f t="shared" si="337"/>
        <v>2.1464801570542065E-23</v>
      </c>
      <c r="IS135" s="86">
        <f t="shared" si="338"/>
        <v>1.4102945484158971E-28</v>
      </c>
      <c r="IT135" s="86">
        <f t="shared" si="339"/>
        <v>1.5229593766697266E-32</v>
      </c>
      <c r="IU135" s="86">
        <f t="shared" si="340"/>
        <v>3.254145391066687E-27</v>
      </c>
      <c r="IV135" s="86">
        <f t="shared" si="341"/>
        <v>5.5510951076796242E-13</v>
      </c>
      <c r="IW135" s="86">
        <f t="shared" si="342"/>
        <v>2.2731230727705229E-12</v>
      </c>
      <c r="IY135" s="86">
        <f t="shared" si="343"/>
        <v>0.30629861864467101</v>
      </c>
      <c r="IZ135" s="86">
        <f t="shared" si="344"/>
        <v>9.062585364560638E-2</v>
      </c>
      <c r="JA135" s="86">
        <f t="shared" si="345"/>
        <v>0.18631242649740939</v>
      </c>
      <c r="JB135" s="86">
        <f t="shared" si="346"/>
        <v>0.28702163575144291</v>
      </c>
      <c r="JC135" s="86">
        <f t="shared" si="347"/>
        <v>0.29810776309379111</v>
      </c>
      <c r="JD135" s="86">
        <f t="shared" si="348"/>
        <v>0.32651014804138956</v>
      </c>
      <c r="JE135" s="86">
        <f t="shared" si="349"/>
        <v>0.33357287470313024</v>
      </c>
      <c r="JF135" s="86">
        <f t="shared" si="350"/>
        <v>0.46911695002557413</v>
      </c>
      <c r="JG135" s="86">
        <f t="shared" si="351"/>
        <v>0.4795602078987159</v>
      </c>
      <c r="JH135" s="86">
        <f t="shared" si="352"/>
        <v>0.44714596554781355</v>
      </c>
      <c r="JI135" s="86">
        <f t="shared" si="353"/>
        <v>0.33824251476542205</v>
      </c>
      <c r="JJ135" s="86">
        <f t="shared" si="354"/>
        <v>0.30966261294709346</v>
      </c>
      <c r="JK135" s="86">
        <f t="shared" si="355"/>
        <v>0.35543285442467304</v>
      </c>
      <c r="JL135" s="86">
        <f t="shared" si="356"/>
        <v>0.43549495839575281</v>
      </c>
      <c r="JM135" s="86">
        <f t="shared" si="357"/>
        <v>0.40877225360053987</v>
      </c>
    </row>
    <row r="136" spans="2:273" x14ac:dyDescent="0.25">
      <c r="B136" s="2">
        <v>109</v>
      </c>
      <c r="C136" s="37">
        <v>81.725999999999999</v>
      </c>
      <c r="D136" s="37">
        <v>82.5</v>
      </c>
      <c r="E136" s="37">
        <v>85.701999999999998</v>
      </c>
      <c r="F136" s="37">
        <v>91.328000000000003</v>
      </c>
      <c r="G136" s="37">
        <v>91.930999999999997</v>
      </c>
      <c r="H136" s="37">
        <v>94.171999999999997</v>
      </c>
      <c r="I136" s="37">
        <v>95.085999999999999</v>
      </c>
      <c r="J136" s="37">
        <v>97.534000000000006</v>
      </c>
      <c r="K136" s="37">
        <v>99.417000000000002</v>
      </c>
      <c r="L136" s="37">
        <v>99.683000000000007</v>
      </c>
      <c r="M136" s="37">
        <v>103.661</v>
      </c>
      <c r="N136" s="37">
        <v>104.36199999999999</v>
      </c>
      <c r="O136" s="37">
        <v>106.754</v>
      </c>
      <c r="P136" s="37">
        <v>134.881</v>
      </c>
      <c r="Q136" s="37">
        <v>172.18299999999999</v>
      </c>
      <c r="S136" s="4">
        <f t="shared" si="229"/>
        <v>80.375673576300969</v>
      </c>
      <c r="T136" s="4">
        <f t="shared" si="230"/>
        <v>82.847217385354625</v>
      </c>
      <c r="U136" s="4">
        <f t="shared" si="231"/>
        <v>86.922209660840181</v>
      </c>
      <c r="V136" s="4">
        <f t="shared" si="232"/>
        <v>89.359089515067581</v>
      </c>
      <c r="W136" s="4">
        <f t="shared" si="233"/>
        <v>90.528924646623764</v>
      </c>
      <c r="X136" s="4">
        <f t="shared" si="234"/>
        <v>94.016625981022116</v>
      </c>
      <c r="Y136" s="4">
        <f t="shared" si="235"/>
        <v>95.368632053068026</v>
      </c>
      <c r="Z136" s="4">
        <f t="shared" si="236"/>
        <v>96.481088789307194</v>
      </c>
      <c r="AA136" s="4">
        <f t="shared" si="237"/>
        <v>98.671476710996899</v>
      </c>
      <c r="AB136" s="4">
        <f t="shared" si="238"/>
        <v>99.723028160540792</v>
      </c>
      <c r="AC136" s="4">
        <f t="shared" si="239"/>
        <v>103.61259939054683</v>
      </c>
      <c r="AD136" s="4">
        <f t="shared" si="240"/>
        <v>106.39258847217677</v>
      </c>
      <c r="AE136" s="4">
        <f t="shared" si="241"/>
        <v>106.88840900577033</v>
      </c>
      <c r="AF136" s="4">
        <f t="shared" si="242"/>
        <v>135.74969055467861</v>
      </c>
      <c r="AG136" s="4">
        <f t="shared" si="243"/>
        <v>176.67338608031636</v>
      </c>
      <c r="AI136" s="4">
        <f t="shared" si="244"/>
        <v>1.3503264236990304</v>
      </c>
      <c r="AJ136" s="4">
        <f t="shared" si="245"/>
        <v>-0.34721738535462521</v>
      </c>
      <c r="AK136" s="4">
        <f t="shared" si="246"/>
        <v>-1.2202096608401831</v>
      </c>
      <c r="AL136" s="4">
        <f t="shared" si="247"/>
        <v>1.9689104849324224</v>
      </c>
      <c r="AM136" s="4">
        <f t="shared" si="248"/>
        <v>1.4020753533762331</v>
      </c>
      <c r="AN136" s="4">
        <f t="shared" si="249"/>
        <v>0.15537401897788072</v>
      </c>
      <c r="AO136" s="4">
        <f t="shared" si="250"/>
        <v>-0.28263205306802774</v>
      </c>
      <c r="AP136" s="4">
        <f t="shared" si="251"/>
        <v>1.0529112106928125</v>
      </c>
      <c r="AQ136" s="4">
        <f t="shared" si="252"/>
        <v>0.74552328900310272</v>
      </c>
      <c r="AR136" s="4">
        <f t="shared" si="253"/>
        <v>-4.0028160540785507E-2</v>
      </c>
      <c r="AS136" s="4">
        <f t="shared" si="254"/>
        <v>4.8400609453167931E-2</v>
      </c>
      <c r="AT136" s="4">
        <f t="shared" si="255"/>
        <v>-2.030588472176774</v>
      </c>
      <c r="AU136" s="4">
        <f t="shared" si="256"/>
        <v>-0.13440900577032266</v>
      </c>
      <c r="AV136" s="4">
        <f t="shared" si="432"/>
        <v>-0.8686905546786079</v>
      </c>
      <c r="AW136" s="4">
        <f t="shared" si="432"/>
        <v>-4.4903860803163695</v>
      </c>
      <c r="AY136" s="2">
        <f t="shared" si="308"/>
        <v>79.764919084568746</v>
      </c>
      <c r="AZ136" s="2">
        <f t="shared" si="359"/>
        <v>81.023424490257696</v>
      </c>
      <c r="BA136" s="2">
        <f t="shared" si="360"/>
        <v>81.572090649027771</v>
      </c>
      <c r="BB136" s="2">
        <f t="shared" si="361"/>
        <v>81.486361423071344</v>
      </c>
      <c r="BC136" s="2">
        <f t="shared" si="362"/>
        <v>80.687870751485704</v>
      </c>
      <c r="BD136" s="2">
        <f t="shared" si="363"/>
        <v>82.133307337693211</v>
      </c>
      <c r="BE136" s="2">
        <f t="shared" si="364"/>
        <v>83.551185427694563</v>
      </c>
      <c r="BF136" s="2">
        <f t="shared" si="365"/>
        <v>84.617162713045929</v>
      </c>
      <c r="BG136" s="2">
        <f t="shared" si="366"/>
        <v>85.965259706255253</v>
      </c>
      <c r="BH136" s="2">
        <f t="shared" si="367"/>
        <v>85.162593942278548</v>
      </c>
      <c r="BI136" s="2">
        <f t="shared" si="368"/>
        <v>85.485003274820784</v>
      </c>
      <c r="BJ136" s="2">
        <f t="shared" si="369"/>
        <v>84.352928145010125</v>
      </c>
      <c r="BK136" s="2">
        <f t="shared" si="370"/>
        <v>84.318467135020427</v>
      </c>
      <c r="BL136" s="2">
        <f t="shared" si="371"/>
        <v>89.573131320267308</v>
      </c>
      <c r="BM136" s="2">
        <f t="shared" si="372"/>
        <v>95.09559107351312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104.52347705802968</v>
      </c>
      <c r="DL136" s="2">
        <f t="shared" si="433"/>
        <v>118.77998150782361</v>
      </c>
      <c r="DM136" s="2">
        <f t="shared" si="433"/>
        <v>114.06891629281101</v>
      </c>
      <c r="DN136" s="2">
        <f t="shared" si="433"/>
        <v>110.30072253711202</v>
      </c>
      <c r="DO136" s="2">
        <f t="shared" si="433"/>
        <v>112.3755065666041</v>
      </c>
      <c r="DP136" s="2">
        <f t="shared" si="433"/>
        <v>108.0284979362101</v>
      </c>
      <c r="DQ136" s="2">
        <f t="shared" si="433"/>
        <v>114.38571529080673</v>
      </c>
      <c r="DR136" s="2">
        <f t="shared" si="433"/>
        <v>115.91513250902723</v>
      </c>
      <c r="DS136" s="2">
        <f t="shared" si="433"/>
        <v>115.15263655761024</v>
      </c>
      <c r="DT136" s="2">
        <f t="shared" si="433"/>
        <v>112.91804453441296</v>
      </c>
      <c r="DU136" s="2">
        <f t="shared" si="433"/>
        <v>113.37458485611116</v>
      </c>
      <c r="DV136" s="2">
        <f t="shared" si="433"/>
        <v>117.74501685085895</v>
      </c>
      <c r="DW136" s="2">
        <f t="shared" si="433"/>
        <v>124.73056974789917</v>
      </c>
      <c r="DX136" s="2">
        <f t="shared" si="433"/>
        <v>118.81070762665502</v>
      </c>
      <c r="DY136" s="2">
        <f t="shared" si="433"/>
        <v>116.02753793103449</v>
      </c>
      <c r="EA136" s="2">
        <f t="shared" si="228"/>
        <v>79.703716748768485</v>
      </c>
      <c r="EB136" s="2">
        <f t="shared" si="290"/>
        <v>80.876186835413776</v>
      </c>
      <c r="EC136" s="2">
        <f t="shared" si="291"/>
        <v>81.491631837307153</v>
      </c>
      <c r="ED136" s="2">
        <f t="shared" si="292"/>
        <v>81.416956422645612</v>
      </c>
      <c r="EE136" s="2">
        <f t="shared" si="293"/>
        <v>80.616951334283456</v>
      </c>
      <c r="EF136" s="2">
        <f t="shared" si="294"/>
        <v>82.090455564871789</v>
      </c>
      <c r="EG136" s="2">
        <f t="shared" si="295"/>
        <v>83.499723702664795</v>
      </c>
      <c r="EH136" s="2">
        <f t="shared" si="296"/>
        <v>84.562198690977098</v>
      </c>
      <c r="EI136" s="2">
        <f t="shared" si="297"/>
        <v>85.937456146845605</v>
      </c>
      <c r="EJ136" s="2">
        <f t="shared" si="298"/>
        <v>85.091720227028091</v>
      </c>
      <c r="EK136" s="2">
        <f t="shared" si="299"/>
        <v>85.434798341366616</v>
      </c>
      <c r="EL136" s="2">
        <f t="shared" si="300"/>
        <v>84.295989797163728</v>
      </c>
      <c r="EM136" s="2">
        <f t="shared" si="301"/>
        <v>84.268580645161279</v>
      </c>
      <c r="EN136" s="2">
        <f t="shared" si="302"/>
        <v>89.539543046357622</v>
      </c>
      <c r="EO136" s="2">
        <f t="shared" si="303"/>
        <v>95.135963951935935</v>
      </c>
      <c r="EQ136" s="2">
        <f t="shared" si="304"/>
        <v>80.023872567971011</v>
      </c>
      <c r="ER136" s="2">
        <f t="shared" si="434"/>
        <v>81.599561856778379</v>
      </c>
      <c r="ES136" s="2">
        <f t="shared" si="434"/>
        <v>81.681097251793361</v>
      </c>
      <c r="ET136" s="2">
        <f t="shared" si="434"/>
        <v>81.606600035994916</v>
      </c>
      <c r="EU136" s="2">
        <f t="shared" si="434"/>
        <v>80.81180184375593</v>
      </c>
      <c r="EV136" s="2">
        <f t="shared" si="434"/>
        <v>82.077982092323168</v>
      </c>
      <c r="EW136" s="2">
        <f t="shared" si="434"/>
        <v>83.403342007365353</v>
      </c>
      <c r="EX136" s="2">
        <f t="shared" si="434"/>
        <v>84.517148016234586</v>
      </c>
      <c r="EY136" s="2">
        <f t="shared" si="434"/>
        <v>85.639549254568067</v>
      </c>
      <c r="EZ136" s="2">
        <f t="shared" si="434"/>
        <v>85.373755072086354</v>
      </c>
      <c r="FA136" s="2">
        <f t="shared" si="434"/>
        <v>85.384250451719026</v>
      </c>
      <c r="FB136" s="2">
        <f t="shared" si="434"/>
        <v>84.150481250827553</v>
      </c>
      <c r="FC136" s="2">
        <f t="shared" si="434"/>
        <v>83.760902440893943</v>
      </c>
      <c r="FD136" s="2">
        <f t="shared" si="434"/>
        <v>89.169322139897318</v>
      </c>
      <c r="FE136" s="2">
        <f t="shared" si="434"/>
        <v>93.62459701908648</v>
      </c>
      <c r="FG136" s="2">
        <f t="shared" si="306"/>
        <v>0.99842454923813373</v>
      </c>
      <c r="FH136" s="2">
        <f t="shared" si="435"/>
        <v>0.99741876023909859</v>
      </c>
      <c r="FI136" s="2">
        <f t="shared" si="435"/>
        <v>0.99789224056439363</v>
      </c>
      <c r="FJ136" s="2">
        <f t="shared" si="435"/>
        <v>0.99801516575779636</v>
      </c>
      <c r="FK136" s="2">
        <f t="shared" si="435"/>
        <v>0.99820794160270587</v>
      </c>
      <c r="FL136" s="2">
        <f t="shared" si="435"/>
        <v>0.99831431183351571</v>
      </c>
      <c r="FM136" s="2">
        <f t="shared" si="435"/>
        <v>0.99810382339192671</v>
      </c>
      <c r="FN136" s="2">
        <f t="shared" si="435"/>
        <v>0.99812063773775206</v>
      </c>
      <c r="FO136" s="2">
        <f t="shared" si="435"/>
        <v>0.99804865069412585</v>
      </c>
      <c r="FP136" s="2">
        <f t="shared" si="435"/>
        <v>0.99834839783723206</v>
      </c>
      <c r="FQ136" s="2">
        <f t="shared" si="435"/>
        <v>0.99806760830327923</v>
      </c>
      <c r="FR136" s="2">
        <f t="shared" si="435"/>
        <v>0.99797857128064893</v>
      </c>
      <c r="FS136" s="2">
        <f t="shared" si="435"/>
        <v>0.99781619252923803</v>
      </c>
      <c r="FT136" s="2">
        <f t="shared" si="435"/>
        <v>0.99799388147786683</v>
      </c>
      <c r="FU136" s="2">
        <f t="shared" si="435"/>
        <v>0.99739904718359307</v>
      </c>
      <c r="FW136" s="2">
        <f t="shared" si="324"/>
        <v>6.9028967103417119E-2</v>
      </c>
      <c r="FX136" s="2">
        <f t="shared" si="376"/>
        <v>6.8289436996686992E-2</v>
      </c>
      <c r="FY136" s="2">
        <f t="shared" si="377"/>
        <v>6.2247418902750255E-2</v>
      </c>
      <c r="FZ136" s="2">
        <f t="shared" si="378"/>
        <v>6.3674764389205982E-2</v>
      </c>
      <c r="GA136" s="2">
        <f t="shared" si="379"/>
        <v>7.1881934772268133E-2</v>
      </c>
      <c r="GB136" s="2">
        <f t="shared" si="380"/>
        <v>6.988256576594476E-2</v>
      </c>
      <c r="GC136" s="2">
        <f t="shared" si="381"/>
        <v>7.3702477578870329E-2</v>
      </c>
      <c r="GD136" s="2">
        <f t="shared" si="382"/>
        <v>8.7889883607636152E-2</v>
      </c>
      <c r="GE136" s="2">
        <f t="shared" si="383"/>
        <v>9.8035538495276672E-2</v>
      </c>
      <c r="GF136" s="2">
        <f t="shared" si="384"/>
        <v>8.8342622477560376E-2</v>
      </c>
      <c r="GG136" s="2">
        <f t="shared" si="385"/>
        <v>7.4892899416227218E-2</v>
      </c>
      <c r="GH136" s="2">
        <f t="shared" si="386"/>
        <v>7.3373532642035319E-2</v>
      </c>
      <c r="GI136" s="2">
        <f t="shared" si="387"/>
        <v>7.5785613606976637E-2</v>
      </c>
      <c r="GJ136" s="2">
        <f t="shared" si="388"/>
        <v>6.7886905036146958E-2</v>
      </c>
      <c r="GK136" s="2">
        <f t="shared" si="389"/>
        <v>6.2665706483576583E-2</v>
      </c>
      <c r="GM136" s="86">
        <f t="shared" si="325"/>
        <v>4.2642142744787897E-161</v>
      </c>
      <c r="GN136" s="86">
        <f t="shared" si="390"/>
        <v>3.7660949774476927E-64</v>
      </c>
      <c r="GO136" s="86">
        <f t="shared" si="391"/>
        <v>4.901887867320259E-124</v>
      </c>
      <c r="GP136" s="86">
        <f t="shared" si="392"/>
        <v>4.0340396600959254E-180</v>
      </c>
      <c r="GQ136" s="86">
        <f t="shared" si="393"/>
        <v>5.32428565056364E-197</v>
      </c>
      <c r="GR136" s="86">
        <f t="shared" si="394"/>
        <v>2.2409536284545095E-163</v>
      </c>
      <c r="GS136" s="86">
        <f t="shared" si="395"/>
        <v>1.3132318438197071E-133</v>
      </c>
      <c r="GT136" s="86">
        <f t="shared" si="396"/>
        <v>9.4708073755104239E-178</v>
      </c>
      <c r="GU136" s="86">
        <f t="shared" si="397"/>
        <v>5.9511487469403003E-164</v>
      </c>
      <c r="GV136" s="86">
        <f t="shared" si="398"/>
        <v>9.8300487552591479E-136</v>
      </c>
      <c r="GW136" s="86">
        <f t="shared" si="399"/>
        <v>3.2282524335327853E-180</v>
      </c>
      <c r="GX136" s="86">
        <f t="shared" si="400"/>
        <v>6.7923610791534061E-155</v>
      </c>
      <c r="GY136" s="86">
        <f t="shared" si="401"/>
        <v>6.6624539143598177E-110</v>
      </c>
      <c r="GZ136" s="86">
        <f t="shared" si="402"/>
        <v>2.0854075247178342E-142</v>
      </c>
      <c r="HA136" s="86">
        <f t="shared" si="403"/>
        <v>5.0398071857051258E-93</v>
      </c>
      <c r="HC136" s="86">
        <f t="shared" si="326"/>
        <v>2.9470243979744401E-61</v>
      </c>
      <c r="HD136" s="86">
        <f t="shared" si="404"/>
        <v>1.497742608561386E-19</v>
      </c>
      <c r="HE136" s="86">
        <f t="shared" si="405"/>
        <v>4.9587685732299822E-47</v>
      </c>
      <c r="HF136" s="86">
        <f t="shared" si="406"/>
        <v>2.1712141546355008E-76</v>
      </c>
      <c r="HG136" s="86">
        <f t="shared" si="407"/>
        <v>7.5296302554756231E-77</v>
      </c>
      <c r="HH136" s="86">
        <f t="shared" si="408"/>
        <v>6.8155363110644295E-63</v>
      </c>
      <c r="HI136" s="86">
        <f t="shared" si="409"/>
        <v>6.9542887403153393E-58</v>
      </c>
      <c r="HJ136" s="86">
        <f t="shared" si="410"/>
        <v>1.8547560105527156E-84</v>
      </c>
      <c r="HK136" s="86">
        <f t="shared" si="411"/>
        <v>3.6473073658681275E-91</v>
      </c>
      <c r="HL136" s="86">
        <f t="shared" si="412"/>
        <v>3.1069478970610585E-57</v>
      </c>
      <c r="HM136" s="86">
        <f t="shared" si="413"/>
        <v>6.702377424141475E-71</v>
      </c>
      <c r="HN136" s="86">
        <f t="shared" si="414"/>
        <v>2.0268966792455417E-47</v>
      </c>
      <c r="HO136" s="86">
        <f t="shared" si="415"/>
        <v>1.2838640037405118E-57</v>
      </c>
      <c r="HP136" s="86">
        <f t="shared" si="416"/>
        <v>4.0936244715520751E-65</v>
      </c>
      <c r="HQ136" s="86">
        <f t="shared" si="417"/>
        <v>3.6826056804732288E-51</v>
      </c>
      <c r="HS136" s="86">
        <f t="shared" si="327"/>
        <v>0.37782536504019332</v>
      </c>
      <c r="HT136" s="86">
        <f t="shared" si="418"/>
        <v>0.14071155713009889</v>
      </c>
      <c r="HU136" s="86">
        <f t="shared" si="419"/>
        <v>0.26303545739841055</v>
      </c>
      <c r="HV136" s="86">
        <f t="shared" si="420"/>
        <v>0.37497892356711193</v>
      </c>
      <c r="HW136" s="86">
        <f t="shared" si="421"/>
        <v>0.38191191274270947</v>
      </c>
      <c r="HX136" s="86">
        <f t="shared" si="422"/>
        <v>0.40475497865767701</v>
      </c>
      <c r="HY136" s="86">
        <f t="shared" si="423"/>
        <v>0.41185455670515897</v>
      </c>
      <c r="HZ136" s="86">
        <f t="shared" si="424"/>
        <v>0.50575690972469567</v>
      </c>
      <c r="IA136" s="86">
        <f t="shared" si="425"/>
        <v>0.50897742946815761</v>
      </c>
      <c r="IB136" s="86">
        <f t="shared" si="426"/>
        <v>0.49505634377488145</v>
      </c>
      <c r="IC136" s="86">
        <f t="shared" si="427"/>
        <v>0.41952985231346279</v>
      </c>
      <c r="ID136" s="86">
        <f t="shared" si="428"/>
        <v>0.399283495074231</v>
      </c>
      <c r="IE136" s="86">
        <f t="shared" si="429"/>
        <v>0.43237413085704385</v>
      </c>
      <c r="IF136" s="86">
        <f t="shared" si="430"/>
        <v>0.50334195198560339</v>
      </c>
      <c r="IG136" s="86">
        <f t="shared" si="431"/>
        <v>0.47752349167408559</v>
      </c>
      <c r="II136" s="86">
        <f t="shared" si="328"/>
        <v>2.5879321774448981E-20</v>
      </c>
      <c r="IJ136" s="86">
        <f t="shared" si="329"/>
        <v>2.2506050572057964E-23</v>
      </c>
      <c r="IK136" s="86">
        <f t="shared" si="330"/>
        <v>8.1010964431902089E-28</v>
      </c>
      <c r="IL136" s="86">
        <f t="shared" si="331"/>
        <v>1.7290554358727665E-31</v>
      </c>
      <c r="IM136" s="86">
        <f t="shared" si="332"/>
        <v>1.8806391660661328E-26</v>
      </c>
      <c r="IN136" s="86">
        <f t="shared" si="333"/>
        <v>4.3090106957600491E-25</v>
      </c>
      <c r="IO136" s="86">
        <f t="shared" si="334"/>
        <v>1.2707056371659228E-24</v>
      </c>
      <c r="IP136" s="86">
        <f t="shared" si="335"/>
        <v>1.6668801391190499E-23</v>
      </c>
      <c r="IQ136" s="86">
        <f t="shared" si="336"/>
        <v>3.5205138359298283E-22</v>
      </c>
      <c r="IR136" s="86">
        <f t="shared" si="337"/>
        <v>9.0079553590520905E-22</v>
      </c>
      <c r="IS136" s="86">
        <f t="shared" si="338"/>
        <v>1.0446361579784378E-26</v>
      </c>
      <c r="IT136" s="86">
        <f t="shared" si="339"/>
        <v>2.03250868384142E-30</v>
      </c>
      <c r="IU136" s="86">
        <f t="shared" si="340"/>
        <v>1.9806871452097097E-25</v>
      </c>
      <c r="IV136" s="86">
        <f t="shared" si="341"/>
        <v>3.2572423111497315E-12</v>
      </c>
      <c r="IW136" s="86">
        <f t="shared" si="342"/>
        <v>1.1561490030589237E-11</v>
      </c>
      <c r="IY136" s="86">
        <f t="shared" si="343"/>
        <v>0.37782536504019332</v>
      </c>
      <c r="IZ136" s="86">
        <f t="shared" si="344"/>
        <v>0.14071155713009889</v>
      </c>
      <c r="JA136" s="86">
        <f t="shared" si="345"/>
        <v>0.26303545739841055</v>
      </c>
      <c r="JB136" s="86">
        <f t="shared" si="346"/>
        <v>0.37497892356711193</v>
      </c>
      <c r="JC136" s="86">
        <f t="shared" si="347"/>
        <v>0.38191191274270947</v>
      </c>
      <c r="JD136" s="86">
        <f t="shared" si="348"/>
        <v>0.40475497865767701</v>
      </c>
      <c r="JE136" s="86">
        <f t="shared" si="349"/>
        <v>0.41185455670515897</v>
      </c>
      <c r="JF136" s="86">
        <f t="shared" si="350"/>
        <v>0.50575690972469567</v>
      </c>
      <c r="JG136" s="86">
        <f t="shared" si="351"/>
        <v>0.50897742946815761</v>
      </c>
      <c r="JH136" s="86">
        <f t="shared" si="352"/>
        <v>0.49505634377488145</v>
      </c>
      <c r="JI136" s="86">
        <f t="shared" si="353"/>
        <v>0.41952985231346279</v>
      </c>
      <c r="JJ136" s="86">
        <f t="shared" si="354"/>
        <v>0.399283495074231</v>
      </c>
      <c r="JK136" s="86">
        <f t="shared" si="355"/>
        <v>0.43237413085704385</v>
      </c>
      <c r="JL136" s="86">
        <f t="shared" si="356"/>
        <v>0.50334195198886067</v>
      </c>
      <c r="JM136" s="86">
        <f t="shared" si="357"/>
        <v>0.47752349168564706</v>
      </c>
    </row>
    <row r="137" spans="2:273" x14ac:dyDescent="0.25">
      <c r="B137" s="2">
        <v>110</v>
      </c>
      <c r="C137" s="37">
        <v>78.709999999999994</v>
      </c>
      <c r="D137" s="37">
        <v>82.069000000000003</v>
      </c>
      <c r="E137" s="37">
        <v>86.718999999999994</v>
      </c>
      <c r="F137" s="37">
        <v>88.741</v>
      </c>
      <c r="G137" s="37">
        <v>88.085999999999999</v>
      </c>
      <c r="H137" s="37">
        <v>95.793000000000006</v>
      </c>
      <c r="I137" s="37">
        <v>94.741</v>
      </c>
      <c r="J137" s="37">
        <v>94.447999999999993</v>
      </c>
      <c r="K137" s="37">
        <v>95.382999999999996</v>
      </c>
      <c r="L137" s="37">
        <v>96.95</v>
      </c>
      <c r="M137" s="37">
        <v>102.35599999999999</v>
      </c>
      <c r="N137" s="37">
        <v>105.55200000000001</v>
      </c>
      <c r="O137" s="37">
        <v>105.456</v>
      </c>
      <c r="P137" s="37">
        <v>132.69499999999999</v>
      </c>
      <c r="Q137" s="37">
        <v>171.31700000000001</v>
      </c>
      <c r="S137" s="4">
        <f t="shared" si="229"/>
        <v>80.264651385242885</v>
      </c>
      <c r="T137" s="4">
        <f t="shared" si="230"/>
        <v>83.196184384457823</v>
      </c>
      <c r="U137" s="4">
        <f t="shared" si="231"/>
        <v>87.472156537475598</v>
      </c>
      <c r="V137" s="4">
        <f t="shared" si="232"/>
        <v>89.19354875844067</v>
      </c>
      <c r="W137" s="4">
        <f t="shared" si="233"/>
        <v>90.305474566153109</v>
      </c>
      <c r="X137" s="4">
        <f t="shared" si="234"/>
        <v>93.49234164995687</v>
      </c>
      <c r="Y137" s="4">
        <f t="shared" si="235"/>
        <v>94.730297040718028</v>
      </c>
      <c r="Z137" s="4">
        <f t="shared" si="236"/>
        <v>93.770571475838608</v>
      </c>
      <c r="AA137" s="4">
        <f t="shared" si="237"/>
        <v>95.466513762686233</v>
      </c>
      <c r="AB137" s="4">
        <f t="shared" si="238"/>
        <v>97.018327431441193</v>
      </c>
      <c r="AC137" s="4">
        <f t="shared" si="239"/>
        <v>102.41546228659121</v>
      </c>
      <c r="AD137" s="4">
        <f t="shared" si="240"/>
        <v>105.4483305795325</v>
      </c>
      <c r="AE137" s="4">
        <f t="shared" si="241"/>
        <v>105.14869237537847</v>
      </c>
      <c r="AF137" s="4">
        <f t="shared" si="242"/>
        <v>134.22558919944782</v>
      </c>
      <c r="AG137" s="4">
        <f t="shared" si="243"/>
        <v>176.53728769789049</v>
      </c>
      <c r="AI137" s="4">
        <f t="shared" si="244"/>
        <v>-1.5546513852428916</v>
      </c>
      <c r="AJ137" s="4">
        <f t="shared" si="245"/>
        <v>-1.12718438445782</v>
      </c>
      <c r="AK137" s="4">
        <f t="shared" si="246"/>
        <v>-0.75315653747560418</v>
      </c>
      <c r="AL137" s="4">
        <f t="shared" si="247"/>
        <v>-0.45254875844067044</v>
      </c>
      <c r="AM137" s="4">
        <f t="shared" si="248"/>
        <v>-2.2194745661531101</v>
      </c>
      <c r="AN137" s="4">
        <f t="shared" si="249"/>
        <v>2.3006583500431361</v>
      </c>
      <c r="AO137" s="4">
        <f t="shared" si="250"/>
        <v>1.0702959281971403E-2</v>
      </c>
      <c r="AP137" s="4">
        <f t="shared" si="251"/>
        <v>0.67742852416138533</v>
      </c>
      <c r="AQ137" s="4">
        <f t="shared" si="252"/>
        <v>-8.3513762686237669E-2</v>
      </c>
      <c r="AR137" s="4">
        <f t="shared" si="253"/>
        <v>-6.8327431441190356E-2</v>
      </c>
      <c r="AS137" s="4">
        <f t="shared" si="254"/>
        <v>-5.9462286591212887E-2</v>
      </c>
      <c r="AT137" s="4">
        <f t="shared" si="255"/>
        <v>0.10366942046751149</v>
      </c>
      <c r="AU137" s="4">
        <f t="shared" si="256"/>
        <v>0.30730762462152938</v>
      </c>
      <c r="AV137" s="4">
        <f t="shared" si="432"/>
        <v>-1.5305891994478316</v>
      </c>
      <c r="AW137" s="4">
        <f t="shared" si="432"/>
        <v>-5.220287697890484</v>
      </c>
      <c r="AY137" s="2">
        <f t="shared" si="308"/>
        <v>79.652360911808742</v>
      </c>
      <c r="AZ137" s="2">
        <f t="shared" si="359"/>
        <v>80.838466808750539</v>
      </c>
      <c r="BA137" s="2">
        <f t="shared" si="360"/>
        <v>81.419369905440789</v>
      </c>
      <c r="BB137" s="2">
        <f t="shared" si="361"/>
        <v>81.344681279266297</v>
      </c>
      <c r="BC137" s="2">
        <f t="shared" si="362"/>
        <v>80.553944839466382</v>
      </c>
      <c r="BD137" s="2">
        <f t="shared" si="363"/>
        <v>82.010900517997257</v>
      </c>
      <c r="BE137" s="2">
        <f t="shared" si="364"/>
        <v>83.426424486450827</v>
      </c>
      <c r="BF137" s="2">
        <f t="shared" si="365"/>
        <v>84.498566624154819</v>
      </c>
      <c r="BG137" s="2">
        <f t="shared" si="366"/>
        <v>85.846107081738936</v>
      </c>
      <c r="BH137" s="2">
        <f t="shared" si="367"/>
        <v>85.01560458568656</v>
      </c>
      <c r="BI137" s="2">
        <f t="shared" si="368"/>
        <v>85.340134125543159</v>
      </c>
      <c r="BJ137" s="2">
        <f t="shared" si="369"/>
        <v>84.229730817708415</v>
      </c>
      <c r="BK137" s="2">
        <f t="shared" si="370"/>
        <v>84.221560133545808</v>
      </c>
      <c r="BL137" s="2">
        <f t="shared" si="371"/>
        <v>89.430792653253505</v>
      </c>
      <c r="BM137" s="2">
        <f t="shared" si="372"/>
        <v>95.027970324857151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104.63212908232119</v>
      </c>
      <c r="DL137" s="2">
        <f t="shared" si="433"/>
        <v>119.06252379910273</v>
      </c>
      <c r="DM137" s="2">
        <f t="shared" si="433"/>
        <v>114.29141000109419</v>
      </c>
      <c r="DN137" s="2">
        <f t="shared" si="433"/>
        <v>110.51601950067477</v>
      </c>
      <c r="DO137" s="2">
        <f t="shared" si="433"/>
        <v>112.5849664165103</v>
      </c>
      <c r="DP137" s="2">
        <f t="shared" si="433"/>
        <v>108.1626448405253</v>
      </c>
      <c r="DQ137" s="2">
        <f t="shared" si="433"/>
        <v>114.59436941838648</v>
      </c>
      <c r="DR137" s="2">
        <f t="shared" si="433"/>
        <v>116.11936349710032</v>
      </c>
      <c r="DS137" s="2">
        <f t="shared" si="433"/>
        <v>115.33095732574679</v>
      </c>
      <c r="DT137" s="2">
        <f t="shared" si="433"/>
        <v>113.06255101214575</v>
      </c>
      <c r="DU137" s="2">
        <f t="shared" si="433"/>
        <v>113.52813590108326</v>
      </c>
      <c r="DV137" s="2">
        <f t="shared" si="433"/>
        <v>117.97249042564832</v>
      </c>
      <c r="DW137" s="2">
        <f t="shared" si="433"/>
        <v>125.04975714285715</v>
      </c>
      <c r="DX137" s="2">
        <f t="shared" si="433"/>
        <v>119.03020439873073</v>
      </c>
      <c r="DY137" s="2">
        <f t="shared" si="433"/>
        <v>116.21198620689657</v>
      </c>
      <c r="EA137" s="2">
        <f t="shared" si="228"/>
        <v>79.590579638752061</v>
      </c>
      <c r="EB137" s="2">
        <f t="shared" si="290"/>
        <v>80.689256356911699</v>
      </c>
      <c r="EC137" s="2">
        <f t="shared" si="291"/>
        <v>81.341940042075748</v>
      </c>
      <c r="ED137" s="2">
        <f t="shared" si="292"/>
        <v>81.277371957334282</v>
      </c>
      <c r="EE137" s="2">
        <f t="shared" si="293"/>
        <v>80.484920827599751</v>
      </c>
      <c r="EF137" s="2">
        <f t="shared" si="294"/>
        <v>81.971651476263943</v>
      </c>
      <c r="EG137" s="2">
        <f t="shared" si="295"/>
        <v>83.380786991584841</v>
      </c>
      <c r="EH137" s="2">
        <f t="shared" si="296"/>
        <v>84.448885226741467</v>
      </c>
      <c r="EI137" s="2">
        <f t="shared" si="297"/>
        <v>85.827492518895582</v>
      </c>
      <c r="EJ137" s="2">
        <f t="shared" si="298"/>
        <v>84.944045601330856</v>
      </c>
      <c r="EK137" s="2">
        <f t="shared" si="299"/>
        <v>85.294806953501578</v>
      </c>
      <c r="EL137" s="2">
        <f t="shared" si="300"/>
        <v>84.18015453147504</v>
      </c>
      <c r="EM137" s="2">
        <f t="shared" si="301"/>
        <v>84.185343443197752</v>
      </c>
      <c r="EN137" s="2">
        <f t="shared" si="302"/>
        <v>89.406367850692362</v>
      </c>
      <c r="EO137" s="2">
        <f t="shared" si="303"/>
        <v>95.090010984342769</v>
      </c>
      <c r="EQ137" s="2">
        <f t="shared" si="304"/>
        <v>79.93366462305697</v>
      </c>
      <c r="ER137" s="2">
        <f t="shared" si="434"/>
        <v>81.480444192013309</v>
      </c>
      <c r="ES137" s="2">
        <f t="shared" si="434"/>
        <v>81.549461076821558</v>
      </c>
      <c r="ET137" s="2">
        <f t="shared" si="434"/>
        <v>81.484494120823044</v>
      </c>
      <c r="EU137" s="2">
        <f t="shared" si="434"/>
        <v>80.696384945827788</v>
      </c>
      <c r="EV137" s="2">
        <f t="shared" si="434"/>
        <v>81.95822288546951</v>
      </c>
      <c r="EW137" s="2">
        <f t="shared" si="434"/>
        <v>83.276724907932959</v>
      </c>
      <c r="EX137" s="2">
        <f t="shared" si="434"/>
        <v>84.400635053425006</v>
      </c>
      <c r="EY137" s="2">
        <f t="shared" si="434"/>
        <v>85.509139503512543</v>
      </c>
      <c r="EZ137" s="2">
        <f t="shared" si="434"/>
        <v>85.248047502558066</v>
      </c>
      <c r="FA137" s="2">
        <f t="shared" si="434"/>
        <v>85.240364704063069</v>
      </c>
      <c r="FB137" s="2">
        <f t="shared" si="434"/>
        <v>84.020764810088451</v>
      </c>
      <c r="FC137" s="2">
        <f t="shared" si="434"/>
        <v>83.63758539296235</v>
      </c>
      <c r="FD137" s="2">
        <f t="shared" si="434"/>
        <v>89.003612953279912</v>
      </c>
      <c r="FE137" s="2">
        <f t="shared" si="434"/>
        <v>93.447877550821914</v>
      </c>
      <c r="FG137" s="2">
        <f t="shared" si="306"/>
        <v>0.99856297262384941</v>
      </c>
      <c r="FH137" s="2">
        <f t="shared" si="435"/>
        <v>0.99764534656755677</v>
      </c>
      <c r="FI137" s="2">
        <f t="shared" si="435"/>
        <v>0.99807734397221703</v>
      </c>
      <c r="FJ137" s="2">
        <f t="shared" si="435"/>
        <v>0.99818949346286479</v>
      </c>
      <c r="FK137" s="2">
        <f t="shared" si="435"/>
        <v>0.99836536556494915</v>
      </c>
      <c r="FL137" s="2">
        <f t="shared" si="435"/>
        <v>0.99846240606094305</v>
      </c>
      <c r="FM137" s="2">
        <f t="shared" si="435"/>
        <v>0.99827037780476857</v>
      </c>
      <c r="FN137" s="2">
        <f t="shared" si="435"/>
        <v>0.99828571776602948</v>
      </c>
      <c r="FO137" s="2">
        <f t="shared" si="435"/>
        <v>0.99822004266729314</v>
      </c>
      <c r="FP137" s="2">
        <f t="shared" si="435"/>
        <v>0.99849350199630993</v>
      </c>
      <c r="FQ137" s="2">
        <f t="shared" si="435"/>
        <v>0.99823733812215021</v>
      </c>
      <c r="FR137" s="2">
        <f t="shared" si="435"/>
        <v>0.99815610713514469</v>
      </c>
      <c r="FS137" s="2">
        <f t="shared" si="435"/>
        <v>0.99800796114257051</v>
      </c>
      <c r="FT137" s="2">
        <f t="shared" si="435"/>
        <v>0.99817007515051381</v>
      </c>
      <c r="FU137" s="2">
        <f t="shared" si="435"/>
        <v>0.99762735984666684</v>
      </c>
      <c r="FW137" s="2">
        <f t="shared" si="324"/>
        <v>7.5188020884450812E-2</v>
      </c>
      <c r="FX137" s="2">
        <f t="shared" si="376"/>
        <v>7.4387779147870481E-2</v>
      </c>
      <c r="FY137" s="2">
        <f t="shared" si="377"/>
        <v>6.7845490233407052E-2</v>
      </c>
      <c r="FZ137" s="2">
        <f t="shared" si="378"/>
        <v>6.9391701861936744E-2</v>
      </c>
      <c r="GA137" s="2">
        <f t="shared" si="379"/>
        <v>7.8274139929799202E-2</v>
      </c>
      <c r="GB137" s="2">
        <f t="shared" si="380"/>
        <v>7.6111554600325246E-2</v>
      </c>
      <c r="GC137" s="2">
        <f t="shared" si="381"/>
        <v>8.0242580189308771E-2</v>
      </c>
      <c r="GD137" s="2">
        <f t="shared" si="382"/>
        <v>9.5559052122837371E-2</v>
      </c>
      <c r="GE137" s="2">
        <f t="shared" si="383"/>
        <v>0.1064866486000423</v>
      </c>
      <c r="GF137" s="2">
        <f t="shared" si="384"/>
        <v>9.6047136447874951E-2</v>
      </c>
      <c r="GG137" s="2">
        <f t="shared" si="385"/>
        <v>8.1529338425184256E-2</v>
      </c>
      <c r="GH137" s="2">
        <f t="shared" si="386"/>
        <v>7.9886963211406287E-2</v>
      </c>
      <c r="GI137" s="2">
        <f t="shared" si="387"/>
        <v>8.2494104118272141E-2</v>
      </c>
      <c r="GJ137" s="2">
        <f t="shared" si="388"/>
        <v>7.3952153695892545E-2</v>
      </c>
      <c r="GK137" s="2">
        <f t="shared" si="389"/>
        <v>6.8298655716356821E-2</v>
      </c>
      <c r="GM137" s="86">
        <f t="shared" si="325"/>
        <v>1.5610943211114396E-167</v>
      </c>
      <c r="GN137" s="86">
        <f t="shared" si="390"/>
        <v>7.6706437703409351E-67</v>
      </c>
      <c r="GO137" s="86">
        <f t="shared" si="391"/>
        <v>4.6598115800457765E-129</v>
      </c>
      <c r="GP137" s="86">
        <f t="shared" si="392"/>
        <v>2.1056782008520751E-187</v>
      </c>
      <c r="GQ137" s="86">
        <f t="shared" si="393"/>
        <v>6.4930634039948003E-205</v>
      </c>
      <c r="GR137" s="86">
        <f t="shared" si="394"/>
        <v>6.3814547770904645E-170</v>
      </c>
      <c r="GS137" s="86">
        <f t="shared" si="395"/>
        <v>5.4638555452309967E-139</v>
      </c>
      <c r="GT137" s="86">
        <f t="shared" si="396"/>
        <v>8.794783477965547E-185</v>
      </c>
      <c r="GU137" s="86">
        <f t="shared" si="397"/>
        <v>1.8871129481272757E-170</v>
      </c>
      <c r="GV137" s="86">
        <f t="shared" si="398"/>
        <v>4.0285664736528701E-141</v>
      </c>
      <c r="GW137" s="86">
        <f t="shared" si="399"/>
        <v>2.0906440715428486E-187</v>
      </c>
      <c r="GX137" s="86">
        <f t="shared" si="400"/>
        <v>4.6892296429408955E-161</v>
      </c>
      <c r="GY137" s="86">
        <f t="shared" si="401"/>
        <v>3.1193844854510589E-114</v>
      </c>
      <c r="GZ137" s="86">
        <f t="shared" si="402"/>
        <v>4.4938702991465043E-148</v>
      </c>
      <c r="HA137" s="86">
        <f t="shared" si="403"/>
        <v>1.2831651688581039E-96</v>
      </c>
      <c r="HC137" s="86">
        <f t="shared" si="326"/>
        <v>1.7893617562906405E-65</v>
      </c>
      <c r="HD137" s="86">
        <f t="shared" si="404"/>
        <v>5.8045568191041742E-21</v>
      </c>
      <c r="HE137" s="86">
        <f t="shared" si="405"/>
        <v>2.9121657787183809E-50</v>
      </c>
      <c r="HF137" s="86">
        <f t="shared" si="406"/>
        <v>1.8539868253194734E-81</v>
      </c>
      <c r="HG137" s="86">
        <f t="shared" si="407"/>
        <v>6.1298443079653557E-82</v>
      </c>
      <c r="HH137" s="86">
        <f t="shared" si="408"/>
        <v>4.8952451031204688E-67</v>
      </c>
      <c r="HI137" s="86">
        <f t="shared" si="409"/>
        <v>1.0553392738864504E-61</v>
      </c>
      <c r="HJ137" s="86">
        <f t="shared" si="410"/>
        <v>8.1354401090471906E-90</v>
      </c>
      <c r="HK137" s="86">
        <f t="shared" si="411"/>
        <v>5.6847564888530418E-97</v>
      </c>
      <c r="HL137" s="86">
        <f t="shared" si="412"/>
        <v>6.7741581284714247E-61</v>
      </c>
      <c r="HM137" s="86">
        <f t="shared" si="413"/>
        <v>1.5910400992630533E-75</v>
      </c>
      <c r="HN137" s="86">
        <f t="shared" si="414"/>
        <v>1.6707783181640329E-50</v>
      </c>
      <c r="HO137" s="86">
        <f t="shared" si="415"/>
        <v>1.98091263808654E-61</v>
      </c>
      <c r="HP137" s="86">
        <f t="shared" si="416"/>
        <v>2.2273803598357501E-69</v>
      </c>
      <c r="HQ137" s="86">
        <f t="shared" si="417"/>
        <v>2.2661625591625465E-54</v>
      </c>
      <c r="HS137" s="86">
        <f t="shared" si="327"/>
        <v>0.4406905533592782</v>
      </c>
      <c r="HT137" s="86">
        <f t="shared" si="418"/>
        <v>0.20482510237545026</v>
      </c>
      <c r="HU137" s="86">
        <f t="shared" si="419"/>
        <v>0.34531419172855937</v>
      </c>
      <c r="HV137" s="86">
        <f t="shared" si="420"/>
        <v>0.45052068457989947</v>
      </c>
      <c r="HW137" s="86">
        <f t="shared" si="421"/>
        <v>0.45309647450525997</v>
      </c>
      <c r="HX137" s="86">
        <f t="shared" si="422"/>
        <v>0.46752827420602067</v>
      </c>
      <c r="HY137" s="86">
        <f t="shared" si="423"/>
        <v>0.4730422214892725</v>
      </c>
      <c r="HZ137" s="86">
        <f t="shared" si="424"/>
        <v>0.5050864709000118</v>
      </c>
      <c r="IA137" s="86">
        <f t="shared" si="425"/>
        <v>0.49907555957231253</v>
      </c>
      <c r="IB137" s="86">
        <f t="shared" si="426"/>
        <v>0.51009026429126947</v>
      </c>
      <c r="IC137" s="86">
        <f t="shared" si="427"/>
        <v>0.48044272590561632</v>
      </c>
      <c r="ID137" s="86">
        <f t="shared" si="428"/>
        <v>0.47034341135981367</v>
      </c>
      <c r="IE137" s="86">
        <f t="shared" si="429"/>
        <v>0.48735044304086772</v>
      </c>
      <c r="IF137" s="86">
        <f t="shared" si="430"/>
        <v>0.54644178441574776</v>
      </c>
      <c r="IG137" s="86">
        <f t="shared" si="431"/>
        <v>0.5293695879076491</v>
      </c>
      <c r="II137" s="86">
        <f t="shared" si="328"/>
        <v>5.2019481066696735E-19</v>
      </c>
      <c r="IJ137" s="86">
        <f t="shared" si="329"/>
        <v>7.238130478590604E-22</v>
      </c>
      <c r="IK137" s="86">
        <f t="shared" si="330"/>
        <v>4.5269673705054203E-26</v>
      </c>
      <c r="IL137" s="86">
        <f t="shared" si="331"/>
        <v>1.7615554512283106E-29</v>
      </c>
      <c r="IM137" s="86">
        <f t="shared" si="332"/>
        <v>1.0696362833273722E-24</v>
      </c>
      <c r="IN137" s="86">
        <f t="shared" si="333"/>
        <v>1.8829890153561915E-23</v>
      </c>
      <c r="IO137" s="86">
        <f t="shared" si="334"/>
        <v>5.5942501278974729E-23</v>
      </c>
      <c r="IP137" s="86">
        <f t="shared" si="335"/>
        <v>8.1657981961780401E-22</v>
      </c>
      <c r="IQ137" s="86">
        <f t="shared" si="336"/>
        <v>1.6591599398091189E-20</v>
      </c>
      <c r="IR137" s="86">
        <f t="shared" si="337"/>
        <v>3.2808532359048822E-20</v>
      </c>
      <c r="IS137" s="86">
        <f t="shared" si="338"/>
        <v>6.6444241255070783E-25</v>
      </c>
      <c r="IT137" s="86">
        <f t="shared" si="339"/>
        <v>2.2837917855152276E-28</v>
      </c>
      <c r="IU137" s="86">
        <f t="shared" si="340"/>
        <v>1.0418025484315658E-23</v>
      </c>
      <c r="IV137" s="86">
        <f t="shared" si="341"/>
        <v>1.8019726661049112E-11</v>
      </c>
      <c r="IW137" s="86">
        <f t="shared" si="342"/>
        <v>5.5804741887883876E-11</v>
      </c>
      <c r="IY137" s="86">
        <f t="shared" si="343"/>
        <v>0.4406905533592782</v>
      </c>
      <c r="IZ137" s="86">
        <f t="shared" si="344"/>
        <v>0.20482510237545026</v>
      </c>
      <c r="JA137" s="86">
        <f t="shared" si="345"/>
        <v>0.34531419172855937</v>
      </c>
      <c r="JB137" s="86">
        <f t="shared" si="346"/>
        <v>0.45052068457989947</v>
      </c>
      <c r="JC137" s="86">
        <f t="shared" si="347"/>
        <v>0.45309647450525997</v>
      </c>
      <c r="JD137" s="86">
        <f t="shared" si="348"/>
        <v>0.46752827420602067</v>
      </c>
      <c r="JE137" s="86">
        <f t="shared" si="349"/>
        <v>0.4730422214892725</v>
      </c>
      <c r="JF137" s="86">
        <f t="shared" si="350"/>
        <v>0.5050864709000118</v>
      </c>
      <c r="JG137" s="86">
        <f t="shared" si="351"/>
        <v>0.49907555957231253</v>
      </c>
      <c r="JH137" s="86">
        <f t="shared" si="352"/>
        <v>0.51009026429126947</v>
      </c>
      <c r="JI137" s="86">
        <f t="shared" si="353"/>
        <v>0.48044272590561632</v>
      </c>
      <c r="JJ137" s="86">
        <f t="shared" si="354"/>
        <v>0.47034341135981367</v>
      </c>
      <c r="JK137" s="86">
        <f t="shared" si="355"/>
        <v>0.48735044304086772</v>
      </c>
      <c r="JL137" s="86">
        <f t="shared" si="356"/>
        <v>0.54644178443376745</v>
      </c>
      <c r="JM137" s="86">
        <f t="shared" si="357"/>
        <v>0.52936958796345379</v>
      </c>
    </row>
    <row r="138" spans="2:273" x14ac:dyDescent="0.25">
      <c r="B138" s="2">
        <v>111</v>
      </c>
      <c r="C138" s="37">
        <v>79.064999999999998</v>
      </c>
      <c r="D138" s="37">
        <v>83.828000000000003</v>
      </c>
      <c r="E138" s="37">
        <v>88.263000000000005</v>
      </c>
      <c r="F138" s="37">
        <v>87.620999999999995</v>
      </c>
      <c r="G138" s="37">
        <v>89.414000000000001</v>
      </c>
      <c r="H138" s="37">
        <v>90.397000000000006</v>
      </c>
      <c r="I138" s="37">
        <v>95.361999999999995</v>
      </c>
      <c r="J138" s="37">
        <v>91.31</v>
      </c>
      <c r="K138" s="37">
        <v>91.3</v>
      </c>
      <c r="L138" s="37">
        <v>93.183000000000007</v>
      </c>
      <c r="M138" s="37">
        <v>100.254</v>
      </c>
      <c r="N138" s="37">
        <v>102.94799999999999</v>
      </c>
      <c r="O138" s="37">
        <v>102.386</v>
      </c>
      <c r="P138" s="37">
        <v>128.05099999999999</v>
      </c>
      <c r="Q138" s="37">
        <v>168.18299999999999</v>
      </c>
      <c r="S138" s="4">
        <f t="shared" si="229"/>
        <v>80.11220051328543</v>
      </c>
      <c r="T138" s="4">
        <f t="shared" si="230"/>
        <v>83.479289539958188</v>
      </c>
      <c r="U138" s="4">
        <f t="shared" si="231"/>
        <v>87.531125112312907</v>
      </c>
      <c r="V138" s="4">
        <f t="shared" si="232"/>
        <v>88.23596486342592</v>
      </c>
      <c r="W138" s="4">
        <f t="shared" si="233"/>
        <v>89.18039094753648</v>
      </c>
      <c r="X138" s="4">
        <f t="shared" si="234"/>
        <v>92.016389155347554</v>
      </c>
      <c r="Y138" s="4">
        <f t="shared" si="235"/>
        <v>93.149062288440746</v>
      </c>
      <c r="Z138" s="4">
        <f t="shared" si="236"/>
        <v>90.885699063380272</v>
      </c>
      <c r="AA138" s="4">
        <f t="shared" si="237"/>
        <v>92.231998322541259</v>
      </c>
      <c r="AB138" s="4">
        <f t="shared" si="238"/>
        <v>93.830488232654403</v>
      </c>
      <c r="AC138" s="4">
        <f t="shared" si="239"/>
        <v>99.694763698276645</v>
      </c>
      <c r="AD138" s="4">
        <f t="shared" si="240"/>
        <v>102.28746432196972</v>
      </c>
      <c r="AE138" s="4">
        <f t="shared" si="241"/>
        <v>101.68565893059299</v>
      </c>
      <c r="AF138" s="4">
        <f t="shared" si="242"/>
        <v>129.31172421229888</v>
      </c>
      <c r="AG138" s="4">
        <f t="shared" si="243"/>
        <v>170.98004632772384</v>
      </c>
      <c r="AI138" s="4">
        <f t="shared" si="244"/>
        <v>-1.0472005132854321</v>
      </c>
      <c r="AJ138" s="4">
        <f t="shared" si="245"/>
        <v>0.34871046004181494</v>
      </c>
      <c r="AK138" s="4">
        <f t="shared" si="246"/>
        <v>0.73187488768709841</v>
      </c>
      <c r="AL138" s="4">
        <f t="shared" si="247"/>
        <v>-0.61496486342592505</v>
      </c>
      <c r="AM138" s="4">
        <f t="shared" si="248"/>
        <v>0.23360905246352104</v>
      </c>
      <c r="AN138" s="4">
        <f t="shared" si="249"/>
        <v>-1.6193891553475481</v>
      </c>
      <c r="AO138" s="4">
        <f t="shared" si="250"/>
        <v>2.212937711559249</v>
      </c>
      <c r="AP138" s="4">
        <f t="shared" si="251"/>
        <v>0.4243009366197299</v>
      </c>
      <c r="AQ138" s="4">
        <f t="shared" si="252"/>
        <v>-0.93199832254126136</v>
      </c>
      <c r="AR138" s="4">
        <f t="shared" si="253"/>
        <v>-0.64748823265439626</v>
      </c>
      <c r="AS138" s="4">
        <f t="shared" si="254"/>
        <v>0.55923630172335947</v>
      </c>
      <c r="AT138" s="4">
        <f t="shared" si="255"/>
        <v>0.66053567803027136</v>
      </c>
      <c r="AU138" s="4">
        <f t="shared" si="256"/>
        <v>0.70034106940700269</v>
      </c>
      <c r="AV138" s="4">
        <f t="shared" si="432"/>
        <v>-1.2607242122988964</v>
      </c>
      <c r="AW138" s="4">
        <f t="shared" si="432"/>
        <v>-2.797046327723848</v>
      </c>
      <c r="AY138" s="2">
        <f t="shared" si="308"/>
        <v>79.540514091831668</v>
      </c>
      <c r="AZ138" s="2">
        <f t="shared" si="359"/>
        <v>80.655321534999089</v>
      </c>
      <c r="BA138" s="2">
        <f t="shared" si="360"/>
        <v>81.267358862850415</v>
      </c>
      <c r="BB138" s="2">
        <f t="shared" si="361"/>
        <v>81.203635592301481</v>
      </c>
      <c r="BC138" s="2">
        <f t="shared" si="362"/>
        <v>80.420689516255564</v>
      </c>
      <c r="BD138" s="2">
        <f t="shared" si="363"/>
        <v>81.888743173065009</v>
      </c>
      <c r="BE138" s="2">
        <f t="shared" si="364"/>
        <v>83.301855930317288</v>
      </c>
      <c r="BF138" s="2">
        <f t="shared" si="365"/>
        <v>84.380249219513559</v>
      </c>
      <c r="BG138" s="2">
        <f t="shared" si="366"/>
        <v>85.726742605602581</v>
      </c>
      <c r="BH138" s="2">
        <f t="shared" si="367"/>
        <v>84.869424574823626</v>
      </c>
      <c r="BI138" s="2">
        <f t="shared" si="368"/>
        <v>85.195507219454328</v>
      </c>
      <c r="BJ138" s="2">
        <f t="shared" si="369"/>
        <v>84.106671335973829</v>
      </c>
      <c r="BK138" s="2">
        <f t="shared" si="370"/>
        <v>84.124339520602334</v>
      </c>
      <c r="BL138" s="2">
        <f t="shared" si="371"/>
        <v>89.288182654742897</v>
      </c>
      <c r="BM138" s="2">
        <f t="shared" si="372"/>
        <v>94.9583717313769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104.74078110661267</v>
      </c>
      <c r="DL138" s="2">
        <f t="shared" si="433"/>
        <v>119.34506609038186</v>
      </c>
      <c r="DM138" s="2">
        <f t="shared" si="433"/>
        <v>114.51390370937737</v>
      </c>
      <c r="DN138" s="2">
        <f t="shared" si="433"/>
        <v>110.73131646423752</v>
      </c>
      <c r="DO138" s="2">
        <f t="shared" si="433"/>
        <v>112.79442626641648</v>
      </c>
      <c r="DP138" s="2">
        <f t="shared" si="433"/>
        <v>108.2967917448405</v>
      </c>
      <c r="DQ138" s="2">
        <f t="shared" si="433"/>
        <v>114.80302354596621</v>
      </c>
      <c r="DR138" s="2">
        <f t="shared" si="433"/>
        <v>116.32359448517343</v>
      </c>
      <c r="DS138" s="2">
        <f t="shared" si="433"/>
        <v>115.50927809388335</v>
      </c>
      <c r="DT138" s="2">
        <f t="shared" si="433"/>
        <v>113.20705748987854</v>
      </c>
      <c r="DU138" s="2">
        <f t="shared" si="433"/>
        <v>113.68168694605535</v>
      </c>
      <c r="DV138" s="2">
        <f t="shared" si="433"/>
        <v>118.19996400043767</v>
      </c>
      <c r="DW138" s="2">
        <f t="shared" si="433"/>
        <v>125.36894453781514</v>
      </c>
      <c r="DX138" s="2">
        <f t="shared" si="433"/>
        <v>119.24970117080645</v>
      </c>
      <c r="DY138" s="2">
        <f t="shared" si="433"/>
        <v>116.39643448275862</v>
      </c>
      <c r="EA138" s="2">
        <f t="shared" si="228"/>
        <v>79.477442528735637</v>
      </c>
      <c r="EB138" s="2">
        <f t="shared" si="290"/>
        <v>80.502325878409621</v>
      </c>
      <c r="EC138" s="2">
        <f t="shared" si="291"/>
        <v>81.192248246844329</v>
      </c>
      <c r="ED138" s="2">
        <f t="shared" si="292"/>
        <v>81.137787492022952</v>
      </c>
      <c r="EE138" s="2">
        <f t="shared" si="293"/>
        <v>80.35289032091606</v>
      </c>
      <c r="EF138" s="2">
        <f t="shared" si="294"/>
        <v>81.852847387656112</v>
      </c>
      <c r="EG138" s="2">
        <f t="shared" si="295"/>
        <v>83.261850280504902</v>
      </c>
      <c r="EH138" s="2">
        <f t="shared" si="296"/>
        <v>84.33557176250585</v>
      </c>
      <c r="EI138" s="2">
        <f t="shared" si="297"/>
        <v>85.717528890945559</v>
      </c>
      <c r="EJ138" s="2">
        <f t="shared" si="298"/>
        <v>84.796370975633621</v>
      </c>
      <c r="EK138" s="2">
        <f t="shared" si="299"/>
        <v>85.15481556563654</v>
      </c>
      <c r="EL138" s="2">
        <f t="shared" si="300"/>
        <v>84.064319265786338</v>
      </c>
      <c r="EM138" s="2">
        <f t="shared" si="301"/>
        <v>84.10210624123421</v>
      </c>
      <c r="EN138" s="2">
        <f t="shared" si="302"/>
        <v>89.273192655027103</v>
      </c>
      <c r="EO138" s="2">
        <f t="shared" si="303"/>
        <v>95.044058016749617</v>
      </c>
      <c r="EQ138" s="2">
        <f t="shared" si="304"/>
        <v>79.843456678142928</v>
      </c>
      <c r="ER138" s="2">
        <f t="shared" si="434"/>
        <v>81.361326527248238</v>
      </c>
      <c r="ES138" s="2">
        <f t="shared" si="434"/>
        <v>81.417824901849755</v>
      </c>
      <c r="ET138" s="2">
        <f t="shared" si="434"/>
        <v>81.362388205651172</v>
      </c>
      <c r="EU138" s="2">
        <f t="shared" si="434"/>
        <v>80.580968047899631</v>
      </c>
      <c r="EV138" s="2">
        <f t="shared" si="434"/>
        <v>81.838463678615867</v>
      </c>
      <c r="EW138" s="2">
        <f t="shared" si="434"/>
        <v>83.150107808500579</v>
      </c>
      <c r="EX138" s="2">
        <f t="shared" si="434"/>
        <v>84.284122090615426</v>
      </c>
      <c r="EY138" s="2">
        <f t="shared" si="434"/>
        <v>85.378729752457033</v>
      </c>
      <c r="EZ138" s="2">
        <f t="shared" si="434"/>
        <v>85.122339933029778</v>
      </c>
      <c r="FA138" s="2">
        <f t="shared" si="434"/>
        <v>85.096478956407125</v>
      </c>
      <c r="FB138" s="2">
        <f t="shared" si="434"/>
        <v>83.891048369349349</v>
      </c>
      <c r="FC138" s="2">
        <f t="shared" si="434"/>
        <v>83.514268345030757</v>
      </c>
      <c r="FD138" s="2">
        <f t="shared" si="434"/>
        <v>88.837903766662507</v>
      </c>
      <c r="FE138" s="2">
        <f t="shared" si="434"/>
        <v>93.271158082557321</v>
      </c>
      <c r="FG138" s="2">
        <f t="shared" si="306"/>
        <v>0.9986892497215214</v>
      </c>
      <c r="FH138" s="2">
        <f t="shared" si="435"/>
        <v>0.99785208553321914</v>
      </c>
      <c r="FI138" s="2">
        <f t="shared" si="435"/>
        <v>0.99824622017030651</v>
      </c>
      <c r="FJ138" s="2">
        <f t="shared" si="435"/>
        <v>0.99834853532690981</v>
      </c>
      <c r="FK138" s="2">
        <f t="shared" si="435"/>
        <v>0.99850898122345177</v>
      </c>
      <c r="FL138" s="2">
        <f t="shared" si="435"/>
        <v>0.99859750791565383</v>
      </c>
      <c r="FM138" s="2">
        <f t="shared" si="435"/>
        <v>0.99842232570685485</v>
      </c>
      <c r="FN138" s="2">
        <f t="shared" si="435"/>
        <v>0.99843632015816508</v>
      </c>
      <c r="FO138" s="2">
        <f t="shared" si="435"/>
        <v>0.99837640533653327</v>
      </c>
      <c r="FP138" s="2">
        <f t="shared" si="435"/>
        <v>0.99862587534339275</v>
      </c>
      <c r="FQ138" s="2">
        <f t="shared" si="435"/>
        <v>0.99839218389681927</v>
      </c>
      <c r="FR138" s="2">
        <f t="shared" si="435"/>
        <v>0.99831807684107898</v>
      </c>
      <c r="FS138" s="2">
        <f t="shared" si="435"/>
        <v>0.99818292047585555</v>
      </c>
      <c r="FT138" s="2">
        <f t="shared" si="435"/>
        <v>0.99833081994145245</v>
      </c>
      <c r="FU138" s="2">
        <f t="shared" si="435"/>
        <v>0.99783567462338507</v>
      </c>
      <c r="FW138" s="2">
        <f t="shared" si="324"/>
        <v>8.18482975816298E-2</v>
      </c>
      <c r="FX138" s="2">
        <f t="shared" si="376"/>
        <v>8.0983376500137635E-2</v>
      </c>
      <c r="FY138" s="2">
        <f t="shared" si="377"/>
        <v>7.3907332137264373E-2</v>
      </c>
      <c r="FZ138" s="2">
        <f t="shared" si="378"/>
        <v>7.5580492842675581E-2</v>
      </c>
      <c r="GA138" s="2">
        <f t="shared" si="379"/>
        <v>8.5182610163845499E-2</v>
      </c>
      <c r="GB138" s="2">
        <f t="shared" si="380"/>
        <v>8.2846310893182853E-2</v>
      </c>
      <c r="GC138" s="2">
        <f t="shared" si="381"/>
        <v>8.7308328240651628E-2</v>
      </c>
      <c r="GD138" s="2">
        <f t="shared" si="382"/>
        <v>0.10382125109094038</v>
      </c>
      <c r="GE138" s="2">
        <f t="shared" si="383"/>
        <v>0.1155729336824612</v>
      </c>
      <c r="GF138" s="2">
        <f t="shared" si="384"/>
        <v>0.10434666727575971</v>
      </c>
      <c r="GG138" s="2">
        <f t="shared" si="385"/>
        <v>8.8697465097433162E-2</v>
      </c>
      <c r="GH138" s="2">
        <f t="shared" si="386"/>
        <v>8.6924356866292921E-2</v>
      </c>
      <c r="GI138" s="2">
        <f t="shared" si="387"/>
        <v>8.97387661929889E-2</v>
      </c>
      <c r="GJ138" s="2">
        <f t="shared" si="388"/>
        <v>8.0512485984390689E-2</v>
      </c>
      <c r="GK138" s="2">
        <f t="shared" si="389"/>
        <v>7.4397755375422481E-2</v>
      </c>
      <c r="GM138" s="86">
        <f t="shared" si="325"/>
        <v>4.2627884199485273E-174</v>
      </c>
      <c r="GN138" s="86">
        <f t="shared" si="390"/>
        <v>1.3717035435912782E-69</v>
      </c>
      <c r="GO138" s="86">
        <f t="shared" si="391"/>
        <v>3.5113300929955085E-134</v>
      </c>
      <c r="GP138" s="86">
        <f t="shared" si="392"/>
        <v>7.8601816279563041E-195</v>
      </c>
      <c r="GQ138" s="86">
        <f t="shared" si="393"/>
        <v>5.5144141780617712E-213</v>
      </c>
      <c r="GR138" s="86">
        <f t="shared" si="394"/>
        <v>1.3476826299513723E-176</v>
      </c>
      <c r="GS138" s="86">
        <f t="shared" si="395"/>
        <v>1.7749696866986611E-144</v>
      </c>
      <c r="GT138" s="86">
        <f t="shared" si="396"/>
        <v>5.9484193871489087E-192</v>
      </c>
      <c r="GU138" s="86">
        <f t="shared" si="397"/>
        <v>4.4611727770199718E-177</v>
      </c>
      <c r="GV138" s="86">
        <f t="shared" si="398"/>
        <v>1.2932745192200633E-146</v>
      </c>
      <c r="GW138" s="86">
        <f t="shared" si="399"/>
        <v>9.7665718422925968E-195</v>
      </c>
      <c r="GX138" s="86">
        <f t="shared" si="400"/>
        <v>2.4479332895044492E-167</v>
      </c>
      <c r="GY138" s="86">
        <f t="shared" si="401"/>
        <v>1.2014416325807358E-118</v>
      </c>
      <c r="GZ138" s="86">
        <f t="shared" si="402"/>
        <v>7.4864445916162694E-154</v>
      </c>
      <c r="HA138" s="86">
        <f t="shared" si="403"/>
        <v>2.7857115417240466E-100</v>
      </c>
      <c r="HC138" s="86">
        <f t="shared" si="326"/>
        <v>7.8067713848686867E-70</v>
      </c>
      <c r="HD138" s="86">
        <f t="shared" si="404"/>
        <v>1.9947618640577914E-22</v>
      </c>
      <c r="HE138" s="86">
        <f t="shared" si="405"/>
        <v>1.326311697613181E-53</v>
      </c>
      <c r="HF138" s="86">
        <f t="shared" si="406"/>
        <v>1.0805513920300792E-86</v>
      </c>
      <c r="HG138" s="86">
        <f t="shared" si="407"/>
        <v>3.4033541820657237E-87</v>
      </c>
      <c r="HH138" s="86">
        <f t="shared" si="408"/>
        <v>2.5758175436213794E-71</v>
      </c>
      <c r="HI138" s="86">
        <f t="shared" si="409"/>
        <v>1.2012329174817663E-65</v>
      </c>
      <c r="HJ138" s="86">
        <f t="shared" si="410"/>
        <v>2.4258493416155377E-95</v>
      </c>
      <c r="HK138" s="86">
        <f t="shared" si="411"/>
        <v>5.8244309082116767E-103</v>
      </c>
      <c r="HL138" s="86">
        <f t="shared" si="412"/>
        <v>1.1300869561170549E-64</v>
      </c>
      <c r="HM138" s="86">
        <f t="shared" si="413"/>
        <v>2.6797968146465803E-80</v>
      </c>
      <c r="HN138" s="86">
        <f t="shared" si="414"/>
        <v>1.0941917295262194E-53</v>
      </c>
      <c r="HO138" s="86">
        <f t="shared" si="415"/>
        <v>2.2919364632318262E-65</v>
      </c>
      <c r="HP138" s="86">
        <f t="shared" si="416"/>
        <v>8.816833959539204E-74</v>
      </c>
      <c r="HQ138" s="86">
        <f t="shared" si="417"/>
        <v>1.1068882605661187E-57</v>
      </c>
      <c r="HS138" s="86">
        <f t="shared" si="327"/>
        <v>0.48640140909262286</v>
      </c>
      <c r="HT138" s="86">
        <f t="shared" si="418"/>
        <v>0.27940718786786534</v>
      </c>
      <c r="HU138" s="86">
        <f t="shared" si="419"/>
        <v>0.4216618568765757</v>
      </c>
      <c r="HV138" s="86">
        <f t="shared" si="420"/>
        <v>0.49848459146424529</v>
      </c>
      <c r="HW138" s="86">
        <f t="shared" si="421"/>
        <v>0.49844319882907528</v>
      </c>
      <c r="HX138" s="86">
        <f t="shared" si="422"/>
        <v>0.50387245131622715</v>
      </c>
      <c r="HY138" s="86">
        <f t="shared" si="423"/>
        <v>0.50616108135942406</v>
      </c>
      <c r="HZ138" s="86">
        <f t="shared" si="424"/>
        <v>0.46884338732348657</v>
      </c>
      <c r="IA138" s="86">
        <f t="shared" si="425"/>
        <v>0.45385344153208113</v>
      </c>
      <c r="IB138" s="86">
        <f t="shared" si="426"/>
        <v>0.49044818449515443</v>
      </c>
      <c r="IC138" s="86">
        <f t="shared" si="427"/>
        <v>0.50891433884149362</v>
      </c>
      <c r="ID138" s="86">
        <f t="shared" si="428"/>
        <v>0.50713223404179175</v>
      </c>
      <c r="IE138" s="86">
        <f t="shared" si="429"/>
        <v>0.50991120524922129</v>
      </c>
      <c r="IF138" s="86">
        <f t="shared" si="430"/>
        <v>0.55113752549847139</v>
      </c>
      <c r="IG138" s="86">
        <f t="shared" si="431"/>
        <v>0.5519022158860778</v>
      </c>
      <c r="II138" s="86">
        <f t="shared" si="328"/>
        <v>9.4078193210834538E-18</v>
      </c>
      <c r="IJ138" s="86">
        <f t="shared" si="329"/>
        <v>2.0604405409990179E-20</v>
      </c>
      <c r="IK138" s="86">
        <f t="shared" si="330"/>
        <v>2.2066427039977326E-24</v>
      </c>
      <c r="IL138" s="86">
        <f t="shared" si="331"/>
        <v>1.5311738533990821E-27</v>
      </c>
      <c r="IM138" s="86">
        <f t="shared" si="332"/>
        <v>5.2597795089315499E-23</v>
      </c>
      <c r="IN138" s="86">
        <f t="shared" si="333"/>
        <v>7.1945272676610974E-22</v>
      </c>
      <c r="IO138" s="86">
        <f t="shared" si="334"/>
        <v>2.1462632954152533E-21</v>
      </c>
      <c r="IP138" s="86">
        <f t="shared" si="335"/>
        <v>3.4323105605185556E-20</v>
      </c>
      <c r="IQ138" s="86">
        <f t="shared" si="336"/>
        <v>6.6644253701536418E-19</v>
      </c>
      <c r="IR138" s="86">
        <f t="shared" si="337"/>
        <v>1.0371742467253793E-18</v>
      </c>
      <c r="IS138" s="86">
        <f t="shared" si="338"/>
        <v>3.6293246449965484E-23</v>
      </c>
      <c r="IT138" s="86">
        <f t="shared" si="339"/>
        <v>2.1607285281397188E-26</v>
      </c>
      <c r="IU138" s="86">
        <f t="shared" si="340"/>
        <v>4.7357026873291115E-22</v>
      </c>
      <c r="IV138" s="86">
        <f t="shared" si="341"/>
        <v>9.3994820620124814E-11</v>
      </c>
      <c r="IW138" s="86">
        <f t="shared" si="342"/>
        <v>2.5563593135430794E-10</v>
      </c>
      <c r="IY138" s="86">
        <f t="shared" si="343"/>
        <v>0.48640140909262286</v>
      </c>
      <c r="IZ138" s="86">
        <f t="shared" si="344"/>
        <v>0.27940718786786534</v>
      </c>
      <c r="JA138" s="86">
        <f t="shared" si="345"/>
        <v>0.4216618568765757</v>
      </c>
      <c r="JB138" s="86">
        <f t="shared" si="346"/>
        <v>0.49848459146424529</v>
      </c>
      <c r="JC138" s="86">
        <f t="shared" si="347"/>
        <v>0.49844319882907528</v>
      </c>
      <c r="JD138" s="86">
        <f t="shared" si="348"/>
        <v>0.50387245131622715</v>
      </c>
      <c r="JE138" s="86">
        <f t="shared" si="349"/>
        <v>0.50616108135942406</v>
      </c>
      <c r="JF138" s="86">
        <f t="shared" si="350"/>
        <v>0.46884338732348657</v>
      </c>
      <c r="JG138" s="86">
        <f t="shared" si="351"/>
        <v>0.45385344153208113</v>
      </c>
      <c r="JH138" s="86">
        <f t="shared" si="352"/>
        <v>0.49044818449515443</v>
      </c>
      <c r="JI138" s="86">
        <f t="shared" si="353"/>
        <v>0.50891433884149362</v>
      </c>
      <c r="JJ138" s="86">
        <f t="shared" si="354"/>
        <v>0.50713223404179175</v>
      </c>
      <c r="JK138" s="86">
        <f t="shared" si="355"/>
        <v>0.50991120524922129</v>
      </c>
      <c r="JL138" s="86">
        <f t="shared" si="356"/>
        <v>0.5511375255924662</v>
      </c>
      <c r="JM138" s="86">
        <f t="shared" si="357"/>
        <v>0.55190221614171375</v>
      </c>
    </row>
    <row r="139" spans="2:273" x14ac:dyDescent="0.25">
      <c r="B139" s="2">
        <v>112</v>
      </c>
      <c r="C139" s="37">
        <v>78.855000000000004</v>
      </c>
      <c r="D139" s="37">
        <v>82.483000000000004</v>
      </c>
      <c r="E139" s="37">
        <v>88.123000000000005</v>
      </c>
      <c r="F139" s="37">
        <v>86.138000000000005</v>
      </c>
      <c r="G139" s="37">
        <v>87.793000000000006</v>
      </c>
      <c r="H139" s="37">
        <v>91.585999999999999</v>
      </c>
      <c r="I139" s="37">
        <v>91.397000000000006</v>
      </c>
      <c r="J139" s="37">
        <v>87.897000000000006</v>
      </c>
      <c r="K139" s="37">
        <v>88.683000000000007</v>
      </c>
      <c r="L139" s="37">
        <v>90.466999999999999</v>
      </c>
      <c r="M139" s="37">
        <v>97.474999999999994</v>
      </c>
      <c r="N139" s="37">
        <v>98.397000000000006</v>
      </c>
      <c r="O139" s="37">
        <v>99.403999999999996</v>
      </c>
      <c r="P139" s="37">
        <v>123.23699999999999</v>
      </c>
      <c r="Q139" s="37">
        <v>162.017</v>
      </c>
      <c r="S139" s="4">
        <f t="shared" si="229"/>
        <v>79.92591573510262</v>
      </c>
      <c r="T139" s="4">
        <f t="shared" si="230"/>
        <v>83.602062334140399</v>
      </c>
      <c r="U139" s="4">
        <f t="shared" si="231"/>
        <v>87.033425916942406</v>
      </c>
      <c r="V139" s="4">
        <f t="shared" si="232"/>
        <v>86.713071453750288</v>
      </c>
      <c r="W139" s="4">
        <f t="shared" si="233"/>
        <v>87.407518586318901</v>
      </c>
      <c r="X139" s="4">
        <f t="shared" si="234"/>
        <v>89.908977468086576</v>
      </c>
      <c r="Y139" s="4">
        <f t="shared" si="235"/>
        <v>90.976242541940749</v>
      </c>
      <c r="Z139" s="4">
        <f t="shared" si="236"/>
        <v>88.353244088009717</v>
      </c>
      <c r="AA139" s="4">
        <f t="shared" si="237"/>
        <v>89.529056806045475</v>
      </c>
      <c r="AB139" s="4">
        <f t="shared" si="238"/>
        <v>90.77401500549432</v>
      </c>
      <c r="AC139" s="4">
        <f t="shared" si="239"/>
        <v>96.127810156798631</v>
      </c>
      <c r="AD139" s="4">
        <f t="shared" si="240"/>
        <v>97.814402769771405</v>
      </c>
      <c r="AE139" s="4">
        <f t="shared" si="241"/>
        <v>97.339780046424721</v>
      </c>
      <c r="AF139" s="4">
        <f t="shared" si="242"/>
        <v>121.71666418187853</v>
      </c>
      <c r="AG139" s="4">
        <f t="shared" si="243"/>
        <v>160.44858338221084</v>
      </c>
      <c r="AI139" s="4">
        <f t="shared" si="244"/>
        <v>-1.0709157351026164</v>
      </c>
      <c r="AJ139" s="4">
        <f t="shared" si="245"/>
        <v>-1.1190623341403949</v>
      </c>
      <c r="AK139" s="4">
        <f t="shared" si="246"/>
        <v>1.0895740830575988</v>
      </c>
      <c r="AL139" s="4">
        <f t="shared" si="247"/>
        <v>-0.57507145375028301</v>
      </c>
      <c r="AM139" s="4">
        <f t="shared" si="248"/>
        <v>0.38548141368110578</v>
      </c>
      <c r="AN139" s="4">
        <f t="shared" si="249"/>
        <v>1.6770225319134227</v>
      </c>
      <c r="AO139" s="4">
        <f t="shared" si="250"/>
        <v>0.42075745805925635</v>
      </c>
      <c r="AP139" s="4">
        <f t="shared" si="251"/>
        <v>-0.45624408800971139</v>
      </c>
      <c r="AQ139" s="4">
        <f t="shared" si="252"/>
        <v>-0.84605680604546762</v>
      </c>
      <c r="AR139" s="4">
        <f t="shared" si="253"/>
        <v>-0.30701500549432126</v>
      </c>
      <c r="AS139" s="4">
        <f t="shared" si="254"/>
        <v>1.3471898432013631</v>
      </c>
      <c r="AT139" s="4">
        <f t="shared" si="255"/>
        <v>0.58259723022860044</v>
      </c>
      <c r="AU139" s="4">
        <f t="shared" si="256"/>
        <v>2.0642199535752752</v>
      </c>
      <c r="AV139" s="4">
        <f t="shared" ref="AV139:AW154" si="436">IF(OR($B139 &lt; P$230, $B139 &gt; P$233), 0, P139-AF139)</f>
        <v>1.5203358181214668</v>
      </c>
      <c r="AW139" s="4">
        <f t="shared" si="436"/>
        <v>1.5684166177891541</v>
      </c>
      <c r="AY139" s="2">
        <f t="shared" si="308"/>
        <v>79.429406517804679</v>
      </c>
      <c r="AZ139" s="2">
        <f t="shared" si="359"/>
        <v>80.474079266593463</v>
      </c>
      <c r="BA139" s="2">
        <f t="shared" si="360"/>
        <v>81.11606056507739</v>
      </c>
      <c r="BB139" s="2">
        <f t="shared" si="361"/>
        <v>81.063232943126067</v>
      </c>
      <c r="BC139" s="2">
        <f t="shared" si="362"/>
        <v>80.288112944030132</v>
      </c>
      <c r="BD139" s="2">
        <f t="shared" si="363"/>
        <v>81.766812873840649</v>
      </c>
      <c r="BE139" s="2">
        <f t="shared" si="364"/>
        <v>83.177437445134174</v>
      </c>
      <c r="BF139" s="2">
        <f t="shared" si="365"/>
        <v>84.262175937966774</v>
      </c>
      <c r="BG139" s="2">
        <f t="shared" si="366"/>
        <v>85.60708951881783</v>
      </c>
      <c r="BH139" s="2">
        <f t="shared" si="367"/>
        <v>84.72408353964461</v>
      </c>
      <c r="BI139" s="2">
        <f t="shared" si="368"/>
        <v>85.051089936820958</v>
      </c>
      <c r="BJ139" s="2">
        <f t="shared" si="369"/>
        <v>83.983690963249813</v>
      </c>
      <c r="BK139" s="2">
        <f t="shared" si="370"/>
        <v>84.026679587981931</v>
      </c>
      <c r="BL139" s="2">
        <f t="shared" si="371"/>
        <v>89.145213504247948</v>
      </c>
      <c r="BM139" s="2">
        <f t="shared" si="372"/>
        <v>94.886529290456252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104.84943313090417</v>
      </c>
      <c r="DL139" s="2">
        <f t="shared" ref="DL139:DY154" si="437">BP$228*$B139+BP$229</f>
        <v>119.62760838166101</v>
      </c>
      <c r="DM139" s="2">
        <f t="shared" si="437"/>
        <v>114.73639741766056</v>
      </c>
      <c r="DN139" s="2">
        <f t="shared" si="437"/>
        <v>110.94661342780027</v>
      </c>
      <c r="DO139" s="2">
        <f t="shared" si="437"/>
        <v>113.00388611632268</v>
      </c>
      <c r="DP139" s="2">
        <f t="shared" si="437"/>
        <v>108.43093864915569</v>
      </c>
      <c r="DQ139" s="2">
        <f t="shared" si="437"/>
        <v>115.01167767354595</v>
      </c>
      <c r="DR139" s="2">
        <f t="shared" si="437"/>
        <v>116.52782547324651</v>
      </c>
      <c r="DS139" s="2">
        <f t="shared" si="437"/>
        <v>115.68759886201991</v>
      </c>
      <c r="DT139" s="2">
        <f t="shared" si="437"/>
        <v>113.35156396761133</v>
      </c>
      <c r="DU139" s="2">
        <f t="shared" si="437"/>
        <v>113.83523799102744</v>
      </c>
      <c r="DV139" s="2">
        <f t="shared" si="437"/>
        <v>118.42743757522705</v>
      </c>
      <c r="DW139" s="2">
        <f t="shared" si="437"/>
        <v>125.68813193277312</v>
      </c>
      <c r="DX139" s="2">
        <f t="shared" si="437"/>
        <v>119.46919794288218</v>
      </c>
      <c r="DY139" s="2">
        <f t="shared" si="437"/>
        <v>116.5808827586207</v>
      </c>
      <c r="EA139" s="2">
        <f t="shared" si="228"/>
        <v>79.364305418719226</v>
      </c>
      <c r="EB139" s="2">
        <f t="shared" si="290"/>
        <v>80.315395399907544</v>
      </c>
      <c r="EC139" s="2">
        <f t="shared" si="291"/>
        <v>81.04255645161291</v>
      </c>
      <c r="ED139" s="2">
        <f t="shared" si="292"/>
        <v>80.998203026711622</v>
      </c>
      <c r="EE139" s="2">
        <f t="shared" si="293"/>
        <v>80.220859814232355</v>
      </c>
      <c r="EF139" s="2">
        <f t="shared" si="294"/>
        <v>81.734043299048267</v>
      </c>
      <c r="EG139" s="2">
        <f t="shared" si="295"/>
        <v>83.142913569424962</v>
      </c>
      <c r="EH139" s="2">
        <f t="shared" si="296"/>
        <v>84.222258298270219</v>
      </c>
      <c r="EI139" s="2">
        <f t="shared" si="297"/>
        <v>85.607565262995536</v>
      </c>
      <c r="EJ139" s="2">
        <f t="shared" si="298"/>
        <v>84.648696349936387</v>
      </c>
      <c r="EK139" s="2">
        <f t="shared" si="299"/>
        <v>85.014824177771501</v>
      </c>
      <c r="EL139" s="2">
        <f t="shared" si="300"/>
        <v>83.94848400009765</v>
      </c>
      <c r="EM139" s="2">
        <f t="shared" si="301"/>
        <v>84.018869039270683</v>
      </c>
      <c r="EN139" s="2">
        <f t="shared" si="302"/>
        <v>89.140017459361843</v>
      </c>
      <c r="EO139" s="2">
        <f t="shared" si="303"/>
        <v>94.998105049156464</v>
      </c>
      <c r="EQ139" s="2">
        <f t="shared" si="304"/>
        <v>79.753248733228887</v>
      </c>
      <c r="ER139" s="2">
        <f t="shared" ref="ER139:FE154" si="438">CV$228*$B139+CV$229</f>
        <v>81.242208862483167</v>
      </c>
      <c r="ES139" s="2">
        <f t="shared" si="438"/>
        <v>81.286188726877938</v>
      </c>
      <c r="ET139" s="2">
        <f t="shared" si="438"/>
        <v>81.2402822904793</v>
      </c>
      <c r="EU139" s="2">
        <f t="shared" si="438"/>
        <v>80.465551149971475</v>
      </c>
      <c r="EV139" s="2">
        <f t="shared" si="438"/>
        <v>81.718704471762209</v>
      </c>
      <c r="EW139" s="2">
        <f t="shared" si="438"/>
        <v>83.023490709068184</v>
      </c>
      <c r="EX139" s="2">
        <f t="shared" si="438"/>
        <v>84.167609127805861</v>
      </c>
      <c r="EY139" s="2">
        <f t="shared" si="438"/>
        <v>85.24832000140151</v>
      </c>
      <c r="EZ139" s="2">
        <f t="shared" si="438"/>
        <v>84.99663236350149</v>
      </c>
      <c r="FA139" s="2">
        <f t="shared" si="438"/>
        <v>84.952593208751182</v>
      </c>
      <c r="FB139" s="2">
        <f t="shared" si="438"/>
        <v>83.761331928610247</v>
      </c>
      <c r="FC139" s="2">
        <f t="shared" si="438"/>
        <v>83.390951297099178</v>
      </c>
      <c r="FD139" s="2">
        <f t="shared" si="438"/>
        <v>88.672194580045101</v>
      </c>
      <c r="FE139" s="2">
        <f t="shared" si="438"/>
        <v>93.094438614292756</v>
      </c>
      <c r="FG139" s="2">
        <f t="shared" si="306"/>
        <v>0.99880444365265308</v>
      </c>
      <c r="FH139" s="2">
        <f t="shared" ref="FH139:FU154" si="439">POWER(10,($B139-D$231)/D$229)/(1+POWER(10,($B139-D$231)/D$229))</f>
        <v>0.99804070843152071</v>
      </c>
      <c r="FI139" s="2">
        <f t="shared" si="439"/>
        <v>0.99840028692796845</v>
      </c>
      <c r="FJ139" s="2">
        <f t="shared" si="439"/>
        <v>0.9984936274248376</v>
      </c>
      <c r="FK139" s="2">
        <f t="shared" si="439"/>
        <v>0.99863999629047084</v>
      </c>
      <c r="FL139" s="2">
        <f t="shared" si="439"/>
        <v>0.99872075415278128</v>
      </c>
      <c r="FM139" s="2">
        <f t="shared" si="439"/>
        <v>0.99856094417648633</v>
      </c>
      <c r="FN139" s="2">
        <f t="shared" si="439"/>
        <v>0.99857371079628732</v>
      </c>
      <c r="FO139" s="2">
        <f t="shared" si="439"/>
        <v>0.99851905250191675</v>
      </c>
      <c r="FP139" s="2">
        <f t="shared" si="439"/>
        <v>0.9987466318762207</v>
      </c>
      <c r="FQ139" s="2">
        <f t="shared" si="439"/>
        <v>0.99853344681235778</v>
      </c>
      <c r="FR139" s="2">
        <f t="shared" si="439"/>
        <v>0.99846584080633627</v>
      </c>
      <c r="FS139" s="2">
        <f t="shared" si="439"/>
        <v>0.99834253877763524</v>
      </c>
      <c r="FT139" s="2">
        <f t="shared" si="439"/>
        <v>0.99847746607958821</v>
      </c>
      <c r="FU139" s="2">
        <f t="shared" si="439"/>
        <v>0.99802573582334508</v>
      </c>
      <c r="FW139" s="2">
        <f t="shared" si="324"/>
        <v>8.9041748743944188E-2</v>
      </c>
      <c r="FX139" s="2">
        <f t="shared" si="376"/>
        <v>8.8108106485179902E-2</v>
      </c>
      <c r="FY139" s="2">
        <f t="shared" si="377"/>
        <v>8.0464033768942539E-2</v>
      </c>
      <c r="FZ139" s="2">
        <f t="shared" si="378"/>
        <v>8.2272442532056927E-2</v>
      </c>
      <c r="GA139" s="2">
        <f t="shared" si="379"/>
        <v>9.2639538498074117E-2</v>
      </c>
      <c r="GB139" s="2">
        <f t="shared" si="380"/>
        <v>9.0118865810293033E-2</v>
      </c>
      <c r="GC139" s="2">
        <f t="shared" si="381"/>
        <v>9.4932032519853007E-2</v>
      </c>
      <c r="GD139" s="2">
        <f t="shared" si="382"/>
        <v>0.11270879196502355</v>
      </c>
      <c r="GE139" s="2">
        <f t="shared" si="383"/>
        <v>0.12532578572830372</v>
      </c>
      <c r="GF139" s="2">
        <f t="shared" si="384"/>
        <v>0.11327350098466681</v>
      </c>
      <c r="GG139" s="2">
        <f t="shared" si="385"/>
        <v>9.6429652181435149E-2</v>
      </c>
      <c r="GH139" s="2">
        <f t="shared" si="386"/>
        <v>9.4518005183888809E-2</v>
      </c>
      <c r="GI139" s="2">
        <f t="shared" si="387"/>
        <v>9.7552011330993338E-2</v>
      </c>
      <c r="GJ139" s="2">
        <f t="shared" si="388"/>
        <v>8.7599736973544118E-2</v>
      </c>
      <c r="GK139" s="2">
        <f t="shared" si="389"/>
        <v>8.0994159870109592E-2</v>
      </c>
      <c r="GM139" s="86">
        <f t="shared" si="325"/>
        <v>8.6821367909938485E-181</v>
      </c>
      <c r="GN139" s="86">
        <f t="shared" si="390"/>
        <v>2.1536205502956289E-72</v>
      </c>
      <c r="GO139" s="86">
        <f t="shared" si="391"/>
        <v>2.0973296826488122E-139</v>
      </c>
      <c r="GP139" s="86">
        <f t="shared" si="392"/>
        <v>2.0982411603467923E-202</v>
      </c>
      <c r="GQ139" s="86">
        <f t="shared" si="393"/>
        <v>3.2614009108534276E-221</v>
      </c>
      <c r="GR139" s="86">
        <f t="shared" si="394"/>
        <v>2.1107185649409071E-183</v>
      </c>
      <c r="GS139" s="86">
        <f t="shared" si="395"/>
        <v>4.5020481409554293E-150</v>
      </c>
      <c r="GT139" s="86">
        <f t="shared" si="396"/>
        <v>2.9302871466567556E-199</v>
      </c>
      <c r="GU139" s="86">
        <f t="shared" si="397"/>
        <v>7.8622726513618413E-184</v>
      </c>
      <c r="GV139" s="86">
        <f t="shared" si="398"/>
        <v>3.2521460051038504E-152</v>
      </c>
      <c r="GW139" s="86">
        <f t="shared" si="399"/>
        <v>3.2911477219493867E-202</v>
      </c>
      <c r="GX139" s="86">
        <f t="shared" si="400"/>
        <v>9.6629287057082525E-174</v>
      </c>
      <c r="GY139" s="86">
        <f t="shared" si="401"/>
        <v>3.806531543227113E-123</v>
      </c>
      <c r="GZ139" s="86">
        <f t="shared" si="402"/>
        <v>9.6416184758632708E-160</v>
      </c>
      <c r="HA139" s="86">
        <f t="shared" si="403"/>
        <v>5.1566645435770953E-104</v>
      </c>
      <c r="HC139" s="86">
        <f t="shared" si="326"/>
        <v>2.4472265804853622E-74</v>
      </c>
      <c r="HD139" s="86">
        <f t="shared" si="404"/>
        <v>6.0780978062773107E-24</v>
      </c>
      <c r="HE139" s="86">
        <f t="shared" si="405"/>
        <v>4.6841618804674612E-57</v>
      </c>
      <c r="HF139" s="86">
        <f t="shared" si="406"/>
        <v>4.2982509437998379E-92</v>
      </c>
      <c r="HG139" s="86">
        <f t="shared" si="407"/>
        <v>1.2886046269094949E-92</v>
      </c>
      <c r="HH139" s="86">
        <f t="shared" si="408"/>
        <v>9.9287635856227579E-76</v>
      </c>
      <c r="HI139" s="86">
        <f t="shared" si="409"/>
        <v>1.0254891352762431E-69</v>
      </c>
      <c r="HJ139" s="86">
        <f t="shared" si="410"/>
        <v>4.9171241006242093E-101</v>
      </c>
      <c r="HK139" s="86">
        <f t="shared" si="411"/>
        <v>3.9225915793235079E-109</v>
      </c>
      <c r="HL139" s="86">
        <f t="shared" si="412"/>
        <v>1.4423768564473831E-68</v>
      </c>
      <c r="HM139" s="86">
        <f t="shared" si="413"/>
        <v>3.2023225998963428E-85</v>
      </c>
      <c r="HN139" s="86">
        <f t="shared" si="414"/>
        <v>5.6928426466548066E-57</v>
      </c>
      <c r="HO139" s="86">
        <f t="shared" si="415"/>
        <v>1.9883988924109429E-69</v>
      </c>
      <c r="HP139" s="86">
        <f t="shared" si="416"/>
        <v>2.5388464672233937E-78</v>
      </c>
      <c r="HQ139" s="86">
        <f t="shared" si="417"/>
        <v>4.291110929450332E-61</v>
      </c>
      <c r="HS139" s="86">
        <f t="shared" si="327"/>
        <v>0.50859770535179039</v>
      </c>
      <c r="HT139" s="86">
        <f t="shared" si="418"/>
        <v>0.35715404683530211</v>
      </c>
      <c r="HU139" s="86">
        <f t="shared" si="419"/>
        <v>0.47933527578341484</v>
      </c>
      <c r="HV139" s="86">
        <f t="shared" si="420"/>
        <v>0.50913613823055204</v>
      </c>
      <c r="HW139" s="86">
        <f t="shared" si="421"/>
        <v>0.5094934401379374</v>
      </c>
      <c r="HX139" s="86">
        <f t="shared" si="422"/>
        <v>0.50769424760329951</v>
      </c>
      <c r="HY139" s="86">
        <f t="shared" si="423"/>
        <v>0.50565195118426876</v>
      </c>
      <c r="HZ139" s="86">
        <f t="shared" si="424"/>
        <v>0.40621400176266448</v>
      </c>
      <c r="IA139" s="86">
        <f t="shared" si="425"/>
        <v>0.38457489221269592</v>
      </c>
      <c r="IB139" s="86">
        <f t="shared" si="426"/>
        <v>0.44155012031818108</v>
      </c>
      <c r="IC139" s="86">
        <f t="shared" si="427"/>
        <v>0.49995952032470597</v>
      </c>
      <c r="ID139" s="86">
        <f t="shared" si="428"/>
        <v>0.50201093693585885</v>
      </c>
      <c r="IE139" s="86">
        <f t="shared" si="429"/>
        <v>0.49655190063422139</v>
      </c>
      <c r="IF139" s="86">
        <f t="shared" si="430"/>
        <v>0.51118420152527888</v>
      </c>
      <c r="IG139" s="86">
        <f t="shared" si="431"/>
        <v>0.53645588715324033</v>
      </c>
      <c r="II139" s="86">
        <f t="shared" si="328"/>
        <v>1.5309158838109452E-16</v>
      </c>
      <c r="IJ139" s="86">
        <f t="shared" si="329"/>
        <v>5.191999108387879E-19</v>
      </c>
      <c r="IK139" s="86">
        <f t="shared" si="330"/>
        <v>9.3832200839434228E-23</v>
      </c>
      <c r="IL139" s="86">
        <f t="shared" si="331"/>
        <v>1.1356122558620521E-25</v>
      </c>
      <c r="IM139" s="86">
        <f t="shared" si="332"/>
        <v>2.2363495298005146E-21</v>
      </c>
      <c r="IN139" s="86">
        <f t="shared" si="333"/>
        <v>2.4036891753071844E-20</v>
      </c>
      <c r="IO139" s="86">
        <f t="shared" si="334"/>
        <v>7.1764186105314846E-20</v>
      </c>
      <c r="IP139" s="86">
        <f t="shared" si="335"/>
        <v>1.2379884247444842E-18</v>
      </c>
      <c r="IQ139" s="86">
        <f t="shared" si="336"/>
        <v>2.2818288676012967E-17</v>
      </c>
      <c r="IR139" s="86">
        <f t="shared" si="337"/>
        <v>2.846203874547385E-17</v>
      </c>
      <c r="IS139" s="86">
        <f t="shared" si="338"/>
        <v>1.7026010226037377E-21</v>
      </c>
      <c r="IT139" s="86">
        <f t="shared" si="339"/>
        <v>1.7215000301067196E-24</v>
      </c>
      <c r="IU139" s="86">
        <f t="shared" si="340"/>
        <v>1.8606076142115135E-20</v>
      </c>
      <c r="IV139" s="86">
        <f t="shared" si="341"/>
        <v>4.6232833490351116E-10</v>
      </c>
      <c r="IW139" s="86">
        <f t="shared" si="342"/>
        <v>1.1114629254583769E-9</v>
      </c>
      <c r="IY139" s="86">
        <f t="shared" si="343"/>
        <v>0.5085977053517905</v>
      </c>
      <c r="IZ139" s="86">
        <f t="shared" si="344"/>
        <v>0.35715404683530211</v>
      </c>
      <c r="JA139" s="86">
        <f t="shared" si="345"/>
        <v>0.47933527578341484</v>
      </c>
      <c r="JB139" s="86">
        <f t="shared" si="346"/>
        <v>0.50913613823055204</v>
      </c>
      <c r="JC139" s="86">
        <f t="shared" si="347"/>
        <v>0.5094934401379374</v>
      </c>
      <c r="JD139" s="86">
        <f t="shared" si="348"/>
        <v>0.50769424760329951</v>
      </c>
      <c r="JE139" s="86">
        <f t="shared" si="349"/>
        <v>0.50565195118426876</v>
      </c>
      <c r="JF139" s="86">
        <f t="shared" si="350"/>
        <v>0.40621400176266448</v>
      </c>
      <c r="JG139" s="86">
        <f t="shared" si="351"/>
        <v>0.38457489221269592</v>
      </c>
      <c r="JH139" s="86">
        <f t="shared" si="352"/>
        <v>0.44155012031818114</v>
      </c>
      <c r="JI139" s="86">
        <f t="shared" si="353"/>
        <v>0.49995952032470597</v>
      </c>
      <c r="JJ139" s="86">
        <f t="shared" si="354"/>
        <v>0.50201093693585885</v>
      </c>
      <c r="JK139" s="86">
        <f t="shared" si="355"/>
        <v>0.49655190063422139</v>
      </c>
      <c r="JL139" s="86">
        <f t="shared" si="356"/>
        <v>0.51118420198760717</v>
      </c>
      <c r="JM139" s="86">
        <f t="shared" si="357"/>
        <v>0.53645588826470325</v>
      </c>
    </row>
    <row r="140" spans="2:273" x14ac:dyDescent="0.25">
      <c r="B140" s="2">
        <v>113</v>
      </c>
      <c r="C140" s="37">
        <v>78.774000000000001</v>
      </c>
      <c r="D140" s="37">
        <v>84.414000000000001</v>
      </c>
      <c r="E140" s="37">
        <v>85.807000000000002</v>
      </c>
      <c r="F140" s="37">
        <v>83.861999999999995</v>
      </c>
      <c r="G140" s="37">
        <v>87.120999999999995</v>
      </c>
      <c r="H140" s="37">
        <v>88.947999999999993</v>
      </c>
      <c r="I140" s="37">
        <v>88.034000000000006</v>
      </c>
      <c r="J140" s="37">
        <v>85.69</v>
      </c>
      <c r="K140" s="37">
        <v>85.766999999999996</v>
      </c>
      <c r="L140" s="37">
        <v>86.9</v>
      </c>
      <c r="M140" s="37">
        <v>92.61</v>
      </c>
      <c r="N140" s="37">
        <v>94.328000000000003</v>
      </c>
      <c r="O140" s="37">
        <v>93.174999999999997</v>
      </c>
      <c r="P140" s="37">
        <v>114.983</v>
      </c>
      <c r="Q140" s="37">
        <v>152.28299999999999</v>
      </c>
      <c r="S140" s="4">
        <f t="shared" si="229"/>
        <v>79.719725221675262</v>
      </c>
      <c r="T140" s="4">
        <f t="shared" si="230"/>
        <v>83.493181121285701</v>
      </c>
      <c r="U140" s="4">
        <f t="shared" si="231"/>
        <v>86.059099144402069</v>
      </c>
      <c r="V140" s="4">
        <f t="shared" si="232"/>
        <v>84.985603752770373</v>
      </c>
      <c r="W140" s="4">
        <f t="shared" si="233"/>
        <v>85.3822768742817</v>
      </c>
      <c r="X140" s="4">
        <f t="shared" si="234"/>
        <v>87.602106829876988</v>
      </c>
      <c r="Y140" s="4">
        <f t="shared" si="235"/>
        <v>88.659676974582879</v>
      </c>
      <c r="Z140" s="4">
        <f t="shared" si="236"/>
        <v>86.447002836235995</v>
      </c>
      <c r="AA140" s="4">
        <f t="shared" si="237"/>
        <v>87.592201389607069</v>
      </c>
      <c r="AB140" s="4">
        <f t="shared" si="238"/>
        <v>88.268251014937448</v>
      </c>
      <c r="AC140" s="4">
        <f t="shared" si="239"/>
        <v>92.506602066378065</v>
      </c>
      <c r="AD140" s="4">
        <f t="shared" si="240"/>
        <v>93.182141112097426</v>
      </c>
      <c r="AE140" s="4">
        <f t="shared" si="241"/>
        <v>93.031100086970767</v>
      </c>
      <c r="AF140" s="4">
        <f t="shared" si="242"/>
        <v>112.90778063393088</v>
      </c>
      <c r="AG140" s="4">
        <f t="shared" si="243"/>
        <v>146.6442316547348</v>
      </c>
      <c r="AI140" s="4">
        <f t="shared" si="244"/>
        <v>-0.94572522167526074</v>
      </c>
      <c r="AJ140" s="4">
        <f t="shared" si="245"/>
        <v>0.92081887871430013</v>
      </c>
      <c r="AK140" s="4">
        <f t="shared" si="246"/>
        <v>-0.2520991444020666</v>
      </c>
      <c r="AL140" s="4">
        <f t="shared" si="247"/>
        <v>-1.1236037527703786</v>
      </c>
      <c r="AM140" s="4">
        <f t="shared" si="248"/>
        <v>1.7387231257182947</v>
      </c>
      <c r="AN140" s="4">
        <f t="shared" si="249"/>
        <v>1.3458931701230057</v>
      </c>
      <c r="AO140" s="4">
        <f t="shared" si="250"/>
        <v>-0.62567697458287341</v>
      </c>
      <c r="AP140" s="4">
        <f t="shared" si="251"/>
        <v>-0.75700283623599773</v>
      </c>
      <c r="AQ140" s="4">
        <f t="shared" si="252"/>
        <v>-1.8252013896070736</v>
      </c>
      <c r="AR140" s="4">
        <f t="shared" si="253"/>
        <v>-1.3682510149374423</v>
      </c>
      <c r="AS140" s="4">
        <f t="shared" si="254"/>
        <v>0.10339793362193461</v>
      </c>
      <c r="AT140" s="4">
        <f t="shared" si="255"/>
        <v>1.1458588879025768</v>
      </c>
      <c r="AU140" s="4">
        <f t="shared" si="256"/>
        <v>0.14389991302923022</v>
      </c>
      <c r="AV140" s="4">
        <f t="shared" si="436"/>
        <v>2.0752193660691205</v>
      </c>
      <c r="AW140" s="4">
        <f t="shared" si="436"/>
        <v>5.6387683452651913</v>
      </c>
      <c r="AY140" s="2">
        <f t="shared" si="308"/>
        <v>79.319070629751764</v>
      </c>
      <c r="AZ140" s="2">
        <f t="shared" si="359"/>
        <v>80.294842424495627</v>
      </c>
      <c r="BA140" s="2">
        <f t="shared" si="360"/>
        <v>80.965482576915761</v>
      </c>
      <c r="BB140" s="2">
        <f t="shared" si="361"/>
        <v>80.923485898693386</v>
      </c>
      <c r="BC140" s="2">
        <f t="shared" si="362"/>
        <v>80.15622733057991</v>
      </c>
      <c r="BD140" s="2">
        <f t="shared" si="363"/>
        <v>81.645088578819013</v>
      </c>
      <c r="BE140" s="2">
        <f t="shared" si="364"/>
        <v>83.053127599550663</v>
      </c>
      <c r="BF140" s="2">
        <f t="shared" si="365"/>
        <v>84.144313823295988</v>
      </c>
      <c r="BG140" s="2">
        <f t="shared" si="366"/>
        <v>85.487070937409726</v>
      </c>
      <c r="BH140" s="2">
        <f t="shared" si="367"/>
        <v>84.579615213861587</v>
      </c>
      <c r="BI140" s="2">
        <f t="shared" si="368"/>
        <v>84.906850908992098</v>
      </c>
      <c r="BJ140" s="2">
        <f t="shared" si="369"/>
        <v>83.860731373004526</v>
      </c>
      <c r="BK140" s="2">
        <f t="shared" si="370"/>
        <v>83.928452370148378</v>
      </c>
      <c r="BL140" s="2">
        <f t="shared" si="371"/>
        <v>89.001794686957183</v>
      </c>
      <c r="BM140" s="2">
        <f t="shared" si="372"/>
        <v>94.812160915264428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104.95808515519568</v>
      </c>
      <c r="DL140" s="2">
        <f t="shared" si="437"/>
        <v>119.91015067294013</v>
      </c>
      <c r="DM140" s="2">
        <f t="shared" si="437"/>
        <v>114.95889112594375</v>
      </c>
      <c r="DN140" s="2">
        <f t="shared" si="437"/>
        <v>111.16191039136302</v>
      </c>
      <c r="DO140" s="2">
        <f t="shared" si="437"/>
        <v>113.21334596622887</v>
      </c>
      <c r="DP140" s="2">
        <f t="shared" si="437"/>
        <v>108.56508555347089</v>
      </c>
      <c r="DQ140" s="2">
        <f t="shared" si="437"/>
        <v>115.2203318011257</v>
      </c>
      <c r="DR140" s="2">
        <f t="shared" si="437"/>
        <v>116.73205646131962</v>
      </c>
      <c r="DS140" s="2">
        <f t="shared" si="437"/>
        <v>115.86591963015647</v>
      </c>
      <c r="DT140" s="2">
        <f t="shared" si="437"/>
        <v>113.49607044534413</v>
      </c>
      <c r="DU140" s="2">
        <f t="shared" si="437"/>
        <v>113.98878903599955</v>
      </c>
      <c r="DV140" s="2">
        <f t="shared" si="437"/>
        <v>118.6549111500164</v>
      </c>
      <c r="DW140" s="2">
        <f t="shared" si="437"/>
        <v>126.0073193277311</v>
      </c>
      <c r="DX140" s="2">
        <f t="shared" si="437"/>
        <v>119.68869471495789</v>
      </c>
      <c r="DY140" s="2">
        <f t="shared" si="437"/>
        <v>116.76533103448277</v>
      </c>
      <c r="EA140" s="2">
        <f t="shared" si="228"/>
        <v>79.251168308702802</v>
      </c>
      <c r="EB140" s="2">
        <f t="shared" si="290"/>
        <v>80.128464921405453</v>
      </c>
      <c r="EC140" s="2">
        <f t="shared" si="291"/>
        <v>80.892864656381491</v>
      </c>
      <c r="ED140" s="2">
        <f t="shared" si="292"/>
        <v>80.858618561400291</v>
      </c>
      <c r="EE140" s="2">
        <f t="shared" si="293"/>
        <v>80.08882930754865</v>
      </c>
      <c r="EF140" s="2">
        <f t="shared" si="294"/>
        <v>81.615239210440436</v>
      </c>
      <c r="EG140" s="2">
        <f t="shared" si="295"/>
        <v>83.023976858345009</v>
      </c>
      <c r="EH140" s="2">
        <f t="shared" si="296"/>
        <v>84.108944834034602</v>
      </c>
      <c r="EI140" s="2">
        <f t="shared" si="297"/>
        <v>85.497601635045513</v>
      </c>
      <c r="EJ140" s="2">
        <f t="shared" si="298"/>
        <v>84.501021724239166</v>
      </c>
      <c r="EK140" s="2">
        <f t="shared" si="299"/>
        <v>84.874832789906463</v>
      </c>
      <c r="EL140" s="2">
        <f t="shared" si="300"/>
        <v>83.832648734408963</v>
      </c>
      <c r="EM140" s="2">
        <f t="shared" si="301"/>
        <v>83.935631837307142</v>
      </c>
      <c r="EN140" s="2">
        <f t="shared" si="302"/>
        <v>89.006842263696569</v>
      </c>
      <c r="EO140" s="2">
        <f t="shared" si="303"/>
        <v>94.952152081563312</v>
      </c>
      <c r="EQ140" s="2">
        <f t="shared" si="304"/>
        <v>79.663040788314845</v>
      </c>
      <c r="ER140" s="2">
        <f t="shared" si="438"/>
        <v>81.123091197718097</v>
      </c>
      <c r="ES140" s="2">
        <f t="shared" si="438"/>
        <v>81.154552551906136</v>
      </c>
      <c r="ET140" s="2">
        <f t="shared" si="438"/>
        <v>81.118176375307428</v>
      </c>
      <c r="EU140" s="2">
        <f t="shared" si="438"/>
        <v>80.350134252043333</v>
      </c>
      <c r="EV140" s="2">
        <f t="shared" si="438"/>
        <v>81.598945264908565</v>
      </c>
      <c r="EW140" s="2">
        <f t="shared" si="438"/>
        <v>82.89687360963579</v>
      </c>
      <c r="EX140" s="2">
        <f t="shared" si="438"/>
        <v>84.051096164996281</v>
      </c>
      <c r="EY140" s="2">
        <f t="shared" si="438"/>
        <v>85.117910250346</v>
      </c>
      <c r="EZ140" s="2">
        <f t="shared" si="438"/>
        <v>84.870924793973202</v>
      </c>
      <c r="FA140" s="2">
        <f t="shared" si="438"/>
        <v>84.808707461095239</v>
      </c>
      <c r="FB140" s="2">
        <f t="shared" si="438"/>
        <v>83.631615487871144</v>
      </c>
      <c r="FC140" s="2">
        <f t="shared" si="438"/>
        <v>83.267634249167585</v>
      </c>
      <c r="FD140" s="2">
        <f t="shared" si="438"/>
        <v>88.506485393427681</v>
      </c>
      <c r="FE140" s="2">
        <f t="shared" si="438"/>
        <v>92.917719146028176</v>
      </c>
      <c r="FG140" s="2">
        <f t="shared" si="306"/>
        <v>0.99890952493854479</v>
      </c>
      <c r="FH140" s="2">
        <f t="shared" si="439"/>
        <v>0.99821279674464414</v>
      </c>
      <c r="FI140" s="2">
        <f t="shared" si="439"/>
        <v>0.9985408389507171</v>
      </c>
      <c r="FJ140" s="2">
        <f t="shared" si="439"/>
        <v>0.99862598976590089</v>
      </c>
      <c r="FK140" s="2">
        <f t="shared" si="439"/>
        <v>0.99875951343179448</v>
      </c>
      <c r="FL140" s="2">
        <f t="shared" si="439"/>
        <v>0.99883318258443754</v>
      </c>
      <c r="FM140" s="2">
        <f t="shared" si="439"/>
        <v>0.99868739928729033</v>
      </c>
      <c r="FN140" s="2">
        <f t="shared" si="439"/>
        <v>0.99869904551898547</v>
      </c>
      <c r="FO140" s="2">
        <f t="shared" si="439"/>
        <v>0.9986491838079834</v>
      </c>
      <c r="FP140" s="2">
        <f t="shared" si="439"/>
        <v>0.99885678860884641</v>
      </c>
      <c r="FQ140" s="2">
        <f t="shared" si="439"/>
        <v>0.99866231498045455</v>
      </c>
      <c r="FR140" s="2">
        <f t="shared" si="439"/>
        <v>0.99860064128751658</v>
      </c>
      <c r="FS140" s="2">
        <f t="shared" si="439"/>
        <v>0.99848815691427928</v>
      </c>
      <c r="FT140" s="2">
        <f t="shared" si="439"/>
        <v>0.99861124651487898</v>
      </c>
      <c r="FU140" s="2">
        <f t="shared" si="439"/>
        <v>0.99819913683626915</v>
      </c>
      <c r="FW140" s="2">
        <f t="shared" si="324"/>
        <v>9.6800760659022642E-2</v>
      </c>
      <c r="FX140" s="2">
        <f t="shared" si="376"/>
        <v>9.5794317001875587E-2</v>
      </c>
      <c r="FY140" s="2">
        <f t="shared" si="377"/>
        <v>8.7547425761174899E-2</v>
      </c>
      <c r="FZ140" s="2">
        <f t="shared" si="378"/>
        <v>8.9499537086342423E-2</v>
      </c>
      <c r="GA140" s="2">
        <f t="shared" si="379"/>
        <v>0.10067741002276555</v>
      </c>
      <c r="GB140" s="2">
        <f t="shared" si="380"/>
        <v>9.7961643364164408E-2</v>
      </c>
      <c r="GC140" s="2">
        <f t="shared" si="381"/>
        <v>0.1031462009983205</v>
      </c>
      <c r="GD140" s="2">
        <f t="shared" si="382"/>
        <v>0.12225335711847583</v>
      </c>
      <c r="GE140" s="2">
        <f t="shared" si="383"/>
        <v>0.1357753043269371</v>
      </c>
      <c r="GF140" s="2">
        <f t="shared" si="384"/>
        <v>0.12285926599658066</v>
      </c>
      <c r="GG140" s="2">
        <f t="shared" si="385"/>
        <v>0.10475840602982285</v>
      </c>
      <c r="GH140" s="2">
        <f t="shared" si="386"/>
        <v>0.10270041428301019</v>
      </c>
      <c r="GI140" s="2">
        <f t="shared" si="387"/>
        <v>0.10596633618528682</v>
      </c>
      <c r="GJ140" s="2">
        <f t="shared" si="388"/>
        <v>9.5246231425637123E-2</v>
      </c>
      <c r="GK140" s="2">
        <f t="shared" si="389"/>
        <v>8.8119747585535799E-2</v>
      </c>
      <c r="GM140" s="86">
        <f t="shared" si="325"/>
        <v>1.3189299745773673E-187</v>
      </c>
      <c r="GN140" s="86">
        <f t="shared" si="390"/>
        <v>2.9685994604563713E-75</v>
      </c>
      <c r="GO140" s="86">
        <f t="shared" si="391"/>
        <v>9.9299551104136364E-145</v>
      </c>
      <c r="GP140" s="86">
        <f t="shared" si="392"/>
        <v>4.0054777699773503E-210</v>
      </c>
      <c r="GQ140" s="86">
        <f t="shared" si="393"/>
        <v>1.3432536944161926E-229</v>
      </c>
      <c r="GR140" s="86">
        <f t="shared" si="394"/>
        <v>2.4515559118129703E-190</v>
      </c>
      <c r="GS140" s="86">
        <f t="shared" si="395"/>
        <v>8.9156023144566526E-156</v>
      </c>
      <c r="GT140" s="86">
        <f t="shared" si="396"/>
        <v>1.0513448180779261E-206</v>
      </c>
      <c r="GU140" s="86">
        <f t="shared" si="397"/>
        <v>1.0329736742112936E-190</v>
      </c>
      <c r="GV140" s="86">
        <f t="shared" si="398"/>
        <v>6.4059363874135903E-158</v>
      </c>
      <c r="GW140" s="86">
        <f t="shared" si="399"/>
        <v>7.9999979263146096E-210</v>
      </c>
      <c r="GX140" s="86">
        <f t="shared" si="400"/>
        <v>2.884185689225305E-180</v>
      </c>
      <c r="GY140" s="86">
        <f t="shared" si="401"/>
        <v>9.9207251329054653E-128</v>
      </c>
      <c r="GZ140" s="86">
        <f t="shared" si="402"/>
        <v>9.5992571390326224E-166</v>
      </c>
      <c r="HA140" s="86">
        <f t="shared" si="403"/>
        <v>8.1390796621432736E-108</v>
      </c>
      <c r="HC140" s="86">
        <f t="shared" si="326"/>
        <v>5.5116190822590519E-79</v>
      </c>
      <c r="HD140" s="86">
        <f t="shared" si="404"/>
        <v>1.6419739034179291E-25</v>
      </c>
      <c r="HE140" s="86">
        <f t="shared" si="405"/>
        <v>1.2827653578927123E-60</v>
      </c>
      <c r="HF140" s="86">
        <f t="shared" si="406"/>
        <v>1.166865542641253E-97</v>
      </c>
      <c r="HG140" s="86">
        <f t="shared" si="407"/>
        <v>3.3270731840679096E-98</v>
      </c>
      <c r="HH140" s="86">
        <f t="shared" si="408"/>
        <v>2.8034328121540161E-80</v>
      </c>
      <c r="HI140" s="86">
        <f t="shared" si="409"/>
        <v>6.5656682693983542E-74</v>
      </c>
      <c r="HJ140" s="86">
        <f t="shared" si="410"/>
        <v>6.7748732229149728E-107</v>
      </c>
      <c r="HK140" s="86">
        <f t="shared" si="411"/>
        <v>1.7363950273563676E-115</v>
      </c>
      <c r="HL140" s="86">
        <f t="shared" si="412"/>
        <v>1.4084235169664538E-72</v>
      </c>
      <c r="HM140" s="86">
        <f t="shared" si="413"/>
        <v>2.7148572396834625E-90</v>
      </c>
      <c r="HN140" s="86">
        <f t="shared" si="414"/>
        <v>2.3528927602579172E-60</v>
      </c>
      <c r="HO140" s="86">
        <f t="shared" si="415"/>
        <v>1.2934309760110342E-73</v>
      </c>
      <c r="HP140" s="86">
        <f t="shared" si="416"/>
        <v>5.317917735759718E-83</v>
      </c>
      <c r="HQ140" s="86">
        <f t="shared" si="417"/>
        <v>1.3202837649628604E-64</v>
      </c>
      <c r="HS140" s="86">
        <f t="shared" si="327"/>
        <v>0.5046138226817054</v>
      </c>
      <c r="HT140" s="86">
        <f t="shared" si="418"/>
        <v>0.42793186653032267</v>
      </c>
      <c r="HU140" s="86">
        <f t="shared" si="419"/>
        <v>0.50804607018573777</v>
      </c>
      <c r="HV140" s="86">
        <f t="shared" si="420"/>
        <v>0.48160917241484469</v>
      </c>
      <c r="HW140" s="86">
        <f t="shared" si="421"/>
        <v>0.48530183052030523</v>
      </c>
      <c r="HX140" s="86">
        <f t="shared" si="422"/>
        <v>0.47953904239922834</v>
      </c>
      <c r="HY140" s="86">
        <f t="shared" si="423"/>
        <v>0.4729804270256121</v>
      </c>
      <c r="HZ140" s="86">
        <f t="shared" si="424"/>
        <v>0.33009576303077981</v>
      </c>
      <c r="IA140" s="86">
        <f t="shared" si="425"/>
        <v>0.30524645958775254</v>
      </c>
      <c r="IB140" s="86">
        <f t="shared" si="426"/>
        <v>0.37373565240155349</v>
      </c>
      <c r="IC140" s="86">
        <f t="shared" si="427"/>
        <v>0.45714438579532685</v>
      </c>
      <c r="ID140" s="86">
        <f t="shared" si="428"/>
        <v>0.45812988694546575</v>
      </c>
      <c r="IE140" s="86">
        <f t="shared" si="429"/>
        <v>0.45158757787832432</v>
      </c>
      <c r="IF140" s="86">
        <f t="shared" si="430"/>
        <v>0.43218361357517959</v>
      </c>
      <c r="IG140" s="86">
        <f t="shared" si="431"/>
        <v>0.4823865320945519</v>
      </c>
      <c r="II140" s="86">
        <f t="shared" si="328"/>
        <v>2.2417268615719052E-15</v>
      </c>
      <c r="IJ140" s="86">
        <f t="shared" si="329"/>
        <v>1.158205840304745E-17</v>
      </c>
      <c r="IK140" s="86">
        <f t="shared" si="330"/>
        <v>3.4809982874702095E-21</v>
      </c>
      <c r="IL140" s="86">
        <f t="shared" si="331"/>
        <v>7.1870895328631673E-24</v>
      </c>
      <c r="IM140" s="86">
        <f t="shared" si="332"/>
        <v>8.2223397618014422E-20</v>
      </c>
      <c r="IN140" s="86">
        <f t="shared" si="333"/>
        <v>7.0228840267107061E-19</v>
      </c>
      <c r="IO140" s="86">
        <f t="shared" si="334"/>
        <v>2.0915000680382354E-18</v>
      </c>
      <c r="IP140" s="86">
        <f t="shared" si="335"/>
        <v>3.8321216033768551E-17</v>
      </c>
      <c r="IQ140" s="86">
        <f t="shared" si="336"/>
        <v>6.660461646182739E-16</v>
      </c>
      <c r="IR140" s="86">
        <f t="shared" si="337"/>
        <v>6.7807163379399575E-16</v>
      </c>
      <c r="IS140" s="86">
        <f t="shared" si="338"/>
        <v>6.8606327669067172E-20</v>
      </c>
      <c r="IT140" s="86">
        <f t="shared" si="339"/>
        <v>1.1551135267058873E-22</v>
      </c>
      <c r="IU140" s="86">
        <f t="shared" si="340"/>
        <v>6.3188944777323787E-19</v>
      </c>
      <c r="IV140" s="86">
        <f t="shared" si="341"/>
        <v>2.144487639416832E-9</v>
      </c>
      <c r="IW140" s="86">
        <f t="shared" si="342"/>
        <v>4.5869146021369657E-9</v>
      </c>
      <c r="IY140" s="86">
        <f t="shared" si="343"/>
        <v>0.50461382268170762</v>
      </c>
      <c r="IZ140" s="86">
        <f t="shared" si="344"/>
        <v>0.42793186653032267</v>
      </c>
      <c r="JA140" s="86">
        <f t="shared" si="345"/>
        <v>0.50804607018573777</v>
      </c>
      <c r="JB140" s="86">
        <f t="shared" si="346"/>
        <v>0.48160917241484469</v>
      </c>
      <c r="JC140" s="86">
        <f t="shared" si="347"/>
        <v>0.48530183052030523</v>
      </c>
      <c r="JD140" s="86">
        <f t="shared" si="348"/>
        <v>0.47953904239922834</v>
      </c>
      <c r="JE140" s="86">
        <f t="shared" si="349"/>
        <v>0.4729804270256121</v>
      </c>
      <c r="JF140" s="86">
        <f t="shared" si="350"/>
        <v>0.33009576303077987</v>
      </c>
      <c r="JG140" s="86">
        <f t="shared" si="351"/>
        <v>0.3052464595877532</v>
      </c>
      <c r="JH140" s="86">
        <f t="shared" si="352"/>
        <v>0.37373565240155415</v>
      </c>
      <c r="JI140" s="86">
        <f t="shared" si="353"/>
        <v>0.45714438579532685</v>
      </c>
      <c r="JJ140" s="86">
        <f t="shared" si="354"/>
        <v>0.45812988694546575</v>
      </c>
      <c r="JK140" s="86">
        <f t="shared" si="355"/>
        <v>0.45158757787832432</v>
      </c>
      <c r="JL140" s="86">
        <f t="shared" si="356"/>
        <v>0.43218361571966724</v>
      </c>
      <c r="JM140" s="86">
        <f t="shared" si="357"/>
        <v>0.48238653668146653</v>
      </c>
    </row>
    <row r="141" spans="2:273" x14ac:dyDescent="0.25">
      <c r="B141" s="2">
        <v>114</v>
      </c>
      <c r="C141" s="37">
        <v>77.242000000000004</v>
      </c>
      <c r="D141" s="37">
        <v>85.224000000000004</v>
      </c>
      <c r="E141" s="37">
        <v>85.263000000000005</v>
      </c>
      <c r="F141" s="37">
        <v>82.930999999999997</v>
      </c>
      <c r="G141" s="37">
        <v>82.844999999999999</v>
      </c>
      <c r="H141" s="37">
        <v>85.016999999999996</v>
      </c>
      <c r="I141" s="37">
        <v>87.052000000000007</v>
      </c>
      <c r="J141" s="37">
        <v>84.397000000000006</v>
      </c>
      <c r="K141" s="37">
        <v>85.283000000000001</v>
      </c>
      <c r="L141" s="37">
        <v>86.066999999999993</v>
      </c>
      <c r="M141" s="37">
        <v>88.153000000000006</v>
      </c>
      <c r="N141" s="37">
        <v>89.638000000000005</v>
      </c>
      <c r="O141" s="37">
        <v>88.07</v>
      </c>
      <c r="P141" s="37">
        <v>105.76300000000001</v>
      </c>
      <c r="Q141" s="37">
        <v>137.81700000000001</v>
      </c>
      <c r="S141" s="4">
        <f t="shared" si="229"/>
        <v>79.509622330693489</v>
      </c>
      <c r="T141" s="4">
        <f t="shared" si="230"/>
        <v>83.131463369512218</v>
      </c>
      <c r="U141" s="4">
        <f t="shared" si="231"/>
        <v>84.80400547674158</v>
      </c>
      <c r="V141" s="4">
        <f t="shared" si="232"/>
        <v>83.39346599811428</v>
      </c>
      <c r="W141" s="4">
        <f t="shared" si="233"/>
        <v>83.48444405240312</v>
      </c>
      <c r="X141" s="4">
        <f t="shared" si="234"/>
        <v>85.484372404284542</v>
      </c>
      <c r="Y141" s="4">
        <f t="shared" si="235"/>
        <v>86.582422457368523</v>
      </c>
      <c r="Z141" s="4">
        <f t="shared" si="236"/>
        <v>85.185235918577547</v>
      </c>
      <c r="AA141" s="4">
        <f t="shared" si="237"/>
        <v>86.371317092321974</v>
      </c>
      <c r="AB141" s="4">
        <f t="shared" si="238"/>
        <v>86.464625919680245</v>
      </c>
      <c r="AC141" s="4">
        <f t="shared" si="239"/>
        <v>89.438323531804315</v>
      </c>
      <c r="AD141" s="4">
        <f t="shared" si="240"/>
        <v>89.293045696303835</v>
      </c>
      <c r="AE141" s="4">
        <f t="shared" si="241"/>
        <v>89.434797009770875</v>
      </c>
      <c r="AF141" s="4">
        <f t="shared" si="242"/>
        <v>104.55096730266666</v>
      </c>
      <c r="AG141" s="4">
        <f t="shared" si="243"/>
        <v>132.01781921900823</v>
      </c>
      <c r="AI141" s="4">
        <f t="shared" si="244"/>
        <v>-2.2676223306934844</v>
      </c>
      <c r="AJ141" s="4">
        <f t="shared" si="245"/>
        <v>2.0925366304877855</v>
      </c>
      <c r="AK141" s="4">
        <f t="shared" si="246"/>
        <v>0.4589945232584256</v>
      </c>
      <c r="AL141" s="4">
        <f t="shared" si="247"/>
        <v>-0.46246599811428268</v>
      </c>
      <c r="AM141" s="4">
        <f t="shared" si="248"/>
        <v>-0.63944405240312108</v>
      </c>
      <c r="AN141" s="4">
        <f t="shared" si="249"/>
        <v>-0.46737240428454641</v>
      </c>
      <c r="AO141" s="4">
        <f t="shared" si="250"/>
        <v>0.46957754263148388</v>
      </c>
      <c r="AP141" s="4">
        <f t="shared" si="251"/>
        <v>-0.78823591857754138</v>
      </c>
      <c r="AQ141" s="4">
        <f t="shared" si="252"/>
        <v>-1.0883170923219723</v>
      </c>
      <c r="AR141" s="4">
        <f t="shared" si="253"/>
        <v>-0.39762591968025163</v>
      </c>
      <c r="AS141" s="4">
        <f t="shared" si="254"/>
        <v>-1.285323531804309</v>
      </c>
      <c r="AT141" s="4">
        <f t="shared" si="255"/>
        <v>0.34495430369616997</v>
      </c>
      <c r="AU141" s="4">
        <f t="shared" si="256"/>
        <v>-1.3647970097708821</v>
      </c>
      <c r="AV141" s="4">
        <f t="shared" si="436"/>
        <v>1.212032697333342</v>
      </c>
      <c r="AW141" s="4">
        <f t="shared" si="436"/>
        <v>5.7991807809917759</v>
      </c>
      <c r="AY141" s="2">
        <f t="shared" si="308"/>
        <v>79.209543222051622</v>
      </c>
      <c r="AZ141" s="2">
        <f t="shared" si="359"/>
        <v>80.117724921526076</v>
      </c>
      <c r="BA141" s="2">
        <f t="shared" si="360"/>
        <v>80.815636847002352</v>
      </c>
      <c r="BB141" s="2">
        <f t="shared" si="361"/>
        <v>80.784410898873048</v>
      </c>
      <c r="BC141" s="2">
        <f t="shared" si="362"/>
        <v>80.025048734467433</v>
      </c>
      <c r="BD141" s="2">
        <f t="shared" si="363"/>
        <v>81.523550531016397</v>
      </c>
      <c r="BE141" s="2">
        <f t="shared" si="364"/>
        <v>82.928885757995801</v>
      </c>
      <c r="BF141" s="2">
        <f t="shared" si="365"/>
        <v>84.026631427793944</v>
      </c>
      <c r="BG141" s="2">
        <f t="shared" si="366"/>
        <v>85.366610081726236</v>
      </c>
      <c r="BH141" s="2">
        <f t="shared" si="367"/>
        <v>84.436057063157648</v>
      </c>
      <c r="BI141" s="2">
        <f t="shared" si="368"/>
        <v>84.762759922402068</v>
      </c>
      <c r="BJ141" s="2">
        <f t="shared" si="369"/>
        <v>83.737734557566625</v>
      </c>
      <c r="BK141" s="2">
        <f t="shared" si="370"/>
        <v>83.829527691905199</v>
      </c>
      <c r="BL141" s="2">
        <f t="shared" si="371"/>
        <v>88.857832971486772</v>
      </c>
      <c r="BM141" s="2">
        <f t="shared" si="372"/>
        <v>94.734968401822712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105.06673717948718</v>
      </c>
      <c r="DL141" s="2">
        <f t="shared" si="437"/>
        <v>120.19269296421928</v>
      </c>
      <c r="DM141" s="2">
        <f t="shared" si="437"/>
        <v>115.18138483422692</v>
      </c>
      <c r="DN141" s="2">
        <f t="shared" si="437"/>
        <v>111.37720735492579</v>
      </c>
      <c r="DO141" s="2">
        <f t="shared" si="437"/>
        <v>113.42280581613505</v>
      </c>
      <c r="DP141" s="2">
        <f t="shared" si="437"/>
        <v>108.69923245778608</v>
      </c>
      <c r="DQ141" s="2">
        <f t="shared" si="437"/>
        <v>115.42898592870543</v>
      </c>
      <c r="DR141" s="2">
        <f t="shared" si="437"/>
        <v>116.93628744939269</v>
      </c>
      <c r="DS141" s="2">
        <f t="shared" si="437"/>
        <v>116.04424039829303</v>
      </c>
      <c r="DT141" s="2">
        <f t="shared" si="437"/>
        <v>113.64057692307692</v>
      </c>
      <c r="DU141" s="2">
        <f t="shared" si="437"/>
        <v>114.14234008097165</v>
      </c>
      <c r="DV141" s="2">
        <f t="shared" si="437"/>
        <v>118.88238472480577</v>
      </c>
      <c r="DW141" s="2">
        <f t="shared" si="437"/>
        <v>126.32650672268909</v>
      </c>
      <c r="DX141" s="2">
        <f t="shared" si="437"/>
        <v>119.9081914870336</v>
      </c>
      <c r="DY141" s="2">
        <f t="shared" si="437"/>
        <v>116.94977931034484</v>
      </c>
      <c r="EA141" s="2">
        <f t="shared" si="228"/>
        <v>79.138031198686377</v>
      </c>
      <c r="EB141" s="2">
        <f t="shared" si="290"/>
        <v>79.941534442903375</v>
      </c>
      <c r="EC141" s="2">
        <f t="shared" si="291"/>
        <v>80.743172861150072</v>
      </c>
      <c r="ED141" s="2">
        <f t="shared" si="292"/>
        <v>80.719034096088961</v>
      </c>
      <c r="EE141" s="2">
        <f t="shared" si="293"/>
        <v>79.956798800864945</v>
      </c>
      <c r="EF141" s="2">
        <f t="shared" si="294"/>
        <v>81.49643512183259</v>
      </c>
      <c r="EG141" s="2">
        <f t="shared" si="295"/>
        <v>82.905040147265069</v>
      </c>
      <c r="EH141" s="2">
        <f t="shared" si="296"/>
        <v>83.995631369798971</v>
      </c>
      <c r="EI141" s="2">
        <f t="shared" si="297"/>
        <v>85.387638007095489</v>
      </c>
      <c r="EJ141" s="2">
        <f t="shared" si="298"/>
        <v>84.353347098541931</v>
      </c>
      <c r="EK141" s="2">
        <f t="shared" si="299"/>
        <v>84.734841402041411</v>
      </c>
      <c r="EL141" s="2">
        <f t="shared" si="300"/>
        <v>83.716813468720275</v>
      </c>
      <c r="EM141" s="2">
        <f t="shared" si="301"/>
        <v>83.852394635343614</v>
      </c>
      <c r="EN141" s="2">
        <f t="shared" si="302"/>
        <v>88.87366706803131</v>
      </c>
      <c r="EO141" s="2">
        <f t="shared" si="303"/>
        <v>94.90619911397016</v>
      </c>
      <c r="EQ141" s="2">
        <f t="shared" si="304"/>
        <v>79.572832843400803</v>
      </c>
      <c r="ER141" s="2">
        <f t="shared" si="438"/>
        <v>81.003973532953026</v>
      </c>
      <c r="ES141" s="2">
        <f t="shared" si="438"/>
        <v>81.022916376934333</v>
      </c>
      <c r="ET141" s="2">
        <f t="shared" si="438"/>
        <v>80.996070460135542</v>
      </c>
      <c r="EU141" s="2">
        <f t="shared" si="438"/>
        <v>80.234717354115176</v>
      </c>
      <c r="EV141" s="2">
        <f t="shared" si="438"/>
        <v>81.479186058054907</v>
      </c>
      <c r="EW141" s="2">
        <f t="shared" si="438"/>
        <v>82.77025651020341</v>
      </c>
      <c r="EX141" s="2">
        <f t="shared" si="438"/>
        <v>83.934583202186701</v>
      </c>
      <c r="EY141" s="2">
        <f t="shared" si="438"/>
        <v>84.987500499290476</v>
      </c>
      <c r="EZ141" s="2">
        <f t="shared" si="438"/>
        <v>84.745217224444914</v>
      </c>
      <c r="FA141" s="2">
        <f t="shared" si="438"/>
        <v>84.664821713439295</v>
      </c>
      <c r="FB141" s="2">
        <f t="shared" si="438"/>
        <v>83.501899047132042</v>
      </c>
      <c r="FC141" s="2">
        <f t="shared" si="438"/>
        <v>83.144317201235992</v>
      </c>
      <c r="FD141" s="2">
        <f t="shared" si="438"/>
        <v>88.340776206810276</v>
      </c>
      <c r="FE141" s="2">
        <f t="shared" si="438"/>
        <v>92.740999677763597</v>
      </c>
      <c r="FG141" s="2">
        <f t="shared" si="306"/>
        <v>0.99900537949008217</v>
      </c>
      <c r="FH141" s="2">
        <f t="shared" si="439"/>
        <v>0.99836979490187239</v>
      </c>
      <c r="FI141" s="2">
        <f t="shared" si="439"/>
        <v>0.99866905842662568</v>
      </c>
      <c r="FJ141" s="2">
        <f t="shared" si="439"/>
        <v>0.9987467362560265</v>
      </c>
      <c r="FK141" s="2">
        <f t="shared" si="439"/>
        <v>0.99886853930549702</v>
      </c>
      <c r="FL141" s="2">
        <f t="shared" si="439"/>
        <v>0.99893574060483514</v>
      </c>
      <c r="FM141" s="2">
        <f t="shared" si="439"/>
        <v>0.99880275564696297</v>
      </c>
      <c r="FN141" s="2">
        <f t="shared" si="439"/>
        <v>0.99881337957949368</v>
      </c>
      <c r="FO141" s="2">
        <f t="shared" si="439"/>
        <v>0.99876789454632009</v>
      </c>
      <c r="FP141" s="2">
        <f t="shared" si="439"/>
        <v>0.99895727393155775</v>
      </c>
      <c r="FQ141" s="2">
        <f t="shared" si="439"/>
        <v>0.99877987315142613</v>
      </c>
      <c r="FR141" s="2">
        <f t="shared" si="439"/>
        <v>0.99872361252652242</v>
      </c>
      <c r="FS141" s="2">
        <f t="shared" si="439"/>
        <v>0.99862099927573711</v>
      </c>
      <c r="FT141" s="2">
        <f t="shared" si="439"/>
        <v>0.99873328698205799</v>
      </c>
      <c r="FU141" s="2">
        <f t="shared" si="439"/>
        <v>0.99835733298331608</v>
      </c>
      <c r="FW141" s="2">
        <f t="shared" si="324"/>
        <v>0.10515783727346922</v>
      </c>
      <c r="FX141" s="2">
        <f t="shared" si="376"/>
        <v>0.10407451667703695</v>
      </c>
      <c r="FY141" s="2">
        <f t="shared" si="377"/>
        <v>9.5189830405820353E-2</v>
      </c>
      <c r="FZ141" s="2">
        <f t="shared" si="378"/>
        <v>9.7294179683224777E-2</v>
      </c>
      <c r="GA141" s="2">
        <f t="shared" si="379"/>
        <v>0.10932865657004052</v>
      </c>
      <c r="GB141" s="2">
        <f t="shared" si="380"/>
        <v>0.10640713486913748</v>
      </c>
      <c r="GC141" s="2">
        <f t="shared" si="381"/>
        <v>0.11198317558142683</v>
      </c>
      <c r="GD141" s="2">
        <f t="shared" si="382"/>
        <v>0.13248550268227774</v>
      </c>
      <c r="GE141" s="2">
        <f t="shared" si="383"/>
        <v>0.14694971408530119</v>
      </c>
      <c r="GF141" s="2">
        <f t="shared" si="384"/>
        <v>0.13313443193708799</v>
      </c>
      <c r="GG141" s="2">
        <f t="shared" si="385"/>
        <v>0.113715991685546</v>
      </c>
      <c r="GH141" s="2">
        <f t="shared" si="386"/>
        <v>0.11150394480515995</v>
      </c>
      <c r="GI141" s="2">
        <f t="shared" si="387"/>
        <v>0.11501393893723193</v>
      </c>
      <c r="GJ141" s="2">
        <f t="shared" si="388"/>
        <v>0.10348447805124238</v>
      </c>
      <c r="GK141" s="2">
        <f t="shared" si="389"/>
        <v>9.5806866931897813E-2</v>
      </c>
      <c r="GM141" s="86">
        <f t="shared" si="325"/>
        <v>1.4944228492554426E-194</v>
      </c>
      <c r="GN141" s="86">
        <f t="shared" si="390"/>
        <v>3.5925343046325698E-78</v>
      </c>
      <c r="GO141" s="86">
        <f t="shared" si="391"/>
        <v>3.7265550581909785E-150</v>
      </c>
      <c r="GP141" s="86">
        <f t="shared" si="392"/>
        <v>5.4679376548987193E-218</v>
      </c>
      <c r="GQ141" s="86">
        <f t="shared" si="393"/>
        <v>3.8526118917569179E-238</v>
      </c>
      <c r="GR141" s="86">
        <f t="shared" si="394"/>
        <v>2.1116230084399792E-197</v>
      </c>
      <c r="GS141" s="86">
        <f t="shared" si="395"/>
        <v>1.3785002022572696E-161</v>
      </c>
      <c r="GT141" s="86">
        <f t="shared" si="396"/>
        <v>2.7472685559604475E-214</v>
      </c>
      <c r="GU141" s="86">
        <f t="shared" si="397"/>
        <v>1.0117355392228893E-197</v>
      </c>
      <c r="GV141" s="86">
        <f t="shared" si="398"/>
        <v>9.8837771394686187E-164</v>
      </c>
      <c r="GW141" s="86">
        <f t="shared" si="399"/>
        <v>1.4026976181413805E-217</v>
      </c>
      <c r="GX141" s="86">
        <f t="shared" si="400"/>
        <v>6.5093459005884487E-187</v>
      </c>
      <c r="GY141" s="86">
        <f t="shared" si="401"/>
        <v>2.1268613629329713E-132</v>
      </c>
      <c r="GZ141" s="86">
        <f t="shared" si="402"/>
        <v>7.3881055940395903E-172</v>
      </c>
      <c r="HA141" s="86">
        <f t="shared" si="403"/>
        <v>1.0953432034522654E-111</v>
      </c>
      <c r="HC141" s="86">
        <f t="shared" si="326"/>
        <v>8.917879379749475E-84</v>
      </c>
      <c r="HD141" s="86">
        <f t="shared" si="404"/>
        <v>3.93239118178937E-27</v>
      </c>
      <c r="HE141" s="86">
        <f t="shared" si="405"/>
        <v>2.7237437269992236E-64</v>
      </c>
      <c r="HF141" s="86">
        <f t="shared" si="406"/>
        <v>2.1617718146589828E-103</v>
      </c>
      <c r="HG141" s="86">
        <f t="shared" si="407"/>
        <v>5.8575034385278018E-104</v>
      </c>
      <c r="HH141" s="86">
        <f t="shared" si="408"/>
        <v>5.7979919674418556E-85</v>
      </c>
      <c r="HI141" s="86">
        <f t="shared" si="409"/>
        <v>3.152450350544067E-78</v>
      </c>
      <c r="HJ141" s="86">
        <f t="shared" si="410"/>
        <v>6.3447385259800417E-113</v>
      </c>
      <c r="HK141" s="86">
        <f t="shared" si="411"/>
        <v>5.05195574579349E-122</v>
      </c>
      <c r="HL141" s="86">
        <f t="shared" si="412"/>
        <v>1.0520941379048707E-76</v>
      </c>
      <c r="HM141" s="86">
        <f t="shared" si="413"/>
        <v>1.6327731586474696E-95</v>
      </c>
      <c r="HN141" s="86">
        <f t="shared" si="414"/>
        <v>7.7248552907327774E-64</v>
      </c>
      <c r="HO141" s="86">
        <f t="shared" si="415"/>
        <v>6.3081069568791483E-78</v>
      </c>
      <c r="HP141" s="86">
        <f t="shared" si="416"/>
        <v>8.1022591481304487E-88</v>
      </c>
      <c r="HQ141" s="86">
        <f t="shared" si="417"/>
        <v>3.2238625488486175E-68</v>
      </c>
      <c r="HS141" s="86">
        <f t="shared" si="327"/>
        <v>0.47601464647348152</v>
      </c>
      <c r="HT141" s="86">
        <f t="shared" si="418"/>
        <v>0.48099395970226794</v>
      </c>
      <c r="HU141" s="86">
        <f t="shared" si="419"/>
        <v>0.50318404331600619</v>
      </c>
      <c r="HV141" s="86">
        <f t="shared" si="420"/>
        <v>0.42370133876844834</v>
      </c>
      <c r="HW141" s="86">
        <f t="shared" si="421"/>
        <v>0.43233547620657903</v>
      </c>
      <c r="HX141" s="86">
        <f t="shared" si="422"/>
        <v>0.42602467710602304</v>
      </c>
      <c r="HY141" s="86">
        <f t="shared" si="423"/>
        <v>0.4157225779975568</v>
      </c>
      <c r="HZ141" s="86">
        <f t="shared" si="424"/>
        <v>0.25287407857487004</v>
      </c>
      <c r="IA141" s="86">
        <f t="shared" si="425"/>
        <v>0.22819161017004103</v>
      </c>
      <c r="IB141" s="86">
        <f t="shared" si="426"/>
        <v>0.29873142873755865</v>
      </c>
      <c r="IC141" s="86">
        <f t="shared" si="427"/>
        <v>0.39072811138933405</v>
      </c>
      <c r="ID141" s="86">
        <f t="shared" si="428"/>
        <v>0.38741334994768156</v>
      </c>
      <c r="IE141" s="86">
        <f t="shared" si="429"/>
        <v>0.38513728139888603</v>
      </c>
      <c r="IF141" s="86">
        <f t="shared" si="430"/>
        <v>0.330689077695555</v>
      </c>
      <c r="IG141" s="86">
        <f t="shared" si="431"/>
        <v>0.39864811263657057</v>
      </c>
      <c r="II141" s="86">
        <f t="shared" si="328"/>
        <v>2.9540092005387291E-14</v>
      </c>
      <c r="IJ141" s="86">
        <f t="shared" si="329"/>
        <v>2.2874422924661764E-16</v>
      </c>
      <c r="IK141" s="86">
        <f t="shared" si="330"/>
        <v>1.1267486517373303E-19</v>
      </c>
      <c r="IL141" s="86">
        <f t="shared" si="331"/>
        <v>3.8818349849198227E-22</v>
      </c>
      <c r="IM141" s="86">
        <f t="shared" si="332"/>
        <v>2.6144486536294625E-18</v>
      </c>
      <c r="IN141" s="86">
        <f t="shared" si="333"/>
        <v>1.7945484024850612E-17</v>
      </c>
      <c r="IO141" s="86">
        <f t="shared" si="334"/>
        <v>5.3134510623958952E-17</v>
      </c>
      <c r="IP141" s="86">
        <f t="shared" si="335"/>
        <v>1.0181371220892833E-15</v>
      </c>
      <c r="IQ141" s="86">
        <f t="shared" si="336"/>
        <v>1.6576045768102046E-14</v>
      </c>
      <c r="IR141" s="86">
        <f t="shared" si="337"/>
        <v>1.402574152968399E-14</v>
      </c>
      <c r="IS141" s="86">
        <f t="shared" si="338"/>
        <v>2.3748055970247444E-18</v>
      </c>
      <c r="IT141" s="86">
        <f t="shared" si="339"/>
        <v>6.5283733482370382E-21</v>
      </c>
      <c r="IU141" s="86">
        <f t="shared" si="340"/>
        <v>1.8551972431319511E-17</v>
      </c>
      <c r="IV141" s="86">
        <f t="shared" si="341"/>
        <v>9.3812480877870615E-9</v>
      </c>
      <c r="IW141" s="86">
        <f t="shared" si="342"/>
        <v>1.7969264113524013E-8</v>
      </c>
      <c r="IY141" s="86">
        <f t="shared" si="343"/>
        <v>0.47601464647351105</v>
      </c>
      <c r="IZ141" s="86">
        <f t="shared" si="344"/>
        <v>0.48099395970226816</v>
      </c>
      <c r="JA141" s="86">
        <f t="shared" si="345"/>
        <v>0.50318404331600619</v>
      </c>
      <c r="JB141" s="86">
        <f t="shared" si="346"/>
        <v>0.42370133876844834</v>
      </c>
      <c r="JC141" s="86">
        <f t="shared" si="347"/>
        <v>0.43233547620657903</v>
      </c>
      <c r="JD141" s="86">
        <f t="shared" si="348"/>
        <v>0.42602467710602304</v>
      </c>
      <c r="JE141" s="86">
        <f t="shared" si="349"/>
        <v>0.41572257799755685</v>
      </c>
      <c r="JF141" s="86">
        <f t="shared" si="350"/>
        <v>0.25287407857487104</v>
      </c>
      <c r="JG141" s="86">
        <f t="shared" si="351"/>
        <v>0.2281916101700576</v>
      </c>
      <c r="JH141" s="86">
        <f t="shared" si="352"/>
        <v>0.29873142873757269</v>
      </c>
      <c r="JI141" s="86">
        <f t="shared" si="353"/>
        <v>0.39072811138933405</v>
      </c>
      <c r="JJ141" s="86">
        <f t="shared" si="354"/>
        <v>0.38741334994768156</v>
      </c>
      <c r="JK141" s="86">
        <f t="shared" si="355"/>
        <v>0.38513728139888603</v>
      </c>
      <c r="JL141" s="86">
        <f t="shared" si="356"/>
        <v>0.33068908707680311</v>
      </c>
      <c r="JM141" s="86">
        <f t="shared" si="357"/>
        <v>0.39864813060583471</v>
      </c>
    </row>
    <row r="142" spans="2:273" x14ac:dyDescent="0.25">
      <c r="B142" s="2">
        <v>115</v>
      </c>
      <c r="C142" s="37">
        <v>78.644999999999996</v>
      </c>
      <c r="D142" s="37">
        <v>81.534000000000006</v>
      </c>
      <c r="E142" s="37">
        <v>84.105000000000004</v>
      </c>
      <c r="F142" s="37">
        <v>81.259</v>
      </c>
      <c r="G142" s="37">
        <v>81.69</v>
      </c>
      <c r="H142" s="37">
        <v>83.5</v>
      </c>
      <c r="I142" s="37">
        <v>85.397000000000006</v>
      </c>
      <c r="J142" s="37">
        <v>83.052000000000007</v>
      </c>
      <c r="K142" s="37">
        <v>85.433000000000007</v>
      </c>
      <c r="L142" s="37">
        <v>82.382999999999996</v>
      </c>
      <c r="M142" s="37">
        <v>85.932000000000002</v>
      </c>
      <c r="N142" s="37">
        <v>87.534000000000006</v>
      </c>
      <c r="O142" s="37">
        <v>84.105000000000004</v>
      </c>
      <c r="P142" s="37">
        <v>97.186000000000007</v>
      </c>
      <c r="Q142" s="37">
        <v>124.05</v>
      </c>
      <c r="S142" s="4">
        <f t="shared" si="229"/>
        <v>79.309274746464993</v>
      </c>
      <c r="T142" s="4">
        <f t="shared" si="230"/>
        <v>82.55578527317401</v>
      </c>
      <c r="U142" s="4">
        <f t="shared" si="231"/>
        <v>83.502999348952812</v>
      </c>
      <c r="V142" s="4">
        <f t="shared" si="232"/>
        <v>82.140738240079259</v>
      </c>
      <c r="W142" s="4">
        <f t="shared" si="233"/>
        <v>81.956769914353089</v>
      </c>
      <c r="X142" s="4">
        <f t="shared" si="234"/>
        <v>83.792665380546879</v>
      </c>
      <c r="Y142" s="4">
        <f t="shared" si="235"/>
        <v>84.960178181848264</v>
      </c>
      <c r="Z142" s="4">
        <f t="shared" si="236"/>
        <v>84.429656483668168</v>
      </c>
      <c r="AA142" s="4">
        <f t="shared" si="237"/>
        <v>85.671531817723604</v>
      </c>
      <c r="AB142" s="4">
        <f t="shared" si="238"/>
        <v>85.298692366839518</v>
      </c>
      <c r="AC142" s="4">
        <f t="shared" si="239"/>
        <v>87.194647643928604</v>
      </c>
      <c r="AD142" s="4">
        <f t="shared" si="240"/>
        <v>86.537554793738934</v>
      </c>
      <c r="AE142" s="4">
        <f t="shared" si="241"/>
        <v>86.834443091445451</v>
      </c>
      <c r="AF142" s="4">
        <f t="shared" si="242"/>
        <v>97.864735947360771</v>
      </c>
      <c r="AG142" s="4">
        <f t="shared" si="243"/>
        <v>118.90057796974727</v>
      </c>
      <c r="AI142" s="4">
        <f t="shared" si="244"/>
        <v>-0.66427474646499718</v>
      </c>
      <c r="AJ142" s="4">
        <f t="shared" si="245"/>
        <v>-1.0217852731740038</v>
      </c>
      <c r="AK142" s="4">
        <f t="shared" si="246"/>
        <v>0.60200065104719158</v>
      </c>
      <c r="AL142" s="4">
        <f t="shared" si="247"/>
        <v>-0.88173824007925816</v>
      </c>
      <c r="AM142" s="4">
        <f t="shared" si="248"/>
        <v>-0.26676991435309105</v>
      </c>
      <c r="AN142" s="4">
        <f t="shared" si="249"/>
        <v>-0.29266538054687885</v>
      </c>
      <c r="AO142" s="4">
        <f t="shared" si="250"/>
        <v>0.43682181815174204</v>
      </c>
      <c r="AP142" s="4">
        <f t="shared" si="251"/>
        <v>-1.3776564836681615</v>
      </c>
      <c r="AQ142" s="4">
        <f t="shared" si="252"/>
        <v>-0.23853181772359733</v>
      </c>
      <c r="AR142" s="4">
        <f t="shared" si="253"/>
        <v>-2.9156923668395223</v>
      </c>
      <c r="AS142" s="4">
        <f t="shared" si="254"/>
        <v>-1.2626476439286023</v>
      </c>
      <c r="AT142" s="4">
        <f t="shared" si="255"/>
        <v>0.9964452062610718</v>
      </c>
      <c r="AU142" s="4">
        <f t="shared" si="256"/>
        <v>-2.7294430914454466</v>
      </c>
      <c r="AV142" s="4">
        <f t="shared" si="436"/>
        <v>-0.6787359473607637</v>
      </c>
      <c r="AW142" s="4">
        <f t="shared" si="436"/>
        <v>5.1494220302527225</v>
      </c>
      <c r="AY142" s="2">
        <f t="shared" si="308"/>
        <v>79.100865186581657</v>
      </c>
      <c r="AZ142" s="2">
        <f t="shared" si="359"/>
        <v>79.942851643661996</v>
      </c>
      <c r="BA142" s="2">
        <f t="shared" si="360"/>
        <v>80.666539534203707</v>
      </c>
      <c r="BB142" s="2">
        <f t="shared" si="361"/>
        <v>80.64602810364859</v>
      </c>
      <c r="BC142" s="2">
        <f t="shared" si="362"/>
        <v>79.894596824602274</v>
      </c>
      <c r="BD142" s="2">
        <f t="shared" si="363"/>
        <v>81.402180164748188</v>
      </c>
      <c r="BE142" s="2">
        <f t="shared" si="364"/>
        <v>82.804672026975567</v>
      </c>
      <c r="BF142" s="2">
        <f t="shared" si="365"/>
        <v>83.909098738007486</v>
      </c>
      <c r="BG142" s="2">
        <f t="shared" si="366"/>
        <v>85.245630611721381</v>
      </c>
      <c r="BH142" s="2">
        <f t="shared" si="367"/>
        <v>84.293449826469029</v>
      </c>
      <c r="BI142" s="2">
        <f t="shared" si="368"/>
        <v>84.618787843149079</v>
      </c>
      <c r="BJ142" s="2">
        <f t="shared" si="369"/>
        <v>83.614642790644453</v>
      </c>
      <c r="BK142" s="2">
        <f t="shared" si="370"/>
        <v>83.729773368965894</v>
      </c>
      <c r="BL142" s="2">
        <f t="shared" si="371"/>
        <v>88.713232486374238</v>
      </c>
      <c r="BM142" s="2">
        <f t="shared" si="372"/>
        <v>94.654637729451409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105.17538920377866</v>
      </c>
      <c r="DL142" s="2">
        <f t="shared" si="437"/>
        <v>120.4752352554984</v>
      </c>
      <c r="DM142" s="2">
        <f t="shared" si="437"/>
        <v>115.40387854251011</v>
      </c>
      <c r="DN142" s="2">
        <f t="shared" si="437"/>
        <v>111.59250431848854</v>
      </c>
      <c r="DO142" s="2">
        <f t="shared" si="437"/>
        <v>113.63226566604125</v>
      </c>
      <c r="DP142" s="2">
        <f t="shared" si="437"/>
        <v>108.83337936210128</v>
      </c>
      <c r="DQ142" s="2">
        <f t="shared" si="437"/>
        <v>115.63764005628516</v>
      </c>
      <c r="DR142" s="2">
        <f t="shared" si="437"/>
        <v>117.1405184374658</v>
      </c>
      <c r="DS142" s="2">
        <f t="shared" si="437"/>
        <v>116.22256116642959</v>
      </c>
      <c r="DT142" s="2">
        <f t="shared" si="437"/>
        <v>113.78508340080971</v>
      </c>
      <c r="DU142" s="2">
        <f t="shared" si="437"/>
        <v>114.29589112594374</v>
      </c>
      <c r="DV142" s="2">
        <f t="shared" si="437"/>
        <v>119.10985829959513</v>
      </c>
      <c r="DW142" s="2">
        <f t="shared" si="437"/>
        <v>126.64569411764707</v>
      </c>
      <c r="DX142" s="2">
        <f t="shared" si="437"/>
        <v>120.12768825910933</v>
      </c>
      <c r="DY142" s="2">
        <f t="shared" si="437"/>
        <v>117.1342275862069</v>
      </c>
      <c r="EA142" s="2">
        <f t="shared" si="228"/>
        <v>79.024894088669967</v>
      </c>
      <c r="EB142" s="2">
        <f t="shared" si="290"/>
        <v>79.754603964401298</v>
      </c>
      <c r="EC142" s="2">
        <f t="shared" si="291"/>
        <v>80.593481065918667</v>
      </c>
      <c r="ED142" s="2">
        <f t="shared" si="292"/>
        <v>80.579449630777617</v>
      </c>
      <c r="EE142" s="2">
        <f t="shared" si="293"/>
        <v>79.82476829418124</v>
      </c>
      <c r="EF142" s="2">
        <f t="shared" si="294"/>
        <v>81.377631033224759</v>
      </c>
      <c r="EG142" s="2">
        <f t="shared" si="295"/>
        <v>82.78610343618513</v>
      </c>
      <c r="EH142" s="2">
        <f t="shared" si="296"/>
        <v>83.882317905563355</v>
      </c>
      <c r="EI142" s="2">
        <f t="shared" si="297"/>
        <v>85.277674379145466</v>
      </c>
      <c r="EJ142" s="2">
        <f t="shared" si="298"/>
        <v>84.205672472844697</v>
      </c>
      <c r="EK142" s="2">
        <f t="shared" si="299"/>
        <v>84.594850014176373</v>
      </c>
      <c r="EL142" s="2">
        <f t="shared" si="300"/>
        <v>83.600978203031573</v>
      </c>
      <c r="EM142" s="2">
        <f t="shared" si="301"/>
        <v>83.769157433380073</v>
      </c>
      <c r="EN142" s="2">
        <f t="shared" si="302"/>
        <v>88.74049187236605</v>
      </c>
      <c r="EO142" s="2">
        <f t="shared" si="303"/>
        <v>94.860246146376994</v>
      </c>
      <c r="EQ142" s="2">
        <f t="shared" si="304"/>
        <v>79.482624898486762</v>
      </c>
      <c r="ER142" s="2">
        <f t="shared" si="438"/>
        <v>80.884855868187955</v>
      </c>
      <c r="ES142" s="2">
        <f t="shared" si="438"/>
        <v>80.891280201962516</v>
      </c>
      <c r="ET142" s="2">
        <f t="shared" si="438"/>
        <v>80.87396454496367</v>
      </c>
      <c r="EU142" s="2">
        <f t="shared" si="438"/>
        <v>80.119300456187034</v>
      </c>
      <c r="EV142" s="2">
        <f t="shared" si="438"/>
        <v>81.359426851201263</v>
      </c>
      <c r="EW142" s="2">
        <f t="shared" si="438"/>
        <v>82.643639410771016</v>
      </c>
      <c r="EX142" s="2">
        <f t="shared" si="438"/>
        <v>83.818070239377136</v>
      </c>
      <c r="EY142" s="2">
        <f t="shared" si="438"/>
        <v>84.857090748234953</v>
      </c>
      <c r="EZ142" s="2">
        <f t="shared" si="438"/>
        <v>84.619509654916627</v>
      </c>
      <c r="FA142" s="2">
        <f t="shared" si="438"/>
        <v>84.520935965783352</v>
      </c>
      <c r="FB142" s="2">
        <f t="shared" si="438"/>
        <v>83.37218260639294</v>
      </c>
      <c r="FC142" s="2">
        <f t="shared" si="438"/>
        <v>83.021000153304414</v>
      </c>
      <c r="FD142" s="2">
        <f t="shared" si="438"/>
        <v>88.17506702019287</v>
      </c>
      <c r="FE142" s="2">
        <f t="shared" si="438"/>
        <v>92.564280209499017</v>
      </c>
      <c r="FG142" s="2">
        <f t="shared" si="306"/>
        <v>0.99909281592094723</v>
      </c>
      <c r="FH142" s="2">
        <f t="shared" si="439"/>
        <v>0.99851302198744574</v>
      </c>
      <c r="FI142" s="2">
        <f t="shared" si="439"/>
        <v>0.99878602469178845</v>
      </c>
      <c r="FJ142" s="2">
        <f t="shared" si="439"/>
        <v>0.9988568838253602</v>
      </c>
      <c r="FK142" s="2">
        <f t="shared" si="439"/>
        <v>0.99896799283951754</v>
      </c>
      <c r="FL142" s="2">
        <f t="shared" si="439"/>
        <v>0.9990292929955249</v>
      </c>
      <c r="FM142" s="2">
        <f t="shared" si="439"/>
        <v>0.99890798513488455</v>
      </c>
      <c r="FN142" s="2">
        <f t="shared" si="439"/>
        <v>0.99891767630916772</v>
      </c>
      <c r="FO142" s="2">
        <f t="shared" si="439"/>
        <v>0.99887618463602779</v>
      </c>
      <c r="FP142" s="2">
        <f t="shared" si="439"/>
        <v>0.99904893526425176</v>
      </c>
      <c r="FQ142" s="2">
        <f t="shared" si="439"/>
        <v>0.99888711161130961</v>
      </c>
      <c r="FR142" s="2">
        <f t="shared" si="439"/>
        <v>0.99883579003857248</v>
      </c>
      <c r="FS142" s="2">
        <f t="shared" si="439"/>
        <v>0.99874218377219881</v>
      </c>
      <c r="FT142" s="2">
        <f t="shared" si="439"/>
        <v>0.99884461522154477</v>
      </c>
      <c r="FU142" s="2">
        <f t="shared" si="439"/>
        <v>0.9985016533089579</v>
      </c>
      <c r="FW142" s="2">
        <f t="shared" si="324"/>
        <v>0.11414522239570214</v>
      </c>
      <c r="FX142" s="2">
        <f t="shared" si="376"/>
        <v>0.11298100489429649</v>
      </c>
      <c r="FY142" s="2">
        <f t="shared" si="377"/>
        <v>0.10342375632307023</v>
      </c>
      <c r="FZ142" s="2">
        <f t="shared" si="378"/>
        <v>0.10568886984374816</v>
      </c>
      <c r="GA142" s="2">
        <f t="shared" si="379"/>
        <v>0.11862524899600405</v>
      </c>
      <c r="GB142" s="2">
        <f t="shared" si="380"/>
        <v>0.11548751214446469</v>
      </c>
      <c r="GC142" s="2">
        <f t="shared" si="381"/>
        <v>0.1214747055637623</v>
      </c>
      <c r="GD142" s="2">
        <f t="shared" si="382"/>
        <v>0.14343409578927874</v>
      </c>
      <c r="GE142" s="2">
        <f t="shared" si="383"/>
        <v>0.15887472008209111</v>
      </c>
      <c r="GF142" s="2">
        <f t="shared" si="384"/>
        <v>0.14412774291547803</v>
      </c>
      <c r="GG142" s="2">
        <f t="shared" si="385"/>
        <v>0.1233339941568086</v>
      </c>
      <c r="GH142" s="2">
        <f t="shared" si="386"/>
        <v>0.12096038875431155</v>
      </c>
      <c r="GI142" s="2">
        <f t="shared" si="387"/>
        <v>0.1247262715108805</v>
      </c>
      <c r="GJ142" s="2">
        <f t="shared" si="388"/>
        <v>0.1123468038083149</v>
      </c>
      <c r="GK142" s="2">
        <f t="shared" si="389"/>
        <v>0.10408802651368773</v>
      </c>
      <c r="GM142" s="86">
        <f t="shared" si="325"/>
        <v>1.2629221699974105E-201</v>
      </c>
      <c r="GN142" s="86">
        <f t="shared" si="390"/>
        <v>3.816901267188582E-81</v>
      </c>
      <c r="GO142" s="86">
        <f t="shared" si="391"/>
        <v>1.1085159086098082E-155</v>
      </c>
      <c r="GP142" s="86">
        <f t="shared" si="392"/>
        <v>5.3377423061398047E-226</v>
      </c>
      <c r="GQ142" s="86">
        <f t="shared" si="393"/>
        <v>7.6946781350412574E-247</v>
      </c>
      <c r="GR142" s="86">
        <f t="shared" si="394"/>
        <v>1.3488036130968704E-204</v>
      </c>
      <c r="GS142" s="86">
        <f t="shared" si="395"/>
        <v>1.6640758456212842E-167</v>
      </c>
      <c r="GT142" s="86">
        <f t="shared" si="396"/>
        <v>5.2284483399982431E-222</v>
      </c>
      <c r="GU142" s="86">
        <f t="shared" si="397"/>
        <v>7.3871369945130032E-205</v>
      </c>
      <c r="GV142" s="86">
        <f t="shared" si="398"/>
        <v>1.1944989204294149E-169</v>
      </c>
      <c r="GW142" s="86">
        <f t="shared" si="399"/>
        <v>1.7740450548629831E-225</v>
      </c>
      <c r="GX142" s="86">
        <f t="shared" si="400"/>
        <v>1.1108256884074699E-193</v>
      </c>
      <c r="GY142" s="86">
        <f t="shared" si="401"/>
        <v>3.7506934351338092E-137</v>
      </c>
      <c r="GZ142" s="86">
        <f t="shared" si="402"/>
        <v>4.3957306713923406E-178</v>
      </c>
      <c r="HA142" s="86">
        <f t="shared" si="403"/>
        <v>1.2568652622240116E-115</v>
      </c>
      <c r="HC142" s="86">
        <f t="shared" si="326"/>
        <v>1.0365696636909353E-88</v>
      </c>
      <c r="HD142" s="86">
        <f t="shared" si="404"/>
        <v>8.3485588957122767E-29</v>
      </c>
      <c r="HE142" s="86">
        <f t="shared" si="405"/>
        <v>4.484001774911574E-68</v>
      </c>
      <c r="HF142" s="86">
        <f t="shared" si="406"/>
        <v>2.7329900026520472E-109</v>
      </c>
      <c r="HG142" s="86">
        <f t="shared" si="407"/>
        <v>7.0315255773520399E-110</v>
      </c>
      <c r="HH142" s="86">
        <f t="shared" si="408"/>
        <v>8.7828802186374743E-90</v>
      </c>
      <c r="HI142" s="86">
        <f t="shared" si="409"/>
        <v>1.1350586499435363E-82</v>
      </c>
      <c r="HJ142" s="86">
        <f t="shared" si="410"/>
        <v>4.0385953884453181E-119</v>
      </c>
      <c r="HK142" s="86">
        <f t="shared" si="411"/>
        <v>9.660229670609279E-129</v>
      </c>
      <c r="HL142" s="86">
        <f t="shared" si="412"/>
        <v>6.0120640222108837E-81</v>
      </c>
      <c r="HM142" s="86">
        <f t="shared" si="413"/>
        <v>6.9659710988311289E-101</v>
      </c>
      <c r="HN142" s="86">
        <f t="shared" si="414"/>
        <v>2.0145298177311158E-67</v>
      </c>
      <c r="HO142" s="86">
        <f t="shared" si="415"/>
        <v>2.3064817078592428E-82</v>
      </c>
      <c r="HP142" s="86">
        <f t="shared" si="416"/>
        <v>8.9786230558103814E-93</v>
      </c>
      <c r="HQ142" s="86">
        <f t="shared" si="417"/>
        <v>6.2471097921703117E-72</v>
      </c>
      <c r="HS142" s="86">
        <f t="shared" si="327"/>
        <v>0.42795464600584132</v>
      </c>
      <c r="HT142" s="86">
        <f t="shared" si="418"/>
        <v>0.50784142845378111</v>
      </c>
      <c r="HU142" s="86">
        <f t="shared" si="419"/>
        <v>0.46707710465199059</v>
      </c>
      <c r="HV142" s="86">
        <f t="shared" si="420"/>
        <v>0.34839283763434609</v>
      </c>
      <c r="HW142" s="86">
        <f t="shared" si="421"/>
        <v>0.36176260089729578</v>
      </c>
      <c r="HX142" s="86">
        <f t="shared" si="422"/>
        <v>0.35736070577814072</v>
      </c>
      <c r="HY142" s="86">
        <f t="shared" si="423"/>
        <v>0.34474348257394616</v>
      </c>
      <c r="HZ142" s="86">
        <f t="shared" si="424"/>
        <v>0.18353658107252638</v>
      </c>
      <c r="IA142" s="86">
        <f t="shared" si="425"/>
        <v>0.1615059386374226</v>
      </c>
      <c r="IB142" s="86">
        <f t="shared" si="426"/>
        <v>0.22652208150150902</v>
      </c>
      <c r="IC142" s="86">
        <f t="shared" si="427"/>
        <v>0.31369689997598788</v>
      </c>
      <c r="ID142" s="86">
        <f t="shared" si="428"/>
        <v>0.30535242066330548</v>
      </c>
      <c r="IE142" s="86">
        <f t="shared" si="429"/>
        <v>0.30944381016053757</v>
      </c>
      <c r="IF142" s="86">
        <f t="shared" si="430"/>
        <v>0.22773133615924937</v>
      </c>
      <c r="IG142" s="86">
        <f t="shared" si="431"/>
        <v>0.30117465994351456</v>
      </c>
      <c r="II142" s="86">
        <f t="shared" si="328"/>
        <v>3.5032060999106241E-13</v>
      </c>
      <c r="IJ142" s="86">
        <f t="shared" si="329"/>
        <v>4.0000403858882694E-15</v>
      </c>
      <c r="IK142" s="86">
        <f t="shared" si="330"/>
        <v>3.1824608936382289E-18</v>
      </c>
      <c r="IL142" s="86">
        <f t="shared" si="331"/>
        <v>1.7894899693394864E-20</v>
      </c>
      <c r="IM142" s="86">
        <f t="shared" si="332"/>
        <v>7.1901991443110506E-17</v>
      </c>
      <c r="IN142" s="86">
        <f t="shared" si="333"/>
        <v>4.0108797319982843E-16</v>
      </c>
      <c r="IO142" s="86">
        <f t="shared" si="334"/>
        <v>1.176814780979301E-15</v>
      </c>
      <c r="IP142" s="86">
        <f t="shared" si="335"/>
        <v>2.3220327356664824E-14</v>
      </c>
      <c r="IQ142" s="86">
        <f t="shared" si="336"/>
        <v>3.5177436005760073E-13</v>
      </c>
      <c r="IR142" s="86">
        <f t="shared" si="337"/>
        <v>2.5191828329150217E-13</v>
      </c>
      <c r="IS142" s="86">
        <f t="shared" si="338"/>
        <v>7.0624428395893337E-17</v>
      </c>
      <c r="IT142" s="86">
        <f t="shared" si="339"/>
        <v>3.1081630199640019E-19</v>
      </c>
      <c r="IU142" s="86">
        <f t="shared" si="340"/>
        <v>4.7092271334209696E-16</v>
      </c>
      <c r="IV142" s="86">
        <f t="shared" si="341"/>
        <v>3.8707996002964824E-8</v>
      </c>
      <c r="IW142" s="86">
        <f t="shared" si="342"/>
        <v>6.6827563431591686E-8</v>
      </c>
      <c r="IY142" s="86">
        <f t="shared" si="343"/>
        <v>0.42795464600619165</v>
      </c>
      <c r="IZ142" s="86">
        <f t="shared" si="344"/>
        <v>0.5078414284537851</v>
      </c>
      <c r="JA142" s="86">
        <f t="shared" si="345"/>
        <v>0.46707710465199059</v>
      </c>
      <c r="JB142" s="86">
        <f t="shared" si="346"/>
        <v>0.34839283763434609</v>
      </c>
      <c r="JC142" s="86">
        <f t="shared" si="347"/>
        <v>0.36176260089729584</v>
      </c>
      <c r="JD142" s="86">
        <f t="shared" si="348"/>
        <v>0.35736070577814111</v>
      </c>
      <c r="JE142" s="86">
        <f t="shared" si="349"/>
        <v>0.34474348257394732</v>
      </c>
      <c r="JF142" s="86">
        <f t="shared" si="350"/>
        <v>0.18353658107254961</v>
      </c>
      <c r="JG142" s="86">
        <f t="shared" si="351"/>
        <v>0.16150593863777438</v>
      </c>
      <c r="JH142" s="86">
        <f t="shared" si="352"/>
        <v>0.22652208150176092</v>
      </c>
      <c r="JI142" s="86">
        <f t="shared" si="353"/>
        <v>0.31369689997598793</v>
      </c>
      <c r="JJ142" s="86">
        <f t="shared" si="354"/>
        <v>0.30535242066330548</v>
      </c>
      <c r="JK142" s="86">
        <f t="shared" si="355"/>
        <v>0.30944381016053801</v>
      </c>
      <c r="JL142" s="86">
        <f t="shared" si="356"/>
        <v>0.22773137486724537</v>
      </c>
      <c r="JM142" s="86">
        <f t="shared" si="357"/>
        <v>0.30117472677107798</v>
      </c>
    </row>
    <row r="143" spans="2:273" x14ac:dyDescent="0.25">
      <c r="B143" s="2">
        <v>116</v>
      </c>
      <c r="C143" s="37">
        <v>79.629000000000005</v>
      </c>
      <c r="D143" s="37">
        <v>80.224000000000004</v>
      </c>
      <c r="E143" s="37">
        <v>81.298000000000002</v>
      </c>
      <c r="F143" s="37">
        <v>78.655000000000001</v>
      </c>
      <c r="G143" s="37">
        <v>80.775999999999996</v>
      </c>
      <c r="H143" s="37">
        <v>81.361999999999995</v>
      </c>
      <c r="I143" s="37">
        <v>81.102999999999994</v>
      </c>
      <c r="J143" s="37">
        <v>82.638000000000005</v>
      </c>
      <c r="K143" s="37">
        <v>83.816999999999993</v>
      </c>
      <c r="L143" s="37">
        <v>83.7</v>
      </c>
      <c r="M143" s="37">
        <v>85.61</v>
      </c>
      <c r="N143" s="37">
        <v>82.759</v>
      </c>
      <c r="O143" s="37">
        <v>84.403999999999996</v>
      </c>
      <c r="P143" s="37">
        <v>91.965999999999994</v>
      </c>
      <c r="Q143" s="37">
        <v>109.5</v>
      </c>
      <c r="S143" s="4">
        <f t="shared" si="229"/>
        <v>79.12718799727601</v>
      </c>
      <c r="T143" s="4">
        <f t="shared" si="230"/>
        <v>81.851840298451989</v>
      </c>
      <c r="U143" s="4">
        <f t="shared" si="231"/>
        <v>82.347928734663228</v>
      </c>
      <c r="V143" s="4">
        <f t="shared" si="232"/>
        <v>81.271122643497549</v>
      </c>
      <c r="W143" s="4">
        <f t="shared" si="233"/>
        <v>80.870558817984005</v>
      </c>
      <c r="X143" s="4">
        <f t="shared" si="234"/>
        <v>82.589148708713466</v>
      </c>
      <c r="Y143" s="4">
        <f t="shared" si="235"/>
        <v>83.830545875726543</v>
      </c>
      <c r="Z143" s="4">
        <f t="shared" si="236"/>
        <v>84.000343063589014</v>
      </c>
      <c r="AA143" s="4">
        <f t="shared" si="237"/>
        <v>85.284261855168054</v>
      </c>
      <c r="AB143" s="4">
        <f t="shared" si="238"/>
        <v>84.600287813047174</v>
      </c>
      <c r="AC143" s="4">
        <f t="shared" si="239"/>
        <v>85.744156705044816</v>
      </c>
      <c r="AD143" s="4">
        <f t="shared" si="240"/>
        <v>84.84718284198</v>
      </c>
      <c r="AE143" s="4">
        <f t="shared" si="241"/>
        <v>85.17410942221484</v>
      </c>
      <c r="AF143" s="4">
        <f t="shared" si="242"/>
        <v>93.28297673834291</v>
      </c>
      <c r="AG143" s="4">
        <f t="shared" si="243"/>
        <v>108.75276811076704</v>
      </c>
      <c r="AI143" s="4">
        <f t="shared" si="244"/>
        <v>0.50181200272399451</v>
      </c>
      <c r="AJ143" s="4">
        <f t="shared" si="245"/>
        <v>-1.6278402984519857</v>
      </c>
      <c r="AK143" s="4">
        <f t="shared" si="246"/>
        <v>-1.0499287346632258</v>
      </c>
      <c r="AL143" s="4">
        <f t="shared" si="247"/>
        <v>-2.6161226434975475</v>
      </c>
      <c r="AM143" s="4">
        <f t="shared" si="248"/>
        <v>-9.455881798400867E-2</v>
      </c>
      <c r="AN143" s="4">
        <f t="shared" si="249"/>
        <v>-1.2271487087134716</v>
      </c>
      <c r="AO143" s="4">
        <f t="shared" si="250"/>
        <v>-2.7275458757265483</v>
      </c>
      <c r="AP143" s="4">
        <f t="shared" si="251"/>
        <v>-1.3623430635890088</v>
      </c>
      <c r="AQ143" s="4">
        <f t="shared" si="252"/>
        <v>-1.4672618551680614</v>
      </c>
      <c r="AR143" s="4">
        <f t="shared" si="253"/>
        <v>-0.90028781304717143</v>
      </c>
      <c r="AS143" s="4">
        <f t="shared" si="254"/>
        <v>-0.13415670504481625</v>
      </c>
      <c r="AT143" s="4">
        <f t="shared" si="255"/>
        <v>-2.0881828419800001</v>
      </c>
      <c r="AU143" s="4">
        <f t="shared" si="256"/>
        <v>-0.77010942221484413</v>
      </c>
      <c r="AV143" s="4">
        <f t="shared" si="436"/>
        <v>-1.3169767383429161</v>
      </c>
      <c r="AW143" s="4">
        <f t="shared" si="436"/>
        <v>0.74723188923296391</v>
      </c>
      <c r="AY143" s="2">
        <f t="shared" si="308"/>
        <v>78.993081179814908</v>
      </c>
      <c r="AZ143" s="2">
        <f t="shared" si="359"/>
        <v>79.770357711646469</v>
      </c>
      <c r="BA143" s="2">
        <f t="shared" si="360"/>
        <v>80.518210788952686</v>
      </c>
      <c r="BB143" s="2">
        <f t="shared" si="361"/>
        <v>80.508361192334178</v>
      </c>
      <c r="BC143" s="2">
        <f t="shared" si="362"/>
        <v>79.764894585901075</v>
      </c>
      <c r="BD143" s="2">
        <f t="shared" si="363"/>
        <v>81.280960022340579</v>
      </c>
      <c r="BE143" s="2">
        <f t="shared" si="364"/>
        <v>82.680447238125936</v>
      </c>
      <c r="BF143" s="2">
        <f t="shared" si="365"/>
        <v>83.791687123588261</v>
      </c>
      <c r="BG143" s="2">
        <f t="shared" si="366"/>
        <v>85.124057073940165</v>
      </c>
      <c r="BH143" s="2">
        <f t="shared" si="367"/>
        <v>84.151836961085337</v>
      </c>
      <c r="BI143" s="2">
        <f t="shared" si="368"/>
        <v>84.474906563750721</v>
      </c>
      <c r="BJ143" s="2">
        <f t="shared" si="369"/>
        <v>83.491398649819359</v>
      </c>
      <c r="BK143" s="2">
        <f t="shared" si="370"/>
        <v>83.629055580123136</v>
      </c>
      <c r="BL143" s="2">
        <f t="shared" si="371"/>
        <v>88.567894910984734</v>
      </c>
      <c r="BM143" s="2">
        <f t="shared" si="372"/>
        <v>94.570839756201053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105.28404122807017</v>
      </c>
      <c r="DL143" s="2">
        <f t="shared" si="437"/>
        <v>120.75777754677753</v>
      </c>
      <c r="DM143" s="2">
        <f t="shared" si="437"/>
        <v>115.62637225079328</v>
      </c>
      <c r="DN143" s="2">
        <f t="shared" si="437"/>
        <v>111.80780128205129</v>
      </c>
      <c r="DO143" s="2">
        <f t="shared" si="437"/>
        <v>113.84172551594745</v>
      </c>
      <c r="DP143" s="2">
        <f t="shared" si="437"/>
        <v>108.96752626641648</v>
      </c>
      <c r="DQ143" s="2">
        <f t="shared" si="437"/>
        <v>115.8462941838649</v>
      </c>
      <c r="DR143" s="2">
        <f t="shared" si="437"/>
        <v>117.34474942553889</v>
      </c>
      <c r="DS143" s="2">
        <f t="shared" si="437"/>
        <v>116.40088193456614</v>
      </c>
      <c r="DT143" s="2">
        <f t="shared" si="437"/>
        <v>113.92958987854252</v>
      </c>
      <c r="DU143" s="2">
        <f t="shared" si="437"/>
        <v>114.44944217091583</v>
      </c>
      <c r="DV143" s="2">
        <f t="shared" si="437"/>
        <v>119.3373318743845</v>
      </c>
      <c r="DW143" s="2">
        <f t="shared" si="437"/>
        <v>126.96488151260505</v>
      </c>
      <c r="DX143" s="2">
        <f t="shared" si="437"/>
        <v>120.34718503118505</v>
      </c>
      <c r="DY143" s="2">
        <f t="shared" si="437"/>
        <v>117.31867586206897</v>
      </c>
      <c r="EA143" s="2">
        <f t="shared" si="228"/>
        <v>78.911756978653543</v>
      </c>
      <c r="EB143" s="2">
        <f t="shared" si="290"/>
        <v>79.567673485899221</v>
      </c>
      <c r="EC143" s="2">
        <f t="shared" si="291"/>
        <v>80.443789270687247</v>
      </c>
      <c r="ED143" s="2">
        <f t="shared" si="292"/>
        <v>80.439865165466287</v>
      </c>
      <c r="EE143" s="2">
        <f t="shared" si="293"/>
        <v>79.692737787497535</v>
      </c>
      <c r="EF143" s="2">
        <f t="shared" si="294"/>
        <v>81.258826944616914</v>
      </c>
      <c r="EG143" s="2">
        <f t="shared" si="295"/>
        <v>82.667166725105176</v>
      </c>
      <c r="EH143" s="2">
        <f t="shared" si="296"/>
        <v>83.769004441327723</v>
      </c>
      <c r="EI143" s="2">
        <f t="shared" si="297"/>
        <v>85.167710751195443</v>
      </c>
      <c r="EJ143" s="2">
        <f t="shared" si="298"/>
        <v>84.057997847147476</v>
      </c>
      <c r="EK143" s="2">
        <f t="shared" si="299"/>
        <v>84.454858626311335</v>
      </c>
      <c r="EL143" s="2">
        <f t="shared" si="300"/>
        <v>83.485142937342886</v>
      </c>
      <c r="EM143" s="2">
        <f t="shared" si="301"/>
        <v>83.685920231416546</v>
      </c>
      <c r="EN143" s="2">
        <f t="shared" si="302"/>
        <v>88.60731667670079</v>
      </c>
      <c r="EO143" s="2">
        <f t="shared" si="303"/>
        <v>94.814293178783842</v>
      </c>
      <c r="EQ143" s="2">
        <f t="shared" si="304"/>
        <v>79.39241695357272</v>
      </c>
      <c r="ER143" s="2">
        <f t="shared" si="438"/>
        <v>80.765738203422885</v>
      </c>
      <c r="ES143" s="2">
        <f t="shared" si="438"/>
        <v>80.759644026990713</v>
      </c>
      <c r="ET143" s="2">
        <f t="shared" si="438"/>
        <v>80.751858629791798</v>
      </c>
      <c r="EU143" s="2">
        <f t="shared" si="438"/>
        <v>80.003883558258877</v>
      </c>
      <c r="EV143" s="2">
        <f t="shared" si="438"/>
        <v>81.239667644347605</v>
      </c>
      <c r="EW143" s="2">
        <f t="shared" si="438"/>
        <v>82.517022311338621</v>
      </c>
      <c r="EX143" s="2">
        <f t="shared" si="438"/>
        <v>83.701557276567556</v>
      </c>
      <c r="EY143" s="2">
        <f t="shared" si="438"/>
        <v>84.726680997179443</v>
      </c>
      <c r="EZ143" s="2">
        <f t="shared" si="438"/>
        <v>84.493802085388324</v>
      </c>
      <c r="FA143" s="2">
        <f t="shared" si="438"/>
        <v>84.377050218127408</v>
      </c>
      <c r="FB143" s="2">
        <f t="shared" si="438"/>
        <v>83.242466165653838</v>
      </c>
      <c r="FC143" s="2">
        <f t="shared" si="438"/>
        <v>82.89768310537282</v>
      </c>
      <c r="FD143" s="2">
        <f t="shared" si="438"/>
        <v>88.009357833575464</v>
      </c>
      <c r="FE143" s="2">
        <f t="shared" si="438"/>
        <v>92.387560741234438</v>
      </c>
      <c r="FG143" s="2">
        <f t="shared" si="306"/>
        <v>0.9991725722393715</v>
      </c>
      <c r="FH143" s="2">
        <f t="shared" si="439"/>
        <v>0.99864368247686608</v>
      </c>
      <c r="FI143" s="2">
        <f t="shared" si="439"/>
        <v>0.99889272308456956</v>
      </c>
      <c r="FJ143" s="2">
        <f t="shared" si="439"/>
        <v>0.99895736078752251</v>
      </c>
      <c r="FK143" s="2">
        <f t="shared" si="439"/>
        <v>0.99905871280934599</v>
      </c>
      <c r="FL143" s="2">
        <f t="shared" si="439"/>
        <v>0.99911462906904847</v>
      </c>
      <c r="FM143" s="2">
        <f t="shared" si="439"/>
        <v>0.99900397490273585</v>
      </c>
      <c r="FN143" s="2">
        <f t="shared" si="439"/>
        <v>0.99901281504992856</v>
      </c>
      <c r="FO143" s="2">
        <f t="shared" si="439"/>
        <v>0.9989749668476845</v>
      </c>
      <c r="FP143" s="2">
        <f t="shared" si="439"/>
        <v>0.99913254606058399</v>
      </c>
      <c r="FQ143" s="2">
        <f t="shared" si="439"/>
        <v>0.99898493432914348</v>
      </c>
      <c r="FR143" s="2">
        <f t="shared" si="439"/>
        <v>0.99893811911908981</v>
      </c>
      <c r="FS143" s="2">
        <f t="shared" si="439"/>
        <v>0.99885273099325478</v>
      </c>
      <c r="FT143" s="2">
        <f t="shared" si="439"/>
        <v>0.99894616942459691</v>
      </c>
      <c r="FU143" s="2">
        <f t="shared" si="439"/>
        <v>0.99863331139479838</v>
      </c>
      <c r="FW143" s="2">
        <f t="shared" si="324"/>
        <v>0.12379445796836357</v>
      </c>
      <c r="FX143" s="2">
        <f t="shared" si="376"/>
        <v>0.12254543822409679</v>
      </c>
      <c r="FY143" s="2">
        <f t="shared" si="377"/>
        <v>0.11228153320028264</v>
      </c>
      <c r="FZ143" s="2">
        <f t="shared" si="378"/>
        <v>0.11471582180616141</v>
      </c>
      <c r="GA143" s="2">
        <f t="shared" si="379"/>
        <v>0.12859822450114927</v>
      </c>
      <c r="GB143" s="2">
        <f t="shared" si="380"/>
        <v>0.12523417643698334</v>
      </c>
      <c r="GC143" s="2">
        <f t="shared" si="381"/>
        <v>0.13165145567273709</v>
      </c>
      <c r="GD143" s="2">
        <f t="shared" si="382"/>
        <v>0.15512568856682246</v>
      </c>
      <c r="GE143" s="2">
        <f t="shared" si="383"/>
        <v>0.17157280768735897</v>
      </c>
      <c r="GF143" s="2">
        <f t="shared" si="384"/>
        <v>0.15586558778728402</v>
      </c>
      <c r="GG143" s="2">
        <f t="shared" si="385"/>
        <v>0.1336428140748224</v>
      </c>
      <c r="GH143" s="2">
        <f t="shared" si="386"/>
        <v>0.13110048099422775</v>
      </c>
      <c r="GI143" s="2">
        <f t="shared" si="387"/>
        <v>0.13513352606223009</v>
      </c>
      <c r="GJ143" s="2">
        <f t="shared" si="388"/>
        <v>0.12186492479383262</v>
      </c>
      <c r="GK143" s="2">
        <f t="shared" si="389"/>
        <v>0.11299552506086782</v>
      </c>
      <c r="GM143" s="86">
        <f t="shared" si="325"/>
        <v>7.960236361363669E-209</v>
      </c>
      <c r="GN143" s="86">
        <f t="shared" si="390"/>
        <v>3.5602109687132235E-84</v>
      </c>
      <c r="GO143" s="86">
        <f t="shared" si="391"/>
        <v>2.6136365891990569E-161</v>
      </c>
      <c r="GP143" s="86">
        <f t="shared" si="392"/>
        <v>3.7260723310532006E-234</v>
      </c>
      <c r="GQ143" s="86">
        <f t="shared" si="393"/>
        <v>1.0701842114397531E-255</v>
      </c>
      <c r="GR143" s="86">
        <f t="shared" si="394"/>
        <v>6.3890124280556492E-212</v>
      </c>
      <c r="GS143" s="86">
        <f t="shared" si="395"/>
        <v>1.5683549909916905E-173</v>
      </c>
      <c r="GT143" s="86">
        <f t="shared" si="396"/>
        <v>7.2469521959941178E-230</v>
      </c>
      <c r="GU143" s="86">
        <f t="shared" si="397"/>
        <v>4.0207934520079606E-212</v>
      </c>
      <c r="GV143" s="86">
        <f t="shared" si="398"/>
        <v>1.1307487255790353E-175</v>
      </c>
      <c r="GW143" s="86">
        <f t="shared" si="399"/>
        <v>1.6184028103888916E-233</v>
      </c>
      <c r="GX143" s="86">
        <f t="shared" si="400"/>
        <v>1.4333225328267497E-200</v>
      </c>
      <c r="GY143" s="86">
        <f t="shared" si="401"/>
        <v>5.4407113607201068E-142</v>
      </c>
      <c r="GZ143" s="86">
        <f t="shared" si="402"/>
        <v>2.0217459111846973E-184</v>
      </c>
      <c r="HA143" s="86">
        <f t="shared" si="403"/>
        <v>1.2296631377061638E-119</v>
      </c>
      <c r="HC143" s="86">
        <f t="shared" si="326"/>
        <v>8.6550356502774189E-94</v>
      </c>
      <c r="HD143" s="86">
        <f t="shared" si="404"/>
        <v>1.5711056127449879E-30</v>
      </c>
      <c r="HE143" s="86">
        <f t="shared" si="405"/>
        <v>5.7230108580166956E-72</v>
      </c>
      <c r="HF143" s="86">
        <f t="shared" si="406"/>
        <v>2.3576875760169361E-115</v>
      </c>
      <c r="HG143" s="86">
        <f t="shared" si="407"/>
        <v>5.7551193820446758E-116</v>
      </c>
      <c r="HH143" s="86">
        <f t="shared" si="408"/>
        <v>9.744269346049314E-95</v>
      </c>
      <c r="HI143" s="86">
        <f t="shared" si="409"/>
        <v>3.0645734250615126E-87</v>
      </c>
      <c r="HJ143" s="86">
        <f t="shared" si="410"/>
        <v>1.7471652111723058E-125</v>
      </c>
      <c r="HK143" s="86">
        <f t="shared" si="411"/>
        <v>1.213989938398333E-135</v>
      </c>
      <c r="HL143" s="86">
        <f t="shared" si="412"/>
        <v>2.6279833951182088E-85</v>
      </c>
      <c r="HM143" s="86">
        <f t="shared" si="413"/>
        <v>2.1081235790909396E-106</v>
      </c>
      <c r="HN143" s="86">
        <f t="shared" si="414"/>
        <v>4.1728583900311362E-71</v>
      </c>
      <c r="HO143" s="86">
        <f t="shared" si="415"/>
        <v>6.3223272961236203E-87</v>
      </c>
      <c r="HP143" s="86">
        <f t="shared" si="416"/>
        <v>7.2365875992599146E-98</v>
      </c>
      <c r="HQ143" s="86">
        <f t="shared" si="417"/>
        <v>9.6063468246481625E-76</v>
      </c>
      <c r="HS143" s="86">
        <f t="shared" si="327"/>
        <v>0.36767755737472946</v>
      </c>
      <c r="HT143" s="86">
        <f t="shared" si="418"/>
        <v>0.50462030394773327</v>
      </c>
      <c r="HU143" s="86">
        <f t="shared" si="419"/>
        <v>0.40779485885321048</v>
      </c>
      <c r="HV143" s="86">
        <f t="shared" si="420"/>
        <v>0.26917926800944997</v>
      </c>
      <c r="HW143" s="86">
        <f t="shared" si="421"/>
        <v>0.28565826135548078</v>
      </c>
      <c r="HX143" s="86">
        <f t="shared" si="422"/>
        <v>0.28421397135722759</v>
      </c>
      <c r="HY143" s="86">
        <f t="shared" si="423"/>
        <v>0.2708973982610865</v>
      </c>
      <c r="HZ143" s="86">
        <f t="shared" si="424"/>
        <v>0.12677788749796701</v>
      </c>
      <c r="IA143" s="86">
        <f t="shared" si="425"/>
        <v>0.10871077391838424</v>
      </c>
      <c r="IB143" s="86">
        <f t="shared" si="426"/>
        <v>0.16365589198289773</v>
      </c>
      <c r="IC143" s="86">
        <f t="shared" si="427"/>
        <v>0.23777376300175776</v>
      </c>
      <c r="ID143" s="86">
        <f t="shared" si="428"/>
        <v>0.22568692886229152</v>
      </c>
      <c r="IE143" s="86">
        <f t="shared" si="429"/>
        <v>0.23534805800454853</v>
      </c>
      <c r="IF143" s="86">
        <f t="shared" si="430"/>
        <v>0.14057018605350835</v>
      </c>
      <c r="IG143" s="86">
        <f t="shared" si="431"/>
        <v>0.20716035645792963</v>
      </c>
      <c r="II143" s="86">
        <f t="shared" si="328"/>
        <v>3.7391086886825042E-12</v>
      </c>
      <c r="IJ143" s="86">
        <f t="shared" si="329"/>
        <v>6.1938934628451936E-14</v>
      </c>
      <c r="IK143" s="86">
        <f t="shared" si="330"/>
        <v>7.8443117467528825E-17</v>
      </c>
      <c r="IL143" s="86">
        <f t="shared" si="331"/>
        <v>7.0417408307929305E-19</v>
      </c>
      <c r="IM143" s="86">
        <f t="shared" si="332"/>
        <v>1.7105097629310045E-15</v>
      </c>
      <c r="IN143" s="86">
        <f t="shared" si="333"/>
        <v>7.8417124262236776E-15</v>
      </c>
      <c r="IO143" s="86">
        <f t="shared" si="334"/>
        <v>2.2724550169003757E-14</v>
      </c>
      <c r="IP143" s="86">
        <f t="shared" si="335"/>
        <v>4.5464563549745263E-13</v>
      </c>
      <c r="IQ143" s="86">
        <f t="shared" si="336"/>
        <v>6.3664745149784478E-12</v>
      </c>
      <c r="IR143" s="86">
        <f t="shared" si="337"/>
        <v>3.9293003234621416E-12</v>
      </c>
      <c r="IS143" s="86">
        <f t="shared" si="338"/>
        <v>1.8046620670158986E-15</v>
      </c>
      <c r="IT143" s="86">
        <f t="shared" si="339"/>
        <v>1.2467521786860206E-17</v>
      </c>
      <c r="IU143" s="86">
        <f t="shared" si="340"/>
        <v>1.0336351926293018E-14</v>
      </c>
      <c r="IV143" s="86">
        <f t="shared" si="341"/>
        <v>1.506548040135413E-7</v>
      </c>
      <c r="IW143" s="86">
        <f t="shared" si="342"/>
        <v>2.3595418342733479E-7</v>
      </c>
      <c r="IY143" s="86">
        <f t="shared" si="343"/>
        <v>0.36767755737846858</v>
      </c>
      <c r="IZ143" s="86">
        <f t="shared" si="344"/>
        <v>0.50462030394779522</v>
      </c>
      <c r="JA143" s="86">
        <f t="shared" si="345"/>
        <v>0.40779485885321054</v>
      </c>
      <c r="JB143" s="86">
        <f t="shared" si="346"/>
        <v>0.26917926800944997</v>
      </c>
      <c r="JC143" s="86">
        <f t="shared" si="347"/>
        <v>0.2856582613554825</v>
      </c>
      <c r="JD143" s="86">
        <f t="shared" si="348"/>
        <v>0.28421397135723542</v>
      </c>
      <c r="JE143" s="86">
        <f t="shared" si="349"/>
        <v>0.2708973982611092</v>
      </c>
      <c r="JF143" s="86">
        <f t="shared" si="350"/>
        <v>0.12677788749842164</v>
      </c>
      <c r="JG143" s="86">
        <f t="shared" si="351"/>
        <v>0.10871077392475072</v>
      </c>
      <c r="JH143" s="86">
        <f t="shared" si="352"/>
        <v>0.16365589198682703</v>
      </c>
      <c r="JI143" s="86">
        <f t="shared" si="353"/>
        <v>0.23777376300175956</v>
      </c>
      <c r="JJ143" s="86">
        <f t="shared" si="354"/>
        <v>0.22568692886229152</v>
      </c>
      <c r="JK143" s="86">
        <f t="shared" si="355"/>
        <v>0.23534805800455885</v>
      </c>
      <c r="JL143" s="86">
        <f t="shared" si="356"/>
        <v>0.14057033670831237</v>
      </c>
      <c r="JM143" s="86">
        <f t="shared" si="357"/>
        <v>0.20716059241211304</v>
      </c>
    </row>
    <row r="144" spans="2:273" x14ac:dyDescent="0.25">
      <c r="B144" s="2">
        <v>117</v>
      </c>
      <c r="C144" s="37">
        <v>78.242000000000004</v>
      </c>
      <c r="D144" s="37">
        <v>82.361999999999995</v>
      </c>
      <c r="E144" s="37">
        <v>82.192999999999998</v>
      </c>
      <c r="F144" s="37">
        <v>80.897000000000006</v>
      </c>
      <c r="G144" s="37">
        <v>78.259</v>
      </c>
      <c r="H144" s="37">
        <v>80.465999999999994</v>
      </c>
      <c r="I144" s="37">
        <v>80.397000000000006</v>
      </c>
      <c r="J144" s="37">
        <v>80.793000000000006</v>
      </c>
      <c r="K144" s="37">
        <v>82.033000000000001</v>
      </c>
      <c r="L144" s="37">
        <v>83.582999999999998</v>
      </c>
      <c r="M144" s="37">
        <v>83.39</v>
      </c>
      <c r="N144" s="37">
        <v>82.655000000000001</v>
      </c>
      <c r="O144" s="37">
        <v>82.596000000000004</v>
      </c>
      <c r="P144" s="37">
        <v>88.864000000000004</v>
      </c>
      <c r="Q144" s="37">
        <v>100.883</v>
      </c>
      <c r="S144" s="4">
        <f t="shared" si="229"/>
        <v>78.966132307576672</v>
      </c>
      <c r="T144" s="4">
        <f t="shared" si="230"/>
        <v>81.121911034216922</v>
      </c>
      <c r="U144" s="4">
        <f t="shared" si="231"/>
        <v>81.43997551658461</v>
      </c>
      <c r="V144" s="4">
        <f t="shared" si="232"/>
        <v>80.717751746499431</v>
      </c>
      <c r="W144" s="4">
        <f t="shared" si="233"/>
        <v>80.168610721960547</v>
      </c>
      <c r="X144" s="4">
        <f t="shared" si="234"/>
        <v>81.808409162746926</v>
      </c>
      <c r="Y144" s="4">
        <f t="shared" si="235"/>
        <v>83.1106211584558</v>
      </c>
      <c r="Z144" s="4">
        <f t="shared" si="236"/>
        <v>83.748922980516753</v>
      </c>
      <c r="AA144" s="4">
        <f t="shared" si="237"/>
        <v>85.05524524331635</v>
      </c>
      <c r="AB144" s="4">
        <f t="shared" si="238"/>
        <v>84.1912248155583</v>
      </c>
      <c r="AC144" s="4">
        <f t="shared" si="239"/>
        <v>84.889893139533086</v>
      </c>
      <c r="AD144" s="4">
        <f t="shared" si="240"/>
        <v>83.921683524208447</v>
      </c>
      <c r="AE144" s="4">
        <f t="shared" si="241"/>
        <v>84.21741874244843</v>
      </c>
      <c r="AF144" s="4">
        <f t="shared" si="242"/>
        <v>90.558908789097757</v>
      </c>
      <c r="AG144" s="4">
        <f t="shared" si="243"/>
        <v>101.91318827272998</v>
      </c>
      <c r="AI144" s="4">
        <f t="shared" si="244"/>
        <v>-0.72413230757666724</v>
      </c>
      <c r="AJ144" s="4">
        <f t="shared" si="245"/>
        <v>1.2400889657830731</v>
      </c>
      <c r="AK144" s="4">
        <f t="shared" si="246"/>
        <v>0.75302448341538764</v>
      </c>
      <c r="AL144" s="4">
        <f t="shared" si="247"/>
        <v>0.17924825350057461</v>
      </c>
      <c r="AM144" s="4">
        <f t="shared" si="248"/>
        <v>-1.9096107219605472</v>
      </c>
      <c r="AN144" s="4">
        <f t="shared" si="249"/>
        <v>-1.3424091627469323</v>
      </c>
      <c r="AO144" s="4">
        <f t="shared" si="250"/>
        <v>-2.7136211584557941</v>
      </c>
      <c r="AP144" s="4">
        <f t="shared" si="251"/>
        <v>-2.9559229805167462</v>
      </c>
      <c r="AQ144" s="4">
        <f t="shared" si="252"/>
        <v>-3.0222452433163483</v>
      </c>
      <c r="AR144" s="4">
        <f t="shared" si="253"/>
        <v>-0.60822481555830166</v>
      </c>
      <c r="AS144" s="4">
        <f t="shared" si="254"/>
        <v>-1.4998931395330857</v>
      </c>
      <c r="AT144" s="4">
        <f t="shared" si="255"/>
        <v>-1.266683524208446</v>
      </c>
      <c r="AU144" s="4">
        <f t="shared" si="256"/>
        <v>-1.6214187424484265</v>
      </c>
      <c r="AV144" s="4">
        <f t="shared" si="436"/>
        <v>-1.6949087890977523</v>
      </c>
      <c r="AW144" s="4">
        <f t="shared" si="436"/>
        <v>-1.0301882727299869</v>
      </c>
      <c r="AY144" s="2">
        <f t="shared" si="308"/>
        <v>78.886239202348122</v>
      </c>
      <c r="AZ144" s="2">
        <f t="shared" si="359"/>
        <v>79.600387490300889</v>
      </c>
      <c r="BA144" s="2">
        <f t="shared" si="360"/>
        <v>80.370674480614085</v>
      </c>
      <c r="BB144" s="2">
        <f t="shared" si="361"/>
        <v>80.371437106268871</v>
      </c>
      <c r="BC144" s="2">
        <f t="shared" si="362"/>
        <v>79.635967962911508</v>
      </c>
      <c r="BD144" s="2">
        <f t="shared" si="363"/>
        <v>81.159873680896538</v>
      </c>
      <c r="BE144" s="2">
        <f t="shared" si="364"/>
        <v>82.556172971274378</v>
      </c>
      <c r="BF144" s="2">
        <f t="shared" si="365"/>
        <v>83.674369309914937</v>
      </c>
      <c r="BG144" s="2">
        <f t="shared" si="366"/>
        <v>85.001815463181799</v>
      </c>
      <c r="BH144" s="2">
        <f t="shared" si="367"/>
        <v>84.011263984124582</v>
      </c>
      <c r="BI144" s="2">
        <f t="shared" si="368"/>
        <v>84.331088973562672</v>
      </c>
      <c r="BJ144" s="2">
        <f t="shared" si="369"/>
        <v>83.367945105063129</v>
      </c>
      <c r="BK144" s="2">
        <f t="shared" si="370"/>
        <v>83.52723942851712</v>
      </c>
      <c r="BL144" s="2">
        <f t="shared" si="371"/>
        <v>88.421719796478783</v>
      </c>
      <c r="BM144" s="2">
        <f t="shared" si="372"/>
        <v>94.483231372859038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105.39269325236167</v>
      </c>
      <c r="DL144" s="2">
        <f t="shared" si="437"/>
        <v>121.04031983805666</v>
      </c>
      <c r="DM144" s="2">
        <f t="shared" si="437"/>
        <v>115.84886595907648</v>
      </c>
      <c r="DN144" s="2">
        <f t="shared" si="437"/>
        <v>112.02309824561404</v>
      </c>
      <c r="DO144" s="2">
        <f t="shared" si="437"/>
        <v>114.05118536585363</v>
      </c>
      <c r="DP144" s="2">
        <f t="shared" si="437"/>
        <v>109.10167317073169</v>
      </c>
      <c r="DQ144" s="2">
        <f t="shared" si="437"/>
        <v>116.05494831144463</v>
      </c>
      <c r="DR144" s="2">
        <f t="shared" si="437"/>
        <v>117.54898041361199</v>
      </c>
      <c r="DS144" s="2">
        <f t="shared" si="437"/>
        <v>116.5792027027027</v>
      </c>
      <c r="DT144" s="2">
        <f t="shared" si="437"/>
        <v>114.07409635627531</v>
      </c>
      <c r="DU144" s="2">
        <f t="shared" si="437"/>
        <v>114.60299321588793</v>
      </c>
      <c r="DV144" s="2">
        <f t="shared" si="437"/>
        <v>119.56480544917386</v>
      </c>
      <c r="DW144" s="2">
        <f t="shared" si="437"/>
        <v>127.28406890756304</v>
      </c>
      <c r="DX144" s="2">
        <f t="shared" si="437"/>
        <v>120.56668180326076</v>
      </c>
      <c r="DY144" s="2">
        <f t="shared" si="437"/>
        <v>117.50312413793104</v>
      </c>
      <c r="EA144" s="2">
        <f t="shared" si="228"/>
        <v>78.798619868637118</v>
      </c>
      <c r="EB144" s="2">
        <f t="shared" si="290"/>
        <v>79.380743007397143</v>
      </c>
      <c r="EC144" s="2">
        <f t="shared" si="291"/>
        <v>80.294097475455828</v>
      </c>
      <c r="ED144" s="2">
        <f t="shared" si="292"/>
        <v>80.300280700154957</v>
      </c>
      <c r="EE144" s="2">
        <f t="shared" si="293"/>
        <v>79.56070728081383</v>
      </c>
      <c r="EF144" s="2">
        <f t="shared" si="294"/>
        <v>81.140022856009082</v>
      </c>
      <c r="EG144" s="2">
        <f t="shared" si="295"/>
        <v>82.548230014025236</v>
      </c>
      <c r="EH144" s="2">
        <f t="shared" si="296"/>
        <v>83.655690977092107</v>
      </c>
      <c r="EI144" s="2">
        <f t="shared" si="297"/>
        <v>85.05774712324542</v>
      </c>
      <c r="EJ144" s="2">
        <f t="shared" si="298"/>
        <v>83.910323221450241</v>
      </c>
      <c r="EK144" s="2">
        <f t="shared" si="299"/>
        <v>84.314867238446297</v>
      </c>
      <c r="EL144" s="2">
        <f t="shared" si="300"/>
        <v>83.369307671654198</v>
      </c>
      <c r="EM144" s="2">
        <f t="shared" si="301"/>
        <v>83.602683029453004</v>
      </c>
      <c r="EN144" s="2">
        <f t="shared" si="302"/>
        <v>88.474141481035531</v>
      </c>
      <c r="EO144" s="2">
        <f t="shared" si="303"/>
        <v>94.76834021119069</v>
      </c>
      <c r="EQ144" s="2">
        <f t="shared" si="304"/>
        <v>79.302209008658679</v>
      </c>
      <c r="ER144" s="2">
        <f t="shared" si="438"/>
        <v>80.646620538657814</v>
      </c>
      <c r="ES144" s="2">
        <f t="shared" si="438"/>
        <v>80.628007852018911</v>
      </c>
      <c r="ET144" s="2">
        <f t="shared" si="438"/>
        <v>80.629752714619912</v>
      </c>
      <c r="EU144" s="2">
        <f t="shared" si="438"/>
        <v>79.888466660330721</v>
      </c>
      <c r="EV144" s="2">
        <f t="shared" si="438"/>
        <v>81.119908437493962</v>
      </c>
      <c r="EW144" s="2">
        <f t="shared" si="438"/>
        <v>82.390405211906227</v>
      </c>
      <c r="EX144" s="2">
        <f t="shared" si="438"/>
        <v>83.585044313757976</v>
      </c>
      <c r="EY144" s="2">
        <f t="shared" si="438"/>
        <v>84.596271246123919</v>
      </c>
      <c r="EZ144" s="2">
        <f t="shared" si="438"/>
        <v>84.368094515860037</v>
      </c>
      <c r="FA144" s="2">
        <f t="shared" si="438"/>
        <v>84.233164470471465</v>
      </c>
      <c r="FB144" s="2">
        <f t="shared" si="438"/>
        <v>83.11274972491475</v>
      </c>
      <c r="FC144" s="2">
        <f t="shared" si="438"/>
        <v>82.774366057441227</v>
      </c>
      <c r="FD144" s="2">
        <f t="shared" si="438"/>
        <v>87.843648646958059</v>
      </c>
      <c r="FE144" s="2">
        <f t="shared" si="438"/>
        <v>92.210841272969859</v>
      </c>
      <c r="FG144" s="2">
        <f t="shared" si="306"/>
        <v>0.99924532196943472</v>
      </c>
      <c r="FH144" s="2">
        <f t="shared" si="439"/>
        <v>0.99876287607739</v>
      </c>
      <c r="FI144" s="2">
        <f t="shared" si="439"/>
        <v>0.99899005305347766</v>
      </c>
      <c r="FJ144" s="2">
        <f t="shared" si="439"/>
        <v>0.99904901449236994</v>
      </c>
      <c r="FK144" s="2">
        <f t="shared" si="439"/>
        <v>0.99914146477265353</v>
      </c>
      <c r="FL144" s="2">
        <f t="shared" si="439"/>
        <v>0.99919246920501359</v>
      </c>
      <c r="FM144" s="2">
        <f t="shared" si="439"/>
        <v>0.99909153469765943</v>
      </c>
      <c r="FN144" s="2">
        <f t="shared" si="439"/>
        <v>0.99909959841478591</v>
      </c>
      <c r="FO144" s="2">
        <f t="shared" si="439"/>
        <v>0.99906507433175396</v>
      </c>
      <c r="FP144" s="2">
        <f t="shared" si="439"/>
        <v>0.99920881221598146</v>
      </c>
      <c r="FQ144" s="2">
        <f t="shared" si="439"/>
        <v>0.99907416641490121</v>
      </c>
      <c r="FR144" s="2">
        <f t="shared" si="439"/>
        <v>0.99903146263217746</v>
      </c>
      <c r="FS144" s="2">
        <f t="shared" si="439"/>
        <v>0.99895357259623618</v>
      </c>
      <c r="FT144" s="2">
        <f t="shared" si="439"/>
        <v>0.99903880596502892</v>
      </c>
      <c r="FU144" s="2">
        <f t="shared" si="439"/>
        <v>0.99875341527150219</v>
      </c>
      <c r="FW144" s="2">
        <f t="shared" si="324"/>
        <v>0.13413587668348589</v>
      </c>
      <c r="FX144" s="2">
        <f t="shared" si="376"/>
        <v>0.13279833131511512</v>
      </c>
      <c r="FY144" s="2">
        <f t="shared" si="377"/>
        <v>0.12179488314349715</v>
      </c>
      <c r="FZ144" s="2">
        <f t="shared" si="378"/>
        <v>0.12440651881632715</v>
      </c>
      <c r="GA144" s="2">
        <f t="shared" si="379"/>
        <v>0.13927714813512068</v>
      </c>
      <c r="GB144" s="2">
        <f t="shared" si="380"/>
        <v>0.13567724158922953</v>
      </c>
      <c r="GC144" s="2">
        <f t="shared" si="381"/>
        <v>0.14254244844474256</v>
      </c>
      <c r="GD144" s="2">
        <f t="shared" si="382"/>
        <v>0.16758383418522238</v>
      </c>
      <c r="GE144" s="2">
        <f t="shared" si="383"/>
        <v>0.18506249669656563</v>
      </c>
      <c r="GF144" s="2">
        <f t="shared" si="384"/>
        <v>0.16837131290534849</v>
      </c>
      <c r="GG144" s="2">
        <f t="shared" si="385"/>
        <v>0.14467109788608618</v>
      </c>
      <c r="GH144" s="2">
        <f t="shared" si="386"/>
        <v>0.14195334503717474</v>
      </c>
      <c r="GI144" s="2">
        <f t="shared" si="387"/>
        <v>0.14626405620889918</v>
      </c>
      <c r="GJ144" s="2">
        <f t="shared" si="388"/>
        <v>0.13206945167485115</v>
      </c>
      <c r="GK144" s="2">
        <f t="shared" si="389"/>
        <v>0.1225610177568537</v>
      </c>
      <c r="GM144" s="86">
        <f t="shared" si="325"/>
        <v>3.7421125877604905E-216</v>
      </c>
      <c r="GN144" s="86">
        <f t="shared" si="390"/>
        <v>2.9153438721665139E-87</v>
      </c>
      <c r="GO144" s="86">
        <f t="shared" si="391"/>
        <v>4.8844130488660629E-167</v>
      </c>
      <c r="GP144" s="86">
        <f t="shared" si="392"/>
        <v>1.859943141496529E-242</v>
      </c>
      <c r="GQ144" s="86">
        <f t="shared" si="393"/>
        <v>1.0364650773771956E-264</v>
      </c>
      <c r="GR144" s="86">
        <f t="shared" si="394"/>
        <v>2.244226110248079E-219</v>
      </c>
      <c r="GS144" s="86">
        <f t="shared" si="395"/>
        <v>1.1540262792549979E-179</v>
      </c>
      <c r="GT144" s="86">
        <f t="shared" si="396"/>
        <v>7.3155030089841439E-238</v>
      </c>
      <c r="GU144" s="86">
        <f t="shared" si="397"/>
        <v>1.6314326911975471E-219</v>
      </c>
      <c r="GV144" s="86">
        <f t="shared" si="398"/>
        <v>8.384154444296513E-182</v>
      </c>
      <c r="GW144" s="86">
        <f t="shared" si="399"/>
        <v>1.0649402624951552E-241</v>
      </c>
      <c r="GX144" s="86">
        <f t="shared" si="400"/>
        <v>1.3983847098787439E-207</v>
      </c>
      <c r="GY144" s="86">
        <f t="shared" si="401"/>
        <v>6.4918263823379338E-147</v>
      </c>
      <c r="GZ144" s="86">
        <f t="shared" si="402"/>
        <v>7.1881122651216325E-191</v>
      </c>
      <c r="HA144" s="86">
        <f t="shared" si="403"/>
        <v>1.0257418721366214E-123</v>
      </c>
      <c r="HC144" s="86">
        <f t="shared" si="326"/>
        <v>5.1910275300158272E-99</v>
      </c>
      <c r="HD144" s="86">
        <f t="shared" si="404"/>
        <v>2.6206867340315667E-32</v>
      </c>
      <c r="HE144" s="86">
        <f t="shared" si="405"/>
        <v>5.6626940591298939E-76</v>
      </c>
      <c r="HF144" s="86">
        <f t="shared" si="406"/>
        <v>1.3878318798015655E-121</v>
      </c>
      <c r="HG144" s="86">
        <f t="shared" si="407"/>
        <v>3.2115104505762161E-122</v>
      </c>
      <c r="HH144" s="86">
        <f t="shared" si="408"/>
        <v>7.9176651819629455E-100</v>
      </c>
      <c r="HI144" s="86">
        <f t="shared" si="409"/>
        <v>6.2042014738479973E-92</v>
      </c>
      <c r="HJ144" s="86">
        <f t="shared" si="410"/>
        <v>5.1369917384363731E-132</v>
      </c>
      <c r="HK144" s="86">
        <f t="shared" si="411"/>
        <v>1.0025973898202143E-142</v>
      </c>
      <c r="HL144" s="86">
        <f t="shared" si="412"/>
        <v>8.7868937852088177E-90</v>
      </c>
      <c r="HM144" s="86">
        <f t="shared" si="413"/>
        <v>4.52534921538926E-112</v>
      </c>
      <c r="HN144" s="86">
        <f t="shared" si="414"/>
        <v>6.8651986296588237E-75</v>
      </c>
      <c r="HO144" s="86">
        <f t="shared" si="415"/>
        <v>1.2991588611749859E-91</v>
      </c>
      <c r="HP144" s="86">
        <f t="shared" si="416"/>
        <v>4.2419077574191051E-103</v>
      </c>
      <c r="HQ144" s="86">
        <f t="shared" si="417"/>
        <v>1.1721907234834906E-79</v>
      </c>
      <c r="HS144" s="86">
        <f t="shared" si="327"/>
        <v>0.30275381380391586</v>
      </c>
      <c r="HT144" s="86">
        <f t="shared" si="418"/>
        <v>0.47306387385738086</v>
      </c>
      <c r="HU144" s="86">
        <f t="shared" si="419"/>
        <v>0.33623946079383615</v>
      </c>
      <c r="HV144" s="86">
        <f t="shared" si="420"/>
        <v>0.19646783539509102</v>
      </c>
      <c r="HW144" s="86">
        <f t="shared" si="421"/>
        <v>0.21386579961874189</v>
      </c>
      <c r="HX144" s="86">
        <f t="shared" si="422"/>
        <v>0.21521338939495885</v>
      </c>
      <c r="HY144" s="86">
        <f t="shared" si="423"/>
        <v>0.20258365624517199</v>
      </c>
      <c r="HZ144" s="86">
        <f t="shared" si="424"/>
        <v>8.364675498765424E-2</v>
      </c>
      <c r="IA144" s="86">
        <f t="shared" si="425"/>
        <v>6.9834795006155442E-2</v>
      </c>
      <c r="IB144" s="86">
        <f t="shared" si="426"/>
        <v>0.11307823526907632</v>
      </c>
      <c r="IC144" s="86">
        <f t="shared" si="427"/>
        <v>0.17098404879972262</v>
      </c>
      <c r="ID144" s="86">
        <f t="shared" si="428"/>
        <v>0.15732430412131782</v>
      </c>
      <c r="IE144" s="86">
        <f t="shared" si="429"/>
        <v>0.17021021127100605</v>
      </c>
      <c r="IF144" s="86">
        <f t="shared" si="430"/>
        <v>7.7547785946868286E-2</v>
      </c>
      <c r="IG144" s="86">
        <f t="shared" si="431"/>
        <v>0.129341807483115</v>
      </c>
      <c r="II144" s="86">
        <f t="shared" si="328"/>
        <v>3.5920185691489938E-11</v>
      </c>
      <c r="IJ144" s="86">
        <f t="shared" si="329"/>
        <v>8.4933826042027528E-13</v>
      </c>
      <c r="IK144" s="86">
        <f t="shared" si="330"/>
        <v>1.6875076692053275E-15</v>
      </c>
      <c r="IL144" s="86">
        <f t="shared" si="331"/>
        <v>2.3656053332519223E-17</v>
      </c>
      <c r="IM144" s="86">
        <f t="shared" si="332"/>
        <v>3.5203079931277548E-14</v>
      </c>
      <c r="IN144" s="86">
        <f t="shared" si="333"/>
        <v>1.341248117321612E-13</v>
      </c>
      <c r="IO144" s="86">
        <f t="shared" si="334"/>
        <v>3.826296754367684E-13</v>
      </c>
      <c r="IP144" s="86">
        <f t="shared" si="335"/>
        <v>7.6429622825578011E-12</v>
      </c>
      <c r="IQ144" s="86">
        <f t="shared" si="336"/>
        <v>9.8269886315350639E-11</v>
      </c>
      <c r="IR144" s="86">
        <f t="shared" si="337"/>
        <v>5.3225905483710699E-11</v>
      </c>
      <c r="IS144" s="86">
        <f t="shared" si="338"/>
        <v>3.962787341157456E-14</v>
      </c>
      <c r="IT144" s="86">
        <f t="shared" si="339"/>
        <v>4.2140043097330228E-16</v>
      </c>
      <c r="IU144" s="86">
        <f t="shared" si="340"/>
        <v>1.9619513130792231E-13</v>
      </c>
      <c r="IV144" s="86">
        <f t="shared" si="341"/>
        <v>5.5315312963364043E-7</v>
      </c>
      <c r="IW144" s="86">
        <f t="shared" si="342"/>
        <v>7.9099779412402592E-7</v>
      </c>
      <c r="IY144" s="86">
        <f t="shared" si="343"/>
        <v>0.30275381383983607</v>
      </c>
      <c r="IZ144" s="86">
        <f t="shared" si="344"/>
        <v>0.47306387385823018</v>
      </c>
      <c r="JA144" s="86">
        <f t="shared" si="345"/>
        <v>0.33623946079383782</v>
      </c>
      <c r="JB144" s="86">
        <f t="shared" si="346"/>
        <v>0.19646783539509105</v>
      </c>
      <c r="JC144" s="86">
        <f t="shared" si="347"/>
        <v>0.21386579961877708</v>
      </c>
      <c r="JD144" s="86">
        <f t="shared" si="348"/>
        <v>0.21521338939509296</v>
      </c>
      <c r="JE144" s="86">
        <f t="shared" si="349"/>
        <v>0.20258365624555463</v>
      </c>
      <c r="JF144" s="86">
        <f t="shared" si="350"/>
        <v>8.3646754995297196E-2</v>
      </c>
      <c r="JG144" s="86">
        <f t="shared" si="351"/>
        <v>6.9834795104425335E-2</v>
      </c>
      <c r="JH144" s="86">
        <f t="shared" si="352"/>
        <v>0.11307823532230223</v>
      </c>
      <c r="JI144" s="86">
        <f t="shared" si="353"/>
        <v>0.17098404879976226</v>
      </c>
      <c r="JJ144" s="86">
        <f t="shared" si="354"/>
        <v>0.15732430412131823</v>
      </c>
      <c r="JK144" s="86">
        <f t="shared" si="355"/>
        <v>0.17021021127120226</v>
      </c>
      <c r="JL144" s="86">
        <f t="shared" si="356"/>
        <v>7.7548339099997921E-2</v>
      </c>
      <c r="JM144" s="86">
        <f t="shared" si="357"/>
        <v>0.12934259848090912</v>
      </c>
    </row>
    <row r="145" spans="2:273" x14ac:dyDescent="0.25">
      <c r="B145" s="2">
        <v>118</v>
      </c>
      <c r="C145" s="37">
        <v>80.629000000000005</v>
      </c>
      <c r="D145" s="37">
        <v>79.620999999999995</v>
      </c>
      <c r="E145" s="37">
        <v>80.263000000000005</v>
      </c>
      <c r="F145" s="37">
        <v>80.293000000000006</v>
      </c>
      <c r="G145" s="37">
        <v>77.706999999999994</v>
      </c>
      <c r="H145" s="37">
        <v>79.81</v>
      </c>
      <c r="I145" s="37">
        <v>81.724000000000004</v>
      </c>
      <c r="J145" s="37">
        <v>83.69</v>
      </c>
      <c r="K145" s="37">
        <v>84.15</v>
      </c>
      <c r="L145" s="37">
        <v>84.033000000000001</v>
      </c>
      <c r="M145" s="37">
        <v>83.965999999999994</v>
      </c>
      <c r="N145" s="37">
        <v>80.965999999999994</v>
      </c>
      <c r="O145" s="37">
        <v>85.456000000000003</v>
      </c>
      <c r="P145" s="37">
        <v>90.034000000000006</v>
      </c>
      <c r="Q145" s="37">
        <v>95.582999999999998</v>
      </c>
      <c r="S145" s="4">
        <f t="shared" si="229"/>
        <v>78.824425528639964</v>
      </c>
      <c r="T145" s="4">
        <f t="shared" si="230"/>
        <v>80.452492769989036</v>
      </c>
      <c r="U145" s="4">
        <f t="shared" si="231"/>
        <v>80.789505098250729</v>
      </c>
      <c r="V145" s="4">
        <f t="shared" si="232"/>
        <v>80.375039579425078</v>
      </c>
      <c r="W145" s="4">
        <f t="shared" si="233"/>
        <v>79.738182494485329</v>
      </c>
      <c r="X145" s="4">
        <f t="shared" si="234"/>
        <v>81.329924949388257</v>
      </c>
      <c r="Y145" s="4">
        <f t="shared" si="235"/>
        <v>82.673117805332339</v>
      </c>
      <c r="Z145" s="4">
        <f t="shared" si="236"/>
        <v>83.580848351453085</v>
      </c>
      <c r="AA145" s="4">
        <f t="shared" si="237"/>
        <v>84.894621992074974</v>
      </c>
      <c r="AB145" s="4">
        <f t="shared" si="238"/>
        <v>83.936695115912784</v>
      </c>
      <c r="AC145" s="4">
        <f t="shared" si="239"/>
        <v>84.406927760165019</v>
      </c>
      <c r="AD145" s="4">
        <f t="shared" si="240"/>
        <v>83.443157246564354</v>
      </c>
      <c r="AE145" s="4">
        <f t="shared" si="241"/>
        <v>83.700696326399637</v>
      </c>
      <c r="AF145" s="4">
        <f t="shared" si="242"/>
        <v>89.124304879093344</v>
      </c>
      <c r="AG145" s="4">
        <f t="shared" si="243"/>
        <v>97.867054320371949</v>
      </c>
      <c r="AI145" s="4">
        <f t="shared" si="244"/>
        <v>1.8045744713600413</v>
      </c>
      <c r="AJ145" s="4">
        <f t="shared" si="245"/>
        <v>-0.83149276998904043</v>
      </c>
      <c r="AK145" s="4">
        <f t="shared" si="246"/>
        <v>-0.52650509825072334</v>
      </c>
      <c r="AL145" s="4">
        <f t="shared" si="247"/>
        <v>-8.2039579425071452E-2</v>
      </c>
      <c r="AM145" s="4">
        <f t="shared" si="248"/>
        <v>-2.0311824944853356</v>
      </c>
      <c r="AN145" s="4">
        <f t="shared" si="249"/>
        <v>-1.5199249493882547</v>
      </c>
      <c r="AO145" s="4">
        <f t="shared" si="250"/>
        <v>-0.94911780533233525</v>
      </c>
      <c r="AP145" s="4">
        <f t="shared" si="251"/>
        <v>0.10915164854691284</v>
      </c>
      <c r="AQ145" s="4">
        <f t="shared" si="252"/>
        <v>-0.74462199207496838</v>
      </c>
      <c r="AR145" s="4">
        <f t="shared" si="253"/>
        <v>9.6304884087217602E-2</v>
      </c>
      <c r="AS145" s="4">
        <f t="shared" si="254"/>
        <v>-0.44092776016502455</v>
      </c>
      <c r="AT145" s="4">
        <f t="shared" si="255"/>
        <v>-2.4771572465643601</v>
      </c>
      <c r="AU145" s="4">
        <f t="shared" si="256"/>
        <v>1.7553036736003662</v>
      </c>
      <c r="AV145" s="4">
        <f t="shared" si="436"/>
        <v>0.90969512090666171</v>
      </c>
      <c r="AW145" s="4">
        <f t="shared" si="436"/>
        <v>-2.2840543203719506</v>
      </c>
      <c r="AY145" s="2">
        <f t="shared" si="308"/>
        <v>78.780390080078035</v>
      </c>
      <c r="AZ145" s="2">
        <f t="shared" si="359"/>
        <v>79.433093314365564</v>
      </c>
      <c r="BA145" s="2">
        <f t="shared" si="360"/>
        <v>80.223957861921463</v>
      </c>
      <c r="BB145" s="2">
        <f t="shared" si="361"/>
        <v>80.235285726501687</v>
      </c>
      <c r="BC145" s="2">
        <f t="shared" si="362"/>
        <v>79.507845433923691</v>
      </c>
      <c r="BD145" s="2">
        <f t="shared" si="363"/>
        <v>81.038905689210182</v>
      </c>
      <c r="BE145" s="2">
        <f t="shared" si="364"/>
        <v>82.431811620373693</v>
      </c>
      <c r="BF145" s="2">
        <f t="shared" si="365"/>
        <v>83.557119374755018</v>
      </c>
      <c r="BG145" s="2">
        <f t="shared" si="366"/>
        <v>84.878833898250349</v>
      </c>
      <c r="BH145" s="2">
        <f t="shared" si="367"/>
        <v>83.871777705588372</v>
      </c>
      <c r="BI145" s="2">
        <f t="shared" si="368"/>
        <v>84.187308954120596</v>
      </c>
      <c r="BJ145" s="2">
        <f t="shared" si="369"/>
        <v>83.24422567872648</v>
      </c>
      <c r="BK145" s="2">
        <f t="shared" si="370"/>
        <v>83.424189707123375</v>
      </c>
      <c r="BL145" s="2">
        <f t="shared" si="371"/>
        <v>88.274605031748209</v>
      </c>
      <c r="BM145" s="2">
        <f t="shared" si="372"/>
        <v>94.391457178781735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105.50134527665317</v>
      </c>
      <c r="DL145" s="2">
        <f t="shared" si="437"/>
        <v>121.3228621293358</v>
      </c>
      <c r="DM145" s="2">
        <f t="shared" si="437"/>
        <v>116.07135966735964</v>
      </c>
      <c r="DN145" s="2">
        <f t="shared" si="437"/>
        <v>112.23839520917679</v>
      </c>
      <c r="DO145" s="2">
        <f t="shared" si="437"/>
        <v>114.26064521575982</v>
      </c>
      <c r="DP145" s="2">
        <f t="shared" si="437"/>
        <v>109.23582007504687</v>
      </c>
      <c r="DQ145" s="2">
        <f t="shared" si="437"/>
        <v>116.26360243902437</v>
      </c>
      <c r="DR145" s="2">
        <f t="shared" si="437"/>
        <v>117.75321140168508</v>
      </c>
      <c r="DS145" s="2">
        <f t="shared" si="437"/>
        <v>116.75752347083926</v>
      </c>
      <c r="DT145" s="2">
        <f t="shared" si="437"/>
        <v>114.2186028340081</v>
      </c>
      <c r="DU145" s="2">
        <f t="shared" si="437"/>
        <v>114.75654426086004</v>
      </c>
      <c r="DV145" s="2">
        <f t="shared" si="437"/>
        <v>119.79227902396323</v>
      </c>
      <c r="DW145" s="2">
        <f t="shared" si="437"/>
        <v>127.60325630252102</v>
      </c>
      <c r="DX145" s="2">
        <f t="shared" si="437"/>
        <v>120.78617857533649</v>
      </c>
      <c r="DY145" s="2">
        <f t="shared" si="437"/>
        <v>117.68757241379311</v>
      </c>
      <c r="EA145" s="2">
        <f t="shared" si="228"/>
        <v>78.685482758620694</v>
      </c>
      <c r="EB145" s="2">
        <f t="shared" si="290"/>
        <v>79.193812528895052</v>
      </c>
      <c r="EC145" s="2">
        <f t="shared" si="291"/>
        <v>80.144405680224409</v>
      </c>
      <c r="ED145" s="2">
        <f t="shared" si="292"/>
        <v>80.160696234843627</v>
      </c>
      <c r="EE145" s="2">
        <f t="shared" si="293"/>
        <v>79.428676774130125</v>
      </c>
      <c r="EF145" s="2">
        <f t="shared" si="294"/>
        <v>81.021218767401237</v>
      </c>
      <c r="EG145" s="2">
        <f t="shared" si="295"/>
        <v>82.429293302945297</v>
      </c>
      <c r="EH145" s="2">
        <f t="shared" si="296"/>
        <v>83.542377512856476</v>
      </c>
      <c r="EI145" s="2">
        <f t="shared" si="297"/>
        <v>84.947783495295397</v>
      </c>
      <c r="EJ145" s="2">
        <f t="shared" si="298"/>
        <v>83.762648595753006</v>
      </c>
      <c r="EK145" s="2">
        <f t="shared" si="299"/>
        <v>84.174875850581259</v>
      </c>
      <c r="EL145" s="2">
        <f t="shared" si="300"/>
        <v>83.25347240596551</v>
      </c>
      <c r="EM145" s="2">
        <f t="shared" si="301"/>
        <v>83.519445827489477</v>
      </c>
      <c r="EN145" s="2">
        <f t="shared" si="302"/>
        <v>88.340966285370271</v>
      </c>
      <c r="EO145" s="2">
        <f t="shared" si="303"/>
        <v>94.722387243597538</v>
      </c>
      <c r="EQ145" s="2">
        <f t="shared" si="304"/>
        <v>79.212001063744637</v>
      </c>
      <c r="ER145" s="2">
        <f t="shared" si="438"/>
        <v>80.527502873892743</v>
      </c>
      <c r="ES145" s="2">
        <f t="shared" si="438"/>
        <v>80.496371677047108</v>
      </c>
      <c r="ET145" s="2">
        <f t="shared" si="438"/>
        <v>80.50764679944804</v>
      </c>
      <c r="EU145" s="2">
        <f t="shared" si="438"/>
        <v>79.773049762402579</v>
      </c>
      <c r="EV145" s="2">
        <f t="shared" si="438"/>
        <v>81.000149230640304</v>
      </c>
      <c r="EW145" s="2">
        <f t="shared" si="438"/>
        <v>82.263788112473847</v>
      </c>
      <c r="EX145" s="2">
        <f t="shared" si="438"/>
        <v>83.46853135094841</v>
      </c>
      <c r="EY145" s="2">
        <f t="shared" si="438"/>
        <v>84.46586149506841</v>
      </c>
      <c r="EZ145" s="2">
        <f t="shared" si="438"/>
        <v>84.242386946331749</v>
      </c>
      <c r="FA145" s="2">
        <f t="shared" si="438"/>
        <v>84.089278722815521</v>
      </c>
      <c r="FB145" s="2">
        <f t="shared" si="438"/>
        <v>82.983033284175647</v>
      </c>
      <c r="FC145" s="2">
        <f t="shared" si="438"/>
        <v>82.651049009509649</v>
      </c>
      <c r="FD145" s="2">
        <f t="shared" si="438"/>
        <v>87.677939460340639</v>
      </c>
      <c r="FE145" s="2">
        <f t="shared" si="438"/>
        <v>92.034121804705279</v>
      </c>
      <c r="FG145" s="2">
        <f t="shared" si="306"/>
        <v>0.99931167974903623</v>
      </c>
      <c r="FH145" s="2">
        <f t="shared" si="439"/>
        <v>0.99887160674340281</v>
      </c>
      <c r="FI145" s="2">
        <f t="shared" si="439"/>
        <v>0.99907883557888832</v>
      </c>
      <c r="FJ145" s="2">
        <f t="shared" si="439"/>
        <v>0.999132618329581</v>
      </c>
      <c r="FK145" s="2">
        <f t="shared" si="439"/>
        <v>0.99921694741349398</v>
      </c>
      <c r="FL145" s="2">
        <f t="shared" si="439"/>
        <v>0.99926347082854672</v>
      </c>
      <c r="FM145" s="2">
        <f t="shared" si="439"/>
        <v>0.99917140356314804</v>
      </c>
      <c r="FN145" s="2">
        <f t="shared" si="439"/>
        <v>0.99917875893121177</v>
      </c>
      <c r="FO145" s="2">
        <f t="shared" si="439"/>
        <v>0.99914726750795757</v>
      </c>
      <c r="FP145" s="2">
        <f t="shared" si="439"/>
        <v>0.99927837792860374</v>
      </c>
      <c r="FQ145" s="2">
        <f t="shared" si="439"/>
        <v>0.99915556094414104</v>
      </c>
      <c r="FR145" s="2">
        <f t="shared" si="439"/>
        <v>0.99911660813887226</v>
      </c>
      <c r="FS145" s="2">
        <f t="shared" si="439"/>
        <v>0.99904555898570968</v>
      </c>
      <c r="FT145" s="2">
        <f t="shared" si="439"/>
        <v>0.99912330647532854</v>
      </c>
      <c r="FU145" s="2">
        <f t="shared" si="439"/>
        <v>0.9988629764999386</v>
      </c>
      <c r="FW145" s="2">
        <f t="shared" si="324"/>
        <v>0.14519802919509137</v>
      </c>
      <c r="FX145" s="2">
        <f t="shared" si="376"/>
        <v>0.14376849222437549</v>
      </c>
      <c r="FY145" s="2">
        <f t="shared" si="377"/>
        <v>0.1319944265769214</v>
      </c>
      <c r="FZ145" s="2">
        <f t="shared" si="378"/>
        <v>0.1347912017143334</v>
      </c>
      <c r="GA145" s="2">
        <f t="shared" si="379"/>
        <v>0.15068950986132207</v>
      </c>
      <c r="GB145" s="2">
        <f t="shared" si="380"/>
        <v>0.14684495203475501</v>
      </c>
      <c r="GC145" s="2">
        <f t="shared" si="381"/>
        <v>0.15417444306377512</v>
      </c>
      <c r="GD145" s="2">
        <f t="shared" si="382"/>
        <v>0.18082835374818532</v>
      </c>
      <c r="GE145" s="2">
        <f t="shared" si="383"/>
        <v>0.19935756375585487</v>
      </c>
      <c r="GF145" s="2">
        <f t="shared" si="384"/>
        <v>0.18166448637358207</v>
      </c>
      <c r="GG145" s="2">
        <f t="shared" si="385"/>
        <v>0.15644510521762117</v>
      </c>
      <c r="GH145" s="2">
        <f t="shared" si="386"/>
        <v>0.153545875115492</v>
      </c>
      <c r="GI145" s="2">
        <f t="shared" si="387"/>
        <v>0.15814373602744933</v>
      </c>
      <c r="GJ145" s="2">
        <f t="shared" si="388"/>
        <v>0.14298932948759607</v>
      </c>
      <c r="GK145" s="2">
        <f t="shared" si="389"/>
        <v>0.13281501702625786</v>
      </c>
      <c r="GM145" s="86">
        <f t="shared" si="325"/>
        <v>1.312032860297475E-223</v>
      </c>
      <c r="GN145" s="86">
        <f t="shared" si="390"/>
        <v>2.0957902990099886E-90</v>
      </c>
      <c r="GO145" s="86">
        <f t="shared" si="391"/>
        <v>7.2350037075624344E-173</v>
      </c>
      <c r="GP145" s="86">
        <f t="shared" si="392"/>
        <v>6.6389301088768596E-251</v>
      </c>
      <c r="GQ145" s="86">
        <f t="shared" si="393"/>
        <v>6.9899533371475099E-274</v>
      </c>
      <c r="GR145" s="86">
        <f t="shared" si="394"/>
        <v>5.8457843260998761E-227</v>
      </c>
      <c r="GS145" s="86">
        <f t="shared" si="395"/>
        <v>6.629525670317665E-186</v>
      </c>
      <c r="GT145" s="86">
        <f t="shared" si="396"/>
        <v>5.3781733760906537E-246</v>
      </c>
      <c r="GU145" s="86">
        <f t="shared" si="397"/>
        <v>4.934508504599733E-227</v>
      </c>
      <c r="GV145" s="86">
        <f t="shared" si="398"/>
        <v>4.8692354859113739E-188</v>
      </c>
      <c r="GW145" s="86">
        <f t="shared" si="399"/>
        <v>5.0544744658191886E-250</v>
      </c>
      <c r="GX145" s="86">
        <f t="shared" si="400"/>
        <v>1.0315484819298838E-214</v>
      </c>
      <c r="GY145" s="86">
        <f t="shared" si="401"/>
        <v>6.3714868721887807E-152</v>
      </c>
      <c r="GZ145" s="86">
        <f t="shared" si="402"/>
        <v>1.9755654024573397E-197</v>
      </c>
      <c r="HA145" s="86">
        <f t="shared" si="403"/>
        <v>7.2952521425238594E-128</v>
      </c>
      <c r="HC145" s="86">
        <f t="shared" si="326"/>
        <v>2.2363205819880515E-104</v>
      </c>
      <c r="HD145" s="86">
        <f t="shared" si="404"/>
        <v>3.8745332129860706E-34</v>
      </c>
      <c r="HE145" s="86">
        <f t="shared" si="405"/>
        <v>4.3435355490355964E-80</v>
      </c>
      <c r="HF145" s="86">
        <f t="shared" si="406"/>
        <v>5.574085008407594E-128</v>
      </c>
      <c r="HG145" s="86">
        <f t="shared" si="407"/>
        <v>1.2217950947346338E-128</v>
      </c>
      <c r="HH145" s="86">
        <f t="shared" si="408"/>
        <v>4.7115566416227296E-105</v>
      </c>
      <c r="HI145" s="86">
        <f t="shared" si="409"/>
        <v>9.4178047983151443E-97</v>
      </c>
      <c r="HJ145" s="86">
        <f t="shared" si="410"/>
        <v>1.0264562648454217E-138</v>
      </c>
      <c r="HK145" s="86">
        <f t="shared" si="411"/>
        <v>5.4413568549274806E-150</v>
      </c>
      <c r="HL145" s="86">
        <f t="shared" si="412"/>
        <v>2.2472263181221618E-94</v>
      </c>
      <c r="HM145" s="86">
        <f t="shared" si="413"/>
        <v>6.890236192505321E-118</v>
      </c>
      <c r="HN145" s="86">
        <f t="shared" si="414"/>
        <v>8.9704926064030184E-79</v>
      </c>
      <c r="HO145" s="86">
        <f t="shared" si="415"/>
        <v>2.0011956947133331E-96</v>
      </c>
      <c r="HP145" s="86">
        <f t="shared" si="416"/>
        <v>1.8083232898964155E-108</v>
      </c>
      <c r="HQ145" s="86">
        <f t="shared" si="417"/>
        <v>1.1349709281838386E-83</v>
      </c>
      <c r="HS145" s="86">
        <f t="shared" si="327"/>
        <v>0.23963293713035302</v>
      </c>
      <c r="HT145" s="86">
        <f t="shared" si="418"/>
        <v>0.41965011231787042</v>
      </c>
      <c r="HU145" s="86">
        <f t="shared" si="419"/>
        <v>0.26295230677098114</v>
      </c>
      <c r="HV145" s="86">
        <f t="shared" si="420"/>
        <v>0.1361229165374897</v>
      </c>
      <c r="HW145" s="86">
        <f t="shared" si="421"/>
        <v>0.1524833206570152</v>
      </c>
      <c r="HX145" s="86">
        <f t="shared" si="422"/>
        <v>0.15576801642801441</v>
      </c>
      <c r="HY145" s="86">
        <f t="shared" si="423"/>
        <v>0.14475034589871275</v>
      </c>
      <c r="HZ145" s="86">
        <f t="shared" si="424"/>
        <v>5.2855291534629673E-2</v>
      </c>
      <c r="IA145" s="86">
        <f t="shared" si="425"/>
        <v>4.2917171446437676E-2</v>
      </c>
      <c r="IB145" s="86">
        <f t="shared" si="426"/>
        <v>7.4945670597570069E-2</v>
      </c>
      <c r="IC145" s="86">
        <f t="shared" si="427"/>
        <v>0.11715183541325246</v>
      </c>
      <c r="ID145" s="86">
        <f t="shared" si="428"/>
        <v>0.10394866542784095</v>
      </c>
      <c r="IE145" s="86">
        <f t="shared" si="429"/>
        <v>0.1175303409866328</v>
      </c>
      <c r="IF145" s="86">
        <f t="shared" si="430"/>
        <v>3.8159901562090773E-2</v>
      </c>
      <c r="IG145" s="86">
        <f t="shared" si="431"/>
        <v>7.3144685970890716E-2</v>
      </c>
      <c r="II145" s="86">
        <f t="shared" si="328"/>
        <v>3.1059260341314874E-10</v>
      </c>
      <c r="IJ145" s="86">
        <f t="shared" si="329"/>
        <v>1.0314380813885246E-11</v>
      </c>
      <c r="IK145" s="86">
        <f t="shared" si="330"/>
        <v>3.1686786253806019E-14</v>
      </c>
      <c r="IL145" s="86">
        <f t="shared" si="331"/>
        <v>6.7853185993213475E-16</v>
      </c>
      <c r="IM145" s="86">
        <f t="shared" si="332"/>
        <v>6.2682967645531249E-13</v>
      </c>
      <c r="IN145" s="86">
        <f t="shared" si="333"/>
        <v>2.0071069456803847E-12</v>
      </c>
      <c r="IO145" s="86">
        <f t="shared" si="334"/>
        <v>5.6181540906932073E-12</v>
      </c>
      <c r="IP145" s="86">
        <f t="shared" si="335"/>
        <v>1.1032309390625632E-10</v>
      </c>
      <c r="IQ145" s="86">
        <f t="shared" si="336"/>
        <v>1.2937499663727602E-9</v>
      </c>
      <c r="IR145" s="86">
        <f t="shared" si="337"/>
        <v>6.2618667933970461E-10</v>
      </c>
      <c r="IS145" s="86">
        <f t="shared" si="338"/>
        <v>7.4785219486149451E-13</v>
      </c>
      <c r="IT145" s="86">
        <f t="shared" si="339"/>
        <v>1.2003531968805366E-14</v>
      </c>
      <c r="IU145" s="86">
        <f t="shared" si="340"/>
        <v>3.2207186335974863E-12</v>
      </c>
      <c r="IV145" s="86">
        <f t="shared" si="341"/>
        <v>1.916116872563107E-6</v>
      </c>
      <c r="IW145" s="86">
        <f t="shared" si="342"/>
        <v>2.5178105440179312E-6</v>
      </c>
      <c r="IY145" s="86">
        <f t="shared" si="343"/>
        <v>0.23963293744094563</v>
      </c>
      <c r="IZ145" s="86">
        <f t="shared" si="344"/>
        <v>0.41965011232818478</v>
      </c>
      <c r="JA145" s="86">
        <f t="shared" si="345"/>
        <v>0.26295230677101283</v>
      </c>
      <c r="JB145" s="86">
        <f t="shared" si="346"/>
        <v>0.13612291653749037</v>
      </c>
      <c r="JC145" s="86">
        <f t="shared" si="347"/>
        <v>0.15248332065764203</v>
      </c>
      <c r="JD145" s="86">
        <f t="shared" si="348"/>
        <v>0.15576801643002153</v>
      </c>
      <c r="JE145" s="86">
        <f t="shared" si="349"/>
        <v>0.14475034590433089</v>
      </c>
      <c r="JF145" s="86">
        <f t="shared" si="350"/>
        <v>5.2855291644952763E-2</v>
      </c>
      <c r="JG145" s="86">
        <f t="shared" si="351"/>
        <v>4.2917172740187644E-2</v>
      </c>
      <c r="JH145" s="86">
        <f t="shared" si="352"/>
        <v>7.4945671223756755E-2</v>
      </c>
      <c r="JI145" s="86">
        <f t="shared" si="353"/>
        <v>0.1171518354140003</v>
      </c>
      <c r="JJ145" s="86">
        <f t="shared" si="354"/>
        <v>0.10394866542785296</v>
      </c>
      <c r="JK145" s="86">
        <f t="shared" si="355"/>
        <v>0.11753034098985352</v>
      </c>
      <c r="JL145" s="86">
        <f t="shared" si="356"/>
        <v>3.8161817678963338E-2</v>
      </c>
      <c r="JM145" s="86">
        <f t="shared" si="357"/>
        <v>7.314720378143473E-2</v>
      </c>
    </row>
    <row r="146" spans="2:273" x14ac:dyDescent="0.25">
      <c r="B146" s="2">
        <v>119</v>
      </c>
      <c r="C146" s="37">
        <v>79.113</v>
      </c>
      <c r="D146" s="37">
        <v>78.516999999999996</v>
      </c>
      <c r="E146" s="37">
        <v>78.087999999999994</v>
      </c>
      <c r="F146" s="37">
        <v>78.344999999999999</v>
      </c>
      <c r="G146" s="37">
        <v>76.706999999999994</v>
      </c>
      <c r="H146" s="37">
        <v>78.379000000000005</v>
      </c>
      <c r="I146" s="37">
        <v>83.31</v>
      </c>
      <c r="J146" s="37">
        <v>81.914000000000001</v>
      </c>
      <c r="K146" s="37">
        <v>82.566999999999993</v>
      </c>
      <c r="L146" s="37">
        <v>82.516999999999996</v>
      </c>
      <c r="M146" s="37">
        <v>84.457999999999998</v>
      </c>
      <c r="N146" s="37">
        <v>83.361999999999995</v>
      </c>
      <c r="O146" s="37">
        <v>79.403999999999996</v>
      </c>
      <c r="P146" s="37">
        <v>86.254000000000005</v>
      </c>
      <c r="Q146" s="37">
        <v>89.033000000000001</v>
      </c>
      <c r="S146" s="4">
        <f t="shared" si="229"/>
        <v>78.698029415487824</v>
      </c>
      <c r="T146" s="4">
        <f t="shared" si="230"/>
        <v>79.893984328695169</v>
      </c>
      <c r="U146" s="4">
        <f t="shared" si="231"/>
        <v>80.348544206579732</v>
      </c>
      <c r="V146" s="4">
        <f t="shared" si="232"/>
        <v>80.150022136848378</v>
      </c>
      <c r="W146" s="4">
        <f t="shared" si="233"/>
        <v>79.469900166169765</v>
      </c>
      <c r="X146" s="4">
        <f t="shared" si="234"/>
        <v>81.036161736685472</v>
      </c>
      <c r="Y146" s="4">
        <f t="shared" si="235"/>
        <v>82.402068920933814</v>
      </c>
      <c r="Z146" s="4">
        <f t="shared" si="236"/>
        <v>83.446636461392458</v>
      </c>
      <c r="AA146" s="4">
        <f t="shared" si="237"/>
        <v>84.759176231427247</v>
      </c>
      <c r="AB146" s="4">
        <f t="shared" si="238"/>
        <v>83.75446412070572</v>
      </c>
      <c r="AC146" s="4">
        <f t="shared" si="239"/>
        <v>84.120532169843003</v>
      </c>
      <c r="AD146" s="4">
        <f t="shared" si="240"/>
        <v>83.182990094896439</v>
      </c>
      <c r="AE146" s="4">
        <f t="shared" si="241"/>
        <v>83.419050798724797</v>
      </c>
      <c r="AF146" s="4">
        <f t="shared" si="242"/>
        <v>88.42321502960381</v>
      </c>
      <c r="AG146" s="4">
        <f t="shared" si="243"/>
        <v>95.745447429608319</v>
      </c>
      <c r="AI146" s="4">
        <f t="shared" si="244"/>
        <v>0.41497058451217583</v>
      </c>
      <c r="AJ146" s="4">
        <f t="shared" si="245"/>
        <v>-1.3769843286951726</v>
      </c>
      <c r="AK146" s="4">
        <f t="shared" si="246"/>
        <v>-2.2605442065797376</v>
      </c>
      <c r="AL146" s="4">
        <f t="shared" si="247"/>
        <v>-1.805022136848379</v>
      </c>
      <c r="AM146" s="4">
        <f t="shared" si="248"/>
        <v>-2.7629001661697714</v>
      </c>
      <c r="AN146" s="4">
        <f t="shared" si="249"/>
        <v>-2.6571617366854667</v>
      </c>
      <c r="AO146" s="4">
        <f t="shared" si="250"/>
        <v>0.90793107906618786</v>
      </c>
      <c r="AP146" s="4">
        <f t="shared" si="251"/>
        <v>-1.5326364613924568</v>
      </c>
      <c r="AQ146" s="4">
        <f t="shared" si="252"/>
        <v>-2.1921762314272542</v>
      </c>
      <c r="AR146" s="4">
        <f t="shared" si="253"/>
        <v>-1.2374641207057238</v>
      </c>
      <c r="AS146" s="4">
        <f t="shared" si="254"/>
        <v>0.33746783015699577</v>
      </c>
      <c r="AT146" s="4">
        <f t="shared" si="255"/>
        <v>0.17900990510355541</v>
      </c>
      <c r="AU146" s="4">
        <f t="shared" si="256"/>
        <v>-4.0150507987248005</v>
      </c>
      <c r="AV146" s="4">
        <f t="shared" si="436"/>
        <v>-2.1692150296038051</v>
      </c>
      <c r="AW146" s="4">
        <f t="shared" si="436"/>
        <v>-6.7124474296083179</v>
      </c>
      <c r="AY146" s="2">
        <f t="shared" si="308"/>
        <v>78.675586837685415</v>
      </c>
      <c r="AZ146" s="2">
        <f t="shared" si="359"/>
        <v>79.268633903048709</v>
      </c>
      <c r="BA146" s="2">
        <f t="shared" si="360"/>
        <v>80.078091161905789</v>
      </c>
      <c r="BB146" s="2">
        <f t="shared" si="361"/>
        <v>80.099939478463043</v>
      </c>
      <c r="BC146" s="2">
        <f t="shared" si="362"/>
        <v>79.380557509270801</v>
      </c>
      <c r="BD146" s="2">
        <f t="shared" si="363"/>
        <v>80.918041514868918</v>
      </c>
      <c r="BE146" s="2">
        <f t="shared" si="364"/>
        <v>82.307326504531503</v>
      </c>
      <c r="BF146" s="2">
        <f t="shared" si="365"/>
        <v>83.439912768710954</v>
      </c>
      <c r="BG146" s="2">
        <f t="shared" si="366"/>
        <v>84.755043406769829</v>
      </c>
      <c r="BH146" s="2">
        <f t="shared" si="367"/>
        <v>83.733425351763998</v>
      </c>
      <c r="BI146" s="2">
        <f t="shared" si="368"/>
        <v>84.043541400310929</v>
      </c>
      <c r="BJ146" s="2">
        <f t="shared" si="369"/>
        <v>83.120184681398342</v>
      </c>
      <c r="BK146" s="2">
        <f t="shared" si="370"/>
        <v>83.319771879794118</v>
      </c>
      <c r="BL146" s="2">
        <f t="shared" si="371"/>
        <v>88.126447467573968</v>
      </c>
      <c r="BM146" s="2">
        <f t="shared" si="372"/>
        <v>94.29515173940311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105.60999730094466</v>
      </c>
      <c r="DL146" s="2">
        <f t="shared" si="437"/>
        <v>121.60540442061495</v>
      </c>
      <c r="DM146" s="2">
        <f t="shared" si="437"/>
        <v>116.29385337564284</v>
      </c>
      <c r="DN146" s="2">
        <f t="shared" si="437"/>
        <v>112.45369217273955</v>
      </c>
      <c r="DO146" s="2">
        <f t="shared" si="437"/>
        <v>114.47010506566602</v>
      </c>
      <c r="DP146" s="2">
        <f t="shared" si="437"/>
        <v>109.36996697936208</v>
      </c>
      <c r="DQ146" s="2">
        <f t="shared" si="437"/>
        <v>116.47225656660412</v>
      </c>
      <c r="DR146" s="2">
        <f t="shared" si="437"/>
        <v>117.95744238975817</v>
      </c>
      <c r="DS146" s="2">
        <f t="shared" si="437"/>
        <v>116.93584423897582</v>
      </c>
      <c r="DT146" s="2">
        <f t="shared" si="437"/>
        <v>114.36310931174089</v>
      </c>
      <c r="DU146" s="2">
        <f t="shared" si="437"/>
        <v>114.91009530583213</v>
      </c>
      <c r="DV146" s="2">
        <f t="shared" si="437"/>
        <v>120.01975259875259</v>
      </c>
      <c r="DW146" s="2">
        <f t="shared" si="437"/>
        <v>127.922443697479</v>
      </c>
      <c r="DX146" s="2">
        <f t="shared" si="437"/>
        <v>121.00567534741221</v>
      </c>
      <c r="DY146" s="2">
        <f t="shared" si="437"/>
        <v>117.87202068965519</v>
      </c>
      <c r="EA146" s="2">
        <f t="shared" si="228"/>
        <v>78.572345648604283</v>
      </c>
      <c r="EB146" s="2">
        <f t="shared" si="290"/>
        <v>79.006882050392974</v>
      </c>
      <c r="EC146" s="2">
        <f t="shared" si="291"/>
        <v>79.99471388499299</v>
      </c>
      <c r="ED146" s="2">
        <f t="shared" si="292"/>
        <v>80.021111769532297</v>
      </c>
      <c r="EE146" s="2">
        <f t="shared" si="293"/>
        <v>79.29664626744642</v>
      </c>
      <c r="EF146" s="2">
        <f t="shared" si="294"/>
        <v>80.902414678793406</v>
      </c>
      <c r="EG146" s="2">
        <f t="shared" si="295"/>
        <v>82.310356591865343</v>
      </c>
      <c r="EH146" s="2">
        <f t="shared" si="296"/>
        <v>83.429064048620859</v>
      </c>
      <c r="EI146" s="2">
        <f t="shared" si="297"/>
        <v>84.837819867345374</v>
      </c>
      <c r="EJ146" s="2">
        <f t="shared" si="298"/>
        <v>83.614973970055786</v>
      </c>
      <c r="EK146" s="2">
        <f t="shared" si="299"/>
        <v>84.034884462716207</v>
      </c>
      <c r="EL146" s="2">
        <f t="shared" si="300"/>
        <v>83.137637140276809</v>
      </c>
      <c r="EM146" s="2">
        <f t="shared" si="301"/>
        <v>83.436208625525936</v>
      </c>
      <c r="EN146" s="2">
        <f t="shared" si="302"/>
        <v>88.207791089705012</v>
      </c>
      <c r="EO146" s="2">
        <f t="shared" si="303"/>
        <v>94.676434276004386</v>
      </c>
      <c r="EQ146" s="2">
        <f t="shared" si="304"/>
        <v>79.121793118830595</v>
      </c>
      <c r="ER146" s="2">
        <f t="shared" si="438"/>
        <v>80.408385209127673</v>
      </c>
      <c r="ES146" s="2">
        <f t="shared" si="438"/>
        <v>80.364735502075291</v>
      </c>
      <c r="ET146" s="2">
        <f t="shared" si="438"/>
        <v>80.385540884276168</v>
      </c>
      <c r="EU146" s="2">
        <f t="shared" si="438"/>
        <v>79.657632864474422</v>
      </c>
      <c r="EV146" s="2">
        <f t="shared" si="438"/>
        <v>80.88039002378666</v>
      </c>
      <c r="EW146" s="2">
        <f t="shared" si="438"/>
        <v>82.137171013041453</v>
      </c>
      <c r="EX146" s="2">
        <f t="shared" si="438"/>
        <v>83.352018388138831</v>
      </c>
      <c r="EY146" s="2">
        <f t="shared" si="438"/>
        <v>84.335451744012886</v>
      </c>
      <c r="EZ146" s="2">
        <f t="shared" si="438"/>
        <v>84.116679376803461</v>
      </c>
      <c r="FA146" s="2">
        <f t="shared" si="438"/>
        <v>83.945392975159564</v>
      </c>
      <c r="FB146" s="2">
        <f t="shared" si="438"/>
        <v>82.853316843436545</v>
      </c>
      <c r="FC146" s="2">
        <f t="shared" si="438"/>
        <v>82.527731961578056</v>
      </c>
      <c r="FD146" s="2">
        <f t="shared" si="438"/>
        <v>87.512230273723247</v>
      </c>
      <c r="FE146" s="2">
        <f t="shared" si="438"/>
        <v>91.8574023364407</v>
      </c>
      <c r="FG146" s="2">
        <f t="shared" si="306"/>
        <v>0.99937220644803149</v>
      </c>
      <c r="FH146" s="2">
        <f t="shared" si="439"/>
        <v>0.99897079093248931</v>
      </c>
      <c r="FI146" s="2">
        <f t="shared" si="439"/>
        <v>0.99915981996443803</v>
      </c>
      <c r="FJ146" s="2">
        <f t="shared" si="439"/>
        <v>0.99920887813615211</v>
      </c>
      <c r="FK146" s="2">
        <f t="shared" si="439"/>
        <v>0.99928579834472686</v>
      </c>
      <c r="FL146" s="2">
        <f t="shared" si="439"/>
        <v>0.99932823387726544</v>
      </c>
      <c r="FM146" s="2">
        <f t="shared" si="439"/>
        <v>0.99924425596872768</v>
      </c>
      <c r="FN146" s="2">
        <f t="shared" si="439"/>
        <v>0.99925096511804634</v>
      </c>
      <c r="FO146" s="2">
        <f t="shared" si="439"/>
        <v>0.99922224036793517</v>
      </c>
      <c r="FP146" s="2">
        <f t="shared" si="439"/>
        <v>0.99934183105858365</v>
      </c>
      <c r="FQ146" s="2">
        <f t="shared" si="439"/>
        <v>0.99922980520126481</v>
      </c>
      <c r="FR146" s="2">
        <f t="shared" si="439"/>
        <v>0.99919427441908293</v>
      </c>
      <c r="FS146" s="2">
        <f t="shared" si="439"/>
        <v>0.99912946634162103</v>
      </c>
      <c r="FT146" s="2">
        <f t="shared" si="439"/>
        <v>0.99920038432073099</v>
      </c>
      <c r="FU146" s="2">
        <f t="shared" si="439"/>
        <v>0.99896291848775076</v>
      </c>
      <c r="FW146" s="2">
        <f t="shared" si="324"/>
        <v>0.15700704869549831</v>
      </c>
      <c r="FX146" s="2">
        <f t="shared" si="376"/>
        <v>0.15548239460728375</v>
      </c>
      <c r="FY146" s="2">
        <f t="shared" si="377"/>
        <v>0.14290912250381715</v>
      </c>
      <c r="FZ146" s="2">
        <f t="shared" si="378"/>
        <v>0.14589829221009157</v>
      </c>
      <c r="GA146" s="2">
        <f t="shared" si="379"/>
        <v>0.16286006132366992</v>
      </c>
      <c r="GB146" s="2">
        <f t="shared" si="380"/>
        <v>0.15876303879136033</v>
      </c>
      <c r="GC146" s="2">
        <f t="shared" si="381"/>
        <v>0.16657125571644216</v>
      </c>
      <c r="GD146" s="2">
        <f t="shared" si="382"/>
        <v>0.19487456672805659</v>
      </c>
      <c r="GE146" s="2">
        <f t="shared" si="383"/>
        <v>0.21446625133407907</v>
      </c>
      <c r="GF146" s="2">
        <f t="shared" si="384"/>
        <v>0.19576012675748955</v>
      </c>
      <c r="GG146" s="2">
        <f t="shared" si="385"/>
        <v>0.16898801907758459</v>
      </c>
      <c r="GH146" s="2">
        <f t="shared" si="386"/>
        <v>0.16590205942346259</v>
      </c>
      <c r="GI146" s="2">
        <f t="shared" si="387"/>
        <v>0.17079526294293917</v>
      </c>
      <c r="GJ146" s="2">
        <f t="shared" si="388"/>
        <v>0.15465121404018581</v>
      </c>
      <c r="GK146" s="2">
        <f t="shared" si="389"/>
        <v>0.14378632776306846</v>
      </c>
      <c r="GM146" s="86">
        <f t="shared" si="325"/>
        <v>3.4308777481604619E-231</v>
      </c>
      <c r="GN146" s="86">
        <f t="shared" si="390"/>
        <v>1.3226497619669707E-93</v>
      </c>
      <c r="GO146" s="86">
        <f t="shared" si="391"/>
        <v>8.4941485028829829E-179</v>
      </c>
      <c r="GP146" s="86">
        <f t="shared" si="392"/>
        <v>1.6945021968302478E-259</v>
      </c>
      <c r="GQ146" s="86">
        <f t="shared" si="393"/>
        <v>3.2825624339513105E-283</v>
      </c>
      <c r="GR146" s="86">
        <f t="shared" si="394"/>
        <v>1.1291663552473459E-234</v>
      </c>
      <c r="GS146" s="86">
        <f t="shared" si="395"/>
        <v>2.9733102884300308E-192</v>
      </c>
      <c r="GT146" s="86">
        <f t="shared" si="396"/>
        <v>2.8795393535241022E-254</v>
      </c>
      <c r="GU146" s="86">
        <f t="shared" si="397"/>
        <v>1.1125813292205287E-234</v>
      </c>
      <c r="GV146" s="86">
        <f t="shared" si="398"/>
        <v>2.2149625292608936E-194</v>
      </c>
      <c r="GW146" s="86">
        <f t="shared" si="399"/>
        <v>1.7303526504653838E-258</v>
      </c>
      <c r="GX146" s="86">
        <f t="shared" si="400"/>
        <v>5.7534533981179748E-222</v>
      </c>
      <c r="GY146" s="86">
        <f t="shared" si="401"/>
        <v>5.1436710553242955E-157</v>
      </c>
      <c r="GZ146" s="86">
        <f t="shared" si="402"/>
        <v>4.1971257621367366E-204</v>
      </c>
      <c r="HA146" s="86">
        <f t="shared" si="403"/>
        <v>4.4237321137097021E-132</v>
      </c>
      <c r="HC146" s="86">
        <f t="shared" si="326"/>
        <v>6.9198163494478927E-110</v>
      </c>
      <c r="HD146" s="86">
        <f t="shared" si="404"/>
        <v>5.0768998019127126E-36</v>
      </c>
      <c r="HE146" s="86">
        <f t="shared" si="405"/>
        <v>2.5826694317583031E-84</v>
      </c>
      <c r="HF146" s="86">
        <f t="shared" si="406"/>
        <v>1.5275006135826704E-134</v>
      </c>
      <c r="HG146" s="86">
        <f t="shared" si="407"/>
        <v>3.1688849553811246E-135</v>
      </c>
      <c r="HH146" s="86">
        <f t="shared" si="408"/>
        <v>2.0532235381742348E-110</v>
      </c>
      <c r="HI146" s="86">
        <f t="shared" si="409"/>
        <v>1.0718806187399193E-101</v>
      </c>
      <c r="HJ146" s="86">
        <f t="shared" si="410"/>
        <v>1.3938473154276362E-145</v>
      </c>
      <c r="HK146" s="86">
        <f t="shared" si="411"/>
        <v>1.9406328748979698E-157</v>
      </c>
      <c r="HL146" s="86">
        <f t="shared" si="412"/>
        <v>4.3958509825357558E-99</v>
      </c>
      <c r="HM146" s="86">
        <f t="shared" si="413"/>
        <v>7.4409365580172464E-124</v>
      </c>
      <c r="HN146" s="86">
        <f t="shared" si="414"/>
        <v>9.3091190603569945E-83</v>
      </c>
      <c r="HO146" s="86">
        <f t="shared" si="415"/>
        <v>2.3107011922889048E-101</v>
      </c>
      <c r="HP146" s="86">
        <f t="shared" si="416"/>
        <v>5.6061371248344259E-114</v>
      </c>
      <c r="HQ146" s="86">
        <f t="shared" si="417"/>
        <v>8.7197537704615275E-88</v>
      </c>
      <c r="HS146" s="86">
        <f t="shared" si="327"/>
        <v>0.18283775548215697</v>
      </c>
      <c r="HT146" s="86">
        <f t="shared" si="418"/>
        <v>0.35345764385148049</v>
      </c>
      <c r="HU146" s="86">
        <f t="shared" si="419"/>
        <v>0.19587038353998906</v>
      </c>
      <c r="HV146" s="86">
        <f t="shared" si="420"/>
        <v>8.98889855657274E-2</v>
      </c>
      <c r="HW146" s="86">
        <f t="shared" si="421"/>
        <v>0.10392624696117257</v>
      </c>
      <c r="HX146" s="86">
        <f t="shared" si="422"/>
        <v>0.10812735987272669</v>
      </c>
      <c r="HY146" s="86">
        <f t="shared" si="423"/>
        <v>9.9153172492363828E-2</v>
      </c>
      <c r="HZ146" s="86">
        <f t="shared" si="424"/>
        <v>3.2040031942378068E-2</v>
      </c>
      <c r="IA146" s="86">
        <f t="shared" si="425"/>
        <v>2.5267811513080565E-2</v>
      </c>
      <c r="IB146" s="86">
        <f t="shared" si="426"/>
        <v>4.774780042712707E-2</v>
      </c>
      <c r="IC146" s="86">
        <f t="shared" si="427"/>
        <v>7.6740921624534816E-2</v>
      </c>
      <c r="ID146" s="86">
        <f t="shared" si="428"/>
        <v>6.5345869803677015E-2</v>
      </c>
      <c r="IE146" s="86">
        <f t="shared" si="429"/>
        <v>7.7731121574433459E-2</v>
      </c>
      <c r="IF146" s="86">
        <f t="shared" si="430"/>
        <v>1.672958207305383E-2</v>
      </c>
      <c r="IG146" s="86">
        <f t="shared" si="431"/>
        <v>3.7412249787652854E-2</v>
      </c>
      <c r="II146" s="86">
        <f t="shared" si="328"/>
        <v>2.4173143350856982E-9</v>
      </c>
      <c r="IJ146" s="86">
        <f t="shared" si="329"/>
        <v>1.109360468677501E-10</v>
      </c>
      <c r="IK146" s="86">
        <f t="shared" si="330"/>
        <v>5.1938768181490917E-13</v>
      </c>
      <c r="IL146" s="86">
        <f t="shared" si="331"/>
        <v>1.6619484543044486E-14</v>
      </c>
      <c r="IM146" s="86">
        <f t="shared" si="332"/>
        <v>9.6576084652207352E-12</v>
      </c>
      <c r="IN146" s="86">
        <f t="shared" si="333"/>
        <v>2.6279987290094633E-11</v>
      </c>
      <c r="IO146" s="86">
        <f t="shared" si="334"/>
        <v>7.1939656697179842E-11</v>
      </c>
      <c r="IP146" s="86">
        <f t="shared" si="335"/>
        <v>1.3674356282692043E-9</v>
      </c>
      <c r="IQ146" s="86">
        <f t="shared" si="336"/>
        <v>1.4527637797423726E-8</v>
      </c>
      <c r="IR146" s="86">
        <f t="shared" si="337"/>
        <v>6.3983242173162713E-9</v>
      </c>
      <c r="IS146" s="86">
        <f t="shared" si="338"/>
        <v>1.2130549475263551E-11</v>
      </c>
      <c r="IT146" s="86">
        <f t="shared" si="339"/>
        <v>2.8819068736614472E-13</v>
      </c>
      <c r="IU146" s="86">
        <f t="shared" si="340"/>
        <v>4.5729205179232325E-11</v>
      </c>
      <c r="IV146" s="86">
        <f t="shared" si="341"/>
        <v>6.2623911492875138E-6</v>
      </c>
      <c r="IW146" s="86">
        <f t="shared" si="342"/>
        <v>7.6100774984433223E-6</v>
      </c>
      <c r="IY146" s="86">
        <f t="shared" si="343"/>
        <v>0.18283775789947132</v>
      </c>
      <c r="IZ146" s="86">
        <f t="shared" si="344"/>
        <v>0.35345764396241652</v>
      </c>
      <c r="JA146" s="86">
        <f t="shared" si="345"/>
        <v>0.19587038354050845</v>
      </c>
      <c r="JB146" s="86">
        <f t="shared" si="346"/>
        <v>8.9888985565744026E-2</v>
      </c>
      <c r="JC146" s="86">
        <f t="shared" si="347"/>
        <v>0.10392624697083018</v>
      </c>
      <c r="JD146" s="86">
        <f t="shared" si="348"/>
        <v>0.10812735989900668</v>
      </c>
      <c r="JE146" s="86">
        <f t="shared" si="349"/>
        <v>9.9153172564303491E-2</v>
      </c>
      <c r="JF146" s="86">
        <f t="shared" si="350"/>
        <v>3.2040033309813698E-2</v>
      </c>
      <c r="JG146" s="86">
        <f t="shared" si="351"/>
        <v>2.5267826040718363E-2</v>
      </c>
      <c r="JH146" s="86">
        <f t="shared" si="352"/>
        <v>4.7747806825451287E-2</v>
      </c>
      <c r="JI146" s="86">
        <f t="shared" si="353"/>
        <v>7.6740921636665363E-2</v>
      </c>
      <c r="JJ146" s="86">
        <f t="shared" si="354"/>
        <v>6.5345869803965201E-2</v>
      </c>
      <c r="JK146" s="86">
        <f t="shared" si="355"/>
        <v>7.7731121620162671E-2</v>
      </c>
      <c r="JL146" s="86">
        <f t="shared" si="356"/>
        <v>1.6735844464203117E-2</v>
      </c>
      <c r="JM146" s="86">
        <f t="shared" si="357"/>
        <v>3.7419859865151298E-2</v>
      </c>
    </row>
    <row r="147" spans="2:273" x14ac:dyDescent="0.25">
      <c r="B147" s="2">
        <v>120</v>
      </c>
      <c r="C147" s="37">
        <v>80.887</v>
      </c>
      <c r="D147" s="37">
        <v>82.397000000000006</v>
      </c>
      <c r="E147" s="37">
        <v>76.543999999999997</v>
      </c>
      <c r="F147" s="37">
        <v>79.397000000000006</v>
      </c>
      <c r="G147" s="37">
        <v>81.069000000000003</v>
      </c>
      <c r="H147" s="37">
        <v>78.930999999999997</v>
      </c>
      <c r="I147" s="37">
        <v>83.534000000000006</v>
      </c>
      <c r="J147" s="37">
        <v>82.828000000000003</v>
      </c>
      <c r="K147" s="37">
        <v>82.632999999999996</v>
      </c>
      <c r="L147" s="37">
        <v>81.683000000000007</v>
      </c>
      <c r="M147" s="37">
        <v>81.355999999999995</v>
      </c>
      <c r="N147" s="37">
        <v>79.102999999999994</v>
      </c>
      <c r="O147" s="37">
        <v>83.578999999999994</v>
      </c>
      <c r="P147" s="37">
        <v>86.441000000000003</v>
      </c>
      <c r="Q147" s="37">
        <v>90.533000000000001</v>
      </c>
      <c r="S147" s="4">
        <f t="shared" si="229"/>
        <v>78.582454674243962</v>
      </c>
      <c r="T147" s="4">
        <f t="shared" si="230"/>
        <v>79.458102296323688</v>
      </c>
      <c r="U147" s="4">
        <f t="shared" si="231"/>
        <v>80.049954753858898</v>
      </c>
      <c r="V147" s="4">
        <f t="shared" si="232"/>
        <v>79.981359076700898</v>
      </c>
      <c r="W147" s="4">
        <f t="shared" si="233"/>
        <v>79.285197382349395</v>
      </c>
      <c r="X147" s="4">
        <f t="shared" si="234"/>
        <v>80.840605642595648</v>
      </c>
      <c r="Y147" s="4">
        <f t="shared" si="235"/>
        <v>82.216218438157455</v>
      </c>
      <c r="Z147" s="4">
        <f t="shared" si="236"/>
        <v>83.324423426557814</v>
      </c>
      <c r="AA147" s="4">
        <f t="shared" si="237"/>
        <v>84.631353556746319</v>
      </c>
      <c r="AB147" s="4">
        <f t="shared" si="238"/>
        <v>83.602382992607602</v>
      </c>
      <c r="AC147" s="4">
        <f t="shared" si="239"/>
        <v>83.923821069231209</v>
      </c>
      <c r="AD147" s="4">
        <f t="shared" si="240"/>
        <v>83.013179526415911</v>
      </c>
      <c r="AE147" s="4">
        <f t="shared" si="241"/>
        <v>83.245779085669398</v>
      </c>
      <c r="AF147" s="4">
        <f t="shared" si="242"/>
        <v>88.071768619374893</v>
      </c>
      <c r="AG147" s="4">
        <f t="shared" si="243"/>
        <v>94.739874992817803</v>
      </c>
      <c r="AI147" s="4">
        <f t="shared" si="244"/>
        <v>2.3045453257560382</v>
      </c>
      <c r="AJ147" s="4">
        <f t="shared" si="245"/>
        <v>2.938897703676318</v>
      </c>
      <c r="AK147" s="4">
        <f t="shared" si="246"/>
        <v>-3.5059547538589015</v>
      </c>
      <c r="AL147" s="4">
        <f t="shared" si="247"/>
        <v>-0.58435907670089193</v>
      </c>
      <c r="AM147" s="4">
        <f t="shared" si="248"/>
        <v>1.7838026176506077</v>
      </c>
      <c r="AN147" s="4">
        <f t="shared" si="249"/>
        <v>-1.9096056425956505</v>
      </c>
      <c r="AO147" s="4">
        <f t="shared" si="250"/>
        <v>1.3177815618425512</v>
      </c>
      <c r="AP147" s="4">
        <f t="shared" si="251"/>
        <v>-0.49642342655781135</v>
      </c>
      <c r="AQ147" s="4">
        <f t="shared" si="252"/>
        <v>-1.9983535567463235</v>
      </c>
      <c r="AR147" s="4">
        <f t="shared" si="253"/>
        <v>-1.9193829926075949</v>
      </c>
      <c r="AS147" s="4">
        <f t="shared" si="254"/>
        <v>-2.5678210692312149</v>
      </c>
      <c r="AT147" s="4">
        <f t="shared" si="255"/>
        <v>-3.9101795264159165</v>
      </c>
      <c r="AU147" s="4">
        <f t="shared" si="256"/>
        <v>0.33322091433059597</v>
      </c>
      <c r="AV147" s="4">
        <f t="shared" si="436"/>
        <v>-1.6307686193748907</v>
      </c>
      <c r="AW147" s="4">
        <f t="shared" si="436"/>
        <v>-4.2068749928178022</v>
      </c>
      <c r="AY147" s="2">
        <f t="shared" si="308"/>
        <v>78.571883957353592</v>
      </c>
      <c r="AZ147" s="2">
        <f t="shared" si="359"/>
        <v>79.107172441111913</v>
      </c>
      <c r="BA147" s="2">
        <f t="shared" si="360"/>
        <v>79.933107099626568</v>
      </c>
      <c r="BB147" s="2">
        <f t="shared" si="361"/>
        <v>79.965432856625029</v>
      </c>
      <c r="BC147" s="2">
        <f t="shared" si="362"/>
        <v>79.254136149313666</v>
      </c>
      <c r="BD147" s="2">
        <f t="shared" si="363"/>
        <v>80.797267501496464</v>
      </c>
      <c r="BE147" s="2">
        <f t="shared" si="364"/>
        <v>82.182682025426104</v>
      </c>
      <c r="BF147" s="2">
        <f t="shared" si="365"/>
        <v>83.322726358536102</v>
      </c>
      <c r="BG147" s="2">
        <f t="shared" si="366"/>
        <v>84.630378808809198</v>
      </c>
      <c r="BH147" s="2">
        <f t="shared" si="367"/>
        <v>83.59625358223775</v>
      </c>
      <c r="BI147" s="2">
        <f t="shared" si="368"/>
        <v>83.899762267769717</v>
      </c>
      <c r="BJ147" s="2">
        <f t="shared" si="369"/>
        <v>82.995767526478133</v>
      </c>
      <c r="BK147" s="2">
        <f t="shared" si="370"/>
        <v>83.213853283819546</v>
      </c>
      <c r="BL147" s="2">
        <f t="shared" si="371"/>
        <v>87.977143709515701</v>
      </c>
      <c r="BM147" s="2">
        <f t="shared" si="372"/>
        <v>94.193942478068294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>
        <f t="shared" si="322"/>
        <v>86.441000000000003</v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>
        <f t="shared" si="286"/>
        <v>86.441000000000003</v>
      </c>
      <c r="DI147" s="2" t="str">
        <f t="shared" si="287"/>
        <v/>
      </c>
      <c r="DK147" s="2">
        <f t="shared" si="288"/>
        <v>105.71864932523616</v>
      </c>
      <c r="DL147" s="2">
        <f t="shared" si="437"/>
        <v>121.88794671189407</v>
      </c>
      <c r="DM147" s="2">
        <f t="shared" si="437"/>
        <v>116.51634708392602</v>
      </c>
      <c r="DN147" s="2">
        <f t="shared" si="437"/>
        <v>112.6689891363023</v>
      </c>
      <c r="DO147" s="2">
        <f t="shared" si="437"/>
        <v>114.6795649155722</v>
      </c>
      <c r="DP147" s="2">
        <f t="shared" si="437"/>
        <v>109.50411388367726</v>
      </c>
      <c r="DQ147" s="2">
        <f t="shared" si="437"/>
        <v>116.68091069418385</v>
      </c>
      <c r="DR147" s="2">
        <f t="shared" si="437"/>
        <v>118.16167337783126</v>
      </c>
      <c r="DS147" s="2">
        <f t="shared" si="437"/>
        <v>117.11416500711238</v>
      </c>
      <c r="DT147" s="2">
        <f t="shared" si="437"/>
        <v>114.50761578947368</v>
      </c>
      <c r="DU147" s="2">
        <f t="shared" si="437"/>
        <v>115.06364635080423</v>
      </c>
      <c r="DV147" s="2">
        <f t="shared" si="437"/>
        <v>120.24722617354195</v>
      </c>
      <c r="DW147" s="2">
        <f t="shared" si="437"/>
        <v>128.24163109243699</v>
      </c>
      <c r="DX147" s="2">
        <f t="shared" si="437"/>
        <v>121.22517211948792</v>
      </c>
      <c r="DY147" s="2">
        <f t="shared" si="437"/>
        <v>118.05646896551725</v>
      </c>
      <c r="EA147" s="2">
        <f t="shared" si="228"/>
        <v>78.459208538587859</v>
      </c>
      <c r="EB147" s="2">
        <f t="shared" si="290"/>
        <v>78.819951571890897</v>
      </c>
      <c r="EC147" s="2">
        <f t="shared" si="291"/>
        <v>79.845022089761585</v>
      </c>
      <c r="ED147" s="2">
        <f t="shared" si="292"/>
        <v>79.881527304220967</v>
      </c>
      <c r="EE147" s="2">
        <f t="shared" si="293"/>
        <v>79.164615760762729</v>
      </c>
      <c r="EF147" s="2">
        <f t="shared" si="294"/>
        <v>80.78361059018556</v>
      </c>
      <c r="EG147" s="2">
        <f t="shared" si="295"/>
        <v>82.191419880785404</v>
      </c>
      <c r="EH147" s="2">
        <f t="shared" si="296"/>
        <v>83.315750584385228</v>
      </c>
      <c r="EI147" s="2">
        <f t="shared" si="297"/>
        <v>84.727856239395351</v>
      </c>
      <c r="EJ147" s="2">
        <f t="shared" si="298"/>
        <v>83.467299344358551</v>
      </c>
      <c r="EK147" s="2">
        <f t="shared" si="299"/>
        <v>83.894893074851169</v>
      </c>
      <c r="EL147" s="2">
        <f t="shared" si="300"/>
        <v>83.021801874588121</v>
      </c>
      <c r="EM147" s="2">
        <f t="shared" si="301"/>
        <v>83.352971423562408</v>
      </c>
      <c r="EN147" s="2">
        <f t="shared" si="302"/>
        <v>88.074615894039738</v>
      </c>
      <c r="EO147" s="2">
        <f t="shared" si="303"/>
        <v>94.630481308411234</v>
      </c>
      <c r="EQ147" s="2">
        <f t="shared" si="304"/>
        <v>79.03158517391654</v>
      </c>
      <c r="ER147" s="2">
        <f t="shared" si="438"/>
        <v>80.289267544362588</v>
      </c>
      <c r="ES147" s="2">
        <f t="shared" si="438"/>
        <v>80.233099327103488</v>
      </c>
      <c r="ET147" s="2">
        <f t="shared" si="438"/>
        <v>80.263434969104281</v>
      </c>
      <c r="EU147" s="2">
        <f t="shared" si="438"/>
        <v>79.54221596654628</v>
      </c>
      <c r="EV147" s="2">
        <f t="shared" si="438"/>
        <v>80.760630816933002</v>
      </c>
      <c r="EW147" s="2">
        <f t="shared" si="438"/>
        <v>82.010553913609073</v>
      </c>
      <c r="EX147" s="2">
        <f t="shared" si="438"/>
        <v>83.235505425329251</v>
      </c>
      <c r="EY147" s="2">
        <f t="shared" si="438"/>
        <v>84.205041992957376</v>
      </c>
      <c r="EZ147" s="2">
        <f t="shared" si="438"/>
        <v>83.990971807275173</v>
      </c>
      <c r="FA147" s="2">
        <f t="shared" si="438"/>
        <v>83.801507227503635</v>
      </c>
      <c r="FB147" s="2">
        <f t="shared" si="438"/>
        <v>82.723600402697443</v>
      </c>
      <c r="FC147" s="2">
        <f t="shared" si="438"/>
        <v>82.404414913646477</v>
      </c>
      <c r="FD147" s="2">
        <f t="shared" si="438"/>
        <v>87.346521087105828</v>
      </c>
      <c r="FE147" s="2">
        <f t="shared" si="438"/>
        <v>91.68068286817612</v>
      </c>
      <c r="FG147" s="2">
        <f t="shared" si="306"/>
        <v>0.99942741384662459</v>
      </c>
      <c r="FH147" s="2">
        <f t="shared" si="439"/>
        <v>0.9990612651633517</v>
      </c>
      <c r="FI147" s="2">
        <f t="shared" si="439"/>
        <v>0.99923369004976359</v>
      </c>
      <c r="FJ147" s="2">
        <f t="shared" si="439"/>
        <v>0.9992784380568851</v>
      </c>
      <c r="FK147" s="2">
        <f t="shared" si="439"/>
        <v>0.99934859941358656</v>
      </c>
      <c r="FL147" s="2">
        <f t="shared" si="439"/>
        <v>0.9993873057993411</v>
      </c>
      <c r="FM147" s="2">
        <f t="shared" si="439"/>
        <v>0.99931070741561701</v>
      </c>
      <c r="FN147" s="2">
        <f t="shared" si="439"/>
        <v>0.99931682704275626</v>
      </c>
      <c r="FO147" s="2">
        <f t="shared" si="439"/>
        <v>0.99929062623956355</v>
      </c>
      <c r="FP147" s="2">
        <f t="shared" si="439"/>
        <v>0.99939970802735256</v>
      </c>
      <c r="FQ147" s="2">
        <f t="shared" si="439"/>
        <v>0.99929752638934866</v>
      </c>
      <c r="FR147" s="2">
        <f t="shared" si="439"/>
        <v>0.99926511743707158</v>
      </c>
      <c r="FS147" s="2">
        <f t="shared" si="439"/>
        <v>0.99920600304933227</v>
      </c>
      <c r="FT147" s="2">
        <f t="shared" si="439"/>
        <v>0.99927069052078688</v>
      </c>
      <c r="FU147" s="2">
        <f t="shared" si="439"/>
        <v>0.9990540841028801</v>
      </c>
      <c r="FW147" s="2">
        <f t="shared" si="324"/>
        <v>0.16958595867000947</v>
      </c>
      <c r="FX147" s="2">
        <f t="shared" si="376"/>
        <v>0.16796349217068024</v>
      </c>
      <c r="FY147" s="2">
        <f t="shared" si="377"/>
        <v>0.15456564534536682</v>
      </c>
      <c r="FZ147" s="2">
        <f t="shared" si="378"/>
        <v>0.15775375378526657</v>
      </c>
      <c r="GA147" s="2">
        <f t="shared" si="379"/>
        <v>0.17581009975165374</v>
      </c>
      <c r="GB147" s="2">
        <f t="shared" si="380"/>
        <v>0.17145401974673921</v>
      </c>
      <c r="GC147" s="2">
        <f t="shared" si="381"/>
        <v>0.17975302995737827</v>
      </c>
      <c r="GD147" s="2">
        <f t="shared" si="382"/>
        <v>0.2097325018705872</v>
      </c>
      <c r="GE147" s="2">
        <f t="shared" si="383"/>
        <v>0.23039048580642327</v>
      </c>
      <c r="GF147" s="2">
        <f t="shared" si="384"/>
        <v>0.21066791344025387</v>
      </c>
      <c r="GG147" s="2">
        <f t="shared" si="385"/>
        <v>0.18231920808458346</v>
      </c>
      <c r="GH147" s="2">
        <f t="shared" si="386"/>
        <v>0.17904225283125683</v>
      </c>
      <c r="GI147" s="2">
        <f t="shared" si="387"/>
        <v>0.18423741423163342</v>
      </c>
      <c r="GJ147" s="2">
        <f t="shared" si="388"/>
        <v>0.16707879009975832</v>
      </c>
      <c r="GK147" s="2">
        <f t="shared" si="389"/>
        <v>0.15550141942476867</v>
      </c>
      <c r="GM147" s="86">
        <f t="shared" si="325"/>
        <v>6.6910511172650668E-239</v>
      </c>
      <c r="GN147" s="86">
        <f t="shared" si="390"/>
        <v>7.3278429551182915E-97</v>
      </c>
      <c r="GO147" s="86">
        <f t="shared" si="391"/>
        <v>7.9040813769783481E-185</v>
      </c>
      <c r="GP147" s="86">
        <f t="shared" si="392"/>
        <v>3.0926272360581874E-268</v>
      </c>
      <c r="GQ147" s="86">
        <f t="shared" si="393"/>
        <v>1.0734126060816807E-292</v>
      </c>
      <c r="GR147" s="86">
        <f t="shared" si="394"/>
        <v>1.6173645176123365E-242</v>
      </c>
      <c r="GS147" s="86">
        <f t="shared" si="395"/>
        <v>1.0410817607963471E-198</v>
      </c>
      <c r="GT147" s="86">
        <f t="shared" si="396"/>
        <v>1.1228063594722589E-262</v>
      </c>
      <c r="GU147" s="86">
        <f t="shared" si="397"/>
        <v>1.8699446184280949E-242</v>
      </c>
      <c r="GV147" s="86">
        <f t="shared" si="398"/>
        <v>7.8917268479865095E-201</v>
      </c>
      <c r="GW147" s="86">
        <f t="shared" si="399"/>
        <v>4.2726470902993354E-267</v>
      </c>
      <c r="GX147" s="86">
        <f t="shared" si="400"/>
        <v>2.426271970099361E-229</v>
      </c>
      <c r="GY147" s="86">
        <f t="shared" si="401"/>
        <v>3.4155456673491114E-162</v>
      </c>
      <c r="GZ147" s="86">
        <f t="shared" si="402"/>
        <v>6.8927495868817279E-211</v>
      </c>
      <c r="HA147" s="86">
        <f t="shared" si="403"/>
        <v>2.2870718746743265E-136</v>
      </c>
      <c r="HC147" s="86">
        <f t="shared" si="326"/>
        <v>1.537869955977183E-115</v>
      </c>
      <c r="HD147" s="86">
        <f t="shared" si="404"/>
        <v>5.8956898792719941E-38</v>
      </c>
      <c r="HE147" s="86">
        <f t="shared" si="405"/>
        <v>1.1903757780936139E-88</v>
      </c>
      <c r="HF147" s="86">
        <f t="shared" si="406"/>
        <v>2.8559219425184691E-141</v>
      </c>
      <c r="HG147" s="86">
        <f t="shared" si="407"/>
        <v>5.6029886854596965E-142</v>
      </c>
      <c r="HH147" s="86">
        <f t="shared" si="408"/>
        <v>6.5523754736784192E-116</v>
      </c>
      <c r="HI147" s="86">
        <f t="shared" si="409"/>
        <v>9.1466529214252769E-107</v>
      </c>
      <c r="HJ147" s="86">
        <f t="shared" si="410"/>
        <v>1.2862357238794255E-152</v>
      </c>
      <c r="HK147" s="86">
        <f t="shared" si="411"/>
        <v>4.5480208196834098E-165</v>
      </c>
      <c r="HL147" s="86">
        <f t="shared" si="412"/>
        <v>6.5767428229117792E-104</v>
      </c>
      <c r="HM147" s="86">
        <f t="shared" si="413"/>
        <v>5.6992686515153047E-130</v>
      </c>
      <c r="HN147" s="86">
        <f t="shared" si="414"/>
        <v>7.6721383067267562E-87</v>
      </c>
      <c r="HO147" s="86">
        <f t="shared" si="415"/>
        <v>1.9999123569633195E-106</v>
      </c>
      <c r="HP147" s="86">
        <f t="shared" si="416"/>
        <v>1.2638936577035636E-119</v>
      </c>
      <c r="HQ147" s="86">
        <f t="shared" si="417"/>
        <v>5.3155017402809124E-92</v>
      </c>
      <c r="HS147" s="86">
        <f t="shared" si="327"/>
        <v>0.13481950060084633</v>
      </c>
      <c r="HT147" s="86">
        <f t="shared" si="418"/>
        <v>0.2836882445688273</v>
      </c>
      <c r="HU147" s="86">
        <f t="shared" si="419"/>
        <v>0.13950969016898412</v>
      </c>
      <c r="HV147" s="86">
        <f t="shared" si="420"/>
        <v>5.6742210072416727E-2</v>
      </c>
      <c r="HW147" s="86">
        <f t="shared" si="421"/>
        <v>6.7906948495007419E-2</v>
      </c>
      <c r="HX147" s="86">
        <f t="shared" si="422"/>
        <v>7.2175565018680984E-2</v>
      </c>
      <c r="HY147" s="86">
        <f t="shared" si="423"/>
        <v>6.5280268760119581E-2</v>
      </c>
      <c r="HZ147" s="86">
        <f t="shared" si="424"/>
        <v>1.8648868129694709E-2</v>
      </c>
      <c r="IA147" s="86">
        <f t="shared" si="425"/>
        <v>1.42617523445685E-2</v>
      </c>
      <c r="IB147" s="86">
        <f t="shared" si="426"/>
        <v>2.9280116133740344E-2</v>
      </c>
      <c r="IC147" s="86">
        <f t="shared" si="427"/>
        <v>4.8177202630827379E-2</v>
      </c>
      <c r="ID147" s="86">
        <f t="shared" si="428"/>
        <v>3.9182463249440365E-2</v>
      </c>
      <c r="IE147" s="86">
        <f t="shared" si="429"/>
        <v>4.935322538408695E-2</v>
      </c>
      <c r="IF147" s="86">
        <f t="shared" si="430"/>
        <v>6.5301209546131112E-3</v>
      </c>
      <c r="IG147" s="86">
        <f t="shared" si="431"/>
        <v>1.7292099334188574E-2</v>
      </c>
      <c r="II147" s="86">
        <f t="shared" si="328"/>
        <v>1.6934213102476756E-8</v>
      </c>
      <c r="IJ147" s="86">
        <f t="shared" si="329"/>
        <v>1.0567756083780537E-9</v>
      </c>
      <c r="IK147" s="86">
        <f t="shared" si="330"/>
        <v>7.4322523358979471E-12</v>
      </c>
      <c r="IL147" s="86">
        <f t="shared" si="331"/>
        <v>3.4764401385587081E-13</v>
      </c>
      <c r="IM147" s="86">
        <f t="shared" si="332"/>
        <v>1.2875657746979975E-10</v>
      </c>
      <c r="IN147" s="86">
        <f t="shared" si="333"/>
        <v>3.0108885982710062E-10</v>
      </c>
      <c r="IO147" s="86">
        <f t="shared" si="334"/>
        <v>8.0338028257288065E-10</v>
      </c>
      <c r="IP147" s="86">
        <f t="shared" si="335"/>
        <v>1.4554205616531053E-8</v>
      </c>
      <c r="IQ147" s="86">
        <f t="shared" si="336"/>
        <v>1.3913776755995528E-7</v>
      </c>
      <c r="IR147" s="86">
        <f t="shared" si="337"/>
        <v>5.678145027795884E-8</v>
      </c>
      <c r="IS147" s="86">
        <f t="shared" si="338"/>
        <v>1.6913156789168573E-10</v>
      </c>
      <c r="IT147" s="86">
        <f t="shared" si="339"/>
        <v>5.8325477032796424E-12</v>
      </c>
      <c r="IU147" s="86">
        <f t="shared" si="340"/>
        <v>5.6160779454808434E-10</v>
      </c>
      <c r="IV147" s="86">
        <f t="shared" si="341"/>
        <v>1.9311532583414089E-5</v>
      </c>
      <c r="IW147" s="86">
        <f t="shared" si="342"/>
        <v>2.1841480946516804E-5</v>
      </c>
      <c r="IY147" s="86">
        <f t="shared" si="343"/>
        <v>0.13481951753505944</v>
      </c>
      <c r="IZ147" s="86">
        <f t="shared" si="344"/>
        <v>0.28368824562560291</v>
      </c>
      <c r="JA147" s="86">
        <f t="shared" si="345"/>
        <v>0.13950969017641637</v>
      </c>
      <c r="JB147" s="86">
        <f t="shared" si="346"/>
        <v>5.6742210072764372E-2</v>
      </c>
      <c r="JC147" s="86">
        <f t="shared" si="347"/>
        <v>6.7906948623763994E-2</v>
      </c>
      <c r="JD147" s="86">
        <f t="shared" si="348"/>
        <v>7.2175565319769847E-2</v>
      </c>
      <c r="JE147" s="86">
        <f t="shared" si="349"/>
        <v>6.528026956349986E-2</v>
      </c>
      <c r="JF147" s="86">
        <f t="shared" si="350"/>
        <v>1.8648882683900324E-2</v>
      </c>
      <c r="JG147" s="86">
        <f t="shared" si="351"/>
        <v>1.4261891482336059E-2</v>
      </c>
      <c r="JH147" s="86">
        <f t="shared" si="352"/>
        <v>2.9280172915190621E-2</v>
      </c>
      <c r="JI147" s="86">
        <f t="shared" si="353"/>
        <v>4.8177202799958949E-2</v>
      </c>
      <c r="JJ147" s="86">
        <f t="shared" si="354"/>
        <v>3.9182463255272915E-2</v>
      </c>
      <c r="JK147" s="86">
        <f t="shared" si="355"/>
        <v>4.9353225945694745E-2</v>
      </c>
      <c r="JL147" s="86">
        <f t="shared" si="356"/>
        <v>6.5494324871965253E-3</v>
      </c>
      <c r="JM147" s="86">
        <f t="shared" si="357"/>
        <v>1.7313940815135091E-2</v>
      </c>
    </row>
    <row r="148" spans="2:273" x14ac:dyDescent="0.25">
      <c r="B148" s="2">
        <v>121</v>
      </c>
      <c r="C148" s="37">
        <v>77.951999999999998</v>
      </c>
      <c r="D148" s="37">
        <v>79.638000000000005</v>
      </c>
      <c r="E148" s="37">
        <v>79.263000000000005</v>
      </c>
      <c r="F148" s="37">
        <v>78.638000000000005</v>
      </c>
      <c r="G148" s="37">
        <v>79.465999999999994</v>
      </c>
      <c r="H148" s="37">
        <v>81.379000000000005</v>
      </c>
      <c r="I148" s="37">
        <v>82.397000000000006</v>
      </c>
      <c r="J148" s="37">
        <v>83.241</v>
      </c>
      <c r="K148" s="37">
        <v>85.117000000000004</v>
      </c>
      <c r="L148" s="37">
        <v>81.917000000000002</v>
      </c>
      <c r="M148" s="37">
        <v>81.745999999999995</v>
      </c>
      <c r="N148" s="37">
        <v>81.81</v>
      </c>
      <c r="O148" s="37">
        <v>83.07</v>
      </c>
      <c r="P148" s="37">
        <v>85.558999999999997</v>
      </c>
      <c r="Q148" s="37">
        <v>91.832999999999998</v>
      </c>
      <c r="S148" s="4">
        <f t="shared" si="229"/>
        <v>78.473937831971568</v>
      </c>
      <c r="T148" s="4">
        <f t="shared" si="230"/>
        <v>79.128880046581571</v>
      </c>
      <c r="U148" s="4">
        <f t="shared" si="231"/>
        <v>79.834617585872039</v>
      </c>
      <c r="V148" s="4">
        <f t="shared" si="232"/>
        <v>79.836292987935266</v>
      </c>
      <c r="W148" s="4">
        <f t="shared" si="233"/>
        <v>79.138287658341397</v>
      </c>
      <c r="X148" s="4">
        <f t="shared" si="234"/>
        <v>80.690936683098514</v>
      </c>
      <c r="Y148" s="4">
        <f t="shared" si="235"/>
        <v>82.068541299121847</v>
      </c>
      <c r="Z148" s="4">
        <f t="shared" si="236"/>
        <v>83.205935627332266</v>
      </c>
      <c r="AA148" s="4">
        <f t="shared" si="237"/>
        <v>84.505114156439333</v>
      </c>
      <c r="AB148" s="4">
        <f t="shared" si="238"/>
        <v>83.461961697733543</v>
      </c>
      <c r="AC148" s="4">
        <f t="shared" si="239"/>
        <v>83.762646577102785</v>
      </c>
      <c r="AD148" s="4">
        <f t="shared" si="240"/>
        <v>82.87515726900503</v>
      </c>
      <c r="AE148" s="4">
        <f t="shared" si="241"/>
        <v>83.115495823008914</v>
      </c>
      <c r="AF148" s="4">
        <f t="shared" si="242"/>
        <v>87.864589705060382</v>
      </c>
      <c r="AG148" s="4">
        <f t="shared" si="243"/>
        <v>94.291775677344958</v>
      </c>
      <c r="AI148" s="4">
        <f t="shared" si="244"/>
        <v>-0.52193783197157018</v>
      </c>
      <c r="AJ148" s="4">
        <f t="shared" si="245"/>
        <v>0.50911995341843408</v>
      </c>
      <c r="AK148" s="4">
        <f t="shared" si="246"/>
        <v>-0.57161758587203337</v>
      </c>
      <c r="AL148" s="4">
        <f t="shared" si="247"/>
        <v>-1.1982929879352611</v>
      </c>
      <c r="AM148" s="4">
        <f t="shared" si="248"/>
        <v>0.32771234165859653</v>
      </c>
      <c r="AN148" s="4">
        <f t="shared" si="249"/>
        <v>0.68806331690149136</v>
      </c>
      <c r="AO148" s="4">
        <f t="shared" si="250"/>
        <v>0.32845870087815854</v>
      </c>
      <c r="AP148" s="4">
        <f t="shared" si="251"/>
        <v>3.5064372667733323E-2</v>
      </c>
      <c r="AQ148" s="4">
        <f t="shared" si="252"/>
        <v>0.61188584356067111</v>
      </c>
      <c r="AR148" s="4">
        <f t="shared" si="253"/>
        <v>-1.544961697733541</v>
      </c>
      <c r="AS148" s="4">
        <f t="shared" si="254"/>
        <v>-2.0166465771027902</v>
      </c>
      <c r="AT148" s="4">
        <f t="shared" si="255"/>
        <v>-1.0651572690050273</v>
      </c>
      <c r="AU148" s="4">
        <f t="shared" si="256"/>
        <v>-4.5495823008920411E-2</v>
      </c>
      <c r="AV148" s="4">
        <f t="shared" si="436"/>
        <v>-2.3055897050603846</v>
      </c>
      <c r="AW148" s="4">
        <f t="shared" si="436"/>
        <v>-2.4587756773449598</v>
      </c>
      <c r="AY148" s="2">
        <f t="shared" si="308"/>
        <v>78.469336518845992</v>
      </c>
      <c r="AZ148" s="2">
        <f t="shared" si="359"/>
        <v>78.948874312585204</v>
      </c>
      <c r="BA148" s="2">
        <f t="shared" si="360"/>
        <v>79.789040312523497</v>
      </c>
      <c r="BB148" s="2">
        <f t="shared" si="361"/>
        <v>79.831801863779077</v>
      </c>
      <c r="BC148" s="2">
        <f t="shared" si="362"/>
        <v>79.128614100080469</v>
      </c>
      <c r="BD148" s="2">
        <f t="shared" si="363"/>
        <v>80.676570835965805</v>
      </c>
      <c r="BE148" s="2">
        <f t="shared" si="364"/>
        <v>82.057843871147043</v>
      </c>
      <c r="BF148" s="2">
        <f t="shared" si="365"/>
        <v>83.205538491620672</v>
      </c>
      <c r="BG148" s="2">
        <f t="shared" si="366"/>
        <v>84.504779683181695</v>
      </c>
      <c r="BH148" s="2">
        <f t="shared" si="367"/>
        <v>83.46030740917017</v>
      </c>
      <c r="BI148" s="2">
        <f t="shared" si="368"/>
        <v>83.755948646240924</v>
      </c>
      <c r="BJ148" s="2">
        <f t="shared" si="369"/>
        <v>82.870921124180128</v>
      </c>
      <c r="BK148" s="2">
        <f t="shared" si="370"/>
        <v>83.106304552904959</v>
      </c>
      <c r="BL148" s="2">
        <f t="shared" si="371"/>
        <v>87.82659108605003</v>
      </c>
      <c r="BM148" s="2">
        <f t="shared" si="372"/>
        <v>94.087453243106268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>
        <f t="shared" si="317"/>
        <v>85.117000000000004</v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>
        <f t="shared" si="322"/>
        <v>85.558999999999997</v>
      </c>
      <c r="CS148" s="2">
        <f t="shared" si="323"/>
        <v>91.832999999999998</v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>
        <f t="shared" si="281"/>
        <v>85.117000000000004</v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>
        <f t="shared" si="286"/>
        <v>85.558999999999997</v>
      </c>
      <c r="DI148" s="2">
        <f t="shared" si="287"/>
        <v>91.832999999999998</v>
      </c>
      <c r="DK148" s="2">
        <f t="shared" si="288"/>
        <v>105.82730134952766</v>
      </c>
      <c r="DL148" s="2">
        <f t="shared" si="437"/>
        <v>122.1704890031732</v>
      </c>
      <c r="DM148" s="2">
        <f t="shared" si="437"/>
        <v>116.7388407922092</v>
      </c>
      <c r="DN148" s="2">
        <f t="shared" si="437"/>
        <v>112.88428609986505</v>
      </c>
      <c r="DO148" s="2">
        <f t="shared" si="437"/>
        <v>114.8890247654784</v>
      </c>
      <c r="DP148" s="2">
        <f t="shared" si="437"/>
        <v>109.63826078799246</v>
      </c>
      <c r="DQ148" s="2">
        <f t="shared" si="437"/>
        <v>116.88956482176359</v>
      </c>
      <c r="DR148" s="2">
        <f t="shared" si="437"/>
        <v>118.36590436590436</v>
      </c>
      <c r="DS148" s="2">
        <f t="shared" si="437"/>
        <v>117.29248577524893</v>
      </c>
      <c r="DT148" s="2">
        <f t="shared" si="437"/>
        <v>114.65212226720648</v>
      </c>
      <c r="DU148" s="2">
        <f t="shared" si="437"/>
        <v>115.21719739577632</v>
      </c>
      <c r="DV148" s="2">
        <f t="shared" si="437"/>
        <v>120.47469974833132</v>
      </c>
      <c r="DW148" s="2">
        <f t="shared" si="437"/>
        <v>128.56081848739495</v>
      </c>
      <c r="DX148" s="2">
        <f t="shared" si="437"/>
        <v>121.44466889156365</v>
      </c>
      <c r="DY148" s="2">
        <f t="shared" si="437"/>
        <v>118.24091724137932</v>
      </c>
      <c r="EA148" s="2">
        <f t="shared" si="228"/>
        <v>78.346071428571435</v>
      </c>
      <c r="EB148" s="2">
        <f t="shared" si="290"/>
        <v>78.63302109338882</v>
      </c>
      <c r="EC148" s="2">
        <f t="shared" si="291"/>
        <v>79.695330294530166</v>
      </c>
      <c r="ED148" s="2">
        <f t="shared" si="292"/>
        <v>79.741942838909637</v>
      </c>
      <c r="EE148" s="2">
        <f t="shared" si="293"/>
        <v>79.032585254079024</v>
      </c>
      <c r="EF148" s="2">
        <f t="shared" si="294"/>
        <v>80.664806501577729</v>
      </c>
      <c r="EG148" s="2">
        <f t="shared" si="295"/>
        <v>82.072483169705464</v>
      </c>
      <c r="EH148" s="2">
        <f t="shared" si="296"/>
        <v>83.202437120149611</v>
      </c>
      <c r="EI148" s="2">
        <f t="shared" si="297"/>
        <v>84.617892611445328</v>
      </c>
      <c r="EJ148" s="2">
        <f t="shared" si="298"/>
        <v>83.319624718661316</v>
      </c>
      <c r="EK148" s="2">
        <f t="shared" si="299"/>
        <v>83.75490168698613</v>
      </c>
      <c r="EL148" s="2">
        <f t="shared" si="300"/>
        <v>82.905966608899433</v>
      </c>
      <c r="EM148" s="2">
        <f t="shared" si="301"/>
        <v>83.269734221598867</v>
      </c>
      <c r="EN148" s="2">
        <f t="shared" si="302"/>
        <v>87.941440698374478</v>
      </c>
      <c r="EO148" s="2">
        <f t="shared" si="303"/>
        <v>94.584528340818068</v>
      </c>
      <c r="EQ148" s="2">
        <f t="shared" si="304"/>
        <v>78.941377229002498</v>
      </c>
      <c r="ER148" s="2">
        <f t="shared" si="438"/>
        <v>80.170149879597517</v>
      </c>
      <c r="ES148" s="2">
        <f t="shared" si="438"/>
        <v>80.101463152131686</v>
      </c>
      <c r="ET148" s="2">
        <f t="shared" si="438"/>
        <v>80.141329053932409</v>
      </c>
      <c r="EU148" s="2">
        <f t="shared" si="438"/>
        <v>79.426799068618124</v>
      </c>
      <c r="EV148" s="2">
        <f t="shared" si="438"/>
        <v>80.640871610079358</v>
      </c>
      <c r="EW148" s="2">
        <f t="shared" si="438"/>
        <v>81.883936814176678</v>
      </c>
      <c r="EX148" s="2">
        <f t="shared" si="438"/>
        <v>83.118992462519685</v>
      </c>
      <c r="EY148" s="2">
        <f t="shared" si="438"/>
        <v>84.074632241901853</v>
      </c>
      <c r="EZ148" s="2">
        <f t="shared" si="438"/>
        <v>83.865264237746885</v>
      </c>
      <c r="FA148" s="2">
        <f t="shared" si="438"/>
        <v>83.657621479847677</v>
      </c>
      <c r="FB148" s="2">
        <f t="shared" si="438"/>
        <v>82.59388396195834</v>
      </c>
      <c r="FC148" s="2">
        <f t="shared" si="438"/>
        <v>82.281097865714884</v>
      </c>
      <c r="FD148" s="2">
        <f t="shared" si="438"/>
        <v>87.180811900488422</v>
      </c>
      <c r="FE148" s="2">
        <f t="shared" si="438"/>
        <v>91.503963399911541</v>
      </c>
      <c r="FG148" s="2">
        <f t="shared" si="306"/>
        <v>0.99947776891093609</v>
      </c>
      <c r="FH148" s="2">
        <f t="shared" si="439"/>
        <v>0.9991437929322845</v>
      </c>
      <c r="FI148" s="2">
        <f t="shared" si="439"/>
        <v>0.99930106989233913</v>
      </c>
      <c r="FJ148" s="2">
        <f t="shared" si="439"/>
        <v>0.99934188590319217</v>
      </c>
      <c r="FK148" s="2">
        <f t="shared" si="439"/>
        <v>0.99940588155182186</v>
      </c>
      <c r="FL148" s="2">
        <f t="shared" si="439"/>
        <v>0.99944118612188182</v>
      </c>
      <c r="FM148" s="2">
        <f t="shared" si="439"/>
        <v>0.99937131956191305</v>
      </c>
      <c r="FN148" s="2">
        <f t="shared" si="439"/>
        <v>0.99937690140225122</v>
      </c>
      <c r="FO148" s="2">
        <f t="shared" si="439"/>
        <v>0.99935300305758867</v>
      </c>
      <c r="FP148" s="2">
        <f t="shared" si="439"/>
        <v>0.99945249829557237</v>
      </c>
      <c r="FQ148" s="2">
        <f t="shared" si="439"/>
        <v>0.99935929685082225</v>
      </c>
      <c r="FR148" s="2">
        <f t="shared" si="439"/>
        <v>0.99932973579653284</v>
      </c>
      <c r="FS148" s="2">
        <f t="shared" si="439"/>
        <v>0.99927581558078871</v>
      </c>
      <c r="FT148" s="2">
        <f t="shared" si="439"/>
        <v>0.99933481916417444</v>
      </c>
      <c r="FU148" s="2">
        <f t="shared" si="439"/>
        <v>0.99913724264111425</v>
      </c>
      <c r="FW148" s="2">
        <f t="shared" si="324"/>
        <v>0.1829539331974479</v>
      </c>
      <c r="FX148" s="2">
        <f t="shared" si="376"/>
        <v>0.18123148428486613</v>
      </c>
      <c r="FY148" s="2">
        <f t="shared" si="377"/>
        <v>0.16698770351549064</v>
      </c>
      <c r="FZ148" s="2">
        <f t="shared" si="378"/>
        <v>0.1703803962395089</v>
      </c>
      <c r="GA148" s="2">
        <f t="shared" si="379"/>
        <v>0.18955671020589812</v>
      </c>
      <c r="GB148" s="2">
        <f t="shared" si="380"/>
        <v>0.18493645415067361</v>
      </c>
      <c r="GC148" s="2">
        <f t="shared" si="381"/>
        <v>0.19373546946527376</v>
      </c>
      <c r="GD148" s="2">
        <f t="shared" si="382"/>
        <v>0.22540610982146086</v>
      </c>
      <c r="GE148" s="2">
        <f t="shared" si="383"/>
        <v>0.24712513126617797</v>
      </c>
      <c r="GF148" s="2">
        <f t="shared" si="384"/>
        <v>0.22639140013916265</v>
      </c>
      <c r="GG148" s="2">
        <f t="shared" si="385"/>
        <v>0.19645345387662017</v>
      </c>
      <c r="GH148" s="2">
        <f t="shared" si="386"/>
        <v>0.19298241123815119</v>
      </c>
      <c r="GI148" s="2">
        <f t="shared" si="387"/>
        <v>0.19848427086513171</v>
      </c>
      <c r="GJ148" s="2">
        <f t="shared" si="388"/>
        <v>0.18029204000424948</v>
      </c>
      <c r="GK148" s="2">
        <f t="shared" si="389"/>
        <v>0.16798374040059791</v>
      </c>
      <c r="GM148" s="86">
        <f t="shared" si="325"/>
        <v>9.7321351077234444E-247</v>
      </c>
      <c r="GN148" s="86">
        <f t="shared" si="390"/>
        <v>3.5639960860816286E-100</v>
      </c>
      <c r="GO148" s="86">
        <f t="shared" si="391"/>
        <v>5.8294740403184E-191</v>
      </c>
      <c r="GP148" s="86">
        <f t="shared" si="392"/>
        <v>4.0359930766930354E-277</v>
      </c>
      <c r="GQ148" s="86">
        <f t="shared" si="393"/>
        <v>2.4441701103669512E-302</v>
      </c>
      <c r="GR148" s="86">
        <f t="shared" si="394"/>
        <v>1.7178641312794145E-250</v>
      </c>
      <c r="GS148" s="86">
        <f t="shared" si="395"/>
        <v>2.8458518147814181E-205</v>
      </c>
      <c r="GT148" s="86">
        <f t="shared" si="396"/>
        <v>3.1884274401160486E-271</v>
      </c>
      <c r="GU148" s="86">
        <f t="shared" si="397"/>
        <v>2.3427773259440357E-250</v>
      </c>
      <c r="GV148" s="86">
        <f t="shared" si="398"/>
        <v>2.2022870061028137E-207</v>
      </c>
      <c r="GW148" s="86">
        <f t="shared" si="399"/>
        <v>7.6095562830709716E-276</v>
      </c>
      <c r="GX148" s="86">
        <f t="shared" si="400"/>
        <v>7.7360351026244689E-237</v>
      </c>
      <c r="GY148" s="86">
        <f t="shared" si="401"/>
        <v>1.865510630754597E-167</v>
      </c>
      <c r="GZ148" s="86">
        <f t="shared" si="402"/>
        <v>8.7500211100882083E-218</v>
      </c>
      <c r="HA148" s="86">
        <f t="shared" si="403"/>
        <v>1.008114026797458E-140</v>
      </c>
      <c r="HC148" s="86">
        <f t="shared" si="326"/>
        <v>2.4546810429770349E-121</v>
      </c>
      <c r="HD148" s="86">
        <f t="shared" si="404"/>
        <v>6.0675140733246985E-40</v>
      </c>
      <c r="HE148" s="86">
        <f t="shared" si="405"/>
        <v>4.2527998297989992E-93</v>
      </c>
      <c r="HF148" s="86">
        <f t="shared" si="406"/>
        <v>3.6429688884010243E-148</v>
      </c>
      <c r="HG148" s="86">
        <f t="shared" si="407"/>
        <v>6.753444069428081E-149</v>
      </c>
      <c r="HH148" s="86">
        <f t="shared" si="408"/>
        <v>1.5312257213188511E-121</v>
      </c>
      <c r="HI148" s="86">
        <f t="shared" si="409"/>
        <v>5.8517279403624785E-112</v>
      </c>
      <c r="HJ148" s="86">
        <f t="shared" si="410"/>
        <v>8.0657518066762937E-160</v>
      </c>
      <c r="HK148" s="86">
        <f t="shared" si="411"/>
        <v>7.0037819343294332E-173</v>
      </c>
      <c r="HL148" s="86">
        <f t="shared" si="412"/>
        <v>7.5255534806004959E-109</v>
      </c>
      <c r="HM148" s="86">
        <f t="shared" si="413"/>
        <v>3.0959661001785469E-136</v>
      </c>
      <c r="HN148" s="86">
        <f t="shared" si="414"/>
        <v>5.0214276108680689E-91</v>
      </c>
      <c r="HO148" s="86">
        <f t="shared" si="415"/>
        <v>1.2974125786605888E-111</v>
      </c>
      <c r="HP148" s="86">
        <f t="shared" si="416"/>
        <v>2.072067450693523E-125</v>
      </c>
      <c r="HQ148" s="86">
        <f t="shared" si="417"/>
        <v>2.5709477955346462E-96</v>
      </c>
      <c r="HS148" s="86">
        <f t="shared" si="327"/>
        <v>9.6279672455930762E-2</v>
      </c>
      <c r="HT148" s="86">
        <f t="shared" si="418"/>
        <v>0.21775898009431263</v>
      </c>
      <c r="HU148" s="86">
        <f t="shared" si="419"/>
        <v>9.5321230416076444E-2</v>
      </c>
      <c r="HV148" s="86">
        <f t="shared" si="420"/>
        <v>3.4305602182228057E-2</v>
      </c>
      <c r="HW148" s="86">
        <f t="shared" si="421"/>
        <v>4.2624648551458852E-2</v>
      </c>
      <c r="HX148" s="86">
        <f t="shared" si="422"/>
        <v>4.6414623120612064E-2</v>
      </c>
      <c r="HY148" s="86">
        <f t="shared" si="423"/>
        <v>4.1382044811291929E-2</v>
      </c>
      <c r="HZ148" s="86">
        <f t="shared" si="424"/>
        <v>1.0425990755187454E-2</v>
      </c>
      <c r="IA148" s="86">
        <f t="shared" si="425"/>
        <v>7.7183679294649463E-3</v>
      </c>
      <c r="IB148" s="86">
        <f t="shared" si="426"/>
        <v>1.7294309888309892E-2</v>
      </c>
      <c r="IC148" s="86">
        <f t="shared" si="427"/>
        <v>2.9029795506681721E-2</v>
      </c>
      <c r="ID148" s="86">
        <f t="shared" si="428"/>
        <v>2.2441948460518397E-2</v>
      </c>
      <c r="IE148" s="86">
        <f t="shared" si="429"/>
        <v>3.0125639592185078E-2</v>
      </c>
      <c r="IF148" s="86">
        <f t="shared" si="430"/>
        <v>2.2688410784090381E-3</v>
      </c>
      <c r="IG148" s="86">
        <f t="shared" si="431"/>
        <v>7.2190595827158624E-3</v>
      </c>
      <c r="II148" s="86">
        <f t="shared" si="328"/>
        <v>1.067776644440417E-7</v>
      </c>
      <c r="IJ148" s="86">
        <f t="shared" si="329"/>
        <v>8.9161597947468786E-9</v>
      </c>
      <c r="IK148" s="86">
        <f t="shared" si="330"/>
        <v>9.2852027636377053E-11</v>
      </c>
      <c r="IL148" s="86">
        <f t="shared" si="331"/>
        <v>6.2110664184327817E-12</v>
      </c>
      <c r="IM148" s="86">
        <f t="shared" si="332"/>
        <v>1.4854784970926581E-9</v>
      </c>
      <c r="IN148" s="86">
        <f t="shared" si="333"/>
        <v>3.0184950769510109E-9</v>
      </c>
      <c r="IO148" s="86">
        <f t="shared" si="334"/>
        <v>7.8245445459301574E-9</v>
      </c>
      <c r="IP148" s="86">
        <f t="shared" si="335"/>
        <v>1.3301551935008134E-7</v>
      </c>
      <c r="IQ148" s="86">
        <f t="shared" si="336"/>
        <v>1.1365240796640379E-6</v>
      </c>
      <c r="IR148" s="86">
        <f t="shared" si="337"/>
        <v>4.3763256452631823E-7</v>
      </c>
      <c r="IS148" s="86">
        <f t="shared" si="338"/>
        <v>2.0270554113238855E-9</v>
      </c>
      <c r="IT148" s="86">
        <f t="shared" si="339"/>
        <v>9.9513881574028951E-11</v>
      </c>
      <c r="IU148" s="86">
        <f t="shared" si="340"/>
        <v>5.9659689859662435E-9</v>
      </c>
      <c r="IV148" s="86">
        <f t="shared" si="341"/>
        <v>5.6189300886104118E-5</v>
      </c>
      <c r="IW148" s="86">
        <f t="shared" si="342"/>
        <v>5.952486948522619E-5</v>
      </c>
      <c r="IY148" s="86">
        <f t="shared" si="343"/>
        <v>9.6279779233595209E-2</v>
      </c>
      <c r="IZ148" s="86">
        <f t="shared" si="344"/>
        <v>0.21775898901047241</v>
      </c>
      <c r="JA148" s="86">
        <f t="shared" si="345"/>
        <v>9.5321230508928476E-2</v>
      </c>
      <c r="JB148" s="86">
        <f t="shared" si="346"/>
        <v>3.4305602188439123E-2</v>
      </c>
      <c r="JC148" s="86">
        <f t="shared" si="347"/>
        <v>4.2624650036937349E-2</v>
      </c>
      <c r="JD148" s="86">
        <f t="shared" si="348"/>
        <v>4.6414626139107143E-2</v>
      </c>
      <c r="JE148" s="86">
        <f t="shared" si="349"/>
        <v>4.1382052635836476E-2</v>
      </c>
      <c r="JF148" s="86">
        <f t="shared" si="350"/>
        <v>1.0426123770706805E-2</v>
      </c>
      <c r="JG148" s="86">
        <f t="shared" si="351"/>
        <v>7.7195044535446102E-3</v>
      </c>
      <c r="JH148" s="86">
        <f t="shared" si="352"/>
        <v>1.7294747520874419E-2</v>
      </c>
      <c r="JI148" s="86">
        <f t="shared" si="353"/>
        <v>2.9029797533737134E-2</v>
      </c>
      <c r="JJ148" s="86">
        <f t="shared" si="354"/>
        <v>2.2441948560032281E-2</v>
      </c>
      <c r="JK148" s="86">
        <f t="shared" si="355"/>
        <v>3.0125645558154064E-2</v>
      </c>
      <c r="JL148" s="86">
        <f t="shared" si="356"/>
        <v>2.3250303792951422E-3</v>
      </c>
      <c r="JM148" s="86">
        <f t="shared" si="357"/>
        <v>7.2785844522010885E-3</v>
      </c>
    </row>
    <row r="149" spans="2:273" x14ac:dyDescent="0.25">
      <c r="B149" s="2">
        <v>122</v>
      </c>
      <c r="C149" s="37">
        <v>78.822999999999993</v>
      </c>
      <c r="D149" s="37">
        <v>78.534000000000006</v>
      </c>
      <c r="E149" s="37">
        <v>79.123000000000005</v>
      </c>
      <c r="F149" s="37">
        <v>80.344999999999999</v>
      </c>
      <c r="G149" s="37">
        <v>80.259</v>
      </c>
      <c r="H149" s="37">
        <v>80.120999999999995</v>
      </c>
      <c r="I149" s="37">
        <v>81.741</v>
      </c>
      <c r="J149" s="37">
        <v>83.379000000000005</v>
      </c>
      <c r="K149" s="37">
        <v>82.9</v>
      </c>
      <c r="L149" s="37">
        <v>80.900000000000006</v>
      </c>
      <c r="M149" s="37">
        <v>82.016999999999996</v>
      </c>
      <c r="N149" s="37">
        <v>80.828000000000003</v>
      </c>
      <c r="O149" s="37">
        <v>81.965000000000003</v>
      </c>
      <c r="P149" s="37">
        <v>85.593000000000004</v>
      </c>
      <c r="Q149" s="37">
        <v>93.016999999999996</v>
      </c>
      <c r="S149" s="4">
        <f t="shared" si="229"/>
        <v>78.36986002860192</v>
      </c>
      <c r="T149" s="4">
        <f t="shared" si="230"/>
        <v>78.878242530919991</v>
      </c>
      <c r="U149" s="4">
        <f t="shared" si="231"/>
        <v>79.661967002284854</v>
      </c>
      <c r="V149" s="4">
        <f t="shared" si="232"/>
        <v>79.700205822496173</v>
      </c>
      <c r="W149" s="4">
        <f t="shared" si="233"/>
        <v>79.00672281992064</v>
      </c>
      <c r="X149" s="4">
        <f t="shared" si="234"/>
        <v>80.560242273646537</v>
      </c>
      <c r="Y149" s="4">
        <f t="shared" si="235"/>
        <v>81.935859274120361</v>
      </c>
      <c r="Z149" s="4">
        <f t="shared" si="236"/>
        <v>83.088529454057038</v>
      </c>
      <c r="AA149" s="4">
        <f t="shared" si="237"/>
        <v>84.379118172089633</v>
      </c>
      <c r="AB149" s="4">
        <f t="shared" si="238"/>
        <v>83.326349571334234</v>
      </c>
      <c r="AC149" s="4">
        <f t="shared" si="239"/>
        <v>83.61374227835465</v>
      </c>
      <c r="AD149" s="4">
        <f t="shared" si="240"/>
        <v>82.746498514217819</v>
      </c>
      <c r="AE149" s="4">
        <f t="shared" si="241"/>
        <v>82.9993793203314</v>
      </c>
      <c r="AF149" s="4">
        <f t="shared" si="242"/>
        <v>87.717471672283324</v>
      </c>
      <c r="AG149" s="4">
        <f t="shared" si="243"/>
        <v>94.097377101977884</v>
      </c>
      <c r="AI149" s="4">
        <f t="shared" si="244"/>
        <v>0.45313997139807327</v>
      </c>
      <c r="AJ149" s="4">
        <f t="shared" si="245"/>
        <v>-0.3442425309199848</v>
      </c>
      <c r="AK149" s="4">
        <f t="shared" si="246"/>
        <v>-0.53896700228484917</v>
      </c>
      <c r="AL149" s="4">
        <f t="shared" si="247"/>
        <v>0.64479417750382595</v>
      </c>
      <c r="AM149" s="4">
        <f t="shared" si="248"/>
        <v>1.2522771800793606</v>
      </c>
      <c r="AN149" s="4">
        <f t="shared" si="249"/>
        <v>-0.439242273646542</v>
      </c>
      <c r="AO149" s="4">
        <f t="shared" si="250"/>
        <v>-0.19485927412036119</v>
      </c>
      <c r="AP149" s="4">
        <f t="shared" si="251"/>
        <v>0.2904705459429664</v>
      </c>
      <c r="AQ149" s="4">
        <f t="shared" si="252"/>
        <v>-1.4791181720896276</v>
      </c>
      <c r="AR149" s="4">
        <f t="shared" si="253"/>
        <v>-2.426349571334228</v>
      </c>
      <c r="AS149" s="4">
        <f t="shared" si="254"/>
        <v>-1.5967422783546539</v>
      </c>
      <c r="AT149" s="4">
        <f t="shared" si="255"/>
        <v>-1.9184985142178164</v>
      </c>
      <c r="AU149" s="4">
        <f t="shared" si="256"/>
        <v>-1.0343793203313965</v>
      </c>
      <c r="AV149" s="4">
        <f t="shared" si="436"/>
        <v>-2.1244716722833203</v>
      </c>
      <c r="AW149" s="4">
        <f t="shared" si="436"/>
        <v>-1.0803771019778878</v>
      </c>
      <c r="AY149" s="2">
        <f t="shared" si="308"/>
        <v>78.367999221259183</v>
      </c>
      <c r="AZ149" s="2">
        <f t="shared" si="359"/>
        <v>78.793904484305841</v>
      </c>
      <c r="BA149" s="2">
        <f t="shared" si="360"/>
        <v>79.645926695412513</v>
      </c>
      <c r="BB149" s="2">
        <f t="shared" si="361"/>
        <v>79.699083361883751</v>
      </c>
      <c r="BC149" s="2">
        <f t="shared" si="362"/>
        <v>79.004024147721879</v>
      </c>
      <c r="BD149" s="2">
        <f t="shared" si="363"/>
        <v>80.555939525245719</v>
      </c>
      <c r="BE149" s="2">
        <f t="shared" si="364"/>
        <v>81.932779264919532</v>
      </c>
      <c r="BF149" s="2">
        <f t="shared" si="365"/>
        <v>83.088329079052585</v>
      </c>
      <c r="BG149" s="2">
        <f t="shared" si="366"/>
        <v>84.378191393996019</v>
      </c>
      <c r="BH149" s="2">
        <f t="shared" si="367"/>
        <v>83.32562903362448</v>
      </c>
      <c r="BI149" s="2">
        <f t="shared" si="368"/>
        <v>83.612078857792454</v>
      </c>
      <c r="BJ149" s="2">
        <f t="shared" si="369"/>
        <v>82.745594352981485</v>
      </c>
      <c r="BK149" s="2">
        <f t="shared" si="370"/>
        <v>82.997001250681123</v>
      </c>
      <c r="BL149" s="2">
        <f t="shared" si="371"/>
        <v>87.674688793122101</v>
      </c>
      <c r="BM149" s="2">
        <f t="shared" si="372"/>
        <v>93.975308574174591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>
        <f t="shared" si="316"/>
        <v>83.379000000000005</v>
      </c>
      <c r="CM149" s="2">
        <f t="shared" si="317"/>
        <v>82.9</v>
      </c>
      <c r="CN149" s="2">
        <f t="shared" si="318"/>
        <v>80.900000000000006</v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>
        <f t="shared" si="322"/>
        <v>85.593000000000004</v>
      </c>
      <c r="CS149" s="2">
        <f t="shared" si="323"/>
        <v>93.016999999999996</v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>
        <f t="shared" si="280"/>
        <v>83.379000000000005</v>
      </c>
      <c r="DC149" s="2">
        <f t="shared" si="281"/>
        <v>82.9</v>
      </c>
      <c r="DD149" s="2">
        <f t="shared" si="282"/>
        <v>80.900000000000006</v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>
        <f t="shared" si="286"/>
        <v>85.593000000000004</v>
      </c>
      <c r="DI149" s="2">
        <f t="shared" si="287"/>
        <v>93.016999999999996</v>
      </c>
      <c r="DK149" s="2">
        <f t="shared" si="288"/>
        <v>105.93595337381916</v>
      </c>
      <c r="DL149" s="2">
        <f t="shared" si="437"/>
        <v>122.45303129445233</v>
      </c>
      <c r="DM149" s="2">
        <f t="shared" si="437"/>
        <v>116.96133450049238</v>
      </c>
      <c r="DN149" s="2">
        <f t="shared" si="437"/>
        <v>113.0995830634278</v>
      </c>
      <c r="DO149" s="2">
        <f t="shared" si="437"/>
        <v>115.09848461538459</v>
      </c>
      <c r="DP149" s="2">
        <f t="shared" si="437"/>
        <v>109.77240769230767</v>
      </c>
      <c r="DQ149" s="2">
        <f t="shared" si="437"/>
        <v>117.09821894934332</v>
      </c>
      <c r="DR149" s="2">
        <f t="shared" si="437"/>
        <v>118.57013535397745</v>
      </c>
      <c r="DS149" s="2">
        <f t="shared" si="437"/>
        <v>117.47080654338549</v>
      </c>
      <c r="DT149" s="2">
        <f t="shared" si="437"/>
        <v>114.79662874493927</v>
      </c>
      <c r="DU149" s="2">
        <f t="shared" si="437"/>
        <v>115.37074844074843</v>
      </c>
      <c r="DV149" s="2">
        <f t="shared" si="437"/>
        <v>120.70217332312069</v>
      </c>
      <c r="DW149" s="2">
        <f t="shared" si="437"/>
        <v>128.88000588235295</v>
      </c>
      <c r="DX149" s="2">
        <f t="shared" si="437"/>
        <v>121.66416566363937</v>
      </c>
      <c r="DY149" s="2">
        <f t="shared" si="437"/>
        <v>118.42536551724139</v>
      </c>
      <c r="EA149" s="2">
        <f t="shared" ref="EA149:EA212" si="440">CE$228*$B149+CE$229</f>
        <v>78.23293431855501</v>
      </c>
      <c r="EB149" s="2">
        <f t="shared" si="290"/>
        <v>78.446090614886742</v>
      </c>
      <c r="EC149" s="2">
        <f t="shared" si="291"/>
        <v>79.545638499298747</v>
      </c>
      <c r="ED149" s="2">
        <f t="shared" si="292"/>
        <v>79.602358373598292</v>
      </c>
      <c r="EE149" s="2">
        <f t="shared" si="293"/>
        <v>78.900554747395319</v>
      </c>
      <c r="EF149" s="2">
        <f t="shared" si="294"/>
        <v>80.546002412969898</v>
      </c>
      <c r="EG149" s="2">
        <f t="shared" si="295"/>
        <v>81.95354645862551</v>
      </c>
      <c r="EH149" s="2">
        <f t="shared" si="296"/>
        <v>83.08912365591398</v>
      </c>
      <c r="EI149" s="2">
        <f t="shared" si="297"/>
        <v>84.507928983495304</v>
      </c>
      <c r="EJ149" s="2">
        <f t="shared" si="298"/>
        <v>83.171950092964096</v>
      </c>
      <c r="EK149" s="2">
        <f t="shared" si="299"/>
        <v>83.614910299121078</v>
      </c>
      <c r="EL149" s="2">
        <f t="shared" si="300"/>
        <v>82.790131343210732</v>
      </c>
      <c r="EM149" s="2">
        <f t="shared" si="301"/>
        <v>83.18649701963534</v>
      </c>
      <c r="EN149" s="2">
        <f t="shared" si="302"/>
        <v>87.808265502709219</v>
      </c>
      <c r="EO149" s="2">
        <f t="shared" si="303"/>
        <v>94.538575373224916</v>
      </c>
      <c r="EQ149" s="2">
        <f t="shared" si="304"/>
        <v>78.851169284088456</v>
      </c>
      <c r="ER149" s="2">
        <f t="shared" si="438"/>
        <v>80.051032214832446</v>
      </c>
      <c r="ES149" s="2">
        <f t="shared" si="438"/>
        <v>79.969826977159869</v>
      </c>
      <c r="ET149" s="2">
        <f t="shared" si="438"/>
        <v>80.019223138760537</v>
      </c>
      <c r="EU149" s="2">
        <f t="shared" si="438"/>
        <v>79.311382170689967</v>
      </c>
      <c r="EV149" s="2">
        <f t="shared" si="438"/>
        <v>80.5211124032257</v>
      </c>
      <c r="EW149" s="2">
        <f t="shared" si="438"/>
        <v>81.757319714744284</v>
      </c>
      <c r="EX149" s="2">
        <f t="shared" si="438"/>
        <v>83.002479499710105</v>
      </c>
      <c r="EY149" s="2">
        <f t="shared" si="438"/>
        <v>83.944222490846329</v>
      </c>
      <c r="EZ149" s="2">
        <f t="shared" si="438"/>
        <v>83.739556668218597</v>
      </c>
      <c r="FA149" s="2">
        <f t="shared" si="438"/>
        <v>83.513735732191734</v>
      </c>
      <c r="FB149" s="2">
        <f t="shared" si="438"/>
        <v>82.464167521219238</v>
      </c>
      <c r="FC149" s="2">
        <f t="shared" si="438"/>
        <v>82.157780817783291</v>
      </c>
      <c r="FD149" s="2">
        <f t="shared" si="438"/>
        <v>87.015102713871016</v>
      </c>
      <c r="FE149" s="2">
        <f t="shared" si="438"/>
        <v>91.327243931646962</v>
      </c>
      <c r="FG149" s="2">
        <f t="shared" si="306"/>
        <v>0.99952369769971283</v>
      </c>
      <c r="FH149" s="2">
        <f t="shared" si="439"/>
        <v>0.99921907104071117</v>
      </c>
      <c r="FI149" s="2">
        <f t="shared" si="439"/>
        <v>0.99936252896249289</v>
      </c>
      <c r="FJ149" s="2">
        <f t="shared" si="439"/>
        <v>0.99939975805202363</v>
      </c>
      <c r="FK149" s="2">
        <f t="shared" si="439"/>
        <v>0.99945812920857158</v>
      </c>
      <c r="FL149" s="2">
        <f t="shared" si="439"/>
        <v>0.99949033062575265</v>
      </c>
      <c r="FM149" s="2">
        <f t="shared" si="439"/>
        <v>0.99942660490744062</v>
      </c>
      <c r="FN149" s="2">
        <f t="shared" si="439"/>
        <v>0.99943169616708372</v>
      </c>
      <c r="FO149" s="2">
        <f t="shared" si="439"/>
        <v>0.99940989818175074</v>
      </c>
      <c r="FP149" s="2">
        <f t="shared" si="439"/>
        <v>0.99950064845512732</v>
      </c>
      <c r="FQ149" s="2">
        <f t="shared" si="439"/>
        <v>0.99941563883981954</v>
      </c>
      <c r="FR149" s="2">
        <f t="shared" si="439"/>
        <v>0.9993886757277548</v>
      </c>
      <c r="FS149" s="2">
        <f t="shared" si="439"/>
        <v>0.99933949387228571</v>
      </c>
      <c r="FT149" s="2">
        <f t="shared" si="439"/>
        <v>0.99939331235895423</v>
      </c>
      <c r="FU149" s="2">
        <f t="shared" si="439"/>
        <v>0.99921309620050114</v>
      </c>
      <c r="FW149" s="2">
        <f t="shared" si="324"/>
        <v>0.1971255231384248</v>
      </c>
      <c r="FX149" s="2">
        <f t="shared" si="376"/>
        <v>0.19530154557855919</v>
      </c>
      <c r="FY149" s="2">
        <f t="shared" si="377"/>
        <v>0.18019530834559452</v>
      </c>
      <c r="FZ149" s="2">
        <f t="shared" si="378"/>
        <v>0.18379713348047186</v>
      </c>
      <c r="GA149" s="2">
        <f t="shared" si="379"/>
        <v>0.20411198149444029</v>
      </c>
      <c r="GB149" s="2">
        <f t="shared" si="380"/>
        <v>0.19922416525258674</v>
      </c>
      <c r="GC149" s="2">
        <f t="shared" si="381"/>
        <v>0.20852904977380413</v>
      </c>
      <c r="GD149" s="2">
        <f t="shared" si="382"/>
        <v>0.24189250289228426</v>
      </c>
      <c r="GE149" s="2">
        <f t="shared" si="383"/>
        <v>0.26465730912737068</v>
      </c>
      <c r="GF149" s="2">
        <f t="shared" si="384"/>
        <v>0.24292725724256026</v>
      </c>
      <c r="GG149" s="2">
        <f t="shared" si="385"/>
        <v>0.21140016109484513</v>
      </c>
      <c r="GH149" s="2">
        <f t="shared" si="386"/>
        <v>0.20773330392386677</v>
      </c>
      <c r="GI149" s="2">
        <f t="shared" si="387"/>
        <v>0.21354442669348769</v>
      </c>
      <c r="GJ149" s="2">
        <f t="shared" si="388"/>
        <v>0.19430647524070851</v>
      </c>
      <c r="GK149" s="2">
        <f t="shared" si="389"/>
        <v>0.18125298355577435</v>
      </c>
      <c r="GM149" s="86">
        <f t="shared" si="325"/>
        <v>1.0557057277896841E-254</v>
      </c>
      <c r="GN149" s="86">
        <f t="shared" si="390"/>
        <v>1.5216815819310197E-103</v>
      </c>
      <c r="GO149" s="86">
        <f t="shared" si="391"/>
        <v>3.4076101900593284E-197</v>
      </c>
      <c r="GP149" s="86">
        <f t="shared" si="392"/>
        <v>3.7662299582188003E-286</v>
      </c>
      <c r="GQ149" s="86">
        <f t="shared" si="393"/>
        <v>0</v>
      </c>
      <c r="GR149" s="86">
        <f t="shared" si="394"/>
        <v>1.3529971969535623E-258</v>
      </c>
      <c r="GS149" s="86">
        <f t="shared" si="395"/>
        <v>6.0732166131135812E-212</v>
      </c>
      <c r="GT149" s="86">
        <f t="shared" si="396"/>
        <v>6.5937795602581878E-280</v>
      </c>
      <c r="GU149" s="86">
        <f t="shared" si="397"/>
        <v>2.1879376013069063E-258</v>
      </c>
      <c r="GV149" s="86">
        <f t="shared" si="398"/>
        <v>4.8135815645226351E-214</v>
      </c>
      <c r="GW149" s="86">
        <f t="shared" si="399"/>
        <v>9.7750247567043085E-285</v>
      </c>
      <c r="GX149" s="86">
        <f t="shared" si="400"/>
        <v>1.8649267526608362E-244</v>
      </c>
      <c r="GY149" s="86">
        <f t="shared" si="401"/>
        <v>8.3807419644919045E-173</v>
      </c>
      <c r="GZ149" s="86">
        <f t="shared" si="402"/>
        <v>8.5861426608011981E-225</v>
      </c>
      <c r="HA149" s="86">
        <f t="shared" si="403"/>
        <v>3.7885662997070398E-145</v>
      </c>
      <c r="HC149" s="86">
        <f t="shared" si="326"/>
        <v>2.8138945947821128E-127</v>
      </c>
      <c r="HD149" s="86">
        <f t="shared" si="404"/>
        <v>5.5336490210341044E-42</v>
      </c>
      <c r="HE149" s="86">
        <f t="shared" si="405"/>
        <v>1.1776824680574679E-97</v>
      </c>
      <c r="HF149" s="86">
        <f t="shared" si="406"/>
        <v>3.1702735777115598E-155</v>
      </c>
      <c r="HG149" s="86">
        <f t="shared" si="407"/>
        <v>5.5489545904264318E-156</v>
      </c>
      <c r="HH149" s="86">
        <f t="shared" si="408"/>
        <v>2.6202674442470413E-127</v>
      </c>
      <c r="HI149" s="86">
        <f t="shared" si="409"/>
        <v>2.8067271567442676E-117</v>
      </c>
      <c r="HJ149" s="86">
        <f t="shared" si="410"/>
        <v>3.4369812692879751E-167</v>
      </c>
      <c r="HK149" s="86">
        <f t="shared" si="411"/>
        <v>7.0870080445684116E-181</v>
      </c>
      <c r="HL149" s="86">
        <f t="shared" si="412"/>
        <v>6.5858901947766991E-114</v>
      </c>
      <c r="HM149" s="86">
        <f t="shared" si="413"/>
        <v>1.1927438137200642E-142</v>
      </c>
      <c r="HN149" s="86">
        <f t="shared" si="414"/>
        <v>2.609932062066067E-95</v>
      </c>
      <c r="HO149" s="86">
        <f t="shared" si="415"/>
        <v>6.3086020808367404E-117</v>
      </c>
      <c r="HP149" s="86">
        <f t="shared" si="416"/>
        <v>2.4701994085227213E-131</v>
      </c>
      <c r="HQ149" s="86">
        <f t="shared" si="417"/>
        <v>9.8659832736649932E-101</v>
      </c>
      <c r="HS149" s="86">
        <f t="shared" si="327"/>
        <v>6.6701041391439231E-2</v>
      </c>
      <c r="HT149" s="86">
        <f t="shared" si="418"/>
        <v>0.16040550664901923</v>
      </c>
      <c r="HU149" s="86">
        <f t="shared" si="419"/>
        <v>6.263143037999791E-2</v>
      </c>
      <c r="HV149" s="86">
        <f t="shared" si="420"/>
        <v>1.9885550922093972E-2</v>
      </c>
      <c r="HW149" s="86">
        <f t="shared" si="421"/>
        <v>2.5732791898738068E-2</v>
      </c>
      <c r="HX149" s="86">
        <f t="shared" si="422"/>
        <v>2.87896383110509E-2</v>
      </c>
      <c r="HY149" s="86">
        <f t="shared" si="423"/>
        <v>2.52845469740294E-2</v>
      </c>
      <c r="HZ149" s="86">
        <f t="shared" si="424"/>
        <v>5.5987717183430862E-3</v>
      </c>
      <c r="IA149" s="86">
        <f t="shared" si="425"/>
        <v>4.004844261642793E-3</v>
      </c>
      <c r="IB149" s="86">
        <f t="shared" si="426"/>
        <v>9.8413102199008725E-3</v>
      </c>
      <c r="IC149" s="86">
        <f t="shared" si="427"/>
        <v>1.6802238256599364E-2</v>
      </c>
      <c r="ID149" s="86">
        <f t="shared" si="428"/>
        <v>1.2285526547211113E-2</v>
      </c>
      <c r="IE149" s="86">
        <f t="shared" si="429"/>
        <v>1.7692308523590806E-2</v>
      </c>
      <c r="IF149" s="86">
        <f t="shared" si="430"/>
        <v>7.0167209205380704E-4</v>
      </c>
      <c r="IG149" s="86">
        <f t="shared" si="431"/>
        <v>2.7216867265155704E-3</v>
      </c>
      <c r="II149" s="86">
        <f t="shared" si="328"/>
        <v>6.0599292128079147E-7</v>
      </c>
      <c r="IJ149" s="86">
        <f t="shared" si="329"/>
        <v>6.6627421706430994E-8</v>
      </c>
      <c r="IK149" s="86">
        <f t="shared" si="330"/>
        <v>1.012794929432641E-9</v>
      </c>
      <c r="IL149" s="86">
        <f t="shared" si="331"/>
        <v>9.4786486308241763E-11</v>
      </c>
      <c r="IM149" s="86">
        <f t="shared" si="332"/>
        <v>1.4830807576491787E-8</v>
      </c>
      <c r="IN149" s="86">
        <f t="shared" si="333"/>
        <v>2.6479671486079429E-8</v>
      </c>
      <c r="IO149" s="86">
        <f t="shared" si="334"/>
        <v>6.6462589677040313E-8</v>
      </c>
      <c r="IP149" s="86">
        <f t="shared" si="335"/>
        <v>1.0438255937240646E-6</v>
      </c>
      <c r="IQ149" s="86">
        <f t="shared" si="336"/>
        <v>7.9171658749018562E-6</v>
      </c>
      <c r="IR149" s="86">
        <f t="shared" si="337"/>
        <v>2.9292349845501946E-6</v>
      </c>
      <c r="IS149" s="86">
        <f t="shared" si="338"/>
        <v>2.0883643814079354E-8</v>
      </c>
      <c r="IT149" s="86">
        <f t="shared" si="339"/>
        <v>1.4314641836155917E-9</v>
      </c>
      <c r="IU149" s="86">
        <f t="shared" si="340"/>
        <v>5.4819332229254929E-8</v>
      </c>
      <c r="IV149" s="86">
        <f t="shared" si="341"/>
        <v>1.5425302605942778E-4</v>
      </c>
      <c r="IW149" s="86">
        <f t="shared" si="342"/>
        <v>1.5403499774907376E-4</v>
      </c>
      <c r="IY149" s="86">
        <f t="shared" si="343"/>
        <v>6.6701647384360518E-2</v>
      </c>
      <c r="IZ149" s="86">
        <f t="shared" si="344"/>
        <v>0.16040557327644095</v>
      </c>
      <c r="JA149" s="86">
        <f t="shared" si="345"/>
        <v>6.2631431392792841E-2</v>
      </c>
      <c r="JB149" s="86">
        <f t="shared" si="346"/>
        <v>1.988555101688046E-2</v>
      </c>
      <c r="JC149" s="86">
        <f t="shared" si="347"/>
        <v>2.5732806729545643E-2</v>
      </c>
      <c r="JD149" s="86">
        <f t="shared" si="348"/>
        <v>2.8789664790722386E-2</v>
      </c>
      <c r="JE149" s="86">
        <f t="shared" si="349"/>
        <v>2.5284613436619079E-2</v>
      </c>
      <c r="JF149" s="86">
        <f t="shared" si="350"/>
        <v>5.5998155439368098E-3</v>
      </c>
      <c r="JG149" s="86">
        <f t="shared" si="351"/>
        <v>4.012761427517695E-3</v>
      </c>
      <c r="JH149" s="86">
        <f t="shared" si="352"/>
        <v>9.8442394548854222E-3</v>
      </c>
      <c r="JI149" s="86">
        <f t="shared" si="353"/>
        <v>1.6802259140243178E-2</v>
      </c>
      <c r="JJ149" s="86">
        <f t="shared" si="354"/>
        <v>1.2285527978675296E-2</v>
      </c>
      <c r="JK149" s="86">
        <f t="shared" si="355"/>
        <v>1.7692363342923036E-2</v>
      </c>
      <c r="JL149" s="86">
        <f t="shared" si="356"/>
        <v>8.559251181132348E-4</v>
      </c>
      <c r="JM149" s="86">
        <f t="shared" si="357"/>
        <v>2.8757217242646443E-3</v>
      </c>
    </row>
    <row r="150" spans="2:273" x14ac:dyDescent="0.25">
      <c r="B150" s="2">
        <v>123</v>
      </c>
      <c r="C150" s="37">
        <v>78.548000000000002</v>
      </c>
      <c r="D150" s="37">
        <v>78.465999999999994</v>
      </c>
      <c r="E150" s="37">
        <v>77.385999999999996</v>
      </c>
      <c r="F150" s="37">
        <v>79.483000000000004</v>
      </c>
      <c r="G150" s="37">
        <v>79.516999999999996</v>
      </c>
      <c r="H150" s="37">
        <v>81.5</v>
      </c>
      <c r="I150" s="37">
        <v>79.724000000000004</v>
      </c>
      <c r="J150" s="37">
        <v>82.19</v>
      </c>
      <c r="K150" s="37">
        <v>83.183000000000007</v>
      </c>
      <c r="L150" s="37">
        <v>82.167000000000002</v>
      </c>
      <c r="M150" s="37">
        <v>83.22</v>
      </c>
      <c r="N150" s="37">
        <v>82.379000000000005</v>
      </c>
      <c r="O150" s="37">
        <v>83.332999999999998</v>
      </c>
      <c r="P150" s="37">
        <v>88.271000000000001</v>
      </c>
      <c r="Q150" s="37">
        <v>92.05</v>
      </c>
      <c r="S150" s="4">
        <f t="shared" si="229"/>
        <v>78.26867450525944</v>
      </c>
      <c r="T150" s="4">
        <f t="shared" si="230"/>
        <v>78.678507635798468</v>
      </c>
      <c r="U150" s="4">
        <f t="shared" si="231"/>
        <v>79.508894158553176</v>
      </c>
      <c r="V150" s="4">
        <f t="shared" si="232"/>
        <v>79.567562964515588</v>
      </c>
      <c r="W150" s="4">
        <f t="shared" si="233"/>
        <v>78.881083309720211</v>
      </c>
      <c r="X150" s="4">
        <f t="shared" si="234"/>
        <v>80.436543864396342</v>
      </c>
      <c r="Y150" s="4">
        <f t="shared" si="235"/>
        <v>81.808302742532391</v>
      </c>
      <c r="Z150" s="4">
        <f t="shared" si="236"/>
        <v>82.971869976644896</v>
      </c>
      <c r="AA150" s="4">
        <f t="shared" si="237"/>
        <v>84.255429887247544</v>
      </c>
      <c r="AB150" s="4">
        <f t="shared" si="238"/>
        <v>83.194196099506598</v>
      </c>
      <c r="AC150" s="4">
        <f t="shared" si="239"/>
        <v>83.46852571086535</v>
      </c>
      <c r="AD150" s="4">
        <f t="shared" si="240"/>
        <v>82.619910949047267</v>
      </c>
      <c r="AE150" s="4">
        <f t="shared" si="241"/>
        <v>82.886454191994005</v>
      </c>
      <c r="AF150" s="4">
        <f t="shared" si="242"/>
        <v>87.61360949551144</v>
      </c>
      <c r="AG150" s="4">
        <f t="shared" si="243"/>
        <v>94.035565043147002</v>
      </c>
      <c r="AI150" s="4">
        <f t="shared" si="244"/>
        <v>0.27932549474056145</v>
      </c>
      <c r="AJ150" s="4">
        <f t="shared" si="245"/>
        <v>-0.21250763579847387</v>
      </c>
      <c r="AK150" s="4">
        <f t="shared" si="246"/>
        <v>-2.12289415855318</v>
      </c>
      <c r="AL150" s="4">
        <f t="shared" si="247"/>
        <v>-8.4562964515583872E-2</v>
      </c>
      <c r="AM150" s="4">
        <f t="shared" si="248"/>
        <v>0.63591669027978526</v>
      </c>
      <c r="AN150" s="4">
        <f t="shared" si="249"/>
        <v>1.0634561356036585</v>
      </c>
      <c r="AO150" s="4">
        <f t="shared" si="250"/>
        <v>-2.0843027425323868</v>
      </c>
      <c r="AP150" s="4">
        <f t="shared" si="251"/>
        <v>-0.78186997664489866</v>
      </c>
      <c r="AQ150" s="4">
        <f t="shared" si="252"/>
        <v>-1.0724298872475373</v>
      </c>
      <c r="AR150" s="4">
        <f t="shared" si="253"/>
        <v>-1.0271960995065967</v>
      </c>
      <c r="AS150" s="4">
        <f t="shared" si="254"/>
        <v>-0.24852571086535136</v>
      </c>
      <c r="AT150" s="4">
        <f t="shared" si="255"/>
        <v>-0.24091094904726162</v>
      </c>
      <c r="AU150" s="4">
        <f t="shared" si="256"/>
        <v>0.44654580800599319</v>
      </c>
      <c r="AV150" s="4">
        <f t="shared" si="436"/>
        <v>0.65739050448856062</v>
      </c>
      <c r="AW150" s="4">
        <f t="shared" si="436"/>
        <v>-1.9855650431470053</v>
      </c>
      <c r="AY150" s="2">
        <f t="shared" si="308"/>
        <v>78.267925291957667</v>
      </c>
      <c r="AZ150" s="2">
        <f t="shared" si="359"/>
        <v>78.642424550484918</v>
      </c>
      <c r="BA150" s="2">
        <f t="shared" si="360"/>
        <v>79.503802649116906</v>
      </c>
      <c r="BB150" s="2">
        <f t="shared" si="361"/>
        <v>79.56731433450561</v>
      </c>
      <c r="BC150" s="2">
        <f t="shared" si="362"/>
        <v>78.880398296831018</v>
      </c>
      <c r="BD150" s="2">
        <f t="shared" si="363"/>
        <v>80.435362382341424</v>
      </c>
      <c r="BE150" s="2">
        <f t="shared" si="364"/>
        <v>81.807457255277143</v>
      </c>
      <c r="BF150" s="2">
        <f t="shared" si="365"/>
        <v>82.971079693689859</v>
      </c>
      <c r="BG150" s="2">
        <f t="shared" si="366"/>
        <v>84.25056614870303</v>
      </c>
      <c r="BH150" s="2">
        <f t="shared" si="367"/>
        <v>83.19225662039787</v>
      </c>
      <c r="BI150" s="2">
        <f t="shared" si="368"/>
        <v>83.468132577798784</v>
      </c>
      <c r="BJ150" s="2">
        <f t="shared" si="369"/>
        <v>82.619738603247882</v>
      </c>
      <c r="BK150" s="2">
        <f t="shared" si="370"/>
        <v>82.885825694498493</v>
      </c>
      <c r="BL150" s="2">
        <f t="shared" si="371"/>
        <v>87.521339209526928</v>
      </c>
      <c r="BM150" s="2">
        <f t="shared" si="372"/>
        <v>93.85713866946611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>
        <f t="shared" si="316"/>
        <v>82.19</v>
      </c>
      <c r="CM150" s="2">
        <f t="shared" si="317"/>
        <v>83.183000000000007</v>
      </c>
      <c r="CN150" s="2">
        <f t="shared" si="318"/>
        <v>82.167000000000002</v>
      </c>
      <c r="CO150" s="2">
        <f t="shared" si="319"/>
        <v>83.22</v>
      </c>
      <c r="CP150" s="2">
        <f t="shared" si="320"/>
        <v>82.379000000000005</v>
      </c>
      <c r="CQ150" s="2" t="str">
        <f t="shared" si="321"/>
        <v/>
      </c>
      <c r="CR150" s="2">
        <f t="shared" si="322"/>
        <v>88.271000000000001</v>
      </c>
      <c r="CS150" s="2">
        <f t="shared" si="323"/>
        <v>92.05</v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>
        <f t="shared" si="280"/>
        <v>82.19</v>
      </c>
      <c r="DC150" s="2">
        <f t="shared" si="281"/>
        <v>83.183000000000007</v>
      </c>
      <c r="DD150" s="2">
        <f t="shared" si="282"/>
        <v>82.167000000000002</v>
      </c>
      <c r="DE150" s="2">
        <f t="shared" si="283"/>
        <v>83.22</v>
      </c>
      <c r="DF150" s="2">
        <f t="shared" si="284"/>
        <v>82.379000000000005</v>
      </c>
      <c r="DG150" s="2" t="str">
        <f t="shared" si="285"/>
        <v/>
      </c>
      <c r="DH150" s="2">
        <f t="shared" si="286"/>
        <v>88.271000000000001</v>
      </c>
      <c r="DI150" s="2">
        <f t="shared" si="287"/>
        <v>92.05</v>
      </c>
      <c r="DK150" s="2">
        <f t="shared" si="288"/>
        <v>106.04460539811065</v>
      </c>
      <c r="DL150" s="2">
        <f t="shared" si="437"/>
        <v>122.73557358573147</v>
      </c>
      <c r="DM150" s="2">
        <f t="shared" si="437"/>
        <v>117.18382820877557</v>
      </c>
      <c r="DN150" s="2">
        <f t="shared" si="437"/>
        <v>113.31488002699055</v>
      </c>
      <c r="DO150" s="2">
        <f t="shared" si="437"/>
        <v>115.30794446529079</v>
      </c>
      <c r="DP150" s="2">
        <f t="shared" si="437"/>
        <v>109.90655459662287</v>
      </c>
      <c r="DQ150" s="2">
        <f t="shared" si="437"/>
        <v>117.30687307692307</v>
      </c>
      <c r="DR150" s="2">
        <f t="shared" si="437"/>
        <v>118.77436634205054</v>
      </c>
      <c r="DS150" s="2">
        <f t="shared" si="437"/>
        <v>117.64912731152205</v>
      </c>
      <c r="DT150" s="2">
        <f t="shared" si="437"/>
        <v>114.94113522267206</v>
      </c>
      <c r="DU150" s="2">
        <f t="shared" si="437"/>
        <v>115.52429948572052</v>
      </c>
      <c r="DV150" s="2">
        <f t="shared" si="437"/>
        <v>120.92964689791005</v>
      </c>
      <c r="DW150" s="2">
        <f t="shared" si="437"/>
        <v>129.19919327731094</v>
      </c>
      <c r="DX150" s="2">
        <f t="shared" si="437"/>
        <v>121.88366243571508</v>
      </c>
      <c r="DY150" s="2">
        <f t="shared" si="437"/>
        <v>118.60981379310346</v>
      </c>
      <c r="EA150" s="2">
        <f t="shared" si="440"/>
        <v>78.1197972085386</v>
      </c>
      <c r="EB150" s="2">
        <f t="shared" si="290"/>
        <v>78.259160136384651</v>
      </c>
      <c r="EC150" s="2">
        <f t="shared" si="291"/>
        <v>79.395946704067327</v>
      </c>
      <c r="ED150" s="2">
        <f t="shared" si="292"/>
        <v>79.462773908286977</v>
      </c>
      <c r="EE150" s="2">
        <f t="shared" si="293"/>
        <v>78.768524240711614</v>
      </c>
      <c r="EF150" s="2">
        <f t="shared" si="294"/>
        <v>80.427198324362053</v>
      </c>
      <c r="EG150" s="2">
        <f t="shared" si="295"/>
        <v>81.834609747545571</v>
      </c>
      <c r="EH150" s="2">
        <f t="shared" si="296"/>
        <v>82.975810191678363</v>
      </c>
      <c r="EI150" s="2">
        <f t="shared" si="297"/>
        <v>84.397965355545281</v>
      </c>
      <c r="EJ150" s="2">
        <f t="shared" si="298"/>
        <v>83.024275467266861</v>
      </c>
      <c r="EK150" s="2">
        <f t="shared" si="299"/>
        <v>83.47491891125604</v>
      </c>
      <c r="EL150" s="2">
        <f t="shared" si="300"/>
        <v>82.674296077522044</v>
      </c>
      <c r="EM150" s="2">
        <f t="shared" si="301"/>
        <v>83.103259817671798</v>
      </c>
      <c r="EN150" s="2">
        <f t="shared" si="302"/>
        <v>87.675090307043959</v>
      </c>
      <c r="EO150" s="2">
        <f t="shared" si="303"/>
        <v>94.492622405631764</v>
      </c>
      <c r="EQ150" s="2">
        <f t="shared" si="304"/>
        <v>78.760961339174415</v>
      </c>
      <c r="ER150" s="2">
        <f t="shared" si="438"/>
        <v>79.931914550067376</v>
      </c>
      <c r="ES150" s="2">
        <f t="shared" si="438"/>
        <v>79.838190802188066</v>
      </c>
      <c r="ET150" s="2">
        <f t="shared" si="438"/>
        <v>79.897117223588666</v>
      </c>
      <c r="EU150" s="2">
        <f t="shared" si="438"/>
        <v>79.195965272761825</v>
      </c>
      <c r="EV150" s="2">
        <f t="shared" si="438"/>
        <v>80.401353196372057</v>
      </c>
      <c r="EW150" s="2">
        <f t="shared" si="438"/>
        <v>81.63070261531189</v>
      </c>
      <c r="EX150" s="2">
        <f t="shared" si="438"/>
        <v>82.885966536900526</v>
      </c>
      <c r="EY150" s="2">
        <f t="shared" si="438"/>
        <v>83.813812739790819</v>
      </c>
      <c r="EZ150" s="2">
        <f t="shared" si="438"/>
        <v>83.613849098690309</v>
      </c>
      <c r="FA150" s="2">
        <f t="shared" si="438"/>
        <v>83.36984998453579</v>
      </c>
      <c r="FB150" s="2">
        <f t="shared" si="438"/>
        <v>82.334451080480136</v>
      </c>
      <c r="FC150" s="2">
        <f t="shared" si="438"/>
        <v>82.034463769851712</v>
      </c>
      <c r="FD150" s="2">
        <f t="shared" si="438"/>
        <v>86.849393527253611</v>
      </c>
      <c r="FE150" s="2">
        <f t="shared" si="438"/>
        <v>91.150524463382382</v>
      </c>
      <c r="FG150" s="2">
        <f t="shared" si="306"/>
        <v>0.99956558893340353</v>
      </c>
      <c r="FH150" s="2">
        <f t="shared" si="439"/>
        <v>0.99928773538232096</v>
      </c>
      <c r="FI150" s="2">
        <f t="shared" si="439"/>
        <v>0.99941858689224206</v>
      </c>
      <c r="FJ150" s="2">
        <f t="shared" si="439"/>
        <v>0.99945254392343441</v>
      </c>
      <c r="FK150" s="2">
        <f t="shared" si="439"/>
        <v>0.99950578440110194</v>
      </c>
      <c r="FL150" s="2">
        <f t="shared" si="439"/>
        <v>0.99953515516005498</v>
      </c>
      <c r="FM150" s="2">
        <f t="shared" si="439"/>
        <v>0.999477031075235</v>
      </c>
      <c r="FN150" s="2">
        <f t="shared" si="439"/>
        <v>0.9994816748257016</v>
      </c>
      <c r="FO150" s="2">
        <f t="shared" si="439"/>
        <v>0.99946179280033542</v>
      </c>
      <c r="FP150" s="2">
        <f t="shared" si="439"/>
        <v>0.99954456596778363</v>
      </c>
      <c r="FQ150" s="2">
        <f t="shared" si="439"/>
        <v>0.99946702888380223</v>
      </c>
      <c r="FR150" s="2">
        <f t="shared" si="439"/>
        <v>0.99944243564601476</v>
      </c>
      <c r="FS150" s="2">
        <f t="shared" si="439"/>
        <v>0.99939757624077319</v>
      </c>
      <c r="FT150" s="2">
        <f t="shared" si="439"/>
        <v>0.99944666475715627</v>
      </c>
      <c r="FU150" s="2">
        <f t="shared" si="439"/>
        <v>0.99928228551148979</v>
      </c>
      <c r="FW150" s="2">
        <f t="shared" si="324"/>
        <v>0.21210986580623403</v>
      </c>
      <c r="FX150" s="2">
        <f t="shared" si="376"/>
        <v>0.21018353656887759</v>
      </c>
      <c r="FY150" s="2">
        <f t="shared" si="377"/>
        <v>0.19420400587210893</v>
      </c>
      <c r="FZ150" s="2">
        <f t="shared" si="378"/>
        <v>0.19801820815330115</v>
      </c>
      <c r="GA150" s="2">
        <f t="shared" si="379"/>
        <v>0.21948221540580937</v>
      </c>
      <c r="GB150" s="2">
        <f t="shared" si="380"/>
        <v>0.21432544930062217</v>
      </c>
      <c r="GC150" s="2">
        <f t="shared" si="381"/>
        <v>0.2241382298897871</v>
      </c>
      <c r="GD150" s="2">
        <f t="shared" si="382"/>
        <v>0.25918125105617373</v>
      </c>
      <c r="GE150" s="2">
        <f t="shared" si="383"/>
        <v>0.28296581603195553</v>
      </c>
      <c r="GF150" s="2">
        <f t="shared" si="384"/>
        <v>0.26026457225783756</v>
      </c>
      <c r="GG150" s="2">
        <f t="shared" si="385"/>
        <v>0.22716257166138004</v>
      </c>
      <c r="GH150" s="2">
        <f t="shared" si="386"/>
        <v>0.2232997245843398</v>
      </c>
      <c r="GI150" s="2">
        <f t="shared" si="387"/>
        <v>0.22942020527980364</v>
      </c>
      <c r="GJ150" s="2">
        <f t="shared" si="388"/>
        <v>0.20913234774517325</v>
      </c>
      <c r="GK150" s="2">
        <f t="shared" si="389"/>
        <v>0.19532431578209428</v>
      </c>
      <c r="GM150" s="86">
        <f t="shared" si="325"/>
        <v>8.5407312619761629E-263</v>
      </c>
      <c r="GN150" s="86">
        <f t="shared" si="390"/>
        <v>5.7033731861626478E-107</v>
      </c>
      <c r="GO150" s="86">
        <f t="shared" si="391"/>
        <v>1.5787353818970726E-203</v>
      </c>
      <c r="GP150" s="86">
        <f t="shared" si="392"/>
        <v>2.5130041665926686E-295</v>
      </c>
      <c r="GQ150" s="86">
        <f t="shared" si="393"/>
        <v>0</v>
      </c>
      <c r="GR150" s="86">
        <f t="shared" si="394"/>
        <v>7.9018468438429752E-267</v>
      </c>
      <c r="GS150" s="86">
        <f t="shared" si="395"/>
        <v>1.0118140108121104E-218</v>
      </c>
      <c r="GT150" s="86">
        <f t="shared" si="396"/>
        <v>9.9305904810532956E-289</v>
      </c>
      <c r="GU150" s="86">
        <f t="shared" si="397"/>
        <v>1.5231302200738186E-266</v>
      </c>
      <c r="GV150" s="86">
        <f t="shared" si="398"/>
        <v>8.240466714729533E-221</v>
      </c>
      <c r="GW150" s="86">
        <f t="shared" si="399"/>
        <v>9.0566816820314099E-294</v>
      </c>
      <c r="GX150" s="86">
        <f t="shared" si="400"/>
        <v>3.3991162833441968E-252</v>
      </c>
      <c r="GY150" s="86">
        <f t="shared" si="401"/>
        <v>3.0967837147451159E-178</v>
      </c>
      <c r="GZ150" s="86">
        <f t="shared" si="402"/>
        <v>6.5126237581737748E-232</v>
      </c>
      <c r="HA150" s="86">
        <f t="shared" si="403"/>
        <v>1.2138700989681581E-149</v>
      </c>
      <c r="HC150" s="86">
        <f t="shared" si="326"/>
        <v>2.3165713989334529E-133</v>
      </c>
      <c r="HD150" s="86">
        <f t="shared" si="404"/>
        <v>4.4722157307597313E-44</v>
      </c>
      <c r="HE150" s="86">
        <f t="shared" si="405"/>
        <v>2.5277354332908614E-102</v>
      </c>
      <c r="HF150" s="86">
        <f t="shared" si="406"/>
        <v>1.8821704613632125E-162</v>
      </c>
      <c r="HG150" s="86">
        <f t="shared" si="407"/>
        <v>3.1078937711462864E-163</v>
      </c>
      <c r="HH150" s="86">
        <f t="shared" si="408"/>
        <v>3.2832720666422779E-133</v>
      </c>
      <c r="HI150" s="86">
        <f t="shared" si="409"/>
        <v>1.0092510871235392E-122</v>
      </c>
      <c r="HJ150" s="86">
        <f t="shared" si="410"/>
        <v>9.9519303059198599E-175</v>
      </c>
      <c r="HK150" s="86">
        <f t="shared" si="411"/>
        <v>4.7119766549104271E-189</v>
      </c>
      <c r="HL150" s="86">
        <f t="shared" si="412"/>
        <v>4.407867083638605E-119</v>
      </c>
      <c r="HM150" s="86">
        <f t="shared" si="413"/>
        <v>3.2588262970017831E-149</v>
      </c>
      <c r="HN150" s="86">
        <f t="shared" si="414"/>
        <v>1.0772375260533802E-99</v>
      </c>
      <c r="HO150" s="86">
        <f t="shared" si="415"/>
        <v>2.2991367637022966E-122</v>
      </c>
      <c r="HP150" s="86">
        <f t="shared" si="416"/>
        <v>2.1413316760264112E-137</v>
      </c>
      <c r="HQ150" s="86">
        <f t="shared" si="417"/>
        <v>3.0038310433321985E-105</v>
      </c>
      <c r="HS150" s="86">
        <f t="shared" si="327"/>
        <v>4.4880766317191879E-2</v>
      </c>
      <c r="HT150" s="86">
        <f t="shared" si="418"/>
        <v>0.11372493335943246</v>
      </c>
      <c r="HU150" s="86">
        <f t="shared" si="419"/>
        <v>3.9640370224343739E-2</v>
      </c>
      <c r="HV150" s="86">
        <f t="shared" si="420"/>
        <v>1.1056248317016428E-2</v>
      </c>
      <c r="HW150" s="86">
        <f t="shared" si="421"/>
        <v>1.4950172628681991E-2</v>
      </c>
      <c r="HX150" s="86">
        <f t="shared" si="422"/>
        <v>1.7234507765951309E-2</v>
      </c>
      <c r="HY150" s="86">
        <f t="shared" si="423"/>
        <v>1.4898240257157851E-2</v>
      </c>
      <c r="HZ150" s="86">
        <f t="shared" si="424"/>
        <v>2.8874187627923463E-3</v>
      </c>
      <c r="IA150" s="86">
        <f t="shared" si="425"/>
        <v>1.9918635835437628E-3</v>
      </c>
      <c r="IB150" s="86">
        <f t="shared" si="426"/>
        <v>5.395300638276211E-3</v>
      </c>
      <c r="IC150" s="86">
        <f t="shared" si="427"/>
        <v>9.3438621492989878E-3</v>
      </c>
      <c r="ID150" s="86">
        <f t="shared" si="428"/>
        <v>6.4289641667027234E-3</v>
      </c>
      <c r="IE150" s="86">
        <f t="shared" si="429"/>
        <v>9.9995675725366613E-3</v>
      </c>
      <c r="IF150" s="86">
        <f t="shared" si="430"/>
        <v>1.931866870677835E-4</v>
      </c>
      <c r="IG150" s="86">
        <f t="shared" si="431"/>
        <v>9.2668521452016032E-4</v>
      </c>
      <c r="II150" s="86">
        <f t="shared" si="328"/>
        <v>3.0953663745641407E-6</v>
      </c>
      <c r="IJ150" s="86">
        <f t="shared" si="329"/>
        <v>4.4095622368730393E-7</v>
      </c>
      <c r="IK150" s="86">
        <f t="shared" si="330"/>
        <v>9.6453180434800956E-9</v>
      </c>
      <c r="IL150" s="86">
        <f t="shared" si="331"/>
        <v>1.2356548646562703E-9</v>
      </c>
      <c r="IM150" s="86">
        <f t="shared" si="332"/>
        <v>1.2813156971903248E-7</v>
      </c>
      <c r="IN150" s="86">
        <f t="shared" si="333"/>
        <v>2.0325932914688235E-7</v>
      </c>
      <c r="IO150" s="86">
        <f t="shared" si="334"/>
        <v>4.9233504445536957E-7</v>
      </c>
      <c r="IP150" s="86">
        <f t="shared" si="335"/>
        <v>7.0330032996276544E-6</v>
      </c>
      <c r="IQ150" s="86">
        <f t="shared" si="336"/>
        <v>4.7032961365096796E-5</v>
      </c>
      <c r="IR150" s="86">
        <f t="shared" si="337"/>
        <v>1.7026313938823067E-5</v>
      </c>
      <c r="IS150" s="86">
        <f t="shared" si="338"/>
        <v>1.8494205054970208E-7</v>
      </c>
      <c r="IT150" s="86">
        <f t="shared" si="339"/>
        <v>1.7360225374686805E-8</v>
      </c>
      <c r="IU150" s="86">
        <f t="shared" si="340"/>
        <v>4.3568847015452265E-7</v>
      </c>
      <c r="IV150" s="86">
        <f t="shared" si="341"/>
        <v>3.9949999086019141E-4</v>
      </c>
      <c r="IW150" s="86">
        <f t="shared" si="342"/>
        <v>3.7845009317650483E-4</v>
      </c>
      <c r="IY150" s="86">
        <f t="shared" si="343"/>
        <v>4.4883861683566444E-2</v>
      </c>
      <c r="IZ150" s="86">
        <f t="shared" si="344"/>
        <v>0.11372537431565614</v>
      </c>
      <c r="JA150" s="86">
        <f t="shared" si="345"/>
        <v>3.9640379869661783E-2</v>
      </c>
      <c r="JB150" s="86">
        <f t="shared" si="346"/>
        <v>1.1056249552671293E-2</v>
      </c>
      <c r="JC150" s="86">
        <f t="shared" si="347"/>
        <v>1.495030076025171E-2</v>
      </c>
      <c r="JD150" s="86">
        <f t="shared" si="348"/>
        <v>1.7234711025280455E-2</v>
      </c>
      <c r="JE150" s="86">
        <f t="shared" si="349"/>
        <v>1.4898732592202306E-2</v>
      </c>
      <c r="JF150" s="86">
        <f t="shared" si="350"/>
        <v>2.8944517660919739E-3</v>
      </c>
      <c r="JG150" s="86">
        <f t="shared" si="351"/>
        <v>2.0388965449088595E-3</v>
      </c>
      <c r="JH150" s="86">
        <f t="shared" si="352"/>
        <v>5.4123269522150337E-3</v>
      </c>
      <c r="JI150" s="86">
        <f t="shared" si="353"/>
        <v>9.3440470913495367E-3</v>
      </c>
      <c r="JJ150" s="86">
        <f t="shared" si="354"/>
        <v>6.4289815269280978E-3</v>
      </c>
      <c r="JK150" s="86">
        <f t="shared" si="355"/>
        <v>1.0000003261006815E-2</v>
      </c>
      <c r="JL150" s="86">
        <f t="shared" si="356"/>
        <v>5.9268667792797486E-4</v>
      </c>
      <c r="JM150" s="86">
        <f t="shared" si="357"/>
        <v>1.3051353076966653E-3</v>
      </c>
    </row>
    <row r="151" spans="2:273" x14ac:dyDescent="0.25">
      <c r="B151" s="2">
        <v>124</v>
      </c>
      <c r="C151" s="37">
        <v>78.370999999999995</v>
      </c>
      <c r="D151" s="37">
        <v>79.552000000000007</v>
      </c>
      <c r="E151" s="37">
        <v>78.421000000000006</v>
      </c>
      <c r="F151" s="37">
        <v>79.241</v>
      </c>
      <c r="G151" s="37">
        <v>76.275999999999996</v>
      </c>
      <c r="H151" s="37">
        <v>77.052000000000007</v>
      </c>
      <c r="I151" s="37">
        <v>82.328000000000003</v>
      </c>
      <c r="J151" s="37">
        <v>82.102999999999994</v>
      </c>
      <c r="K151" s="37">
        <v>84.8</v>
      </c>
      <c r="L151" s="37">
        <v>82.55</v>
      </c>
      <c r="M151" s="37">
        <v>81.626999999999995</v>
      </c>
      <c r="N151" s="37">
        <v>80.259</v>
      </c>
      <c r="O151" s="37">
        <v>83.052999999999997</v>
      </c>
      <c r="P151" s="37">
        <v>86.119</v>
      </c>
      <c r="Q151" s="37">
        <v>92.983000000000004</v>
      </c>
      <c r="S151" s="4">
        <f t="shared" si="229"/>
        <v>78.169675780071643</v>
      </c>
      <c r="T151" s="4">
        <f t="shared" si="230"/>
        <v>78.50874326803067</v>
      </c>
      <c r="U151" s="4">
        <f t="shared" si="231"/>
        <v>79.364167282111396</v>
      </c>
      <c r="V151" s="4">
        <f t="shared" si="232"/>
        <v>79.436581089748003</v>
      </c>
      <c r="W151" s="4">
        <f t="shared" si="233"/>
        <v>78.75800081727553</v>
      </c>
      <c r="X151" s="4">
        <f t="shared" si="234"/>
        <v>80.315235658042667</v>
      </c>
      <c r="Y151" s="4">
        <f t="shared" si="235"/>
        <v>81.682339963845109</v>
      </c>
      <c r="Z151" s="4">
        <f t="shared" si="236"/>
        <v>82.857908663862361</v>
      </c>
      <c r="AA151" s="4">
        <f t="shared" si="237"/>
        <v>84.144280340170823</v>
      </c>
      <c r="AB151" s="4">
        <f t="shared" si="238"/>
        <v>83.068876748992906</v>
      </c>
      <c r="AC151" s="4">
        <f t="shared" si="239"/>
        <v>83.324353074636676</v>
      </c>
      <c r="AD151" s="4">
        <f t="shared" si="240"/>
        <v>82.493367325919564</v>
      </c>
      <c r="AE151" s="4">
        <f t="shared" si="241"/>
        <v>82.773313521631209</v>
      </c>
      <c r="AF151" s="4">
        <f t="shared" si="242"/>
        <v>87.575852524448251</v>
      </c>
      <c r="AG151" s="4">
        <f t="shared" si="243"/>
        <v>94.099160725553745</v>
      </c>
      <c r="AI151" s="4">
        <f t="shared" si="244"/>
        <v>0.20132421992835248</v>
      </c>
      <c r="AJ151" s="4">
        <f t="shared" si="245"/>
        <v>1.0432567319693362</v>
      </c>
      <c r="AK151" s="4">
        <f t="shared" si="246"/>
        <v>-0.94316728211138923</v>
      </c>
      <c r="AL151" s="4">
        <f t="shared" si="247"/>
        <v>-0.19558108974800348</v>
      </c>
      <c r="AM151" s="4">
        <f t="shared" si="248"/>
        <v>-2.4820008172755337</v>
      </c>
      <c r="AN151" s="4">
        <f t="shared" si="249"/>
        <v>-3.2632356580426602</v>
      </c>
      <c r="AO151" s="4">
        <f t="shared" si="250"/>
        <v>0.64566003615489365</v>
      </c>
      <c r="AP151" s="4">
        <f t="shared" si="251"/>
        <v>-0.75490866386236632</v>
      </c>
      <c r="AQ151" s="4">
        <f t="shared" si="252"/>
        <v>0.65571965982917391</v>
      </c>
      <c r="AR151" s="4">
        <f t="shared" si="253"/>
        <v>-0.51887674899290914</v>
      </c>
      <c r="AS151" s="4">
        <f t="shared" si="254"/>
        <v>-1.6973530746366805</v>
      </c>
      <c r="AT151" s="4">
        <f t="shared" si="255"/>
        <v>-2.234367325919564</v>
      </c>
      <c r="AU151" s="4">
        <f t="shared" si="256"/>
        <v>0.27968647836878802</v>
      </c>
      <c r="AV151" s="4">
        <f t="shared" si="436"/>
        <v>-1.4568525244482515</v>
      </c>
      <c r="AW151" s="4">
        <f t="shared" si="436"/>
        <v>-1.1161607255537405</v>
      </c>
      <c r="AY151" s="2">
        <f t="shared" si="308"/>
        <v>78.169165294311284</v>
      </c>
      <c r="AZ151" s="2">
        <f t="shared" si="359"/>
        <v>78.49458946627243</v>
      </c>
      <c r="BA151" s="2">
        <f t="shared" si="360"/>
        <v>79.362704241472684</v>
      </c>
      <c r="BB151" s="2">
        <f t="shared" si="361"/>
        <v>79.43653106469948</v>
      </c>
      <c r="BC151" s="2">
        <f t="shared" si="362"/>
        <v>78.757766882189813</v>
      </c>
      <c r="BD151" s="2">
        <f t="shared" si="363"/>
        <v>80.314829020546895</v>
      </c>
      <c r="BE151" s="2">
        <f t="shared" si="364"/>
        <v>81.681849042085219</v>
      </c>
      <c r="BF151" s="2">
        <f t="shared" si="365"/>
        <v>82.853773678688398</v>
      </c>
      <c r="BG151" s="2">
        <f t="shared" si="366"/>
        <v>84.121864052939046</v>
      </c>
      <c r="BH151" s="2">
        <f t="shared" si="367"/>
        <v>83.060223039632575</v>
      </c>
      <c r="BI151" s="2">
        <f t="shared" si="368"/>
        <v>83.324090975481639</v>
      </c>
      <c r="BJ151" s="2">
        <f t="shared" si="369"/>
        <v>82.493308383999292</v>
      </c>
      <c r="BK151" s="2">
        <f t="shared" si="370"/>
        <v>82.772668937599391</v>
      </c>
      <c r="BL151" s="2">
        <f t="shared" si="371"/>
        <v>87.366449369457655</v>
      </c>
      <c r="BM151" s="2">
        <f t="shared" si="372"/>
        <v>93.732585027260839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>
        <f t="shared" si="312"/>
        <v>79.241</v>
      </c>
      <c r="CI151" s="2">
        <f t="shared" si="313"/>
        <v>76.275999999999996</v>
      </c>
      <c r="CJ151" s="2">
        <f t="shared" si="314"/>
        <v>77.052000000000007</v>
      </c>
      <c r="CK151" s="2">
        <f t="shared" si="315"/>
        <v>82.328000000000003</v>
      </c>
      <c r="CL151" s="2">
        <f t="shared" si="316"/>
        <v>82.102999999999994</v>
      </c>
      <c r="CM151" s="2">
        <f t="shared" si="317"/>
        <v>84.8</v>
      </c>
      <c r="CN151" s="2">
        <f t="shared" si="318"/>
        <v>82.55</v>
      </c>
      <c r="CO151" s="2">
        <f t="shared" si="319"/>
        <v>81.626999999999995</v>
      </c>
      <c r="CP151" s="2">
        <f t="shared" si="320"/>
        <v>80.259</v>
      </c>
      <c r="CQ151" s="2">
        <f t="shared" si="321"/>
        <v>83.052999999999997</v>
      </c>
      <c r="CR151" s="2">
        <f t="shared" si="322"/>
        <v>86.119</v>
      </c>
      <c r="CS151" s="2">
        <f t="shared" si="323"/>
        <v>92.983000000000004</v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>
        <f t="shared" si="276"/>
        <v>79.241</v>
      </c>
      <c r="CY151" s="2">
        <f t="shared" si="277"/>
        <v>76.275999999999996</v>
      </c>
      <c r="CZ151" s="2">
        <f t="shared" si="278"/>
        <v>77.052000000000007</v>
      </c>
      <c r="DA151" s="2">
        <f t="shared" si="279"/>
        <v>82.328000000000003</v>
      </c>
      <c r="DB151" s="2">
        <f t="shared" si="280"/>
        <v>82.102999999999994</v>
      </c>
      <c r="DC151" s="2">
        <f t="shared" si="281"/>
        <v>84.8</v>
      </c>
      <c r="DD151" s="2">
        <f t="shared" si="282"/>
        <v>82.55</v>
      </c>
      <c r="DE151" s="2">
        <f t="shared" si="283"/>
        <v>81.626999999999995</v>
      </c>
      <c r="DF151" s="2">
        <f t="shared" si="284"/>
        <v>80.259</v>
      </c>
      <c r="DG151" s="2">
        <f t="shared" si="285"/>
        <v>83.052999999999997</v>
      </c>
      <c r="DH151" s="2">
        <f t="shared" si="286"/>
        <v>86.119</v>
      </c>
      <c r="DI151" s="2">
        <f t="shared" si="287"/>
        <v>92.983000000000004</v>
      </c>
      <c r="DK151" s="2">
        <f t="shared" si="288"/>
        <v>106.15325742240215</v>
      </c>
      <c r="DL151" s="2">
        <f t="shared" si="437"/>
        <v>123.0181158770106</v>
      </c>
      <c r="DM151" s="2">
        <f t="shared" si="437"/>
        <v>117.40632191705875</v>
      </c>
      <c r="DN151" s="2">
        <f t="shared" si="437"/>
        <v>113.53017699055331</v>
      </c>
      <c r="DO151" s="2">
        <f t="shared" si="437"/>
        <v>115.51740431519697</v>
      </c>
      <c r="DP151" s="2">
        <f t="shared" si="437"/>
        <v>110.04070150093806</v>
      </c>
      <c r="DQ151" s="2">
        <f t="shared" si="437"/>
        <v>117.5155272045028</v>
      </c>
      <c r="DR151" s="2">
        <f t="shared" si="437"/>
        <v>118.97859733012363</v>
      </c>
      <c r="DS151" s="2">
        <f t="shared" si="437"/>
        <v>117.82744807965861</v>
      </c>
      <c r="DT151" s="2">
        <f t="shared" si="437"/>
        <v>115.08564170040486</v>
      </c>
      <c r="DU151" s="2">
        <f t="shared" si="437"/>
        <v>115.67785053069262</v>
      </c>
      <c r="DV151" s="2">
        <f t="shared" si="437"/>
        <v>121.1571204726994</v>
      </c>
      <c r="DW151" s="2">
        <f t="shared" si="437"/>
        <v>129.5183806722689</v>
      </c>
      <c r="DX151" s="2">
        <f t="shared" si="437"/>
        <v>122.10315920779081</v>
      </c>
      <c r="DY151" s="2">
        <f t="shared" si="437"/>
        <v>118.79426206896552</v>
      </c>
      <c r="EA151" s="2">
        <f t="shared" si="440"/>
        <v>78.006660098522175</v>
      </c>
      <c r="EB151" s="2">
        <f t="shared" si="290"/>
        <v>78.072229657882573</v>
      </c>
      <c r="EC151" s="2">
        <f t="shared" si="291"/>
        <v>79.246254908835908</v>
      </c>
      <c r="ED151" s="2">
        <f t="shared" si="292"/>
        <v>79.323189442975632</v>
      </c>
      <c r="EE151" s="2">
        <f t="shared" si="293"/>
        <v>78.636493734027908</v>
      </c>
      <c r="EF151" s="2">
        <f t="shared" si="294"/>
        <v>80.308394235754207</v>
      </c>
      <c r="EG151" s="2">
        <f t="shared" si="295"/>
        <v>81.715673036465631</v>
      </c>
      <c r="EH151" s="2">
        <f t="shared" si="296"/>
        <v>82.862496727442732</v>
      </c>
      <c r="EI151" s="2">
        <f t="shared" si="297"/>
        <v>84.288001727595258</v>
      </c>
      <c r="EJ151" s="2">
        <f t="shared" si="298"/>
        <v>82.876600841569626</v>
      </c>
      <c r="EK151" s="2">
        <f t="shared" si="299"/>
        <v>83.334927523391002</v>
      </c>
      <c r="EL151" s="2">
        <f t="shared" si="300"/>
        <v>82.558460811833356</v>
      </c>
      <c r="EM151" s="2">
        <f t="shared" si="301"/>
        <v>83.020022615708271</v>
      </c>
      <c r="EN151" s="2">
        <f t="shared" si="302"/>
        <v>87.5419151113787</v>
      </c>
      <c r="EO151" s="2">
        <f t="shared" si="303"/>
        <v>94.446669438038612</v>
      </c>
      <c r="EQ151" s="2">
        <f t="shared" si="304"/>
        <v>78.670753394260373</v>
      </c>
      <c r="ER151" s="2">
        <f t="shared" si="438"/>
        <v>79.812796885302305</v>
      </c>
      <c r="ES151" s="2">
        <f t="shared" si="438"/>
        <v>79.706554627216263</v>
      </c>
      <c r="ET151" s="2">
        <f t="shared" si="438"/>
        <v>79.775011308416779</v>
      </c>
      <c r="EU151" s="2">
        <f t="shared" si="438"/>
        <v>79.080548374833668</v>
      </c>
      <c r="EV151" s="2">
        <f t="shared" si="438"/>
        <v>80.281593989518399</v>
      </c>
      <c r="EW151" s="2">
        <f t="shared" si="438"/>
        <v>81.50408551587951</v>
      </c>
      <c r="EX151" s="2">
        <f t="shared" si="438"/>
        <v>82.76945357409096</v>
      </c>
      <c r="EY151" s="2">
        <f t="shared" si="438"/>
        <v>83.683402988735295</v>
      </c>
      <c r="EZ151" s="2">
        <f t="shared" si="438"/>
        <v>83.488141529162021</v>
      </c>
      <c r="FA151" s="2">
        <f t="shared" si="438"/>
        <v>83.225964236879847</v>
      </c>
      <c r="FB151" s="2">
        <f t="shared" si="438"/>
        <v>82.204734639741048</v>
      </c>
      <c r="FC151" s="2">
        <f t="shared" si="438"/>
        <v>81.911146721920119</v>
      </c>
      <c r="FD151" s="2">
        <f t="shared" si="438"/>
        <v>86.683684340636205</v>
      </c>
      <c r="FE151" s="2">
        <f t="shared" si="438"/>
        <v>90.973804995117803</v>
      </c>
      <c r="FG151" s="2">
        <f t="shared" si="306"/>
        <v>0.99960379725428605</v>
      </c>
      <c r="FH151" s="2">
        <f t="shared" si="439"/>
        <v>0.9993503662346217</v>
      </c>
      <c r="FI151" s="2">
        <f t="shared" si="439"/>
        <v>0.99946971781537786</v>
      </c>
      <c r="FJ151" s="2">
        <f t="shared" si="439"/>
        <v>0.99950069007224152</v>
      </c>
      <c r="FK151" s="2">
        <f t="shared" si="439"/>
        <v>0.99954925041570297</v>
      </c>
      <c r="FL151" s="2">
        <f t="shared" si="439"/>
        <v>0.9995760391267976</v>
      </c>
      <c r="FM151" s="2">
        <f t="shared" si="439"/>
        <v>0.99952302472366605</v>
      </c>
      <c r="FN151" s="2">
        <f t="shared" si="439"/>
        <v>0.99952726026248895</v>
      </c>
      <c r="FO151" s="2">
        <f t="shared" si="439"/>
        <v>0.99950912595405905</v>
      </c>
      <c r="FP151" s="2">
        <f t="shared" si="439"/>
        <v>0.99958462258048042</v>
      </c>
      <c r="FQ151" s="2">
        <f t="shared" si="439"/>
        <v>0.9995139017690563</v>
      </c>
      <c r="FR151" s="2">
        <f t="shared" si="439"/>
        <v>0.99949147031725427</v>
      </c>
      <c r="FS151" s="2">
        <f t="shared" si="439"/>
        <v>0.99945055387734028</v>
      </c>
      <c r="FT151" s="2">
        <f t="shared" si="439"/>
        <v>0.99949532768949401</v>
      </c>
      <c r="FU151" s="2">
        <f t="shared" si="439"/>
        <v>0.99934539526791</v>
      </c>
      <c r="FW151" s="2">
        <f t="shared" si="324"/>
        <v>0.22790990003691405</v>
      </c>
      <c r="FX151" s="2">
        <f t="shared" si="376"/>
        <v>0.22588121670536809</v>
      </c>
      <c r="FY151" s="2">
        <f t="shared" si="377"/>
        <v>0.20902408821121593</v>
      </c>
      <c r="FZ151" s="2">
        <f t="shared" si="378"/>
        <v>0.2130524009692227</v>
      </c>
      <c r="GA151" s="2">
        <f t="shared" si="379"/>
        <v>0.23566715316622336</v>
      </c>
      <c r="GB151" s="2">
        <f t="shared" si="380"/>
        <v>0.23024229342865887</v>
      </c>
      <c r="GC151" s="2">
        <f t="shared" si="381"/>
        <v>0.24056068890044754</v>
      </c>
      <c r="GD151" s="2">
        <f t="shared" si="382"/>
        <v>0.27725376606306623</v>
      </c>
      <c r="GE151" s="2">
        <f t="shared" si="383"/>
        <v>0.30202067362889673</v>
      </c>
      <c r="GF151" s="2">
        <f t="shared" si="384"/>
        <v>0.27838424039460691</v>
      </c>
      <c r="GG151" s="2">
        <f t="shared" si="385"/>
        <v>0.24373700919933203</v>
      </c>
      <c r="GH151" s="2">
        <f t="shared" si="386"/>
        <v>0.23967972594263726</v>
      </c>
      <c r="GI151" s="2">
        <f t="shared" si="387"/>
        <v>0.24610691077502683</v>
      </c>
      <c r="GJ151" s="2">
        <f t="shared" si="388"/>
        <v>0.2247738620071259</v>
      </c>
      <c r="GK151" s="2">
        <f t="shared" si="389"/>
        <v>0.21020758861379701</v>
      </c>
      <c r="GM151" s="86">
        <f t="shared" si="325"/>
        <v>5.1530136608515234E-271</v>
      </c>
      <c r="GN151" s="86">
        <f t="shared" si="390"/>
        <v>1.8765380272917061E-110</v>
      </c>
      <c r="GO151" s="86">
        <f t="shared" si="391"/>
        <v>5.7970117237124012E-210</v>
      </c>
      <c r="GP151" s="86">
        <f t="shared" si="392"/>
        <v>1.198963815723808E-304</v>
      </c>
      <c r="GQ151" s="86">
        <f t="shared" si="393"/>
        <v>0</v>
      </c>
      <c r="GR151" s="86">
        <f t="shared" si="394"/>
        <v>3.4220043004285564E-275</v>
      </c>
      <c r="GS151" s="86">
        <f t="shared" si="395"/>
        <v>1.31599605475534E-225</v>
      </c>
      <c r="GT151" s="86">
        <f t="shared" si="396"/>
        <v>1.0891688052174174E-297</v>
      </c>
      <c r="GU151" s="86">
        <f t="shared" si="397"/>
        <v>7.9037648619532411E-275</v>
      </c>
      <c r="GV151" s="86">
        <f t="shared" si="398"/>
        <v>1.1048950002154239E-227</v>
      </c>
      <c r="GW151" s="86">
        <f t="shared" si="399"/>
        <v>6.0521501367401978E-303</v>
      </c>
      <c r="GX151" s="86">
        <f t="shared" si="400"/>
        <v>4.6841179362214355E-260</v>
      </c>
      <c r="GY151" s="86">
        <f t="shared" si="401"/>
        <v>9.4119509733208696E-184</v>
      </c>
      <c r="GZ151" s="86">
        <f t="shared" si="402"/>
        <v>3.8183824067019605E-239</v>
      </c>
      <c r="HA151" s="86">
        <f t="shared" si="403"/>
        <v>3.3158774393728773E-154</v>
      </c>
      <c r="HC151" s="86">
        <f t="shared" si="326"/>
        <v>1.3696112254985146E-139</v>
      </c>
      <c r="HD151" s="86">
        <f t="shared" si="404"/>
        <v>3.2028078152176387E-46</v>
      </c>
      <c r="HE151" s="86">
        <f t="shared" si="405"/>
        <v>4.2050748833715621E-107</v>
      </c>
      <c r="HF151" s="86">
        <f t="shared" si="406"/>
        <v>7.6231002753333365E-170</v>
      </c>
      <c r="HG151" s="86">
        <f t="shared" si="407"/>
        <v>1.1865331320324245E-170</v>
      </c>
      <c r="HH151" s="86">
        <f t="shared" si="408"/>
        <v>3.012399653402328E-139</v>
      </c>
      <c r="HI151" s="86">
        <f t="shared" si="409"/>
        <v>2.7206381015033858E-128</v>
      </c>
      <c r="HJ151" s="86">
        <f t="shared" si="410"/>
        <v>1.9580592105082191E-182</v>
      </c>
      <c r="HK151" s="86">
        <f t="shared" si="411"/>
        <v>2.05846577496186E-197</v>
      </c>
      <c r="HL151" s="86">
        <f t="shared" si="412"/>
        <v>2.2561639659190392E-124</v>
      </c>
      <c r="HM151" s="86">
        <f t="shared" si="413"/>
        <v>6.3143432539323523E-156</v>
      </c>
      <c r="HN151" s="86">
        <f t="shared" si="414"/>
        <v>3.5307242859857234E-104</v>
      </c>
      <c r="HO151" s="86">
        <f t="shared" si="415"/>
        <v>6.2800430259870887E-128</v>
      </c>
      <c r="HP151" s="86">
        <f t="shared" si="416"/>
        <v>1.3497378684030502E-143</v>
      </c>
      <c r="HQ151" s="86">
        <f t="shared" si="417"/>
        <v>7.2558647059636803E-110</v>
      </c>
      <c r="HS151" s="86">
        <f t="shared" si="327"/>
        <v>2.9352584534354128E-2</v>
      </c>
      <c r="HT151" s="86">
        <f t="shared" si="418"/>
        <v>7.7788131881530137E-2</v>
      </c>
      <c r="HU151" s="86">
        <f t="shared" si="419"/>
        <v>2.4191006855034697E-2</v>
      </c>
      <c r="HV151" s="86">
        <f t="shared" si="420"/>
        <v>5.8964897182652871E-3</v>
      </c>
      <c r="HW151" s="86">
        <f t="shared" si="421"/>
        <v>8.3601462158945684E-3</v>
      </c>
      <c r="HX151" s="86">
        <f t="shared" si="422"/>
        <v>9.9595429695248736E-3</v>
      </c>
      <c r="HY151" s="86">
        <f t="shared" si="423"/>
        <v>8.4667657678432068E-3</v>
      </c>
      <c r="HZ151" s="86">
        <f t="shared" si="424"/>
        <v>1.4297811646345564E-3</v>
      </c>
      <c r="IA151" s="86">
        <f t="shared" si="425"/>
        <v>9.4937221077456141E-4</v>
      </c>
      <c r="IB151" s="86">
        <f t="shared" si="426"/>
        <v>2.8492235012066028E-3</v>
      </c>
      <c r="IC151" s="86">
        <f t="shared" si="427"/>
        <v>4.9923969655828798E-3</v>
      </c>
      <c r="ID151" s="86">
        <f t="shared" si="428"/>
        <v>3.2154146871690081E-3</v>
      </c>
      <c r="IE151" s="86">
        <f t="shared" si="429"/>
        <v>5.4390517646779532E-3</v>
      </c>
      <c r="IF151" s="86">
        <f t="shared" si="430"/>
        <v>4.7361659684522275E-5</v>
      </c>
      <c r="IG151" s="86">
        <f t="shared" si="431"/>
        <v>2.8498751558550501E-4</v>
      </c>
      <c r="II151" s="86">
        <f t="shared" si="328"/>
        <v>1.4229890323435182E-5</v>
      </c>
      <c r="IJ151" s="86">
        <f t="shared" si="329"/>
        <v>2.5845674772401642E-6</v>
      </c>
      <c r="IK151" s="86">
        <f t="shared" si="330"/>
        <v>8.0199316539124914E-8</v>
      </c>
      <c r="IL151" s="86">
        <f t="shared" si="331"/>
        <v>1.3760205431070063E-8</v>
      </c>
      <c r="IM151" s="86">
        <f t="shared" si="332"/>
        <v>9.5790306346522476E-7</v>
      </c>
      <c r="IN151" s="86">
        <f t="shared" si="333"/>
        <v>1.3651672686758083E-6</v>
      </c>
      <c r="IO151" s="86">
        <f t="shared" si="334"/>
        <v>3.1804516021189957E-6</v>
      </c>
      <c r="IP151" s="86">
        <f t="shared" si="335"/>
        <v>4.0684117061944989E-5</v>
      </c>
      <c r="IQ151" s="86">
        <f t="shared" si="336"/>
        <v>2.3828268340820574E-4</v>
      </c>
      <c r="IR151" s="86">
        <f t="shared" si="337"/>
        <v>8.5941820470045754E-5</v>
      </c>
      <c r="IS151" s="86">
        <f t="shared" si="338"/>
        <v>1.4077721755532286E-6</v>
      </c>
      <c r="IT151" s="86">
        <f t="shared" si="339"/>
        <v>1.7749942290775607E-7</v>
      </c>
      <c r="IU151" s="86">
        <f t="shared" si="340"/>
        <v>2.9949226617029478E-6</v>
      </c>
      <c r="IV151" s="86">
        <f t="shared" si="341"/>
        <v>9.7597133376607073E-4</v>
      </c>
      <c r="IW151" s="86">
        <f t="shared" si="342"/>
        <v>8.8269524033473884E-4</v>
      </c>
      <c r="IY151" s="86">
        <f t="shared" si="343"/>
        <v>2.9366814424677562E-2</v>
      </c>
      <c r="IZ151" s="86">
        <f t="shared" si="344"/>
        <v>7.7790716449007383E-2</v>
      </c>
      <c r="JA151" s="86">
        <f t="shared" si="345"/>
        <v>2.4191087054351235E-2</v>
      </c>
      <c r="JB151" s="86">
        <f t="shared" si="346"/>
        <v>5.8965034784707179E-3</v>
      </c>
      <c r="JC151" s="86">
        <f t="shared" si="347"/>
        <v>8.3611041189580338E-3</v>
      </c>
      <c r="JD151" s="86">
        <f t="shared" si="348"/>
        <v>9.9609081367935497E-3</v>
      </c>
      <c r="JE151" s="86">
        <f t="shared" si="349"/>
        <v>8.4699462194453255E-3</v>
      </c>
      <c r="JF151" s="86">
        <f t="shared" si="350"/>
        <v>1.4704652816965014E-3</v>
      </c>
      <c r="JG151" s="86">
        <f t="shared" si="351"/>
        <v>1.1876548941827671E-3</v>
      </c>
      <c r="JH151" s="86">
        <f t="shared" si="352"/>
        <v>2.9351653216766484E-3</v>
      </c>
      <c r="JI151" s="86">
        <f t="shared" si="353"/>
        <v>4.9938047377584326E-3</v>
      </c>
      <c r="JJ151" s="86">
        <f t="shared" si="354"/>
        <v>3.2155921865919157E-3</v>
      </c>
      <c r="JK151" s="86">
        <f t="shared" si="355"/>
        <v>5.4420466873396564E-3</v>
      </c>
      <c r="JL151" s="86">
        <f t="shared" si="356"/>
        <v>1.0233329934505929E-3</v>
      </c>
      <c r="JM151" s="86">
        <f t="shared" si="357"/>
        <v>1.1676827559202439E-3</v>
      </c>
    </row>
    <row r="152" spans="2:273" x14ac:dyDescent="0.25">
      <c r="B152" s="2">
        <v>125</v>
      </c>
      <c r="C152" s="37">
        <v>78.048000000000002</v>
      </c>
      <c r="D152" s="37">
        <v>76.620999999999995</v>
      </c>
      <c r="E152" s="37">
        <v>81.123000000000005</v>
      </c>
      <c r="F152" s="37">
        <v>78.120999999999995</v>
      </c>
      <c r="G152" s="37">
        <v>76.759</v>
      </c>
      <c r="H152" s="37">
        <v>80.259</v>
      </c>
      <c r="I152" s="37">
        <v>81.206999999999994</v>
      </c>
      <c r="J152" s="37">
        <v>81.259</v>
      </c>
      <c r="K152" s="37">
        <v>83.2</v>
      </c>
      <c r="L152" s="37">
        <v>82.332999999999998</v>
      </c>
      <c r="M152" s="37">
        <v>82.305000000000007</v>
      </c>
      <c r="N152" s="37">
        <v>81.361999999999995</v>
      </c>
      <c r="O152" s="37">
        <v>83.158000000000001</v>
      </c>
      <c r="P152" s="37">
        <v>88.102000000000004</v>
      </c>
      <c r="Q152" s="37">
        <v>93.25</v>
      </c>
      <c r="S152" s="4">
        <f t="shared" si="229"/>
        <v>78.072903678935859</v>
      </c>
      <c r="T152" s="4">
        <f t="shared" si="230"/>
        <v>78.355940806235694</v>
      </c>
      <c r="U152" s="4">
        <f t="shared" si="231"/>
        <v>79.223087834966933</v>
      </c>
      <c r="V152" s="4">
        <f t="shared" si="232"/>
        <v>79.306788315331133</v>
      </c>
      <c r="W152" s="4">
        <f t="shared" si="233"/>
        <v>78.636689843224417</v>
      </c>
      <c r="X152" s="4">
        <f t="shared" si="234"/>
        <v>80.195066044915578</v>
      </c>
      <c r="Y152" s="4">
        <f t="shared" si="235"/>
        <v>81.557563560675291</v>
      </c>
      <c r="Z152" s="4">
        <f t="shared" si="236"/>
        <v>82.755142456234992</v>
      </c>
      <c r="AA152" s="4">
        <f t="shared" si="237"/>
        <v>84.079514415354581</v>
      </c>
      <c r="AB152" s="4">
        <f t="shared" si="238"/>
        <v>82.964147880071067</v>
      </c>
      <c r="AC152" s="4">
        <f t="shared" si="239"/>
        <v>83.181100171815018</v>
      </c>
      <c r="AD152" s="4">
        <f t="shared" si="240"/>
        <v>82.366515095099246</v>
      </c>
      <c r="AE152" s="4">
        <f t="shared" si="241"/>
        <v>82.660378286198579</v>
      </c>
      <c r="AF152" s="4">
        <f t="shared" si="242"/>
        <v>87.660951814382557</v>
      </c>
      <c r="AG152" s="4">
        <f t="shared" si="243"/>
        <v>94.358306392577234</v>
      </c>
      <c r="AI152" s="4">
        <f t="shared" si="244"/>
        <v>-2.4903678935856988E-2</v>
      </c>
      <c r="AJ152" s="4">
        <f t="shared" si="245"/>
        <v>-1.7349408062356986</v>
      </c>
      <c r="AK152" s="4">
        <f t="shared" si="246"/>
        <v>1.8999121650330721</v>
      </c>
      <c r="AL152" s="4">
        <f t="shared" si="247"/>
        <v>-1.1857883153311377</v>
      </c>
      <c r="AM152" s="4">
        <f t="shared" si="248"/>
        <v>-1.8776898432244167</v>
      </c>
      <c r="AN152" s="4">
        <f t="shared" si="249"/>
        <v>6.3933955084422678E-2</v>
      </c>
      <c r="AO152" s="4">
        <f t="shared" si="250"/>
        <v>-0.35056356067529748</v>
      </c>
      <c r="AP152" s="4">
        <f t="shared" si="251"/>
        <v>-1.4961424562349919</v>
      </c>
      <c r="AQ152" s="4">
        <f t="shared" si="252"/>
        <v>-0.87951441535457775</v>
      </c>
      <c r="AR152" s="4">
        <f t="shared" si="253"/>
        <v>-0.63114788007106881</v>
      </c>
      <c r="AS152" s="4">
        <f t="shared" si="254"/>
        <v>-0.87610017181501121</v>
      </c>
      <c r="AT152" s="4">
        <f t="shared" si="255"/>
        <v>-1.0045150950992507</v>
      </c>
      <c r="AU152" s="4">
        <f t="shared" si="256"/>
        <v>0.49762171380142206</v>
      </c>
      <c r="AV152" s="4">
        <f t="shared" si="436"/>
        <v>0.44104818561744707</v>
      </c>
      <c r="AW152" s="4">
        <f t="shared" si="436"/>
        <v>-1.1083063925772336</v>
      </c>
      <c r="AY152" s="2">
        <f t="shared" si="308"/>
        <v>78.071765852716581</v>
      </c>
      <c r="AZ152" s="2">
        <f t="shared" si="359"/>
        <v>78.35054401739518</v>
      </c>
      <c r="BA152" s="2">
        <f t="shared" si="360"/>
        <v>79.222666287935937</v>
      </c>
      <c r="BB152" s="2">
        <f t="shared" si="361"/>
        <v>79.306768236695561</v>
      </c>
      <c r="BC152" s="2">
        <f t="shared" si="362"/>
        <v>78.636157628485009</v>
      </c>
      <c r="BD152" s="2">
        <f t="shared" si="363"/>
        <v>80.194329854954077</v>
      </c>
      <c r="BE152" s="2">
        <f t="shared" si="364"/>
        <v>81.555928330467879</v>
      </c>
      <c r="BF152" s="2">
        <f t="shared" si="365"/>
        <v>82.736396260980172</v>
      </c>
      <c r="BG152" s="2">
        <f t="shared" si="366"/>
        <v>83.992054122440095</v>
      </c>
      <c r="BH152" s="2">
        <f t="shared" si="367"/>
        <v>82.92955461003038</v>
      </c>
      <c r="BI152" s="2">
        <f t="shared" si="368"/>
        <v>83.179936869598521</v>
      </c>
      <c r="BJ152" s="2">
        <f t="shared" si="369"/>
        <v>82.366261979646723</v>
      </c>
      <c r="BK152" s="2">
        <f t="shared" si="370"/>
        <v>82.657432865308749</v>
      </c>
      <c r="BL152" s="2">
        <f t="shared" si="371"/>
        <v>87.209932569349348</v>
      </c>
      <c r="BM152" s="2">
        <f t="shared" si="372"/>
        <v>93.601306701871437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>
        <f t="shared" si="312"/>
        <v>78.120999999999995</v>
      </c>
      <c r="CI152" s="2">
        <f t="shared" si="313"/>
        <v>76.759</v>
      </c>
      <c r="CJ152" s="2">
        <f t="shared" si="314"/>
        <v>80.259</v>
      </c>
      <c r="CK152" s="2">
        <f t="shared" si="315"/>
        <v>81.206999999999994</v>
      </c>
      <c r="CL152" s="2">
        <f t="shared" si="316"/>
        <v>81.259</v>
      </c>
      <c r="CM152" s="2">
        <f t="shared" si="317"/>
        <v>83.2</v>
      </c>
      <c r="CN152" s="2">
        <f t="shared" si="318"/>
        <v>82.332999999999998</v>
      </c>
      <c r="CO152" s="2">
        <f t="shared" si="319"/>
        <v>82.305000000000007</v>
      </c>
      <c r="CP152" s="2">
        <f t="shared" si="320"/>
        <v>81.361999999999995</v>
      </c>
      <c r="CQ152" s="2">
        <f t="shared" si="321"/>
        <v>83.158000000000001</v>
      </c>
      <c r="CR152" s="2">
        <f t="shared" si="322"/>
        <v>88.102000000000004</v>
      </c>
      <c r="CS152" s="2">
        <f t="shared" si="323"/>
        <v>93.25</v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>
        <f t="shared" si="276"/>
        <v>78.120999999999995</v>
      </c>
      <c r="CY152" s="2">
        <f t="shared" si="277"/>
        <v>76.759</v>
      </c>
      <c r="CZ152" s="2">
        <f t="shared" si="278"/>
        <v>80.259</v>
      </c>
      <c r="DA152" s="2">
        <f t="shared" si="279"/>
        <v>81.206999999999994</v>
      </c>
      <c r="DB152" s="2">
        <f t="shared" si="280"/>
        <v>81.259</v>
      </c>
      <c r="DC152" s="2">
        <f t="shared" si="281"/>
        <v>83.2</v>
      </c>
      <c r="DD152" s="2">
        <f t="shared" si="282"/>
        <v>82.332999999999998</v>
      </c>
      <c r="DE152" s="2">
        <f t="shared" si="283"/>
        <v>82.305000000000007</v>
      </c>
      <c r="DF152" s="2">
        <f t="shared" si="284"/>
        <v>81.361999999999995</v>
      </c>
      <c r="DG152" s="2">
        <f t="shared" si="285"/>
        <v>83.158000000000001</v>
      </c>
      <c r="DH152" s="2">
        <f t="shared" si="286"/>
        <v>88.102000000000004</v>
      </c>
      <c r="DI152" s="2">
        <f t="shared" si="287"/>
        <v>93.25</v>
      </c>
      <c r="DK152" s="2">
        <f t="shared" si="288"/>
        <v>106.26190944669365</v>
      </c>
      <c r="DL152" s="2">
        <f t="shared" si="437"/>
        <v>123.30065816828974</v>
      </c>
      <c r="DM152" s="2">
        <f t="shared" si="437"/>
        <v>117.62881562534193</v>
      </c>
      <c r="DN152" s="2">
        <f t="shared" si="437"/>
        <v>113.74547395411606</v>
      </c>
      <c r="DO152" s="2">
        <f t="shared" si="437"/>
        <v>115.72686416510317</v>
      </c>
      <c r="DP152" s="2">
        <f t="shared" si="437"/>
        <v>110.17484840525326</v>
      </c>
      <c r="DQ152" s="2">
        <f t="shared" si="437"/>
        <v>117.72418133208254</v>
      </c>
      <c r="DR152" s="2">
        <f t="shared" si="437"/>
        <v>119.18282831819673</v>
      </c>
      <c r="DS152" s="2">
        <f t="shared" si="437"/>
        <v>118.00576884779517</v>
      </c>
      <c r="DT152" s="2">
        <f t="shared" si="437"/>
        <v>115.23014817813765</v>
      </c>
      <c r="DU152" s="2">
        <f t="shared" si="437"/>
        <v>115.83140157566471</v>
      </c>
      <c r="DV152" s="2">
        <f t="shared" si="437"/>
        <v>121.38459404748878</v>
      </c>
      <c r="DW152" s="2">
        <f t="shared" si="437"/>
        <v>129.8375680672269</v>
      </c>
      <c r="DX152" s="2">
        <f t="shared" si="437"/>
        <v>122.32265597986652</v>
      </c>
      <c r="DY152" s="2">
        <f t="shared" si="437"/>
        <v>118.97871034482759</v>
      </c>
      <c r="EA152" s="2">
        <f t="shared" si="440"/>
        <v>77.893522988505751</v>
      </c>
      <c r="EB152" s="2">
        <f t="shared" si="290"/>
        <v>77.885299179380496</v>
      </c>
      <c r="EC152" s="2">
        <f t="shared" si="291"/>
        <v>79.096563113604503</v>
      </c>
      <c r="ED152" s="2">
        <f t="shared" si="292"/>
        <v>79.183604977664302</v>
      </c>
      <c r="EE152" s="2">
        <f t="shared" si="293"/>
        <v>78.504463227344203</v>
      </c>
      <c r="EF152" s="2">
        <f t="shared" si="294"/>
        <v>80.189590147146376</v>
      </c>
      <c r="EG152" s="2">
        <f t="shared" si="295"/>
        <v>81.596736325385692</v>
      </c>
      <c r="EH152" s="2">
        <f t="shared" si="296"/>
        <v>82.749183263207115</v>
      </c>
      <c r="EI152" s="2">
        <f t="shared" si="297"/>
        <v>84.178038099645235</v>
      </c>
      <c r="EJ152" s="2">
        <f t="shared" si="298"/>
        <v>82.728926215872406</v>
      </c>
      <c r="EK152" s="2">
        <f t="shared" si="299"/>
        <v>83.194936135525964</v>
      </c>
      <c r="EL152" s="2">
        <f t="shared" si="300"/>
        <v>82.442625546144669</v>
      </c>
      <c r="EM152" s="2">
        <f t="shared" si="301"/>
        <v>82.93678541374473</v>
      </c>
      <c r="EN152" s="2">
        <f t="shared" si="302"/>
        <v>87.408739915713426</v>
      </c>
      <c r="EO152" s="2">
        <f t="shared" si="303"/>
        <v>94.40071647044546</v>
      </c>
      <c r="EQ152" s="2">
        <f t="shared" si="304"/>
        <v>78.580545449346332</v>
      </c>
      <c r="ER152" s="2">
        <f t="shared" si="438"/>
        <v>79.693679220537234</v>
      </c>
      <c r="ES152" s="2">
        <f t="shared" si="438"/>
        <v>79.574918452244447</v>
      </c>
      <c r="ET152" s="2">
        <f t="shared" si="438"/>
        <v>79.652905393244907</v>
      </c>
      <c r="EU152" s="2">
        <f t="shared" si="438"/>
        <v>78.965131476905526</v>
      </c>
      <c r="EV152" s="2">
        <f t="shared" si="438"/>
        <v>80.161834782664755</v>
      </c>
      <c r="EW152" s="2">
        <f t="shared" si="438"/>
        <v>81.377468416447115</v>
      </c>
      <c r="EX152" s="2">
        <f t="shared" si="438"/>
        <v>82.65294061128138</v>
      </c>
      <c r="EY152" s="2">
        <f t="shared" si="438"/>
        <v>83.552993237679786</v>
      </c>
      <c r="EZ152" s="2">
        <f t="shared" si="438"/>
        <v>83.362433959633734</v>
      </c>
      <c r="FA152" s="2">
        <f t="shared" si="438"/>
        <v>83.082078489223903</v>
      </c>
      <c r="FB152" s="2">
        <f t="shared" si="438"/>
        <v>82.075018199001931</v>
      </c>
      <c r="FC152" s="2">
        <f t="shared" si="438"/>
        <v>81.787829673988526</v>
      </c>
      <c r="FD152" s="2">
        <f t="shared" si="438"/>
        <v>86.517975154018785</v>
      </c>
      <c r="FE152" s="2">
        <f t="shared" si="438"/>
        <v>90.797085526853223</v>
      </c>
      <c r="FG152" s="2">
        <f t="shared" si="306"/>
        <v>0.99963864620397391</v>
      </c>
      <c r="FH152" s="2">
        <f t="shared" si="439"/>
        <v>0.99940749309623644</v>
      </c>
      <c r="FI152" s="2">
        <f t="shared" si="439"/>
        <v>0.99951635433324337</v>
      </c>
      <c r="FJ152" s="2">
        <f t="shared" si="439"/>
        <v>0.99954460392637823</v>
      </c>
      <c r="FK152" s="2">
        <f t="shared" si="439"/>
        <v>0.99958889518842609</v>
      </c>
      <c r="FL152" s="2">
        <f t="shared" si="439"/>
        <v>0.99961332866380403</v>
      </c>
      <c r="FM152" s="2">
        <f t="shared" si="439"/>
        <v>0.99956497512046993</v>
      </c>
      <c r="FN152" s="2">
        <f t="shared" si="439"/>
        <v>0.99956883830060539</v>
      </c>
      <c r="FO152" s="2">
        <f t="shared" si="439"/>
        <v>0.99955229821238889</v>
      </c>
      <c r="FP152" s="2">
        <f t="shared" si="439"/>
        <v>0.99962115744476765</v>
      </c>
      <c r="FQ152" s="2">
        <f t="shared" si="439"/>
        <v>0.99955665418187722</v>
      </c>
      <c r="FR152" s="2">
        <f t="shared" si="439"/>
        <v>0.99953619466418553</v>
      </c>
      <c r="FS152" s="2">
        <f t="shared" si="439"/>
        <v>0.99949887495345002</v>
      </c>
      <c r="FT152" s="2">
        <f t="shared" si="439"/>
        <v>0.99953971294313004</v>
      </c>
      <c r="FU152" s="2">
        <f t="shared" si="439"/>
        <v>0.99940295900040055</v>
      </c>
      <c r="FW152" s="2">
        <f t="shared" si="324"/>
        <v>0.24452161268715059</v>
      </c>
      <c r="FX152" s="2">
        <f t="shared" si="376"/>
        <v>0.24239148536303273</v>
      </c>
      <c r="FY152" s="2">
        <f t="shared" si="377"/>
        <v>0.22465980557319867</v>
      </c>
      <c r="FZ152" s="2">
        <f t="shared" si="378"/>
        <v>0.22890224691034577</v>
      </c>
      <c r="GA152" s="2">
        <f t="shared" si="379"/>
        <v>0.25265924692616482</v>
      </c>
      <c r="GB152" s="2">
        <f t="shared" si="380"/>
        <v>0.24696962901319497</v>
      </c>
      <c r="GC152" s="2">
        <f t="shared" si="381"/>
        <v>0.25778661639634759</v>
      </c>
      <c r="GD152" s="2">
        <f t="shared" si="382"/>
        <v>0.29608280709037049</v>
      </c>
      <c r="GE152" s="2">
        <f t="shared" si="383"/>
        <v>0.3217828430737944</v>
      </c>
      <c r="GF152" s="2">
        <f t="shared" si="384"/>
        <v>0.29725847874176203</v>
      </c>
      <c r="GG152" s="2">
        <f t="shared" si="385"/>
        <v>0.26111218303959294</v>
      </c>
      <c r="GH152" s="2">
        <f t="shared" si="386"/>
        <v>0.25686390658377833</v>
      </c>
      <c r="GI152" s="2">
        <f t="shared" si="387"/>
        <v>0.26359214271447245</v>
      </c>
      <c r="GJ152" s="2">
        <f t="shared" si="388"/>
        <v>0.24122841323927088</v>
      </c>
      <c r="GK152" s="2">
        <f t="shared" si="389"/>
        <v>0.22590655129446302</v>
      </c>
      <c r="GM152" s="86">
        <f t="shared" si="325"/>
        <v>2.3186669408239603E-279</v>
      </c>
      <c r="GN152" s="86">
        <f t="shared" si="390"/>
        <v>5.4199694987533929E-114</v>
      </c>
      <c r="GO152" s="86">
        <f t="shared" si="391"/>
        <v>1.6870621520747568E-216</v>
      </c>
      <c r="GP152" s="86">
        <f t="shared" si="392"/>
        <v>0</v>
      </c>
      <c r="GQ152" s="86">
        <f t="shared" si="393"/>
        <v>0</v>
      </c>
      <c r="GR152" s="86">
        <f t="shared" si="394"/>
        <v>1.0988780229623449E-283</v>
      </c>
      <c r="GS152" s="86">
        <f t="shared" si="395"/>
        <v>1.3362175671247054E-232</v>
      </c>
      <c r="GT152" s="86">
        <f t="shared" si="396"/>
        <v>8.6994470063558553E-307</v>
      </c>
      <c r="GU152" s="86">
        <f t="shared" si="397"/>
        <v>3.0571919118513885E-283</v>
      </c>
      <c r="GV152" s="86">
        <f t="shared" si="398"/>
        <v>1.1603065712668258E-234</v>
      </c>
      <c r="GW152" s="86">
        <f t="shared" si="399"/>
        <v>0</v>
      </c>
      <c r="GX152" s="86">
        <f t="shared" si="400"/>
        <v>4.8802715592033525E-268</v>
      </c>
      <c r="GY152" s="86">
        <f t="shared" si="401"/>
        <v>2.3528035984154325E-189</v>
      </c>
      <c r="GZ152" s="86">
        <f t="shared" si="402"/>
        <v>1.7304744757806515E-246</v>
      </c>
      <c r="HA152" s="86">
        <f t="shared" si="403"/>
        <v>7.7223707371008392E-159</v>
      </c>
      <c r="HC152" s="86">
        <f t="shared" si="326"/>
        <v>5.8150316204667335E-146</v>
      </c>
      <c r="HD152" s="86">
        <f t="shared" si="404"/>
        <v>2.0324675684256842E-48</v>
      </c>
      <c r="HE152" s="86">
        <f t="shared" si="405"/>
        <v>5.4218051054961081E-112</v>
      </c>
      <c r="HF152" s="86">
        <f t="shared" si="406"/>
        <v>2.1062261339166335E-177</v>
      </c>
      <c r="HG152" s="86">
        <f t="shared" si="407"/>
        <v>3.0877529070421647E-178</v>
      </c>
      <c r="HH152" s="86">
        <f t="shared" si="408"/>
        <v>2.0237323289222926E-145</v>
      </c>
      <c r="HI152" s="86">
        <f t="shared" si="409"/>
        <v>5.4980044836975221E-134</v>
      </c>
      <c r="HJ152" s="86">
        <f t="shared" si="410"/>
        <v>2.6177232931705326E-190</v>
      </c>
      <c r="HK152" s="86">
        <f t="shared" si="411"/>
        <v>5.9084765827090542E-206</v>
      </c>
      <c r="HL152" s="86">
        <f t="shared" si="412"/>
        <v>8.831445965540835E-130</v>
      </c>
      <c r="HM152" s="86">
        <f t="shared" si="413"/>
        <v>8.6763811885555635E-163</v>
      </c>
      <c r="HN152" s="86">
        <f t="shared" si="414"/>
        <v>9.1891775182550528E-109</v>
      </c>
      <c r="HO152" s="86">
        <f t="shared" si="415"/>
        <v>1.2856322632968517E-133</v>
      </c>
      <c r="HP152" s="86">
        <f t="shared" si="416"/>
        <v>6.1861281395789123E-150</v>
      </c>
      <c r="HQ152" s="86">
        <f t="shared" si="417"/>
        <v>1.3905049407156702E-114</v>
      </c>
      <c r="HS152" s="86">
        <f t="shared" si="327"/>
        <v>1.8666902556414119E-2</v>
      </c>
      <c r="HT152" s="86">
        <f t="shared" si="418"/>
        <v>5.1421088201444212E-2</v>
      </c>
      <c r="HU152" s="86">
        <f t="shared" si="419"/>
        <v>1.424114484179294E-2</v>
      </c>
      <c r="HV152" s="86">
        <f t="shared" si="420"/>
        <v>3.0159717319998324E-3</v>
      </c>
      <c r="HW152" s="86">
        <f t="shared" si="421"/>
        <v>4.4994799847227155E-3</v>
      </c>
      <c r="HX152" s="86">
        <f t="shared" si="422"/>
        <v>5.5558725163565009E-3</v>
      </c>
      <c r="HY152" s="86">
        <f t="shared" si="423"/>
        <v>4.6406378547079142E-3</v>
      </c>
      <c r="HZ152" s="86">
        <f t="shared" si="424"/>
        <v>6.7962176592435307E-4</v>
      </c>
      <c r="IA152" s="86">
        <f t="shared" si="425"/>
        <v>4.3351729679791374E-4</v>
      </c>
      <c r="IB152" s="86">
        <f t="shared" si="426"/>
        <v>1.4490951039592965E-3</v>
      </c>
      <c r="IC152" s="86">
        <f t="shared" si="427"/>
        <v>2.5623536609869178E-3</v>
      </c>
      <c r="ID152" s="86">
        <f t="shared" si="428"/>
        <v>1.5366285860738706E-3</v>
      </c>
      <c r="IE152" s="86">
        <f t="shared" si="429"/>
        <v>2.8467125943924532E-3</v>
      </c>
      <c r="IF152" s="86">
        <f t="shared" si="430"/>
        <v>1.0341382337155716E-5</v>
      </c>
      <c r="IG152" s="86">
        <f t="shared" si="431"/>
        <v>7.9178021064287216E-5</v>
      </c>
      <c r="II152" s="86">
        <f t="shared" si="328"/>
        <v>5.8875182145947577E-5</v>
      </c>
      <c r="IJ152" s="86">
        <f t="shared" si="329"/>
        <v>1.3415725906315493E-5</v>
      </c>
      <c r="IK152" s="86">
        <f t="shared" si="330"/>
        <v>5.8219474455834146E-7</v>
      </c>
      <c r="IL152" s="86">
        <f t="shared" si="331"/>
        <v>1.3089428418729935E-7</v>
      </c>
      <c r="IM152" s="86">
        <f t="shared" si="332"/>
        <v>6.1963826551202464E-6</v>
      </c>
      <c r="IN152" s="86">
        <f t="shared" si="333"/>
        <v>8.0222966128826272E-6</v>
      </c>
      <c r="IO152" s="86">
        <f t="shared" si="334"/>
        <v>1.7916080600519493E-5</v>
      </c>
      <c r="IP152" s="86">
        <f t="shared" si="335"/>
        <v>2.0206541219334559E-4</v>
      </c>
      <c r="IQ152" s="86">
        <f t="shared" si="336"/>
        <v>1.0297210305970979E-3</v>
      </c>
      <c r="IR152" s="86">
        <f t="shared" si="337"/>
        <v>3.7673499887206475E-4</v>
      </c>
      <c r="IS152" s="86">
        <f t="shared" si="338"/>
        <v>9.2102709323826181E-6</v>
      </c>
      <c r="IT152" s="86">
        <f t="shared" si="339"/>
        <v>1.529960368954085E-6</v>
      </c>
      <c r="IU152" s="86">
        <f t="shared" si="340"/>
        <v>1.780500168809894E-5</v>
      </c>
      <c r="IV152" s="86">
        <f t="shared" si="341"/>
        <v>2.2485495158749984E-3</v>
      </c>
      <c r="IW152" s="86">
        <f t="shared" si="342"/>
        <v>1.9541219304543347E-3</v>
      </c>
      <c r="IY152" s="86">
        <f t="shared" si="343"/>
        <v>1.8725777738560066E-2</v>
      </c>
      <c r="IZ152" s="86">
        <f t="shared" si="344"/>
        <v>5.1434503927350529E-2</v>
      </c>
      <c r="JA152" s="86">
        <f t="shared" si="345"/>
        <v>1.4241727036537498E-2</v>
      </c>
      <c r="JB152" s="86">
        <f t="shared" si="346"/>
        <v>3.0161026262840195E-3</v>
      </c>
      <c r="JC152" s="86">
        <f t="shared" si="347"/>
        <v>4.5056763673778357E-3</v>
      </c>
      <c r="JD152" s="86">
        <f t="shared" si="348"/>
        <v>5.5638948129693834E-3</v>
      </c>
      <c r="JE152" s="86">
        <f t="shared" si="349"/>
        <v>4.6585539353084333E-3</v>
      </c>
      <c r="JF152" s="86">
        <f t="shared" si="350"/>
        <v>8.8168717811769868E-4</v>
      </c>
      <c r="JG152" s="86">
        <f t="shared" si="351"/>
        <v>1.4632383273950117E-3</v>
      </c>
      <c r="JH152" s="86">
        <f t="shared" si="352"/>
        <v>1.8258301028313613E-3</v>
      </c>
      <c r="JI152" s="86">
        <f t="shared" si="353"/>
        <v>2.5715639319193006E-3</v>
      </c>
      <c r="JJ152" s="86">
        <f t="shared" si="354"/>
        <v>1.5381585464428248E-3</v>
      </c>
      <c r="JK152" s="86">
        <f t="shared" si="355"/>
        <v>2.8645175960805521E-3</v>
      </c>
      <c r="JL152" s="86">
        <f t="shared" si="356"/>
        <v>2.2588908982121539E-3</v>
      </c>
      <c r="JM152" s="86">
        <f t="shared" si="357"/>
        <v>2.0332999515186218E-3</v>
      </c>
    </row>
    <row r="153" spans="2:273" x14ac:dyDescent="0.25">
      <c r="B153" s="2">
        <v>126</v>
      </c>
      <c r="C153" s="37">
        <v>76.644999999999996</v>
      </c>
      <c r="D153" s="37">
        <v>78.914000000000001</v>
      </c>
      <c r="E153" s="37">
        <v>79.561000000000007</v>
      </c>
      <c r="F153" s="37">
        <v>78.31</v>
      </c>
      <c r="G153" s="37">
        <v>77.293000000000006</v>
      </c>
      <c r="H153" s="37">
        <v>80.741</v>
      </c>
      <c r="I153" s="37">
        <v>79.947999999999993</v>
      </c>
      <c r="J153" s="37">
        <v>82.861999999999995</v>
      </c>
      <c r="K153" s="37">
        <v>85.516999999999996</v>
      </c>
      <c r="L153" s="37">
        <v>83.45</v>
      </c>
      <c r="M153" s="37">
        <v>80.948999999999998</v>
      </c>
      <c r="N153" s="37">
        <v>82</v>
      </c>
      <c r="O153" s="37">
        <v>81.841999999999999</v>
      </c>
      <c r="P153" s="37">
        <v>89.287999999999997</v>
      </c>
      <c r="Q153" s="37">
        <v>96.716999999999999</v>
      </c>
      <c r="S153" s="4">
        <f t="shared" si="229"/>
        <v>77.979460476529027</v>
      </c>
      <c r="T153" s="4">
        <f t="shared" si="230"/>
        <v>78.213701648652034</v>
      </c>
      <c r="U153" s="4">
        <f t="shared" si="231"/>
        <v>79.084081172670182</v>
      </c>
      <c r="V153" s="4">
        <f t="shared" si="232"/>
        <v>79.178147026905307</v>
      </c>
      <c r="W153" s="4">
        <f t="shared" si="233"/>
        <v>78.518192064558164</v>
      </c>
      <c r="X153" s="4">
        <f t="shared" si="234"/>
        <v>80.077071199547674</v>
      </c>
      <c r="Y153" s="4">
        <f t="shared" si="235"/>
        <v>81.436900134623031</v>
      </c>
      <c r="Z153" s="4">
        <f t="shared" si="236"/>
        <v>82.691356883489249</v>
      </c>
      <c r="AA153" s="4">
        <f t="shared" si="237"/>
        <v>84.149351692673505</v>
      </c>
      <c r="AB153" s="4">
        <f t="shared" si="238"/>
        <v>82.919614447645813</v>
      </c>
      <c r="AC153" s="4">
        <f t="shared" si="239"/>
        <v>83.041603692121384</v>
      </c>
      <c r="AD153" s="4">
        <f t="shared" si="240"/>
        <v>82.240227677727262</v>
      </c>
      <c r="AE153" s="4">
        <f t="shared" si="241"/>
        <v>82.553847562772589</v>
      </c>
      <c r="AF153" s="4">
        <f t="shared" si="242"/>
        <v>87.964496250422613</v>
      </c>
      <c r="AG153" s="4">
        <f t="shared" si="243"/>
        <v>94.950892310048346</v>
      </c>
      <c r="AI153" s="4">
        <f t="shared" si="244"/>
        <v>-1.3344604765290313</v>
      </c>
      <c r="AJ153" s="4">
        <f t="shared" si="245"/>
        <v>0.7002983513479677</v>
      </c>
      <c r="AK153" s="4">
        <f t="shared" si="246"/>
        <v>0.47691882732982549</v>
      </c>
      <c r="AL153" s="4">
        <f t="shared" si="247"/>
        <v>-0.8681470269053051</v>
      </c>
      <c r="AM153" s="4">
        <f t="shared" si="248"/>
        <v>-1.2251920645581578</v>
      </c>
      <c r="AN153" s="4">
        <f t="shared" si="249"/>
        <v>0.66392880045232516</v>
      </c>
      <c r="AO153" s="4">
        <f t="shared" si="250"/>
        <v>-1.4889001346230373</v>
      </c>
      <c r="AP153" s="4">
        <f t="shared" si="251"/>
        <v>0.17064311651074604</v>
      </c>
      <c r="AQ153" s="4">
        <f t="shared" si="252"/>
        <v>1.3676483073264905</v>
      </c>
      <c r="AR153" s="4">
        <f t="shared" si="253"/>
        <v>0.53038555235418983</v>
      </c>
      <c r="AS153" s="4">
        <f t="shared" si="254"/>
        <v>-2.0926036921213864</v>
      </c>
      <c r="AT153" s="4">
        <f t="shared" si="255"/>
        <v>-0.24022767772726183</v>
      </c>
      <c r="AU153" s="4">
        <f t="shared" si="256"/>
        <v>-0.71184756277258998</v>
      </c>
      <c r="AV153" s="4">
        <f t="shared" si="436"/>
        <v>1.3235037495773838</v>
      </c>
      <c r="AW153" s="4">
        <f t="shared" si="436"/>
        <v>1.766107689951653</v>
      </c>
      <c r="AY153" s="2">
        <f t="shared" si="308"/>
        <v>77.975768320703196</v>
      </c>
      <c r="AZ153" s="2">
        <f t="shared" si="359"/>
        <v>78.210419093641761</v>
      </c>
      <c r="BA153" s="2">
        <f t="shared" si="360"/>
        <v>79.083721364142249</v>
      </c>
      <c r="BB153" s="2">
        <f t="shared" si="361"/>
        <v>79.178057974851754</v>
      </c>
      <c r="BC153" s="2">
        <f t="shared" si="362"/>
        <v>78.515594677756667</v>
      </c>
      <c r="BD153" s="2">
        <f t="shared" si="363"/>
        <v>80.073856109876289</v>
      </c>
      <c r="BE153" s="2">
        <f t="shared" si="364"/>
        <v>81.429671702277702</v>
      </c>
      <c r="BF153" s="2">
        <f t="shared" si="365"/>
        <v>82.618934663368265</v>
      </c>
      <c r="BG153" s="2">
        <f t="shared" si="366"/>
        <v>83.861115208745346</v>
      </c>
      <c r="BH153" s="2">
        <f t="shared" si="367"/>
        <v>82.800269884219787</v>
      </c>
      <c r="BI153" s="2">
        <f t="shared" si="368"/>
        <v>83.035654893648996</v>
      </c>
      <c r="BJ153" s="2">
        <f t="shared" si="369"/>
        <v>82.238562139242248</v>
      </c>
      <c r="BK153" s="2">
        <f t="shared" si="370"/>
        <v>82.54003234832453</v>
      </c>
      <c r="BL153" s="2">
        <f t="shared" si="371"/>
        <v>87.05171007615823</v>
      </c>
      <c r="BM153" s="2">
        <f t="shared" si="372"/>
        <v>93.462987076144714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>
        <f t="shared" si="311"/>
        <v>79.561000000000007</v>
      </c>
      <c r="CH153" s="2">
        <f t="shared" si="312"/>
        <v>78.31</v>
      </c>
      <c r="CI153" s="2">
        <f t="shared" si="313"/>
        <v>77.293000000000006</v>
      </c>
      <c r="CJ153" s="2">
        <f t="shared" si="314"/>
        <v>80.741</v>
      </c>
      <c r="CK153" s="2">
        <f t="shared" si="315"/>
        <v>79.947999999999993</v>
      </c>
      <c r="CL153" s="2">
        <f t="shared" si="316"/>
        <v>82.861999999999995</v>
      </c>
      <c r="CM153" s="2">
        <f t="shared" si="317"/>
        <v>85.516999999999996</v>
      </c>
      <c r="CN153" s="2">
        <f t="shared" si="318"/>
        <v>83.45</v>
      </c>
      <c r="CO153" s="2">
        <f t="shared" si="319"/>
        <v>80.948999999999998</v>
      </c>
      <c r="CP153" s="2">
        <f t="shared" si="320"/>
        <v>82</v>
      </c>
      <c r="CQ153" s="2">
        <f t="shared" si="321"/>
        <v>81.841999999999999</v>
      </c>
      <c r="CR153" s="2">
        <f t="shared" si="322"/>
        <v>89.287999999999997</v>
      </c>
      <c r="CS153" s="2">
        <f t="shared" si="323"/>
        <v>96.716999999999999</v>
      </c>
      <c r="CU153" s="2" t="str">
        <f t="shared" si="273"/>
        <v/>
      </c>
      <c r="CV153" s="2" t="str">
        <f t="shared" si="274"/>
        <v/>
      </c>
      <c r="CW153" s="2">
        <f t="shared" si="275"/>
        <v>79.561000000000007</v>
      </c>
      <c r="CX153" s="2">
        <f t="shared" si="276"/>
        <v>78.31</v>
      </c>
      <c r="CY153" s="2">
        <f t="shared" si="277"/>
        <v>77.293000000000006</v>
      </c>
      <c r="CZ153" s="2">
        <f t="shared" si="278"/>
        <v>80.741</v>
      </c>
      <c r="DA153" s="2">
        <f t="shared" si="279"/>
        <v>79.947999999999993</v>
      </c>
      <c r="DB153" s="2">
        <f t="shared" si="280"/>
        <v>82.861999999999995</v>
      </c>
      <c r="DC153" s="2">
        <f t="shared" si="281"/>
        <v>85.516999999999996</v>
      </c>
      <c r="DD153" s="2">
        <f t="shared" si="282"/>
        <v>83.45</v>
      </c>
      <c r="DE153" s="2">
        <f t="shared" si="283"/>
        <v>80.948999999999998</v>
      </c>
      <c r="DF153" s="2">
        <f t="shared" si="284"/>
        <v>82</v>
      </c>
      <c r="DG153" s="2">
        <f t="shared" si="285"/>
        <v>81.841999999999999</v>
      </c>
      <c r="DH153" s="2">
        <f t="shared" si="286"/>
        <v>89.287999999999997</v>
      </c>
      <c r="DI153" s="2">
        <f t="shared" si="287"/>
        <v>96.716999999999999</v>
      </c>
      <c r="DK153" s="2">
        <f t="shared" si="288"/>
        <v>106.37056147098515</v>
      </c>
      <c r="DL153" s="2">
        <f t="shared" si="437"/>
        <v>123.58320045956887</v>
      </c>
      <c r="DM153" s="2">
        <f t="shared" si="437"/>
        <v>117.85130933362511</v>
      </c>
      <c r="DN153" s="2">
        <f t="shared" si="437"/>
        <v>113.96077091767881</v>
      </c>
      <c r="DO153" s="2">
        <f t="shared" si="437"/>
        <v>115.93632401500936</v>
      </c>
      <c r="DP153" s="2">
        <f t="shared" si="437"/>
        <v>110.30899530956845</v>
      </c>
      <c r="DQ153" s="2">
        <f t="shared" si="437"/>
        <v>117.93283545966227</v>
      </c>
      <c r="DR153" s="2">
        <f t="shared" si="437"/>
        <v>119.38705930626982</v>
      </c>
      <c r="DS153" s="2">
        <f t="shared" si="437"/>
        <v>118.18408961593171</v>
      </c>
      <c r="DT153" s="2">
        <f t="shared" si="437"/>
        <v>115.37465465587044</v>
      </c>
      <c r="DU153" s="2">
        <f t="shared" si="437"/>
        <v>115.98495262063682</v>
      </c>
      <c r="DV153" s="2">
        <f t="shared" si="437"/>
        <v>121.61206762227815</v>
      </c>
      <c r="DW153" s="2">
        <f t="shared" si="437"/>
        <v>130.15675546218489</v>
      </c>
      <c r="DX153" s="2">
        <f t="shared" si="437"/>
        <v>122.54215275194224</v>
      </c>
      <c r="DY153" s="2">
        <f t="shared" si="437"/>
        <v>119.16315862068967</v>
      </c>
      <c r="EA153" s="2">
        <f t="shared" si="440"/>
        <v>77.780385878489341</v>
      </c>
      <c r="EB153" s="2">
        <f t="shared" si="290"/>
        <v>77.698368700878419</v>
      </c>
      <c r="EC153" s="2">
        <f t="shared" si="291"/>
        <v>78.94687131837307</v>
      </c>
      <c r="ED153" s="2">
        <f t="shared" si="292"/>
        <v>79.044020512352972</v>
      </c>
      <c r="EE153" s="2">
        <f t="shared" si="293"/>
        <v>78.372432720660498</v>
      </c>
      <c r="EF153" s="2">
        <f t="shared" si="294"/>
        <v>80.070786058538545</v>
      </c>
      <c r="EG153" s="2">
        <f t="shared" si="295"/>
        <v>81.477799614305738</v>
      </c>
      <c r="EH153" s="2">
        <f t="shared" si="296"/>
        <v>82.635869798971484</v>
      </c>
      <c r="EI153" s="2">
        <f t="shared" si="297"/>
        <v>84.068074471695212</v>
      </c>
      <c r="EJ153" s="2">
        <f t="shared" si="298"/>
        <v>82.581251590175171</v>
      </c>
      <c r="EK153" s="2">
        <f t="shared" si="299"/>
        <v>83.054944747660926</v>
      </c>
      <c r="EL153" s="2">
        <f t="shared" si="300"/>
        <v>82.326790280455967</v>
      </c>
      <c r="EM153" s="2">
        <f t="shared" si="301"/>
        <v>82.853548211781202</v>
      </c>
      <c r="EN153" s="2">
        <f t="shared" si="302"/>
        <v>87.275564720048166</v>
      </c>
      <c r="EO153" s="2">
        <f t="shared" si="303"/>
        <v>94.354763502852308</v>
      </c>
      <c r="EQ153" s="2">
        <f t="shared" si="304"/>
        <v>78.49033750443229</v>
      </c>
      <c r="ER153" s="2">
        <f t="shared" si="438"/>
        <v>79.574561555772164</v>
      </c>
      <c r="ES153" s="2">
        <f t="shared" si="438"/>
        <v>79.443282277272644</v>
      </c>
      <c r="ET153" s="2">
        <f t="shared" si="438"/>
        <v>79.530799478073035</v>
      </c>
      <c r="EU153" s="2">
        <f t="shared" si="438"/>
        <v>78.84971457897737</v>
      </c>
      <c r="EV153" s="2">
        <f t="shared" si="438"/>
        <v>80.042075575811097</v>
      </c>
      <c r="EW153" s="2">
        <f t="shared" si="438"/>
        <v>81.250851317014721</v>
      </c>
      <c r="EX153" s="2">
        <f t="shared" si="438"/>
        <v>82.5364276484718</v>
      </c>
      <c r="EY153" s="2">
        <f t="shared" si="438"/>
        <v>83.422583486624262</v>
      </c>
      <c r="EZ153" s="2">
        <f t="shared" si="438"/>
        <v>83.236726390105446</v>
      </c>
      <c r="FA153" s="2">
        <f t="shared" si="438"/>
        <v>82.93819274156796</v>
      </c>
      <c r="FB153" s="2">
        <f t="shared" si="438"/>
        <v>81.945301758262843</v>
      </c>
      <c r="FC153" s="2">
        <f t="shared" si="438"/>
        <v>81.664512626056947</v>
      </c>
      <c r="FD153" s="2">
        <f t="shared" si="438"/>
        <v>86.352265967401379</v>
      </c>
      <c r="FE153" s="2">
        <f t="shared" si="438"/>
        <v>90.620366058588644</v>
      </c>
      <c r="FG153" s="2">
        <f t="shared" si="306"/>
        <v>0.99967043094246211</v>
      </c>
      <c r="FH153" s="2">
        <f t="shared" si="439"/>
        <v>0.9994595991080143</v>
      </c>
      <c r="FI153" s="2">
        <f t="shared" si="439"/>
        <v>0.99955889113786855</v>
      </c>
      <c r="FJ153" s="2">
        <f t="shared" si="439"/>
        <v>0.99958465720190481</v>
      </c>
      <c r="FK153" s="2">
        <f t="shared" si="439"/>
        <v>0.99962505439291305</v>
      </c>
      <c r="FL153" s="2">
        <f t="shared" si="439"/>
        <v>0.99964733955159468</v>
      </c>
      <c r="FM153" s="2">
        <f t="shared" si="439"/>
        <v>0.9996032374074092</v>
      </c>
      <c r="FN153" s="2">
        <f t="shared" si="439"/>
        <v>0.99960676093810807</v>
      </c>
      <c r="FO153" s="2">
        <f t="shared" si="439"/>
        <v>0.99959167503179314</v>
      </c>
      <c r="FP153" s="2">
        <f t="shared" si="439"/>
        <v>0.99965447996564072</v>
      </c>
      <c r="FQ153" s="2">
        <f t="shared" si="439"/>
        <v>0.99959564803466983</v>
      </c>
      <c r="FR153" s="2">
        <f t="shared" si="439"/>
        <v>0.99957698724330224</v>
      </c>
      <c r="FS153" s="2">
        <f t="shared" si="439"/>
        <v>0.99954294837263469</v>
      </c>
      <c r="FT153" s="2">
        <f t="shared" si="439"/>
        <v>0.99958019621275185</v>
      </c>
      <c r="FU153" s="2">
        <f t="shared" si="439"/>
        <v>0.99945546353061676</v>
      </c>
      <c r="FW153" s="2">
        <f t="shared" si="324"/>
        <v>0.2619333461516003</v>
      </c>
      <c r="FX153" s="2">
        <f t="shared" si="376"/>
        <v>0.25970367997159877</v>
      </c>
      <c r="FY153" s="2">
        <f t="shared" si="377"/>
        <v>0.2411086041487252</v>
      </c>
      <c r="FZ153" s="2">
        <f t="shared" si="378"/>
        <v>0.24556328457666474</v>
      </c>
      <c r="GA153" s="2">
        <f t="shared" si="379"/>
        <v>0.27044300725246689</v>
      </c>
      <c r="GB153" s="2">
        <f t="shared" si="380"/>
        <v>0.26449465053539706</v>
      </c>
      <c r="GC153" s="2">
        <f t="shared" si="381"/>
        <v>0.27579808841999304</v>
      </c>
      <c r="GD153" s="2">
        <f t="shared" si="382"/>
        <v>0.31563214120740518</v>
      </c>
      <c r="GE153" s="2">
        <f t="shared" si="383"/>
        <v>0.34220413430670321</v>
      </c>
      <c r="GF153" s="2">
        <f t="shared" si="384"/>
        <v>0.31685049724671227</v>
      </c>
      <c r="GG153" s="2">
        <f t="shared" si="385"/>
        <v>0.27926858393980253</v>
      </c>
      <c r="GH153" s="2">
        <f t="shared" si="386"/>
        <v>0.2748347815996578</v>
      </c>
      <c r="GI153" s="2">
        <f t="shared" si="387"/>
        <v>0.28185520713910012</v>
      </c>
      <c r="GJ153" s="2">
        <f t="shared" si="388"/>
        <v>0.25848588057212918</v>
      </c>
      <c r="GK153" s="2">
        <f t="shared" si="389"/>
        <v>0.24241809183613455</v>
      </c>
      <c r="GM153" s="86">
        <f t="shared" si="325"/>
        <v>7.7807813445304361E-288</v>
      </c>
      <c r="GN153" s="86">
        <f t="shared" si="390"/>
        <v>1.37418972850436E-117</v>
      </c>
      <c r="GO153" s="86">
        <f t="shared" si="391"/>
        <v>3.8912297174964148E-223</v>
      </c>
      <c r="GP153" s="86">
        <f t="shared" si="392"/>
        <v>0</v>
      </c>
      <c r="GQ153" s="86">
        <f t="shared" si="393"/>
        <v>0</v>
      </c>
      <c r="GR153" s="86">
        <f t="shared" si="394"/>
        <v>2.6165698042397791E-292</v>
      </c>
      <c r="GS153" s="86">
        <f t="shared" si="395"/>
        <v>1.0591691367409577E-239</v>
      </c>
      <c r="GT153" s="86">
        <f t="shared" si="396"/>
        <v>0</v>
      </c>
      <c r="GU153" s="86">
        <f t="shared" si="397"/>
        <v>8.8145488263387916E-292</v>
      </c>
      <c r="GV153" s="86">
        <f t="shared" si="398"/>
        <v>9.543419228399395E-242</v>
      </c>
      <c r="GW153" s="86">
        <f t="shared" si="399"/>
        <v>0</v>
      </c>
      <c r="GX153" s="86">
        <f t="shared" si="400"/>
        <v>3.8442487283301402E-276</v>
      </c>
      <c r="GY153" s="86">
        <f t="shared" si="401"/>
        <v>4.8375551958614152E-195</v>
      </c>
      <c r="GZ153" s="86">
        <f t="shared" si="402"/>
        <v>6.0619209590754836E-254</v>
      </c>
      <c r="HA153" s="86">
        <f t="shared" si="403"/>
        <v>1.5332955156529052E-163</v>
      </c>
      <c r="HC153" s="86">
        <f t="shared" si="326"/>
        <v>1.7729647933857646E-152</v>
      </c>
      <c r="HD153" s="86">
        <f t="shared" si="404"/>
        <v>1.1428505303007869E-50</v>
      </c>
      <c r="HE153" s="86">
        <f t="shared" si="405"/>
        <v>5.4179146557071335E-117</v>
      </c>
      <c r="HF153" s="86">
        <f t="shared" si="406"/>
        <v>3.9698115582475868E-185</v>
      </c>
      <c r="HG153" s="86">
        <f t="shared" si="407"/>
        <v>5.4770291884098869E-186</v>
      </c>
      <c r="HH153" s="86">
        <f t="shared" si="408"/>
        <v>9.9544949318860087E-152</v>
      </c>
      <c r="HI153" s="86">
        <f t="shared" si="409"/>
        <v>8.3290032880510382E-140</v>
      </c>
      <c r="HJ153" s="86">
        <f t="shared" si="410"/>
        <v>2.377895252281359E-198</v>
      </c>
      <c r="HK153" s="86">
        <f t="shared" si="411"/>
        <v>1.1142697090070062E-214</v>
      </c>
      <c r="HL153" s="86">
        <f t="shared" si="412"/>
        <v>2.6436463781821767E-135</v>
      </c>
      <c r="HM153" s="86">
        <f t="shared" si="413"/>
        <v>8.4544167344943912E-170</v>
      </c>
      <c r="HN153" s="86">
        <f t="shared" si="414"/>
        <v>1.8990702686018063E-113</v>
      </c>
      <c r="HO153" s="86">
        <f t="shared" si="415"/>
        <v>1.9725047253933591E-139</v>
      </c>
      <c r="HP153" s="86">
        <f t="shared" si="416"/>
        <v>2.0615003446780866E-156</v>
      </c>
      <c r="HQ153" s="86">
        <f t="shared" si="417"/>
        <v>2.1140597941477039E-119</v>
      </c>
      <c r="HS153" s="86">
        <f t="shared" si="327"/>
        <v>1.1545517022018748E-2</v>
      </c>
      <c r="HT153" s="86">
        <f t="shared" si="418"/>
        <v>3.2887276011026839E-2</v>
      </c>
      <c r="HU153" s="86">
        <f t="shared" si="419"/>
        <v>8.0884639641573327E-3</v>
      </c>
      <c r="HV153" s="86">
        <f t="shared" si="420"/>
        <v>1.4791300296844116E-3</v>
      </c>
      <c r="HW153" s="86">
        <f t="shared" si="421"/>
        <v>2.3303136049081584E-3</v>
      </c>
      <c r="HX153" s="86">
        <f t="shared" si="422"/>
        <v>2.991428707138072E-3</v>
      </c>
      <c r="HY153" s="86">
        <f t="shared" si="423"/>
        <v>2.4527039777656459E-3</v>
      </c>
      <c r="HZ153" s="86">
        <f t="shared" si="424"/>
        <v>3.100292726633354E-4</v>
      </c>
      <c r="IA153" s="86">
        <f t="shared" si="425"/>
        <v>1.8961267118757018E-4</v>
      </c>
      <c r="IB153" s="86">
        <f t="shared" si="426"/>
        <v>7.096322303683871E-4</v>
      </c>
      <c r="IC153" s="86">
        <f t="shared" si="427"/>
        <v>1.2630373969434352E-3</v>
      </c>
      <c r="ID153" s="86">
        <f t="shared" si="428"/>
        <v>7.0147559118917055E-4</v>
      </c>
      <c r="IE153" s="86">
        <f t="shared" si="429"/>
        <v>1.4333430295614886E-3</v>
      </c>
      <c r="IF153" s="86">
        <f t="shared" si="430"/>
        <v>2.011458791185622E-6</v>
      </c>
      <c r="IG153" s="86">
        <f t="shared" si="431"/>
        <v>1.9877240902105816E-5</v>
      </c>
      <c r="II153" s="86">
        <f t="shared" si="328"/>
        <v>2.1923916511226729E-4</v>
      </c>
      <c r="IJ153" s="86">
        <f t="shared" si="329"/>
        <v>6.1669261729005651E-5</v>
      </c>
      <c r="IK153" s="86">
        <f t="shared" si="330"/>
        <v>3.6896800725774479E-6</v>
      </c>
      <c r="IL153" s="86">
        <f t="shared" si="331"/>
        <v>1.0635630124778601E-6</v>
      </c>
      <c r="IM153" s="86">
        <f t="shared" si="332"/>
        <v>3.468089798880317E-5</v>
      </c>
      <c r="IN153" s="86">
        <f t="shared" si="333"/>
        <v>4.1245554046746005E-5</v>
      </c>
      <c r="IO153" s="86">
        <f t="shared" si="334"/>
        <v>8.8007570959495936E-5</v>
      </c>
      <c r="IP153" s="86">
        <f t="shared" si="335"/>
        <v>8.6180510255507402E-4</v>
      </c>
      <c r="IQ153" s="86">
        <f t="shared" si="336"/>
        <v>3.797241956292865E-3</v>
      </c>
      <c r="IR153" s="86">
        <f t="shared" si="337"/>
        <v>1.4345154702171713E-3</v>
      </c>
      <c r="IS153" s="86">
        <f t="shared" si="338"/>
        <v>5.178960298499319E-5</v>
      </c>
      <c r="IT153" s="86">
        <f t="shared" si="339"/>
        <v>1.1116718560860199E-5</v>
      </c>
      <c r="IU153" s="86">
        <f t="shared" si="340"/>
        <v>9.1546405746204614E-5</v>
      </c>
      <c r="IV153" s="86">
        <f t="shared" si="341"/>
        <v>4.8842366233423085E-3</v>
      </c>
      <c r="IW153" s="86">
        <f t="shared" si="342"/>
        <v>4.1052528644711312E-3</v>
      </c>
      <c r="IY153" s="86">
        <f t="shared" si="343"/>
        <v>1.1764756187131015E-2</v>
      </c>
      <c r="IZ153" s="86">
        <f t="shared" si="344"/>
        <v>3.2948945272755846E-2</v>
      </c>
      <c r="JA153" s="86">
        <f t="shared" si="345"/>
        <v>8.0921536442299102E-3</v>
      </c>
      <c r="JB153" s="86">
        <f t="shared" si="346"/>
        <v>1.4801935926968895E-3</v>
      </c>
      <c r="JC153" s="86">
        <f t="shared" si="347"/>
        <v>2.3649945028969615E-3</v>
      </c>
      <c r="JD153" s="86">
        <f t="shared" si="348"/>
        <v>3.0326742611848181E-3</v>
      </c>
      <c r="JE153" s="86">
        <f t="shared" si="349"/>
        <v>2.5407115487251419E-3</v>
      </c>
      <c r="JF153" s="86">
        <f t="shared" si="350"/>
        <v>1.1718343752184094E-3</v>
      </c>
      <c r="JG153" s="86">
        <f t="shared" si="351"/>
        <v>3.9868546274804354E-3</v>
      </c>
      <c r="JH153" s="86">
        <f t="shared" si="352"/>
        <v>2.1441477005855582E-3</v>
      </c>
      <c r="JI153" s="86">
        <f t="shared" si="353"/>
        <v>1.3148269999284283E-3</v>
      </c>
      <c r="JJ153" s="86">
        <f t="shared" si="354"/>
        <v>7.125923097500307E-4</v>
      </c>
      <c r="JK153" s="86">
        <f t="shared" si="355"/>
        <v>1.5248894353076933E-3</v>
      </c>
      <c r="JL153" s="86">
        <f t="shared" si="356"/>
        <v>4.8862480821334937E-3</v>
      </c>
      <c r="JM153" s="86">
        <f t="shared" si="357"/>
        <v>4.1251301053732373E-3</v>
      </c>
    </row>
    <row r="154" spans="2:273" x14ac:dyDescent="0.25">
      <c r="B154" s="2">
        <v>127</v>
      </c>
      <c r="C154" s="37">
        <v>77.903000000000006</v>
      </c>
      <c r="D154" s="37">
        <v>75.414000000000001</v>
      </c>
      <c r="E154" s="37">
        <v>78.894999999999996</v>
      </c>
      <c r="F154" s="37">
        <v>78.241</v>
      </c>
      <c r="G154" s="37">
        <v>79.828000000000003</v>
      </c>
      <c r="H154" s="37">
        <v>78.844999999999999</v>
      </c>
      <c r="I154" s="37">
        <v>81.224000000000004</v>
      </c>
      <c r="J154" s="37">
        <v>83.19</v>
      </c>
      <c r="K154" s="37">
        <v>86.15</v>
      </c>
      <c r="L154" s="37">
        <v>82.95</v>
      </c>
      <c r="M154" s="37">
        <v>83.644000000000005</v>
      </c>
      <c r="N154" s="37">
        <v>83.016999999999996</v>
      </c>
      <c r="O154" s="37">
        <v>82.034999999999997</v>
      </c>
      <c r="P154" s="37">
        <v>89.39</v>
      </c>
      <c r="Q154" s="37">
        <v>97.25</v>
      </c>
      <c r="S154" s="4">
        <f t="shared" si="229"/>
        <v>77.892548370837972</v>
      </c>
      <c r="T154" s="4">
        <f t="shared" si="230"/>
        <v>78.081026329415707</v>
      </c>
      <c r="U154" s="4">
        <f t="shared" si="231"/>
        <v>78.947314073125568</v>
      </c>
      <c r="V154" s="4">
        <f t="shared" si="232"/>
        <v>79.050991699579427</v>
      </c>
      <c r="W154" s="4">
        <f t="shared" si="233"/>
        <v>78.407597951885052</v>
      </c>
      <c r="X154" s="4">
        <f t="shared" si="234"/>
        <v>79.966638055924307</v>
      </c>
      <c r="Y154" s="4">
        <f t="shared" si="235"/>
        <v>81.331352337823986</v>
      </c>
      <c r="Z154" s="4">
        <f t="shared" si="236"/>
        <v>82.739435632066431</v>
      </c>
      <c r="AA154" s="4">
        <f t="shared" si="237"/>
        <v>84.53042252491943</v>
      </c>
      <c r="AB154" s="4">
        <f t="shared" si="238"/>
        <v>83.026830404026114</v>
      </c>
      <c r="AC154" s="4">
        <f t="shared" si="239"/>
        <v>82.917459524868931</v>
      </c>
      <c r="AD154" s="4">
        <f t="shared" si="240"/>
        <v>82.119491258551918</v>
      </c>
      <c r="AE154" s="4">
        <f t="shared" si="241"/>
        <v>82.476408804702103</v>
      </c>
      <c r="AF154" s="4">
        <f t="shared" si="242"/>
        <v>88.624907978761883</v>
      </c>
      <c r="AG154" s="4">
        <f t="shared" si="243"/>
        <v>96.08258883642975</v>
      </c>
      <c r="AI154" s="4">
        <f t="shared" si="244"/>
        <v>1.0451629162034237E-2</v>
      </c>
      <c r="AJ154" s="4">
        <f t="shared" si="245"/>
        <v>-2.6670263294157053</v>
      </c>
      <c r="AK154" s="4">
        <f t="shared" si="246"/>
        <v>-5.2314073125572236E-2</v>
      </c>
      <c r="AL154" s="4">
        <f t="shared" si="247"/>
        <v>-0.8099916995794274</v>
      </c>
      <c r="AM154" s="4">
        <f t="shared" si="248"/>
        <v>1.4204020481149513</v>
      </c>
      <c r="AN154" s="4">
        <f t="shared" si="249"/>
        <v>-1.1216380559243078</v>
      </c>
      <c r="AO154" s="4">
        <f t="shared" si="250"/>
        <v>-0.10735233782398268</v>
      </c>
      <c r="AP154" s="4">
        <f t="shared" si="251"/>
        <v>0.45056436793356625</v>
      </c>
      <c r="AQ154" s="4">
        <f t="shared" si="252"/>
        <v>1.6195774750805754</v>
      </c>
      <c r="AR154" s="4">
        <f t="shared" si="253"/>
        <v>-7.683040402611141E-2</v>
      </c>
      <c r="AS154" s="4">
        <f t="shared" si="254"/>
        <v>0.726540475131074</v>
      </c>
      <c r="AT154" s="4">
        <f t="shared" si="255"/>
        <v>0.89750874144807824</v>
      </c>
      <c r="AU154" s="4">
        <f t="shared" si="256"/>
        <v>-0.44140880470210675</v>
      </c>
      <c r="AV154" s="4">
        <f t="shared" si="436"/>
        <v>0.76509202123811804</v>
      </c>
      <c r="AW154" s="4">
        <f t="shared" si="436"/>
        <v>1.1674111635702502</v>
      </c>
      <c r="AY154" s="2">
        <f t="shared" si="308"/>
        <v>77.881207425295813</v>
      </c>
      <c r="AZ154" s="2">
        <f t="shared" si="359"/>
        <v>78.07432785518148</v>
      </c>
      <c r="BA154" s="2">
        <f t="shared" si="360"/>
        <v>78.945898768324653</v>
      </c>
      <c r="BB154" s="2">
        <f t="shared" si="361"/>
        <v>79.050428838777549</v>
      </c>
      <c r="BC154" s="2">
        <f t="shared" si="362"/>
        <v>78.396097609480165</v>
      </c>
      <c r="BD154" s="2">
        <f t="shared" si="363"/>
        <v>79.953399830552399</v>
      </c>
      <c r="BE154" s="2">
        <f t="shared" si="364"/>
        <v>81.303058992423814</v>
      </c>
      <c r="BF154" s="2">
        <f t="shared" si="365"/>
        <v>82.501378208287306</v>
      </c>
      <c r="BG154" s="2">
        <f t="shared" si="366"/>
        <v>83.729036793860374</v>
      </c>
      <c r="BH154" s="2">
        <f t="shared" si="367"/>
        <v>82.672378521140928</v>
      </c>
      <c r="BI154" s="2">
        <f t="shared" si="368"/>
        <v>82.891231663814295</v>
      </c>
      <c r="BJ154" s="2">
        <f t="shared" si="369"/>
        <v>82.110176776614026</v>
      </c>
      <c r="BK154" s="2">
        <f t="shared" si="370"/>
        <v>82.420397384409497</v>
      </c>
      <c r="BL154" s="2">
        <f t="shared" si="371"/>
        <v>86.891712893964694</v>
      </c>
      <c r="BM154" s="2">
        <f t="shared" si="372"/>
        <v>93.317341011855078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77.903000000000006</v>
      </c>
      <c r="CF154" s="2" t="str">
        <f t="shared" si="310"/>
        <v/>
      </c>
      <c r="CG154" s="2">
        <f t="shared" si="311"/>
        <v>78.894999999999996</v>
      </c>
      <c r="CH154" s="2">
        <f t="shared" si="312"/>
        <v>78.241</v>
      </c>
      <c r="CI154" s="2">
        <f t="shared" si="313"/>
        <v>79.828000000000003</v>
      </c>
      <c r="CJ154" s="2">
        <f t="shared" si="314"/>
        <v>78.844999999999999</v>
      </c>
      <c r="CK154" s="2">
        <f t="shared" si="315"/>
        <v>81.224000000000004</v>
      </c>
      <c r="CL154" s="2">
        <f t="shared" si="316"/>
        <v>83.19</v>
      </c>
      <c r="CM154" s="2" t="str">
        <f t="shared" si="317"/>
        <v/>
      </c>
      <c r="CN154" s="2">
        <f t="shared" si="318"/>
        <v>82.95</v>
      </c>
      <c r="CO154" s="2">
        <f t="shared" si="319"/>
        <v>83.644000000000005</v>
      </c>
      <c r="CP154" s="2">
        <f t="shared" si="320"/>
        <v>83.016999999999996</v>
      </c>
      <c r="CQ154" s="2">
        <f t="shared" si="321"/>
        <v>82.034999999999997</v>
      </c>
      <c r="CR154" s="2">
        <f t="shared" si="322"/>
        <v>89.39</v>
      </c>
      <c r="CS154" s="2">
        <f t="shared" si="323"/>
        <v>97.25</v>
      </c>
      <c r="CU154" s="2">
        <f t="shared" si="273"/>
        <v>77.903000000000006</v>
      </c>
      <c r="CV154" s="2" t="str">
        <f t="shared" si="274"/>
        <v/>
      </c>
      <c r="CW154" s="2">
        <f t="shared" si="275"/>
        <v>78.894999999999996</v>
      </c>
      <c r="CX154" s="2">
        <f t="shared" si="276"/>
        <v>78.241</v>
      </c>
      <c r="CY154" s="2">
        <f t="shared" si="277"/>
        <v>79.828000000000003</v>
      </c>
      <c r="CZ154" s="2">
        <f t="shared" si="278"/>
        <v>78.844999999999999</v>
      </c>
      <c r="DA154" s="2">
        <f t="shared" si="279"/>
        <v>81.224000000000004</v>
      </c>
      <c r="DB154" s="2">
        <f t="shared" si="280"/>
        <v>83.19</v>
      </c>
      <c r="DC154" s="2" t="str">
        <f t="shared" si="281"/>
        <v/>
      </c>
      <c r="DD154" s="2">
        <f t="shared" si="282"/>
        <v>82.95</v>
      </c>
      <c r="DE154" s="2">
        <f t="shared" si="283"/>
        <v>83.644000000000005</v>
      </c>
      <c r="DF154" s="2">
        <f t="shared" si="284"/>
        <v>83.016999999999996</v>
      </c>
      <c r="DG154" s="2">
        <f t="shared" si="285"/>
        <v>82.034999999999997</v>
      </c>
      <c r="DH154" s="2">
        <f t="shared" si="286"/>
        <v>89.39</v>
      </c>
      <c r="DI154" s="2">
        <f t="shared" si="287"/>
        <v>97.25</v>
      </c>
      <c r="DK154" s="2">
        <f t="shared" si="288"/>
        <v>106.47921349527664</v>
      </c>
      <c r="DL154" s="2">
        <f t="shared" si="437"/>
        <v>123.865742750848</v>
      </c>
      <c r="DM154" s="2">
        <f t="shared" si="437"/>
        <v>118.07380304190829</v>
      </c>
      <c r="DN154" s="2">
        <f t="shared" si="437"/>
        <v>114.17606788124156</v>
      </c>
      <c r="DO154" s="2">
        <f t="shared" si="437"/>
        <v>116.14578386491554</v>
      </c>
      <c r="DP154" s="2">
        <f t="shared" si="437"/>
        <v>110.44314221388365</v>
      </c>
      <c r="DQ154" s="2">
        <f t="shared" si="437"/>
        <v>118.14148958724201</v>
      </c>
      <c r="DR154" s="2">
        <f t="shared" si="437"/>
        <v>119.59129029434291</v>
      </c>
      <c r="DS154" s="2">
        <f t="shared" si="437"/>
        <v>118.36241038406827</v>
      </c>
      <c r="DT154" s="2">
        <f t="shared" si="437"/>
        <v>115.51916113360323</v>
      </c>
      <c r="DU154" s="2">
        <f t="shared" si="437"/>
        <v>116.13850366560891</v>
      </c>
      <c r="DV154" s="2">
        <f t="shared" si="437"/>
        <v>121.8395411970675</v>
      </c>
      <c r="DW154" s="2">
        <f t="shared" si="437"/>
        <v>130.47594285714285</v>
      </c>
      <c r="DX154" s="2">
        <f t="shared" si="437"/>
        <v>122.76164952401797</v>
      </c>
      <c r="DY154" s="2">
        <f t="shared" si="437"/>
        <v>119.34760689655172</v>
      </c>
      <c r="EA154" s="2">
        <f t="shared" si="440"/>
        <v>77.667248768472916</v>
      </c>
      <c r="EB154" s="2">
        <f t="shared" si="290"/>
        <v>77.511438222376341</v>
      </c>
      <c r="EC154" s="2">
        <f t="shared" si="291"/>
        <v>78.797179523141665</v>
      </c>
      <c r="ED154" s="2">
        <f t="shared" si="292"/>
        <v>78.904436047041642</v>
      </c>
      <c r="EE154" s="2">
        <f t="shared" si="293"/>
        <v>78.240402213976807</v>
      </c>
      <c r="EF154" s="2">
        <f t="shared" si="294"/>
        <v>79.951981969930699</v>
      </c>
      <c r="EG154" s="2">
        <f t="shared" si="295"/>
        <v>81.358862903225798</v>
      </c>
      <c r="EH154" s="2">
        <f t="shared" si="296"/>
        <v>82.522556334735867</v>
      </c>
      <c r="EI154" s="2">
        <f t="shared" si="297"/>
        <v>83.958110843745189</v>
      </c>
      <c r="EJ154" s="2">
        <f t="shared" si="298"/>
        <v>82.433576964477936</v>
      </c>
      <c r="EK154" s="2">
        <f t="shared" si="299"/>
        <v>82.914953359795874</v>
      </c>
      <c r="EL154" s="2">
        <f t="shared" si="300"/>
        <v>82.210955014767279</v>
      </c>
      <c r="EM154" s="2">
        <f t="shared" si="301"/>
        <v>82.770311009817661</v>
      </c>
      <c r="EN154" s="2">
        <f t="shared" si="302"/>
        <v>87.142389524382907</v>
      </c>
      <c r="EO154" s="2">
        <f t="shared" si="303"/>
        <v>94.308810535259141</v>
      </c>
      <c r="EQ154" s="2">
        <f t="shared" si="304"/>
        <v>78.400129559518248</v>
      </c>
      <c r="ER154" s="2">
        <f t="shared" si="438"/>
        <v>79.455443891007093</v>
      </c>
      <c r="ES154" s="2">
        <f t="shared" si="438"/>
        <v>79.311646102300841</v>
      </c>
      <c r="ET154" s="2">
        <f t="shared" si="438"/>
        <v>79.408693562901163</v>
      </c>
      <c r="EU154" s="2">
        <f t="shared" si="438"/>
        <v>78.734297681049213</v>
      </c>
      <c r="EV154" s="2">
        <f t="shared" si="438"/>
        <v>79.922316368957453</v>
      </c>
      <c r="EW154" s="2">
        <f t="shared" si="438"/>
        <v>81.124234217582341</v>
      </c>
      <c r="EX154" s="2">
        <f t="shared" si="438"/>
        <v>82.419914685662235</v>
      </c>
      <c r="EY154" s="2">
        <f t="shared" si="438"/>
        <v>83.292173735568753</v>
      </c>
      <c r="EZ154" s="2">
        <f t="shared" si="438"/>
        <v>83.111018820577158</v>
      </c>
      <c r="FA154" s="2">
        <f t="shared" si="438"/>
        <v>82.794306993912016</v>
      </c>
      <c r="FB154" s="2">
        <f t="shared" si="438"/>
        <v>81.815585317523741</v>
      </c>
      <c r="FC154" s="2">
        <f t="shared" si="438"/>
        <v>81.541195578125354</v>
      </c>
      <c r="FD154" s="2">
        <f t="shared" si="438"/>
        <v>86.186556780783974</v>
      </c>
      <c r="FE154" s="2">
        <f t="shared" si="438"/>
        <v>90.443646590324065</v>
      </c>
      <c r="FG154" s="2">
        <f t="shared" si="306"/>
        <v>0.99969942073085971</v>
      </c>
      <c r="FH154" s="2">
        <f t="shared" si="439"/>
        <v>0.999507125092995</v>
      </c>
      <c r="FI154" s="2">
        <f t="shared" si="439"/>
        <v>0.99959768832155804</v>
      </c>
      <c r="FJ154" s="2">
        <f t="shared" si="439"/>
        <v>0.99962118902218999</v>
      </c>
      <c r="FK154" s="2">
        <f t="shared" si="439"/>
        <v>0.99965803426032507</v>
      </c>
      <c r="FL154" s="2">
        <f t="shared" si="439"/>
        <v>0.99967835986785347</v>
      </c>
      <c r="FM154" s="2">
        <f t="shared" si="439"/>
        <v>0.99963813558192727</v>
      </c>
      <c r="FN154" s="2">
        <f t="shared" si="439"/>
        <v>0.99964134930350435</v>
      </c>
      <c r="FO154" s="2">
        <f t="shared" si="439"/>
        <v>0.99962758982299915</v>
      </c>
      <c r="FP154" s="2">
        <f t="shared" si="439"/>
        <v>0.9996848724029348</v>
      </c>
      <c r="FQ154" s="2">
        <f t="shared" si="439"/>
        <v>0.99963121350380046</v>
      </c>
      <c r="FR154" s="2">
        <f t="shared" si="439"/>
        <v>0.99961419342077762</v>
      </c>
      <c r="FS154" s="2">
        <f t="shared" si="439"/>
        <v>0.99958314719771657</v>
      </c>
      <c r="FT154" s="2">
        <f t="shared" si="439"/>
        <v>0.99961712025274485</v>
      </c>
      <c r="FU154" s="2">
        <f t="shared" si="439"/>
        <v>0.99950335304149973</v>
      </c>
      <c r="FW154" s="2">
        <f t="shared" si="324"/>
        <v>0.28012519912002104</v>
      </c>
      <c r="FX154" s="2">
        <f t="shared" si="376"/>
        <v>0.27779896323643849</v>
      </c>
      <c r="FY154" s="2">
        <f t="shared" si="377"/>
        <v>0.25836041880282651</v>
      </c>
      <c r="FZ154" s="2">
        <f t="shared" si="378"/>
        <v>0.26302336845842772</v>
      </c>
      <c r="GA154" s="2">
        <f t="shared" si="379"/>
        <v>0.28899445964847831</v>
      </c>
      <c r="GB154" s="2">
        <f t="shared" si="380"/>
        <v>0.28279623244545155</v>
      </c>
      <c r="GC154" s="2">
        <f t="shared" si="381"/>
        <v>0.29456856229087192</v>
      </c>
      <c r="GD154" s="2">
        <f t="shared" si="382"/>
        <v>0.33585638980379962</v>
      </c>
      <c r="GE154" s="2">
        <f t="shared" si="383"/>
        <v>0.36322733512866234</v>
      </c>
      <c r="GF154" s="2">
        <f t="shared" si="384"/>
        <v>0.33711435744653701</v>
      </c>
      <c r="GG154" s="2">
        <f t="shared" si="385"/>
        <v>0.29817800500341074</v>
      </c>
      <c r="GH154" s="2">
        <f t="shared" si="386"/>
        <v>0.29356627034613453</v>
      </c>
      <c r="GI154" s="2">
        <f t="shared" si="387"/>
        <v>0.30086665759233433</v>
      </c>
      <c r="GJ154" s="2">
        <f t="shared" si="388"/>
        <v>0.27652800707483377</v>
      </c>
      <c r="GK154" s="2">
        <f t="shared" si="389"/>
        <v>0.25973153526305648</v>
      </c>
      <c r="GM154" s="86">
        <f t="shared" si="325"/>
        <v>1.9472103906920797E-296</v>
      </c>
      <c r="GN154" s="86">
        <f t="shared" si="390"/>
        <v>3.0584655106556653E-121</v>
      </c>
      <c r="GO154" s="86">
        <f t="shared" si="391"/>
        <v>7.1132569989219109E-230</v>
      </c>
      <c r="GP154" s="86">
        <f t="shared" si="392"/>
        <v>0</v>
      </c>
      <c r="GQ154" s="86">
        <f t="shared" si="393"/>
        <v>0</v>
      </c>
      <c r="GR154" s="86">
        <f t="shared" si="394"/>
        <v>4.6198311989945027E-301</v>
      </c>
      <c r="GS154" s="86">
        <f t="shared" si="395"/>
        <v>6.5541444217744804E-247</v>
      </c>
      <c r="GT154" s="86">
        <f t="shared" si="396"/>
        <v>0</v>
      </c>
      <c r="GU154" s="86">
        <f t="shared" si="397"/>
        <v>1.8943633511173645E-300</v>
      </c>
      <c r="GV154" s="86">
        <f t="shared" si="398"/>
        <v>6.1476885199404061E-249</v>
      </c>
      <c r="GW154" s="86">
        <f t="shared" si="399"/>
        <v>0</v>
      </c>
      <c r="GX154" s="86">
        <f t="shared" si="400"/>
        <v>2.2894300681516633E-284</v>
      </c>
      <c r="GY154" s="86">
        <f t="shared" si="401"/>
        <v>8.1808336351336808E-201</v>
      </c>
      <c r="GZ154" s="86">
        <f t="shared" si="402"/>
        <v>1.6413897487810234E-261</v>
      </c>
      <c r="HA154" s="86">
        <f t="shared" si="403"/>
        <v>2.5955019982397806E-168</v>
      </c>
      <c r="HC154" s="86">
        <f t="shared" si="326"/>
        <v>3.881790887490776E-159</v>
      </c>
      <c r="HD154" s="86">
        <f t="shared" si="404"/>
        <v>5.694000928650553E-53</v>
      </c>
      <c r="HE154" s="86">
        <f t="shared" si="405"/>
        <v>4.1959391878856529E-122</v>
      </c>
      <c r="HF154" s="86">
        <f t="shared" si="406"/>
        <v>5.1040830887209045E-193</v>
      </c>
      <c r="HG154" s="86">
        <f t="shared" si="407"/>
        <v>6.6218428514417274E-194</v>
      </c>
      <c r="HH154" s="86">
        <f t="shared" si="408"/>
        <v>3.5851105634090875E-158</v>
      </c>
      <c r="HI154" s="86">
        <f t="shared" si="409"/>
        <v>9.4585822611249982E-146</v>
      </c>
      <c r="HJ154" s="86">
        <f t="shared" si="410"/>
        <v>1.4676581795626175E-206</v>
      </c>
      <c r="HK154" s="86">
        <f t="shared" si="411"/>
        <v>1.3806391124205885E-223</v>
      </c>
      <c r="HL154" s="86">
        <f t="shared" si="412"/>
        <v>6.0516976851434665E-141</v>
      </c>
      <c r="HM154" s="86">
        <f t="shared" si="413"/>
        <v>5.8419111361477437E-177</v>
      </c>
      <c r="HN154" s="86">
        <f t="shared" si="414"/>
        <v>3.1163669596817072E-118</v>
      </c>
      <c r="HO154" s="86">
        <f t="shared" si="415"/>
        <v>2.2680774455815863E-145</v>
      </c>
      <c r="HP154" s="86">
        <f t="shared" si="416"/>
        <v>4.9949888595805533E-163</v>
      </c>
      <c r="HQ154" s="86">
        <f t="shared" si="417"/>
        <v>2.5498554250282684E-124</v>
      </c>
      <c r="HS154" s="86">
        <f t="shared" si="327"/>
        <v>6.9450672571692547E-3</v>
      </c>
      <c r="HT154" s="86">
        <f t="shared" si="418"/>
        <v>2.0363292881656652E-2</v>
      </c>
      <c r="HU154" s="86">
        <f t="shared" si="419"/>
        <v>4.4318744463974769E-3</v>
      </c>
      <c r="HV154" s="86">
        <f t="shared" si="420"/>
        <v>6.9537731574377049E-4</v>
      </c>
      <c r="HW154" s="86">
        <f t="shared" si="421"/>
        <v>1.1611144395118824E-3</v>
      </c>
      <c r="HX154" s="86">
        <f t="shared" si="422"/>
        <v>1.5543094070683769E-3</v>
      </c>
      <c r="HY154" s="86">
        <f t="shared" si="423"/>
        <v>1.2497779606547188E-3</v>
      </c>
      <c r="HZ154" s="86">
        <f t="shared" si="424"/>
        <v>1.3570133742762122E-4</v>
      </c>
      <c r="IA154" s="86">
        <f t="shared" si="425"/>
        <v>7.9419512135228817E-5</v>
      </c>
      <c r="IB154" s="86">
        <f t="shared" si="426"/>
        <v>3.3453871830343117E-4</v>
      </c>
      <c r="IC154" s="86">
        <f t="shared" si="427"/>
        <v>5.9777400934943044E-4</v>
      </c>
      <c r="ID154" s="86">
        <f t="shared" si="428"/>
        <v>3.0580782970729647E-4</v>
      </c>
      <c r="IE154" s="86">
        <f t="shared" si="429"/>
        <v>6.9413710417333971E-4</v>
      </c>
      <c r="IF154" s="86">
        <f t="shared" si="430"/>
        <v>3.4855995197606304E-7</v>
      </c>
      <c r="IG154" s="86">
        <f t="shared" si="431"/>
        <v>4.5097768764653353E-6</v>
      </c>
      <c r="II154" s="86">
        <f t="shared" si="328"/>
        <v>7.3485676777435883E-4</v>
      </c>
      <c r="IJ154" s="86">
        <f t="shared" si="329"/>
        <v>2.5105510657845724E-4</v>
      </c>
      <c r="IK154" s="86">
        <f t="shared" si="330"/>
        <v>2.0413360090695372E-5</v>
      </c>
      <c r="IL154" s="86">
        <f t="shared" si="331"/>
        <v>7.3811965066439038E-6</v>
      </c>
      <c r="IM154" s="86">
        <f t="shared" si="332"/>
        <v>1.6795220085111208E-4</v>
      </c>
      <c r="IN154" s="86">
        <f t="shared" si="333"/>
        <v>1.8553755479964968E-4</v>
      </c>
      <c r="IO154" s="86">
        <f t="shared" si="334"/>
        <v>3.770070694715888E-4</v>
      </c>
      <c r="IP154" s="86">
        <f t="shared" si="335"/>
        <v>3.1574389167311734E-3</v>
      </c>
      <c r="IQ154" s="86">
        <f t="shared" si="336"/>
        <v>1.195869423585442E-2</v>
      </c>
      <c r="IR154" s="86">
        <f t="shared" si="337"/>
        <v>4.7467574498339677E-3</v>
      </c>
      <c r="IS154" s="86">
        <f t="shared" si="338"/>
        <v>2.5029990125308382E-4</v>
      </c>
      <c r="IT154" s="86">
        <f t="shared" si="339"/>
        <v>6.8088324580991712E-5</v>
      </c>
      <c r="IU154" s="86">
        <f t="shared" si="340"/>
        <v>4.0711444964450076E-4</v>
      </c>
      <c r="IV154" s="86">
        <f t="shared" si="341"/>
        <v>9.9996513686466046E-3</v>
      </c>
      <c r="IW154" s="86">
        <f t="shared" si="342"/>
        <v>8.1822216948226369E-3</v>
      </c>
      <c r="IY154" s="86">
        <f t="shared" si="343"/>
        <v>7.6799240249436134E-3</v>
      </c>
      <c r="IZ154" s="86">
        <f t="shared" si="344"/>
        <v>2.061434798823511E-2</v>
      </c>
      <c r="JA154" s="86">
        <f t="shared" si="345"/>
        <v>4.4522878064881723E-3</v>
      </c>
      <c r="JB154" s="86">
        <f t="shared" si="346"/>
        <v>7.0275851225041445E-4</v>
      </c>
      <c r="JC154" s="86">
        <f t="shared" si="347"/>
        <v>1.3290666403629945E-3</v>
      </c>
      <c r="JD154" s="86">
        <f t="shared" si="348"/>
        <v>1.7398469618680266E-3</v>
      </c>
      <c r="JE154" s="86">
        <f t="shared" si="349"/>
        <v>1.6267850301263076E-3</v>
      </c>
      <c r="JF154" s="86">
        <f t="shared" si="350"/>
        <v>3.2931402541587947E-3</v>
      </c>
      <c r="JG154" s="86">
        <f t="shared" si="351"/>
        <v>1.2038113747989649E-2</v>
      </c>
      <c r="JH154" s="86">
        <f t="shared" si="352"/>
        <v>5.0812961681373989E-3</v>
      </c>
      <c r="JI154" s="86">
        <f t="shared" si="353"/>
        <v>8.4807391060251426E-4</v>
      </c>
      <c r="JJ154" s="86">
        <f t="shared" si="354"/>
        <v>3.7389615428828817E-4</v>
      </c>
      <c r="JK154" s="86">
        <f t="shared" si="355"/>
        <v>1.1012515538178405E-3</v>
      </c>
      <c r="JL154" s="86">
        <f t="shared" si="356"/>
        <v>9.9999999285985807E-3</v>
      </c>
      <c r="JM154" s="86">
        <f t="shared" si="357"/>
        <v>8.1867314716991026E-3</v>
      </c>
    </row>
    <row r="155" spans="2:273" x14ac:dyDescent="0.25">
      <c r="B155" s="2">
        <v>128</v>
      </c>
      <c r="C155" s="37">
        <v>77.257999999999996</v>
      </c>
      <c r="D155" s="37">
        <v>76.741</v>
      </c>
      <c r="E155" s="37">
        <v>77.316000000000003</v>
      </c>
      <c r="F155" s="37">
        <v>78.016999999999996</v>
      </c>
      <c r="G155" s="37">
        <v>78.19</v>
      </c>
      <c r="H155" s="37">
        <v>78.914000000000001</v>
      </c>
      <c r="I155" s="37">
        <v>80.947999999999993</v>
      </c>
      <c r="J155" s="37">
        <v>84.379000000000005</v>
      </c>
      <c r="K155" s="37">
        <v>86.433000000000007</v>
      </c>
      <c r="L155" s="37">
        <v>83.75</v>
      </c>
      <c r="M155" s="37">
        <v>81.626999999999995</v>
      </c>
      <c r="N155" s="37">
        <v>81.034000000000006</v>
      </c>
      <c r="O155" s="37">
        <v>81.701999999999998</v>
      </c>
      <c r="P155" s="37">
        <v>92.78</v>
      </c>
      <c r="Q155" s="37">
        <v>99.933000000000007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77.819421321981537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77.963005202738657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78.815439113224286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78.926967053586495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78.321495139664123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79.880482268846364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81.272006796350666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83.048761002569165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85.473218932304761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83.451174940678101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82.845274997904895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82.024646039803272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82.493341486183965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89.814623828925278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98.017088480770354</v>
      </c>
      <c r="AI155" s="4">
        <f t="shared" ref="AI155:AI218" si="456">IF(OR($B155 &lt; C$230, $B155 &gt; C$233), 0, C155-S155)</f>
        <v>-0.56142132198154115</v>
      </c>
      <c r="AJ155" s="4">
        <f t="shared" ref="AJ155:AJ218" si="457">IF(OR($B155 &lt; D$230, $B155 &gt; D$233), 0, D155-T155)</f>
        <v>-1.2220052027386572</v>
      </c>
      <c r="AK155" s="4">
        <f t="shared" ref="AK155:AK218" si="458">IF(OR($B155 &lt; E$230, $B155 &gt; E$233), 0, E155-U155)</f>
        <v>-1.4994391132242839</v>
      </c>
      <c r="AL155" s="4">
        <f t="shared" ref="AL155:AL218" si="459">IF(OR($B155 &lt; F$230, $B155 &gt; F$233), 0, F155-V155)</f>
        <v>-0.90996705358649876</v>
      </c>
      <c r="AM155" s="4">
        <f t="shared" ref="AM155:AM218" si="460">IF(OR($B155 &lt; G$230, $B155 &gt; G$233), 0, G155-W155)</f>
        <v>-0.13149513966412485</v>
      </c>
      <c r="AN155" s="4">
        <f t="shared" ref="AN155:AN218" si="461">IF(OR($B155 &lt; H$230, $B155 &gt; H$233), 0, H155-X155)</f>
        <v>-0.96648226884636301</v>
      </c>
      <c r="AO155" s="4">
        <f t="shared" ref="AO155:AO218" si="462">IF(OR($B155 &lt; I$230, $B155 &gt; I$233), 0, I155-Y155)</f>
        <v>-0.3240067963506732</v>
      </c>
      <c r="AP155" s="4">
        <f t="shared" ref="AP155:AP218" si="463">IF(OR($B155 &lt; J$230, $B155 &gt; J$233), 0, J155-Z155)</f>
        <v>1.3302389974308397</v>
      </c>
      <c r="AQ155" s="4">
        <f t="shared" ref="AQ155:AQ218" si="464">IF(OR($B155 &lt; K$230, $B155 &gt; K$233), 0, K155-AA155)</f>
        <v>0.95978106769524629</v>
      </c>
      <c r="AR155" s="4">
        <f t="shared" ref="AR155:AR218" si="465">IF(OR($B155 &lt; L$230, $B155 &gt; L$233), 0, L155-AB155)</f>
        <v>0.29882505932189929</v>
      </c>
      <c r="AS155" s="4">
        <f t="shared" ref="AS155:AS218" si="466">IF(OR($B155 &lt; M$230, $B155 &gt; M$233), 0, M155-AC155)</f>
        <v>-1.2182749979048992</v>
      </c>
      <c r="AT155" s="4">
        <f t="shared" ref="AT155:AT218" si="467">IF(OR($B155 &lt; N$230, $B155 &gt; N$233), 0, N155-AD155)</f>
        <v>-0.99064603980326638</v>
      </c>
      <c r="AU155" s="4">
        <f t="shared" ref="AU155:AU218" si="468">IF(OR($B155 &lt; O$230, $B155 &gt; O$233), 0, O155-AE155)</f>
        <v>-0.79134148618396694</v>
      </c>
      <c r="AV155" s="4">
        <f t="shared" ref="AV155:AW170" si="469">IF(OR($B155 &lt; P$230, $B155 &gt; P$233), 0, P155-AF155)</f>
        <v>2.9653761710747233</v>
      </c>
      <c r="AW155" s="4">
        <f t="shared" si="469"/>
        <v>1.9159115192296525</v>
      </c>
      <c r="AY155" s="2">
        <f t="shared" si="308"/>
        <v>77.788109927703701</v>
      </c>
      <c r="AZ155" s="2">
        <f t="shared" si="359"/>
        <v>77.942361901021499</v>
      </c>
      <c r="BA155" s="2">
        <f t="shared" si="360"/>
        <v>78.809223457200943</v>
      </c>
      <c r="BB155" s="2">
        <f t="shared" si="361"/>
        <v>78.923904799037572</v>
      </c>
      <c r="BC155" s="2">
        <f t="shared" si="362"/>
        <v>78.27768048284986</v>
      </c>
      <c r="BD155" s="2">
        <f t="shared" si="363"/>
        <v>79.832953897230041</v>
      </c>
      <c r="BE155" s="2">
        <f t="shared" si="364"/>
        <v>81.176073655336211</v>
      </c>
      <c r="BF155" s="2">
        <f t="shared" si="365"/>
        <v>82.383718405952848</v>
      </c>
      <c r="BG155" s="2">
        <f t="shared" si="366"/>
        <v>83.595819609972921</v>
      </c>
      <c r="BH155" s="2">
        <f t="shared" si="367"/>
        <v>82.545880292632035</v>
      </c>
      <c r="BI155" s="2">
        <f t="shared" si="368"/>
        <v>82.746655941856034</v>
      </c>
      <c r="BJ155" s="2">
        <f t="shared" si="369"/>
        <v>81.981079656033288</v>
      </c>
      <c r="BK155" s="2">
        <f t="shared" si="370"/>
        <v>82.298475149817236</v>
      </c>
      <c r="BL155" s="2">
        <f t="shared" si="371"/>
        <v>86.729883535951203</v>
      </c>
      <c r="BM155" s="2">
        <f t="shared" si="372"/>
        <v>93.164122197739644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77.257999999999996</v>
      </c>
      <c r="CF155" s="2" t="str">
        <f t="shared" si="310"/>
        <v/>
      </c>
      <c r="CG155" s="2">
        <f t="shared" si="311"/>
        <v>77.316000000000003</v>
      </c>
      <c r="CH155" s="2">
        <f t="shared" si="312"/>
        <v>78.016999999999996</v>
      </c>
      <c r="CI155" s="2">
        <f t="shared" si="313"/>
        <v>78.19</v>
      </c>
      <c r="CJ155" s="2">
        <f t="shared" si="314"/>
        <v>78.914000000000001</v>
      </c>
      <c r="CK155" s="2">
        <f t="shared" si="315"/>
        <v>80.947999999999993</v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>
        <f t="shared" si="319"/>
        <v>81.626999999999995</v>
      </c>
      <c r="CP155" s="2">
        <f t="shared" si="320"/>
        <v>81.034000000000006</v>
      </c>
      <c r="CQ155" s="2">
        <f t="shared" si="321"/>
        <v>81.701999999999998</v>
      </c>
      <c r="CR155" s="2" t="str">
        <f t="shared" si="322"/>
        <v/>
      </c>
      <c r="CS155" s="2" t="str">
        <f t="shared" si="323"/>
        <v/>
      </c>
      <c r="CU155" s="2">
        <f t="shared" ref="CU155:CU218" si="485">IF(AND(IY155 &lt; $DI$22, $B155 &gt; C$7, $B155 &lt; C$233), C155, "")</f>
        <v>77.257999999999996</v>
      </c>
      <c r="CV155" s="2" t="str">
        <f t="shared" ref="CV155:CV218" si="486">IF(AND(IZ155 &lt; $DI$22, $B155 &gt; D$7, $B155 &lt; D$233), D155, "")</f>
        <v/>
      </c>
      <c r="CW155" s="2">
        <f t="shared" ref="CW155:CW218" si="487">IF(AND(JA155 &lt; $DI$22, $B155 &gt; E$7, $B155 &lt; E$233), E155, "")</f>
        <v>77.316000000000003</v>
      </c>
      <c r="CX155" s="2">
        <f t="shared" ref="CX155:CX218" si="488">IF(AND(JB155 &lt; $DI$22, $B155 &gt; F$7, $B155 &lt; F$233), F155, "")</f>
        <v>78.016999999999996</v>
      </c>
      <c r="CY155" s="2">
        <f t="shared" ref="CY155:CY218" si="489">IF(AND(JC155 &lt; $DI$22, $B155 &gt; G$7, $B155 &lt; G$233), G155, "")</f>
        <v>78.19</v>
      </c>
      <c r="CZ155" s="2">
        <f t="shared" ref="CZ155:CZ218" si="490">IF(AND(JD155 &lt; $DI$22, $B155 &gt; H$7, $B155 &lt; H$233), H155, "")</f>
        <v>78.914000000000001</v>
      </c>
      <c r="DA155" s="2">
        <f t="shared" ref="DA155:DA218" si="491">IF(AND(JE155 &lt; $DI$22, $B155 &gt; I$7, $B155 &lt; I$233), I155, "")</f>
        <v>80.947999999999993</v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>
        <f t="shared" ref="DE155:DE218" si="495">IF(AND(JI155 &lt; $DI$22, $B155 &gt; M$7, $B155 &lt; M$233), M155, "")</f>
        <v>81.626999999999995</v>
      </c>
      <c r="DF155" s="2">
        <f t="shared" ref="DF155:DF218" si="496">IF(AND(JJ155 &lt; $DI$22, $B155 &gt; N$7, $B155 &lt; N$233), N155, "")</f>
        <v>81.034000000000006</v>
      </c>
      <c r="DG155" s="2">
        <f t="shared" ref="DG155:DG218" si="497">IF(AND(JK155 &lt; $DI$22, $B155 &gt; O$7, $B155 &lt; O$233), O155, "")</f>
        <v>81.701999999999998</v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106.58786551956814</v>
      </c>
      <c r="DL155" s="2">
        <f t="shared" ref="DL155:DY170" si="501">BP$228*$B155+BP$229</f>
        <v>124.14828504212713</v>
      </c>
      <c r="DM155" s="2">
        <f t="shared" si="501"/>
        <v>118.29629675019147</v>
      </c>
      <c r="DN155" s="2">
        <f t="shared" si="501"/>
        <v>114.39136484480431</v>
      </c>
      <c r="DO155" s="2">
        <f t="shared" si="501"/>
        <v>116.35524371482174</v>
      </c>
      <c r="DP155" s="2">
        <f t="shared" si="501"/>
        <v>110.57728911819885</v>
      </c>
      <c r="DQ155" s="2">
        <f t="shared" si="501"/>
        <v>118.35014371482174</v>
      </c>
      <c r="DR155" s="2">
        <f t="shared" si="501"/>
        <v>119.795521282416</v>
      </c>
      <c r="DS155" s="2">
        <f t="shared" si="501"/>
        <v>118.54073115220483</v>
      </c>
      <c r="DT155" s="2">
        <f t="shared" si="501"/>
        <v>115.66366761133602</v>
      </c>
      <c r="DU155" s="2">
        <f t="shared" si="501"/>
        <v>116.29205471058101</v>
      </c>
      <c r="DV155" s="2">
        <f t="shared" si="501"/>
        <v>122.06701477185686</v>
      </c>
      <c r="DW155" s="2">
        <f t="shared" si="501"/>
        <v>130.79513025210085</v>
      </c>
      <c r="DX155" s="2">
        <f t="shared" si="501"/>
        <v>122.98114629609368</v>
      </c>
      <c r="DY155" s="2">
        <f t="shared" si="501"/>
        <v>119.53205517241381</v>
      </c>
      <c r="EA155" s="2">
        <f t="shared" si="440"/>
        <v>77.554111658456492</v>
      </c>
      <c r="EB155" s="2">
        <f t="shared" ref="EB155:EB218" si="502">CF$228*$B155+CF$229</f>
        <v>77.32450774387425</v>
      </c>
      <c r="EC155" s="2">
        <f t="shared" ref="EC155:EC218" si="503">CG$228*$B155+CG$229</f>
        <v>78.647487727910246</v>
      </c>
      <c r="ED155" s="2">
        <f t="shared" ref="ED155:ED218" si="504">CH$228*$B155+CH$229</f>
        <v>78.764851581730312</v>
      </c>
      <c r="EE155" s="2">
        <f t="shared" ref="EE155:EE218" si="505">CI$228*$B155+CI$229</f>
        <v>78.108371707293088</v>
      </c>
      <c r="EF155" s="2">
        <f t="shared" ref="EF155:EF218" si="506">CJ$228*$B155+CJ$229</f>
        <v>79.833177881322868</v>
      </c>
      <c r="EG155" s="2">
        <f t="shared" ref="EG155:EG218" si="507">CK$228*$B155+CK$229</f>
        <v>81.239926192145859</v>
      </c>
      <c r="EH155" s="2">
        <f t="shared" ref="EH155:EH218" si="508">CL$228*$B155+CL$229</f>
        <v>82.409242870500236</v>
      </c>
      <c r="EI155" s="2">
        <f t="shared" ref="EI155:EI218" si="509">CM$228*$B155+CM$229</f>
        <v>83.848147215795166</v>
      </c>
      <c r="EJ155" s="2">
        <f t="shared" ref="EJ155:EJ218" si="510">CN$228*$B155+CN$229</f>
        <v>82.285902338780701</v>
      </c>
      <c r="EK155" s="2">
        <f t="shared" ref="EK155:EK218" si="511">CO$228*$B155+CO$229</f>
        <v>82.774961971930836</v>
      </c>
      <c r="EL155" s="2">
        <f t="shared" ref="EL155:EL218" si="512">CP$228*$B155+CP$229</f>
        <v>82.095119749078592</v>
      </c>
      <c r="EM155" s="2">
        <f t="shared" ref="EM155:EM218" si="513">CQ$228*$B155+CQ$229</f>
        <v>82.687073807854134</v>
      </c>
      <c r="EN155" s="2">
        <f t="shared" ref="EN155:EN218" si="514">CR$228*$B155+CR$229</f>
        <v>87.009214328717647</v>
      </c>
      <c r="EO155" s="2">
        <f t="shared" ref="EO155:EO218" si="515">CS$228*$B155+CS$229</f>
        <v>94.262857567665989</v>
      </c>
      <c r="EQ155" s="2">
        <f t="shared" ref="EQ155:EQ218" si="516">CU$228*$B155+CU$229</f>
        <v>78.309921614604207</v>
      </c>
      <c r="ER155" s="2">
        <f t="shared" ref="ER155:FE170" si="517">CV$228*$B155+CV$229</f>
        <v>79.336326226242022</v>
      </c>
      <c r="ES155" s="2">
        <f t="shared" si="517"/>
        <v>79.180009927329039</v>
      </c>
      <c r="ET155" s="2">
        <f t="shared" si="517"/>
        <v>79.286587647729277</v>
      </c>
      <c r="EU155" s="2">
        <f t="shared" si="517"/>
        <v>78.618880783121071</v>
      </c>
      <c r="EV155" s="2">
        <f t="shared" si="517"/>
        <v>79.802557162103795</v>
      </c>
      <c r="EW155" s="2">
        <f t="shared" si="517"/>
        <v>80.997617118149947</v>
      </c>
      <c r="EX155" s="2">
        <f t="shared" si="517"/>
        <v>82.303401722852655</v>
      </c>
      <c r="EY155" s="2">
        <f t="shared" si="517"/>
        <v>83.161763984513229</v>
      </c>
      <c r="EZ155" s="2">
        <f t="shared" si="517"/>
        <v>82.98531125104887</v>
      </c>
      <c r="FA155" s="2">
        <f t="shared" si="517"/>
        <v>82.650421246256073</v>
      </c>
      <c r="FB155" s="2">
        <f t="shared" si="517"/>
        <v>81.685868876784639</v>
      </c>
      <c r="FC155" s="2">
        <f t="shared" si="517"/>
        <v>81.417878530193775</v>
      </c>
      <c r="FD155" s="2">
        <f t="shared" si="517"/>
        <v>86.020847594166568</v>
      </c>
      <c r="FE155" s="2">
        <f t="shared" si="517"/>
        <v>90.266927122059485</v>
      </c>
      <c r="FG155" s="2">
        <f t="shared" ref="FG155:FG218" si="518">POWER(10,($B155-C$231)/C$229)/(1+POWER(10,($B155-C$231)/C$229))</f>
        <v>0.9997258611981128</v>
      </c>
      <c r="FH155" s="2">
        <f t="shared" ref="FH155:FU170" si="519">POWER(10,($B155-D$231)/D$229)/(1+POWER(10,($B155-D$231)/D$229))</f>
        <v>0.99955047324744628</v>
      </c>
      <c r="FI155" s="2">
        <f t="shared" si="519"/>
        <v>0.99963307439963767</v>
      </c>
      <c r="FJ155" s="2">
        <f t="shared" si="519"/>
        <v>0.99965450876651218</v>
      </c>
      <c r="FK155" s="2">
        <f t="shared" si="519"/>
        <v>0.99968811415430803</v>
      </c>
      <c r="FL155" s="2">
        <f t="shared" si="519"/>
        <v>0.99970665241112577</v>
      </c>
      <c r="FM155" s="2">
        <f t="shared" si="519"/>
        <v>0.99966996521998475</v>
      </c>
      <c r="FN155" s="2">
        <f t="shared" si="519"/>
        <v>0.99967289635472145</v>
      </c>
      <c r="FO155" s="2">
        <f t="shared" si="519"/>
        <v>0.99966034675211113</v>
      </c>
      <c r="FP155" s="2">
        <f t="shared" si="519"/>
        <v>0.99971259224650799</v>
      </c>
      <c r="FQ155" s="2">
        <f t="shared" si="519"/>
        <v>0.99966365180382322</v>
      </c>
      <c r="FR155" s="2">
        <f t="shared" si="519"/>
        <v>0.99964812827293625</v>
      </c>
      <c r="FS155" s="2">
        <f t="shared" si="519"/>
        <v>0.99961981178115733</v>
      </c>
      <c r="FT155" s="2">
        <f t="shared" si="519"/>
        <v>0.99965079775596566</v>
      </c>
      <c r="FU155" s="2">
        <f t="shared" si="519"/>
        <v>0.99954703279605217</v>
      </c>
      <c r="FW155" s="2">
        <f t="shared" si="324"/>
        <v>0.29906855408671285</v>
      </c>
      <c r="FX155" s="2">
        <f t="shared" si="376"/>
        <v>0.29664983288833074</v>
      </c>
      <c r="FY155" s="2">
        <f t="shared" si="377"/>
        <v>0.27639705236171541</v>
      </c>
      <c r="FZ155" s="2">
        <f t="shared" si="378"/>
        <v>0.28126207647568119</v>
      </c>
      <c r="GA155" s="2">
        <f t="shared" si="379"/>
        <v>0.30828074364863506</v>
      </c>
      <c r="GB155" s="2">
        <f t="shared" si="380"/>
        <v>0.30184447759443539</v>
      </c>
      <c r="GC155" s="2">
        <f t="shared" si="381"/>
        <v>0.31406252366490384</v>
      </c>
      <c r="GD155" s="2">
        <f t="shared" si="382"/>
        <v>0.35670108779465354</v>
      </c>
      <c r="GE155" s="2">
        <f t="shared" si="383"/>
        <v>0.38478657781400882</v>
      </c>
      <c r="GF155" s="2">
        <f t="shared" si="384"/>
        <v>0.35799504542453037</v>
      </c>
      <c r="GG155" s="2">
        <f t="shared" si="385"/>
        <v>0.3178032209471281</v>
      </c>
      <c r="GH155" s="2">
        <f t="shared" si="386"/>
        <v>0.3130233347162209</v>
      </c>
      <c r="GI155" s="2">
        <f t="shared" si="387"/>
        <v>0.32058799893936157</v>
      </c>
      <c r="GJ155" s="2">
        <f t="shared" si="388"/>
        <v>0.29532789998671927</v>
      </c>
      <c r="GK155" s="2">
        <f t="shared" si="389"/>
        <v>0.27782803099889031</v>
      </c>
      <c r="GM155" s="86">
        <f t="shared" si="325"/>
        <v>3.6341643347631432E-305</v>
      </c>
      <c r="GN155" s="86">
        <f t="shared" si="390"/>
        <v>5.9753632763775E-125</v>
      </c>
      <c r="GO155" s="86">
        <f t="shared" si="391"/>
        <v>1.0305594846121567E-236</v>
      </c>
      <c r="GP155" s="86">
        <f t="shared" si="392"/>
        <v>0</v>
      </c>
      <c r="GQ155" s="86">
        <f t="shared" si="393"/>
        <v>0</v>
      </c>
      <c r="GR155" s="86">
        <f t="shared" si="394"/>
        <v>0</v>
      </c>
      <c r="GS155" s="86">
        <f t="shared" si="395"/>
        <v>3.1661127479862042E-254</v>
      </c>
      <c r="GT155" s="86">
        <f t="shared" si="396"/>
        <v>0</v>
      </c>
      <c r="GU155" s="86">
        <f t="shared" si="397"/>
        <v>0</v>
      </c>
      <c r="GV155" s="86">
        <f t="shared" si="398"/>
        <v>3.1016553154446365E-256</v>
      </c>
      <c r="GW155" s="86">
        <f t="shared" si="399"/>
        <v>0</v>
      </c>
      <c r="GX155" s="86">
        <f t="shared" si="400"/>
        <v>1.0308344239616123E-292</v>
      </c>
      <c r="GY155" s="86">
        <f t="shared" si="401"/>
        <v>1.137883538304782E-206</v>
      </c>
      <c r="GZ155" s="86">
        <f t="shared" si="402"/>
        <v>3.4353164502871692E-269</v>
      </c>
      <c r="HA155" s="86">
        <f t="shared" si="403"/>
        <v>3.7457131413447654E-173</v>
      </c>
      <c r="HC155" s="86">
        <f t="shared" si="326"/>
        <v>6.102945237419727E-166</v>
      </c>
      <c r="HD155" s="86">
        <f t="shared" si="404"/>
        <v>2.5136097441611144E-55</v>
      </c>
      <c r="HE155" s="86">
        <f t="shared" si="405"/>
        <v>2.5184088947983906E-127</v>
      </c>
      <c r="HF155" s="86">
        <f t="shared" si="406"/>
        <v>4.4765194367786271E-201</v>
      </c>
      <c r="HG155" s="86">
        <f t="shared" si="407"/>
        <v>5.4567739001377022E-202</v>
      </c>
      <c r="HH155" s="86">
        <f t="shared" si="408"/>
        <v>9.4535526330732317E-165</v>
      </c>
      <c r="HI155" s="86">
        <f t="shared" si="409"/>
        <v>8.0518576359535155E-152</v>
      </c>
      <c r="HJ155" s="86">
        <f t="shared" si="410"/>
        <v>6.1547859951298315E-215</v>
      </c>
      <c r="HK155" s="86">
        <f t="shared" si="411"/>
        <v>1.1239257957427485E-232</v>
      </c>
      <c r="HL155" s="86">
        <f t="shared" si="412"/>
        <v>1.0593654778212204E-146</v>
      </c>
      <c r="HM155" s="86">
        <f t="shared" si="413"/>
        <v>2.862494717753673E-184</v>
      </c>
      <c r="HN155" s="86">
        <f t="shared" si="414"/>
        <v>4.0606113903965871E-123</v>
      </c>
      <c r="HO155" s="86">
        <f t="shared" si="415"/>
        <v>1.9544662063425735E-151</v>
      </c>
      <c r="HP155" s="86">
        <f t="shared" si="416"/>
        <v>8.7996288008984415E-170</v>
      </c>
      <c r="HQ155" s="86">
        <f t="shared" si="417"/>
        <v>2.4398327745479891E-129</v>
      </c>
      <c r="HS155" s="86">
        <f t="shared" si="327"/>
        <v>4.0628297424236872E-3</v>
      </c>
      <c r="HT155" s="86">
        <f t="shared" si="418"/>
        <v>1.2210150404716156E-2</v>
      </c>
      <c r="HU155" s="86">
        <f t="shared" si="419"/>
        <v>2.3422735947280322E-3</v>
      </c>
      <c r="HV155" s="86">
        <f t="shared" si="420"/>
        <v>3.1330267237469434E-4</v>
      </c>
      <c r="HW155" s="86">
        <f t="shared" si="421"/>
        <v>5.5647786028637425E-4</v>
      </c>
      <c r="HX155" s="86">
        <f t="shared" si="422"/>
        <v>7.7918850203468942E-4</v>
      </c>
      <c r="HY155" s="86">
        <f t="shared" si="423"/>
        <v>6.1383529506079304E-4</v>
      </c>
      <c r="HZ155" s="86">
        <f t="shared" si="424"/>
        <v>5.6980858419252083E-5</v>
      </c>
      <c r="IA155" s="86">
        <f t="shared" si="425"/>
        <v>3.1849572107006273E-5</v>
      </c>
      <c r="IB155" s="86">
        <f t="shared" si="426"/>
        <v>1.5179372161059932E-4</v>
      </c>
      <c r="IC155" s="86">
        <f t="shared" si="427"/>
        <v>2.7158366488574113E-4</v>
      </c>
      <c r="ID155" s="86">
        <f t="shared" si="428"/>
        <v>1.2728233670059212E-4</v>
      </c>
      <c r="IE155" s="86">
        <f t="shared" si="429"/>
        <v>3.2324794493789868E-4</v>
      </c>
      <c r="IF155" s="86">
        <f t="shared" si="430"/>
        <v>5.3814780227712081E-8</v>
      </c>
      <c r="IG155" s="86">
        <f t="shared" si="431"/>
        <v>9.2481625094433416E-7</v>
      </c>
      <c r="II155" s="86">
        <f t="shared" si="328"/>
        <v>2.2175534628250701E-3</v>
      </c>
      <c r="IJ155" s="86">
        <f t="shared" si="329"/>
        <v>9.0525851995885E-4</v>
      </c>
      <c r="IK155" s="86">
        <f t="shared" si="330"/>
        <v>9.8592571757274441E-5</v>
      </c>
      <c r="IL155" s="86">
        <f t="shared" si="331"/>
        <v>4.3751689547364698E-5</v>
      </c>
      <c r="IM155" s="86">
        <f t="shared" si="332"/>
        <v>7.0384837888755878E-4</v>
      </c>
      <c r="IN155" s="86">
        <f t="shared" si="333"/>
        <v>7.3032449488280885E-4</v>
      </c>
      <c r="IO155" s="86">
        <f t="shared" si="334"/>
        <v>1.4086990518816266E-3</v>
      </c>
      <c r="IP155" s="86">
        <f t="shared" si="335"/>
        <v>9.9441666016029003E-3</v>
      </c>
      <c r="IQ155" s="86">
        <f t="shared" si="336"/>
        <v>3.2206529177155857E-2</v>
      </c>
      <c r="IR155" s="86">
        <f t="shared" si="337"/>
        <v>1.3659484096804168E-2</v>
      </c>
      <c r="IS155" s="86">
        <f t="shared" si="338"/>
        <v>1.039928500281306E-3</v>
      </c>
      <c r="IT155" s="86">
        <f t="shared" si="339"/>
        <v>3.5155846059937719E-4</v>
      </c>
      <c r="IU155" s="86">
        <f t="shared" si="340"/>
        <v>1.5662675399208356E-3</v>
      </c>
      <c r="IV155" s="86">
        <f t="shared" si="341"/>
        <v>1.928956982223461E-2</v>
      </c>
      <c r="IW155" s="86">
        <f t="shared" si="342"/>
        <v>1.5468024610597627E-2</v>
      </c>
      <c r="IY155" s="86">
        <f t="shared" si="343"/>
        <v>6.2803832052487577E-3</v>
      </c>
      <c r="IZ155" s="86">
        <f t="shared" si="344"/>
        <v>1.3115408924675005E-2</v>
      </c>
      <c r="JA155" s="86">
        <f t="shared" si="345"/>
        <v>2.4408661664853067E-3</v>
      </c>
      <c r="JB155" s="86">
        <f t="shared" si="346"/>
        <v>3.5705436192205904E-4</v>
      </c>
      <c r="JC155" s="86">
        <f t="shared" si="347"/>
        <v>1.260326239173933E-3</v>
      </c>
      <c r="JD155" s="86">
        <f t="shared" si="348"/>
        <v>1.5095129969174984E-3</v>
      </c>
      <c r="JE155" s="86">
        <f t="shared" si="349"/>
        <v>2.0225343469424195E-3</v>
      </c>
      <c r="JF155" s="86">
        <f t="shared" si="350"/>
        <v>1.0001147460022152E-2</v>
      </c>
      <c r="JG155" s="86">
        <f t="shared" si="351"/>
        <v>3.2238378749262865E-2</v>
      </c>
      <c r="JH155" s="86">
        <f t="shared" si="352"/>
        <v>1.3811277818414769E-2</v>
      </c>
      <c r="JI155" s="86">
        <f t="shared" si="353"/>
        <v>1.3115121651670471E-3</v>
      </c>
      <c r="JJ155" s="86">
        <f t="shared" si="354"/>
        <v>4.7884079729996934E-4</v>
      </c>
      <c r="JK155" s="86">
        <f t="shared" si="355"/>
        <v>1.8895154848587344E-3</v>
      </c>
      <c r="JL155" s="86">
        <f t="shared" si="356"/>
        <v>1.9289623637014839E-2</v>
      </c>
      <c r="JM155" s="86">
        <f t="shared" si="357"/>
        <v>1.5468949426848571E-2</v>
      </c>
    </row>
    <row r="156" spans="2:273" x14ac:dyDescent="0.25">
      <c r="B156" s="2">
        <v>129</v>
      </c>
      <c r="C156" s="37">
        <v>77.194000000000003</v>
      </c>
      <c r="D156" s="37">
        <v>76.671999999999997</v>
      </c>
      <c r="E156" s="37">
        <v>79.596000000000004</v>
      </c>
      <c r="F156" s="37">
        <v>80.534000000000006</v>
      </c>
      <c r="G156" s="37">
        <v>78.81</v>
      </c>
      <c r="H156" s="37">
        <v>79.102999999999994</v>
      </c>
      <c r="I156" s="37">
        <v>82.741</v>
      </c>
      <c r="J156" s="37">
        <v>84.706999999999994</v>
      </c>
      <c r="K156" s="37">
        <v>87.85</v>
      </c>
      <c r="L156" s="37">
        <v>84.766999999999996</v>
      </c>
      <c r="M156" s="37">
        <v>84.745999999999995</v>
      </c>
      <c r="N156" s="37">
        <v>82.759</v>
      </c>
      <c r="O156" s="37">
        <v>83.561000000000007</v>
      </c>
      <c r="P156" s="37">
        <v>92.983000000000004</v>
      </c>
      <c r="Q156" s="37">
        <v>100.217</v>
      </c>
      <c r="S156" s="4">
        <f t="shared" si="441"/>
        <v>77.773802040416982</v>
      </c>
      <c r="T156" s="4">
        <f t="shared" si="442"/>
        <v>77.874116925508801</v>
      </c>
      <c r="U156" s="4">
        <f t="shared" si="443"/>
        <v>78.697669206924147</v>
      </c>
      <c r="V156" s="4">
        <f t="shared" si="444"/>
        <v>78.812635111010323</v>
      </c>
      <c r="W156" s="4">
        <f t="shared" si="445"/>
        <v>78.303580364000297</v>
      </c>
      <c r="X156" s="4">
        <f t="shared" si="446"/>
        <v>79.860667618600218</v>
      </c>
      <c r="Y156" s="4">
        <f t="shared" si="447"/>
        <v>81.329963367482605</v>
      </c>
      <c r="Z156" s="4">
        <f t="shared" si="448"/>
        <v>83.843114171077261</v>
      </c>
      <c r="AA156" s="4">
        <f t="shared" si="449"/>
        <v>87.162855270440872</v>
      </c>
      <c r="AB156" s="4">
        <f t="shared" si="450"/>
        <v>84.407112112511243</v>
      </c>
      <c r="AC156" s="4">
        <f t="shared" si="451"/>
        <v>82.917730994067682</v>
      </c>
      <c r="AD156" s="4">
        <f t="shared" si="452"/>
        <v>82.021419926191101</v>
      </c>
      <c r="AE156" s="4">
        <f t="shared" si="453"/>
        <v>82.75526298268737</v>
      </c>
      <c r="AF156" s="4">
        <f t="shared" si="454"/>
        <v>91.707252328662776</v>
      </c>
      <c r="AG156" s="4">
        <f t="shared" si="455"/>
        <v>101.0390284161314</v>
      </c>
      <c r="AI156" s="4">
        <f t="shared" si="456"/>
        <v>-0.57980204041697903</v>
      </c>
      <c r="AJ156" s="4">
        <f t="shared" si="457"/>
        <v>-1.202116925508804</v>
      </c>
      <c r="AK156" s="4">
        <f t="shared" si="458"/>
        <v>0.89833079307585706</v>
      </c>
      <c r="AL156" s="4">
        <f t="shared" si="459"/>
        <v>1.7213648889896831</v>
      </c>
      <c r="AM156" s="4">
        <f t="shared" si="460"/>
        <v>0.50641963599970552</v>
      </c>
      <c r="AN156" s="4">
        <f t="shared" si="461"/>
        <v>-0.75766761860022314</v>
      </c>
      <c r="AO156" s="4">
        <f t="shared" si="462"/>
        <v>1.4110366325173942</v>
      </c>
      <c r="AP156" s="4">
        <f t="shared" si="463"/>
        <v>0.86388582892273291</v>
      </c>
      <c r="AQ156" s="4">
        <f t="shared" si="464"/>
        <v>0.68714472955912242</v>
      </c>
      <c r="AR156" s="4">
        <f t="shared" si="465"/>
        <v>0.35988788748875322</v>
      </c>
      <c r="AS156" s="4">
        <f t="shared" si="466"/>
        <v>1.828269005932313</v>
      </c>
      <c r="AT156" s="4">
        <f t="shared" si="467"/>
        <v>0.73758007380889978</v>
      </c>
      <c r="AU156" s="4">
        <f t="shared" si="468"/>
        <v>0.80573701731263725</v>
      </c>
      <c r="AV156" s="4">
        <f t="shared" si="469"/>
        <v>1.2757476713372284</v>
      </c>
      <c r="AW156" s="4">
        <f t="shared" si="469"/>
        <v>-0.82202841613140265</v>
      </c>
      <c r="AY156" s="2">
        <f t="shared" ref="AY156:AY219" si="520">IF(OR($B156 &lt; C$230, $B156 &gt; C$233), #N/A, ((1-FG156)*DK156) + (FG156 - FW156)*EA156 + (FW156*EQ156))</f>
        <v>77.696493346238881</v>
      </c>
      <c r="AZ156" s="2">
        <f t="shared" si="359"/>
        <v>77.814587566650545</v>
      </c>
      <c r="BA156" s="2">
        <f t="shared" si="360"/>
        <v>78.673714984419462</v>
      </c>
      <c r="BB156" s="2">
        <f t="shared" si="361"/>
        <v>78.798504223014334</v>
      </c>
      <c r="BC156" s="2">
        <f t="shared" si="362"/>
        <v>78.160350934588465</v>
      </c>
      <c r="BD156" s="2">
        <f t="shared" si="363"/>
        <v>79.712512039504418</v>
      </c>
      <c r="BE156" s="2">
        <f t="shared" si="364"/>
        <v>81.0487031052959</v>
      </c>
      <c r="BF156" s="2">
        <f t="shared" si="365"/>
        <v>82.265949019672078</v>
      </c>
      <c r="BG156" s="2">
        <f t="shared" si="366"/>
        <v>83.461476044015001</v>
      </c>
      <c r="BH156" s="2">
        <f t="shared" si="367"/>
        <v>82.420764271200966</v>
      </c>
      <c r="BI156" s="2">
        <f t="shared" si="368"/>
        <v>82.601918784481029</v>
      </c>
      <c r="BJ156" s="2">
        <f t="shared" si="369"/>
        <v>81.851251035148707</v>
      </c>
      <c r="BK156" s="2">
        <f t="shared" si="370"/>
        <v>82.174231874725294</v>
      </c>
      <c r="BL156" s="2">
        <f t="shared" si="371"/>
        <v>86.566177740187257</v>
      </c>
      <c r="BM156" s="2">
        <f t="shared" si="372"/>
        <v>93.003130475392297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77.194000000000003</v>
      </c>
      <c r="CF156" s="2">
        <f t="shared" ref="CF156:CF219" si="522">IF(AND(IZ156 &lt; $CS$22, $B156 &gt; D$231, $B156 &lt; D$232), D156, "")</f>
        <v>76.671999999999997</v>
      </c>
      <c r="CG156" s="2">
        <f t="shared" ref="CG156:CG219" si="523">IF(AND(JA156 &lt; $CS$22, $B156 &gt; E$231, $B156 &lt; E$232), E156, "")</f>
        <v>79.596000000000004</v>
      </c>
      <c r="CH156" s="2">
        <f t="shared" ref="CH156:CH219" si="524">IF(AND(JB156 &lt; $CS$22, $B156 &gt; F$231, $B156 &lt; F$232), F156, "")</f>
        <v>80.534000000000006</v>
      </c>
      <c r="CI156" s="2">
        <f t="shared" ref="CI156:CI219" si="525">IF(AND(JC156 &lt; $CS$22, $B156 &gt; G$231, $B156 &lt; G$232), G156, "")</f>
        <v>78.81</v>
      </c>
      <c r="CJ156" s="2">
        <f t="shared" ref="CJ156:CJ219" si="526">IF(AND(JD156 &lt; $CS$22, $B156 &gt; H$231, $B156 &lt; H$232), H156, "")</f>
        <v>79.102999999999994</v>
      </c>
      <c r="CK156" s="2">
        <f t="shared" ref="CK156:CK219" si="527">IF(AND(JE156 &lt; $CS$22, $B156 &gt; I$231, $B156 &lt; I$232), I156, "")</f>
        <v>82.741</v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>
        <f t="shared" ref="CO156:CO219" si="531">IF(AND(JI156 &lt; $CS$22, $B156 &gt; M$231, $B156 &lt; M$232), M156, "")</f>
        <v>84.745999999999995</v>
      </c>
      <c r="CP156" s="2">
        <f t="shared" ref="CP156:CP219" si="532">IF(AND(JJ156 &lt; $CS$22, $B156 &gt; N$231, $B156 &lt; N$232), N156, "")</f>
        <v>82.759</v>
      </c>
      <c r="CQ156" s="2">
        <f t="shared" ref="CQ156:CQ219" si="533">IF(AND(JK156 &lt; $CS$22, $B156 &gt; O$231, $B156 &lt; O$232), O156, "")</f>
        <v>83.561000000000007</v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>
        <f t="shared" si="485"/>
        <v>77.194000000000003</v>
      </c>
      <c r="CV156" s="2">
        <f t="shared" si="486"/>
        <v>76.671999999999997</v>
      </c>
      <c r="CW156" s="2">
        <f t="shared" si="487"/>
        <v>79.596000000000004</v>
      </c>
      <c r="CX156" s="2">
        <f t="shared" si="488"/>
        <v>80.534000000000006</v>
      </c>
      <c r="CY156" s="2">
        <f t="shared" si="489"/>
        <v>78.81</v>
      </c>
      <c r="CZ156" s="2">
        <f t="shared" si="490"/>
        <v>79.102999999999994</v>
      </c>
      <c r="DA156" s="2">
        <f t="shared" si="491"/>
        <v>82.741</v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>
        <f t="shared" si="495"/>
        <v>84.745999999999995</v>
      </c>
      <c r="DF156" s="2">
        <f t="shared" si="496"/>
        <v>82.759</v>
      </c>
      <c r="DG156" s="2">
        <f t="shared" si="497"/>
        <v>83.561000000000007</v>
      </c>
      <c r="DH156" s="2" t="str">
        <f t="shared" si="498"/>
        <v/>
      </c>
      <c r="DI156" s="2" t="str">
        <f t="shared" si="499"/>
        <v/>
      </c>
      <c r="DK156" s="2">
        <f t="shared" si="500"/>
        <v>106.69651754385964</v>
      </c>
      <c r="DL156" s="2">
        <f t="shared" si="501"/>
        <v>124.43082733340627</v>
      </c>
      <c r="DM156" s="2">
        <f t="shared" si="501"/>
        <v>118.51879045847465</v>
      </c>
      <c r="DN156" s="2">
        <f t="shared" si="501"/>
        <v>114.60666180836708</v>
      </c>
      <c r="DO156" s="2">
        <f t="shared" si="501"/>
        <v>116.56470356472794</v>
      </c>
      <c r="DP156" s="2">
        <f t="shared" si="501"/>
        <v>110.71143602251405</v>
      </c>
      <c r="DQ156" s="2">
        <f t="shared" si="501"/>
        <v>118.55879784240149</v>
      </c>
      <c r="DR156" s="2">
        <f t="shared" si="501"/>
        <v>119.9997522704891</v>
      </c>
      <c r="DS156" s="2">
        <f t="shared" si="501"/>
        <v>118.71905192034139</v>
      </c>
      <c r="DT156" s="2">
        <f t="shared" si="501"/>
        <v>115.80817408906883</v>
      </c>
      <c r="DU156" s="2">
        <f t="shared" si="501"/>
        <v>116.4456057555531</v>
      </c>
      <c r="DV156" s="2">
        <f t="shared" si="501"/>
        <v>122.29448834664623</v>
      </c>
      <c r="DW156" s="2">
        <f t="shared" si="501"/>
        <v>131.11431764705884</v>
      </c>
      <c r="DX156" s="2">
        <f t="shared" si="501"/>
        <v>123.2006430681694</v>
      </c>
      <c r="DY156" s="2">
        <f t="shared" si="501"/>
        <v>119.71650344827587</v>
      </c>
      <c r="EA156" s="2">
        <f t="shared" si="440"/>
        <v>77.440974548440067</v>
      </c>
      <c r="EB156" s="2">
        <f t="shared" si="502"/>
        <v>77.137577265372173</v>
      </c>
      <c r="EC156" s="2">
        <f t="shared" si="503"/>
        <v>78.497795932678827</v>
      </c>
      <c r="ED156" s="2">
        <f t="shared" si="504"/>
        <v>78.625267116418968</v>
      </c>
      <c r="EE156" s="2">
        <f t="shared" si="505"/>
        <v>77.976341200609397</v>
      </c>
      <c r="EF156" s="2">
        <f t="shared" si="506"/>
        <v>79.714373792715023</v>
      </c>
      <c r="EG156" s="2">
        <f t="shared" si="507"/>
        <v>81.120989481065905</v>
      </c>
      <c r="EH156" s="2">
        <f t="shared" si="508"/>
        <v>82.295929406264619</v>
      </c>
      <c r="EI156" s="2">
        <f t="shared" si="509"/>
        <v>83.738183587845143</v>
      </c>
      <c r="EJ156" s="2">
        <f t="shared" si="510"/>
        <v>82.138227713083467</v>
      </c>
      <c r="EK156" s="2">
        <f t="shared" si="511"/>
        <v>82.634970584065798</v>
      </c>
      <c r="EL156" s="2">
        <f t="shared" si="512"/>
        <v>81.979284483389904</v>
      </c>
      <c r="EM156" s="2">
        <f t="shared" si="513"/>
        <v>82.603836605890592</v>
      </c>
      <c r="EN156" s="2">
        <f t="shared" si="514"/>
        <v>86.876039133052387</v>
      </c>
      <c r="EO156" s="2">
        <f t="shared" si="515"/>
        <v>94.216904600072837</v>
      </c>
      <c r="EQ156" s="2">
        <f t="shared" si="516"/>
        <v>78.219713669690165</v>
      </c>
      <c r="ER156" s="2">
        <f t="shared" si="517"/>
        <v>79.217208561476951</v>
      </c>
      <c r="ES156" s="2">
        <f t="shared" si="517"/>
        <v>79.048373752357236</v>
      </c>
      <c r="ET156" s="2">
        <f t="shared" si="517"/>
        <v>79.164481732557405</v>
      </c>
      <c r="EU156" s="2">
        <f t="shared" si="517"/>
        <v>78.503463885192915</v>
      </c>
      <c r="EV156" s="2">
        <f t="shared" si="517"/>
        <v>79.682797955250152</v>
      </c>
      <c r="EW156" s="2">
        <f t="shared" si="517"/>
        <v>80.871000018717552</v>
      </c>
      <c r="EX156" s="2">
        <f t="shared" si="517"/>
        <v>82.186888760043075</v>
      </c>
      <c r="EY156" s="2">
        <f t="shared" si="517"/>
        <v>83.031354233457705</v>
      </c>
      <c r="EZ156" s="2">
        <f t="shared" si="517"/>
        <v>82.859603681520582</v>
      </c>
      <c r="FA156" s="2">
        <f t="shared" si="517"/>
        <v>82.50653549860013</v>
      </c>
      <c r="FB156" s="2">
        <f t="shared" si="517"/>
        <v>81.556152436045537</v>
      </c>
      <c r="FC156" s="2">
        <f t="shared" si="517"/>
        <v>81.294561482262182</v>
      </c>
      <c r="FD156" s="2">
        <f t="shared" si="517"/>
        <v>85.855138407549163</v>
      </c>
      <c r="FE156" s="2">
        <f t="shared" si="517"/>
        <v>90.090207653794906</v>
      </c>
      <c r="FG156" s="2">
        <f t="shared" si="518"/>
        <v>0.99974997641031105</v>
      </c>
      <c r="FH156" s="2">
        <f t="shared" si="519"/>
        <v>0.9995900105125789</v>
      </c>
      <c r="FI156" s="2">
        <f t="shared" si="519"/>
        <v>0.9996653490708679</v>
      </c>
      <c r="FJ156" s="2">
        <f t="shared" si="519"/>
        <v>0.999684898671239</v>
      </c>
      <c r="FK156" s="2">
        <f t="shared" si="519"/>
        <v>0.99971554892201753</v>
      </c>
      <c r="FL156" s="2">
        <f t="shared" si="519"/>
        <v>0.99973245691358392</v>
      </c>
      <c r="FM156" s="2">
        <f t="shared" si="519"/>
        <v>0.99969899596225986</v>
      </c>
      <c r="FN156" s="2">
        <f t="shared" si="519"/>
        <v>0.99970166934348692</v>
      </c>
      <c r="FO156" s="2">
        <f t="shared" si="519"/>
        <v>0.99969022329837709</v>
      </c>
      <c r="FP156" s="2">
        <f t="shared" si="519"/>
        <v>0.99973787438466677</v>
      </c>
      <c r="FQ156" s="2">
        <f t="shared" si="519"/>
        <v>0.99969323772066077</v>
      </c>
      <c r="FR156" s="2">
        <f t="shared" si="519"/>
        <v>0.99967907923485999</v>
      </c>
      <c r="FS156" s="2">
        <f t="shared" si="519"/>
        <v>0.9996532526238735</v>
      </c>
      <c r="FT156" s="2">
        <f t="shared" si="519"/>
        <v>0.99968151398250793</v>
      </c>
      <c r="FU156" s="2">
        <f t="shared" si="519"/>
        <v>0.99958687253443423</v>
      </c>
      <c r="FW156" s="2">
        <f t="shared" ref="FW156:FW219" si="536">POWER(10,($B156-C$232)/C$229)/(1+POWER(10,($B156-C$232)/C$229))</f>
        <v>0.3187257646981419</v>
      </c>
      <c r="FX156" s="2">
        <f t="shared" si="376"/>
        <v>0.31621978720759136</v>
      </c>
      <c r="FY156" s="2">
        <f t="shared" si="377"/>
        <v>0.29519167487116293</v>
      </c>
      <c r="FZ156" s="2">
        <f t="shared" si="378"/>
        <v>0.3002502463243642</v>
      </c>
      <c r="GA156" s="2">
        <f t="shared" si="379"/>
        <v>0.32825988667842237</v>
      </c>
      <c r="GB156" s="2">
        <f t="shared" si="380"/>
        <v>0.3216004300978208</v>
      </c>
      <c r="GC156" s="2">
        <f t="shared" si="381"/>
        <v>0.33423531722501149</v>
      </c>
      <c r="GD156" s="2">
        <f t="shared" si="382"/>
        <v>0.37810297581064367</v>
      </c>
      <c r="GE156" s="2">
        <f t="shared" si="383"/>
        <v>0.40680795167494066</v>
      </c>
      <c r="GF156" s="2">
        <f t="shared" si="384"/>
        <v>0.37942877872471975</v>
      </c>
      <c r="GG156" s="2">
        <f t="shared" si="385"/>
        <v>0.33809785650426022</v>
      </c>
      <c r="GH156" s="2">
        <f t="shared" si="386"/>
        <v>0.33316179948205044</v>
      </c>
      <c r="GI156" s="2">
        <f t="shared" si="387"/>
        <v>0.34097158429450142</v>
      </c>
      <c r="GJ156" s="2">
        <f t="shared" si="388"/>
        <v>0.31484968447932482</v>
      </c>
      <c r="GK156" s="2">
        <f t="shared" si="389"/>
        <v>0.29668006283570275</v>
      </c>
      <c r="GM156" s="86">
        <f t="shared" ref="GM156:GM219" si="537" xml:space="preserve"> _xlfn.NORM.DIST($B156, C$7, ABS(C$11), TRUE) * _xlfn.NORM.DIST(($B156 - C$7)*C$15, 0, ABS(C$11), TRUE) * 2</f>
        <v>0</v>
      </c>
      <c r="GN156" s="86">
        <f t="shared" si="390"/>
        <v>1.0247686294828507E-128</v>
      </c>
      <c r="GO156" s="86">
        <f t="shared" si="391"/>
        <v>1.1833079520753884E-243</v>
      </c>
      <c r="GP156" s="86">
        <f t="shared" si="392"/>
        <v>0</v>
      </c>
      <c r="GQ156" s="86">
        <f t="shared" si="393"/>
        <v>0</v>
      </c>
      <c r="GR156" s="86">
        <f t="shared" si="394"/>
        <v>0</v>
      </c>
      <c r="GS156" s="86">
        <f t="shared" si="395"/>
        <v>1.1939707303861762E-261</v>
      </c>
      <c r="GT156" s="86">
        <f t="shared" si="396"/>
        <v>0</v>
      </c>
      <c r="GU156" s="86">
        <f t="shared" si="397"/>
        <v>0</v>
      </c>
      <c r="GV156" s="86">
        <f t="shared" si="398"/>
        <v>1.2255932971466717E-263</v>
      </c>
      <c r="GW156" s="86">
        <f t="shared" si="399"/>
        <v>0</v>
      </c>
      <c r="GX156" s="86">
        <f t="shared" si="400"/>
        <v>3.5090811078892762E-301</v>
      </c>
      <c r="GY156" s="86">
        <f t="shared" si="401"/>
        <v>1.30173945040768E-212</v>
      </c>
      <c r="GZ156" s="86">
        <f t="shared" si="402"/>
        <v>5.5574132843747806E-277</v>
      </c>
      <c r="HA156" s="86">
        <f t="shared" si="403"/>
        <v>4.6085338171236909E-178</v>
      </c>
      <c r="HC156" s="86">
        <f t="shared" ref="HC156:HC219" si="538" xml:space="preserve"> _xlfn.NORM.DIST($B156, C$8, ABS(C$12), TRUE) * _xlfn.NORM.DIST(($B156 - C$8)*C$16, 0, ABS(C$12), TRUE) * 2</f>
        <v>6.8899167737102226E-173</v>
      </c>
      <c r="HD156" s="86">
        <f t="shared" si="404"/>
        <v>9.8315266212999074E-58</v>
      </c>
      <c r="HE156" s="86">
        <f t="shared" si="405"/>
        <v>1.1714267614221183E-132</v>
      </c>
      <c r="HF156" s="86">
        <f t="shared" si="406"/>
        <v>2.6781231263550621E-209</v>
      </c>
      <c r="HG156" s="86">
        <f t="shared" si="407"/>
        <v>3.0648468834637824E-210</v>
      </c>
      <c r="HH156" s="86">
        <f t="shared" si="408"/>
        <v>1.8251106254009818E-171</v>
      </c>
      <c r="HI156" s="86">
        <f t="shared" si="409"/>
        <v>5.138017820687948E-158</v>
      </c>
      <c r="HJ156" s="86">
        <f t="shared" si="410"/>
        <v>1.7536781279917831E-223</v>
      </c>
      <c r="HK156" s="86">
        <f t="shared" si="411"/>
        <v>6.0111246906097615E-242</v>
      </c>
      <c r="HL156" s="86">
        <f t="shared" si="412"/>
        <v>1.4180841334038602E-152</v>
      </c>
      <c r="HM156" s="86">
        <f t="shared" si="413"/>
        <v>9.945933333816479E-192</v>
      </c>
      <c r="HN156" s="86">
        <f t="shared" si="414"/>
        <v>4.2010914358083816E-128</v>
      </c>
      <c r="HO156" s="86">
        <f t="shared" si="415"/>
        <v>1.262180064559187E-157</v>
      </c>
      <c r="HP156" s="86">
        <f t="shared" si="416"/>
        <v>1.1271078475269793E-176</v>
      </c>
      <c r="HQ156" s="86">
        <f t="shared" si="417"/>
        <v>1.8520122767495808E-134</v>
      </c>
      <c r="HS156" s="86">
        <f t="shared" ref="HS156:HS219" si="539" xml:space="preserve"> _xlfn.NORM.DIST($B156, C$9, ABS(C$13), TRUE) * _xlfn.NORM.DIST(($B156 - C$9)*C$17, 0, ABS(C$13), TRUE) * 2</f>
        <v>2.3110932636436418E-3</v>
      </c>
      <c r="HT156" s="86">
        <f t="shared" si="418"/>
        <v>7.0903259291015784E-3</v>
      </c>
      <c r="HU156" s="86">
        <f t="shared" si="419"/>
        <v>1.1937958225158307E-3</v>
      </c>
      <c r="HV156" s="86">
        <f t="shared" si="420"/>
        <v>1.3525098366626271E-4</v>
      </c>
      <c r="HW156" s="86">
        <f t="shared" si="421"/>
        <v>2.5647335321137709E-4</v>
      </c>
      <c r="HX156" s="86">
        <f t="shared" si="422"/>
        <v>3.7679986614454479E-4</v>
      </c>
      <c r="HY156" s="86">
        <f t="shared" si="423"/>
        <v>2.9054796952333162E-4</v>
      </c>
      <c r="HZ156" s="86">
        <f t="shared" si="424"/>
        <v>2.2948975021223839E-5</v>
      </c>
      <c r="IA156" s="86">
        <f t="shared" si="425"/>
        <v>1.2227083498236167E-5</v>
      </c>
      <c r="IB156" s="86">
        <f t="shared" si="426"/>
        <v>6.6279800085200193E-5</v>
      </c>
      <c r="IC156" s="86">
        <f t="shared" si="427"/>
        <v>1.1842047557440819E-4</v>
      </c>
      <c r="ID156" s="86">
        <f t="shared" si="428"/>
        <v>5.0567762949853128E-5</v>
      </c>
      <c r="IE156" s="86">
        <f t="shared" si="429"/>
        <v>1.4472252597986501E-4</v>
      </c>
      <c r="IF156" s="86">
        <f t="shared" si="430"/>
        <v>7.4025273881519853E-9</v>
      </c>
      <c r="IG156" s="86">
        <f t="shared" si="431"/>
        <v>1.714301056023273E-7</v>
      </c>
      <c r="II156" s="86">
        <f t="shared" ref="II156:II219" si="540" xml:space="preserve"> _xlfn.NORM.DIST($B156, C$10, ABS(C$14), TRUE) * _xlfn.NORM.DIST(($B156 - C$10)*C$18, 0, ABS(C$14), TRUE) * 2</f>
        <v>6.0267612264503856E-3</v>
      </c>
      <c r="IJ156" s="86">
        <f t="shared" ref="IJ156:IJ219" si="541" xml:space="preserve"> _xlfn.NORM.DIST($B156, D$10, ABS(D$14), TRUE) * _xlfn.NORM.DIST(($B156 - D$10)*D$18, 0, ABS(D$14), TRUE) * 2</f>
        <v>2.8920040461080476E-3</v>
      </c>
      <c r="IK156" s="86">
        <f t="shared" ref="IK156:IK219" si="542" xml:space="preserve"> _xlfn.NORM.DIST($B156, E$10, ABS(E$14), TRUE) * _xlfn.NORM.DIST(($B156 - E$10)*E$18, 0, ABS(E$14), TRUE) * 2</f>
        <v>4.1572912837330899E-4</v>
      </c>
      <c r="IL156" s="86">
        <f t="shared" ref="IL156:IL219" si="543" xml:space="preserve"> _xlfn.NORM.DIST($B156, F$10, ABS(F$14), TRUE) * _xlfn.NORM.DIST(($B156 - F$10)*F$18, 0, ABS(F$14), TRUE) * 2</f>
        <v>2.2150393761918508E-4</v>
      </c>
      <c r="IM156" s="86">
        <f t="shared" ref="IM156:IM219" si="544" xml:space="preserve"> _xlfn.NORM.DIST($B156, G$10, ABS(G$14), TRUE) * _xlfn.NORM.DIST(($B156 - G$10)*G$18, 0, ABS(G$14), TRUE) * 2</f>
        <v>2.5533100417551723E-3</v>
      </c>
      <c r="IN156" s="86">
        <f t="shared" ref="IN156:IN219" si="545" xml:space="preserve"> _xlfn.NORM.DIST($B156, H$10, ABS(H$14), TRUE) * _xlfn.NORM.DIST(($B156 - H$10)*H$18, 0, ABS(H$14), TRUE) * 2</f>
        <v>2.5162333011838622E-3</v>
      </c>
      <c r="IO156" s="86">
        <f t="shared" ref="IO156:IO219" si="546" xml:space="preserve"> _xlfn.NORM.DIST($B156, I$10, ABS(I$14), TRUE) * _xlfn.NORM.DIST(($B156 - I$10)*I$18, 0, ABS(I$14), TRUE) * 2</f>
        <v>4.5930576818444058E-3</v>
      </c>
      <c r="IP156" s="86">
        <f t="shared" ref="IP156:IP219" si="547" xml:space="preserve"> _xlfn.NORM.DIST($B156, J$10, ABS(J$14), TRUE) * _xlfn.NORM.DIST(($B156 - J$10)*J$18, 0, ABS(J$14), TRUE) * 2</f>
        <v>2.6953198963017077E-2</v>
      </c>
      <c r="IQ156" s="86">
        <f t="shared" ref="IQ156:IQ219" si="548" xml:space="preserve"> _xlfn.NORM.DIST($B156, K$10, ABS(K$14), TRUE) * _xlfn.NORM.DIST(($B156 - K$10)*K$18, 0, ABS(K$14), TRUE) * 2</f>
        <v>7.432811709679929E-2</v>
      </c>
      <c r="IR156" s="86">
        <f t="shared" ref="IR156:IR219" si="549" xml:space="preserve"> _xlfn.NORM.DIST($B156, L$10, ABS(L$14), TRUE) * _xlfn.NORM.DIST(($B156 - L$10)*L$18, 0, ABS(L$14), TRUE) * 2</f>
        <v>3.4224288150964489E-2</v>
      </c>
      <c r="IS156" s="86">
        <f t="shared" ref="IS156:IS219" si="550" xml:space="preserve"> _xlfn.NORM.DIST($B156, M$10, ABS(M$14), TRUE) * _xlfn.NORM.DIST(($B156 - M$10)*M$18, 0, ABS(M$14), TRUE) * 2</f>
        <v>3.7157311961930504E-3</v>
      </c>
      <c r="IT156" s="86">
        <f t="shared" ref="IT156:IT219" si="551" xml:space="preserve"> _xlfn.NORM.DIST($B156, N$10, ABS(N$14), TRUE) * _xlfn.NORM.DIST(($B156 - N$10)*N$18, 0, ABS(N$14), TRUE) * 2</f>
        <v>1.5306047002228392E-3</v>
      </c>
      <c r="IU156" s="86">
        <f t="shared" ref="IU156:IU219" si="552" xml:space="preserve"> _xlfn.NORM.DIST($B156, O$10, ABS(O$14), TRUE) * _xlfn.NORM.DIST(($B156 - O$10)*O$18, 0, ABS(O$14), TRUE) * 2</f>
        <v>5.2154294650505672E-3</v>
      </c>
      <c r="IV156" s="86">
        <f t="shared" ref="IV156:IV219" si="553" xml:space="preserve"> _xlfn.NORM.DIST($B156, P$10, ABS(P$14), TRUE) * _xlfn.NORM.DIST(($B156 - P$10)*P$18, 0, ABS(P$14), TRUE) * 2</f>
        <v>3.5048444397304528E-2</v>
      </c>
      <c r="IW156" s="86">
        <f t="shared" ref="IW156:IW219" si="554" xml:space="preserve"> _xlfn.NORM.DIST($B156, Q$10, ABS(Q$14), TRUE) * _xlfn.NORM.DIST(($B156 - Q$10)*Q$18, 0, ABS(Q$14), TRUE) * 2</f>
        <v>2.7728244272666409E-2</v>
      </c>
      <c r="IY156" s="86">
        <f t="shared" ref="IY156:IY219" si="555">GM156+HC156+HS156+II156</f>
        <v>8.3378544900940266E-3</v>
      </c>
      <c r="IZ156" s="86">
        <f t="shared" ref="IZ156:IZ219" si="556">GN156+HD156+HT156+IJ156</f>
        <v>9.9823299752096264E-3</v>
      </c>
      <c r="JA156" s="86">
        <f t="shared" ref="JA156:JA219" si="557">GO156+HE156+HU156+IK156</f>
        <v>1.6095249508891398E-3</v>
      </c>
      <c r="JB156" s="86">
        <f t="shared" ref="JB156:JB219" si="558">GP156+HF156+HV156+IL156</f>
        <v>3.5675492128544781E-4</v>
      </c>
      <c r="JC156" s="86">
        <f t="shared" ref="JC156:JC219" si="559">GQ156+HG156+HW156+IM156</f>
        <v>2.8097833949665492E-3</v>
      </c>
      <c r="JD156" s="86">
        <f t="shared" ref="JD156:JD219" si="560">GR156+HH156+HX156+IN156</f>
        <v>2.8930331673284069E-3</v>
      </c>
      <c r="JE156" s="86">
        <f t="shared" ref="JE156:JE219" si="561">GS156+HI156+HY156+IO156</f>
        <v>4.8836056513677376E-3</v>
      </c>
      <c r="JF156" s="86">
        <f t="shared" ref="JF156:JF219" si="562">GT156+HJ156+HZ156+IP156</f>
        <v>2.6976147938038302E-2</v>
      </c>
      <c r="JG156" s="86">
        <f t="shared" ref="JG156:JG219" si="563">GU156+HK156+IA156+IQ156</f>
        <v>7.434034418029753E-2</v>
      </c>
      <c r="JH156" s="86">
        <f t="shared" ref="JH156:JH219" si="564">GV156+HL156+IB156+IR156</f>
        <v>3.4290567951049691E-2</v>
      </c>
      <c r="JI156" s="86">
        <f t="shared" ref="JI156:JI219" si="565">GW156+HM156+IC156+IS156</f>
        <v>3.8341516717674586E-3</v>
      </c>
      <c r="JJ156" s="86">
        <f t="shared" ref="JJ156:JJ219" si="566">GX156+HN156+ID156+IT156</f>
        <v>1.5811724631726923E-3</v>
      </c>
      <c r="JK156" s="86">
        <f t="shared" ref="JK156:JK219" si="567">GY156+HO156+IE156+IU156</f>
        <v>5.3601519910304318E-3</v>
      </c>
      <c r="JL156" s="86">
        <f t="shared" ref="JL156:JL219" si="568">GZ156+HP156+IF156+IV156</f>
        <v>3.5048451799831917E-2</v>
      </c>
      <c r="JM156" s="86">
        <f t="shared" ref="JM156:JM219" si="569">HA156+HQ156+IG156+IW156</f>
        <v>2.772841570277201E-2</v>
      </c>
    </row>
    <row r="157" spans="2:273" x14ac:dyDescent="0.25">
      <c r="B157" s="2">
        <v>130</v>
      </c>
      <c r="C157" s="37">
        <v>78.048000000000002</v>
      </c>
      <c r="D157" s="37">
        <v>79.5</v>
      </c>
      <c r="E157" s="37">
        <v>75.947000000000003</v>
      </c>
      <c r="F157" s="37">
        <v>78.914000000000001</v>
      </c>
      <c r="G157" s="37">
        <v>79.759</v>
      </c>
      <c r="H157" s="37">
        <v>82.102999999999994</v>
      </c>
      <c r="I157" s="37">
        <v>83.69</v>
      </c>
      <c r="J157" s="37">
        <v>86.275999999999996</v>
      </c>
      <c r="K157" s="37">
        <v>89.65</v>
      </c>
      <c r="L157" s="37">
        <v>87.766999999999996</v>
      </c>
      <c r="M157" s="37">
        <v>83.457999999999998</v>
      </c>
      <c r="N157" s="37">
        <v>83.034000000000006</v>
      </c>
      <c r="O157" s="37">
        <v>85.474000000000004</v>
      </c>
      <c r="P157" s="37">
        <v>95.338999999999999</v>
      </c>
      <c r="Q157" s="37">
        <v>107.93300000000001</v>
      </c>
      <c r="S157" s="4">
        <f t="shared" si="441"/>
        <v>77.776884853670026</v>
      </c>
      <c r="T157" s="4">
        <f t="shared" si="442"/>
        <v>77.842645456742247</v>
      </c>
      <c r="U157" s="4">
        <f t="shared" si="443"/>
        <v>78.61941006543654</v>
      </c>
      <c r="V157" s="4">
        <f t="shared" si="444"/>
        <v>78.72947184805399</v>
      </c>
      <c r="W157" s="4">
        <f t="shared" si="445"/>
        <v>78.44541238628392</v>
      </c>
      <c r="X157" s="4">
        <f t="shared" si="446"/>
        <v>79.992625716643232</v>
      </c>
      <c r="Y157" s="4">
        <f t="shared" si="447"/>
        <v>81.633247632926128</v>
      </c>
      <c r="Z157" s="4">
        <f t="shared" si="448"/>
        <v>85.319580607581784</v>
      </c>
      <c r="AA157" s="4">
        <f t="shared" si="449"/>
        <v>89.46001879636944</v>
      </c>
      <c r="AB157" s="4">
        <f t="shared" si="450"/>
        <v>86.037349253231355</v>
      </c>
      <c r="AC157" s="4">
        <f t="shared" si="451"/>
        <v>83.317371172689221</v>
      </c>
      <c r="AD157" s="4">
        <f t="shared" si="452"/>
        <v>82.275020691394701</v>
      </c>
      <c r="AE157" s="4">
        <f t="shared" si="453"/>
        <v>83.53086487759812</v>
      </c>
      <c r="AF157" s="4">
        <f t="shared" si="454"/>
        <v>94.41543863370471</v>
      </c>
      <c r="AG157" s="4">
        <f t="shared" si="455"/>
        <v>105.37872233082783</v>
      </c>
      <c r="AI157" s="4">
        <f t="shared" si="456"/>
        <v>0.27111514632997569</v>
      </c>
      <c r="AJ157" s="4">
        <f t="shared" si="457"/>
        <v>1.6573545432577532</v>
      </c>
      <c r="AK157" s="4">
        <f t="shared" si="458"/>
        <v>-2.6724100654365373</v>
      </c>
      <c r="AL157" s="4">
        <f t="shared" si="459"/>
        <v>0.18452815194601158</v>
      </c>
      <c r="AM157" s="4">
        <f t="shared" si="460"/>
        <v>1.3135876137160807</v>
      </c>
      <c r="AN157" s="4">
        <f t="shared" si="461"/>
        <v>2.1103742833567622</v>
      </c>
      <c r="AO157" s="4">
        <f t="shared" si="462"/>
        <v>2.0567523670738694</v>
      </c>
      <c r="AP157" s="4">
        <f t="shared" si="463"/>
        <v>0.95641939241821206</v>
      </c>
      <c r="AQ157" s="4">
        <f t="shared" si="464"/>
        <v>0.18998120363056614</v>
      </c>
      <c r="AR157" s="4">
        <f t="shared" si="465"/>
        <v>1.7296507467686411</v>
      </c>
      <c r="AS157" s="4">
        <f t="shared" si="466"/>
        <v>0.14062882731077764</v>
      </c>
      <c r="AT157" s="4">
        <f t="shared" si="467"/>
        <v>0.75897930860530494</v>
      </c>
      <c r="AU157" s="4">
        <f t="shared" si="468"/>
        <v>1.943135122401884</v>
      </c>
      <c r="AV157" s="4">
        <f t="shared" si="469"/>
        <v>0.92356136629528862</v>
      </c>
      <c r="AW157" s="4">
        <f t="shared" si="469"/>
        <v>2.5542776691721798</v>
      </c>
      <c r="AY157" s="2">
        <f t="shared" si="520"/>
        <v>77.606364791473339</v>
      </c>
      <c r="AZ157" s="2">
        <f t="shared" si="359"/>
        <v>77.691042491252446</v>
      </c>
      <c r="BA157" s="2">
        <f t="shared" si="360"/>
        <v>78.539386475452631</v>
      </c>
      <c r="BB157" s="2">
        <f t="shared" si="361"/>
        <v>78.674238904902296</v>
      </c>
      <c r="BC157" s="2">
        <f t="shared" si="362"/>
        <v>78.044109367991808</v>
      </c>
      <c r="BD157" s="2">
        <f t="shared" si="363"/>
        <v>79.592068848640139</v>
      </c>
      <c r="BE157" s="2">
        <f t="shared" si="364"/>
        <v>80.920939013514669</v>
      </c>
      <c r="BF157" s="2">
        <f t="shared" si="365"/>
        <v>82.148066101564481</v>
      </c>
      <c r="BG157" s="2">
        <f t="shared" si="366"/>
        <v>83.326030293448071</v>
      </c>
      <c r="BH157" s="2">
        <f t="shared" si="367"/>
        <v>82.297008242864507</v>
      </c>
      <c r="BI157" s="2">
        <f t="shared" si="368"/>
        <v>82.457013670338938</v>
      </c>
      <c r="BJ157" s="2">
        <f t="shared" si="369"/>
        <v>81.720678235200523</v>
      </c>
      <c r="BK157" s="2">
        <f t="shared" si="370"/>
        <v>82.047654453874259</v>
      </c>
      <c r="BL157" s="2">
        <f t="shared" si="371"/>
        <v>86.400566061141859</v>
      </c>
      <c r="BM157" s="2">
        <f t="shared" si="372"/>
        <v>92.834218889090863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>
        <f t="shared" si="523"/>
        <v>75.947000000000003</v>
      </c>
      <c r="CH157" s="2">
        <f t="shared" si="524"/>
        <v>78.914000000000001</v>
      </c>
      <c r="CI157" s="2">
        <f t="shared" si="525"/>
        <v>79.759</v>
      </c>
      <c r="CJ157" s="2">
        <f t="shared" si="526"/>
        <v>82.102999999999994</v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>
        <f t="shared" si="532"/>
        <v>83.034000000000006</v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>
        <f t="shared" si="487"/>
        <v>75.947000000000003</v>
      </c>
      <c r="CX157" s="2">
        <f t="shared" si="488"/>
        <v>78.914000000000001</v>
      </c>
      <c r="CY157" s="2">
        <f t="shared" si="489"/>
        <v>79.759</v>
      </c>
      <c r="CZ157" s="2">
        <f t="shared" si="490"/>
        <v>82.102999999999994</v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>
        <f t="shared" si="496"/>
        <v>83.034000000000006</v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106.80516956815114</v>
      </c>
      <c r="DL157" s="2">
        <f t="shared" si="501"/>
        <v>124.7133696246854</v>
      </c>
      <c r="DM157" s="2">
        <f t="shared" si="501"/>
        <v>118.74128416675784</v>
      </c>
      <c r="DN157" s="2">
        <f t="shared" si="501"/>
        <v>114.82195877192983</v>
      </c>
      <c r="DO157" s="2">
        <f t="shared" si="501"/>
        <v>116.77416341463412</v>
      </c>
      <c r="DP157" s="2">
        <f t="shared" si="501"/>
        <v>110.84558292682924</v>
      </c>
      <c r="DQ157" s="2">
        <f t="shared" si="501"/>
        <v>118.76745196998122</v>
      </c>
      <c r="DR157" s="2">
        <f t="shared" si="501"/>
        <v>120.20398325856219</v>
      </c>
      <c r="DS157" s="2">
        <f t="shared" si="501"/>
        <v>118.89737268847794</v>
      </c>
      <c r="DT157" s="2">
        <f t="shared" si="501"/>
        <v>115.95268056680162</v>
      </c>
      <c r="DU157" s="2">
        <f t="shared" si="501"/>
        <v>116.59915680052521</v>
      </c>
      <c r="DV157" s="2">
        <f t="shared" si="501"/>
        <v>122.5219619214356</v>
      </c>
      <c r="DW157" s="2">
        <f t="shared" si="501"/>
        <v>131.4335050420168</v>
      </c>
      <c r="DX157" s="2">
        <f t="shared" si="501"/>
        <v>123.42013984024513</v>
      </c>
      <c r="DY157" s="2">
        <f t="shared" si="501"/>
        <v>119.90095172413794</v>
      </c>
      <c r="EA157" s="2">
        <f t="shared" si="440"/>
        <v>77.327837438423657</v>
      </c>
      <c r="EB157" s="2">
        <f t="shared" si="502"/>
        <v>76.950646786870095</v>
      </c>
      <c r="EC157" s="2">
        <f t="shared" si="503"/>
        <v>78.348104137447422</v>
      </c>
      <c r="ED157" s="2">
        <f t="shared" si="504"/>
        <v>78.485682651107652</v>
      </c>
      <c r="EE157" s="2">
        <f t="shared" si="505"/>
        <v>77.844310693925692</v>
      </c>
      <c r="EF157" s="2">
        <f t="shared" si="506"/>
        <v>79.595569704107191</v>
      </c>
      <c r="EG157" s="2">
        <f t="shared" si="507"/>
        <v>81.002052769985966</v>
      </c>
      <c r="EH157" s="2">
        <f t="shared" si="508"/>
        <v>82.182615942028988</v>
      </c>
      <c r="EI157" s="2">
        <f t="shared" si="509"/>
        <v>83.628219959895119</v>
      </c>
      <c r="EJ157" s="2">
        <f t="shared" si="510"/>
        <v>81.990553087386246</v>
      </c>
      <c r="EK157" s="2">
        <f t="shared" si="511"/>
        <v>82.494979196200759</v>
      </c>
      <c r="EL157" s="2">
        <f t="shared" si="512"/>
        <v>81.863449217701202</v>
      </c>
      <c r="EM157" s="2">
        <f t="shared" si="513"/>
        <v>82.520599403927065</v>
      </c>
      <c r="EN157" s="2">
        <f t="shared" si="514"/>
        <v>86.742863937387128</v>
      </c>
      <c r="EO157" s="2">
        <f t="shared" si="515"/>
        <v>94.170951632479685</v>
      </c>
      <c r="EQ157" s="2">
        <f t="shared" si="516"/>
        <v>78.129505724776124</v>
      </c>
      <c r="ER157" s="2">
        <f t="shared" si="517"/>
        <v>79.098090896711881</v>
      </c>
      <c r="ES157" s="2">
        <f t="shared" si="517"/>
        <v>78.916737577385419</v>
      </c>
      <c r="ET157" s="2">
        <f t="shared" si="517"/>
        <v>79.042375817385533</v>
      </c>
      <c r="EU157" s="2">
        <f t="shared" si="517"/>
        <v>78.388046987264772</v>
      </c>
      <c r="EV157" s="2">
        <f t="shared" si="517"/>
        <v>79.563038748396494</v>
      </c>
      <c r="EW157" s="2">
        <f t="shared" si="517"/>
        <v>80.744382919285158</v>
      </c>
      <c r="EX157" s="2">
        <f t="shared" si="517"/>
        <v>82.07037579723351</v>
      </c>
      <c r="EY157" s="2">
        <f t="shared" si="517"/>
        <v>82.900944482402195</v>
      </c>
      <c r="EZ157" s="2">
        <f t="shared" si="517"/>
        <v>82.733896111992294</v>
      </c>
      <c r="FA157" s="2">
        <f t="shared" si="517"/>
        <v>82.362649750944172</v>
      </c>
      <c r="FB157" s="2">
        <f t="shared" si="517"/>
        <v>81.426435995306434</v>
      </c>
      <c r="FC157" s="2">
        <f t="shared" si="517"/>
        <v>81.171244434330589</v>
      </c>
      <c r="FD157" s="2">
        <f t="shared" si="517"/>
        <v>85.689429220931757</v>
      </c>
      <c r="FE157" s="2">
        <f t="shared" si="517"/>
        <v>89.913488185530326</v>
      </c>
      <c r="FG157" s="2">
        <f t="shared" si="518"/>
        <v>0.99977197075961033</v>
      </c>
      <c r="FH157" s="2">
        <f t="shared" si="519"/>
        <v>0.99962607165412298</v>
      </c>
      <c r="FI157" s="2">
        <f t="shared" si="519"/>
        <v>0.99969478573799742</v>
      </c>
      <c r="FJ157" s="2">
        <f t="shared" si="519"/>
        <v>0.99971261620481466</v>
      </c>
      <c r="FK157" s="2">
        <f t="shared" si="519"/>
        <v>0.99974057104046687</v>
      </c>
      <c r="FL157" s="2">
        <f t="shared" si="519"/>
        <v>0.99975599206102939</v>
      </c>
      <c r="FM157" s="2">
        <f t="shared" si="519"/>
        <v>0.99972547378403886</v>
      </c>
      <c r="FN157" s="2">
        <f t="shared" si="519"/>
        <v>0.99972791206527656</v>
      </c>
      <c r="FO157" s="2">
        <f t="shared" si="519"/>
        <v>0.99971747258949262</v>
      </c>
      <c r="FP157" s="2">
        <f t="shared" si="519"/>
        <v>0.99976093308365299</v>
      </c>
      <c r="FQ157" s="2">
        <f t="shared" si="519"/>
        <v>0.99972022192443566</v>
      </c>
      <c r="FR157" s="2">
        <f t="shared" si="519"/>
        <v>0.99970730851872791</v>
      </c>
      <c r="FS157" s="2">
        <f t="shared" si="519"/>
        <v>0.99968375298575474</v>
      </c>
      <c r="FT157" s="2">
        <f t="shared" si="519"/>
        <v>0.99970952915990741</v>
      </c>
      <c r="FU157" s="2">
        <f t="shared" si="519"/>
        <v>0.9996232095767581</v>
      </c>
      <c r="FW157" s="2">
        <f t="shared" si="536"/>
        <v>0.33905003356453628</v>
      </c>
      <c r="FX157" s="2">
        <f t="shared" si="376"/>
        <v>0.3364631773770656</v>
      </c>
      <c r="FY157" s="2">
        <f t="shared" si="377"/>
        <v>0.31470847615315828</v>
      </c>
      <c r="FZ157" s="2">
        <f t="shared" si="378"/>
        <v>0.31994967362546639</v>
      </c>
      <c r="GA157" s="2">
        <f t="shared" si="379"/>
        <v>0.34888078137118433</v>
      </c>
      <c r="GB157" s="2">
        <f t="shared" si="380"/>
        <v>0.34201598272355388</v>
      </c>
      <c r="GC157" s="2">
        <f t="shared" si="381"/>
        <v>0.35503318824115504</v>
      </c>
      <c r="GD157" s="2">
        <f t="shared" si="382"/>
        <v>0.39999053685148256</v>
      </c>
      <c r="GE157" s="2">
        <f t="shared" si="383"/>
        <v>0.42921035907095123</v>
      </c>
      <c r="GF157" s="2">
        <f t="shared" si="384"/>
        <v>0.40134355810667821</v>
      </c>
      <c r="GG157" s="2">
        <f t="shared" si="385"/>
        <v>0.35900647016661091</v>
      </c>
      <c r="GH157" s="2">
        <f t="shared" si="386"/>
        <v>0.35392838221846767</v>
      </c>
      <c r="GI157" s="2">
        <f t="shared" si="387"/>
        <v>0.36196073044068938</v>
      </c>
      <c r="GJ157" s="2">
        <f t="shared" si="388"/>
        <v>0.3350483422235298</v>
      </c>
      <c r="GK157" s="2">
        <f t="shared" si="389"/>
        <v>0.31625111472845163</v>
      </c>
      <c r="GM157" s="86">
        <f t="shared" si="537"/>
        <v>0</v>
      </c>
      <c r="GN157" s="86">
        <f t="shared" si="390"/>
        <v>1.5427131907935001E-132</v>
      </c>
      <c r="GO157" s="86">
        <f t="shared" si="391"/>
        <v>1.0768122636838294E-250</v>
      </c>
      <c r="GP157" s="86">
        <f t="shared" si="392"/>
        <v>0</v>
      </c>
      <c r="GQ157" s="86">
        <f t="shared" si="393"/>
        <v>0</v>
      </c>
      <c r="GR157" s="86">
        <f t="shared" si="394"/>
        <v>0</v>
      </c>
      <c r="GS157" s="86">
        <f t="shared" si="395"/>
        <v>3.5149187511762754E-269</v>
      </c>
      <c r="GT157" s="86">
        <f t="shared" si="396"/>
        <v>0</v>
      </c>
      <c r="GU157" s="86">
        <f t="shared" si="397"/>
        <v>0</v>
      </c>
      <c r="GV157" s="86">
        <f t="shared" si="398"/>
        <v>3.7928689703500748E-271</v>
      </c>
      <c r="GW157" s="86">
        <f t="shared" si="399"/>
        <v>0</v>
      </c>
      <c r="GX157" s="86">
        <f t="shared" si="400"/>
        <v>0</v>
      </c>
      <c r="GY157" s="86">
        <f t="shared" si="401"/>
        <v>1.2248243184608479E-218</v>
      </c>
      <c r="GZ157" s="86">
        <f t="shared" si="402"/>
        <v>6.94907494743447E-285</v>
      </c>
      <c r="HA157" s="86">
        <f t="shared" si="403"/>
        <v>4.8339676117154713E-183</v>
      </c>
      <c r="HC157" s="86">
        <f t="shared" si="538"/>
        <v>5.5853191068118454E-180</v>
      </c>
      <c r="HD157" s="86">
        <f t="shared" si="404"/>
        <v>3.4070461911190034E-60</v>
      </c>
      <c r="HE157" s="86">
        <f t="shared" si="405"/>
        <v>4.2226800329421308E-138</v>
      </c>
      <c r="HF157" s="86">
        <f t="shared" si="406"/>
        <v>1.0929009649203843E-217</v>
      </c>
      <c r="HG157" s="86">
        <f t="shared" si="407"/>
        <v>1.1732491366926877E-218</v>
      </c>
      <c r="HH157" s="86">
        <f t="shared" si="408"/>
        <v>2.5797517878318219E-178</v>
      </c>
      <c r="HI157" s="86">
        <f t="shared" si="409"/>
        <v>2.4576356158802897E-164</v>
      </c>
      <c r="HJ157" s="86">
        <f t="shared" si="410"/>
        <v>3.3949169700672961E-232</v>
      </c>
      <c r="HK157" s="86">
        <f t="shared" si="411"/>
        <v>2.1121651884178756E-251</v>
      </c>
      <c r="HL157" s="86">
        <f t="shared" si="412"/>
        <v>1.4515735401870384E-158</v>
      </c>
      <c r="HM157" s="86">
        <f t="shared" si="413"/>
        <v>2.4504766933377731E-199</v>
      </c>
      <c r="HN157" s="86">
        <f t="shared" si="414"/>
        <v>3.4510696836983225E-133</v>
      </c>
      <c r="HO157" s="86">
        <f t="shared" si="415"/>
        <v>6.1084382376782619E-164</v>
      </c>
      <c r="HP157" s="86">
        <f t="shared" si="416"/>
        <v>1.0496171032301286E-183</v>
      </c>
      <c r="HQ157" s="86">
        <f t="shared" si="417"/>
        <v>1.1152197097391113E-139</v>
      </c>
      <c r="HS157" s="86">
        <f t="shared" si="539"/>
        <v>1.2781544543754438E-3</v>
      </c>
      <c r="HT157" s="86">
        <f t="shared" si="418"/>
        <v>3.9869988866677968E-3</v>
      </c>
      <c r="HU157" s="86">
        <f t="shared" si="419"/>
        <v>5.8664718199353963E-4</v>
      </c>
      <c r="HV157" s="86">
        <f t="shared" si="420"/>
        <v>5.5932293309955052E-5</v>
      </c>
      <c r="HW157" s="86">
        <f t="shared" si="421"/>
        <v>1.1365155604877957E-4</v>
      </c>
      <c r="HX157" s="86">
        <f t="shared" si="422"/>
        <v>1.7573783767623903E-4</v>
      </c>
      <c r="HY157" s="86">
        <f t="shared" si="423"/>
        <v>1.325115099297794E-4</v>
      </c>
      <c r="HZ157" s="86">
        <f t="shared" si="424"/>
        <v>8.8638162525486942E-6</v>
      </c>
      <c r="IA157" s="86">
        <f t="shared" si="425"/>
        <v>4.4928212070080891E-6</v>
      </c>
      <c r="IB157" s="86">
        <f t="shared" si="426"/>
        <v>2.7845920034085756E-5</v>
      </c>
      <c r="IC157" s="86">
        <f t="shared" si="427"/>
        <v>4.9548009560393947E-5</v>
      </c>
      <c r="ID157" s="86">
        <f t="shared" si="428"/>
        <v>1.917249604375499E-5</v>
      </c>
      <c r="IE157" s="86">
        <f t="shared" si="429"/>
        <v>6.2282939340289496E-5</v>
      </c>
      <c r="IF157" s="86">
        <f t="shared" si="430"/>
        <v>9.0716602596065185E-10</v>
      </c>
      <c r="IG157" s="86">
        <f t="shared" si="431"/>
        <v>2.8724746816492945E-8</v>
      </c>
      <c r="II157" s="86">
        <f t="shared" si="540"/>
        <v>1.4759473897586344E-2</v>
      </c>
      <c r="IJ157" s="86">
        <f t="shared" si="541"/>
        <v>8.1894948053270189E-3</v>
      </c>
      <c r="IK157" s="86">
        <f t="shared" si="542"/>
        <v>1.5307499965107564E-3</v>
      </c>
      <c r="IL157" s="86">
        <f t="shared" si="543"/>
        <v>9.5799053755505335E-4</v>
      </c>
      <c r="IM157" s="86">
        <f t="shared" si="544"/>
        <v>8.022521230036635E-3</v>
      </c>
      <c r="IN157" s="86">
        <f t="shared" si="545"/>
        <v>7.5920813851827595E-3</v>
      </c>
      <c r="IO157" s="86">
        <f t="shared" si="546"/>
        <v>1.3076926569905093E-2</v>
      </c>
      <c r="IP157" s="86">
        <f t="shared" si="547"/>
        <v>6.298608552788991E-2</v>
      </c>
      <c r="IQ157" s="86">
        <f t="shared" si="548"/>
        <v>0.14745658889789001</v>
      </c>
      <c r="IR157" s="86">
        <f t="shared" si="549"/>
        <v>7.4796537079331898E-2</v>
      </c>
      <c r="IS157" s="86">
        <f t="shared" si="550"/>
        <v>1.142620217372433E-2</v>
      </c>
      <c r="IT157" s="86">
        <f t="shared" si="551"/>
        <v>5.622337066984829E-3</v>
      </c>
      <c r="IU157" s="86">
        <f t="shared" si="552"/>
        <v>1.5043174429713872E-2</v>
      </c>
      <c r="IV157" s="86">
        <f t="shared" si="553"/>
        <v>5.9965598928000387E-2</v>
      </c>
      <c r="IW157" s="86">
        <f t="shared" si="554"/>
        <v>4.7123659138072801E-2</v>
      </c>
      <c r="IY157" s="86">
        <f t="shared" si="555"/>
        <v>1.6037628351961788E-2</v>
      </c>
      <c r="IZ157" s="86">
        <f t="shared" si="556"/>
        <v>1.2176493691994816E-2</v>
      </c>
      <c r="JA157" s="86">
        <f t="shared" si="557"/>
        <v>2.117397178504296E-3</v>
      </c>
      <c r="JB157" s="86">
        <f t="shared" si="558"/>
        <v>1.0139228308650083E-3</v>
      </c>
      <c r="JC157" s="86">
        <f t="shared" si="559"/>
        <v>8.1361727860854143E-3</v>
      </c>
      <c r="JD157" s="86">
        <f t="shared" si="560"/>
        <v>7.7678192228589982E-3</v>
      </c>
      <c r="JE157" s="86">
        <f t="shared" si="561"/>
        <v>1.3209438079834872E-2</v>
      </c>
      <c r="JF157" s="86">
        <f t="shared" si="562"/>
        <v>6.2994949344142459E-2</v>
      </c>
      <c r="JG157" s="86">
        <f t="shared" si="563"/>
        <v>0.14746108171909703</v>
      </c>
      <c r="JH157" s="86">
        <f t="shared" si="564"/>
        <v>7.4824382999365988E-2</v>
      </c>
      <c r="JI157" s="86">
        <f t="shared" si="565"/>
        <v>1.1475750183284724E-2</v>
      </c>
      <c r="JJ157" s="86">
        <f t="shared" si="566"/>
        <v>5.6415095630285841E-3</v>
      </c>
      <c r="JK157" s="86">
        <f t="shared" si="567"/>
        <v>1.5105457369054161E-2</v>
      </c>
      <c r="JL157" s="86">
        <f t="shared" si="568"/>
        <v>5.996559983516641E-2</v>
      </c>
      <c r="JM157" s="86">
        <f t="shared" si="569"/>
        <v>4.7123687862819619E-2</v>
      </c>
    </row>
    <row r="158" spans="2:273" x14ac:dyDescent="0.25">
      <c r="B158" s="2">
        <v>131</v>
      </c>
      <c r="C158" s="37">
        <v>79.225999999999999</v>
      </c>
      <c r="D158" s="37">
        <v>76.120999999999995</v>
      </c>
      <c r="E158" s="37">
        <v>78.210999999999999</v>
      </c>
      <c r="F158" s="37">
        <v>78.275999999999996</v>
      </c>
      <c r="G158" s="37">
        <v>78.947999999999993</v>
      </c>
      <c r="H158" s="37">
        <v>79.414000000000001</v>
      </c>
      <c r="I158" s="37">
        <v>81.483000000000004</v>
      </c>
      <c r="J158" s="37">
        <v>88.930999999999997</v>
      </c>
      <c r="K158" s="37">
        <v>90.516999999999996</v>
      </c>
      <c r="L158" s="37">
        <v>89.132999999999996</v>
      </c>
      <c r="M158" s="37">
        <v>86.881</v>
      </c>
      <c r="N158" s="37">
        <v>85.430999999999997</v>
      </c>
      <c r="O158" s="37">
        <v>87.509</v>
      </c>
      <c r="P158" s="37">
        <v>97.813999999999993</v>
      </c>
      <c r="Q158" s="37">
        <v>113.1</v>
      </c>
      <c r="S158" s="4">
        <f t="shared" si="441"/>
        <v>77.853490185187468</v>
      </c>
      <c r="T158" s="4">
        <f t="shared" si="442"/>
        <v>77.910782346138632</v>
      </c>
      <c r="U158" s="4">
        <f t="shared" si="443"/>
        <v>78.637654828813254</v>
      </c>
      <c r="V158" s="4">
        <f t="shared" si="444"/>
        <v>78.733768533490888</v>
      </c>
      <c r="W158" s="4">
        <f t="shared" si="445"/>
        <v>78.891623113086212</v>
      </c>
      <c r="X158" s="4">
        <f t="shared" si="446"/>
        <v>80.410005599665382</v>
      </c>
      <c r="Y158" s="4">
        <f t="shared" si="447"/>
        <v>82.349541542998296</v>
      </c>
      <c r="Z158" s="4">
        <f t="shared" si="448"/>
        <v>87.431743131519255</v>
      </c>
      <c r="AA158" s="4">
        <f t="shared" si="449"/>
        <v>91.724341473899912</v>
      </c>
      <c r="AB158" s="4">
        <f t="shared" si="450"/>
        <v>88.213018347784526</v>
      </c>
      <c r="AC158" s="4">
        <f t="shared" si="451"/>
        <v>84.303608015659449</v>
      </c>
      <c r="AD158" s="4">
        <f t="shared" si="452"/>
        <v>83.093400468618128</v>
      </c>
      <c r="AE158" s="4">
        <f t="shared" si="453"/>
        <v>85.156798810676349</v>
      </c>
      <c r="AF158" s="4">
        <f t="shared" si="454"/>
        <v>97.908391347634677</v>
      </c>
      <c r="AG158" s="4">
        <f t="shared" si="455"/>
        <v>111.10268440080932</v>
      </c>
      <c r="AI158" s="4">
        <f t="shared" si="456"/>
        <v>1.3725098148125312</v>
      </c>
      <c r="AJ158" s="4">
        <f t="shared" si="457"/>
        <v>-1.7897823461386366</v>
      </c>
      <c r="AK158" s="4">
        <f t="shared" si="458"/>
        <v>-0.42665482881325545</v>
      </c>
      <c r="AL158" s="4">
        <f t="shared" si="459"/>
        <v>-0.45776853349089208</v>
      </c>
      <c r="AM158" s="4">
        <f t="shared" si="460"/>
        <v>5.6376886913781732E-2</v>
      </c>
      <c r="AN158" s="4">
        <f t="shared" si="461"/>
        <v>-0.99600559966538071</v>
      </c>
      <c r="AO158" s="4">
        <f t="shared" si="462"/>
        <v>-0.86654154299829145</v>
      </c>
      <c r="AP158" s="4">
        <f t="shared" si="463"/>
        <v>1.4992568684807424</v>
      </c>
      <c r="AQ158" s="4">
        <f t="shared" si="464"/>
        <v>-1.2073414738999162</v>
      </c>
      <c r="AR158" s="4">
        <f t="shared" si="465"/>
        <v>0.91998165221546913</v>
      </c>
      <c r="AS158" s="4">
        <f t="shared" si="466"/>
        <v>2.5773919843405508</v>
      </c>
      <c r="AT158" s="4">
        <f t="shared" si="467"/>
        <v>2.3375995313818692</v>
      </c>
      <c r="AU158" s="4">
        <f t="shared" si="468"/>
        <v>2.352201189323651</v>
      </c>
      <c r="AV158" s="4">
        <f t="shared" si="469"/>
        <v>-9.4391347634683598E-2</v>
      </c>
      <c r="AW158" s="4">
        <f t="shared" si="469"/>
        <v>1.9973155991906708</v>
      </c>
      <c r="AY158" s="2">
        <f t="shared" si="520"/>
        <v>77.51771996540991</v>
      </c>
      <c r="AZ158" s="2">
        <f t="shared" si="359"/>
        <v>77.571732601968918</v>
      </c>
      <c r="BA158" s="2">
        <f t="shared" si="360"/>
        <v>78.406243676460079</v>
      </c>
      <c r="BB158" s="2">
        <f t="shared" si="361"/>
        <v>78.55111317693445</v>
      </c>
      <c r="BC158" s="2">
        <f t="shared" si="362"/>
        <v>77.928948269513171</v>
      </c>
      <c r="BD158" s="2">
        <f t="shared" si="363"/>
        <v>79.471619785552946</v>
      </c>
      <c r="BE158" s="2">
        <f t="shared" si="364"/>
        <v>80.792777544892388</v>
      </c>
      <c r="BF158" s="2">
        <f t="shared" si="365"/>
        <v>82.030067992871977</v>
      </c>
      <c r="BG158" s="2">
        <f t="shared" si="366"/>
        <v>83.189518248954727</v>
      </c>
      <c r="BH158" s="2">
        <f t="shared" si="367"/>
        <v>82.174578382762405</v>
      </c>
      <c r="BI158" s="2">
        <f t="shared" si="368"/>
        <v>82.311936595945838</v>
      </c>
      <c r="BJ158" s="2">
        <f t="shared" si="369"/>
        <v>81.589356108331472</v>
      </c>
      <c r="BK158" s="2">
        <f t="shared" si="370"/>
        <v>81.918751705430921</v>
      </c>
      <c r="BL158" s="2">
        <f t="shared" si="371"/>
        <v>86.233035265322684</v>
      </c>
      <c r="BM158" s="2">
        <f t="shared" si="372"/>
        <v>92.657300180490267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>
        <f t="shared" si="523"/>
        <v>78.210999999999999</v>
      </c>
      <c r="CH158" s="2">
        <f t="shared" si="524"/>
        <v>78.275999999999996</v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>
        <f t="shared" si="487"/>
        <v>78.210999999999999</v>
      </c>
      <c r="CX158" s="2">
        <f t="shared" si="488"/>
        <v>78.275999999999996</v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106.91382159244263</v>
      </c>
      <c r="DL158" s="2">
        <f t="shared" si="501"/>
        <v>124.99591191596454</v>
      </c>
      <c r="DM158" s="2">
        <f t="shared" si="501"/>
        <v>118.96377787504102</v>
      </c>
      <c r="DN158" s="2">
        <f t="shared" si="501"/>
        <v>115.03725573549258</v>
      </c>
      <c r="DO158" s="2">
        <f t="shared" si="501"/>
        <v>116.98362326454031</v>
      </c>
      <c r="DP158" s="2">
        <f t="shared" si="501"/>
        <v>110.97972983114444</v>
      </c>
      <c r="DQ158" s="2">
        <f t="shared" si="501"/>
        <v>118.97610609756096</v>
      </c>
      <c r="DR158" s="2">
        <f t="shared" si="501"/>
        <v>120.40821424663528</v>
      </c>
      <c r="DS158" s="2">
        <f t="shared" si="501"/>
        <v>119.0756934566145</v>
      </c>
      <c r="DT158" s="2">
        <f t="shared" si="501"/>
        <v>116.09718704453441</v>
      </c>
      <c r="DU158" s="2">
        <f t="shared" si="501"/>
        <v>116.7527078454973</v>
      </c>
      <c r="DV158" s="2">
        <f t="shared" si="501"/>
        <v>122.74943549622496</v>
      </c>
      <c r="DW158" s="2">
        <f t="shared" si="501"/>
        <v>131.7526924369748</v>
      </c>
      <c r="DX158" s="2">
        <f t="shared" si="501"/>
        <v>123.63963661232084</v>
      </c>
      <c r="DY158" s="2">
        <f t="shared" si="501"/>
        <v>120.08540000000001</v>
      </c>
      <c r="EA158" s="2">
        <f t="shared" si="440"/>
        <v>77.214700328407233</v>
      </c>
      <c r="EB158" s="2">
        <f t="shared" si="502"/>
        <v>76.763716308368004</v>
      </c>
      <c r="EC158" s="2">
        <f t="shared" si="503"/>
        <v>78.198412342215988</v>
      </c>
      <c r="ED158" s="2">
        <f t="shared" si="504"/>
        <v>78.346098185796308</v>
      </c>
      <c r="EE158" s="2">
        <f t="shared" si="505"/>
        <v>77.712280187241987</v>
      </c>
      <c r="EF158" s="2">
        <f t="shared" si="506"/>
        <v>79.476765615499346</v>
      </c>
      <c r="EG158" s="2">
        <f t="shared" si="507"/>
        <v>80.883116058906026</v>
      </c>
      <c r="EH158" s="2">
        <f t="shared" si="508"/>
        <v>82.069302477793372</v>
      </c>
      <c r="EI158" s="2">
        <f t="shared" si="509"/>
        <v>83.518256331945096</v>
      </c>
      <c r="EJ158" s="2">
        <f t="shared" si="510"/>
        <v>81.842878461689011</v>
      </c>
      <c r="EK158" s="2">
        <f t="shared" si="511"/>
        <v>82.354987808335721</v>
      </c>
      <c r="EL158" s="2">
        <f t="shared" si="512"/>
        <v>81.747613952012514</v>
      </c>
      <c r="EM158" s="2">
        <f t="shared" si="513"/>
        <v>82.437362201963523</v>
      </c>
      <c r="EN158" s="2">
        <f t="shared" si="514"/>
        <v>86.609688741721868</v>
      </c>
      <c r="EO158" s="2">
        <f t="shared" si="515"/>
        <v>94.124998664886533</v>
      </c>
      <c r="EQ158" s="2">
        <f t="shared" si="516"/>
        <v>78.039297779862082</v>
      </c>
      <c r="ER158" s="2">
        <f t="shared" si="517"/>
        <v>78.97897323194681</v>
      </c>
      <c r="ES158" s="2">
        <f t="shared" si="517"/>
        <v>78.785101402413616</v>
      </c>
      <c r="ET158" s="2">
        <f t="shared" si="517"/>
        <v>78.920269902213647</v>
      </c>
      <c r="EU158" s="2">
        <f t="shared" si="517"/>
        <v>78.272630089336616</v>
      </c>
      <c r="EV158" s="2">
        <f t="shared" si="517"/>
        <v>79.44327954154285</v>
      </c>
      <c r="EW158" s="2">
        <f t="shared" si="517"/>
        <v>80.617765819852778</v>
      </c>
      <c r="EX158" s="2">
        <f t="shared" si="517"/>
        <v>81.95386283442393</v>
      </c>
      <c r="EY158" s="2">
        <f t="shared" si="517"/>
        <v>82.770534731346672</v>
      </c>
      <c r="EZ158" s="2">
        <f t="shared" si="517"/>
        <v>82.608188542464006</v>
      </c>
      <c r="FA158" s="2">
        <f t="shared" si="517"/>
        <v>82.218764003288243</v>
      </c>
      <c r="FB158" s="2">
        <f t="shared" si="517"/>
        <v>81.296719554567346</v>
      </c>
      <c r="FC158" s="2">
        <f t="shared" si="517"/>
        <v>81.04792738639901</v>
      </c>
      <c r="FD158" s="2">
        <f t="shared" si="517"/>
        <v>85.523720034314351</v>
      </c>
      <c r="FE158" s="2">
        <f t="shared" si="517"/>
        <v>89.736768717265747</v>
      </c>
      <c r="FG158" s="2">
        <f t="shared" si="518"/>
        <v>0.99979203068835709</v>
      </c>
      <c r="FH158" s="2">
        <f t="shared" si="519"/>
        <v>0.99965896207471017</v>
      </c>
      <c r="FI158" s="2">
        <f t="shared" si="519"/>
        <v>0.99972163380905132</v>
      </c>
      <c r="FJ158" s="2">
        <f t="shared" si="519"/>
        <v>0.99973789623600728</v>
      </c>
      <c r="FK158" s="2">
        <f t="shared" si="519"/>
        <v>0.99976339257584035</v>
      </c>
      <c r="FL158" s="2">
        <f t="shared" si="519"/>
        <v>0.99977745733676693</v>
      </c>
      <c r="FM158" s="2">
        <f t="shared" si="519"/>
        <v>0.99974962306741832</v>
      </c>
      <c r="FN158" s="2">
        <f t="shared" si="519"/>
        <v>0.99975184691329355</v>
      </c>
      <c r="FO158" s="2">
        <f t="shared" si="519"/>
        <v>0.99974232553358244</v>
      </c>
      <c r="FP158" s="2">
        <f t="shared" si="519"/>
        <v>0.99978196379450379</v>
      </c>
      <c r="FQ158" s="2">
        <f t="shared" si="519"/>
        <v>0.99974483308091533</v>
      </c>
      <c r="FR158" s="2">
        <f t="shared" si="519"/>
        <v>0.99973305532168544</v>
      </c>
      <c r="FS158" s="2">
        <f t="shared" si="519"/>
        <v>0.99971157126918719</v>
      </c>
      <c r="FT158" s="2">
        <f t="shared" si="519"/>
        <v>0.99973508067443506</v>
      </c>
      <c r="FU158" s="2">
        <f t="shared" si="519"/>
        <v>0.99965635165670175</v>
      </c>
      <c r="FW158" s="2">
        <f t="shared" si="536"/>
        <v>0.35998550647139693</v>
      </c>
      <c r="FX158" s="2">
        <f t="shared" si="376"/>
        <v>0.35732527331409109</v>
      </c>
      <c r="FY158" s="2">
        <f t="shared" si="377"/>
        <v>0.33490250295770002</v>
      </c>
      <c r="FZ158" s="2">
        <f t="shared" si="378"/>
        <v>0.34031300228152433</v>
      </c>
      <c r="GA158" s="2">
        <f t="shared" si="379"/>
        <v>0.37008338926656942</v>
      </c>
      <c r="GB158" s="2">
        <f t="shared" si="380"/>
        <v>0.36303400388119428</v>
      </c>
      <c r="GC158" s="2">
        <f t="shared" si="381"/>
        <v>0.37639355581032879</v>
      </c>
      <c r="GD158" s="2">
        <f t="shared" si="382"/>
        <v>0.4222847783908325</v>
      </c>
      <c r="GE158" s="2">
        <f t="shared" si="383"/>
        <v>0.4519066004756685</v>
      </c>
      <c r="GF158" s="2">
        <f t="shared" si="384"/>
        <v>0.42365996444179693</v>
      </c>
      <c r="GG158" s="2">
        <f t="shared" si="385"/>
        <v>0.38046487262076789</v>
      </c>
      <c r="GH158" s="2">
        <f t="shared" si="386"/>
        <v>0.3752609540109616</v>
      </c>
      <c r="GI158" s="2">
        <f t="shared" si="387"/>
        <v>0.38349006997165797</v>
      </c>
      <c r="GJ158" s="2">
        <f t="shared" si="388"/>
        <v>0.3558697617883928</v>
      </c>
      <c r="GK158" s="2">
        <f t="shared" si="389"/>
        <v>0.33649552346431127</v>
      </c>
      <c r="GM158" s="86">
        <f t="shared" si="537"/>
        <v>0</v>
      </c>
      <c r="GN158" s="86">
        <f t="shared" si="390"/>
        <v>2.0386357334668331E-136</v>
      </c>
      <c r="GO158" s="86">
        <f t="shared" si="391"/>
        <v>7.7659956805574789E-258</v>
      </c>
      <c r="GP158" s="86">
        <f t="shared" si="392"/>
        <v>0</v>
      </c>
      <c r="GQ158" s="86">
        <f t="shared" si="393"/>
        <v>0</v>
      </c>
      <c r="GR158" s="86">
        <f t="shared" si="394"/>
        <v>0</v>
      </c>
      <c r="GS158" s="86">
        <f t="shared" si="395"/>
        <v>8.0777180283119165E-277</v>
      </c>
      <c r="GT158" s="86">
        <f t="shared" si="396"/>
        <v>0</v>
      </c>
      <c r="GU158" s="86">
        <f t="shared" si="397"/>
        <v>0</v>
      </c>
      <c r="GV158" s="86">
        <f t="shared" si="398"/>
        <v>9.1929623221142252E-279</v>
      </c>
      <c r="GW158" s="86">
        <f t="shared" si="399"/>
        <v>0</v>
      </c>
      <c r="GX158" s="86">
        <f t="shared" si="400"/>
        <v>0</v>
      </c>
      <c r="GY158" s="86">
        <f t="shared" si="401"/>
        <v>9.4786088814955375E-225</v>
      </c>
      <c r="GZ158" s="86">
        <f t="shared" si="402"/>
        <v>6.7162553507846485E-293</v>
      </c>
      <c r="HA158" s="86">
        <f t="shared" si="403"/>
        <v>4.3226996720509447E-188</v>
      </c>
      <c r="HC158" s="86">
        <f t="shared" si="538"/>
        <v>3.2511298581834325E-187</v>
      </c>
      <c r="HD158" s="86">
        <f t="shared" si="404"/>
        <v>1.0460699905410649E-62</v>
      </c>
      <c r="HE158" s="86">
        <f t="shared" si="405"/>
        <v>1.1796090612917158E-143</v>
      </c>
      <c r="HF158" s="86">
        <f t="shared" si="406"/>
        <v>3.0421776678430395E-226</v>
      </c>
      <c r="HG158" s="86">
        <f t="shared" si="407"/>
        <v>3.0610727836182984E-227</v>
      </c>
      <c r="HH158" s="86">
        <f t="shared" si="408"/>
        <v>2.6696514786988822E-185</v>
      </c>
      <c r="HI158" s="86">
        <f t="shared" si="409"/>
        <v>8.8116055376967072E-171</v>
      </c>
      <c r="HJ158" s="86">
        <f t="shared" si="410"/>
        <v>4.4652378081088901E-241</v>
      </c>
      <c r="HK158" s="86">
        <f t="shared" si="411"/>
        <v>4.875822165104706E-261</v>
      </c>
      <c r="HL158" s="86">
        <f t="shared" si="412"/>
        <v>1.1361890715642519E-164</v>
      </c>
      <c r="HM158" s="86">
        <f t="shared" si="413"/>
        <v>4.2810792548907885E-207</v>
      </c>
      <c r="HN158" s="86">
        <f t="shared" si="414"/>
        <v>2.2509177926019372E-138</v>
      </c>
      <c r="HO158" s="86">
        <f t="shared" si="415"/>
        <v>2.215379058941221E-170</v>
      </c>
      <c r="HP158" s="86">
        <f t="shared" si="416"/>
        <v>7.1064718760953836E-191</v>
      </c>
      <c r="HQ158" s="86">
        <f t="shared" si="417"/>
        <v>5.3272567812217533E-145</v>
      </c>
      <c r="HS158" s="86">
        <f t="shared" si="539"/>
        <v>6.8717301239655515E-4</v>
      </c>
      <c r="HT158" s="86">
        <f t="shared" si="418"/>
        <v>2.1706818341338386E-3</v>
      </c>
      <c r="HU158" s="86">
        <f t="shared" si="419"/>
        <v>2.7790449671866559E-4</v>
      </c>
      <c r="HV158" s="86">
        <f t="shared" si="420"/>
        <v>2.2154041552845737E-5</v>
      </c>
      <c r="HW158" s="86">
        <f t="shared" si="421"/>
        <v>4.8414200161274011E-5</v>
      </c>
      <c r="HX158" s="86">
        <f t="shared" si="422"/>
        <v>7.9038080128277045E-5</v>
      </c>
      <c r="HY158" s="86">
        <f t="shared" si="423"/>
        <v>5.8222289153344097E-5</v>
      </c>
      <c r="HZ158" s="86">
        <f t="shared" si="424"/>
        <v>3.2827802793206404E-6</v>
      </c>
      <c r="IA158" s="86">
        <f t="shared" si="425"/>
        <v>1.5799132612136315E-6</v>
      </c>
      <c r="IB158" s="86">
        <f t="shared" si="426"/>
        <v>1.1254720470564096E-5</v>
      </c>
      <c r="IC158" s="86">
        <f t="shared" si="427"/>
        <v>1.9889777721236297E-5</v>
      </c>
      <c r="ID158" s="86">
        <f t="shared" si="428"/>
        <v>6.9359448143692963E-6</v>
      </c>
      <c r="IE158" s="86">
        <f t="shared" si="429"/>
        <v>2.5761151166761705E-5</v>
      </c>
      <c r="IF158" s="86">
        <f t="shared" si="430"/>
        <v>9.9032773645518215E-11</v>
      </c>
      <c r="IG158" s="86">
        <f t="shared" si="431"/>
        <v>4.3505941779758299E-9</v>
      </c>
      <c r="II158" s="86">
        <f t="shared" si="540"/>
        <v>3.2597865033283435E-2</v>
      </c>
      <c r="IJ158" s="86">
        <f t="shared" si="541"/>
        <v>2.0572227733972333E-2</v>
      </c>
      <c r="IK158" s="86">
        <f t="shared" si="542"/>
        <v>4.9238696017688153E-3</v>
      </c>
      <c r="IL158" s="86">
        <f t="shared" si="543"/>
        <v>3.5408681390037447E-3</v>
      </c>
      <c r="IM158" s="86">
        <f t="shared" si="544"/>
        <v>2.1853666204065057E-2</v>
      </c>
      <c r="IN158" s="86">
        <f t="shared" si="545"/>
        <v>2.0077743178111142E-2</v>
      </c>
      <c r="IO158" s="86">
        <f t="shared" si="546"/>
        <v>3.2547387956860123E-2</v>
      </c>
      <c r="IP158" s="86">
        <f t="shared" si="547"/>
        <v>0.12724550953612859</v>
      </c>
      <c r="IQ158" s="86">
        <f t="shared" si="548"/>
        <v>0.25260069673493751</v>
      </c>
      <c r="IR158" s="86">
        <f t="shared" si="549"/>
        <v>0.142961299202883</v>
      </c>
      <c r="IS158" s="86">
        <f t="shared" si="550"/>
        <v>3.0276388679200662E-2</v>
      </c>
      <c r="IT158" s="86">
        <f t="shared" si="551"/>
        <v>1.7442706060622117E-2</v>
      </c>
      <c r="IU158" s="86">
        <f t="shared" si="552"/>
        <v>3.7633664588050654E-2</v>
      </c>
      <c r="IV158" s="86">
        <f t="shared" si="553"/>
        <v>9.6591846246689636E-2</v>
      </c>
      <c r="IW158" s="86">
        <f t="shared" si="554"/>
        <v>7.5913103181915173E-2</v>
      </c>
      <c r="IY158" s="86">
        <f t="shared" si="555"/>
        <v>3.328503804567999E-2</v>
      </c>
      <c r="IZ158" s="86">
        <f t="shared" si="556"/>
        <v>2.2742909568106172E-2</v>
      </c>
      <c r="JA158" s="86">
        <f t="shared" si="557"/>
        <v>5.2017740984874813E-3</v>
      </c>
      <c r="JB158" s="86">
        <f t="shared" si="558"/>
        <v>3.5630221805565904E-3</v>
      </c>
      <c r="JC158" s="86">
        <f t="shared" si="559"/>
        <v>2.190208040422633E-2</v>
      </c>
      <c r="JD158" s="86">
        <f t="shared" si="560"/>
        <v>2.0156781258239418E-2</v>
      </c>
      <c r="JE158" s="86">
        <f t="shared" si="561"/>
        <v>3.2605610246013467E-2</v>
      </c>
      <c r="JF158" s="86">
        <f t="shared" si="562"/>
        <v>0.12724879231640793</v>
      </c>
      <c r="JG158" s="86">
        <f t="shared" si="563"/>
        <v>0.25260227664819873</v>
      </c>
      <c r="JH158" s="86">
        <f t="shared" si="564"/>
        <v>0.14297255392335356</v>
      </c>
      <c r="JI158" s="86">
        <f t="shared" si="565"/>
        <v>3.0296278456921899E-2</v>
      </c>
      <c r="JJ158" s="86">
        <f t="shared" si="566"/>
        <v>1.7449642005436486E-2</v>
      </c>
      <c r="JK158" s="86">
        <f t="shared" si="567"/>
        <v>3.7659425739217413E-2</v>
      </c>
      <c r="JL158" s="86">
        <f t="shared" si="568"/>
        <v>9.6591846345722404E-2</v>
      </c>
      <c r="JM158" s="86">
        <f t="shared" si="569"/>
        <v>7.591310753250935E-2</v>
      </c>
    </row>
    <row r="159" spans="2:273" x14ac:dyDescent="0.25">
      <c r="B159" s="2">
        <v>132</v>
      </c>
      <c r="C159" s="37">
        <v>78.242000000000004</v>
      </c>
      <c r="D159" s="37">
        <v>78.397000000000006</v>
      </c>
      <c r="E159" s="37">
        <v>78.438999999999993</v>
      </c>
      <c r="F159" s="37">
        <v>78.293000000000006</v>
      </c>
      <c r="G159" s="37">
        <v>80.741</v>
      </c>
      <c r="H159" s="37">
        <v>80.155000000000001</v>
      </c>
      <c r="I159" s="37">
        <v>84.275999999999996</v>
      </c>
      <c r="J159" s="37">
        <v>87.81</v>
      </c>
      <c r="K159" s="37">
        <v>92.783000000000001</v>
      </c>
      <c r="L159" s="37">
        <v>90.433000000000007</v>
      </c>
      <c r="M159" s="37">
        <v>86.897999999999996</v>
      </c>
      <c r="N159" s="37">
        <v>84.155000000000001</v>
      </c>
      <c r="O159" s="37">
        <v>89.718999999999994</v>
      </c>
      <c r="P159" s="37">
        <v>103.831</v>
      </c>
      <c r="Q159" s="37">
        <v>118.017</v>
      </c>
      <c r="S159" s="4">
        <f t="shared" si="441"/>
        <v>78.020392565170212</v>
      </c>
      <c r="T159" s="4">
        <f t="shared" si="442"/>
        <v>78.121700243872453</v>
      </c>
      <c r="U159" s="4">
        <f t="shared" si="443"/>
        <v>78.85298935263593</v>
      </c>
      <c r="V159" s="4">
        <f t="shared" si="444"/>
        <v>78.939579199979519</v>
      </c>
      <c r="W159" s="4">
        <f t="shared" si="445"/>
        <v>79.789966908405347</v>
      </c>
      <c r="X159" s="4">
        <f t="shared" si="446"/>
        <v>81.254255109437906</v>
      </c>
      <c r="Y159" s="4">
        <f t="shared" si="447"/>
        <v>83.597469558915378</v>
      </c>
      <c r="Z159" s="4">
        <f t="shared" si="448"/>
        <v>89.695707846654997</v>
      </c>
      <c r="AA159" s="4">
        <f t="shared" si="449"/>
        <v>93.011621478258689</v>
      </c>
      <c r="AB159" s="4">
        <f t="shared" si="450"/>
        <v>90.403270330327899</v>
      </c>
      <c r="AC159" s="4">
        <f t="shared" si="451"/>
        <v>86.080072895783942</v>
      </c>
      <c r="AD159" s="4">
        <f t="shared" si="452"/>
        <v>84.851475917659016</v>
      </c>
      <c r="AE159" s="4">
        <f t="shared" si="453"/>
        <v>87.826761133843704</v>
      </c>
      <c r="AF159" s="4">
        <f t="shared" si="454"/>
        <v>101.93764130366344</v>
      </c>
      <c r="AG159" s="4">
        <f t="shared" si="455"/>
        <v>117.9964681665237</v>
      </c>
      <c r="AI159" s="4">
        <f t="shared" si="456"/>
        <v>0.22160743482979228</v>
      </c>
      <c r="AJ159" s="4">
        <f t="shared" si="457"/>
        <v>0.27529975612755209</v>
      </c>
      <c r="AK159" s="4">
        <f t="shared" si="458"/>
        <v>-0.41398935263593728</v>
      </c>
      <c r="AL159" s="4">
        <f t="shared" si="459"/>
        <v>-0.64657919997951296</v>
      </c>
      <c r="AM159" s="4">
        <f t="shared" si="460"/>
        <v>0.95103309159465255</v>
      </c>
      <c r="AN159" s="4">
        <f t="shared" si="461"/>
        <v>-1.0992551094379053</v>
      </c>
      <c r="AO159" s="4">
        <f t="shared" si="462"/>
        <v>0.67853044108461802</v>
      </c>
      <c r="AP159" s="4">
        <f t="shared" si="463"/>
        <v>-1.885707846654995</v>
      </c>
      <c r="AQ159" s="4">
        <f t="shared" si="464"/>
        <v>-0.22862147825868817</v>
      </c>
      <c r="AR159" s="4">
        <f t="shared" si="465"/>
        <v>2.9729669672107661E-2</v>
      </c>
      <c r="AS159" s="4">
        <f t="shared" si="466"/>
        <v>0.81792710421605364</v>
      </c>
      <c r="AT159" s="4">
        <f t="shared" si="467"/>
        <v>-0.69647591765901495</v>
      </c>
      <c r="AU159" s="4">
        <f t="shared" si="468"/>
        <v>1.8922388661562906</v>
      </c>
      <c r="AV159" s="4">
        <f t="shared" si="469"/>
        <v>1.8933586963365627</v>
      </c>
      <c r="AW159" s="4">
        <f t="shared" si="469"/>
        <v>2.0531833476297834E-2</v>
      </c>
      <c r="AY159" s="2">
        <f t="shared" si="520"/>
        <v>77.430542375320599</v>
      </c>
      <c r="AZ159" s="2">
        <f t="shared" si="359"/>
        <v>77.456629661926868</v>
      </c>
      <c r="BA159" s="2">
        <f t="shared" si="360"/>
        <v>78.274284116614965</v>
      </c>
      <c r="BB159" s="2">
        <f t="shared" si="361"/>
        <v>78.429123140344245</v>
      </c>
      <c r="BC159" s="2">
        <f t="shared" si="362"/>
        <v>77.814851687649309</v>
      </c>
      <c r="BD159" s="2">
        <f t="shared" si="363"/>
        <v>79.351161182197899</v>
      </c>
      <c r="BE159" s="2">
        <f t="shared" si="364"/>
        <v>80.664219518452654</v>
      </c>
      <c r="BF159" s="2">
        <f t="shared" si="365"/>
        <v>81.911955284410368</v>
      </c>
      <c r="BG159" s="2">
        <f t="shared" si="366"/>
        <v>83.051987091319873</v>
      </c>
      <c r="BH159" s="2">
        <f t="shared" si="367"/>
        <v>82.053429222093129</v>
      </c>
      <c r="BI159" s="2">
        <f t="shared" si="368"/>
        <v>82.166686132488465</v>
      </c>
      <c r="BJ159" s="2">
        <f t="shared" si="369"/>
        <v>81.457287373405975</v>
      </c>
      <c r="BK159" s="2">
        <f t="shared" si="370"/>
        <v>81.787555198434248</v>
      </c>
      <c r="BL159" s="2">
        <f t="shared" si="371"/>
        <v>86.063589459702513</v>
      </c>
      <c r="BM159" s="2">
        <f t="shared" si="372"/>
        <v>92.472352436561593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107.02247361673413</v>
      </c>
      <c r="DL159" s="2">
        <f t="shared" si="501"/>
        <v>125.27845420724367</v>
      </c>
      <c r="DM159" s="2">
        <f t="shared" si="501"/>
        <v>119.1862715833242</v>
      </c>
      <c r="DN159" s="2">
        <f t="shared" si="501"/>
        <v>115.25255269905533</v>
      </c>
      <c r="DO159" s="2">
        <f t="shared" si="501"/>
        <v>117.19308311444651</v>
      </c>
      <c r="DP159" s="2">
        <f t="shared" si="501"/>
        <v>111.11387673545963</v>
      </c>
      <c r="DQ159" s="2">
        <f t="shared" si="501"/>
        <v>119.18476022514069</v>
      </c>
      <c r="DR159" s="2">
        <f t="shared" si="501"/>
        <v>120.61244523470839</v>
      </c>
      <c r="DS159" s="2">
        <f t="shared" si="501"/>
        <v>119.25401422475106</v>
      </c>
      <c r="DT159" s="2">
        <f t="shared" si="501"/>
        <v>116.24169352226721</v>
      </c>
      <c r="DU159" s="2">
        <f t="shared" si="501"/>
        <v>116.9062588904694</v>
      </c>
      <c r="DV159" s="2">
        <f t="shared" si="501"/>
        <v>122.97690907101432</v>
      </c>
      <c r="DW159" s="2">
        <f t="shared" si="501"/>
        <v>132.07187983193279</v>
      </c>
      <c r="DX159" s="2">
        <f t="shared" si="501"/>
        <v>123.85913338439656</v>
      </c>
      <c r="DY159" s="2">
        <f t="shared" si="501"/>
        <v>120.26984827586207</v>
      </c>
      <c r="EA159" s="2">
        <f t="shared" si="440"/>
        <v>77.101563218390808</v>
      </c>
      <c r="EB159" s="2">
        <f t="shared" si="502"/>
        <v>76.576785829865941</v>
      </c>
      <c r="EC159" s="2">
        <f t="shared" si="503"/>
        <v>78.048720546984583</v>
      </c>
      <c r="ED159" s="2">
        <f t="shared" si="504"/>
        <v>78.206513720484978</v>
      </c>
      <c r="EE159" s="2">
        <f t="shared" si="505"/>
        <v>77.580249680558282</v>
      </c>
      <c r="EF159" s="2">
        <f t="shared" si="506"/>
        <v>79.357961526891515</v>
      </c>
      <c r="EG159" s="2">
        <f t="shared" si="507"/>
        <v>80.764179347826072</v>
      </c>
      <c r="EH159" s="2">
        <f t="shared" si="508"/>
        <v>81.95598901355774</v>
      </c>
      <c r="EI159" s="2">
        <f t="shared" si="509"/>
        <v>83.408292703995073</v>
      </c>
      <c r="EJ159" s="2">
        <f t="shared" si="510"/>
        <v>81.695203835991776</v>
      </c>
      <c r="EK159" s="2">
        <f t="shared" si="511"/>
        <v>82.214996420470669</v>
      </c>
      <c r="EL159" s="2">
        <f t="shared" si="512"/>
        <v>81.631778686323827</v>
      </c>
      <c r="EM159" s="2">
        <f t="shared" si="513"/>
        <v>82.354124999999996</v>
      </c>
      <c r="EN159" s="2">
        <f t="shared" si="514"/>
        <v>86.476513546056594</v>
      </c>
      <c r="EO159" s="2">
        <f t="shared" si="515"/>
        <v>94.079045697293367</v>
      </c>
      <c r="EQ159" s="2">
        <f t="shared" si="516"/>
        <v>77.94908983494804</v>
      </c>
      <c r="ER159" s="2">
        <f t="shared" si="517"/>
        <v>78.859855567181739</v>
      </c>
      <c r="ES159" s="2">
        <f t="shared" si="517"/>
        <v>78.653465227441814</v>
      </c>
      <c r="ET159" s="2">
        <f t="shared" si="517"/>
        <v>78.798163987041775</v>
      </c>
      <c r="EU159" s="2">
        <f t="shared" si="517"/>
        <v>78.157213191408459</v>
      </c>
      <c r="EV159" s="2">
        <f t="shared" si="517"/>
        <v>79.323520334689192</v>
      </c>
      <c r="EW159" s="2">
        <f t="shared" si="517"/>
        <v>80.491148720420384</v>
      </c>
      <c r="EX159" s="2">
        <f t="shared" si="517"/>
        <v>81.83734987161435</v>
      </c>
      <c r="EY159" s="2">
        <f t="shared" si="517"/>
        <v>82.640124980291162</v>
      </c>
      <c r="EZ159" s="2">
        <f t="shared" si="517"/>
        <v>82.482480972935718</v>
      </c>
      <c r="FA159" s="2">
        <f t="shared" si="517"/>
        <v>82.074878255632285</v>
      </c>
      <c r="FB159" s="2">
        <f t="shared" si="517"/>
        <v>81.16700311382823</v>
      </c>
      <c r="FC159" s="2">
        <f t="shared" si="517"/>
        <v>80.924610338467417</v>
      </c>
      <c r="FD159" s="2">
        <f t="shared" si="517"/>
        <v>85.358010847696931</v>
      </c>
      <c r="FE159" s="2">
        <f t="shared" si="517"/>
        <v>89.560049249001167</v>
      </c>
      <c r="FG159" s="2">
        <f t="shared" si="518"/>
        <v>0.99981032626268007</v>
      </c>
      <c r="FH159" s="2">
        <f t="shared" si="519"/>
        <v>0.99968896038193911</v>
      </c>
      <c r="FI159" s="2">
        <f t="shared" si="519"/>
        <v>0.99974612079822867</v>
      </c>
      <c r="FJ159" s="2">
        <f t="shared" si="519"/>
        <v>0.99976095301323165</v>
      </c>
      <c r="FK159" s="2">
        <f t="shared" si="519"/>
        <v>0.99978420697192327</v>
      </c>
      <c r="FL159" s="2">
        <f t="shared" si="519"/>
        <v>0.99979703470457948</v>
      </c>
      <c r="FM159" s="2">
        <f t="shared" si="519"/>
        <v>0.99977164849287292</v>
      </c>
      <c r="FN159" s="2">
        <f t="shared" si="519"/>
        <v>0.99977367675338547</v>
      </c>
      <c r="FO159" s="2">
        <f t="shared" si="519"/>
        <v>0.99976499276538633</v>
      </c>
      <c r="FP159" s="2">
        <f t="shared" si="519"/>
        <v>0.99980114480221371</v>
      </c>
      <c r="FQ159" s="2">
        <f t="shared" si="519"/>
        <v>0.99976727977893332</v>
      </c>
      <c r="FR159" s="2">
        <f t="shared" si="519"/>
        <v>0.99975653784137164</v>
      </c>
      <c r="FS159" s="2">
        <f t="shared" si="519"/>
        <v>0.9997369431951032</v>
      </c>
      <c r="FT159" s="2">
        <f t="shared" si="519"/>
        <v>0.99975838507147885</v>
      </c>
      <c r="FU159" s="2">
        <f t="shared" si="519"/>
        <v>0.99968657950898676</v>
      </c>
      <c r="FW159" s="2">
        <f t="shared" si="536"/>
        <v>0.38146760197789636</v>
      </c>
      <c r="FX159" s="2">
        <f t="shared" si="376"/>
        <v>0.37874256296109754</v>
      </c>
      <c r="FY159" s="2">
        <f t="shared" si="377"/>
        <v>0.35571970777452178</v>
      </c>
      <c r="FZ159" s="2">
        <f t="shared" si="378"/>
        <v>0.36128383261569469</v>
      </c>
      <c r="GA159" s="2">
        <f t="shared" si="379"/>
        <v>0.39179918584545209</v>
      </c>
      <c r="GB159" s="2">
        <f t="shared" si="380"/>
        <v>0.38458870202494194</v>
      </c>
      <c r="GC159" s="2">
        <f t="shared" si="381"/>
        <v>0.39824553001483071</v>
      </c>
      <c r="GD159" s="2">
        <f t="shared" si="382"/>
        <v>0.44490024925447458</v>
      </c>
      <c r="GE159" s="2">
        <f t="shared" si="383"/>
        <v>0.4748046621952457</v>
      </c>
      <c r="GF159" s="2">
        <f t="shared" si="384"/>
        <v>0.44629218933735687</v>
      </c>
      <c r="GG159" s="2">
        <f t="shared" si="385"/>
        <v>0.40240069029127062</v>
      </c>
      <c r="GH159" s="2">
        <f t="shared" si="386"/>
        <v>0.39708904368424869</v>
      </c>
      <c r="GI159" s="2">
        <f t="shared" si="387"/>
        <v>0.4054861491780955</v>
      </c>
      <c r="GJ159" s="2">
        <f t="shared" si="388"/>
        <v>0.37725102138161321</v>
      </c>
      <c r="GK159" s="2">
        <f t="shared" si="389"/>
        <v>0.35735854484821983</v>
      </c>
      <c r="GM159" s="86">
        <f t="shared" si="537"/>
        <v>0</v>
      </c>
      <c r="GN159" s="86">
        <f t="shared" si="390"/>
        <v>2.3647567086136862E-140</v>
      </c>
      <c r="GO159" s="86">
        <f t="shared" si="391"/>
        <v>4.4388124370867293E-265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1.449143730620005E-284</v>
      </c>
      <c r="GT159" s="86">
        <f t="shared" si="396"/>
        <v>0</v>
      </c>
      <c r="GU159" s="86">
        <f t="shared" si="397"/>
        <v>0</v>
      </c>
      <c r="GV159" s="86">
        <f t="shared" si="398"/>
        <v>1.7450463138532133E-286</v>
      </c>
      <c r="GW159" s="86">
        <f t="shared" si="399"/>
        <v>0</v>
      </c>
      <c r="GX159" s="86">
        <f t="shared" si="400"/>
        <v>0</v>
      </c>
      <c r="GY159" s="86">
        <f t="shared" si="401"/>
        <v>6.0330116037335444E-231</v>
      </c>
      <c r="GZ159" s="86">
        <f t="shared" si="402"/>
        <v>5.017310234083017E-301</v>
      </c>
      <c r="HA159" s="86">
        <f t="shared" si="403"/>
        <v>3.2954484981153028E-193</v>
      </c>
      <c r="HC159" s="86">
        <f t="shared" si="538"/>
        <v>1.3588332673111568E-194</v>
      </c>
      <c r="HD159" s="86">
        <f t="shared" si="404"/>
        <v>2.8455179535166421E-65</v>
      </c>
      <c r="HE159" s="86">
        <f t="shared" si="405"/>
        <v>2.5536307160648941E-149</v>
      </c>
      <c r="HF159" s="86">
        <f t="shared" si="406"/>
        <v>5.7761106621343696E-235</v>
      </c>
      <c r="HG159" s="86">
        <f t="shared" si="407"/>
        <v>5.4431802272365871E-236</v>
      </c>
      <c r="HH159" s="86">
        <f t="shared" si="408"/>
        <v>2.0226132368753394E-192</v>
      </c>
      <c r="HI159" s="86">
        <f t="shared" si="409"/>
        <v>2.3681104437945729E-177</v>
      </c>
      <c r="HJ159" s="86">
        <f t="shared" si="410"/>
        <v>3.9901604299549488E-250</v>
      </c>
      <c r="HK159" s="86">
        <f t="shared" si="411"/>
        <v>7.3945167776687257E-271</v>
      </c>
      <c r="HL159" s="86">
        <f t="shared" si="412"/>
        <v>6.8003411572715403E-171</v>
      </c>
      <c r="HM159" s="86">
        <f t="shared" si="413"/>
        <v>5.3033154811455253E-215</v>
      </c>
      <c r="HN159" s="86">
        <f t="shared" si="414"/>
        <v>1.1656646939673831E-143</v>
      </c>
      <c r="HO159" s="86">
        <f t="shared" si="415"/>
        <v>6.0209988572264412E-177</v>
      </c>
      <c r="HP159" s="86">
        <f t="shared" si="416"/>
        <v>3.4980715428751259E-198</v>
      </c>
      <c r="HQ159" s="86">
        <f t="shared" si="417"/>
        <v>2.018680692874092E-150</v>
      </c>
      <c r="HS159" s="86">
        <f t="shared" si="539"/>
        <v>3.5909423478821634E-4</v>
      </c>
      <c r="HT159" s="86">
        <f t="shared" si="418"/>
        <v>1.1440430669519288E-3</v>
      </c>
      <c r="HU159" s="86">
        <f t="shared" si="419"/>
        <v>1.2688490515862667E-4</v>
      </c>
      <c r="HV159" s="86">
        <f t="shared" si="420"/>
        <v>8.4031465302745514E-6</v>
      </c>
      <c r="HW159" s="86">
        <f t="shared" si="421"/>
        <v>1.9822910306265559E-5</v>
      </c>
      <c r="HX159" s="86">
        <f t="shared" si="422"/>
        <v>3.4273705490037912E-5</v>
      </c>
      <c r="HY159" s="86">
        <f t="shared" si="423"/>
        <v>2.4641203896857477E-5</v>
      </c>
      <c r="HZ159" s="86">
        <f t="shared" si="424"/>
        <v>1.1656627811039618E-6</v>
      </c>
      <c r="IA159" s="86">
        <f t="shared" si="425"/>
        <v>5.3163308985383895E-7</v>
      </c>
      <c r="IB159" s="86">
        <f t="shared" si="426"/>
        <v>4.375687828772039E-6</v>
      </c>
      <c r="IC159" s="86">
        <f t="shared" si="427"/>
        <v>7.6590241281338567E-6</v>
      </c>
      <c r="ID159" s="86">
        <f t="shared" si="428"/>
        <v>2.393788068307042E-6</v>
      </c>
      <c r="IE159" s="86">
        <f t="shared" si="429"/>
        <v>1.0239111690837629E-5</v>
      </c>
      <c r="IF159" s="86">
        <f t="shared" si="430"/>
        <v>9.6294770038472511E-12</v>
      </c>
      <c r="IG159" s="86">
        <f t="shared" si="431"/>
        <v>5.9557150688186384E-10</v>
      </c>
      <c r="II159" s="86">
        <f t="shared" si="540"/>
        <v>6.5004736909289498E-2</v>
      </c>
      <c r="IJ159" s="86">
        <f t="shared" si="541"/>
        <v>4.5895971769264521E-2</v>
      </c>
      <c r="IK159" s="86">
        <f t="shared" si="542"/>
        <v>1.3846136485400087E-2</v>
      </c>
      <c r="IL159" s="86">
        <f t="shared" si="543"/>
        <v>1.1193269607073536E-2</v>
      </c>
      <c r="IM159" s="86">
        <f t="shared" si="544"/>
        <v>5.1689927747531617E-2</v>
      </c>
      <c r="IN159" s="86">
        <f t="shared" si="545"/>
        <v>4.6599605822067111E-2</v>
      </c>
      <c r="IO159" s="86">
        <f t="shared" si="546"/>
        <v>7.0936139771000731E-2</v>
      </c>
      <c r="IP159" s="86">
        <f t="shared" si="547"/>
        <v>0.22309811481913577</v>
      </c>
      <c r="IQ159" s="86">
        <f t="shared" si="548"/>
        <v>0.37602676852431205</v>
      </c>
      <c r="IR159" s="86">
        <f t="shared" si="549"/>
        <v>0.23986327877178287</v>
      </c>
      <c r="IS159" s="86">
        <f t="shared" si="550"/>
        <v>6.9257935299108633E-2</v>
      </c>
      <c r="IT159" s="86">
        <f t="shared" si="551"/>
        <v>4.5783520014080877E-2</v>
      </c>
      <c r="IU159" s="86">
        <f t="shared" si="552"/>
        <v>8.1819056161041945E-2</v>
      </c>
      <c r="IV159" s="86">
        <f t="shared" si="553"/>
        <v>0.14647441026570196</v>
      </c>
      <c r="IW159" s="86">
        <f t="shared" si="554"/>
        <v>0.11591221777763684</v>
      </c>
      <c r="IY159" s="86">
        <f t="shared" si="555"/>
        <v>6.5363831144077719E-2</v>
      </c>
      <c r="IZ159" s="86">
        <f t="shared" si="556"/>
        <v>4.7040014836216448E-2</v>
      </c>
      <c r="JA159" s="86">
        <f t="shared" si="557"/>
        <v>1.3973021390558713E-2</v>
      </c>
      <c r="JB159" s="86">
        <f t="shared" si="558"/>
        <v>1.1201672753603811E-2</v>
      </c>
      <c r="JC159" s="86">
        <f t="shared" si="559"/>
        <v>5.170975065783788E-2</v>
      </c>
      <c r="JD159" s="86">
        <f t="shared" si="560"/>
        <v>4.6633879527557147E-2</v>
      </c>
      <c r="JE159" s="86">
        <f t="shared" si="561"/>
        <v>7.0960780974897594E-2</v>
      </c>
      <c r="JF159" s="86">
        <f t="shared" si="562"/>
        <v>0.22309928048191688</v>
      </c>
      <c r="JG159" s="86">
        <f t="shared" si="563"/>
        <v>0.37602730015740188</v>
      </c>
      <c r="JH159" s="86">
        <f t="shared" si="564"/>
        <v>0.23986765445961164</v>
      </c>
      <c r="JI159" s="86">
        <f t="shared" si="565"/>
        <v>6.926559432323677E-2</v>
      </c>
      <c r="JJ159" s="86">
        <f t="shared" si="566"/>
        <v>4.5785913802149185E-2</v>
      </c>
      <c r="JK159" s="86">
        <f t="shared" si="567"/>
        <v>8.1829295272732777E-2</v>
      </c>
      <c r="JL159" s="86">
        <f t="shared" si="568"/>
        <v>0.14647441027533142</v>
      </c>
      <c r="JM159" s="86">
        <f t="shared" si="569"/>
        <v>0.11591221837320835</v>
      </c>
    </row>
    <row r="160" spans="2:273" x14ac:dyDescent="0.25">
      <c r="B160" s="2">
        <v>133</v>
      </c>
      <c r="C160" s="37">
        <v>77.209999999999994</v>
      </c>
      <c r="D160" s="37">
        <v>77.328000000000003</v>
      </c>
      <c r="E160" s="37">
        <v>78.772000000000006</v>
      </c>
      <c r="F160" s="37">
        <v>79.397000000000006</v>
      </c>
      <c r="G160" s="37">
        <v>81.31</v>
      </c>
      <c r="H160" s="37">
        <v>84.052000000000007</v>
      </c>
      <c r="I160" s="37">
        <v>84.914000000000001</v>
      </c>
      <c r="J160" s="37">
        <v>91.034000000000006</v>
      </c>
      <c r="K160" s="37">
        <v>92.766999999999996</v>
      </c>
      <c r="L160" s="37">
        <v>90.933000000000007</v>
      </c>
      <c r="M160" s="37">
        <v>89.575999999999993</v>
      </c>
      <c r="N160" s="37">
        <v>89.483000000000004</v>
      </c>
      <c r="O160" s="37">
        <v>91.876999999999995</v>
      </c>
      <c r="P160" s="37">
        <v>107.61</v>
      </c>
      <c r="Q160" s="37">
        <v>125.867</v>
      </c>
      <c r="S160" s="4">
        <f t="shared" si="441"/>
        <v>78.268636104288916</v>
      </c>
      <c r="T160" s="4">
        <f t="shared" si="442"/>
        <v>78.4889540382175</v>
      </c>
      <c r="U160" s="4">
        <f t="shared" si="443"/>
        <v>79.393805543021344</v>
      </c>
      <c r="V160" s="4">
        <f t="shared" si="444"/>
        <v>79.51232713553776</v>
      </c>
      <c r="W160" s="4">
        <f t="shared" si="445"/>
        <v>81.164021521751579</v>
      </c>
      <c r="X160" s="4">
        <f t="shared" si="446"/>
        <v>82.568762017160822</v>
      </c>
      <c r="Y160" s="4">
        <f t="shared" si="447"/>
        <v>85.295549623694498</v>
      </c>
      <c r="Z160" s="4">
        <f t="shared" si="448"/>
        <v>91.273484162481509</v>
      </c>
      <c r="AA160" s="4">
        <f t="shared" si="449"/>
        <v>92.650922154345594</v>
      </c>
      <c r="AB160" s="4">
        <f t="shared" si="450"/>
        <v>91.813881561678514</v>
      </c>
      <c r="AC160" s="4">
        <f t="shared" si="451"/>
        <v>88.540568585409019</v>
      </c>
      <c r="AD160" s="4">
        <f t="shared" si="452"/>
        <v>87.686841077101889</v>
      </c>
      <c r="AE160" s="4">
        <f t="shared" si="453"/>
        <v>91.266757572719285</v>
      </c>
      <c r="AF160" s="4">
        <f t="shared" si="454"/>
        <v>106.01385349289109</v>
      </c>
      <c r="AG160" s="4">
        <f t="shared" si="455"/>
        <v>125.48821382911507</v>
      </c>
      <c r="AI160" s="4">
        <f t="shared" si="456"/>
        <v>-1.0586361042889223</v>
      </c>
      <c r="AJ160" s="4">
        <f t="shared" si="457"/>
        <v>-1.160954038217497</v>
      </c>
      <c r="AK160" s="4">
        <f t="shared" si="458"/>
        <v>-0.62180554302133828</v>
      </c>
      <c r="AL160" s="4">
        <f t="shared" si="459"/>
        <v>-0.11532713553775409</v>
      </c>
      <c r="AM160" s="4">
        <f t="shared" si="460"/>
        <v>0.14597847824842347</v>
      </c>
      <c r="AN160" s="4">
        <f t="shared" si="461"/>
        <v>1.4832379828391851</v>
      </c>
      <c r="AO160" s="4">
        <f t="shared" si="462"/>
        <v>-0.38154962369449663</v>
      </c>
      <c r="AP160" s="4">
        <f t="shared" si="463"/>
        <v>-0.23948416248150295</v>
      </c>
      <c r="AQ160" s="4">
        <f t="shared" si="464"/>
        <v>0.11607784565440227</v>
      </c>
      <c r="AR160" s="4">
        <f t="shared" si="465"/>
        <v>-0.88088156167850684</v>
      </c>
      <c r="AS160" s="4">
        <f t="shared" si="466"/>
        <v>1.035431414590974</v>
      </c>
      <c r="AT160" s="4">
        <f t="shared" si="467"/>
        <v>1.7961589228981154</v>
      </c>
      <c r="AU160" s="4">
        <f t="shared" si="468"/>
        <v>0.61024242728070988</v>
      </c>
      <c r="AV160" s="4">
        <f t="shared" si="469"/>
        <v>1.5961465071089123</v>
      </c>
      <c r="AW160" s="4">
        <f t="shared" si="469"/>
        <v>0.37878617088493627</v>
      </c>
      <c r="AY160" s="2">
        <f t="shared" si="520"/>
        <v>77.344802808538461</v>
      </c>
      <c r="AZ160" s="2">
        <f t="shared" si="359"/>
        <v>77.345669518932425</v>
      </c>
      <c r="BA160" s="2">
        <f t="shared" si="360"/>
        <v>78.143496423256494</v>
      </c>
      <c r="BB160" s="2">
        <f t="shared" si="361"/>
        <v>78.308256053830377</v>
      </c>
      <c r="BC160" s="2">
        <f t="shared" si="362"/>
        <v>77.701794905017806</v>
      </c>
      <c r="BD160" s="2">
        <f t="shared" si="363"/>
        <v>79.230690234314594</v>
      </c>
      <c r="BE160" s="2">
        <f t="shared" si="364"/>
        <v>80.535270477628018</v>
      </c>
      <c r="BF160" s="2">
        <f t="shared" si="365"/>
        <v>81.793730734470117</v>
      </c>
      <c r="BG160" s="2">
        <f t="shared" si="366"/>
        <v>82.913494602979853</v>
      </c>
      <c r="BH160" s="2">
        <f t="shared" si="367"/>
        <v>81.933503923156422</v>
      </c>
      <c r="BI160" s="2">
        <f t="shared" si="368"/>
        <v>82.021263436683668</v>
      </c>
      <c r="BJ160" s="2">
        <f t="shared" si="369"/>
        <v>81.324482795273639</v>
      </c>
      <c r="BK160" s="2">
        <f t="shared" si="370"/>
        <v>81.654119582246096</v>
      </c>
      <c r="BL160" s="2">
        <f t="shared" si="371"/>
        <v>85.8922508862196</v>
      </c>
      <c r="BM160" s="2">
        <f t="shared" si="372"/>
        <v>92.279423602326489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107.13112564102563</v>
      </c>
      <c r="DL160" s="2">
        <f t="shared" si="501"/>
        <v>125.5609964985228</v>
      </c>
      <c r="DM160" s="2">
        <f t="shared" si="501"/>
        <v>119.40876529160738</v>
      </c>
      <c r="DN160" s="2">
        <f t="shared" si="501"/>
        <v>115.46784966261808</v>
      </c>
      <c r="DO160" s="2">
        <f t="shared" si="501"/>
        <v>117.40254296435269</v>
      </c>
      <c r="DP160" s="2">
        <f t="shared" si="501"/>
        <v>111.24802363977483</v>
      </c>
      <c r="DQ160" s="2">
        <f t="shared" si="501"/>
        <v>119.39341435272044</v>
      </c>
      <c r="DR160" s="2">
        <f t="shared" si="501"/>
        <v>120.81667622278147</v>
      </c>
      <c r="DS160" s="2">
        <f t="shared" si="501"/>
        <v>119.43233499288762</v>
      </c>
      <c r="DT160" s="2">
        <f t="shared" si="501"/>
        <v>116.3862</v>
      </c>
      <c r="DU160" s="2">
        <f t="shared" si="501"/>
        <v>117.05980993544149</v>
      </c>
      <c r="DV160" s="2">
        <f t="shared" si="501"/>
        <v>123.20438264580369</v>
      </c>
      <c r="DW160" s="2">
        <f t="shared" si="501"/>
        <v>132.39106722689075</v>
      </c>
      <c r="DX160" s="2">
        <f t="shared" si="501"/>
        <v>124.07863015647229</v>
      </c>
      <c r="DY160" s="2">
        <f t="shared" si="501"/>
        <v>120.45429655172416</v>
      </c>
      <c r="EA160" s="2">
        <f t="shared" si="440"/>
        <v>76.988426108374398</v>
      </c>
      <c r="EB160" s="2">
        <f t="shared" si="502"/>
        <v>76.389855351363849</v>
      </c>
      <c r="EC160" s="2">
        <f t="shared" si="503"/>
        <v>77.899028751753164</v>
      </c>
      <c r="ED160" s="2">
        <f t="shared" si="504"/>
        <v>78.066929255173648</v>
      </c>
      <c r="EE160" s="2">
        <f t="shared" si="505"/>
        <v>77.448219173874577</v>
      </c>
      <c r="EF160" s="2">
        <f t="shared" si="506"/>
        <v>79.239157438283669</v>
      </c>
      <c r="EG160" s="2">
        <f t="shared" si="507"/>
        <v>80.645242636746133</v>
      </c>
      <c r="EH160" s="2">
        <f t="shared" si="508"/>
        <v>81.842675549322109</v>
      </c>
      <c r="EI160" s="2">
        <f t="shared" si="509"/>
        <v>83.29832907604505</v>
      </c>
      <c r="EJ160" s="2">
        <f t="shared" si="510"/>
        <v>81.547529210294556</v>
      </c>
      <c r="EK160" s="2">
        <f t="shared" si="511"/>
        <v>82.075005032605631</v>
      </c>
      <c r="EL160" s="2">
        <f t="shared" si="512"/>
        <v>81.515943420635125</v>
      </c>
      <c r="EM160" s="2">
        <f t="shared" si="513"/>
        <v>82.270887798036455</v>
      </c>
      <c r="EN160" s="2">
        <f t="shared" si="514"/>
        <v>86.343338350391335</v>
      </c>
      <c r="EO160" s="2">
        <f t="shared" si="515"/>
        <v>94.033092729700215</v>
      </c>
      <c r="EQ160" s="2">
        <f t="shared" si="516"/>
        <v>77.858881890033985</v>
      </c>
      <c r="ER160" s="2">
        <f t="shared" si="517"/>
        <v>78.740737902416669</v>
      </c>
      <c r="ES160" s="2">
        <f t="shared" si="517"/>
        <v>78.521829052469997</v>
      </c>
      <c r="ET160" s="2">
        <f t="shared" si="517"/>
        <v>78.676058071869903</v>
      </c>
      <c r="EU160" s="2">
        <f t="shared" si="517"/>
        <v>78.041796293480317</v>
      </c>
      <c r="EV160" s="2">
        <f t="shared" si="517"/>
        <v>79.203761127835548</v>
      </c>
      <c r="EW160" s="2">
        <f t="shared" si="517"/>
        <v>80.364531620988004</v>
      </c>
      <c r="EX160" s="2">
        <f t="shared" si="517"/>
        <v>81.720836908804785</v>
      </c>
      <c r="EY160" s="2">
        <f t="shared" si="517"/>
        <v>82.509715229235638</v>
      </c>
      <c r="EZ160" s="2">
        <f t="shared" si="517"/>
        <v>82.356773403407431</v>
      </c>
      <c r="FA160" s="2">
        <f t="shared" si="517"/>
        <v>81.930992507976342</v>
      </c>
      <c r="FB160" s="2">
        <f t="shared" si="517"/>
        <v>81.037286673089142</v>
      </c>
      <c r="FC160" s="2">
        <f t="shared" si="517"/>
        <v>80.801293290535824</v>
      </c>
      <c r="FD160" s="2">
        <f t="shared" si="517"/>
        <v>85.192301661079526</v>
      </c>
      <c r="FE160" s="2">
        <f t="shared" si="517"/>
        <v>89.383329780736602</v>
      </c>
      <c r="FG160" s="2">
        <f t="shared" si="518"/>
        <v>0.99982701260859619</v>
      </c>
      <c r="FH160" s="2">
        <f t="shared" si="519"/>
        <v>0.99971632073309258</v>
      </c>
      <c r="FI160" s="2">
        <f t="shared" si="519"/>
        <v>0.99976845424368532</v>
      </c>
      <c r="FJ160" s="2">
        <f t="shared" si="519"/>
        <v>0.99978198197126011</v>
      </c>
      <c r="FK160" s="2">
        <f t="shared" si="519"/>
        <v>0.99980319068243007</v>
      </c>
      <c r="FL160" s="2">
        <f t="shared" si="519"/>
        <v>0.99981489014473346</v>
      </c>
      <c r="FM160" s="2">
        <f t="shared" si="519"/>
        <v>0.99979173676579669</v>
      </c>
      <c r="FN160" s="2">
        <f t="shared" si="519"/>
        <v>0.9997935866353751</v>
      </c>
      <c r="FO160" s="2">
        <f t="shared" si="519"/>
        <v>0.9997856664226964</v>
      </c>
      <c r="FP160" s="2">
        <f t="shared" si="519"/>
        <v>0.99981863873085997</v>
      </c>
      <c r="FQ160" s="2">
        <f t="shared" si="519"/>
        <v>0.99978775228968386</v>
      </c>
      <c r="FR160" s="2">
        <f t="shared" si="519"/>
        <v>0.99977795511570555</v>
      </c>
      <c r="FS160" s="2">
        <f t="shared" si="519"/>
        <v>0.99976008378943182</v>
      </c>
      <c r="FT160" s="2">
        <f t="shared" si="519"/>
        <v>0.99977963988149376</v>
      </c>
      <c r="FU160" s="2">
        <f t="shared" si="519"/>
        <v>0.99971414923183977</v>
      </c>
      <c r="FW160" s="2">
        <f t="shared" si="536"/>
        <v>0.40342358635669867</v>
      </c>
      <c r="FX160" s="2">
        <f t="shared" si="376"/>
        <v>0.40064329622641093</v>
      </c>
      <c r="FY160" s="2">
        <f t="shared" si="377"/>
        <v>0.37709722986881178</v>
      </c>
      <c r="FZ160" s="2">
        <f t="shared" si="378"/>
        <v>0.38279706578502659</v>
      </c>
      <c r="GA160" s="2">
        <f t="shared" si="379"/>
        <v>0.41395185196364781</v>
      </c>
      <c r="GB160" s="2">
        <f t="shared" si="380"/>
        <v>0.40660623597964918</v>
      </c>
      <c r="GC160" s="2">
        <f t="shared" si="381"/>
        <v>0.42051067486737892</v>
      </c>
      <c r="GD160" s="2">
        <f t="shared" si="382"/>
        <v>0.46774626852292805</v>
      </c>
      <c r="GE160" s="2">
        <f t="shared" si="383"/>
        <v>0.49780916909330303</v>
      </c>
      <c r="GF160" s="2">
        <f t="shared" si="384"/>
        <v>0.46914927600763828</v>
      </c>
      <c r="GG160" s="2">
        <f t="shared" si="385"/>
        <v>0.42473417375264805</v>
      </c>
      <c r="GH160" s="2">
        <f t="shared" si="386"/>
        <v>0.41933458800005291</v>
      </c>
      <c r="GI160" s="2">
        <f t="shared" si="387"/>
        <v>0.42786826985447346</v>
      </c>
      <c r="GJ160" s="2">
        <f t="shared" si="388"/>
        <v>0.39912091578998005</v>
      </c>
      <c r="GK160" s="2">
        <f t="shared" si="389"/>
        <v>0.37877665337208805</v>
      </c>
      <c r="GM160" s="86">
        <f t="shared" si="537"/>
        <v>0</v>
      </c>
      <c r="GN160" s="86">
        <f t="shared" si="390"/>
        <v>2.4078150968920436E-144</v>
      </c>
      <c r="GO160" s="86">
        <f t="shared" si="391"/>
        <v>2.0106968534740103E-272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2.0294637367711459E-292</v>
      </c>
      <c r="GT160" s="86">
        <f t="shared" si="396"/>
        <v>0</v>
      </c>
      <c r="GU160" s="86">
        <f t="shared" si="397"/>
        <v>0</v>
      </c>
      <c r="GV160" s="86">
        <f t="shared" si="398"/>
        <v>2.594298988990735E-294</v>
      </c>
      <c r="GW160" s="86">
        <f t="shared" si="399"/>
        <v>0</v>
      </c>
      <c r="GX160" s="86">
        <f t="shared" si="400"/>
        <v>0</v>
      </c>
      <c r="GY160" s="86">
        <f t="shared" si="401"/>
        <v>3.158204528266412E-237</v>
      </c>
      <c r="GZ160" s="86">
        <f t="shared" si="402"/>
        <v>0</v>
      </c>
      <c r="HA160" s="86">
        <f t="shared" si="403"/>
        <v>2.1418053127741875E-198</v>
      </c>
      <c r="HC160" s="86">
        <f t="shared" si="538"/>
        <v>4.0779054985277737E-202</v>
      </c>
      <c r="HD160" s="86">
        <f t="shared" si="404"/>
        <v>6.8576047093285548E-68</v>
      </c>
      <c r="HE160" s="86">
        <f t="shared" si="405"/>
        <v>4.2839236388535437E-155</v>
      </c>
      <c r="HF160" s="86">
        <f t="shared" si="406"/>
        <v>7.4804483343723714E-244</v>
      </c>
      <c r="HG160" s="86">
        <f t="shared" si="407"/>
        <v>6.5966199428179852E-245</v>
      </c>
      <c r="HH160" s="86">
        <f t="shared" si="408"/>
        <v>1.1218810592937646E-199</v>
      </c>
      <c r="HI160" s="86">
        <f t="shared" si="409"/>
        <v>4.7703719598757921E-184</v>
      </c>
      <c r="HJ160" s="86">
        <f t="shared" si="410"/>
        <v>2.4224840715689897E-259</v>
      </c>
      <c r="HK160" s="86">
        <f t="shared" si="411"/>
        <v>7.3672966240520115E-281</v>
      </c>
      <c r="HL160" s="86">
        <f t="shared" si="412"/>
        <v>3.1122441516191584E-177</v>
      </c>
      <c r="HM160" s="86">
        <f t="shared" si="413"/>
        <v>4.6582988372770698E-223</v>
      </c>
      <c r="HN160" s="86">
        <f t="shared" si="414"/>
        <v>4.7928064346493535E-149</v>
      </c>
      <c r="HO160" s="86">
        <f t="shared" si="415"/>
        <v>1.2262688263395508E-183</v>
      </c>
      <c r="HP160" s="86">
        <f t="shared" si="416"/>
        <v>1.2518404079164885E-205</v>
      </c>
      <c r="HQ160" s="86">
        <f t="shared" si="417"/>
        <v>6.0680189868407962E-156</v>
      </c>
      <c r="HS160" s="86">
        <f t="shared" si="539"/>
        <v>1.8237157650050683E-4</v>
      </c>
      <c r="HT160" s="86">
        <f t="shared" si="418"/>
        <v>5.8359377282007376E-4</v>
      </c>
      <c r="HU160" s="86">
        <f t="shared" si="419"/>
        <v>5.582793111180023E-5</v>
      </c>
      <c r="HV160" s="86">
        <f t="shared" si="420"/>
        <v>3.0518784717669785E-6</v>
      </c>
      <c r="HW160" s="86">
        <f t="shared" si="421"/>
        <v>7.8000818939957858E-6</v>
      </c>
      <c r="HX160" s="86">
        <f t="shared" si="422"/>
        <v>1.4327898283729559E-5</v>
      </c>
      <c r="HY160" s="86">
        <f t="shared" si="423"/>
        <v>1.0044187527058952E-5</v>
      </c>
      <c r="HZ160" s="86">
        <f t="shared" si="424"/>
        <v>3.9679458477560578E-7</v>
      </c>
      <c r="IA160" s="86">
        <f t="shared" si="425"/>
        <v>1.7116202821266417E-7</v>
      </c>
      <c r="IB160" s="86">
        <f t="shared" si="426"/>
        <v>1.6362414885770798E-6</v>
      </c>
      <c r="IC160" s="86">
        <f t="shared" si="427"/>
        <v>2.8287773903625638E-6</v>
      </c>
      <c r="ID160" s="86">
        <f t="shared" si="428"/>
        <v>7.8805609639000341E-7</v>
      </c>
      <c r="IE160" s="86">
        <f t="shared" si="429"/>
        <v>3.9102455676676687E-6</v>
      </c>
      <c r="IF160" s="86">
        <f t="shared" si="430"/>
        <v>8.3387018557000998E-13</v>
      </c>
      <c r="IG160" s="86">
        <f t="shared" si="431"/>
        <v>7.3683567858228225E-11</v>
      </c>
      <c r="II160" s="86">
        <f t="shared" si="540"/>
        <v>0.11723056322893005</v>
      </c>
      <c r="IJ160" s="86">
        <f t="shared" si="541"/>
        <v>9.1088691103651934E-2</v>
      </c>
      <c r="IK160" s="86">
        <f t="shared" si="542"/>
        <v>3.407719905702062E-2</v>
      </c>
      <c r="IL160" s="86">
        <f t="shared" si="543"/>
        <v>3.0300961233992882E-2</v>
      </c>
      <c r="IM160" s="86">
        <f t="shared" si="544"/>
        <v>0.10640044116907814</v>
      </c>
      <c r="IN160" s="86">
        <f t="shared" si="545"/>
        <v>9.5104679064532016E-2</v>
      </c>
      <c r="IO160" s="86">
        <f t="shared" si="546"/>
        <v>0.13571456552286704</v>
      </c>
      <c r="IP160" s="86">
        <f t="shared" si="547"/>
        <v>0.34133719426480114</v>
      </c>
      <c r="IQ160" s="86">
        <f t="shared" si="548"/>
        <v>0.49066473311615466</v>
      </c>
      <c r="IR160" s="86">
        <f t="shared" si="549"/>
        <v>0.35510185224221014</v>
      </c>
      <c r="IS160" s="86">
        <f t="shared" si="550"/>
        <v>0.13715575005294234</v>
      </c>
      <c r="IT160" s="86">
        <f t="shared" si="551"/>
        <v>0.10194855397259257</v>
      </c>
      <c r="IU160" s="86">
        <f t="shared" si="552"/>
        <v>0.15503129808070376</v>
      </c>
      <c r="IV160" s="86">
        <f t="shared" si="553"/>
        <v>0.20913559919036603</v>
      </c>
      <c r="IW160" s="86">
        <f t="shared" si="554"/>
        <v>0.16776752170979192</v>
      </c>
      <c r="IY160" s="86">
        <f t="shared" si="555"/>
        <v>0.11741293480543055</v>
      </c>
      <c r="IZ160" s="86">
        <f t="shared" si="556"/>
        <v>9.1672284876472013E-2</v>
      </c>
      <c r="JA160" s="86">
        <f t="shared" si="557"/>
        <v>3.413302698813242E-2</v>
      </c>
      <c r="JB160" s="86">
        <f t="shared" si="558"/>
        <v>3.030401311246465E-2</v>
      </c>
      <c r="JC160" s="86">
        <f t="shared" si="559"/>
        <v>0.10640824125097213</v>
      </c>
      <c r="JD160" s="86">
        <f t="shared" si="560"/>
        <v>9.511900696281575E-2</v>
      </c>
      <c r="JE160" s="86">
        <f t="shared" si="561"/>
        <v>0.1357246097103941</v>
      </c>
      <c r="JF160" s="86">
        <f t="shared" si="562"/>
        <v>0.34133759105938594</v>
      </c>
      <c r="JG160" s="86">
        <f t="shared" si="563"/>
        <v>0.49066490427818288</v>
      </c>
      <c r="JH160" s="86">
        <f t="shared" si="564"/>
        <v>0.35510348848369871</v>
      </c>
      <c r="JI160" s="86">
        <f t="shared" si="565"/>
        <v>0.13715857883033269</v>
      </c>
      <c r="JJ160" s="86">
        <f t="shared" si="566"/>
        <v>0.10194934202868897</v>
      </c>
      <c r="JK160" s="86">
        <f t="shared" si="567"/>
        <v>0.15503520832627143</v>
      </c>
      <c r="JL160" s="86">
        <f t="shared" si="568"/>
        <v>0.20913559919119989</v>
      </c>
      <c r="JM160" s="86">
        <f t="shared" si="569"/>
        <v>0.16776752178347548</v>
      </c>
    </row>
    <row r="161" spans="2:273" x14ac:dyDescent="0.25">
      <c r="B161" s="2">
        <v>134</v>
      </c>
      <c r="C161" s="37">
        <v>78.5</v>
      </c>
      <c r="D161" s="37">
        <v>79.361999999999995</v>
      </c>
      <c r="E161" s="37">
        <v>82.596000000000004</v>
      </c>
      <c r="F161" s="37">
        <v>81.569000000000003</v>
      </c>
      <c r="G161" s="37">
        <v>82.724000000000004</v>
      </c>
      <c r="H161" s="37">
        <v>83.447999999999993</v>
      </c>
      <c r="I161" s="37">
        <v>86.293000000000006</v>
      </c>
      <c r="J161" s="37">
        <v>90.585999999999999</v>
      </c>
      <c r="K161" s="37">
        <v>90.433000000000007</v>
      </c>
      <c r="L161" s="37">
        <v>90.566999999999993</v>
      </c>
      <c r="M161" s="37">
        <v>91.287999999999997</v>
      </c>
      <c r="N161" s="37">
        <v>90.914000000000001</v>
      </c>
      <c r="O161" s="37">
        <v>92.736999999999995</v>
      </c>
      <c r="P161" s="37">
        <v>109.627</v>
      </c>
      <c r="Q161" s="37">
        <v>130.80000000000001</v>
      </c>
      <c r="S161" s="4">
        <f t="shared" si="441"/>
        <v>78.549674022570201</v>
      </c>
      <c r="T161" s="4">
        <f t="shared" si="442"/>
        <v>78.959744649475667</v>
      </c>
      <c r="U161" s="4">
        <f t="shared" si="443"/>
        <v>80.34542002603466</v>
      </c>
      <c r="V161" s="4">
        <f t="shared" si="444"/>
        <v>80.582855181192485</v>
      </c>
      <c r="W161" s="4">
        <f t="shared" si="445"/>
        <v>82.769704488952826</v>
      </c>
      <c r="X161" s="4">
        <f t="shared" si="446"/>
        <v>84.169538307252751</v>
      </c>
      <c r="Y161" s="4">
        <f t="shared" si="447"/>
        <v>87.053649399510931</v>
      </c>
      <c r="Z161" s="4">
        <f t="shared" si="448"/>
        <v>91.423667862954289</v>
      </c>
      <c r="AA161" s="4">
        <f t="shared" si="449"/>
        <v>90.742741299850195</v>
      </c>
      <c r="AB161" s="4">
        <f t="shared" si="450"/>
        <v>91.810952188349333</v>
      </c>
      <c r="AC161" s="4">
        <f t="shared" si="451"/>
        <v>91.073752115568624</v>
      </c>
      <c r="AD161" s="4">
        <f t="shared" si="452"/>
        <v>91.084185326758799</v>
      </c>
      <c r="AE161" s="4">
        <f t="shared" si="453"/>
        <v>94.563336887339489</v>
      </c>
      <c r="AF161" s="4">
        <f t="shared" si="454"/>
        <v>109.47191116002044</v>
      </c>
      <c r="AG161" s="4">
        <f t="shared" si="455"/>
        <v>132.66765946765145</v>
      </c>
      <c r="AI161" s="4">
        <f t="shared" si="456"/>
        <v>-4.9674022570201259E-2</v>
      </c>
      <c r="AJ161" s="4">
        <f t="shared" si="457"/>
        <v>0.40225535052432804</v>
      </c>
      <c r="AK161" s="4">
        <f t="shared" si="458"/>
        <v>2.250579973965344</v>
      </c>
      <c r="AL161" s="4">
        <f t="shared" si="459"/>
        <v>0.98614481880751725</v>
      </c>
      <c r="AM161" s="4">
        <f t="shared" si="460"/>
        <v>-4.5704488952821976E-2</v>
      </c>
      <c r="AN161" s="4">
        <f t="shared" si="461"/>
        <v>-0.72153830725275725</v>
      </c>
      <c r="AO161" s="4">
        <f t="shared" si="462"/>
        <v>-0.7606493995109247</v>
      </c>
      <c r="AP161" s="4">
        <f t="shared" si="463"/>
        <v>-0.83766786295429085</v>
      </c>
      <c r="AQ161" s="4">
        <f t="shared" si="464"/>
        <v>-0.30974129985018806</v>
      </c>
      <c r="AR161" s="4">
        <f t="shared" si="465"/>
        <v>-1.2439521883493398</v>
      </c>
      <c r="AS161" s="4">
        <f t="shared" si="466"/>
        <v>0.21424788443137288</v>
      </c>
      <c r="AT161" s="4">
        <f t="shared" si="467"/>
        <v>-0.17018532675879783</v>
      </c>
      <c r="AU161" s="4">
        <f t="shared" si="468"/>
        <v>-1.8263368873394938</v>
      </c>
      <c r="AV161" s="4">
        <f t="shared" si="469"/>
        <v>0.15508883997955536</v>
      </c>
      <c r="AW161" s="4">
        <f t="shared" si="469"/>
        <v>-1.8676594676514355</v>
      </c>
      <c r="AY161" s="2">
        <f t="shared" si="520"/>
        <v>77.260459106751711</v>
      </c>
      <c r="AZ161" s="2">
        <f t="shared" si="359"/>
        <v>77.238751172334375</v>
      </c>
      <c r="BA161" s="2">
        <f t="shared" si="360"/>
        <v>78.013859826677759</v>
      </c>
      <c r="BB161" s="2">
        <f t="shared" si="361"/>
        <v>78.188489914152683</v>
      </c>
      <c r="BC161" s="2">
        <f t="shared" si="362"/>
        <v>77.589744328296007</v>
      </c>
      <c r="BD161" s="2">
        <f t="shared" si="363"/>
        <v>79.110204983821646</v>
      </c>
      <c r="BE161" s="2">
        <f t="shared" si="364"/>
        <v>80.405940659807214</v>
      </c>
      <c r="BF161" s="2">
        <f t="shared" si="365"/>
        <v>81.675399143517922</v>
      </c>
      <c r="BG161" s="2">
        <f t="shared" si="366"/>
        <v>82.774108208603124</v>
      </c>
      <c r="BH161" s="2">
        <f t="shared" si="367"/>
        <v>81.814734865596137</v>
      </c>
      <c r="BI161" s="2">
        <f t="shared" si="368"/>
        <v>81.875672210623122</v>
      </c>
      <c r="BJ161" s="2">
        <f t="shared" si="369"/>
        <v>81.190961187844053</v>
      </c>
      <c r="BK161" s="2">
        <f t="shared" si="370"/>
        <v>81.518522369914081</v>
      </c>
      <c r="BL161" s="2">
        <f t="shared" si="371"/>
        <v>85.719060324905371</v>
      </c>
      <c r="BM161" s="2">
        <f t="shared" si="372"/>
        <v>92.07863459108286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107.23977766531713</v>
      </c>
      <c r="DL161" s="2">
        <f t="shared" si="501"/>
        <v>125.84353878980193</v>
      </c>
      <c r="DM161" s="2">
        <f t="shared" si="501"/>
        <v>119.63125899989056</v>
      </c>
      <c r="DN161" s="2">
        <f t="shared" si="501"/>
        <v>115.68314662618084</v>
      </c>
      <c r="DO161" s="2">
        <f t="shared" si="501"/>
        <v>117.61200281425889</v>
      </c>
      <c r="DP161" s="2">
        <f t="shared" si="501"/>
        <v>111.38217054409003</v>
      </c>
      <c r="DQ161" s="2">
        <f t="shared" si="501"/>
        <v>119.60206848030018</v>
      </c>
      <c r="DR161" s="2">
        <f t="shared" si="501"/>
        <v>121.02090721085457</v>
      </c>
      <c r="DS161" s="2">
        <f t="shared" si="501"/>
        <v>119.61065576102418</v>
      </c>
      <c r="DT161" s="2">
        <f t="shared" si="501"/>
        <v>116.53070647773279</v>
      </c>
      <c r="DU161" s="2">
        <f t="shared" si="501"/>
        <v>117.2133609804136</v>
      </c>
      <c r="DV161" s="2">
        <f t="shared" si="501"/>
        <v>123.43185622059306</v>
      </c>
      <c r="DW161" s="2">
        <f t="shared" si="501"/>
        <v>132.71025462184875</v>
      </c>
      <c r="DX161" s="2">
        <f t="shared" si="501"/>
        <v>124.298126928548</v>
      </c>
      <c r="DY161" s="2">
        <f t="shared" si="501"/>
        <v>120.63874482758621</v>
      </c>
      <c r="EA161" s="2">
        <f t="shared" si="440"/>
        <v>76.875288998357973</v>
      </c>
      <c r="EB161" s="2">
        <f t="shared" si="502"/>
        <v>76.202924872861772</v>
      </c>
      <c r="EC161" s="2">
        <f t="shared" si="503"/>
        <v>77.749336956521745</v>
      </c>
      <c r="ED161" s="2">
        <f t="shared" si="504"/>
        <v>77.927344789862317</v>
      </c>
      <c r="EE161" s="2">
        <f t="shared" si="505"/>
        <v>77.316188667190872</v>
      </c>
      <c r="EF161" s="2">
        <f t="shared" si="506"/>
        <v>79.120353349675838</v>
      </c>
      <c r="EG161" s="2">
        <f t="shared" si="507"/>
        <v>80.526305925666193</v>
      </c>
      <c r="EH161" s="2">
        <f t="shared" si="508"/>
        <v>81.729362085086493</v>
      </c>
      <c r="EI161" s="2">
        <f t="shared" si="509"/>
        <v>83.188365448095027</v>
      </c>
      <c r="EJ161" s="2">
        <f t="shared" si="510"/>
        <v>81.399854584597321</v>
      </c>
      <c r="EK161" s="2">
        <f t="shared" si="511"/>
        <v>81.935013644740593</v>
      </c>
      <c r="EL161" s="2">
        <f t="shared" si="512"/>
        <v>81.400108154946437</v>
      </c>
      <c r="EM161" s="2">
        <f t="shared" si="513"/>
        <v>82.187650596072928</v>
      </c>
      <c r="EN161" s="2">
        <f t="shared" si="514"/>
        <v>86.210163154726075</v>
      </c>
      <c r="EO161" s="2">
        <f t="shared" si="515"/>
        <v>93.987139762107063</v>
      </c>
      <c r="EQ161" s="2">
        <f t="shared" si="516"/>
        <v>77.768673945119957</v>
      </c>
      <c r="ER161" s="2">
        <f t="shared" si="517"/>
        <v>78.621620237651584</v>
      </c>
      <c r="ES161" s="2">
        <f t="shared" si="517"/>
        <v>78.390192877498194</v>
      </c>
      <c r="ET161" s="2">
        <f t="shared" si="517"/>
        <v>78.553952156698017</v>
      </c>
      <c r="EU161" s="2">
        <f t="shared" si="517"/>
        <v>77.926379395552161</v>
      </c>
      <c r="EV161" s="2">
        <f t="shared" si="517"/>
        <v>79.084001920981905</v>
      </c>
      <c r="EW161" s="2">
        <f t="shared" si="517"/>
        <v>80.237914521555609</v>
      </c>
      <c r="EX161" s="2">
        <f t="shared" si="517"/>
        <v>81.604323945995205</v>
      </c>
      <c r="EY161" s="2">
        <f t="shared" si="517"/>
        <v>82.379305478180129</v>
      </c>
      <c r="EZ161" s="2">
        <f t="shared" si="517"/>
        <v>82.231065833879128</v>
      </c>
      <c r="FA161" s="2">
        <f t="shared" si="517"/>
        <v>81.787106760320398</v>
      </c>
      <c r="FB161" s="2">
        <f t="shared" si="517"/>
        <v>80.907570232350039</v>
      </c>
      <c r="FC161" s="2">
        <f t="shared" si="517"/>
        <v>80.677976242604245</v>
      </c>
      <c r="FD161" s="2">
        <f t="shared" si="517"/>
        <v>85.02659247446212</v>
      </c>
      <c r="FE161" s="2">
        <f t="shared" si="517"/>
        <v>89.206610312472009</v>
      </c>
      <c r="FG161" s="2">
        <f t="shared" si="518"/>
        <v>0.99984223122256688</v>
      </c>
      <c r="FH161" s="2">
        <f t="shared" si="519"/>
        <v>0.99974127497572207</v>
      </c>
      <c r="FI161" s="2">
        <f t="shared" si="519"/>
        <v>0.99978882345802533</v>
      </c>
      <c r="FJ161" s="2">
        <f t="shared" si="519"/>
        <v>0.99980116138024855</v>
      </c>
      <c r="FK161" s="2">
        <f t="shared" si="519"/>
        <v>0.99982050466075356</v>
      </c>
      <c r="FL161" s="2">
        <f t="shared" si="519"/>
        <v>0.99983117505576191</v>
      </c>
      <c r="FM161" s="2">
        <f t="shared" si="519"/>
        <v>0.99981005819230129</v>
      </c>
      <c r="FN161" s="2">
        <f t="shared" si="519"/>
        <v>0.9998117453549672</v>
      </c>
      <c r="FO161" s="2">
        <f t="shared" si="519"/>
        <v>0.99980452176773105</v>
      </c>
      <c r="FP161" s="2">
        <f t="shared" si="519"/>
        <v>0.99983459391718355</v>
      </c>
      <c r="FQ161" s="2">
        <f t="shared" si="519"/>
        <v>0.99980642417243826</v>
      </c>
      <c r="FR161" s="2">
        <f t="shared" si="519"/>
        <v>0.9997974887021267</v>
      </c>
      <c r="FS161" s="2">
        <f t="shared" si="519"/>
        <v>0.99978118919632286</v>
      </c>
      <c r="FT161" s="2">
        <f t="shared" si="519"/>
        <v>0.99979902528660114</v>
      </c>
      <c r="FU161" s="2">
        <f t="shared" si="519"/>
        <v>0.99973929444379372</v>
      </c>
      <c r="FW161" s="2">
        <f t="shared" si="536"/>
        <v>0.42577339311349544</v>
      </c>
      <c r="FX161" s="2">
        <f t="shared" si="376"/>
        <v>0.42294827423240694</v>
      </c>
      <c r="FY161" s="2">
        <f t="shared" si="377"/>
        <v>0.39896392046761947</v>
      </c>
      <c r="FZ161" s="2">
        <f t="shared" si="378"/>
        <v>0.40477949381041683</v>
      </c>
      <c r="GA161" s="2">
        <f t="shared" si="379"/>
        <v>0.43645820543656816</v>
      </c>
      <c r="GB161" s="2">
        <f t="shared" si="380"/>
        <v>0.42900556878701279</v>
      </c>
      <c r="GC161" s="2">
        <f t="shared" si="381"/>
        <v>0.44310400731231314</v>
      </c>
      <c r="GD161" s="2">
        <f t="shared" si="382"/>
        <v>0.4907283321308295</v>
      </c>
      <c r="GE161" s="2">
        <f t="shared" si="383"/>
        <v>0.52082295514111876</v>
      </c>
      <c r="GF161" s="2">
        <f t="shared" si="384"/>
        <v>0.49213653539292146</v>
      </c>
      <c r="GG161" s="2">
        <f t="shared" si="385"/>
        <v>0.44737923902165705</v>
      </c>
      <c r="GH161" s="2">
        <f t="shared" si="386"/>
        <v>0.44191291872036265</v>
      </c>
      <c r="GI161" s="2">
        <f t="shared" si="387"/>
        <v>0.45054956135855567</v>
      </c>
      <c r="GJ161" s="2">
        <f t="shared" si="388"/>
        <v>0.42140072894748215</v>
      </c>
      <c r="GK161" s="2">
        <f t="shared" si="389"/>
        <v>0.40067808654391007</v>
      </c>
      <c r="GM161" s="86">
        <f t="shared" si="537"/>
        <v>0</v>
      </c>
      <c r="GN161" s="86">
        <f t="shared" si="390"/>
        <v>2.1520243356876135E-148</v>
      </c>
      <c r="GO161" s="86">
        <f t="shared" si="391"/>
        <v>7.2182897051638286E-280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2.2186866362797733E-300</v>
      </c>
      <c r="GT161" s="86">
        <f t="shared" si="396"/>
        <v>0</v>
      </c>
      <c r="GU161" s="86">
        <f t="shared" si="397"/>
        <v>0</v>
      </c>
      <c r="GV161" s="86">
        <f t="shared" si="398"/>
        <v>3.0205952145335317E-302</v>
      </c>
      <c r="GW161" s="86">
        <f t="shared" si="399"/>
        <v>0</v>
      </c>
      <c r="GX161" s="86">
        <f t="shared" si="400"/>
        <v>0</v>
      </c>
      <c r="GY161" s="86">
        <f t="shared" si="401"/>
        <v>1.3597552507187979E-243</v>
      </c>
      <c r="GZ161" s="86">
        <f t="shared" si="402"/>
        <v>0</v>
      </c>
      <c r="HA161" s="86">
        <f t="shared" si="403"/>
        <v>1.1867230932492841E-203</v>
      </c>
      <c r="HC161" s="86">
        <f t="shared" si="538"/>
        <v>8.7870123615208731E-210</v>
      </c>
      <c r="HD161" s="86">
        <f t="shared" si="404"/>
        <v>1.4641554439859488E-70</v>
      </c>
      <c r="HE161" s="86">
        <f t="shared" si="405"/>
        <v>5.5690729600855239E-161</v>
      </c>
      <c r="HF161" s="86">
        <f t="shared" si="406"/>
        <v>6.6077757188713522E-253</v>
      </c>
      <c r="HG161" s="86">
        <f t="shared" si="407"/>
        <v>5.448466363468551E-254</v>
      </c>
      <c r="HH161" s="86">
        <f t="shared" si="408"/>
        <v>4.5556554217659783E-207</v>
      </c>
      <c r="HI161" s="86">
        <f t="shared" si="409"/>
        <v>7.202782129271239E-191</v>
      </c>
      <c r="HJ161" s="86">
        <f t="shared" si="410"/>
        <v>9.9919692033470452E-269</v>
      </c>
      <c r="HK161" s="86">
        <f t="shared" si="411"/>
        <v>4.8221162622657656E-291</v>
      </c>
      <c r="HL161" s="86">
        <f t="shared" si="412"/>
        <v>1.0891159677350975E-183</v>
      </c>
      <c r="HM161" s="86">
        <f t="shared" si="413"/>
        <v>2.9012651161674004E-231</v>
      </c>
      <c r="HN161" s="86">
        <f t="shared" si="414"/>
        <v>1.5645982107150937E-154</v>
      </c>
      <c r="HO161" s="86">
        <f t="shared" si="415"/>
        <v>1.8715171410287037E-190</v>
      </c>
      <c r="HP161" s="86">
        <f t="shared" si="416"/>
        <v>3.2569367626560353E-213</v>
      </c>
      <c r="HQ161" s="86">
        <f t="shared" si="417"/>
        <v>1.4468927084338844E-161</v>
      </c>
      <c r="HS161" s="86">
        <f t="shared" si="539"/>
        <v>9.0004340683408771E-5</v>
      </c>
      <c r="HT161" s="86">
        <f t="shared" si="418"/>
        <v>2.8809192021129933E-4</v>
      </c>
      <c r="HU161" s="86">
        <f t="shared" si="419"/>
        <v>2.3667830515720793E-5</v>
      </c>
      <c r="HV161" s="86">
        <f t="shared" si="420"/>
        <v>1.0611404704661078E-6</v>
      </c>
      <c r="HW161" s="86">
        <f t="shared" si="421"/>
        <v>2.9492649802487239E-6</v>
      </c>
      <c r="HX161" s="86">
        <f t="shared" si="422"/>
        <v>5.773635291003817E-6</v>
      </c>
      <c r="HY161" s="86">
        <f t="shared" si="423"/>
        <v>3.942727275926374E-6</v>
      </c>
      <c r="HZ161" s="86">
        <f t="shared" si="424"/>
        <v>1.2947218821191274E-7</v>
      </c>
      <c r="IA161" s="86">
        <f t="shared" si="425"/>
        <v>5.2720083866626383E-8</v>
      </c>
      <c r="IB161" s="86">
        <f t="shared" si="426"/>
        <v>5.8842828203086159E-7</v>
      </c>
      <c r="IC161" s="86">
        <f t="shared" si="427"/>
        <v>1.0019676997453915E-6</v>
      </c>
      <c r="ID161" s="86">
        <f t="shared" si="428"/>
        <v>2.4743692646350005E-7</v>
      </c>
      <c r="IE161" s="86">
        <f t="shared" si="429"/>
        <v>1.4346300006857775E-6</v>
      </c>
      <c r="IF161" s="86">
        <f t="shared" si="430"/>
        <v>6.4299087491533205E-14</v>
      </c>
      <c r="IG161" s="86">
        <f t="shared" si="431"/>
        <v>8.2377819134267032E-12</v>
      </c>
      <c r="II161" s="86">
        <f t="shared" si="540"/>
        <v>0.19161516773981599</v>
      </c>
      <c r="IJ161" s="86">
        <f t="shared" si="541"/>
        <v>0.16120288976666391</v>
      </c>
      <c r="IK161" s="86">
        <f t="shared" si="542"/>
        <v>7.3528190390075007E-2</v>
      </c>
      <c r="IL161" s="86">
        <f t="shared" si="543"/>
        <v>7.038424614513776E-2</v>
      </c>
      <c r="IM161" s="86">
        <f t="shared" si="544"/>
        <v>0.19123214704356001</v>
      </c>
      <c r="IN161" s="86">
        <f t="shared" si="545"/>
        <v>0.17114762600353914</v>
      </c>
      <c r="IO161" s="86">
        <f t="shared" si="546"/>
        <v>0.22871684695094971</v>
      </c>
      <c r="IP161" s="86">
        <f t="shared" si="547"/>
        <v>0.45915817514967711</v>
      </c>
      <c r="IQ161" s="86">
        <f t="shared" si="548"/>
        <v>0.56768943581513598</v>
      </c>
      <c r="IR161" s="86">
        <f t="shared" si="549"/>
        <v>0.46708812037889974</v>
      </c>
      <c r="IS161" s="86">
        <f t="shared" si="550"/>
        <v>0.236094234360613</v>
      </c>
      <c r="IT161" s="86">
        <f t="shared" si="551"/>
        <v>0.19337090186495662</v>
      </c>
      <c r="IU161" s="86">
        <f t="shared" si="552"/>
        <v>0.25706229151125437</v>
      </c>
      <c r="IV161" s="86">
        <f t="shared" si="553"/>
        <v>0.28126076991949156</v>
      </c>
      <c r="IW161" s="86">
        <f t="shared" si="554"/>
        <v>0.23022860414951218</v>
      </c>
      <c r="IY161" s="86">
        <f t="shared" si="555"/>
        <v>0.19170517208049939</v>
      </c>
      <c r="IZ161" s="86">
        <f t="shared" si="556"/>
        <v>0.1614909816868752</v>
      </c>
      <c r="JA161" s="86">
        <f t="shared" si="557"/>
        <v>7.3551858220590724E-2</v>
      </c>
      <c r="JB161" s="86">
        <f t="shared" si="558"/>
        <v>7.0385307285608226E-2</v>
      </c>
      <c r="JC161" s="86">
        <f t="shared" si="559"/>
        <v>0.19123509630854027</v>
      </c>
      <c r="JD161" s="86">
        <f t="shared" si="560"/>
        <v>0.17115339963883014</v>
      </c>
      <c r="JE161" s="86">
        <f t="shared" si="561"/>
        <v>0.22872078967822562</v>
      </c>
      <c r="JF161" s="86">
        <f t="shared" si="562"/>
        <v>0.4591583046218653</v>
      </c>
      <c r="JG161" s="86">
        <f t="shared" si="563"/>
        <v>0.56768948853521983</v>
      </c>
      <c r="JH161" s="86">
        <f t="shared" si="564"/>
        <v>0.46708870880718178</v>
      </c>
      <c r="JI161" s="86">
        <f t="shared" si="565"/>
        <v>0.23609523632831275</v>
      </c>
      <c r="JJ161" s="86">
        <f t="shared" si="566"/>
        <v>0.19337114930188309</v>
      </c>
      <c r="JK161" s="86">
        <f t="shared" si="567"/>
        <v>0.25706372614125506</v>
      </c>
      <c r="JL161" s="86">
        <f t="shared" si="568"/>
        <v>0.28126076991955584</v>
      </c>
      <c r="JM161" s="86">
        <f t="shared" si="569"/>
        <v>0.23022860415774996</v>
      </c>
    </row>
    <row r="162" spans="2:273" x14ac:dyDescent="0.25">
      <c r="B162" s="2">
        <v>135</v>
      </c>
      <c r="C162" s="37">
        <v>78.951999999999998</v>
      </c>
      <c r="D162" s="37">
        <v>80.793000000000006</v>
      </c>
      <c r="E162" s="37">
        <v>80.123000000000005</v>
      </c>
      <c r="F162" s="37">
        <v>82.447999999999993</v>
      </c>
      <c r="G162" s="37">
        <v>85.328000000000003</v>
      </c>
      <c r="H162" s="37">
        <v>85.69</v>
      </c>
      <c r="I162" s="37">
        <v>89.034000000000006</v>
      </c>
      <c r="J162" s="37">
        <v>90.620999999999995</v>
      </c>
      <c r="K162" s="37">
        <v>87.867000000000004</v>
      </c>
      <c r="L162" s="37">
        <v>89.2</v>
      </c>
      <c r="M162" s="37">
        <v>89.897999999999996</v>
      </c>
      <c r="N162" s="37">
        <v>93.430999999999997</v>
      </c>
      <c r="O162" s="37">
        <v>95.07</v>
      </c>
      <c r="P162" s="37">
        <v>111.661</v>
      </c>
      <c r="Q162" s="37">
        <v>137.06700000000001</v>
      </c>
      <c r="S162" s="4">
        <f t="shared" si="441"/>
        <v>78.779500947065856</v>
      </c>
      <c r="T162" s="4">
        <f t="shared" si="442"/>
        <v>79.402530688005527</v>
      </c>
      <c r="U162" s="4">
        <f t="shared" si="443"/>
        <v>81.634521542182242</v>
      </c>
      <c r="V162" s="4">
        <f t="shared" si="444"/>
        <v>82.079015978584991</v>
      </c>
      <c r="W162" s="4">
        <f t="shared" si="445"/>
        <v>84.086831405032825</v>
      </c>
      <c r="X162" s="4">
        <f t="shared" si="446"/>
        <v>85.60994459502362</v>
      </c>
      <c r="Y162" s="4">
        <f t="shared" si="447"/>
        <v>88.257757821135286</v>
      </c>
      <c r="Z162" s="4">
        <f t="shared" si="448"/>
        <v>90.013343364215743</v>
      </c>
      <c r="AA162" s="4">
        <f t="shared" si="449"/>
        <v>88.087488128548543</v>
      </c>
      <c r="AB162" s="4">
        <f t="shared" si="450"/>
        <v>90.337060809961528</v>
      </c>
      <c r="AC162" s="4">
        <f t="shared" si="451"/>
        <v>92.709774129826599</v>
      </c>
      <c r="AD162" s="4">
        <f t="shared" si="452"/>
        <v>93.802084973973649</v>
      </c>
      <c r="AE162" s="4">
        <f t="shared" si="453"/>
        <v>96.45921073509399</v>
      </c>
      <c r="AF162" s="4">
        <f t="shared" si="454"/>
        <v>111.6286810869733</v>
      </c>
      <c r="AG162" s="4">
        <f t="shared" si="455"/>
        <v>138.43308632894224</v>
      </c>
      <c r="AI162" s="4">
        <f t="shared" si="456"/>
        <v>0.17249905293414258</v>
      </c>
      <c r="AJ162" s="4">
        <f t="shared" si="457"/>
        <v>1.3904693119944795</v>
      </c>
      <c r="AK162" s="4">
        <f t="shared" si="458"/>
        <v>-1.511521542182237</v>
      </c>
      <c r="AL162" s="4">
        <f t="shared" si="459"/>
        <v>0.36898402141500242</v>
      </c>
      <c r="AM162" s="4">
        <f t="shared" si="460"/>
        <v>1.2411685949671778</v>
      </c>
      <c r="AN162" s="4">
        <f t="shared" si="461"/>
        <v>8.0055404976377531E-2</v>
      </c>
      <c r="AO162" s="4">
        <f t="shared" si="462"/>
        <v>0.77624217886472024</v>
      </c>
      <c r="AP162" s="4">
        <f t="shared" si="463"/>
        <v>0.60765663578425233</v>
      </c>
      <c r="AQ162" s="4">
        <f t="shared" si="464"/>
        <v>-0.2204881285485385</v>
      </c>
      <c r="AR162" s="4">
        <f t="shared" si="465"/>
        <v>-1.1370608099615254</v>
      </c>
      <c r="AS162" s="4">
        <f t="shared" si="466"/>
        <v>-2.8117741298266026</v>
      </c>
      <c r="AT162" s="4">
        <f t="shared" si="467"/>
        <v>-0.3710849739736517</v>
      </c>
      <c r="AU162" s="4">
        <f t="shared" si="468"/>
        <v>-1.3892107350939966</v>
      </c>
      <c r="AV162" s="4">
        <f t="shared" si="469"/>
        <v>3.2318913026699647E-2</v>
      </c>
      <c r="AW162" s="4">
        <f t="shared" si="469"/>
        <v>-1.3660863289422309</v>
      </c>
      <c r="AY162" s="2">
        <f t="shared" si="520"/>
        <v>77.177456267422315</v>
      </c>
      <c r="AZ162" s="2">
        <f t="shared" si="359"/>
        <v>77.135736746857248</v>
      </c>
      <c r="BA162" s="2">
        <f t="shared" si="360"/>
        <v>77.885343886223509</v>
      </c>
      <c r="BB162" s="2">
        <f t="shared" si="361"/>
        <v>78.069793257841638</v>
      </c>
      <c r="BC162" s="2">
        <f t="shared" si="362"/>
        <v>77.478657612338509</v>
      </c>
      <c r="BD162" s="2">
        <f t="shared" si="363"/>
        <v>78.989704289623376</v>
      </c>
      <c r="BE162" s="2">
        <f t="shared" si="364"/>
        <v>80.276244858738693</v>
      </c>
      <c r="BF162" s="2">
        <f t="shared" si="365"/>
        <v>81.556967187242122</v>
      </c>
      <c r="BG162" s="2">
        <f t="shared" si="366"/>
        <v>82.633903772609301</v>
      </c>
      <c r="BH162" s="2">
        <f t="shared" si="367"/>
        <v>81.697044532230933</v>
      </c>
      <c r="BI162" s="2">
        <f t="shared" si="368"/>
        <v>81.729918607748331</v>
      </c>
      <c r="BJ162" s="2">
        <f t="shared" si="369"/>
        <v>81.056749228474928</v>
      </c>
      <c r="BK162" s="2">
        <f t="shared" si="370"/>
        <v>81.380863150405929</v>
      </c>
      <c r="BL162" s="2">
        <f t="shared" si="371"/>
        <v>85.54407706197432</v>
      </c>
      <c r="BM162" s="2">
        <f t="shared" si="372"/>
        <v>91.87018076488333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107.34842968960862</v>
      </c>
      <c r="DL162" s="2">
        <f t="shared" si="501"/>
        <v>126.12608108108107</v>
      </c>
      <c r="DM162" s="2">
        <f t="shared" si="501"/>
        <v>119.85375270817374</v>
      </c>
      <c r="DN162" s="2">
        <f t="shared" si="501"/>
        <v>115.89844358974359</v>
      </c>
      <c r="DO162" s="2">
        <f t="shared" si="501"/>
        <v>117.82146266416508</v>
      </c>
      <c r="DP162" s="2">
        <f t="shared" si="501"/>
        <v>111.51631744840523</v>
      </c>
      <c r="DQ162" s="2">
        <f t="shared" si="501"/>
        <v>119.81072260787991</v>
      </c>
      <c r="DR162" s="2">
        <f t="shared" si="501"/>
        <v>121.22513819892765</v>
      </c>
      <c r="DS162" s="2">
        <f t="shared" si="501"/>
        <v>119.78897652916073</v>
      </c>
      <c r="DT162" s="2">
        <f t="shared" si="501"/>
        <v>116.67521295546558</v>
      </c>
      <c r="DU162" s="2">
        <f t="shared" si="501"/>
        <v>117.36691202538569</v>
      </c>
      <c r="DV162" s="2">
        <f t="shared" si="501"/>
        <v>123.65932979538242</v>
      </c>
      <c r="DW162" s="2">
        <f t="shared" si="501"/>
        <v>133.02944201680674</v>
      </c>
      <c r="DX162" s="2">
        <f t="shared" si="501"/>
        <v>124.51762370062372</v>
      </c>
      <c r="DY162" s="2">
        <f t="shared" si="501"/>
        <v>120.82319310344829</v>
      </c>
      <c r="EA162" s="2">
        <f t="shared" si="440"/>
        <v>76.762151888341549</v>
      </c>
      <c r="EB162" s="2">
        <f t="shared" si="502"/>
        <v>76.015994394359694</v>
      </c>
      <c r="EC162" s="2">
        <f t="shared" si="503"/>
        <v>77.599645161290326</v>
      </c>
      <c r="ED162" s="2">
        <f t="shared" si="504"/>
        <v>77.787760324550987</v>
      </c>
      <c r="EE162" s="2">
        <f t="shared" si="505"/>
        <v>77.184158160507167</v>
      </c>
      <c r="EF162" s="2">
        <f t="shared" si="506"/>
        <v>79.001549261067993</v>
      </c>
      <c r="EG162" s="2">
        <f t="shared" si="507"/>
        <v>80.407369214586254</v>
      </c>
      <c r="EH162" s="2">
        <f t="shared" si="508"/>
        <v>81.616048620850876</v>
      </c>
      <c r="EI162" s="2">
        <f t="shared" si="509"/>
        <v>83.078401820145004</v>
      </c>
      <c r="EJ162" s="2">
        <f t="shared" si="510"/>
        <v>81.252179958900086</v>
      </c>
      <c r="EK162" s="2">
        <f t="shared" si="511"/>
        <v>81.795022256875555</v>
      </c>
      <c r="EL162" s="2">
        <f t="shared" si="512"/>
        <v>81.28427288925775</v>
      </c>
      <c r="EM162" s="2">
        <f t="shared" si="513"/>
        <v>82.104413394109386</v>
      </c>
      <c r="EN162" s="2">
        <f t="shared" si="514"/>
        <v>86.076987959060816</v>
      </c>
      <c r="EO162" s="2">
        <f t="shared" si="515"/>
        <v>93.941186794513911</v>
      </c>
      <c r="EQ162" s="2">
        <f t="shared" si="516"/>
        <v>77.678466000205901</v>
      </c>
      <c r="ER162" s="2">
        <f t="shared" si="517"/>
        <v>78.502502572886513</v>
      </c>
      <c r="ES162" s="2">
        <f t="shared" si="517"/>
        <v>78.258556702526391</v>
      </c>
      <c r="ET162" s="2">
        <f t="shared" si="517"/>
        <v>78.431846241526145</v>
      </c>
      <c r="EU162" s="2">
        <f t="shared" si="517"/>
        <v>77.810962497624018</v>
      </c>
      <c r="EV162" s="2">
        <f t="shared" si="517"/>
        <v>78.964242714128247</v>
      </c>
      <c r="EW162" s="2">
        <f t="shared" si="517"/>
        <v>80.111297422123215</v>
      </c>
      <c r="EX162" s="2">
        <f t="shared" si="517"/>
        <v>81.487810983185625</v>
      </c>
      <c r="EY162" s="2">
        <f t="shared" si="517"/>
        <v>82.248895727124605</v>
      </c>
      <c r="EZ162" s="2">
        <f t="shared" si="517"/>
        <v>82.105358264350841</v>
      </c>
      <c r="FA162" s="2">
        <f t="shared" si="517"/>
        <v>81.643221012664455</v>
      </c>
      <c r="FB162" s="2">
        <f t="shared" si="517"/>
        <v>80.777853791610937</v>
      </c>
      <c r="FC162" s="2">
        <f t="shared" si="517"/>
        <v>80.554659194672652</v>
      </c>
      <c r="FD162" s="2">
        <f t="shared" si="517"/>
        <v>84.860883287844715</v>
      </c>
      <c r="FE162" s="2">
        <f t="shared" si="517"/>
        <v>89.029890844207443</v>
      </c>
      <c r="FG162" s="2">
        <f t="shared" si="518"/>
        <v>0.99985611116741258</v>
      </c>
      <c r="FH162" s="2">
        <f t="shared" si="519"/>
        <v>0.99976403460169416</v>
      </c>
      <c r="FI162" s="2">
        <f t="shared" si="519"/>
        <v>0.99980740112597422</v>
      </c>
      <c r="FJ162" s="2">
        <f t="shared" si="519"/>
        <v>0.99981865385073665</v>
      </c>
      <c r="FK162" s="2">
        <f t="shared" si="519"/>
        <v>0.99983629571950627</v>
      </c>
      <c r="FL162" s="2">
        <f t="shared" si="519"/>
        <v>0.99984602753367635</v>
      </c>
      <c r="FM162" s="2">
        <f t="shared" si="519"/>
        <v>0.99982676811733862</v>
      </c>
      <c r="FN162" s="2">
        <f t="shared" si="519"/>
        <v>0.99982830687918289</v>
      </c>
      <c r="FO162" s="2">
        <f t="shared" si="519"/>
        <v>0.99982171866687974</v>
      </c>
      <c r="FP162" s="2">
        <f t="shared" si="519"/>
        <v>0.99984914566405059</v>
      </c>
      <c r="FQ162" s="2">
        <f t="shared" si="519"/>
        <v>0.99982345373998904</v>
      </c>
      <c r="FR162" s="2">
        <f t="shared" si="519"/>
        <v>0.99981530421019038</v>
      </c>
      <c r="FS162" s="2">
        <f t="shared" si="519"/>
        <v>0.99980043833312171</v>
      </c>
      <c r="FT162" s="2">
        <f t="shared" si="519"/>
        <v>0.99981670564164038</v>
      </c>
      <c r="FU162" s="2">
        <f t="shared" si="519"/>
        <v>0.9997622282525509</v>
      </c>
      <c r="FW162" s="2">
        <f t="shared" si="536"/>
        <v>0.44843067454097285</v>
      </c>
      <c r="FX162" s="2">
        <f t="shared" si="376"/>
        <v>0.44557187283807143</v>
      </c>
      <c r="FY162" s="2">
        <f t="shared" si="377"/>
        <v>0.42124111360381578</v>
      </c>
      <c r="FZ162" s="2">
        <f t="shared" si="378"/>
        <v>0.42715063376447293</v>
      </c>
      <c r="GA162" s="2">
        <f t="shared" si="379"/>
        <v>0.45922935450701263</v>
      </c>
      <c r="GB162" s="2">
        <f t="shared" si="380"/>
        <v>0.4516995507942691</v>
      </c>
      <c r="GC162" s="2">
        <f t="shared" si="381"/>
        <v>0.46593521048198189</v>
      </c>
      <c r="GD162" s="2">
        <f t="shared" si="382"/>
        <v>0.51374965268082484</v>
      </c>
      <c r="GE162" s="2">
        <f t="shared" si="383"/>
        <v>0.54374869760401667</v>
      </c>
      <c r="GF162" s="2">
        <f t="shared" si="384"/>
        <v>0.51515709248916941</v>
      </c>
      <c r="GG162" s="2">
        <f t="shared" si="385"/>
        <v>0.47024471767904896</v>
      </c>
      <c r="GH162" s="2">
        <f t="shared" si="386"/>
        <v>0.46473396536571004</v>
      </c>
      <c r="GI162" s="2">
        <f t="shared" si="387"/>
        <v>0.47343825722034522</v>
      </c>
      <c r="GJ162" s="2">
        <f t="shared" si="388"/>
        <v>0.44400524192520985</v>
      </c>
      <c r="GK162" s="2">
        <f t="shared" si="389"/>
        <v>0.42298363451625637</v>
      </c>
      <c r="GM162" s="86">
        <f t="shared" si="537"/>
        <v>0</v>
      </c>
      <c r="GN162" s="86">
        <f t="shared" si="390"/>
        <v>1.6883257602751129E-152</v>
      </c>
      <c r="GO162" s="86">
        <f t="shared" si="391"/>
        <v>2.0536563196982111E-287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4.8149700462669127E-250</v>
      </c>
      <c r="GZ162" s="86">
        <f t="shared" si="402"/>
        <v>0</v>
      </c>
      <c r="HA162" s="86">
        <f t="shared" si="403"/>
        <v>5.6055826144351725E-209</v>
      </c>
      <c r="HC162" s="86">
        <f t="shared" si="538"/>
        <v>1.3594796297033487E-217</v>
      </c>
      <c r="HD162" s="86">
        <f t="shared" si="404"/>
        <v>2.7694850868091854E-73</v>
      </c>
      <c r="HE162" s="86">
        <f t="shared" si="405"/>
        <v>5.610168598909122E-167</v>
      </c>
      <c r="HF162" s="86">
        <f t="shared" si="406"/>
        <v>3.9811923325453737E-262</v>
      </c>
      <c r="HG162" s="86">
        <f t="shared" si="407"/>
        <v>3.0669438137157949E-263</v>
      </c>
      <c r="HH162" s="86">
        <f t="shared" si="408"/>
        <v>1.3543150008883943E-214</v>
      </c>
      <c r="HI162" s="86">
        <f t="shared" si="409"/>
        <v>8.1515598263384528E-198</v>
      </c>
      <c r="HJ162" s="86">
        <f t="shared" si="410"/>
        <v>2.7999861105882984E-278</v>
      </c>
      <c r="HK162" s="86">
        <f t="shared" si="411"/>
        <v>2.0734491381115154E-301</v>
      </c>
      <c r="HL162" s="86">
        <f t="shared" si="412"/>
        <v>2.9142514614185574E-190</v>
      </c>
      <c r="HM162" s="86">
        <f t="shared" si="413"/>
        <v>1.2812163363663388E-239</v>
      </c>
      <c r="HN162" s="86">
        <f t="shared" si="414"/>
        <v>4.0551526890424026E-160</v>
      </c>
      <c r="HO162" s="86">
        <f t="shared" si="415"/>
        <v>2.1403635502216734E-197</v>
      </c>
      <c r="HP162" s="86">
        <f t="shared" si="416"/>
        <v>6.160337618585098E-221</v>
      </c>
      <c r="HQ162" s="86">
        <f t="shared" si="417"/>
        <v>2.7367232696511427E-167</v>
      </c>
      <c r="HS162" s="86">
        <f t="shared" si="539"/>
        <v>4.3160133172318788E-5</v>
      </c>
      <c r="HT162" s="86">
        <f t="shared" si="418"/>
        <v>1.3760663351042318E-4</v>
      </c>
      <c r="HU162" s="86">
        <f t="shared" si="419"/>
        <v>9.6666266493266239E-6</v>
      </c>
      <c r="HV162" s="86">
        <f t="shared" si="420"/>
        <v>3.5319001699437042E-7</v>
      </c>
      <c r="HW162" s="86">
        <f t="shared" si="421"/>
        <v>1.0714264706680753E-6</v>
      </c>
      <c r="HX162" s="86">
        <f t="shared" si="422"/>
        <v>2.2424108271330205E-6</v>
      </c>
      <c r="HY162" s="86">
        <f t="shared" si="423"/>
        <v>1.4902576655555249E-6</v>
      </c>
      <c r="HZ162" s="86">
        <f t="shared" si="424"/>
        <v>4.049165251170487E-8</v>
      </c>
      <c r="IA162" s="86">
        <f t="shared" si="425"/>
        <v>1.5533833315760577E-8</v>
      </c>
      <c r="IB162" s="86">
        <f t="shared" si="426"/>
        <v>2.0349065303282262E-7</v>
      </c>
      <c r="IC162" s="86">
        <f t="shared" si="427"/>
        <v>3.4032286818029461E-7</v>
      </c>
      <c r="ID162" s="86">
        <f t="shared" si="428"/>
        <v>7.4089716541889155E-8</v>
      </c>
      <c r="IE162" s="86">
        <f t="shared" si="429"/>
        <v>5.0561987759899785E-7</v>
      </c>
      <c r="IF162" s="86">
        <f t="shared" si="430"/>
        <v>4.414296424394811E-15</v>
      </c>
      <c r="IG162" s="86">
        <f t="shared" si="431"/>
        <v>8.321489878390184E-13</v>
      </c>
      <c r="II162" s="86">
        <f t="shared" si="540"/>
        <v>0.28469601309246795</v>
      </c>
      <c r="IJ162" s="86">
        <f t="shared" si="541"/>
        <v>0.25521223593739406</v>
      </c>
      <c r="IK162" s="86">
        <f t="shared" si="542"/>
        <v>0.13943508694227352</v>
      </c>
      <c r="IL162" s="86">
        <f t="shared" si="543"/>
        <v>0.14070593399747458</v>
      </c>
      <c r="IM162" s="86">
        <f t="shared" si="544"/>
        <v>0.30147896778111233</v>
      </c>
      <c r="IN162" s="86">
        <f t="shared" si="545"/>
        <v>0.27261775035664421</v>
      </c>
      <c r="IO162" s="86">
        <f t="shared" si="546"/>
        <v>0.34115876951563456</v>
      </c>
      <c r="IP162" s="86">
        <f t="shared" si="547"/>
        <v>0.54847235640381142</v>
      </c>
      <c r="IQ162" s="86">
        <f t="shared" si="548"/>
        <v>0.59083370499573629</v>
      </c>
      <c r="IR162" s="86">
        <f t="shared" si="549"/>
        <v>0.55086288461868416</v>
      </c>
      <c r="IS162" s="86">
        <f t="shared" si="550"/>
        <v>0.35524689918944252</v>
      </c>
      <c r="IT162" s="86">
        <f t="shared" si="551"/>
        <v>0.31425981437426104</v>
      </c>
      <c r="IU162" s="86">
        <f t="shared" si="552"/>
        <v>0.37510714190748928</v>
      </c>
      <c r="IV162" s="86">
        <f t="shared" si="553"/>
        <v>0.35654007402595889</v>
      </c>
      <c r="IW162" s="86">
        <f t="shared" si="554"/>
        <v>0.29969725715574086</v>
      </c>
      <c r="IY162" s="86">
        <f t="shared" si="555"/>
        <v>0.28473917322564024</v>
      </c>
      <c r="IZ162" s="86">
        <f t="shared" si="556"/>
        <v>0.25534984257090448</v>
      </c>
      <c r="JA162" s="86">
        <f t="shared" si="557"/>
        <v>0.13944475356892286</v>
      </c>
      <c r="JB162" s="86">
        <f t="shared" si="558"/>
        <v>0.14070628718749156</v>
      </c>
      <c r="JC162" s="86">
        <f t="shared" si="559"/>
        <v>0.30148003920758298</v>
      </c>
      <c r="JD162" s="86">
        <f t="shared" si="560"/>
        <v>0.27261999276747134</v>
      </c>
      <c r="JE162" s="86">
        <f t="shared" si="561"/>
        <v>0.34116025977330011</v>
      </c>
      <c r="JF162" s="86">
        <f t="shared" si="562"/>
        <v>0.5484723968954639</v>
      </c>
      <c r="JG162" s="86">
        <f t="shared" si="563"/>
        <v>0.59083372052956962</v>
      </c>
      <c r="JH162" s="86">
        <f t="shared" si="564"/>
        <v>0.55086308810933715</v>
      </c>
      <c r="JI162" s="86">
        <f t="shared" si="565"/>
        <v>0.35524723951231069</v>
      </c>
      <c r="JJ162" s="86">
        <f t="shared" si="566"/>
        <v>0.31425988846397757</v>
      </c>
      <c r="JK162" s="86">
        <f t="shared" si="567"/>
        <v>0.37510764752736686</v>
      </c>
      <c r="JL162" s="86">
        <f t="shared" si="568"/>
        <v>0.35654007402596333</v>
      </c>
      <c r="JM162" s="86">
        <f t="shared" si="569"/>
        <v>0.29969725715657303</v>
      </c>
    </row>
    <row r="163" spans="2:273" x14ac:dyDescent="0.25">
      <c r="B163" s="2">
        <v>136</v>
      </c>
      <c r="C163" s="37">
        <v>79</v>
      </c>
      <c r="D163" s="37">
        <v>78.120999999999995</v>
      </c>
      <c r="E163" s="37">
        <v>81.632000000000005</v>
      </c>
      <c r="F163" s="37">
        <v>83.085999999999999</v>
      </c>
      <c r="G163" s="37">
        <v>82.171999999999997</v>
      </c>
      <c r="H163" s="37">
        <v>85.844999999999999</v>
      </c>
      <c r="I163" s="37">
        <v>88.275999999999996</v>
      </c>
      <c r="J163" s="37">
        <v>88.483000000000004</v>
      </c>
      <c r="K163" s="37">
        <v>87.7</v>
      </c>
      <c r="L163" s="37">
        <v>88.35</v>
      </c>
      <c r="M163" s="37">
        <v>93.287999999999997</v>
      </c>
      <c r="N163" s="37">
        <v>92.552000000000007</v>
      </c>
      <c r="O163" s="37">
        <v>95.245999999999995</v>
      </c>
      <c r="P163" s="37">
        <v>112.18600000000001</v>
      </c>
      <c r="Q163" s="37">
        <v>139.917</v>
      </c>
      <c r="S163" s="4">
        <f t="shared" si="441"/>
        <v>78.867431728177621</v>
      </c>
      <c r="T163" s="4">
        <f t="shared" si="442"/>
        <v>79.64703679164289</v>
      </c>
      <c r="U163" s="4">
        <f t="shared" si="443"/>
        <v>82.951770183298791</v>
      </c>
      <c r="V163" s="4">
        <f t="shared" si="444"/>
        <v>83.598461721105636</v>
      </c>
      <c r="W163" s="4">
        <f t="shared" si="445"/>
        <v>84.550056847299317</v>
      </c>
      <c r="X163" s="4">
        <f t="shared" si="446"/>
        <v>86.341869429483111</v>
      </c>
      <c r="Y163" s="4">
        <f t="shared" si="447"/>
        <v>88.378308540663795</v>
      </c>
      <c r="Z163" s="4">
        <f t="shared" si="448"/>
        <v>87.621476352192559</v>
      </c>
      <c r="AA163" s="4">
        <f t="shared" si="449"/>
        <v>85.611793799187353</v>
      </c>
      <c r="AB163" s="4">
        <f t="shared" si="450"/>
        <v>87.9554317936948</v>
      </c>
      <c r="AC163" s="4">
        <f t="shared" si="451"/>
        <v>92.662543468170696</v>
      </c>
      <c r="AD163" s="4">
        <f t="shared" si="452"/>
        <v>94.50959104839248</v>
      </c>
      <c r="AE163" s="4">
        <f t="shared" si="453"/>
        <v>96.073367070528363</v>
      </c>
      <c r="AF163" s="4">
        <f t="shared" si="454"/>
        <v>111.98850267428513</v>
      </c>
      <c r="AG163" s="4">
        <f t="shared" si="455"/>
        <v>141.74807529602043</v>
      </c>
      <c r="AI163" s="4">
        <f t="shared" si="456"/>
        <v>0.13256827182237885</v>
      </c>
      <c r="AJ163" s="4">
        <f t="shared" si="457"/>
        <v>-1.5260367916428947</v>
      </c>
      <c r="AK163" s="4">
        <f t="shared" si="458"/>
        <v>-1.319770183298786</v>
      </c>
      <c r="AL163" s="4">
        <f t="shared" si="459"/>
        <v>-0.51246172110563748</v>
      </c>
      <c r="AM163" s="4">
        <f t="shared" si="460"/>
        <v>-2.3780568472993195</v>
      </c>
      <c r="AN163" s="4">
        <f t="shared" si="461"/>
        <v>-0.49686942948311241</v>
      </c>
      <c r="AO163" s="4">
        <f t="shared" si="462"/>
        <v>-0.10230854066379891</v>
      </c>
      <c r="AP163" s="4">
        <f t="shared" si="463"/>
        <v>0.86152364780744506</v>
      </c>
      <c r="AQ163" s="4">
        <f t="shared" si="464"/>
        <v>2.0882062008126496</v>
      </c>
      <c r="AR163" s="4">
        <f t="shared" si="465"/>
        <v>0.39456820630519474</v>
      </c>
      <c r="AS163" s="4">
        <f t="shared" si="466"/>
        <v>0.62545653182930039</v>
      </c>
      <c r="AT163" s="4">
        <f t="shared" si="467"/>
        <v>-1.957591048392473</v>
      </c>
      <c r="AU163" s="4">
        <f t="shared" si="468"/>
        <v>-0.82736707052836778</v>
      </c>
      <c r="AV163" s="4">
        <f t="shared" si="469"/>
        <v>0.19749732571487755</v>
      </c>
      <c r="AW163" s="4">
        <f t="shared" si="469"/>
        <v>-1.8310752960204297</v>
      </c>
      <c r="AY163" s="2">
        <f t="shared" si="520"/>
        <v>77.095726886336081</v>
      </c>
      <c r="AZ163" s="2">
        <f t="shared" si="359"/>
        <v>77.036452425399489</v>
      </c>
      <c r="BA163" s="2">
        <f t="shared" si="360"/>
        <v>77.75790846172869</v>
      </c>
      <c r="BB163" s="2">
        <f t="shared" si="361"/>
        <v>77.952125204983219</v>
      </c>
      <c r="BC163" s="2">
        <f t="shared" si="362"/>
        <v>77.368484024732354</v>
      </c>
      <c r="BD163" s="2">
        <f t="shared" si="363"/>
        <v>78.86918778617067</v>
      </c>
      <c r="BE163" s="2">
        <f t="shared" si="364"/>
        <v>80.146202178273981</v>
      </c>
      <c r="BF163" s="2">
        <f t="shared" si="365"/>
        <v>81.438443211669295</v>
      </c>
      <c r="BG163" s="2">
        <f t="shared" si="366"/>
        <v>82.492964193680649</v>
      </c>
      <c r="BH163" s="2">
        <f t="shared" si="367"/>
        <v>81.58034666821635</v>
      </c>
      <c r="BI163" s="2">
        <f t="shared" si="368"/>
        <v>81.584011084644402</v>
      </c>
      <c r="BJ163" s="2">
        <f t="shared" si="369"/>
        <v>80.921881079625223</v>
      </c>
      <c r="BK163" s="2">
        <f t="shared" si="370"/>
        <v>81.241262230916931</v>
      </c>
      <c r="BL163" s="2">
        <f t="shared" si="371"/>
        <v>85.367378396947686</v>
      </c>
      <c r="BM163" s="2">
        <f t="shared" si="372"/>
        <v>91.654331616314636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107.45708171390012</v>
      </c>
      <c r="DL163" s="2">
        <f t="shared" si="501"/>
        <v>126.40862337236021</v>
      </c>
      <c r="DM163" s="2">
        <f t="shared" si="501"/>
        <v>120.07624641645693</v>
      </c>
      <c r="DN163" s="2">
        <f t="shared" si="501"/>
        <v>116.11374055330634</v>
      </c>
      <c r="DO163" s="2">
        <f t="shared" si="501"/>
        <v>118.03092251407128</v>
      </c>
      <c r="DP163" s="2">
        <f t="shared" si="501"/>
        <v>111.65046435272042</v>
      </c>
      <c r="DQ163" s="2">
        <f t="shared" si="501"/>
        <v>120.01937673545964</v>
      </c>
      <c r="DR163" s="2">
        <f t="shared" si="501"/>
        <v>121.42936918700076</v>
      </c>
      <c r="DS163" s="2">
        <f t="shared" si="501"/>
        <v>119.96729729729729</v>
      </c>
      <c r="DT163" s="2">
        <f t="shared" si="501"/>
        <v>116.81971943319837</v>
      </c>
      <c r="DU163" s="2">
        <f t="shared" si="501"/>
        <v>117.52046307035779</v>
      </c>
      <c r="DV163" s="2">
        <f t="shared" si="501"/>
        <v>123.88680337017178</v>
      </c>
      <c r="DW163" s="2">
        <f t="shared" si="501"/>
        <v>133.3486294117647</v>
      </c>
      <c r="DX163" s="2">
        <f t="shared" si="501"/>
        <v>124.73712047269944</v>
      </c>
      <c r="DY163" s="2">
        <f t="shared" si="501"/>
        <v>121.00764137931036</v>
      </c>
      <c r="EA163" s="2">
        <f t="shared" si="440"/>
        <v>76.649014778325125</v>
      </c>
      <c r="EB163" s="2">
        <f t="shared" si="502"/>
        <v>75.829063915857603</v>
      </c>
      <c r="EC163" s="2">
        <f t="shared" si="503"/>
        <v>77.449953366058907</v>
      </c>
      <c r="ED163" s="2">
        <f t="shared" si="504"/>
        <v>77.648175859239657</v>
      </c>
      <c r="EE163" s="2">
        <f t="shared" si="505"/>
        <v>77.052127653823476</v>
      </c>
      <c r="EF163" s="2">
        <f t="shared" si="506"/>
        <v>78.882745172460162</v>
      </c>
      <c r="EG163" s="2">
        <f t="shared" si="507"/>
        <v>80.2884325035063</v>
      </c>
      <c r="EH163" s="2">
        <f t="shared" si="508"/>
        <v>81.502735156615245</v>
      </c>
      <c r="EI163" s="2">
        <f t="shared" si="509"/>
        <v>82.968438192194981</v>
      </c>
      <c r="EJ163" s="2">
        <f t="shared" si="510"/>
        <v>81.104505333202866</v>
      </c>
      <c r="EK163" s="2">
        <f t="shared" si="511"/>
        <v>81.655030869010517</v>
      </c>
      <c r="EL163" s="2">
        <f t="shared" si="512"/>
        <v>81.168437623569062</v>
      </c>
      <c r="EM163" s="2">
        <f t="shared" si="513"/>
        <v>82.021176192145859</v>
      </c>
      <c r="EN163" s="2">
        <f t="shared" si="514"/>
        <v>85.943812763395556</v>
      </c>
      <c r="EO163" s="2">
        <f t="shared" si="515"/>
        <v>93.895233826920759</v>
      </c>
      <c r="EQ163" s="2">
        <f t="shared" si="516"/>
        <v>77.58825805529186</v>
      </c>
      <c r="ER163" s="2">
        <f t="shared" si="517"/>
        <v>78.383384908121442</v>
      </c>
      <c r="ES163" s="2">
        <f t="shared" si="517"/>
        <v>78.126920527554574</v>
      </c>
      <c r="ET163" s="2">
        <f t="shared" si="517"/>
        <v>78.309740326354273</v>
      </c>
      <c r="EU163" s="2">
        <f t="shared" si="517"/>
        <v>77.695545599695862</v>
      </c>
      <c r="EV163" s="2">
        <f t="shared" si="517"/>
        <v>78.844483507274589</v>
      </c>
      <c r="EW163" s="2">
        <f t="shared" si="517"/>
        <v>79.984680322690821</v>
      </c>
      <c r="EX163" s="2">
        <f t="shared" si="517"/>
        <v>81.371298020376059</v>
      </c>
      <c r="EY163" s="2">
        <f t="shared" si="517"/>
        <v>82.118485976069081</v>
      </c>
      <c r="EZ163" s="2">
        <f t="shared" si="517"/>
        <v>81.979650694822553</v>
      </c>
      <c r="FA163" s="2">
        <f t="shared" si="517"/>
        <v>81.499335265008511</v>
      </c>
      <c r="FB163" s="2">
        <f t="shared" si="517"/>
        <v>80.648137350871835</v>
      </c>
      <c r="FC163" s="2">
        <f t="shared" si="517"/>
        <v>80.431342146741059</v>
      </c>
      <c r="FD163" s="2">
        <f t="shared" si="517"/>
        <v>84.695174101227309</v>
      </c>
      <c r="FE163" s="2">
        <f t="shared" si="517"/>
        <v>88.85317137594285</v>
      </c>
      <c r="FG163" s="2">
        <f t="shared" si="518"/>
        <v>0.9998687701635619</v>
      </c>
      <c r="FH163" s="2">
        <f t="shared" si="519"/>
        <v>0.9997847925308091</v>
      </c>
      <c r="FI163" s="2">
        <f t="shared" si="519"/>
        <v>0.99982434476247939</v>
      </c>
      <c r="FJ163" s="2">
        <f t="shared" si="519"/>
        <v>0.99983460770711496</v>
      </c>
      <c r="FK163" s="2">
        <f t="shared" si="519"/>
        <v>0.9998506977711612</v>
      </c>
      <c r="FL163" s="2">
        <f t="shared" si="519"/>
        <v>0.99985957353926569</v>
      </c>
      <c r="FM163" s="2">
        <f t="shared" si="519"/>
        <v>0.9998420082370969</v>
      </c>
      <c r="FN163" s="2">
        <f t="shared" si="519"/>
        <v>0.99984341164717083</v>
      </c>
      <c r="FO163" s="2">
        <f t="shared" si="519"/>
        <v>0.9998374029411079</v>
      </c>
      <c r="FP163" s="2">
        <f t="shared" si="519"/>
        <v>0.99986241738424109</v>
      </c>
      <c r="FQ163" s="2">
        <f t="shared" si="519"/>
        <v>0.99983898539599614</v>
      </c>
      <c r="FR163" s="2">
        <f t="shared" si="519"/>
        <v>0.99983155270023483</v>
      </c>
      <c r="FS163" s="2">
        <f t="shared" si="519"/>
        <v>0.99981799440080277</v>
      </c>
      <c r="FT163" s="2">
        <f t="shared" si="519"/>
        <v>0.99983283086229324</v>
      </c>
      <c r="FU163" s="2">
        <f t="shared" si="519"/>
        <v>0.9997831450521385</v>
      </c>
      <c r="FW163" s="2">
        <f t="shared" si="536"/>
        <v>0.4713040607068299</v>
      </c>
      <c r="FX163" s="2">
        <f t="shared" si="376"/>
        <v>0.46842327733369166</v>
      </c>
      <c r="FY163" s="2">
        <f t="shared" si="377"/>
        <v>0.44384363249697156</v>
      </c>
      <c r="FZ163" s="2">
        <f t="shared" si="378"/>
        <v>0.44982379283397489</v>
      </c>
      <c r="GA163" s="2">
        <f t="shared" si="379"/>
        <v>0.48217204305744765</v>
      </c>
      <c r="GB163" s="2">
        <f t="shared" si="380"/>
        <v>0.47459620568654004</v>
      </c>
      <c r="GC163" s="2">
        <f t="shared" si="381"/>
        <v>0.48891002775561576</v>
      </c>
      <c r="GD163" s="2">
        <f t="shared" si="382"/>
        <v>0.53671278012641399</v>
      </c>
      <c r="GE163" s="2">
        <f t="shared" si="383"/>
        <v>0.5664905568242774</v>
      </c>
      <c r="GF163" s="2">
        <f t="shared" si="384"/>
        <v>0.53811351015292841</v>
      </c>
      <c r="GG163" s="2">
        <f t="shared" si="385"/>
        <v>0.49323578030147458</v>
      </c>
      <c r="GH163" s="2">
        <f t="shared" si="386"/>
        <v>0.48770364080107914</v>
      </c>
      <c r="GI163" s="2">
        <f t="shared" si="387"/>
        <v>0.49643913928543243</v>
      </c>
      <c r="GJ163" s="2">
        <f t="shared" si="388"/>
        <v>0.46684395406610429</v>
      </c>
      <c r="GK163" s="2">
        <f t="shared" si="389"/>
        <v>0.44560766396229951</v>
      </c>
      <c r="GM163" s="86">
        <f t="shared" si="537"/>
        <v>0</v>
      </c>
      <c r="GN163" s="86">
        <f t="shared" si="390"/>
        <v>1.1626475491644005E-156</v>
      </c>
      <c r="GO163" s="86">
        <f t="shared" si="391"/>
        <v>4.6304681085476872E-295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1.4022867103383735E-256</v>
      </c>
      <c r="GZ163" s="86">
        <f t="shared" si="402"/>
        <v>0</v>
      </c>
      <c r="HA163" s="86">
        <f t="shared" si="403"/>
        <v>2.2573150703407586E-214</v>
      </c>
      <c r="HC163" s="86">
        <f t="shared" si="538"/>
        <v>1.5101711169567864E-225</v>
      </c>
      <c r="HD163" s="86">
        <f t="shared" si="404"/>
        <v>4.6408959135461035E-76</v>
      </c>
      <c r="HE163" s="86">
        <f t="shared" si="405"/>
        <v>4.3794069829558576E-173</v>
      </c>
      <c r="HF163" s="86">
        <f t="shared" si="406"/>
        <v>1.6360484536258645E-271</v>
      </c>
      <c r="HG163" s="86">
        <f t="shared" si="407"/>
        <v>1.1765518067898189E-272</v>
      </c>
      <c r="HH163" s="86">
        <f t="shared" si="408"/>
        <v>2.94746222417503E-222</v>
      </c>
      <c r="HI163" s="86">
        <f t="shared" si="409"/>
        <v>6.9146231162873179E-205</v>
      </c>
      <c r="HJ163" s="86">
        <f t="shared" si="410"/>
        <v>5.3305326234360423E-288</v>
      </c>
      <c r="HK163" s="86">
        <f t="shared" si="411"/>
        <v>0</v>
      </c>
      <c r="HL163" s="86">
        <f t="shared" si="412"/>
        <v>5.9624883058314265E-197</v>
      </c>
      <c r="HM163" s="86">
        <f t="shared" si="413"/>
        <v>4.0116918466247201E-248</v>
      </c>
      <c r="HN163" s="86">
        <f t="shared" si="414"/>
        <v>8.344456621765891E-166</v>
      </c>
      <c r="HO163" s="86">
        <f t="shared" si="415"/>
        <v>1.8342639112641954E-204</v>
      </c>
      <c r="HP163" s="86">
        <f t="shared" si="416"/>
        <v>8.4708999482977613E-229</v>
      </c>
      <c r="HQ163" s="86">
        <f t="shared" si="417"/>
        <v>4.1060659439598589E-173</v>
      </c>
      <c r="HS163" s="86">
        <f t="shared" si="539"/>
        <v>2.0108258224431463E-5</v>
      </c>
      <c r="HT163" s="86">
        <f t="shared" si="418"/>
        <v>6.3588275134793178E-5</v>
      </c>
      <c r="HU163" s="86">
        <f t="shared" si="419"/>
        <v>3.8032130230744112E-6</v>
      </c>
      <c r="HV163" s="86">
        <f t="shared" si="420"/>
        <v>1.125196271137975E-7</v>
      </c>
      <c r="HW163" s="86">
        <f t="shared" si="421"/>
        <v>3.739388624243377E-7</v>
      </c>
      <c r="HX163" s="86">
        <f t="shared" si="422"/>
        <v>8.3933987843602385E-7</v>
      </c>
      <c r="HY163" s="86">
        <f t="shared" si="423"/>
        <v>5.4233380357530636E-7</v>
      </c>
      <c r="HZ163" s="86">
        <f t="shared" si="424"/>
        <v>1.2136590270588566E-8</v>
      </c>
      <c r="IA163" s="86">
        <f t="shared" si="425"/>
        <v>4.378035476606846E-9</v>
      </c>
      <c r="IB163" s="86">
        <f t="shared" si="426"/>
        <v>6.7664915002108821E-8</v>
      </c>
      <c r="IC163" s="86">
        <f t="shared" si="427"/>
        <v>1.1083280159834052E-7</v>
      </c>
      <c r="ID163" s="86">
        <f t="shared" si="428"/>
        <v>2.1153992005654494E-8</v>
      </c>
      <c r="IE163" s="86">
        <f t="shared" si="429"/>
        <v>1.7116510556592926E-7</v>
      </c>
      <c r="IF163" s="86">
        <f t="shared" si="430"/>
        <v>2.6978081979807712E-16</v>
      </c>
      <c r="IG163" s="86">
        <f t="shared" si="431"/>
        <v>7.5943531189174289E-14</v>
      </c>
      <c r="II163" s="86">
        <f t="shared" si="540"/>
        <v>0.38597182253600304</v>
      </c>
      <c r="IJ163" s="86">
        <f t="shared" si="541"/>
        <v>0.36302291664755093</v>
      </c>
      <c r="IK163" s="86">
        <f t="shared" si="542"/>
        <v>0.23320053596446122</v>
      </c>
      <c r="IL163" s="86">
        <f t="shared" si="543"/>
        <v>0.24313444146605553</v>
      </c>
      <c r="IM163" s="86">
        <f t="shared" si="544"/>
        <v>0.41953503038095924</v>
      </c>
      <c r="IN163" s="86">
        <f t="shared" si="545"/>
        <v>0.38638020560162062</v>
      </c>
      <c r="IO163" s="86">
        <f t="shared" si="546"/>
        <v>0.45330632378240215</v>
      </c>
      <c r="IP163" s="86">
        <f t="shared" si="547"/>
        <v>0.58920320204394894</v>
      </c>
      <c r="IQ163" s="86">
        <f t="shared" si="548"/>
        <v>0.56262916943750207</v>
      </c>
      <c r="IR163" s="86">
        <f t="shared" si="549"/>
        <v>0.58917612971201394</v>
      </c>
      <c r="IS163" s="86">
        <f t="shared" si="550"/>
        <v>0.47085159695260703</v>
      </c>
      <c r="IT163" s="86">
        <f t="shared" si="551"/>
        <v>0.44122195336411701</v>
      </c>
      <c r="IU163" s="86">
        <f t="shared" si="552"/>
        <v>0.48535970640695819</v>
      </c>
      <c r="IV163" s="86">
        <f t="shared" si="553"/>
        <v>0.4264672280593389</v>
      </c>
      <c r="IW163" s="86">
        <f t="shared" si="554"/>
        <v>0.37032972012136339</v>
      </c>
      <c r="IY163" s="86">
        <f t="shared" si="555"/>
        <v>0.38599193079422744</v>
      </c>
      <c r="IZ163" s="86">
        <f t="shared" si="556"/>
        <v>0.36308650492268574</v>
      </c>
      <c r="JA163" s="86">
        <f t="shared" si="557"/>
        <v>0.23320433917748429</v>
      </c>
      <c r="JB163" s="86">
        <f t="shared" si="558"/>
        <v>0.24313455398568265</v>
      </c>
      <c r="JC163" s="86">
        <f t="shared" si="559"/>
        <v>0.41953540431982167</v>
      </c>
      <c r="JD163" s="86">
        <f t="shared" si="560"/>
        <v>0.38638104494149905</v>
      </c>
      <c r="JE163" s="86">
        <f t="shared" si="561"/>
        <v>0.45330686611620574</v>
      </c>
      <c r="JF163" s="86">
        <f t="shared" si="562"/>
        <v>0.58920321418053923</v>
      </c>
      <c r="JG163" s="86">
        <f t="shared" si="563"/>
        <v>0.56262917381553756</v>
      </c>
      <c r="JH163" s="86">
        <f t="shared" si="564"/>
        <v>0.58917619737692895</v>
      </c>
      <c r="JI163" s="86">
        <f t="shared" si="565"/>
        <v>0.47085170778540864</v>
      </c>
      <c r="JJ163" s="86">
        <f t="shared" si="566"/>
        <v>0.44122197451810902</v>
      </c>
      <c r="JK163" s="86">
        <f t="shared" si="567"/>
        <v>0.48535987757206378</v>
      </c>
      <c r="JL163" s="86">
        <f t="shared" si="568"/>
        <v>0.42646722805933918</v>
      </c>
      <c r="JM163" s="86">
        <f t="shared" si="569"/>
        <v>0.37032972012143933</v>
      </c>
    </row>
    <row r="164" spans="2:273" x14ac:dyDescent="0.25">
      <c r="B164" s="2">
        <v>137</v>
      </c>
      <c r="C164" s="37">
        <v>76.838999999999999</v>
      </c>
      <c r="D164" s="37">
        <v>79.275999999999996</v>
      </c>
      <c r="E164" s="37">
        <v>85.07</v>
      </c>
      <c r="F164" s="37">
        <v>84.102999999999994</v>
      </c>
      <c r="G164" s="37">
        <v>83.81</v>
      </c>
      <c r="H164" s="37">
        <v>87.102999999999994</v>
      </c>
      <c r="I164" s="37">
        <v>87.5</v>
      </c>
      <c r="J164" s="37">
        <v>85.138000000000005</v>
      </c>
      <c r="K164" s="37">
        <v>84.582999999999998</v>
      </c>
      <c r="L164" s="37">
        <v>89.016999999999996</v>
      </c>
      <c r="M164" s="37">
        <v>89.813999999999993</v>
      </c>
      <c r="N164" s="37">
        <v>91.983000000000004</v>
      </c>
      <c r="O164" s="37">
        <v>94.736999999999995</v>
      </c>
      <c r="P164" s="37">
        <v>110</v>
      </c>
      <c r="Q164" s="37">
        <v>140.69999999999999</v>
      </c>
      <c r="S164" s="4">
        <f t="shared" si="441"/>
        <v>78.757956731830944</v>
      </c>
      <c r="T164" s="4">
        <f t="shared" si="442"/>
        <v>79.567681256508166</v>
      </c>
      <c r="U164" s="4">
        <f t="shared" si="443"/>
        <v>83.824954522143429</v>
      </c>
      <c r="V164" s="4">
        <f t="shared" si="444"/>
        <v>84.516411518655417</v>
      </c>
      <c r="W164" s="4">
        <f t="shared" si="445"/>
        <v>83.902179377024297</v>
      </c>
      <c r="X164" s="4">
        <f t="shared" si="446"/>
        <v>86.019120072214932</v>
      </c>
      <c r="Y164" s="4">
        <f t="shared" si="447"/>
        <v>87.303887098099139</v>
      </c>
      <c r="Z164" s="4">
        <f t="shared" si="448"/>
        <v>85.127371214044189</v>
      </c>
      <c r="AA164" s="4">
        <f t="shared" si="449"/>
        <v>83.840729837923504</v>
      </c>
      <c r="AB164" s="4">
        <f t="shared" si="450"/>
        <v>85.477387178481877</v>
      </c>
      <c r="AC164" s="4">
        <f t="shared" si="451"/>
        <v>90.877815322926523</v>
      </c>
      <c r="AD164" s="4">
        <f t="shared" si="452"/>
        <v>92.760594561698539</v>
      </c>
      <c r="AE164" s="4">
        <f t="shared" si="453"/>
        <v>93.505647214273424</v>
      </c>
      <c r="AF164" s="4">
        <f t="shared" si="454"/>
        <v>110.41375499308717</v>
      </c>
      <c r="AG164" s="4">
        <f t="shared" si="455"/>
        <v>141.93148446046754</v>
      </c>
      <c r="AI164" s="4">
        <f t="shared" si="456"/>
        <v>-1.9189567318309457</v>
      </c>
      <c r="AJ164" s="4">
        <f t="shared" si="457"/>
        <v>-0.29168125650816989</v>
      </c>
      <c r="AK164" s="4">
        <f t="shared" si="458"/>
        <v>1.2450454778565643</v>
      </c>
      <c r="AL164" s="4">
        <f t="shared" si="459"/>
        <v>-0.41341151865542258</v>
      </c>
      <c r="AM164" s="4">
        <f t="shared" si="460"/>
        <v>-9.217937702429424E-2</v>
      </c>
      <c r="AN164" s="4">
        <f t="shared" si="461"/>
        <v>1.0838799277850626</v>
      </c>
      <c r="AO164" s="4">
        <f t="shared" si="462"/>
        <v>0.19611290190086095</v>
      </c>
      <c r="AP164" s="4">
        <f t="shared" si="463"/>
        <v>1.0628785955816511E-2</v>
      </c>
      <c r="AQ164" s="4">
        <f t="shared" si="464"/>
        <v>0.74227016207649399</v>
      </c>
      <c r="AR164" s="4">
        <f t="shared" si="465"/>
        <v>3.5396128215181193</v>
      </c>
      <c r="AS164" s="4">
        <f t="shared" si="466"/>
        <v>-1.0638153229265299</v>
      </c>
      <c r="AT164" s="4">
        <f t="shared" si="467"/>
        <v>-0.77759456169853536</v>
      </c>
      <c r="AU164" s="4">
        <f t="shared" si="468"/>
        <v>1.2313527857265711</v>
      </c>
      <c r="AV164" s="4">
        <f t="shared" si="469"/>
        <v>-0.41375499308716712</v>
      </c>
      <c r="AW164" s="4">
        <f t="shared" si="469"/>
        <v>-1.2314844604675557</v>
      </c>
      <c r="AY164" s="2">
        <f t="shared" si="520"/>
        <v>77.015191939801582</v>
      </c>
      <c r="AZ164" s="2">
        <f t="shared" si="359"/>
        <v>76.940690349982276</v>
      </c>
      <c r="BA164" s="2">
        <f t="shared" si="360"/>
        <v>77.631503944486667</v>
      </c>
      <c r="BB164" s="2">
        <f t="shared" si="361"/>
        <v>77.835435756012942</v>
      </c>
      <c r="BC164" s="2">
        <f t="shared" si="362"/>
        <v>77.259165045931525</v>
      </c>
      <c r="BD164" s="2">
        <f t="shared" si="363"/>
        <v>78.748655829767756</v>
      </c>
      <c r="BE164" s="2">
        <f t="shared" si="364"/>
        <v>80.015835681206795</v>
      </c>
      <c r="BF164" s="2">
        <f t="shared" si="365"/>
        <v>81.319836996085357</v>
      </c>
      <c r="BG164" s="2">
        <f t="shared" si="366"/>
        <v>82.35137784612138</v>
      </c>
      <c r="BH164" s="2">
        <f t="shared" si="367"/>
        <v>81.464547673830623</v>
      </c>
      <c r="BI164" s="2">
        <f t="shared" si="368"/>
        <v>81.437960201045257</v>
      </c>
      <c r="BJ164" s="2">
        <f t="shared" si="369"/>
        <v>80.786397822938284</v>
      </c>
      <c r="BK164" s="2">
        <f t="shared" si="370"/>
        <v>81.099858738086226</v>
      </c>
      <c r="BL164" s="2">
        <f t="shared" si="371"/>
        <v>85.189058683568248</v>
      </c>
      <c r="BM164" s="2">
        <f t="shared" si="372"/>
        <v>91.431428556628916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107.56573373819162</v>
      </c>
      <c r="DL164" s="2">
        <f t="shared" si="501"/>
        <v>126.69116566363934</v>
      </c>
      <c r="DM164" s="2">
        <f t="shared" si="501"/>
        <v>120.29874012474011</v>
      </c>
      <c r="DN164" s="2">
        <f t="shared" si="501"/>
        <v>116.32903751686909</v>
      </c>
      <c r="DO164" s="2">
        <f t="shared" si="501"/>
        <v>118.24038236397746</v>
      </c>
      <c r="DP164" s="2">
        <f t="shared" si="501"/>
        <v>111.78461125703562</v>
      </c>
      <c r="DQ164" s="2">
        <f t="shared" si="501"/>
        <v>120.22803086303938</v>
      </c>
      <c r="DR164" s="2">
        <f t="shared" si="501"/>
        <v>121.63360017507385</v>
      </c>
      <c r="DS164" s="2">
        <f t="shared" si="501"/>
        <v>120.14561806543385</v>
      </c>
      <c r="DT164" s="2">
        <f t="shared" si="501"/>
        <v>116.96422591093118</v>
      </c>
      <c r="DU164" s="2">
        <f t="shared" si="501"/>
        <v>117.67401411532988</v>
      </c>
      <c r="DV164" s="2">
        <f t="shared" si="501"/>
        <v>124.11427694496115</v>
      </c>
      <c r="DW164" s="2">
        <f t="shared" si="501"/>
        <v>133.6678168067227</v>
      </c>
      <c r="DX164" s="2">
        <f t="shared" si="501"/>
        <v>124.95661724477516</v>
      </c>
      <c r="DY164" s="2">
        <f t="shared" si="501"/>
        <v>121.19208965517242</v>
      </c>
      <c r="EA164" s="2">
        <f t="shared" si="440"/>
        <v>76.535877668308714</v>
      </c>
      <c r="EB164" s="2">
        <f t="shared" si="502"/>
        <v>75.642133437355525</v>
      </c>
      <c r="EC164" s="2">
        <f t="shared" si="503"/>
        <v>77.300261570827502</v>
      </c>
      <c r="ED164" s="2">
        <f t="shared" si="504"/>
        <v>77.508591393928327</v>
      </c>
      <c r="EE164" s="2">
        <f t="shared" si="505"/>
        <v>76.920097147139757</v>
      </c>
      <c r="EF164" s="2">
        <f t="shared" si="506"/>
        <v>78.763941083852316</v>
      </c>
      <c r="EG164" s="2">
        <f t="shared" si="507"/>
        <v>80.16949579242636</v>
      </c>
      <c r="EH164" s="2">
        <f t="shared" si="508"/>
        <v>81.389421692379614</v>
      </c>
      <c r="EI164" s="2">
        <f t="shared" si="509"/>
        <v>82.858474564244958</v>
      </c>
      <c r="EJ164" s="2">
        <f t="shared" si="510"/>
        <v>80.956830707505631</v>
      </c>
      <c r="EK164" s="2">
        <f t="shared" si="511"/>
        <v>81.515039481145465</v>
      </c>
      <c r="EL164" s="2">
        <f t="shared" si="512"/>
        <v>81.052602357880374</v>
      </c>
      <c r="EM164" s="2">
        <f t="shared" si="513"/>
        <v>81.937938990182317</v>
      </c>
      <c r="EN164" s="2">
        <f t="shared" si="514"/>
        <v>85.810637567730282</v>
      </c>
      <c r="EO164" s="2">
        <f t="shared" si="515"/>
        <v>93.849280859327592</v>
      </c>
      <c r="EQ164" s="2">
        <f t="shared" si="516"/>
        <v>77.498050110377818</v>
      </c>
      <c r="ER164" s="2">
        <f t="shared" si="517"/>
        <v>78.264267243356372</v>
      </c>
      <c r="ES164" s="2">
        <f t="shared" si="517"/>
        <v>77.995284352582772</v>
      </c>
      <c r="ET164" s="2">
        <f t="shared" si="517"/>
        <v>78.187634411182401</v>
      </c>
      <c r="EU164" s="2">
        <f t="shared" si="517"/>
        <v>77.58012870176772</v>
      </c>
      <c r="EV164" s="2">
        <f t="shared" si="517"/>
        <v>78.724724300420945</v>
      </c>
      <c r="EW164" s="2">
        <f t="shared" si="517"/>
        <v>79.858063223258441</v>
      </c>
      <c r="EX164" s="2">
        <f t="shared" si="517"/>
        <v>81.25478505756648</v>
      </c>
      <c r="EY164" s="2">
        <f t="shared" si="517"/>
        <v>81.988076225013572</v>
      </c>
      <c r="EZ164" s="2">
        <f t="shared" si="517"/>
        <v>81.853943125294265</v>
      </c>
      <c r="FA164" s="2">
        <f t="shared" si="517"/>
        <v>81.355449517352568</v>
      </c>
      <c r="FB164" s="2">
        <f t="shared" si="517"/>
        <v>80.518420910132733</v>
      </c>
      <c r="FC164" s="2">
        <f t="shared" si="517"/>
        <v>80.30802509880948</v>
      </c>
      <c r="FD164" s="2">
        <f t="shared" si="517"/>
        <v>84.529464914609889</v>
      </c>
      <c r="FE164" s="2">
        <f t="shared" si="517"/>
        <v>88.676451907678285</v>
      </c>
      <c r="FG164" s="2">
        <f t="shared" si="518"/>
        <v>0.99988031558474921</v>
      </c>
      <c r="FH164" s="2">
        <f t="shared" si="519"/>
        <v>0.99980372473873402</v>
      </c>
      <c r="FI164" s="2">
        <f t="shared" si="519"/>
        <v>0.99983979804334899</v>
      </c>
      <c r="FJ164" s="2">
        <f t="shared" si="519"/>
        <v>0.99984915824098364</v>
      </c>
      <c r="FK164" s="2">
        <f t="shared" si="519"/>
        <v>0.9998638329601357</v>
      </c>
      <c r="FL164" s="2">
        <f t="shared" si="519"/>
        <v>0.99987192796321911</v>
      </c>
      <c r="FM164" s="2">
        <f t="shared" si="519"/>
        <v>0.99985590779659661</v>
      </c>
      <c r="FN164" s="2">
        <f t="shared" si="519"/>
        <v>0.99985718775722465</v>
      </c>
      <c r="FO164" s="2">
        <f t="shared" si="519"/>
        <v>0.99985170759825648</v>
      </c>
      <c r="FP164" s="2">
        <f t="shared" si="519"/>
        <v>0.99987452164410773</v>
      </c>
      <c r="FQ164" s="2">
        <f t="shared" si="519"/>
        <v>0.99985315085536275</v>
      </c>
      <c r="FR164" s="2">
        <f t="shared" si="519"/>
        <v>0.99984637195975035</v>
      </c>
      <c r="FS164" s="2">
        <f t="shared" si="519"/>
        <v>0.9998340062623986</v>
      </c>
      <c r="FT164" s="2">
        <f t="shared" si="519"/>
        <v>0.99984753769182666</v>
      </c>
      <c r="FU164" s="2">
        <f t="shared" si="519"/>
        <v>0.99980222216320624</v>
      </c>
      <c r="FW164" s="2">
        <f t="shared" si="536"/>
        <v>0.49429858985680336</v>
      </c>
      <c r="FX164" s="2">
        <f t="shared" si="376"/>
        <v>0.49140789365527032</v>
      </c>
      <c r="FY164" s="2">
        <f t="shared" si="377"/>
        <v>0.46668100927950951</v>
      </c>
      <c r="FZ164" s="2">
        <f t="shared" si="378"/>
        <v>0.47270733893067191</v>
      </c>
      <c r="GA164" s="2">
        <f t="shared" si="379"/>
        <v>0.50519014663683992</v>
      </c>
      <c r="GB164" s="2">
        <f t="shared" si="380"/>
        <v>0.49760018191353828</v>
      </c>
      <c r="GC164" s="2">
        <f t="shared" si="381"/>
        <v>0.51193179386784748</v>
      </c>
      <c r="GD164" s="2">
        <f t="shared" si="382"/>
        <v>0.5595212461049518</v>
      </c>
      <c r="GE164" s="2">
        <f t="shared" si="383"/>
        <v>0.58895576322009568</v>
      </c>
      <c r="GF164" s="2">
        <f t="shared" si="384"/>
        <v>0.56090943297304152</v>
      </c>
      <c r="GG164" s="2">
        <f t="shared" si="385"/>
        <v>0.516255487739263</v>
      </c>
      <c r="GH164" s="2">
        <f t="shared" si="386"/>
        <v>0.51072536638834998</v>
      </c>
      <c r="GI164" s="2">
        <f t="shared" si="387"/>
        <v>0.5194551027155162</v>
      </c>
      <c r="GJ164" s="2">
        <f t="shared" si="388"/>
        <v>0.48982248337166601</v>
      </c>
      <c r="GK164" s="2">
        <f t="shared" si="389"/>
        <v>0.46845935307827036</v>
      </c>
      <c r="GM164" s="86">
        <f t="shared" si="537"/>
        <v>0</v>
      </c>
      <c r="GN164" s="86">
        <f t="shared" si="390"/>
        <v>7.0278180628112103E-161</v>
      </c>
      <c r="GO164" s="86">
        <f t="shared" si="391"/>
        <v>8.2741561006811717E-303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3.3588339626620393E-263</v>
      </c>
      <c r="GZ164" s="86">
        <f t="shared" si="402"/>
        <v>0</v>
      </c>
      <c r="HA164" s="86">
        <f t="shared" si="403"/>
        <v>7.7492885790830014E-220</v>
      </c>
      <c r="HC164" s="86">
        <f t="shared" si="538"/>
        <v>1.2044713950457201E-233</v>
      </c>
      <c r="HD164" s="86">
        <f t="shared" si="404"/>
        <v>6.88953266386488E-79</v>
      </c>
      <c r="HE164" s="86">
        <f t="shared" si="405"/>
        <v>2.6490853159695729E-179</v>
      </c>
      <c r="HF164" s="86">
        <f t="shared" si="406"/>
        <v>4.5856352066237296E-281</v>
      </c>
      <c r="HG164" s="86">
        <f t="shared" si="407"/>
        <v>3.0759919630072438E-282</v>
      </c>
      <c r="HH164" s="86">
        <f t="shared" si="408"/>
        <v>4.6960398445644663E-230</v>
      </c>
      <c r="HI164" s="86">
        <f t="shared" si="409"/>
        <v>4.3962144086430212E-212</v>
      </c>
      <c r="HJ164" s="86">
        <f t="shared" si="410"/>
        <v>6.8943101299854069E-298</v>
      </c>
      <c r="HK164" s="86">
        <f t="shared" si="411"/>
        <v>0</v>
      </c>
      <c r="HL164" s="86">
        <f t="shared" si="412"/>
        <v>9.3276257152155352E-204</v>
      </c>
      <c r="HM164" s="86">
        <f t="shared" si="413"/>
        <v>8.9063145856733218E-257</v>
      </c>
      <c r="HN164" s="86">
        <f t="shared" si="414"/>
        <v>1.3632347900064817E-171</v>
      </c>
      <c r="HO164" s="86">
        <f t="shared" si="415"/>
        <v>1.177909215624629E-211</v>
      </c>
      <c r="HP164" s="86">
        <f t="shared" si="416"/>
        <v>8.4679779535709923E-237</v>
      </c>
      <c r="HQ164" s="86">
        <f t="shared" si="417"/>
        <v>4.886714741025831E-179</v>
      </c>
      <c r="HS164" s="86">
        <f t="shared" si="539"/>
        <v>9.1012565339264459E-6</v>
      </c>
      <c r="HT164" s="86">
        <f t="shared" si="418"/>
        <v>2.8424385628601769E-5</v>
      </c>
      <c r="HU164" s="86">
        <f t="shared" si="419"/>
        <v>1.4412521789723276E-6</v>
      </c>
      <c r="HV164" s="86">
        <f t="shared" si="420"/>
        <v>3.4307667142113509E-8</v>
      </c>
      <c r="HW164" s="86">
        <f t="shared" si="421"/>
        <v>1.2536846192437727E-7</v>
      </c>
      <c r="HX164" s="86">
        <f t="shared" si="422"/>
        <v>3.0274645282506793E-7</v>
      </c>
      <c r="HY164" s="86">
        <f t="shared" si="423"/>
        <v>1.9000913095832292E-7</v>
      </c>
      <c r="HZ164" s="86">
        <f t="shared" si="424"/>
        <v>3.4860785171593758E-9</v>
      </c>
      <c r="IA164" s="86">
        <f t="shared" si="425"/>
        <v>1.1801722016149084E-9</v>
      </c>
      <c r="IB164" s="86">
        <f t="shared" si="426"/>
        <v>2.1633030113592623E-8</v>
      </c>
      <c r="IC164" s="86">
        <f t="shared" si="427"/>
        <v>3.4605609474922112E-8</v>
      </c>
      <c r="ID164" s="86">
        <f t="shared" si="428"/>
        <v>5.7587327425330014E-9</v>
      </c>
      <c r="IE164" s="86">
        <f t="shared" si="429"/>
        <v>5.5651321474530025E-8</v>
      </c>
      <c r="IF164" s="86">
        <f t="shared" si="430"/>
        <v>1.4675738471645708E-17</v>
      </c>
      <c r="IG164" s="86">
        <f t="shared" si="431"/>
        <v>6.2607812808751943E-15</v>
      </c>
      <c r="II164" s="86">
        <f t="shared" si="540"/>
        <v>0.47982437721549609</v>
      </c>
      <c r="IJ164" s="86">
        <f t="shared" si="541"/>
        <v>0.46660271037395662</v>
      </c>
      <c r="IK164" s="86">
        <f t="shared" si="542"/>
        <v>0.34562350207658965</v>
      </c>
      <c r="IL164" s="86">
        <f t="shared" si="543"/>
        <v>0.3653619137491228</v>
      </c>
      <c r="IM164" s="86">
        <f t="shared" si="544"/>
        <v>0.5196844686575196</v>
      </c>
      <c r="IN164" s="86">
        <f t="shared" si="545"/>
        <v>0.49063206369379792</v>
      </c>
      <c r="IO164" s="86">
        <f t="shared" si="546"/>
        <v>0.54107131576963186</v>
      </c>
      <c r="IP164" s="86">
        <f t="shared" si="547"/>
        <v>0.57796812302142386</v>
      </c>
      <c r="IQ164" s="86">
        <f t="shared" si="548"/>
        <v>0.49919991981821432</v>
      </c>
      <c r="IR164" s="86">
        <f t="shared" si="549"/>
        <v>0.57930296498284339</v>
      </c>
      <c r="IS164" s="86">
        <f t="shared" si="550"/>
        <v>0.55533053126564325</v>
      </c>
      <c r="IT164" s="86">
        <f t="shared" si="551"/>
        <v>0.54121181936623197</v>
      </c>
      <c r="IU164" s="86">
        <f t="shared" si="552"/>
        <v>0.56242329552542558</v>
      </c>
      <c r="IV164" s="86">
        <f t="shared" si="553"/>
        <v>0.4820370833648554</v>
      </c>
      <c r="IW164" s="86">
        <f t="shared" si="554"/>
        <v>0.43482561814486165</v>
      </c>
      <c r="IY164" s="86">
        <f t="shared" si="555"/>
        <v>0.47983347847203001</v>
      </c>
      <c r="IZ164" s="86">
        <f t="shared" si="556"/>
        <v>0.46663113475958523</v>
      </c>
      <c r="JA164" s="86">
        <f t="shared" si="557"/>
        <v>0.34562494332876864</v>
      </c>
      <c r="JB164" s="86">
        <f t="shared" si="558"/>
        <v>0.36536194805678995</v>
      </c>
      <c r="JC164" s="86">
        <f t="shared" si="559"/>
        <v>0.51968459402598155</v>
      </c>
      <c r="JD164" s="86">
        <f t="shared" si="560"/>
        <v>0.49063236644025077</v>
      </c>
      <c r="JE164" s="86">
        <f t="shared" si="561"/>
        <v>0.54107150577876284</v>
      </c>
      <c r="JF164" s="86">
        <f t="shared" si="562"/>
        <v>0.5779681265075024</v>
      </c>
      <c r="JG164" s="86">
        <f t="shared" si="563"/>
        <v>0.4991999209983865</v>
      </c>
      <c r="JH164" s="86">
        <f t="shared" si="564"/>
        <v>0.57930298661587354</v>
      </c>
      <c r="JI164" s="86">
        <f t="shared" si="565"/>
        <v>0.55533056587125273</v>
      </c>
      <c r="JJ164" s="86">
        <f t="shared" si="566"/>
        <v>0.54121182512496468</v>
      </c>
      <c r="JK164" s="86">
        <f t="shared" si="567"/>
        <v>0.56242335117674702</v>
      </c>
      <c r="JL164" s="86">
        <f t="shared" si="568"/>
        <v>0.4820370833648554</v>
      </c>
      <c r="JM164" s="86">
        <f t="shared" si="569"/>
        <v>0.43482561814486792</v>
      </c>
    </row>
    <row r="165" spans="2:273" x14ac:dyDescent="0.25">
      <c r="B165" s="2">
        <v>138</v>
      </c>
      <c r="C165" s="37">
        <v>78.177000000000007</v>
      </c>
      <c r="D165" s="37">
        <v>79.328000000000003</v>
      </c>
      <c r="E165" s="37">
        <v>82.93</v>
      </c>
      <c r="F165" s="37">
        <v>84.861999999999995</v>
      </c>
      <c r="G165" s="37">
        <v>82.465999999999994</v>
      </c>
      <c r="H165" s="37">
        <v>84.483000000000004</v>
      </c>
      <c r="I165" s="37">
        <v>84.516999999999996</v>
      </c>
      <c r="J165" s="37">
        <v>83.81</v>
      </c>
      <c r="K165" s="37">
        <v>83.283000000000001</v>
      </c>
      <c r="L165" s="37">
        <v>85.216999999999999</v>
      </c>
      <c r="M165" s="37">
        <v>89.61</v>
      </c>
      <c r="N165" s="37">
        <v>90.81</v>
      </c>
      <c r="O165" s="37">
        <v>89.491</v>
      </c>
      <c r="P165" s="37">
        <v>109.492</v>
      </c>
      <c r="Q165" s="37">
        <v>138.80000000000001</v>
      </c>
      <c r="S165" s="4">
        <f t="shared" si="441"/>
        <v>78.459794262397523</v>
      </c>
      <c r="T165" s="4">
        <f t="shared" si="442"/>
        <v>79.156528390045381</v>
      </c>
      <c r="U165" s="4">
        <f t="shared" si="443"/>
        <v>83.858020684631526</v>
      </c>
      <c r="V165" s="4">
        <f t="shared" si="444"/>
        <v>84.3546234915664</v>
      </c>
      <c r="W165" s="4">
        <f t="shared" si="445"/>
        <v>82.376638795434985</v>
      </c>
      <c r="X165" s="4">
        <f t="shared" si="446"/>
        <v>84.720870241139721</v>
      </c>
      <c r="Y165" s="4">
        <f t="shared" si="447"/>
        <v>85.419604925794303</v>
      </c>
      <c r="Z165" s="4">
        <f t="shared" si="448"/>
        <v>83.174514151676618</v>
      </c>
      <c r="AA165" s="4">
        <f t="shared" si="449"/>
        <v>82.802727822757561</v>
      </c>
      <c r="AB165" s="4">
        <f t="shared" si="450"/>
        <v>83.503019927450637</v>
      </c>
      <c r="AC165" s="4">
        <f t="shared" si="451"/>
        <v>88.078923067753408</v>
      </c>
      <c r="AD165" s="4">
        <f t="shared" si="452"/>
        <v>89.364254454977981</v>
      </c>
      <c r="AE165" s="4">
        <f t="shared" si="453"/>
        <v>89.77308821395043</v>
      </c>
      <c r="AF165" s="4">
        <f t="shared" si="454"/>
        <v>107.18070972521249</v>
      </c>
      <c r="AG165" s="4">
        <f t="shared" si="455"/>
        <v>138.87105193676993</v>
      </c>
      <c r="AI165" s="4">
        <f t="shared" si="456"/>
        <v>-0.28279426239751615</v>
      </c>
      <c r="AJ165" s="4">
        <f t="shared" si="457"/>
        <v>0.17147160995462229</v>
      </c>
      <c r="AK165" s="4">
        <f t="shared" si="458"/>
        <v>-0.92802068463151954</v>
      </c>
      <c r="AL165" s="4">
        <f t="shared" si="459"/>
        <v>0.50737650843359461</v>
      </c>
      <c r="AM165" s="4">
        <f t="shared" si="460"/>
        <v>8.9361204565008734E-2</v>
      </c>
      <c r="AN165" s="4">
        <f t="shared" si="461"/>
        <v>-0.23787024113971711</v>
      </c>
      <c r="AO165" s="4">
        <f t="shared" si="462"/>
        <v>-0.90260492579430718</v>
      </c>
      <c r="AP165" s="4">
        <f t="shared" si="463"/>
        <v>0.63548584832338406</v>
      </c>
      <c r="AQ165" s="4">
        <f t="shared" si="464"/>
        <v>0.48027217724244053</v>
      </c>
      <c r="AR165" s="4">
        <f t="shared" si="465"/>
        <v>1.7139800725493615</v>
      </c>
      <c r="AS165" s="4">
        <f t="shared" si="466"/>
        <v>1.5310769322465916</v>
      </c>
      <c r="AT165" s="4">
        <f t="shared" si="467"/>
        <v>1.4457455450220209</v>
      </c>
      <c r="AU165" s="4">
        <f t="shared" si="468"/>
        <v>-0.2820882139504306</v>
      </c>
      <c r="AV165" s="4">
        <f t="shared" si="469"/>
        <v>2.3112902747875097</v>
      </c>
      <c r="AW165" s="4">
        <f t="shared" si="469"/>
        <v>-7.1051936769919166E-2</v>
      </c>
      <c r="AY165" s="2">
        <f t="shared" si="520"/>
        <v>76.935761888710488</v>
      </c>
      <c r="AZ165" s="2">
        <f t="shared" si="359"/>
        <v>76.848211454079035</v>
      </c>
      <c r="BA165" s="2">
        <f t="shared" si="360"/>
        <v>77.506071750450474</v>
      </c>
      <c r="BB165" s="2">
        <f t="shared" si="361"/>
        <v>77.719666341011319</v>
      </c>
      <c r="BC165" s="2">
        <f t="shared" si="362"/>
        <v>77.150635188720258</v>
      </c>
      <c r="BD165" s="2">
        <f t="shared" si="363"/>
        <v>78.628109433296601</v>
      </c>
      <c r="BE165" s="2">
        <f t="shared" si="364"/>
        <v>79.885171942238117</v>
      </c>
      <c r="BF165" s="2">
        <f t="shared" si="365"/>
        <v>81.201159491168426</v>
      </c>
      <c r="BG165" s="2">
        <f t="shared" si="366"/>
        <v>82.209236924628584</v>
      </c>
      <c r="BH165" s="2">
        <f t="shared" si="367"/>
        <v>81.349548179972601</v>
      </c>
      <c r="BI165" s="2">
        <f t="shared" si="368"/>
        <v>81.291778373103824</v>
      </c>
      <c r="BJ165" s="2">
        <f t="shared" si="369"/>
        <v>80.65034672023485</v>
      </c>
      <c r="BK165" s="2">
        <f t="shared" si="370"/>
        <v>80.956808233926139</v>
      </c>
      <c r="BL165" s="2">
        <f t="shared" si="371"/>
        <v>85.009227921528691</v>
      </c>
      <c r="BM165" s="2">
        <f t="shared" si="372"/>
        <v>91.201880800720488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107.67438576248313</v>
      </c>
      <c r="DL165" s="2">
        <f t="shared" si="501"/>
        <v>126.97370795491847</v>
      </c>
      <c r="DM165" s="2">
        <f t="shared" si="501"/>
        <v>120.5212338330233</v>
      </c>
      <c r="DN165" s="2">
        <f t="shared" si="501"/>
        <v>116.54433448043184</v>
      </c>
      <c r="DO165" s="2">
        <f t="shared" si="501"/>
        <v>118.44984221388366</v>
      </c>
      <c r="DP165" s="2">
        <f t="shared" si="501"/>
        <v>111.91875816135081</v>
      </c>
      <c r="DQ165" s="2">
        <f t="shared" si="501"/>
        <v>120.43668499061911</v>
      </c>
      <c r="DR165" s="2">
        <f t="shared" si="501"/>
        <v>121.83783116314694</v>
      </c>
      <c r="DS165" s="2">
        <f t="shared" si="501"/>
        <v>120.32393883357041</v>
      </c>
      <c r="DT165" s="2">
        <f t="shared" si="501"/>
        <v>117.10873238866397</v>
      </c>
      <c r="DU165" s="2">
        <f t="shared" si="501"/>
        <v>117.82756516030199</v>
      </c>
      <c r="DV165" s="2">
        <f t="shared" si="501"/>
        <v>124.34175051975052</v>
      </c>
      <c r="DW165" s="2">
        <f t="shared" si="501"/>
        <v>133.98700420168069</v>
      </c>
      <c r="DX165" s="2">
        <f t="shared" si="501"/>
        <v>125.17611401685087</v>
      </c>
      <c r="DY165" s="2">
        <f t="shared" si="501"/>
        <v>121.37653793103449</v>
      </c>
      <c r="EA165" s="2">
        <f t="shared" si="440"/>
        <v>76.42274055829229</v>
      </c>
      <c r="EB165" s="2">
        <f t="shared" si="502"/>
        <v>75.455202958853448</v>
      </c>
      <c r="EC165" s="2">
        <f t="shared" si="503"/>
        <v>77.150569775596082</v>
      </c>
      <c r="ED165" s="2">
        <f t="shared" si="504"/>
        <v>77.369006928616983</v>
      </c>
      <c r="EE165" s="2">
        <f t="shared" si="505"/>
        <v>76.788066640456066</v>
      </c>
      <c r="EF165" s="2">
        <f t="shared" si="506"/>
        <v>78.645136995244485</v>
      </c>
      <c r="EG165" s="2">
        <f t="shared" si="507"/>
        <v>80.050559081346421</v>
      </c>
      <c r="EH165" s="2">
        <f t="shared" si="508"/>
        <v>81.276108228143997</v>
      </c>
      <c r="EI165" s="2">
        <f t="shared" si="509"/>
        <v>82.748510936294934</v>
      </c>
      <c r="EJ165" s="2">
        <f t="shared" si="510"/>
        <v>80.809156081808396</v>
      </c>
      <c r="EK165" s="2">
        <f t="shared" si="511"/>
        <v>81.375048093280427</v>
      </c>
      <c r="EL165" s="2">
        <f t="shared" si="512"/>
        <v>80.936767092191673</v>
      </c>
      <c r="EM165" s="2">
        <f t="shared" si="513"/>
        <v>81.85470178821879</v>
      </c>
      <c r="EN165" s="2">
        <f t="shared" si="514"/>
        <v>85.677462372065023</v>
      </c>
      <c r="EO165" s="2">
        <f t="shared" si="515"/>
        <v>93.80332789173444</v>
      </c>
      <c r="EQ165" s="2">
        <f t="shared" si="516"/>
        <v>77.407842165463776</v>
      </c>
      <c r="ER165" s="2">
        <f t="shared" si="517"/>
        <v>78.145149578591301</v>
      </c>
      <c r="ES165" s="2">
        <f t="shared" si="517"/>
        <v>77.863648177610969</v>
      </c>
      <c r="ET165" s="2">
        <f t="shared" si="517"/>
        <v>78.065528496010529</v>
      </c>
      <c r="EU165" s="2">
        <f t="shared" si="517"/>
        <v>77.464711803839563</v>
      </c>
      <c r="EV165" s="2">
        <f t="shared" si="517"/>
        <v>78.604965093567301</v>
      </c>
      <c r="EW165" s="2">
        <f t="shared" si="517"/>
        <v>79.731446123826046</v>
      </c>
      <c r="EX165" s="2">
        <f t="shared" si="517"/>
        <v>81.1382720947569</v>
      </c>
      <c r="EY165" s="2">
        <f t="shared" si="517"/>
        <v>81.857666473958048</v>
      </c>
      <c r="EZ165" s="2">
        <f t="shared" si="517"/>
        <v>81.728235555765977</v>
      </c>
      <c r="FA165" s="2">
        <f t="shared" si="517"/>
        <v>81.211563769696625</v>
      </c>
      <c r="FB165" s="2">
        <f t="shared" si="517"/>
        <v>80.38870446939363</v>
      </c>
      <c r="FC165" s="2">
        <f t="shared" si="517"/>
        <v>80.184708050877887</v>
      </c>
      <c r="FD165" s="2">
        <f t="shared" si="517"/>
        <v>84.363755727992498</v>
      </c>
      <c r="FE165" s="2">
        <f t="shared" si="517"/>
        <v>88.499732439413705</v>
      </c>
      <c r="FG165" s="2">
        <f t="shared" si="518"/>
        <v>0.99989084536648931</v>
      </c>
      <c r="FH165" s="2">
        <f t="shared" si="519"/>
        <v>0.99982099174273831</v>
      </c>
      <c r="FI165" s="2">
        <f t="shared" si="519"/>
        <v>0.99985389201950503</v>
      </c>
      <c r="FJ165" s="2">
        <f t="shared" si="519"/>
        <v>0.99986242885484489</v>
      </c>
      <c r="FK165" s="2">
        <f t="shared" si="519"/>
        <v>0.99987581269576487</v>
      </c>
      <c r="FL165" s="2">
        <f t="shared" si="519"/>
        <v>0.99988319559797434</v>
      </c>
      <c r="FM165" s="2">
        <f t="shared" si="519"/>
        <v>0.99986858468247353</v>
      </c>
      <c r="FN165" s="2">
        <f t="shared" si="519"/>
        <v>0.99986975204990969</v>
      </c>
      <c r="FO165" s="2">
        <f t="shared" si="519"/>
        <v>0.99986475395750862</v>
      </c>
      <c r="FP165" s="2">
        <f t="shared" si="519"/>
        <v>0.99988556111583227</v>
      </c>
      <c r="FQ165" s="2">
        <f t="shared" si="519"/>
        <v>0.9998660702578166</v>
      </c>
      <c r="FR165" s="2">
        <f t="shared" si="519"/>
        <v>0.99985988766808054</v>
      </c>
      <c r="FS165" s="2">
        <f t="shared" si="519"/>
        <v>0.99984860970088862</v>
      </c>
      <c r="FT165" s="2">
        <f t="shared" si="519"/>
        <v>0.9998609508570041</v>
      </c>
      <c r="FU165" s="2">
        <f t="shared" si="519"/>
        <v>0.99981962133005486</v>
      </c>
      <c r="FW165" s="2">
        <f t="shared" si="536"/>
        <v>0.51731726436074399</v>
      </c>
      <c r="FX165" s="2">
        <f t="shared" si="376"/>
        <v>0.51442889136751102</v>
      </c>
      <c r="FY165" s="2">
        <f t="shared" si="377"/>
        <v>0.4896588842540045</v>
      </c>
      <c r="FZ165" s="2">
        <f t="shared" si="378"/>
        <v>0.49570614017485792</v>
      </c>
      <c r="GA165" s="2">
        <f t="shared" si="379"/>
        <v>0.52818626956402492</v>
      </c>
      <c r="GB165" s="2">
        <f t="shared" si="380"/>
        <v>0.52061432240564387</v>
      </c>
      <c r="GC165" s="2">
        <f t="shared" si="381"/>
        <v>0.53490305124148374</v>
      </c>
      <c r="GD165" s="2">
        <f t="shared" si="382"/>
        <v>0.58208117326299613</v>
      </c>
      <c r="GE165" s="2">
        <f t="shared" si="383"/>
        <v>0.61105609632057045</v>
      </c>
      <c r="GF165" s="2">
        <f t="shared" si="384"/>
        <v>0.58345119257949241</v>
      </c>
      <c r="GG165" s="2">
        <f t="shared" si="385"/>
        <v>0.53920641720819207</v>
      </c>
      <c r="GH165" s="2">
        <f t="shared" si="386"/>
        <v>0.53370168523527306</v>
      </c>
      <c r="GI165" s="2">
        <f t="shared" si="387"/>
        <v>0.54238878799069656</v>
      </c>
      <c r="GJ165" s="2">
        <f t="shared" si="388"/>
        <v>0.51284410201996855</v>
      </c>
      <c r="GK165" s="2">
        <f t="shared" si="389"/>
        <v>0.49144410304267389</v>
      </c>
      <c r="GM165" s="86">
        <f t="shared" si="537"/>
        <v>0</v>
      </c>
      <c r="GN165" s="86">
        <f t="shared" si="390"/>
        <v>3.7288202792738759E-165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6.6167834326607665E-270</v>
      </c>
      <c r="GZ165" s="86">
        <f t="shared" si="402"/>
        <v>0</v>
      </c>
      <c r="HA165" s="86">
        <f t="shared" si="403"/>
        <v>2.2679211695712649E-225</v>
      </c>
      <c r="HC165" s="86">
        <f t="shared" si="538"/>
        <v>6.89729576899672E-242</v>
      </c>
      <c r="HD165" s="86">
        <f t="shared" si="404"/>
        <v>9.0606078777186222E-82</v>
      </c>
      <c r="HE165" s="86">
        <f t="shared" si="405"/>
        <v>1.2416893461220043E-185</v>
      </c>
      <c r="HF165" s="86">
        <f t="shared" si="406"/>
        <v>8.7663464320552829E-291</v>
      </c>
      <c r="HG165" s="86">
        <f t="shared" si="407"/>
        <v>5.4805444454936653E-292</v>
      </c>
      <c r="HH165" s="86">
        <f t="shared" si="408"/>
        <v>5.4772900178685052E-238</v>
      </c>
      <c r="HI165" s="86">
        <f t="shared" si="409"/>
        <v>2.0949189542047626E-219</v>
      </c>
      <c r="HJ165" s="86">
        <f t="shared" si="410"/>
        <v>6.0577629142896316E-308</v>
      </c>
      <c r="HK165" s="86">
        <f t="shared" si="411"/>
        <v>0</v>
      </c>
      <c r="HL165" s="86">
        <f t="shared" si="412"/>
        <v>1.1157153243479952E-210</v>
      </c>
      <c r="HM165" s="86">
        <f t="shared" si="413"/>
        <v>1.4019399782069125E-265</v>
      </c>
      <c r="HN165" s="86">
        <f t="shared" si="414"/>
        <v>1.7681558031530962E-177</v>
      </c>
      <c r="HO165" s="86">
        <f t="shared" si="415"/>
        <v>5.6680408546467199E-219</v>
      </c>
      <c r="HP165" s="86">
        <f t="shared" si="416"/>
        <v>6.1539013830115389E-245</v>
      </c>
      <c r="HQ165" s="86">
        <f t="shared" si="417"/>
        <v>4.6131743168654177E-185</v>
      </c>
      <c r="HS165" s="86">
        <f t="shared" si="539"/>
        <v>4.001561752412661E-6</v>
      </c>
      <c r="HT165" s="86">
        <f t="shared" si="418"/>
        <v>1.2289477938265425E-5</v>
      </c>
      <c r="HU165" s="86">
        <f t="shared" si="419"/>
        <v>5.2601914828376803E-7</v>
      </c>
      <c r="HV165" s="86">
        <f t="shared" si="420"/>
        <v>1.0010589172635794E-8</v>
      </c>
      <c r="HW165" s="86">
        <f t="shared" si="421"/>
        <v>4.0372803346049501E-8</v>
      </c>
      <c r="HX165" s="86">
        <f t="shared" si="422"/>
        <v>1.0522135398439134E-7</v>
      </c>
      <c r="HY165" s="86">
        <f t="shared" si="423"/>
        <v>6.4084050321527674E-8</v>
      </c>
      <c r="HZ165" s="86">
        <f t="shared" si="424"/>
        <v>9.5952628179873533E-10</v>
      </c>
      <c r="IA165" s="86">
        <f t="shared" si="425"/>
        <v>3.042616092483149E-10</v>
      </c>
      <c r="IB165" s="86">
        <f t="shared" si="426"/>
        <v>6.6492915955638519E-9</v>
      </c>
      <c r="IC165" s="86">
        <f t="shared" si="427"/>
        <v>1.0358346673425104E-8</v>
      </c>
      <c r="ID165" s="86">
        <f t="shared" si="428"/>
        <v>1.4945989181587985E-9</v>
      </c>
      <c r="IE165" s="86">
        <f t="shared" si="429"/>
        <v>1.7376829490762045E-8</v>
      </c>
      <c r="IF165" s="86">
        <f t="shared" si="430"/>
        <v>7.1052415100055178E-19</v>
      </c>
      <c r="IG165" s="86">
        <f t="shared" si="431"/>
        <v>4.6619334083284698E-16</v>
      </c>
      <c r="II165" s="86">
        <f t="shared" si="540"/>
        <v>0.55033784500962624</v>
      </c>
      <c r="IJ165" s="86">
        <f t="shared" si="541"/>
        <v>0.54590189243146159</v>
      </c>
      <c r="IK165" s="86">
        <f t="shared" si="542"/>
        <v>0.45685803799706437</v>
      </c>
      <c r="IL165" s="86">
        <f t="shared" si="543"/>
        <v>0.48146556289769732</v>
      </c>
      <c r="IM165" s="86">
        <f t="shared" si="544"/>
        <v>0.57924057701717646</v>
      </c>
      <c r="IN165" s="86">
        <f t="shared" si="545"/>
        <v>0.56317526199608381</v>
      </c>
      <c r="IO165" s="86">
        <f t="shared" si="546"/>
        <v>0.58633882282078198</v>
      </c>
      <c r="IP165" s="86">
        <f t="shared" si="547"/>
        <v>0.52648820294685772</v>
      </c>
      <c r="IQ165" s="86">
        <f t="shared" si="548"/>
        <v>0.41983687355417271</v>
      </c>
      <c r="IR165" s="86">
        <f t="shared" si="549"/>
        <v>0.53154236186439696</v>
      </c>
      <c r="IS165" s="86">
        <f t="shared" si="550"/>
        <v>0.59034604401381696</v>
      </c>
      <c r="IT165" s="86">
        <f t="shared" si="551"/>
        <v>0.58851520081349951</v>
      </c>
      <c r="IU165" s="86">
        <f t="shared" si="552"/>
        <v>0.59092271507181127</v>
      </c>
      <c r="IV165" s="86">
        <f t="shared" si="553"/>
        <v>0.51585639978846942</v>
      </c>
      <c r="IW165" s="86">
        <f t="shared" si="554"/>
        <v>0.48578576197838774</v>
      </c>
      <c r="IY165" s="86">
        <f t="shared" si="555"/>
        <v>0.55034184657137863</v>
      </c>
      <c r="IZ165" s="86">
        <f t="shared" si="556"/>
        <v>0.54591418190939989</v>
      </c>
      <c r="JA165" s="86">
        <f t="shared" si="557"/>
        <v>0.45685856401621266</v>
      </c>
      <c r="JB165" s="86">
        <f t="shared" si="558"/>
        <v>0.48146557290828651</v>
      </c>
      <c r="JC165" s="86">
        <f t="shared" si="559"/>
        <v>0.57924061738997978</v>
      </c>
      <c r="JD165" s="86">
        <f t="shared" si="560"/>
        <v>0.56317536721743777</v>
      </c>
      <c r="JE165" s="86">
        <f t="shared" si="561"/>
        <v>0.58633888690483227</v>
      </c>
      <c r="JF165" s="86">
        <f t="shared" si="562"/>
        <v>0.52648820390638396</v>
      </c>
      <c r="JG165" s="86">
        <f t="shared" si="563"/>
        <v>0.41983687385843432</v>
      </c>
      <c r="JH165" s="86">
        <f t="shared" si="564"/>
        <v>0.53154236851368852</v>
      </c>
      <c r="JI165" s="86">
        <f t="shared" si="565"/>
        <v>0.59034605437216359</v>
      </c>
      <c r="JJ165" s="86">
        <f t="shared" si="566"/>
        <v>0.5885152023080984</v>
      </c>
      <c r="JK165" s="86">
        <f t="shared" si="567"/>
        <v>0.5909227324486408</v>
      </c>
      <c r="JL165" s="86">
        <f t="shared" si="568"/>
        <v>0.51585639978846942</v>
      </c>
      <c r="JM165" s="86">
        <f t="shared" si="569"/>
        <v>0.48578576197838819</v>
      </c>
    </row>
    <row r="166" spans="2:273" x14ac:dyDescent="0.25">
      <c r="B166" s="2">
        <v>139</v>
      </c>
      <c r="C166" s="37">
        <v>79.435000000000002</v>
      </c>
      <c r="D166" s="37">
        <v>77.31</v>
      </c>
      <c r="E166" s="37">
        <v>84.718999999999994</v>
      </c>
      <c r="F166" s="37">
        <v>82.275999999999996</v>
      </c>
      <c r="G166" s="37">
        <v>81.585999999999999</v>
      </c>
      <c r="H166" s="37">
        <v>82.585999999999999</v>
      </c>
      <c r="I166" s="37">
        <v>83.206999999999994</v>
      </c>
      <c r="J166" s="37">
        <v>82.861999999999995</v>
      </c>
      <c r="K166" s="37">
        <v>82.533000000000001</v>
      </c>
      <c r="L166" s="37">
        <v>79.95</v>
      </c>
      <c r="M166" s="37">
        <v>85.745999999999995</v>
      </c>
      <c r="N166" s="37">
        <v>87.552000000000007</v>
      </c>
      <c r="O166" s="37">
        <v>87.561000000000007</v>
      </c>
      <c r="P166" s="37">
        <v>104.983</v>
      </c>
      <c r="Q166" s="37">
        <v>135</v>
      </c>
      <c r="S166" s="4">
        <f t="shared" si="441"/>
        <v>78.041604631659965</v>
      </c>
      <c r="T166" s="4">
        <f t="shared" si="442"/>
        <v>78.528811042319546</v>
      </c>
      <c r="U166" s="4">
        <f t="shared" si="443"/>
        <v>82.980158592240315</v>
      </c>
      <c r="V166" s="4">
        <f t="shared" si="444"/>
        <v>83.129992411638639</v>
      </c>
      <c r="W166" s="4">
        <f t="shared" si="445"/>
        <v>80.536734606711391</v>
      </c>
      <c r="X166" s="4">
        <f t="shared" si="446"/>
        <v>82.902350568067988</v>
      </c>
      <c r="Y166" s="4">
        <f t="shared" si="447"/>
        <v>83.356766739075809</v>
      </c>
      <c r="Z166" s="4">
        <f t="shared" si="448"/>
        <v>81.942639556914017</v>
      </c>
      <c r="AA166" s="4">
        <f t="shared" si="449"/>
        <v>82.263871177323296</v>
      </c>
      <c r="AB166" s="4">
        <f t="shared" si="450"/>
        <v>82.219935094472348</v>
      </c>
      <c r="AC166" s="4">
        <f t="shared" si="451"/>
        <v>85.259994634609839</v>
      </c>
      <c r="AD166" s="4">
        <f t="shared" si="452"/>
        <v>85.745511251988617</v>
      </c>
      <c r="AE166" s="4">
        <f t="shared" si="453"/>
        <v>86.13189362118942</v>
      </c>
      <c r="AF166" s="4">
        <f t="shared" si="454"/>
        <v>102.89034176778259</v>
      </c>
      <c r="AG166" s="4">
        <f t="shared" si="455"/>
        <v>133.06926408379451</v>
      </c>
      <c r="AI166" s="4">
        <f t="shared" si="456"/>
        <v>1.3933953683400375</v>
      </c>
      <c r="AJ166" s="4">
        <f t="shared" si="457"/>
        <v>-1.218811042319544</v>
      </c>
      <c r="AK166" s="4">
        <f t="shared" si="458"/>
        <v>1.7388414077596792</v>
      </c>
      <c r="AL166" s="4">
        <f t="shared" si="459"/>
        <v>-0.85399241163864303</v>
      </c>
      <c r="AM166" s="4">
        <f t="shared" si="460"/>
        <v>1.0492653932886071</v>
      </c>
      <c r="AN166" s="4">
        <f t="shared" si="461"/>
        <v>-0.316350568067989</v>
      </c>
      <c r="AO166" s="4">
        <f t="shared" si="462"/>
        <v>-0.14976673907581528</v>
      </c>
      <c r="AP166" s="4">
        <f t="shared" si="463"/>
        <v>0.91936044308597786</v>
      </c>
      <c r="AQ166" s="4">
        <f t="shared" si="464"/>
        <v>0.26912882267670568</v>
      </c>
      <c r="AR166" s="4">
        <f t="shared" si="465"/>
        <v>-2.2699350944723449</v>
      </c>
      <c r="AS166" s="4">
        <f t="shared" si="466"/>
        <v>0.48600536539015593</v>
      </c>
      <c r="AT166" s="4">
        <f t="shared" si="467"/>
        <v>1.8064887480113896</v>
      </c>
      <c r="AU166" s="4">
        <f t="shared" si="468"/>
        <v>1.4291063788105873</v>
      </c>
      <c r="AV166" s="4">
        <f t="shared" si="469"/>
        <v>2.092658232217417</v>
      </c>
      <c r="AW166" s="4">
        <f t="shared" si="469"/>
        <v>1.9307359162054922</v>
      </c>
      <c r="AY166" s="2">
        <f t="shared" si="520"/>
        <v>76.857338070764868</v>
      </c>
      <c r="AZ166" s="2">
        <f t="shared" si="359"/>
        <v>76.758749143822513</v>
      </c>
      <c r="BA166" s="2">
        <f t="shared" si="360"/>
        <v>77.381545066009352</v>
      </c>
      <c r="BB166" s="2">
        <f t="shared" si="361"/>
        <v>77.604750608925087</v>
      </c>
      <c r="BC166" s="2">
        <f t="shared" si="362"/>
        <v>77.042823009956805</v>
      </c>
      <c r="BD166" s="2">
        <f t="shared" si="363"/>
        <v>78.5075501906868</v>
      </c>
      <c r="BE166" s="2">
        <f t="shared" si="364"/>
        <v>79.754240518966455</v>
      </c>
      <c r="BF166" s="2">
        <f t="shared" si="365"/>
        <v>81.082422540950773</v>
      </c>
      <c r="BG166" s="2">
        <f t="shared" si="366"/>
        <v>82.066635752198152</v>
      </c>
      <c r="BH166" s="2">
        <f t="shared" si="367"/>
        <v>81.235244747368867</v>
      </c>
      <c r="BI166" s="2">
        <f t="shared" si="368"/>
        <v>81.145479587398</v>
      </c>
      <c r="BJ166" s="2">
        <f t="shared" si="369"/>
        <v>80.513780324599452</v>
      </c>
      <c r="BK166" s="2">
        <f t="shared" si="370"/>
        <v>80.812279926480869</v>
      </c>
      <c r="BL166" s="2">
        <f t="shared" si="371"/>
        <v>84.828009938251341</v>
      </c>
      <c r="BM166" s="2">
        <f t="shared" si="372"/>
        <v>90.966159430583275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107.78303778677461</v>
      </c>
      <c r="DL166" s="2">
        <f t="shared" si="501"/>
        <v>127.2562502461976</v>
      </c>
      <c r="DM166" s="2">
        <f t="shared" si="501"/>
        <v>120.74372754130647</v>
      </c>
      <c r="DN166" s="2">
        <f t="shared" si="501"/>
        <v>116.75963144399461</v>
      </c>
      <c r="DO166" s="2">
        <f t="shared" si="501"/>
        <v>118.65930206378985</v>
      </c>
      <c r="DP166" s="2">
        <f t="shared" si="501"/>
        <v>112.05290506566601</v>
      </c>
      <c r="DQ166" s="2">
        <f t="shared" si="501"/>
        <v>120.64533911819886</v>
      </c>
      <c r="DR166" s="2">
        <f t="shared" si="501"/>
        <v>122.04206215122004</v>
      </c>
      <c r="DS166" s="2">
        <f t="shared" si="501"/>
        <v>120.50225960170697</v>
      </c>
      <c r="DT166" s="2">
        <f t="shared" si="501"/>
        <v>117.25323886639676</v>
      </c>
      <c r="DU166" s="2">
        <f t="shared" si="501"/>
        <v>117.98111620527408</v>
      </c>
      <c r="DV166" s="2">
        <f t="shared" si="501"/>
        <v>124.56922409453988</v>
      </c>
      <c r="DW166" s="2">
        <f t="shared" si="501"/>
        <v>134.30619159663866</v>
      </c>
      <c r="DX166" s="2">
        <f t="shared" si="501"/>
        <v>125.3956107889266</v>
      </c>
      <c r="DY166" s="2">
        <f t="shared" si="501"/>
        <v>121.56098620689656</v>
      </c>
      <c r="EA166" s="2">
        <f t="shared" si="440"/>
        <v>76.309603448275865</v>
      </c>
      <c r="EB166" s="2">
        <f t="shared" si="502"/>
        <v>75.268272480351371</v>
      </c>
      <c r="EC166" s="2">
        <f t="shared" si="503"/>
        <v>77.000877980364663</v>
      </c>
      <c r="ED166" s="2">
        <f t="shared" si="504"/>
        <v>77.229422463305653</v>
      </c>
      <c r="EE166" s="2">
        <f t="shared" si="505"/>
        <v>76.656036133772361</v>
      </c>
      <c r="EF166" s="2">
        <f t="shared" si="506"/>
        <v>78.52633290663664</v>
      </c>
      <c r="EG166" s="2">
        <f t="shared" si="507"/>
        <v>79.931622370266467</v>
      </c>
      <c r="EH166" s="2">
        <f t="shared" si="508"/>
        <v>81.16279476390838</v>
      </c>
      <c r="EI166" s="2">
        <f t="shared" si="509"/>
        <v>82.638547308344911</v>
      </c>
      <c r="EJ166" s="2">
        <f t="shared" si="510"/>
        <v>80.661481456111176</v>
      </c>
      <c r="EK166" s="2">
        <f t="shared" si="511"/>
        <v>81.235056705415388</v>
      </c>
      <c r="EL166" s="2">
        <f t="shared" si="512"/>
        <v>80.820931826502985</v>
      </c>
      <c r="EM166" s="2">
        <f t="shared" si="513"/>
        <v>81.771464586255249</v>
      </c>
      <c r="EN166" s="2">
        <f t="shared" si="514"/>
        <v>85.544287176399763</v>
      </c>
      <c r="EO166" s="2">
        <f t="shared" si="515"/>
        <v>93.757374924141288</v>
      </c>
      <c r="EQ166" s="2">
        <f t="shared" si="516"/>
        <v>77.317634220549735</v>
      </c>
      <c r="ER166" s="2">
        <f t="shared" si="517"/>
        <v>78.02603191382623</v>
      </c>
      <c r="ES166" s="2">
        <f t="shared" si="517"/>
        <v>77.732012002639166</v>
      </c>
      <c r="ET166" s="2">
        <f t="shared" si="517"/>
        <v>77.943422580838643</v>
      </c>
      <c r="EU166" s="2">
        <f t="shared" si="517"/>
        <v>77.349294905911421</v>
      </c>
      <c r="EV166" s="2">
        <f t="shared" si="517"/>
        <v>78.485205886713644</v>
      </c>
      <c r="EW166" s="2">
        <f t="shared" si="517"/>
        <v>79.604829024393666</v>
      </c>
      <c r="EX166" s="2">
        <f t="shared" si="517"/>
        <v>81.021759131947334</v>
      </c>
      <c r="EY166" s="2">
        <f t="shared" si="517"/>
        <v>81.727256722902538</v>
      </c>
      <c r="EZ166" s="2">
        <f t="shared" si="517"/>
        <v>81.602527986237689</v>
      </c>
      <c r="FA166" s="2">
        <f t="shared" si="517"/>
        <v>81.067678022040681</v>
      </c>
      <c r="FB166" s="2">
        <f t="shared" si="517"/>
        <v>80.258988028654528</v>
      </c>
      <c r="FC166" s="2">
        <f t="shared" si="517"/>
        <v>80.061391002946294</v>
      </c>
      <c r="FD166" s="2">
        <f t="shared" si="517"/>
        <v>84.198046541375078</v>
      </c>
      <c r="FE166" s="2">
        <f t="shared" si="517"/>
        <v>88.323012971149126</v>
      </c>
      <c r="FG166" s="2">
        <f t="shared" si="518"/>
        <v>0.99990044883494067</v>
      </c>
      <c r="FH166" s="2">
        <f t="shared" si="519"/>
        <v>0.99983673995756905</v>
      </c>
      <c r="FI166" s="2">
        <f t="shared" si="519"/>
        <v>0.99986674622497251</v>
      </c>
      <c r="FJ166" s="2">
        <f t="shared" si="519"/>
        <v>0.99987453210567601</v>
      </c>
      <c r="FK166" s="2">
        <f t="shared" si="519"/>
        <v>0.99988673859480437</v>
      </c>
      <c r="FL166" s="2">
        <f t="shared" si="519"/>
        <v>0.99989347202442458</v>
      </c>
      <c r="FM166" s="2">
        <f t="shared" si="519"/>
        <v>0.99988014642007672</v>
      </c>
      <c r="FN166" s="2">
        <f t="shared" si="519"/>
        <v>0.99988121109634442</v>
      </c>
      <c r="FO166" s="2">
        <f t="shared" si="519"/>
        <v>0.99987665267541181</v>
      </c>
      <c r="FP166" s="2">
        <f t="shared" si="519"/>
        <v>0.99989562944624832</v>
      </c>
      <c r="FQ166" s="2">
        <f t="shared" si="519"/>
        <v>0.99987785318399391</v>
      </c>
      <c r="FR166" s="2">
        <f t="shared" si="519"/>
        <v>0.99987221445917496</v>
      </c>
      <c r="FS166" s="2">
        <f t="shared" si="519"/>
        <v>0.99986192856702827</v>
      </c>
      <c r="FT166" s="2">
        <f t="shared" si="519"/>
        <v>0.99987318412281556</v>
      </c>
      <c r="FU166" s="2">
        <f t="shared" si="519"/>
        <v>0.99983549008682415</v>
      </c>
      <c r="FW166" s="2">
        <f t="shared" si="536"/>
        <v>0.54026267888995072</v>
      </c>
      <c r="FX166" s="2">
        <f t="shared" si="376"/>
        <v>0.53738882588023618</v>
      </c>
      <c r="FY166" s="2">
        <f t="shared" si="377"/>
        <v>0.51268054062665958</v>
      </c>
      <c r="FZ166" s="2">
        <f t="shared" si="378"/>
        <v>0.51872312684784339</v>
      </c>
      <c r="GA166" s="2">
        <f t="shared" si="379"/>
        <v>0.55106338731733961</v>
      </c>
      <c r="GB166" s="2">
        <f t="shared" si="380"/>
        <v>0.54354129844046695</v>
      </c>
      <c r="GC166" s="2">
        <f t="shared" si="381"/>
        <v>0.55772719458974651</v>
      </c>
      <c r="GD166" s="2">
        <f t="shared" si="382"/>
        <v>0.60430279304405854</v>
      </c>
      <c r="GE166" s="2">
        <f t="shared" si="383"/>
        <v>0.63270920710459344</v>
      </c>
      <c r="GF166" s="2">
        <f t="shared" si="384"/>
        <v>0.60564931810269584</v>
      </c>
      <c r="GG166" s="2">
        <f t="shared" si="385"/>
        <v>0.56199230564789171</v>
      </c>
      <c r="GH166" s="2">
        <f t="shared" si="386"/>
        <v>0.5565359067732214</v>
      </c>
      <c r="GI166" s="2">
        <f t="shared" si="387"/>
        <v>0.56514422200677228</v>
      </c>
      <c r="GJ166" s="2">
        <f t="shared" si="388"/>
        <v>0.5358113549262119</v>
      </c>
      <c r="GK166" s="2">
        <f t="shared" si="389"/>
        <v>0.51446508116684175</v>
      </c>
      <c r="GM166" s="86">
        <f t="shared" si="537"/>
        <v>0</v>
      </c>
      <c r="GN166" s="86">
        <f t="shared" si="390"/>
        <v>1.7365964305925497E-169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1.0720380927215587E-276</v>
      </c>
      <c r="GZ166" s="86">
        <f t="shared" si="402"/>
        <v>0</v>
      </c>
      <c r="HA166" s="86">
        <f t="shared" si="403"/>
        <v>5.658337482891967E-231</v>
      </c>
      <c r="HC166" s="86">
        <f t="shared" si="538"/>
        <v>2.8357545623658336E-250</v>
      </c>
      <c r="HD166" s="86">
        <f t="shared" si="404"/>
        <v>1.0555998847462419E-84</v>
      </c>
      <c r="HE166" s="86">
        <f t="shared" si="405"/>
        <v>4.5098459798056745E-192</v>
      </c>
      <c r="HF166" s="86">
        <f t="shared" si="406"/>
        <v>1.1430078556822695E-300</v>
      </c>
      <c r="HG166" s="86">
        <f t="shared" si="407"/>
        <v>6.6546047597850496E-302</v>
      </c>
      <c r="HH166" s="86">
        <f t="shared" si="408"/>
        <v>4.6767681277366585E-246</v>
      </c>
      <c r="HI166" s="86">
        <f t="shared" si="409"/>
        <v>7.4821993557581709E-227</v>
      </c>
      <c r="HJ166" s="86">
        <f t="shared" si="410"/>
        <v>0</v>
      </c>
      <c r="HK166" s="86">
        <f t="shared" si="411"/>
        <v>0</v>
      </c>
      <c r="HL166" s="86">
        <f t="shared" si="412"/>
        <v>1.0203995973905164E-217</v>
      </c>
      <c r="HM166" s="86">
        <f t="shared" si="413"/>
        <v>1.5646511088011273E-274</v>
      </c>
      <c r="HN166" s="86">
        <f t="shared" si="414"/>
        <v>1.8207210580770799E-183</v>
      </c>
      <c r="HO166" s="86">
        <f t="shared" si="415"/>
        <v>2.0437178549527577E-226</v>
      </c>
      <c r="HP166" s="86">
        <f t="shared" si="416"/>
        <v>3.2511554529242425E-253</v>
      </c>
      <c r="HQ166" s="86">
        <f t="shared" si="417"/>
        <v>3.4543833749968818E-191</v>
      </c>
      <c r="HS166" s="86">
        <f t="shared" si="539"/>
        <v>1.70894404832883E-6</v>
      </c>
      <c r="HT166" s="86">
        <f t="shared" si="418"/>
        <v>5.1387850985528184E-6</v>
      </c>
      <c r="HU166" s="86">
        <f t="shared" si="419"/>
        <v>1.8488333212119651E-7</v>
      </c>
      <c r="HV166" s="86">
        <f t="shared" si="420"/>
        <v>2.795113873372608E-9</v>
      </c>
      <c r="HW166" s="86">
        <f t="shared" si="421"/>
        <v>1.2487316152278565E-8</v>
      </c>
      <c r="HX166" s="86">
        <f t="shared" si="422"/>
        <v>3.5235500078973565E-8</v>
      </c>
      <c r="HY166" s="86">
        <f t="shared" si="423"/>
        <v>2.0804694272092938E-8</v>
      </c>
      <c r="HZ166" s="86">
        <f t="shared" si="424"/>
        <v>2.5306280008686654E-10</v>
      </c>
      <c r="IA166" s="86">
        <f t="shared" si="425"/>
        <v>7.5016591976510242E-11</v>
      </c>
      <c r="IB166" s="86">
        <f t="shared" si="426"/>
        <v>1.9647606623694876E-9</v>
      </c>
      <c r="IC166" s="86">
        <f t="shared" si="427"/>
        <v>2.9721311308016199E-9</v>
      </c>
      <c r="ID166" s="86">
        <f t="shared" si="428"/>
        <v>3.6978718254432901E-10</v>
      </c>
      <c r="IE166" s="86">
        <f t="shared" si="429"/>
        <v>5.2103758134233901E-9</v>
      </c>
      <c r="IF166" s="86">
        <f t="shared" si="430"/>
        <v>3.0612771304579138E-20</v>
      </c>
      <c r="IG166" s="86">
        <f t="shared" si="431"/>
        <v>3.1351501932476789E-17</v>
      </c>
      <c r="II166" s="86">
        <f t="shared" si="540"/>
        <v>0.58672722653223208</v>
      </c>
      <c r="IJ166" s="86">
        <f t="shared" si="541"/>
        <v>0.58663168787684949</v>
      </c>
      <c r="IK166" s="86">
        <f t="shared" si="542"/>
        <v>0.54312918268803123</v>
      </c>
      <c r="IL166" s="86">
        <f t="shared" si="543"/>
        <v>0.56255900783415003</v>
      </c>
      <c r="IM166" s="86">
        <f t="shared" si="544"/>
        <v>0.58866228061763903</v>
      </c>
      <c r="IN166" s="86">
        <f t="shared" si="545"/>
        <v>0.59082362230929264</v>
      </c>
      <c r="IO166" s="86">
        <f t="shared" si="546"/>
        <v>0.58424082468028338</v>
      </c>
      <c r="IP166" s="86">
        <f t="shared" si="547"/>
        <v>0.45287978547973362</v>
      </c>
      <c r="IQ166" s="86">
        <f t="shared" si="548"/>
        <v>0.33937360150779833</v>
      </c>
      <c r="IR166" s="86">
        <f t="shared" si="549"/>
        <v>0.46199873757565613</v>
      </c>
      <c r="IS166" s="86">
        <f t="shared" si="550"/>
        <v>0.57436747150144141</v>
      </c>
      <c r="IT166" s="86">
        <f t="shared" si="551"/>
        <v>0.57752870530865685</v>
      </c>
      <c r="IU166" s="86">
        <f t="shared" si="552"/>
        <v>0.57120896274344513</v>
      </c>
      <c r="IV166" s="86">
        <f t="shared" si="553"/>
        <v>0.52392971741833683</v>
      </c>
      <c r="IW166" s="86">
        <f t="shared" si="554"/>
        <v>0.51726837844880669</v>
      </c>
      <c r="IY166" s="86">
        <f t="shared" si="555"/>
        <v>0.58672893547628047</v>
      </c>
      <c r="IZ166" s="86">
        <f t="shared" si="556"/>
        <v>0.58663682666194805</v>
      </c>
      <c r="JA166" s="86">
        <f t="shared" si="557"/>
        <v>0.54312936757136332</v>
      </c>
      <c r="JB166" s="86">
        <f t="shared" si="558"/>
        <v>0.56255901062926394</v>
      </c>
      <c r="JC166" s="86">
        <f t="shared" si="559"/>
        <v>0.58866229310495521</v>
      </c>
      <c r="JD166" s="86">
        <f t="shared" si="560"/>
        <v>0.59082365754479271</v>
      </c>
      <c r="JE166" s="86">
        <f t="shared" si="561"/>
        <v>0.58424084548497768</v>
      </c>
      <c r="JF166" s="86">
        <f t="shared" si="562"/>
        <v>0.45287978573279641</v>
      </c>
      <c r="JG166" s="86">
        <f t="shared" si="563"/>
        <v>0.33937360158281493</v>
      </c>
      <c r="JH166" s="86">
        <f t="shared" si="564"/>
        <v>0.46199873954041681</v>
      </c>
      <c r="JI166" s="86">
        <f t="shared" si="565"/>
        <v>0.5743674744735725</v>
      </c>
      <c r="JJ166" s="86">
        <f t="shared" si="566"/>
        <v>0.57752870567844405</v>
      </c>
      <c r="JK166" s="86">
        <f t="shared" si="567"/>
        <v>0.57120896795382092</v>
      </c>
      <c r="JL166" s="86">
        <f t="shared" si="568"/>
        <v>0.52392971741833683</v>
      </c>
      <c r="JM166" s="86">
        <f t="shared" si="569"/>
        <v>0.51726837844880669</v>
      </c>
    </row>
    <row r="167" spans="2:273" x14ac:dyDescent="0.25">
      <c r="B167" s="2">
        <v>140</v>
      </c>
      <c r="C167" s="37">
        <v>77.935000000000002</v>
      </c>
      <c r="D167" s="37">
        <v>79.206999999999994</v>
      </c>
      <c r="E167" s="37">
        <v>79.649000000000001</v>
      </c>
      <c r="F167" s="37">
        <v>82.138000000000005</v>
      </c>
      <c r="G167" s="37">
        <v>80.534000000000006</v>
      </c>
      <c r="H167" s="37">
        <v>80.516999999999996</v>
      </c>
      <c r="I167" s="37">
        <v>83</v>
      </c>
      <c r="J167" s="37">
        <v>78.879000000000005</v>
      </c>
      <c r="K167" s="37">
        <v>82.6</v>
      </c>
      <c r="L167" s="37">
        <v>79.917000000000002</v>
      </c>
      <c r="M167" s="37">
        <v>84</v>
      </c>
      <c r="N167" s="37">
        <v>85.585999999999999</v>
      </c>
      <c r="O167" s="37">
        <v>86.210999999999999</v>
      </c>
      <c r="P167" s="37">
        <v>99.034000000000006</v>
      </c>
      <c r="Q167" s="37">
        <v>128.18299999999999</v>
      </c>
      <c r="S167" s="4">
        <f t="shared" si="441"/>
        <v>77.597169770428451</v>
      </c>
      <c r="T167" s="4">
        <f t="shared" si="442"/>
        <v>77.855864660439025</v>
      </c>
      <c r="U167" s="4">
        <f t="shared" si="443"/>
        <v>81.495687015433177</v>
      </c>
      <c r="V167" s="4">
        <f t="shared" si="444"/>
        <v>81.345413888755331</v>
      </c>
      <c r="W167" s="4">
        <f t="shared" si="445"/>
        <v>78.919451242025275</v>
      </c>
      <c r="X167" s="4">
        <f t="shared" si="446"/>
        <v>81.113867383812263</v>
      </c>
      <c r="Y167" s="4">
        <f t="shared" si="447"/>
        <v>81.631928359978701</v>
      </c>
      <c r="Z167" s="4">
        <f t="shared" si="448"/>
        <v>81.278849730963088</v>
      </c>
      <c r="AA167" s="4">
        <f t="shared" si="449"/>
        <v>81.978305129931002</v>
      </c>
      <c r="AB167" s="4">
        <f t="shared" si="450"/>
        <v>81.504980744289924</v>
      </c>
      <c r="AC167" s="4">
        <f t="shared" si="451"/>
        <v>83.100728082565482</v>
      </c>
      <c r="AD167" s="4">
        <f t="shared" si="452"/>
        <v>82.966043736578499</v>
      </c>
      <c r="AE167" s="4">
        <f t="shared" si="453"/>
        <v>83.389966980028888</v>
      </c>
      <c r="AF167" s="4">
        <f t="shared" si="454"/>
        <v>98.273593118088456</v>
      </c>
      <c r="AG167" s="4">
        <f t="shared" si="455"/>
        <v>125.49734169262086</v>
      </c>
      <c r="AI167" s="4">
        <f t="shared" si="456"/>
        <v>0.3378302295715514</v>
      </c>
      <c r="AJ167" s="4">
        <f t="shared" si="457"/>
        <v>1.3511353395609689</v>
      </c>
      <c r="AK167" s="4">
        <f t="shared" si="458"/>
        <v>-1.8466870154331758</v>
      </c>
      <c r="AL167" s="4">
        <f t="shared" si="459"/>
        <v>0.79258611124467393</v>
      </c>
      <c r="AM167" s="4">
        <f t="shared" si="460"/>
        <v>1.6145487579747311</v>
      </c>
      <c r="AN167" s="4">
        <f t="shared" si="461"/>
        <v>-0.59686738381226689</v>
      </c>
      <c r="AO167" s="4">
        <f t="shared" si="462"/>
        <v>1.3680716400212987</v>
      </c>
      <c r="AP167" s="4">
        <f t="shared" si="463"/>
        <v>-2.3998497309630835</v>
      </c>
      <c r="AQ167" s="4">
        <f t="shared" si="464"/>
        <v>0.6216948700689926</v>
      </c>
      <c r="AR167" s="4">
        <f t="shared" si="465"/>
        <v>-1.5879807442899221</v>
      </c>
      <c r="AS167" s="4">
        <f t="shared" si="466"/>
        <v>0.89927191743451829</v>
      </c>
      <c r="AT167" s="4">
        <f t="shared" si="467"/>
        <v>2.6199562634214999</v>
      </c>
      <c r="AU167" s="4">
        <f t="shared" si="468"/>
        <v>2.8210330199711109</v>
      </c>
      <c r="AV167" s="4">
        <f t="shared" si="469"/>
        <v>0.7604068819115497</v>
      </c>
      <c r="AW167" s="4">
        <f t="shared" si="469"/>
        <v>2.6856583073791285</v>
      </c>
      <c r="AY167" s="2">
        <f t="shared" si="520"/>
        <v>76.779814332909211</v>
      </c>
      <c r="AZ167" s="2">
        <f t="shared" si="359"/>
        <v>76.67201370359561</v>
      </c>
      <c r="BA167" s="2">
        <f t="shared" si="360"/>
        <v>77.25784982434152</v>
      </c>
      <c r="BB167" s="2">
        <f t="shared" si="361"/>
        <v>77.490615432339069</v>
      </c>
      <c r="BC167" s="2">
        <f t="shared" si="362"/>
        <v>76.935652278191412</v>
      </c>
      <c r="BD167" s="2">
        <f t="shared" si="363"/>
        <v>78.386980193043669</v>
      </c>
      <c r="BE167" s="2">
        <f t="shared" si="364"/>
        <v>79.623073358885378</v>
      </c>
      <c r="BF167" s="2">
        <f t="shared" si="365"/>
        <v>80.963638597891105</v>
      </c>
      <c r="BG167" s="2">
        <f t="shared" si="366"/>
        <v>81.923669110377432</v>
      </c>
      <c r="BH167" s="2">
        <f t="shared" si="367"/>
        <v>81.121531626083367</v>
      </c>
      <c r="BI167" s="2">
        <f t="shared" si="368"/>
        <v>80.999079085123768</v>
      </c>
      <c r="BJ167" s="2">
        <f t="shared" si="369"/>
        <v>80.376755472154272</v>
      </c>
      <c r="BK167" s="2">
        <f t="shared" si="370"/>
        <v>80.666453574780562</v>
      </c>
      <c r="BL167" s="2">
        <f t="shared" si="371"/>
        <v>84.645540220418226</v>
      </c>
      <c r="BM167" s="2">
        <f t="shared" si="372"/>
        <v>90.72478980901613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107.89168981106612</v>
      </c>
      <c r="DL167" s="2">
        <f t="shared" si="501"/>
        <v>127.53879253747672</v>
      </c>
      <c r="DM167" s="2">
        <f t="shared" si="501"/>
        <v>120.96622124958967</v>
      </c>
      <c r="DN167" s="2">
        <f t="shared" si="501"/>
        <v>116.97492840755736</v>
      </c>
      <c r="DO167" s="2">
        <f t="shared" si="501"/>
        <v>118.86876191369603</v>
      </c>
      <c r="DP167" s="2">
        <f t="shared" si="501"/>
        <v>112.18705196998121</v>
      </c>
      <c r="DQ167" s="2">
        <f t="shared" si="501"/>
        <v>120.8539932457786</v>
      </c>
      <c r="DR167" s="2">
        <f t="shared" si="501"/>
        <v>122.24629313929313</v>
      </c>
      <c r="DS167" s="2">
        <f t="shared" si="501"/>
        <v>120.68058036984353</v>
      </c>
      <c r="DT167" s="2">
        <f t="shared" si="501"/>
        <v>117.39774534412956</v>
      </c>
      <c r="DU167" s="2">
        <f t="shared" si="501"/>
        <v>118.13466725024618</v>
      </c>
      <c r="DV167" s="2">
        <f t="shared" si="501"/>
        <v>124.79669766932923</v>
      </c>
      <c r="DW167" s="2">
        <f t="shared" si="501"/>
        <v>134.62537899159665</v>
      </c>
      <c r="DX167" s="2">
        <f t="shared" si="501"/>
        <v>125.61510756100232</v>
      </c>
      <c r="DY167" s="2">
        <f t="shared" si="501"/>
        <v>121.74543448275863</v>
      </c>
      <c r="EA167" s="2">
        <f t="shared" si="440"/>
        <v>76.196466338259455</v>
      </c>
      <c r="EB167" s="2">
        <f t="shared" si="502"/>
        <v>75.081342001849293</v>
      </c>
      <c r="EC167" s="2">
        <f t="shared" si="503"/>
        <v>76.851186185133244</v>
      </c>
      <c r="ED167" s="2">
        <f t="shared" si="504"/>
        <v>77.089837997994323</v>
      </c>
      <c r="EE167" s="2">
        <f t="shared" si="505"/>
        <v>76.524005627088656</v>
      </c>
      <c r="EF167" s="2">
        <f t="shared" si="506"/>
        <v>78.407528818028808</v>
      </c>
      <c r="EG167" s="2">
        <f t="shared" si="507"/>
        <v>79.812685659186528</v>
      </c>
      <c r="EH167" s="2">
        <f t="shared" si="508"/>
        <v>81.049481299672749</v>
      </c>
      <c r="EI167" s="2">
        <f t="shared" si="509"/>
        <v>82.528583680394888</v>
      </c>
      <c r="EJ167" s="2">
        <f t="shared" si="510"/>
        <v>80.513806830413941</v>
      </c>
      <c r="EK167" s="2">
        <f t="shared" si="511"/>
        <v>81.09506531755035</v>
      </c>
      <c r="EL167" s="2">
        <f t="shared" si="512"/>
        <v>80.705096560814297</v>
      </c>
      <c r="EM167" s="2">
        <f t="shared" si="513"/>
        <v>81.688227384291721</v>
      </c>
      <c r="EN167" s="2">
        <f t="shared" si="514"/>
        <v>85.411111980734503</v>
      </c>
      <c r="EO167" s="2">
        <f t="shared" si="515"/>
        <v>93.711421956548136</v>
      </c>
      <c r="EQ167" s="2">
        <f t="shared" si="516"/>
        <v>77.227426275635693</v>
      </c>
      <c r="ER167" s="2">
        <f t="shared" si="517"/>
        <v>77.90691424906116</v>
      </c>
      <c r="ES167" s="2">
        <f t="shared" si="517"/>
        <v>77.600375827667349</v>
      </c>
      <c r="ET167" s="2">
        <f t="shared" si="517"/>
        <v>77.821316665666771</v>
      </c>
      <c r="EU167" s="2">
        <f t="shared" si="517"/>
        <v>77.233878007983265</v>
      </c>
      <c r="EV167" s="2">
        <f t="shared" si="517"/>
        <v>78.365446679859986</v>
      </c>
      <c r="EW167" s="2">
        <f t="shared" si="517"/>
        <v>79.478211924961272</v>
      </c>
      <c r="EX167" s="2">
        <f t="shared" si="517"/>
        <v>80.905246169137754</v>
      </c>
      <c r="EY167" s="2">
        <f t="shared" si="517"/>
        <v>81.596846971847015</v>
      </c>
      <c r="EZ167" s="2">
        <f t="shared" si="517"/>
        <v>81.476820416709401</v>
      </c>
      <c r="FA167" s="2">
        <f t="shared" si="517"/>
        <v>80.923792274384738</v>
      </c>
      <c r="FB167" s="2">
        <f t="shared" si="517"/>
        <v>80.12927158791544</v>
      </c>
      <c r="FC167" s="2">
        <f t="shared" si="517"/>
        <v>79.938073955014715</v>
      </c>
      <c r="FD167" s="2">
        <f t="shared" si="517"/>
        <v>84.032337354757672</v>
      </c>
      <c r="FE167" s="2">
        <f t="shared" si="517"/>
        <v>88.146293502884546</v>
      </c>
      <c r="FG167" s="2">
        <f t="shared" si="518"/>
        <v>0.99990920746310519</v>
      </c>
      <c r="FH167" s="2">
        <f t="shared" si="519"/>
        <v>0.99985110293274593</v>
      </c>
      <c r="FI167" s="2">
        <f t="shared" si="519"/>
        <v>0.99987846968786054</v>
      </c>
      <c r="FJ167" s="2">
        <f t="shared" si="519"/>
        <v>0.99988557065710659</v>
      </c>
      <c r="FK167" s="2">
        <f t="shared" si="519"/>
        <v>0.9998967033413495</v>
      </c>
      <c r="FL167" s="2">
        <f t="shared" si="519"/>
        <v>0.99990284442091149</v>
      </c>
      <c r="FM167" s="2">
        <f t="shared" si="519"/>
        <v>0.99989069108322259</v>
      </c>
      <c r="FN167" s="2">
        <f t="shared" si="519"/>
        <v>0.99989166209990843</v>
      </c>
      <c r="FO167" s="2">
        <f t="shared" si="519"/>
        <v>0.99988750468203269</v>
      </c>
      <c r="FP167" s="2">
        <f t="shared" si="519"/>
        <v>0.99990481204951254</v>
      </c>
      <c r="FQ167" s="2">
        <f t="shared" si="519"/>
        <v>0.99988859958252296</v>
      </c>
      <c r="FR167" s="2">
        <f t="shared" si="519"/>
        <v>0.99988345689127389</v>
      </c>
      <c r="FS167" s="2">
        <f t="shared" si="519"/>
        <v>0.99987407582669807</v>
      </c>
      <c r="FT167" s="2">
        <f t="shared" si="519"/>
        <v>0.99988434125483616</v>
      </c>
      <c r="FU167" s="2">
        <f t="shared" si="519"/>
        <v>0.99984996300420326</v>
      </c>
      <c r="FW167" s="2">
        <f t="shared" si="536"/>
        <v>0.56303866315162843</v>
      </c>
      <c r="FX167" s="2">
        <f t="shared" si="376"/>
        <v>0.56019128258631989</v>
      </c>
      <c r="FY167" s="2">
        <f t="shared" si="377"/>
        <v>0.53564852267507079</v>
      </c>
      <c r="FZ167" s="2">
        <f t="shared" si="378"/>
        <v>0.54166092214101991</v>
      </c>
      <c r="GA167" s="2">
        <f t="shared" si="379"/>
        <v>0.57372647567118884</v>
      </c>
      <c r="GB167" s="2">
        <f t="shared" si="380"/>
        <v>0.5662852496396914</v>
      </c>
      <c r="GC167" s="2">
        <f t="shared" si="381"/>
        <v>0.58031008511375071</v>
      </c>
      <c r="GD167" s="2">
        <f t="shared" si="382"/>
        <v>0.62610182090762834</v>
      </c>
      <c r="GE167" s="2">
        <f t="shared" si="383"/>
        <v>0.65383974402551415</v>
      </c>
      <c r="GF167" s="2">
        <f t="shared" si="384"/>
        <v>0.62741990118820556</v>
      </c>
      <c r="GG167" s="2">
        <f t="shared" si="385"/>
        <v>0.58451965174849174</v>
      </c>
      <c r="GH167" s="2">
        <f t="shared" si="386"/>
        <v>0.57913372399098273</v>
      </c>
      <c r="GI167" s="2">
        <f t="shared" si="387"/>
        <v>0.58762840980697706</v>
      </c>
      <c r="GJ167" s="2">
        <f t="shared" si="388"/>
        <v>0.55862770425585351</v>
      </c>
      <c r="GK167" s="2">
        <f t="shared" si="389"/>
        <v>0.53742484319165262</v>
      </c>
      <c r="GM167" s="86">
        <f t="shared" si="537"/>
        <v>0</v>
      </c>
      <c r="GN167" s="86">
        <f t="shared" si="390"/>
        <v>7.0990615410781852E-174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1.4284884628766271E-283</v>
      </c>
      <c r="GZ167" s="86">
        <f t="shared" si="402"/>
        <v>0</v>
      </c>
      <c r="HA167" s="86">
        <f t="shared" si="403"/>
        <v>1.2034910770558789E-236</v>
      </c>
      <c r="HC167" s="86">
        <f t="shared" si="538"/>
        <v>8.3706945132160461E-259</v>
      </c>
      <c r="HD167" s="86">
        <f t="shared" si="404"/>
        <v>1.0894588230314683E-87</v>
      </c>
      <c r="HE167" s="86">
        <f t="shared" si="405"/>
        <v>1.2692226664229353E-198</v>
      </c>
      <c r="HF167" s="86">
        <f t="shared" si="406"/>
        <v>0</v>
      </c>
      <c r="HG167" s="86">
        <f t="shared" si="407"/>
        <v>0</v>
      </c>
      <c r="HH167" s="86">
        <f t="shared" si="408"/>
        <v>2.9232636583877809E-254</v>
      </c>
      <c r="HI167" s="86">
        <f t="shared" si="409"/>
        <v>2.0029075576709353E-234</v>
      </c>
      <c r="HJ167" s="86">
        <f t="shared" si="410"/>
        <v>0</v>
      </c>
      <c r="HK167" s="86">
        <f t="shared" si="411"/>
        <v>0</v>
      </c>
      <c r="HL167" s="86">
        <f t="shared" si="412"/>
        <v>7.1353918774352885E-225</v>
      </c>
      <c r="HM167" s="86">
        <f t="shared" si="413"/>
        <v>1.2381073212245256E-283</v>
      </c>
      <c r="HN167" s="86">
        <f t="shared" si="414"/>
        <v>1.4884534845049083E-189</v>
      </c>
      <c r="HO167" s="86">
        <f t="shared" si="415"/>
        <v>5.521684603387419E-234</v>
      </c>
      <c r="HP167" s="86">
        <f t="shared" si="416"/>
        <v>1.2486401053259576E-261</v>
      </c>
      <c r="HQ167" s="86">
        <f t="shared" si="417"/>
        <v>2.0517534499094888E-197</v>
      </c>
      <c r="HS167" s="86">
        <f t="shared" si="539"/>
        <v>7.0887190091562761E-7</v>
      </c>
      <c r="HT167" s="86">
        <f t="shared" si="418"/>
        <v>2.0779374225538393E-6</v>
      </c>
      <c r="HU167" s="86">
        <f t="shared" si="419"/>
        <v>6.2574055201704422E-8</v>
      </c>
      <c r="HV167" s="86">
        <f t="shared" si="420"/>
        <v>7.4675758983254321E-10</v>
      </c>
      <c r="HW167" s="86">
        <f t="shared" si="421"/>
        <v>3.709355487858635E-9</v>
      </c>
      <c r="HX167" s="86">
        <f t="shared" si="422"/>
        <v>1.1367881571317241E-8</v>
      </c>
      <c r="HY167" s="86">
        <f t="shared" si="423"/>
        <v>6.5009907013236372E-9</v>
      </c>
      <c r="HZ167" s="86">
        <f t="shared" si="424"/>
        <v>6.3947890819440108E-11</v>
      </c>
      <c r="IA167" s="86">
        <f t="shared" si="425"/>
        <v>1.7686865437401487E-11</v>
      </c>
      <c r="IB167" s="86">
        <f t="shared" si="426"/>
        <v>5.5807751471104161E-10</v>
      </c>
      <c r="IC167" s="86">
        <f t="shared" si="427"/>
        <v>8.1742831218992775E-10</v>
      </c>
      <c r="ID167" s="86">
        <f t="shared" si="428"/>
        <v>8.7212302178964519E-11</v>
      </c>
      <c r="IE167" s="86">
        <f t="shared" si="429"/>
        <v>1.5001763615667905E-9</v>
      </c>
      <c r="IF167" s="86">
        <f t="shared" si="430"/>
        <v>1.1736277565050845E-21</v>
      </c>
      <c r="IG167" s="86">
        <f t="shared" si="431"/>
        <v>1.9039862646456235E-18</v>
      </c>
      <c r="II167" s="86">
        <f t="shared" si="540"/>
        <v>0.58651044416995146</v>
      </c>
      <c r="IJ167" s="86">
        <f t="shared" si="541"/>
        <v>0.58525345015540786</v>
      </c>
      <c r="IK167" s="86">
        <f t="shared" si="542"/>
        <v>0.58687813732342309</v>
      </c>
      <c r="IL167" s="86">
        <f t="shared" si="543"/>
        <v>0.59101028922118226</v>
      </c>
      <c r="IM167" s="86">
        <f t="shared" si="544"/>
        <v>0.55376776751133983</v>
      </c>
      <c r="IN167" s="86">
        <f t="shared" si="545"/>
        <v>0.57383364353862765</v>
      </c>
      <c r="IO167" s="86">
        <f t="shared" si="546"/>
        <v>0.5429365235121163</v>
      </c>
      <c r="IP167" s="86">
        <f t="shared" si="547"/>
        <v>0.37322275803089588</v>
      </c>
      <c r="IQ167" s="86">
        <f t="shared" si="548"/>
        <v>0.26615915018773145</v>
      </c>
      <c r="IR167" s="86">
        <f t="shared" si="549"/>
        <v>0.3854164124823577</v>
      </c>
      <c r="IS167" s="86">
        <f t="shared" si="550"/>
        <v>0.52008864020339074</v>
      </c>
      <c r="IT167" s="86">
        <f t="shared" si="551"/>
        <v>0.52176054190578869</v>
      </c>
      <c r="IU167" s="86">
        <f t="shared" si="552"/>
        <v>0.5160755629500452</v>
      </c>
      <c r="IV167" s="86">
        <f t="shared" si="553"/>
        <v>0.50647483922411707</v>
      </c>
      <c r="IW167" s="86">
        <f t="shared" si="554"/>
        <v>0.52605244745320245</v>
      </c>
      <c r="IY167" s="86">
        <f t="shared" si="555"/>
        <v>0.58651115304185242</v>
      </c>
      <c r="IZ167" s="86">
        <f t="shared" si="556"/>
        <v>0.58525552809283043</v>
      </c>
      <c r="JA167" s="86">
        <f t="shared" si="557"/>
        <v>0.58687819989747825</v>
      </c>
      <c r="JB167" s="86">
        <f t="shared" si="558"/>
        <v>0.59101028996793981</v>
      </c>
      <c r="JC167" s="86">
        <f t="shared" si="559"/>
        <v>0.55376777122069532</v>
      </c>
      <c r="JD167" s="86">
        <f t="shared" si="560"/>
        <v>0.57383365490650917</v>
      </c>
      <c r="JE167" s="86">
        <f t="shared" si="561"/>
        <v>0.54293653001310704</v>
      </c>
      <c r="JF167" s="86">
        <f t="shared" si="562"/>
        <v>0.37322275809484379</v>
      </c>
      <c r="JG167" s="86">
        <f t="shared" si="563"/>
        <v>0.2661591502054183</v>
      </c>
      <c r="JH167" s="86">
        <f t="shared" si="564"/>
        <v>0.38541641304043522</v>
      </c>
      <c r="JI167" s="86">
        <f t="shared" si="565"/>
        <v>0.52008864102081909</v>
      </c>
      <c r="JJ167" s="86">
        <f t="shared" si="566"/>
        <v>0.52176054199300104</v>
      </c>
      <c r="JK167" s="86">
        <f t="shared" si="567"/>
        <v>0.51607556445022151</v>
      </c>
      <c r="JL167" s="86">
        <f t="shared" si="568"/>
        <v>0.50647483922411707</v>
      </c>
      <c r="JM167" s="86">
        <f t="shared" si="569"/>
        <v>0.52605244745320245</v>
      </c>
    </row>
    <row r="168" spans="2:273" x14ac:dyDescent="0.25">
      <c r="B168" s="2">
        <v>141</v>
      </c>
      <c r="C168" s="37">
        <v>78.870999999999995</v>
      </c>
      <c r="D168" s="37">
        <v>79.620999999999995</v>
      </c>
      <c r="E168" s="37">
        <v>79.789000000000001</v>
      </c>
      <c r="F168" s="37">
        <v>80.534000000000006</v>
      </c>
      <c r="G168" s="37">
        <v>76.983000000000004</v>
      </c>
      <c r="H168" s="37">
        <v>80.155000000000001</v>
      </c>
      <c r="I168" s="37">
        <v>80.879000000000005</v>
      </c>
      <c r="J168" s="37">
        <v>80.085999999999999</v>
      </c>
      <c r="K168" s="37">
        <v>81.483000000000004</v>
      </c>
      <c r="L168" s="37">
        <v>81.900000000000006</v>
      </c>
      <c r="M168" s="37">
        <v>83.948999999999998</v>
      </c>
      <c r="N168" s="37">
        <v>81.361999999999995</v>
      </c>
      <c r="O168" s="37">
        <v>82.474000000000004</v>
      </c>
      <c r="P168" s="37">
        <v>94.203000000000003</v>
      </c>
      <c r="Q168" s="37">
        <v>120.7</v>
      </c>
      <c r="S168" s="4">
        <f t="shared" si="441"/>
        <v>77.203919127673132</v>
      </c>
      <c r="T168" s="4">
        <f t="shared" si="442"/>
        <v>77.277936286841339</v>
      </c>
      <c r="U168" s="4">
        <f t="shared" si="443"/>
        <v>79.887952532259035</v>
      </c>
      <c r="V168" s="4">
        <f t="shared" si="444"/>
        <v>79.628536802143742</v>
      </c>
      <c r="W168" s="4">
        <f t="shared" si="445"/>
        <v>77.785045445869656</v>
      </c>
      <c r="X168" s="4">
        <f t="shared" si="446"/>
        <v>79.721025991077937</v>
      </c>
      <c r="Y168" s="4">
        <f t="shared" si="447"/>
        <v>80.450786022409332</v>
      </c>
      <c r="Z168" s="4">
        <f t="shared" si="448"/>
        <v>80.941862379142592</v>
      </c>
      <c r="AA168" s="4">
        <f t="shared" si="449"/>
        <v>81.793039898230703</v>
      </c>
      <c r="AB168" s="4">
        <f t="shared" si="450"/>
        <v>81.135406489828071</v>
      </c>
      <c r="AC168" s="4">
        <f t="shared" si="451"/>
        <v>81.756533228651193</v>
      </c>
      <c r="AD168" s="4">
        <f t="shared" si="452"/>
        <v>81.294909830581176</v>
      </c>
      <c r="AE168" s="4">
        <f t="shared" si="453"/>
        <v>81.701958754504318</v>
      </c>
      <c r="AF168" s="4">
        <f t="shared" si="454"/>
        <v>93.978394338597312</v>
      </c>
      <c r="AG168" s="4">
        <f t="shared" si="455"/>
        <v>117.31583165570555</v>
      </c>
      <c r="AI168" s="4">
        <f t="shared" si="456"/>
        <v>1.6670808723268635</v>
      </c>
      <c r="AJ168" s="4">
        <f t="shared" si="457"/>
        <v>2.3430637131586565</v>
      </c>
      <c r="AK168" s="4">
        <f t="shared" si="458"/>
        <v>-9.8952532259033887E-2</v>
      </c>
      <c r="AL168" s="4">
        <f t="shared" si="459"/>
        <v>0.90546319785626395</v>
      </c>
      <c r="AM168" s="4">
        <f t="shared" si="460"/>
        <v>-0.80204544586965199</v>
      </c>
      <c r="AN168" s="4">
        <f t="shared" si="461"/>
        <v>0.43397400892206406</v>
      </c>
      <c r="AO168" s="4">
        <f t="shared" si="462"/>
        <v>0.42821397759067281</v>
      </c>
      <c r="AP168" s="4">
        <f t="shared" si="463"/>
        <v>-0.855862379142593</v>
      </c>
      <c r="AQ168" s="4">
        <f t="shared" si="464"/>
        <v>-0.31003989823069844</v>
      </c>
      <c r="AR168" s="4">
        <f t="shared" si="465"/>
        <v>0.76459351017193455</v>
      </c>
      <c r="AS168" s="4">
        <f t="shared" si="466"/>
        <v>2.1924667713488049</v>
      </c>
      <c r="AT168" s="4">
        <f t="shared" si="467"/>
        <v>6.7090169418818846E-2</v>
      </c>
      <c r="AU168" s="4">
        <f t="shared" si="468"/>
        <v>0.77204124549568576</v>
      </c>
      <c r="AV168" s="4">
        <f t="shared" si="469"/>
        <v>0.22460566140269123</v>
      </c>
      <c r="AW168" s="4">
        <f t="shared" si="469"/>
        <v>3.3841683442944515</v>
      </c>
      <c r="AY168" s="2">
        <f t="shared" si="520"/>
        <v>76.703078844497043</v>
      </c>
      <c r="AZ168" s="2">
        <f t="shared" si="359"/>
        <v>76.587697266571411</v>
      </c>
      <c r="BA168" s="2">
        <f t="shared" si="360"/>
        <v>77.134905878982266</v>
      </c>
      <c r="BB168" s="2">
        <f t="shared" si="361"/>
        <v>77.377182092809392</v>
      </c>
      <c r="BC168" s="2">
        <f t="shared" si="362"/>
        <v>76.829043253564521</v>
      </c>
      <c r="BD168" s="2">
        <f t="shared" si="363"/>
        <v>78.266401938813345</v>
      </c>
      <c r="BE168" s="2">
        <f t="shared" si="364"/>
        <v>79.491704163351102</v>
      </c>
      <c r="BF168" s="2">
        <f t="shared" si="365"/>
        <v>80.844820440418573</v>
      </c>
      <c r="BG168" s="2">
        <f t="shared" si="366"/>
        <v>81.780430647106215</v>
      </c>
      <c r="BH168" s="2">
        <f t="shared" si="367"/>
        <v>81.008302511434366</v>
      </c>
      <c r="BI168" s="2">
        <f t="shared" si="368"/>
        <v>80.8525930273196</v>
      </c>
      <c r="BJ168" s="2">
        <f t="shared" si="369"/>
        <v>80.239332190659809</v>
      </c>
      <c r="BK168" s="2">
        <f t="shared" si="370"/>
        <v>80.519516201053094</v>
      </c>
      <c r="BL168" s="2">
        <f t="shared" si="371"/>
        <v>84.461963472040836</v>
      </c>
      <c r="BM168" s="2">
        <f t="shared" si="372"/>
        <v>90.478342597497502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108.00034183535762</v>
      </c>
      <c r="DL168" s="2">
        <f t="shared" si="501"/>
        <v>127.82133482875587</v>
      </c>
      <c r="DM168" s="2">
        <f t="shared" si="501"/>
        <v>121.18871495787283</v>
      </c>
      <c r="DN168" s="2">
        <f t="shared" si="501"/>
        <v>117.19022537112011</v>
      </c>
      <c r="DO168" s="2">
        <f t="shared" si="501"/>
        <v>119.07822176360223</v>
      </c>
      <c r="DP168" s="2">
        <f t="shared" si="501"/>
        <v>112.3211988742964</v>
      </c>
      <c r="DQ168" s="2">
        <f t="shared" si="501"/>
        <v>121.06264737335833</v>
      </c>
      <c r="DR168" s="2">
        <f t="shared" si="501"/>
        <v>122.45052412736622</v>
      </c>
      <c r="DS168" s="2">
        <f t="shared" si="501"/>
        <v>120.85890113798008</v>
      </c>
      <c r="DT168" s="2">
        <f t="shared" si="501"/>
        <v>117.54225182186235</v>
      </c>
      <c r="DU168" s="2">
        <f t="shared" si="501"/>
        <v>118.28821829521829</v>
      </c>
      <c r="DV168" s="2">
        <f t="shared" si="501"/>
        <v>125.02417124411861</v>
      </c>
      <c r="DW168" s="2">
        <f t="shared" si="501"/>
        <v>134.94456638655464</v>
      </c>
      <c r="DX168" s="2">
        <f t="shared" si="501"/>
        <v>125.83460433307803</v>
      </c>
      <c r="DY168" s="2">
        <f t="shared" si="501"/>
        <v>121.92988275862069</v>
      </c>
      <c r="EA168" s="2">
        <f t="shared" si="440"/>
        <v>76.083329228243031</v>
      </c>
      <c r="EB168" s="2">
        <f t="shared" si="502"/>
        <v>74.894411523347202</v>
      </c>
      <c r="EC168" s="2">
        <f t="shared" si="503"/>
        <v>76.701494389901825</v>
      </c>
      <c r="ED168" s="2">
        <f t="shared" si="504"/>
        <v>76.950253532682993</v>
      </c>
      <c r="EE168" s="2">
        <f t="shared" si="505"/>
        <v>76.39197512040495</v>
      </c>
      <c r="EF168" s="2">
        <f t="shared" si="506"/>
        <v>78.288724729420977</v>
      </c>
      <c r="EG168" s="2">
        <f t="shared" si="507"/>
        <v>79.693748948106588</v>
      </c>
      <c r="EH168" s="2">
        <f t="shared" si="508"/>
        <v>80.936167835437118</v>
      </c>
      <c r="EI168" s="2">
        <f t="shared" si="509"/>
        <v>82.418620052444865</v>
      </c>
      <c r="EJ168" s="2">
        <f t="shared" si="510"/>
        <v>80.366132204716706</v>
      </c>
      <c r="EK168" s="2">
        <f t="shared" si="511"/>
        <v>80.955073929685312</v>
      </c>
      <c r="EL168" s="2">
        <f t="shared" si="512"/>
        <v>80.589261295125596</v>
      </c>
      <c r="EM168" s="2">
        <f t="shared" si="513"/>
        <v>81.60499018232818</v>
      </c>
      <c r="EN168" s="2">
        <f t="shared" si="514"/>
        <v>85.277936785069244</v>
      </c>
      <c r="EO168" s="2">
        <f t="shared" si="515"/>
        <v>93.665468988954984</v>
      </c>
      <c r="EQ168" s="2">
        <f t="shared" si="516"/>
        <v>77.137218330721652</v>
      </c>
      <c r="ER168" s="2">
        <f t="shared" si="517"/>
        <v>77.787796584296089</v>
      </c>
      <c r="ES168" s="2">
        <f t="shared" si="517"/>
        <v>77.468739652695547</v>
      </c>
      <c r="ET168" s="2">
        <f t="shared" si="517"/>
        <v>77.699210750494899</v>
      </c>
      <c r="EU168" s="2">
        <f t="shared" si="517"/>
        <v>77.118461110055108</v>
      </c>
      <c r="EV168" s="2">
        <f t="shared" si="517"/>
        <v>78.245687473006342</v>
      </c>
      <c r="EW168" s="2">
        <f t="shared" si="517"/>
        <v>79.351594825528878</v>
      </c>
      <c r="EX168" s="2">
        <f t="shared" si="517"/>
        <v>80.788733206328175</v>
      </c>
      <c r="EY168" s="2">
        <f t="shared" si="517"/>
        <v>81.466437220791505</v>
      </c>
      <c r="EZ168" s="2">
        <f t="shared" si="517"/>
        <v>81.351112847181113</v>
      </c>
      <c r="FA168" s="2">
        <f t="shared" si="517"/>
        <v>80.77990652672878</v>
      </c>
      <c r="FB168" s="2">
        <f t="shared" si="517"/>
        <v>79.999555147176324</v>
      </c>
      <c r="FC168" s="2">
        <f t="shared" si="517"/>
        <v>79.814756907083122</v>
      </c>
      <c r="FD168" s="2">
        <f t="shared" si="517"/>
        <v>83.866628168140267</v>
      </c>
      <c r="FE168" s="2">
        <f t="shared" si="517"/>
        <v>87.969574034619967</v>
      </c>
      <c r="FG168" s="2">
        <f t="shared" si="518"/>
        <v>0.99991719556071457</v>
      </c>
      <c r="FH168" s="2">
        <f t="shared" si="519"/>
        <v>0.99986420248158814</v>
      </c>
      <c r="FI168" s="2">
        <f t="shared" si="519"/>
        <v>0.99988916185278742</v>
      </c>
      <c r="FJ168" s="2">
        <f t="shared" si="519"/>
        <v>0.99989563814816917</v>
      </c>
      <c r="FK168" s="2">
        <f t="shared" si="519"/>
        <v>0.99990579147138148</v>
      </c>
      <c r="FL168" s="2">
        <f t="shared" si="519"/>
        <v>0.99991139230129222</v>
      </c>
      <c r="FM168" s="2">
        <f t="shared" si="519"/>
        <v>0.99990030812422437</v>
      </c>
      <c r="FN168" s="2">
        <f t="shared" si="519"/>
        <v>0.99990119371892661</v>
      </c>
      <c r="FO168" s="2">
        <f t="shared" si="519"/>
        <v>0.99989740203508459</v>
      </c>
      <c r="FP168" s="2">
        <f t="shared" si="519"/>
        <v>0.99991318683027497</v>
      </c>
      <c r="FQ168" s="2">
        <f t="shared" si="519"/>
        <v>0.99989840061587199</v>
      </c>
      <c r="FR168" s="2">
        <f t="shared" si="519"/>
        <v>0.99989371033163899</v>
      </c>
      <c r="FS168" s="2">
        <f t="shared" si="519"/>
        <v>0.99988515451652815</v>
      </c>
      <c r="FT168" s="2">
        <f t="shared" si="519"/>
        <v>0.99989451689727271</v>
      </c>
      <c r="FU168" s="2">
        <f t="shared" si="519"/>
        <v>0.99986316282705534</v>
      </c>
      <c r="FW168" s="2">
        <f t="shared" si="536"/>
        <v>0.58555188062012131</v>
      </c>
      <c r="FX168" s="2">
        <f t="shared" si="376"/>
        <v>0.58274248427521846</v>
      </c>
      <c r="FY168" s="2">
        <f t="shared" si="377"/>
        <v>0.55846628028415402</v>
      </c>
      <c r="FZ168" s="2">
        <f t="shared" si="378"/>
        <v>0.56442348387099406</v>
      </c>
      <c r="GA168" s="2">
        <f t="shared" si="379"/>
        <v>0.59608406884708709</v>
      </c>
      <c r="GB168" s="2">
        <f t="shared" si="380"/>
        <v>0.58875337170268627</v>
      </c>
      <c r="GC168" s="2">
        <f t="shared" si="381"/>
        <v>0.60256157746995187</v>
      </c>
      <c r="GD168" s="2">
        <f t="shared" si="382"/>
        <v>0.6474006463188573</v>
      </c>
      <c r="GE168" s="2">
        <f t="shared" si="383"/>
        <v>0.67438025408817903</v>
      </c>
      <c r="GF168" s="2">
        <f t="shared" si="384"/>
        <v>0.64868577349600542</v>
      </c>
      <c r="GG168" s="2">
        <f t="shared" si="385"/>
        <v>0.60669922055748782</v>
      </c>
      <c r="GH168" s="2">
        <f t="shared" si="386"/>
        <v>0.60140474631514018</v>
      </c>
      <c r="GI168" s="2">
        <f t="shared" si="387"/>
        <v>0.60975282148244914</v>
      </c>
      <c r="GJ168" s="2">
        <f t="shared" si="388"/>
        <v>0.58119914122152028</v>
      </c>
      <c r="GK168" s="2">
        <f t="shared" si="389"/>
        <v>0.56022697741363192</v>
      </c>
      <c r="GM168" s="86">
        <f t="shared" si="537"/>
        <v>0</v>
      </c>
      <c r="GN168" s="86">
        <f t="shared" si="390"/>
        <v>2.5472742799688237E-178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1.565470368198229E-290</v>
      </c>
      <c r="GZ168" s="86">
        <f t="shared" si="402"/>
        <v>0</v>
      </c>
      <c r="HA168" s="86">
        <f t="shared" si="403"/>
        <v>2.182169406086102E-242</v>
      </c>
      <c r="HC168" s="86">
        <f t="shared" si="538"/>
        <v>1.7739985433631928E-267</v>
      </c>
      <c r="HD168" s="86">
        <f t="shared" si="404"/>
        <v>9.9606368865519054E-91</v>
      </c>
      <c r="HE168" s="86">
        <f t="shared" si="405"/>
        <v>2.7678153169504327E-205</v>
      </c>
      <c r="HF168" s="86">
        <f t="shared" si="406"/>
        <v>0</v>
      </c>
      <c r="HG168" s="86">
        <f t="shared" si="407"/>
        <v>0</v>
      </c>
      <c r="HH168" s="86">
        <f t="shared" si="408"/>
        <v>1.3376062632685024E-262</v>
      </c>
      <c r="HI168" s="86">
        <f t="shared" si="409"/>
        <v>4.0184466571764105E-242</v>
      </c>
      <c r="HJ168" s="86">
        <f t="shared" si="410"/>
        <v>0</v>
      </c>
      <c r="HK168" s="86">
        <f t="shared" si="411"/>
        <v>0</v>
      </c>
      <c r="HL168" s="86">
        <f t="shared" si="412"/>
        <v>3.814980445925553E-232</v>
      </c>
      <c r="HM168" s="86">
        <f t="shared" si="413"/>
        <v>6.946210458573965E-293</v>
      </c>
      <c r="HN168" s="86">
        <f t="shared" si="414"/>
        <v>9.6603360585044279E-196</v>
      </c>
      <c r="HO168" s="86">
        <f t="shared" si="415"/>
        <v>1.11784353317118E-241</v>
      </c>
      <c r="HP168" s="86">
        <f t="shared" si="416"/>
        <v>3.4861439223357893E-270</v>
      </c>
      <c r="HQ168" s="86">
        <f t="shared" si="417"/>
        <v>9.6662970112740071E-204</v>
      </c>
      <c r="HS168" s="86">
        <f t="shared" si="539"/>
        <v>2.8557686325018547E-7</v>
      </c>
      <c r="HT168" s="86">
        <f t="shared" si="418"/>
        <v>8.1248113300329624E-7</v>
      </c>
      <c r="HU168" s="86">
        <f t="shared" si="419"/>
        <v>2.0392001205841178E-8</v>
      </c>
      <c r="HV168" s="86">
        <f t="shared" si="420"/>
        <v>1.90884899719318E-10</v>
      </c>
      <c r="HW168" s="86">
        <f t="shared" si="421"/>
        <v>1.0581544834473277E-9</v>
      </c>
      <c r="HX168" s="86">
        <f t="shared" si="422"/>
        <v>3.5332504522527839E-9</v>
      </c>
      <c r="HY168" s="86">
        <f t="shared" si="423"/>
        <v>1.9551401875979388E-9</v>
      </c>
      <c r="HZ168" s="86">
        <f t="shared" si="424"/>
        <v>1.5482012496968509E-11</v>
      </c>
      <c r="IA168" s="86">
        <f t="shared" si="425"/>
        <v>3.9875374553030072E-12</v>
      </c>
      <c r="IB168" s="86">
        <f t="shared" si="426"/>
        <v>1.523724318925352E-10</v>
      </c>
      <c r="IC168" s="86">
        <f t="shared" si="427"/>
        <v>2.1548082750405231E-10</v>
      </c>
      <c r="ID168" s="86">
        <f t="shared" si="428"/>
        <v>1.9605334004941673E-11</v>
      </c>
      <c r="IE168" s="86">
        <f t="shared" si="429"/>
        <v>4.1472864956520245E-10</v>
      </c>
      <c r="IF168" s="86">
        <f t="shared" si="430"/>
        <v>4.0033611812342139E-23</v>
      </c>
      <c r="IG168" s="86">
        <f t="shared" si="431"/>
        <v>1.0441053260380538E-19</v>
      </c>
      <c r="II168" s="86">
        <f t="shared" si="540"/>
        <v>0.55501639887344056</v>
      </c>
      <c r="IJ168" s="86">
        <f t="shared" si="541"/>
        <v>0.5485334425725058</v>
      </c>
      <c r="IK168" s="86">
        <f t="shared" si="542"/>
        <v>0.58370025072718812</v>
      </c>
      <c r="IL168" s="86">
        <f t="shared" si="543"/>
        <v>0.56758010596060138</v>
      </c>
      <c r="IM168" s="86">
        <f t="shared" si="544"/>
        <v>0.48988263780075275</v>
      </c>
      <c r="IN168" s="86">
        <f t="shared" si="545"/>
        <v>0.52321390385673838</v>
      </c>
      <c r="IO168" s="86">
        <f t="shared" si="546"/>
        <v>0.47741295440946319</v>
      </c>
      <c r="IP168" s="86">
        <f t="shared" si="547"/>
        <v>0.29781807081381828</v>
      </c>
      <c r="IQ168" s="86">
        <f t="shared" si="548"/>
        <v>0.20356583408105114</v>
      </c>
      <c r="IR168" s="86">
        <f t="shared" si="549"/>
        <v>0.31169455099991361</v>
      </c>
      <c r="IS168" s="86">
        <f t="shared" si="550"/>
        <v>0.44555701843861578</v>
      </c>
      <c r="IT168" s="86">
        <f t="shared" si="551"/>
        <v>0.44260883098599879</v>
      </c>
      <c r="IU168" s="86">
        <f t="shared" si="552"/>
        <v>0.44253330485916087</v>
      </c>
      <c r="IV168" s="86">
        <f t="shared" si="553"/>
        <v>0.46752923347774938</v>
      </c>
      <c r="IW168" s="86">
        <f t="shared" si="554"/>
        <v>0.51220446146119925</v>
      </c>
      <c r="IY168" s="86">
        <f t="shared" si="555"/>
        <v>0.55501668445030383</v>
      </c>
      <c r="IZ168" s="86">
        <f t="shared" si="556"/>
        <v>0.54853425505363884</v>
      </c>
      <c r="JA168" s="86">
        <f t="shared" si="557"/>
        <v>0.58370027111918932</v>
      </c>
      <c r="JB168" s="86">
        <f t="shared" si="558"/>
        <v>0.56758010615148624</v>
      </c>
      <c r="JC168" s="86">
        <f t="shared" si="559"/>
        <v>0.48988263885890726</v>
      </c>
      <c r="JD168" s="86">
        <f t="shared" si="560"/>
        <v>0.52321390738998885</v>
      </c>
      <c r="JE168" s="86">
        <f t="shared" si="561"/>
        <v>0.47741295636460335</v>
      </c>
      <c r="JF168" s="86">
        <f t="shared" si="562"/>
        <v>0.29781807082930029</v>
      </c>
      <c r="JG168" s="86">
        <f t="shared" si="563"/>
        <v>0.20356583408503867</v>
      </c>
      <c r="JH168" s="86">
        <f t="shared" si="564"/>
        <v>0.31169455115228606</v>
      </c>
      <c r="JI168" s="86">
        <f t="shared" si="565"/>
        <v>0.44555701865409658</v>
      </c>
      <c r="JJ168" s="86">
        <f t="shared" si="566"/>
        <v>0.44260883100560411</v>
      </c>
      <c r="JK168" s="86">
        <f t="shared" si="567"/>
        <v>0.44253330527388951</v>
      </c>
      <c r="JL168" s="86">
        <f t="shared" si="568"/>
        <v>0.46752923347774938</v>
      </c>
      <c r="JM168" s="86">
        <f t="shared" si="569"/>
        <v>0.51220446146119925</v>
      </c>
    </row>
    <row r="169" spans="2:273" x14ac:dyDescent="0.25">
      <c r="B169" s="2">
        <v>142</v>
      </c>
      <c r="C169" s="37">
        <v>80.161000000000001</v>
      </c>
      <c r="D169" s="37">
        <v>79.81</v>
      </c>
      <c r="E169" s="37">
        <v>80.332999999999998</v>
      </c>
      <c r="F169" s="37">
        <v>77.275999999999996</v>
      </c>
      <c r="G169" s="37">
        <v>76.706999999999994</v>
      </c>
      <c r="H169" s="37">
        <v>78.861999999999995</v>
      </c>
      <c r="I169" s="37">
        <v>79.914000000000001</v>
      </c>
      <c r="J169" s="37">
        <v>78.602999999999994</v>
      </c>
      <c r="K169" s="37">
        <v>82.117000000000004</v>
      </c>
      <c r="L169" s="37">
        <v>82.483000000000004</v>
      </c>
      <c r="M169" s="37">
        <v>81.305000000000007</v>
      </c>
      <c r="N169" s="37">
        <v>81.965999999999994</v>
      </c>
      <c r="O169" s="37">
        <v>81.123000000000005</v>
      </c>
      <c r="P169" s="37">
        <v>91.932000000000002</v>
      </c>
      <c r="Q169" s="37">
        <v>110.033</v>
      </c>
      <c r="S169" s="4">
        <f t="shared" si="441"/>
        <v>76.899379395655828</v>
      </c>
      <c r="T169" s="4">
        <f t="shared" si="442"/>
        <v>76.856144201420932</v>
      </c>
      <c r="U169" s="4">
        <f t="shared" si="443"/>
        <v>78.546635105251084</v>
      </c>
      <c r="V169" s="4">
        <f t="shared" si="444"/>
        <v>78.364295171709813</v>
      </c>
      <c r="W169" s="4">
        <f t="shared" si="445"/>
        <v>77.113711971209469</v>
      </c>
      <c r="X169" s="4">
        <f t="shared" si="446"/>
        <v>78.812569945230152</v>
      </c>
      <c r="Y169" s="4">
        <f t="shared" si="447"/>
        <v>79.752007481436706</v>
      </c>
      <c r="Z169" s="4">
        <f t="shared" si="448"/>
        <v>80.751069602975903</v>
      </c>
      <c r="AA169" s="4">
        <f t="shared" si="449"/>
        <v>81.639434837470048</v>
      </c>
      <c r="AB169" s="4">
        <f t="shared" si="450"/>
        <v>80.931300597678813</v>
      </c>
      <c r="AC169" s="4">
        <f t="shared" si="451"/>
        <v>81.033236637204197</v>
      </c>
      <c r="AD169" s="4">
        <f t="shared" si="452"/>
        <v>80.455798368243009</v>
      </c>
      <c r="AE169" s="4">
        <f t="shared" si="453"/>
        <v>80.806771648627816</v>
      </c>
      <c r="AF169" s="4">
        <f t="shared" si="454"/>
        <v>90.423842769297835</v>
      </c>
      <c r="AG169" s="4">
        <f t="shared" si="455"/>
        <v>109.57329936175979</v>
      </c>
      <c r="AI169" s="4">
        <f t="shared" si="456"/>
        <v>3.2616206043441736</v>
      </c>
      <c r="AJ169" s="4">
        <f t="shared" si="457"/>
        <v>2.9538557985790703</v>
      </c>
      <c r="AK169" s="4">
        <f t="shared" si="458"/>
        <v>1.7863648947489139</v>
      </c>
      <c r="AL169" s="4">
        <f t="shared" si="459"/>
        <v>-1.0882951717098166</v>
      </c>
      <c r="AM169" s="4">
        <f t="shared" si="460"/>
        <v>-0.40671197120947511</v>
      </c>
      <c r="AN169" s="4">
        <f t="shared" si="461"/>
        <v>4.9430054769842968E-2</v>
      </c>
      <c r="AO169" s="4">
        <f t="shared" si="462"/>
        <v>0.16199251856329511</v>
      </c>
      <c r="AP169" s="4">
        <f t="shared" si="463"/>
        <v>-2.1480696029759088</v>
      </c>
      <c r="AQ169" s="4">
        <f t="shared" si="464"/>
        <v>0.47756516252995596</v>
      </c>
      <c r="AR169" s="4">
        <f t="shared" si="465"/>
        <v>1.5516994023211907</v>
      </c>
      <c r="AS169" s="4">
        <f t="shared" si="466"/>
        <v>0.27176336279580937</v>
      </c>
      <c r="AT169" s="4">
        <f t="shared" si="467"/>
        <v>1.5102016317569849</v>
      </c>
      <c r="AU169" s="4">
        <f t="shared" si="468"/>
        <v>0.31622835137218885</v>
      </c>
      <c r="AV169" s="4">
        <f t="shared" si="469"/>
        <v>1.5081572307021673</v>
      </c>
      <c r="AW169" s="4">
        <f t="shared" si="469"/>
        <v>0.45970063824020713</v>
      </c>
      <c r="AY169" s="2">
        <f t="shared" si="520"/>
        <v>76.627016023864627</v>
      </c>
      <c r="AZ169" s="2">
        <f t="shared" si="359"/>
        <v>76.505479165568602</v>
      </c>
      <c r="BA169" s="2">
        <f t="shared" si="360"/>
        <v>77.012628331749767</v>
      </c>
      <c r="BB169" s="2">
        <f t="shared" si="361"/>
        <v>77.264367603176538</v>
      </c>
      <c r="BC169" s="2">
        <f t="shared" si="362"/>
        <v>76.722914031913149</v>
      </c>
      <c r="BD169" s="2">
        <f t="shared" si="363"/>
        <v>78.145818240676562</v>
      </c>
      <c r="BE169" s="2">
        <f t="shared" si="364"/>
        <v>79.360167731146475</v>
      </c>
      <c r="BF169" s="2">
        <f t="shared" si="365"/>
        <v>80.725980901827839</v>
      </c>
      <c r="BG169" s="2">
        <f t="shared" si="366"/>
        <v>81.637011410463217</v>
      </c>
      <c r="BH169" s="2">
        <f t="shared" si="367"/>
        <v>80.895452235715354</v>
      </c>
      <c r="BI169" s="2">
        <f t="shared" si="368"/>
        <v>80.706038152675873</v>
      </c>
      <c r="BJ169" s="2">
        <f t="shared" si="369"/>
        <v>80.10157256435582</v>
      </c>
      <c r="BK169" s="2">
        <f t="shared" si="370"/>
        <v>80.371658729480743</v>
      </c>
      <c r="BL169" s="2">
        <f t="shared" si="371"/>
        <v>84.27743098826511</v>
      </c>
      <c r="BM169" s="2">
        <f t="shared" si="372"/>
        <v>90.227423699859045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108.10899385964912</v>
      </c>
      <c r="DL169" s="2">
        <f t="shared" si="501"/>
        <v>128.10387712003501</v>
      </c>
      <c r="DM169" s="2">
        <f t="shared" si="501"/>
        <v>121.41120866615603</v>
      </c>
      <c r="DN169" s="2">
        <f t="shared" si="501"/>
        <v>117.40552233468287</v>
      </c>
      <c r="DO169" s="2">
        <f t="shared" si="501"/>
        <v>119.28768161350843</v>
      </c>
      <c r="DP169" s="2">
        <f t="shared" si="501"/>
        <v>112.4553457786116</v>
      </c>
      <c r="DQ169" s="2">
        <f t="shared" si="501"/>
        <v>121.27130150093808</v>
      </c>
      <c r="DR169" s="2">
        <f t="shared" si="501"/>
        <v>122.65475511543931</v>
      </c>
      <c r="DS169" s="2">
        <f t="shared" si="501"/>
        <v>121.03722190611663</v>
      </c>
      <c r="DT169" s="2">
        <f t="shared" si="501"/>
        <v>117.68675829959514</v>
      </c>
      <c r="DU169" s="2">
        <f t="shared" si="501"/>
        <v>118.44176934019038</v>
      </c>
      <c r="DV169" s="2">
        <f t="shared" si="501"/>
        <v>125.25164481890798</v>
      </c>
      <c r="DW169" s="2">
        <f t="shared" si="501"/>
        <v>135.26375378151261</v>
      </c>
      <c r="DX169" s="2">
        <f t="shared" si="501"/>
        <v>126.05410110515376</v>
      </c>
      <c r="DY169" s="2">
        <f t="shared" si="501"/>
        <v>122.11433103448277</v>
      </c>
      <c r="EA169" s="2">
        <f t="shared" si="440"/>
        <v>75.970192118226606</v>
      </c>
      <c r="EB169" s="2">
        <f t="shared" si="502"/>
        <v>74.707481044845125</v>
      </c>
      <c r="EC169" s="2">
        <f t="shared" si="503"/>
        <v>76.55180259467042</v>
      </c>
      <c r="ED169" s="2">
        <f t="shared" si="504"/>
        <v>76.810669067371663</v>
      </c>
      <c r="EE169" s="2">
        <f t="shared" si="505"/>
        <v>76.259944613721245</v>
      </c>
      <c r="EF169" s="2">
        <f t="shared" si="506"/>
        <v>78.169920640813132</v>
      </c>
      <c r="EG169" s="2">
        <f t="shared" si="507"/>
        <v>79.574812237026634</v>
      </c>
      <c r="EH169" s="2">
        <f t="shared" si="508"/>
        <v>80.822854371201501</v>
      </c>
      <c r="EI169" s="2">
        <f t="shared" si="509"/>
        <v>82.308656424494842</v>
      </c>
      <c r="EJ169" s="2">
        <f t="shared" si="510"/>
        <v>80.218457579019471</v>
      </c>
      <c r="EK169" s="2">
        <f t="shared" si="511"/>
        <v>80.81508254182026</v>
      </c>
      <c r="EL169" s="2">
        <f t="shared" si="512"/>
        <v>80.473426029436908</v>
      </c>
      <c r="EM169" s="2">
        <f t="shared" si="513"/>
        <v>81.521752980364653</v>
      </c>
      <c r="EN169" s="2">
        <f t="shared" si="514"/>
        <v>85.144761589403984</v>
      </c>
      <c r="EO169" s="2">
        <f t="shared" si="515"/>
        <v>93.619516021361832</v>
      </c>
      <c r="EQ169" s="2">
        <f t="shared" si="516"/>
        <v>77.04701038580761</v>
      </c>
      <c r="ER169" s="2">
        <f t="shared" si="517"/>
        <v>77.668678919531018</v>
      </c>
      <c r="ES169" s="2">
        <f t="shared" si="517"/>
        <v>77.337103477723744</v>
      </c>
      <c r="ET169" s="2">
        <f t="shared" si="517"/>
        <v>77.577104835323013</v>
      </c>
      <c r="EU169" s="2">
        <f t="shared" si="517"/>
        <v>77.003044212126966</v>
      </c>
      <c r="EV169" s="2">
        <f t="shared" si="517"/>
        <v>78.125928266152698</v>
      </c>
      <c r="EW169" s="2">
        <f t="shared" si="517"/>
        <v>79.224977726096483</v>
      </c>
      <c r="EX169" s="2">
        <f t="shared" si="517"/>
        <v>80.672220243518609</v>
      </c>
      <c r="EY169" s="2">
        <f t="shared" si="517"/>
        <v>81.336027469735981</v>
      </c>
      <c r="EZ169" s="2">
        <f t="shared" si="517"/>
        <v>81.225405277652825</v>
      </c>
      <c r="FA169" s="2">
        <f t="shared" si="517"/>
        <v>80.636020779072851</v>
      </c>
      <c r="FB169" s="2">
        <f t="shared" si="517"/>
        <v>79.869838706437235</v>
      </c>
      <c r="FC169" s="2">
        <f t="shared" si="517"/>
        <v>79.691439859151529</v>
      </c>
      <c r="FD169" s="2">
        <f t="shared" si="517"/>
        <v>83.700918981522861</v>
      </c>
      <c r="FE169" s="2">
        <f t="shared" si="517"/>
        <v>87.792854566355388</v>
      </c>
      <c r="FG169" s="2">
        <f t="shared" si="518"/>
        <v>0.99992448090360087</v>
      </c>
      <c r="FH169" s="2">
        <f t="shared" si="519"/>
        <v>0.9998761497113996</v>
      </c>
      <c r="FI169" s="2">
        <f t="shared" si="519"/>
        <v>0.9998989134224755</v>
      </c>
      <c r="FJ169" s="2">
        <f t="shared" si="519"/>
        <v>0.99990481998590441</v>
      </c>
      <c r="FK169" s="2">
        <f t="shared" si="519"/>
        <v>0.99991408008852167</v>
      </c>
      <c r="FL169" s="2">
        <f t="shared" si="519"/>
        <v>0.99991918818827741</v>
      </c>
      <c r="FM169" s="2">
        <f t="shared" si="519"/>
        <v>0.99990907913115679</v>
      </c>
      <c r="FN169" s="2">
        <f t="shared" si="519"/>
        <v>0.99990988681723125</v>
      </c>
      <c r="FO169" s="2">
        <f t="shared" si="519"/>
        <v>0.99990642869918556</v>
      </c>
      <c r="FP169" s="2">
        <f t="shared" si="519"/>
        <v>0.99992082484342315</v>
      </c>
      <c r="FQ169" s="2">
        <f t="shared" si="519"/>
        <v>0.9999073394320509</v>
      </c>
      <c r="FR169" s="2">
        <f t="shared" si="519"/>
        <v>0.99990306176374399</v>
      </c>
      <c r="FS169" s="2">
        <f t="shared" si="519"/>
        <v>0.99989525861579431</v>
      </c>
      <c r="FT169" s="2">
        <f t="shared" si="519"/>
        <v>0.99990379737405166</v>
      </c>
      <c r="FU169" s="2">
        <f t="shared" si="519"/>
        <v>0.99987520151245035</v>
      </c>
      <c r="FW169" s="2">
        <f t="shared" si="536"/>
        <v>0.60771332737622519</v>
      </c>
      <c r="FX169" s="2">
        <f t="shared" si="376"/>
        <v>0.60495280540796892</v>
      </c>
      <c r="FY169" s="2">
        <f t="shared" si="377"/>
        <v>0.58103978118004784</v>
      </c>
      <c r="FZ169" s="2">
        <f t="shared" si="378"/>
        <v>0.58691769866256882</v>
      </c>
      <c r="GA169" s="2">
        <f t="shared" si="379"/>
        <v>0.61804969323508607</v>
      </c>
      <c r="GB169" s="2">
        <f t="shared" si="380"/>
        <v>0.61085739665254235</v>
      </c>
      <c r="GC169" s="2">
        <f t="shared" si="381"/>
        <v>0.62439690792930247</v>
      </c>
      <c r="GD169" s="2">
        <f t="shared" si="382"/>
        <v>0.66812930535146076</v>
      </c>
      <c r="GE169" s="2">
        <f t="shared" si="383"/>
        <v>0.6942718422873182</v>
      </c>
      <c r="GF169" s="2">
        <f t="shared" si="384"/>
        <v>0.66937746521935371</v>
      </c>
      <c r="GG169" s="2">
        <f t="shared" si="385"/>
        <v>0.62844740041960812</v>
      </c>
      <c r="GH169" s="2">
        <f t="shared" si="386"/>
        <v>0.62326389620584632</v>
      </c>
      <c r="GI169" s="2">
        <f t="shared" si="387"/>
        <v>0.63143472504409237</v>
      </c>
      <c r="GJ169" s="2">
        <f t="shared" si="388"/>
        <v>0.60343570848397565</v>
      </c>
      <c r="GK169" s="2">
        <f t="shared" si="389"/>
        <v>0.58277771199522688</v>
      </c>
      <c r="GM169" s="86">
        <f t="shared" si="537"/>
        <v>0</v>
      </c>
      <c r="GN169" s="86">
        <f t="shared" si="390"/>
        <v>8.0227161994761009E-183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1.4109544414636248E-297</v>
      </c>
      <c r="GZ169" s="86">
        <f t="shared" si="402"/>
        <v>0</v>
      </c>
      <c r="HA169" s="86">
        <f t="shared" si="403"/>
        <v>3.3730601892406904E-248</v>
      </c>
      <c r="HC169" s="86">
        <f t="shared" si="538"/>
        <v>2.6992306056956792E-276</v>
      </c>
      <c r="HD169" s="86">
        <f t="shared" si="404"/>
        <v>8.0672171563741331E-94</v>
      </c>
      <c r="HE169" s="86">
        <f t="shared" si="405"/>
        <v>4.6768733196400623E-212</v>
      </c>
      <c r="HF169" s="86">
        <f t="shared" si="406"/>
        <v>0</v>
      </c>
      <c r="HG169" s="86">
        <f t="shared" si="407"/>
        <v>0</v>
      </c>
      <c r="HH169" s="86">
        <f t="shared" si="408"/>
        <v>4.4804646104498291E-271</v>
      </c>
      <c r="HI169" s="86">
        <f t="shared" si="409"/>
        <v>6.0425111554915091E-250</v>
      </c>
      <c r="HJ169" s="86">
        <f t="shared" si="410"/>
        <v>0</v>
      </c>
      <c r="HK169" s="86">
        <f t="shared" si="411"/>
        <v>0</v>
      </c>
      <c r="HL169" s="86">
        <f t="shared" si="412"/>
        <v>1.5595172363923652E-239</v>
      </c>
      <c r="HM169" s="86">
        <f t="shared" si="413"/>
        <v>2.7630122471953426E-302</v>
      </c>
      <c r="HN169" s="86">
        <f t="shared" si="414"/>
        <v>4.9774928988494609E-202</v>
      </c>
      <c r="HO169" s="86">
        <f t="shared" si="415"/>
        <v>1.6956861374125863E-249</v>
      </c>
      <c r="HP169" s="86">
        <f t="shared" si="416"/>
        <v>7.0755167567081843E-279</v>
      </c>
      <c r="HQ169" s="86">
        <f t="shared" si="417"/>
        <v>3.6122013556005163E-210</v>
      </c>
      <c r="HS169" s="86">
        <f t="shared" si="539"/>
        <v>1.1172990497581743E-7</v>
      </c>
      <c r="HT169" s="86">
        <f t="shared" si="418"/>
        <v>3.0716368862006898E-7</v>
      </c>
      <c r="HU169" s="86">
        <f t="shared" si="419"/>
        <v>6.3983165021516552E-9</v>
      </c>
      <c r="HV169" s="86">
        <f t="shared" si="420"/>
        <v>4.6681971166753615E-11</v>
      </c>
      <c r="HW169" s="86">
        <f t="shared" si="421"/>
        <v>2.8986473976583633E-10</v>
      </c>
      <c r="HX169" s="86">
        <f t="shared" si="422"/>
        <v>1.0578899486029285E-9</v>
      </c>
      <c r="HY169" s="86">
        <f t="shared" si="423"/>
        <v>5.6588985059129326E-10</v>
      </c>
      <c r="HZ169" s="86">
        <f t="shared" si="424"/>
        <v>3.5909594123001789E-12</v>
      </c>
      <c r="IA169" s="86">
        <f t="shared" si="425"/>
        <v>8.5960285299436789E-13</v>
      </c>
      <c r="IB169" s="86">
        <f t="shared" si="426"/>
        <v>3.9987434543682443E-11</v>
      </c>
      <c r="IC169" s="86">
        <f t="shared" si="427"/>
        <v>5.4440250753117255E-11</v>
      </c>
      <c r="ID169" s="86">
        <f t="shared" si="428"/>
        <v>4.2006411159700215E-12</v>
      </c>
      <c r="IE169" s="86">
        <f t="shared" si="429"/>
        <v>1.1008040935737923E-10</v>
      </c>
      <c r="IF169" s="86">
        <f t="shared" si="430"/>
        <v>1.2149321089083694E-24</v>
      </c>
      <c r="IG169" s="86">
        <f t="shared" si="431"/>
        <v>5.1696958529243147E-21</v>
      </c>
      <c r="II169" s="86">
        <f t="shared" si="540"/>
        <v>0.50210401122701531</v>
      </c>
      <c r="IJ169" s="86">
        <f t="shared" si="541"/>
        <v>0.48888599254003301</v>
      </c>
      <c r="IK169" s="86">
        <f t="shared" si="542"/>
        <v>0.54191321632516676</v>
      </c>
      <c r="IL169" s="86">
        <f t="shared" si="543"/>
        <v>0.50726096358350403</v>
      </c>
      <c r="IM169" s="86">
        <f t="shared" si="544"/>
        <v>0.41352423119162968</v>
      </c>
      <c r="IN169" s="86">
        <f t="shared" si="545"/>
        <v>0.4540154829542643</v>
      </c>
      <c r="IO169" s="86">
        <f t="shared" si="546"/>
        <v>0.40243965096825018</v>
      </c>
      <c r="IP169" s="86">
        <f t="shared" si="547"/>
        <v>0.23159512952268113</v>
      </c>
      <c r="IQ169" s="86">
        <f t="shared" si="548"/>
        <v>0.15216822968636429</v>
      </c>
      <c r="IR169" s="86">
        <f t="shared" si="549"/>
        <v>0.24591766610519078</v>
      </c>
      <c r="IS169" s="86">
        <f t="shared" si="550"/>
        <v>0.36622682996863237</v>
      </c>
      <c r="IT169" s="86">
        <f t="shared" si="551"/>
        <v>0.35849689514800209</v>
      </c>
      <c r="IU169" s="86">
        <f t="shared" si="552"/>
        <v>0.36487118944129854</v>
      </c>
      <c r="IV169" s="86">
        <f t="shared" si="553"/>
        <v>0.41360626043107618</v>
      </c>
      <c r="IW169" s="86">
        <f t="shared" si="554"/>
        <v>0.4788070130496086</v>
      </c>
      <c r="IY169" s="86">
        <f t="shared" si="555"/>
        <v>0.50210412295692031</v>
      </c>
      <c r="IZ169" s="86">
        <f t="shared" si="556"/>
        <v>0.48888629970372161</v>
      </c>
      <c r="JA169" s="86">
        <f t="shared" si="557"/>
        <v>0.5419132227234833</v>
      </c>
      <c r="JB169" s="86">
        <f t="shared" si="558"/>
        <v>0.50726096363018602</v>
      </c>
      <c r="JC169" s="86">
        <f t="shared" si="559"/>
        <v>0.41352423148149442</v>
      </c>
      <c r="JD169" s="86">
        <f t="shared" si="560"/>
        <v>0.45401548401215425</v>
      </c>
      <c r="JE169" s="86">
        <f t="shared" si="561"/>
        <v>0.40243965153414002</v>
      </c>
      <c r="JF169" s="86">
        <f t="shared" si="562"/>
        <v>0.23159512952627209</v>
      </c>
      <c r="JG169" s="86">
        <f t="shared" si="563"/>
        <v>0.15216822968722388</v>
      </c>
      <c r="JH169" s="86">
        <f t="shared" si="564"/>
        <v>0.24591766614517821</v>
      </c>
      <c r="JI169" s="86">
        <f t="shared" si="565"/>
        <v>0.3662268300230726</v>
      </c>
      <c r="JJ169" s="86">
        <f t="shared" si="566"/>
        <v>0.35849689515220273</v>
      </c>
      <c r="JK169" s="86">
        <f t="shared" si="567"/>
        <v>0.36487118955137893</v>
      </c>
      <c r="JL169" s="86">
        <f t="shared" si="568"/>
        <v>0.41360626043107618</v>
      </c>
      <c r="JM169" s="86">
        <f t="shared" si="569"/>
        <v>0.4788070130496086</v>
      </c>
    </row>
    <row r="170" spans="2:273" x14ac:dyDescent="0.25">
      <c r="B170" s="2">
        <v>143</v>
      </c>
      <c r="C170" s="37">
        <v>77.322999999999993</v>
      </c>
      <c r="D170" s="37">
        <v>77.206999999999994</v>
      </c>
      <c r="E170" s="37">
        <v>80.456000000000003</v>
      </c>
      <c r="F170" s="37">
        <v>76.706999999999994</v>
      </c>
      <c r="G170" s="37">
        <v>78.224000000000004</v>
      </c>
      <c r="H170" s="37">
        <v>78.534000000000006</v>
      </c>
      <c r="I170" s="37">
        <v>78.914000000000001</v>
      </c>
      <c r="J170" s="37">
        <v>78.897000000000006</v>
      </c>
      <c r="K170" s="37">
        <v>82.132999999999996</v>
      </c>
      <c r="L170" s="37">
        <v>78.45</v>
      </c>
      <c r="M170" s="37">
        <v>80.186000000000007</v>
      </c>
      <c r="N170" s="37">
        <v>78.585999999999999</v>
      </c>
      <c r="O170" s="37">
        <v>79.105000000000004</v>
      </c>
      <c r="P170" s="37">
        <v>87.355999999999995</v>
      </c>
      <c r="Q170" s="37">
        <v>103.9</v>
      </c>
      <c r="S170" s="4">
        <f t="shared" si="441"/>
        <v>76.682911959595856</v>
      </c>
      <c r="T170" s="4">
        <f t="shared" si="442"/>
        <v>76.58019505044517</v>
      </c>
      <c r="U170" s="4">
        <f t="shared" si="443"/>
        <v>77.62366404307123</v>
      </c>
      <c r="V170" s="4">
        <f t="shared" si="444"/>
        <v>77.601325755242343</v>
      </c>
      <c r="W170" s="4">
        <f t="shared" si="445"/>
        <v>76.752625210705773</v>
      </c>
      <c r="X170" s="4">
        <f t="shared" si="446"/>
        <v>78.287715542074864</v>
      </c>
      <c r="Y170" s="4">
        <f t="shared" si="447"/>
        <v>79.365432117544998</v>
      </c>
      <c r="Z170" s="4">
        <f t="shared" si="448"/>
        <v>80.612577327600036</v>
      </c>
      <c r="AA170" s="4">
        <f t="shared" si="449"/>
        <v>81.49388628212138</v>
      </c>
      <c r="AB170" s="4">
        <f t="shared" si="450"/>
        <v>80.791477811203094</v>
      </c>
      <c r="AC170" s="4">
        <f t="shared" si="451"/>
        <v>80.65905295955514</v>
      </c>
      <c r="AD170" s="4">
        <f t="shared" si="452"/>
        <v>80.061327816097574</v>
      </c>
      <c r="AE170" s="4">
        <f t="shared" si="453"/>
        <v>80.358712649836647</v>
      </c>
      <c r="AF170" s="4">
        <f t="shared" si="454"/>
        <v>87.761788164671245</v>
      </c>
      <c r="AG170" s="4">
        <f t="shared" si="455"/>
        <v>102.99098406218796</v>
      </c>
      <c r="AI170" s="4">
        <f t="shared" si="456"/>
        <v>0.64008804040413736</v>
      </c>
      <c r="AJ170" s="4">
        <f t="shared" si="457"/>
        <v>0.62680494955482402</v>
      </c>
      <c r="AK170" s="4">
        <f t="shared" si="458"/>
        <v>2.8323359569287732</v>
      </c>
      <c r="AL170" s="4">
        <f t="shared" si="459"/>
        <v>-0.89432575524234892</v>
      </c>
      <c r="AM170" s="4">
        <f t="shared" si="460"/>
        <v>1.4713747892942308</v>
      </c>
      <c r="AN170" s="4">
        <f t="shared" si="461"/>
        <v>0.24628445792514242</v>
      </c>
      <c r="AO170" s="4">
        <f t="shared" si="462"/>
        <v>-0.45143211754499646</v>
      </c>
      <c r="AP170" s="4">
        <f t="shared" si="463"/>
        <v>-1.7155773276000303</v>
      </c>
      <c r="AQ170" s="4">
        <f t="shared" si="464"/>
        <v>0.63911371787861526</v>
      </c>
      <c r="AR170" s="4">
        <f t="shared" si="465"/>
        <v>-2.3414778112030916</v>
      </c>
      <c r="AS170" s="4">
        <f t="shared" si="466"/>
        <v>-0.47305295955513316</v>
      </c>
      <c r="AT170" s="4">
        <f t="shared" si="467"/>
        <v>-1.4753278160975754</v>
      </c>
      <c r="AU170" s="4">
        <f t="shared" si="468"/>
        <v>-1.2537126498366433</v>
      </c>
      <c r="AV170" s="4">
        <f t="shared" si="469"/>
        <v>-0.40578816467125023</v>
      </c>
      <c r="AW170" s="4">
        <f t="shared" si="469"/>
        <v>0.90901593781204326</v>
      </c>
      <c r="AY170" s="2">
        <f t="shared" si="520"/>
        <v>76.55150850731826</v>
      </c>
      <c r="AZ170" s="2">
        <f t="shared" si="359"/>
        <v>76.425031465930473</v>
      </c>
      <c r="BA170" s="2">
        <f t="shared" si="360"/>
        <v>76.890928965282626</v>
      </c>
      <c r="BB170" s="2">
        <f t="shared" si="361"/>
        <v>77.152086117363027</v>
      </c>
      <c r="BC170" s="2">
        <f t="shared" si="362"/>
        <v>76.617181903520958</v>
      </c>
      <c r="BD170" s="2">
        <f t="shared" si="363"/>
        <v>78.025232132002941</v>
      </c>
      <c r="BE170" s="2">
        <f t="shared" si="364"/>
        <v>79.228499304523368</v>
      </c>
      <c r="BF170" s="2">
        <f t="shared" si="365"/>
        <v>80.607132618428636</v>
      </c>
      <c r="BG170" s="2">
        <f t="shared" si="366"/>
        <v>81.4934985474831</v>
      </c>
      <c r="BH170" s="2">
        <f t="shared" si="367"/>
        <v>80.782878341727582</v>
      </c>
      <c r="BI170" s="2">
        <f t="shared" si="368"/>
        <v>80.559431439472874</v>
      </c>
      <c r="BJ170" s="2">
        <f t="shared" si="369"/>
        <v>79.963539595272593</v>
      </c>
      <c r="BK170" s="2">
        <f t="shared" si="370"/>
        <v>80.223072669784813</v>
      </c>
      <c r="BL170" s="2">
        <f t="shared" si="371"/>
        <v>84.092097940929619</v>
      </c>
      <c r="BM170" s="2">
        <f t="shared" si="372"/>
        <v>89.97266350141517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108.21764588394061</v>
      </c>
      <c r="DL170" s="2">
        <f t="shared" si="501"/>
        <v>128.38641941131414</v>
      </c>
      <c r="DM170" s="2">
        <f t="shared" si="501"/>
        <v>121.6337023744392</v>
      </c>
      <c r="DN170" s="2">
        <f t="shared" si="501"/>
        <v>117.62081929824561</v>
      </c>
      <c r="DO170" s="2">
        <f t="shared" si="501"/>
        <v>119.49714146341461</v>
      </c>
      <c r="DP170" s="2">
        <f t="shared" si="501"/>
        <v>112.5894926829268</v>
      </c>
      <c r="DQ170" s="2">
        <f t="shared" si="501"/>
        <v>121.47995562851781</v>
      </c>
      <c r="DR170" s="2">
        <f t="shared" si="501"/>
        <v>122.85898610351241</v>
      </c>
      <c r="DS170" s="2">
        <f t="shared" si="501"/>
        <v>121.21554267425319</v>
      </c>
      <c r="DT170" s="2">
        <f t="shared" si="501"/>
        <v>117.83126477732793</v>
      </c>
      <c r="DU170" s="2">
        <f t="shared" si="501"/>
        <v>118.59532038516247</v>
      </c>
      <c r="DV170" s="2">
        <f t="shared" si="501"/>
        <v>125.47911839369733</v>
      </c>
      <c r="DW170" s="2">
        <f t="shared" si="501"/>
        <v>135.5829411764706</v>
      </c>
      <c r="DX170" s="2">
        <f t="shared" si="501"/>
        <v>126.27359787722948</v>
      </c>
      <c r="DY170" s="2">
        <f t="shared" si="501"/>
        <v>122.29877931034484</v>
      </c>
      <c r="EA170" s="2">
        <f t="shared" si="440"/>
        <v>75.857055008210182</v>
      </c>
      <c r="EB170" s="2">
        <f t="shared" si="502"/>
        <v>74.520550566343047</v>
      </c>
      <c r="EC170" s="2">
        <f t="shared" si="503"/>
        <v>76.402110799439001</v>
      </c>
      <c r="ED170" s="2">
        <f t="shared" si="504"/>
        <v>76.671084602060333</v>
      </c>
      <c r="EE170" s="2">
        <f t="shared" si="505"/>
        <v>76.12791410703754</v>
      </c>
      <c r="EF170" s="2">
        <f t="shared" si="506"/>
        <v>78.051116552205286</v>
      </c>
      <c r="EG170" s="2">
        <f t="shared" si="507"/>
        <v>79.455875525946695</v>
      </c>
      <c r="EH170" s="2">
        <f t="shared" si="508"/>
        <v>80.709540906965884</v>
      </c>
      <c r="EI170" s="2">
        <f t="shared" si="509"/>
        <v>82.198692796544819</v>
      </c>
      <c r="EJ170" s="2">
        <f t="shared" si="510"/>
        <v>80.070782953322237</v>
      </c>
      <c r="EK170" s="2">
        <f t="shared" si="511"/>
        <v>80.675091153955222</v>
      </c>
      <c r="EL170" s="2">
        <f t="shared" si="512"/>
        <v>80.35759076374822</v>
      </c>
      <c r="EM170" s="2">
        <f t="shared" si="513"/>
        <v>81.438515778401111</v>
      </c>
      <c r="EN170" s="2">
        <f t="shared" si="514"/>
        <v>85.011586393738725</v>
      </c>
      <c r="EO170" s="2">
        <f t="shared" si="515"/>
        <v>93.573563053768666</v>
      </c>
      <c r="EQ170" s="2">
        <f t="shared" si="516"/>
        <v>76.956802440893568</v>
      </c>
      <c r="ER170" s="2">
        <f t="shared" si="517"/>
        <v>77.549561254765948</v>
      </c>
      <c r="ES170" s="2">
        <f t="shared" si="517"/>
        <v>77.205467302751941</v>
      </c>
      <c r="ET170" s="2">
        <f t="shared" si="517"/>
        <v>77.454998920151141</v>
      </c>
      <c r="EU170" s="2">
        <f t="shared" si="517"/>
        <v>76.887627314198809</v>
      </c>
      <c r="EV170" s="2">
        <f t="shared" si="517"/>
        <v>78.00616905929904</v>
      </c>
      <c r="EW170" s="2">
        <f t="shared" si="517"/>
        <v>79.098360626664103</v>
      </c>
      <c r="EX170" s="2">
        <f t="shared" si="517"/>
        <v>80.555707280709029</v>
      </c>
      <c r="EY170" s="2">
        <f t="shared" si="517"/>
        <v>81.205617718680458</v>
      </c>
      <c r="EZ170" s="2">
        <f t="shared" si="517"/>
        <v>81.099697708124538</v>
      </c>
      <c r="FA170" s="2">
        <f t="shared" si="517"/>
        <v>80.492135031416893</v>
      </c>
      <c r="FB170" s="2">
        <f t="shared" si="517"/>
        <v>79.740122265698133</v>
      </c>
      <c r="FC170" s="2">
        <f t="shared" si="517"/>
        <v>79.568122811219951</v>
      </c>
      <c r="FD170" s="2">
        <f t="shared" si="517"/>
        <v>83.535209794905455</v>
      </c>
      <c r="FE170" s="2">
        <f t="shared" si="517"/>
        <v>87.616135098090808</v>
      </c>
      <c r="FG170" s="2">
        <f t="shared" si="518"/>
        <v>0.99993112530784278</v>
      </c>
      <c r="FH170" s="2">
        <f t="shared" si="519"/>
        <v>0.99988704596342448</v>
      </c>
      <c r="FI170" s="2">
        <f t="shared" si="519"/>
        <v>0.99990780712557259</v>
      </c>
      <c r="FJ170" s="2">
        <f t="shared" si="519"/>
        <v>0.99991319406847157</v>
      </c>
      <c r="FK170" s="2">
        <f t="shared" si="519"/>
        <v>0.99992163951700841</v>
      </c>
      <c r="FL170" s="2">
        <f t="shared" si="519"/>
        <v>0.99992629822769996</v>
      </c>
      <c r="FM170" s="2">
        <f t="shared" si="519"/>
        <v>0.99991707851871525</v>
      </c>
      <c r="FN170" s="2">
        <f t="shared" si="519"/>
        <v>0.99991781514890377</v>
      </c>
      <c r="FO170" s="2">
        <f t="shared" si="519"/>
        <v>0.99991466125678852</v>
      </c>
      <c r="FP170" s="2">
        <f t="shared" si="519"/>
        <v>0.99992779089594541</v>
      </c>
      <c r="FQ170" s="2">
        <f t="shared" si="519"/>
        <v>0.99991549186864415</v>
      </c>
      <c r="FR170" s="2">
        <f t="shared" si="519"/>
        <v>0.9999115905236966</v>
      </c>
      <c r="FS170" s="2">
        <f t="shared" si="519"/>
        <v>0.99990447384189607</v>
      </c>
      <c r="FT170" s="2">
        <f t="shared" si="519"/>
        <v>0.99991226141967215</v>
      </c>
      <c r="FU170" s="2">
        <f t="shared" si="519"/>
        <v>0.99988618117678474</v>
      </c>
      <c r="FW170" s="2">
        <f t="shared" si="536"/>
        <v>0.6294396811497458</v>
      </c>
      <c r="FX170" s="2">
        <f t="shared" si="376"/>
        <v>0.62673814243163561</v>
      </c>
      <c r="FY170" s="2">
        <f t="shared" si="377"/>
        <v>0.60327903415577711</v>
      </c>
      <c r="FZ170" s="2">
        <f t="shared" si="378"/>
        <v>0.60905487298579719</v>
      </c>
      <c r="GA170" s="2">
        <f t="shared" si="379"/>
        <v>0.63954313061935963</v>
      </c>
      <c r="GB170" s="2">
        <f t="shared" si="380"/>
        <v>0.63251491679081784</v>
      </c>
      <c r="GC170" s="2">
        <f t="shared" si="381"/>
        <v>0.64573790031777323</v>
      </c>
      <c r="GD170" s="2">
        <f t="shared" si="382"/>
        <v>0.68822621549428109</v>
      </c>
      <c r="GE170" s="2">
        <f t="shared" si="383"/>
        <v>0.71346458468986329</v>
      </c>
      <c r="GF170" s="2">
        <f t="shared" si="384"/>
        <v>0.689433924951799</v>
      </c>
      <c r="GG170" s="2">
        <f t="shared" si="385"/>
        <v>0.64968737064465198</v>
      </c>
      <c r="GH170" s="2">
        <f t="shared" si="386"/>
        <v>0.64463262556774703</v>
      </c>
      <c r="GI170" s="2">
        <f t="shared" si="387"/>
        <v>0.65259832504444082</v>
      </c>
      <c r="GJ170" s="2">
        <f t="shared" si="388"/>
        <v>0.62525288185117767</v>
      </c>
      <c r="GK170" s="2">
        <f t="shared" si="389"/>
        <v>0.60498742905138903</v>
      </c>
      <c r="GM170" s="86">
        <f t="shared" si="537"/>
        <v>0</v>
      </c>
      <c r="GN170" s="86">
        <f t="shared" si="390"/>
        <v>2.2178715036856175E-187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1.0458746622375302E-304</v>
      </c>
      <c r="GZ170" s="86">
        <f t="shared" si="402"/>
        <v>0</v>
      </c>
      <c r="HA170" s="86">
        <f t="shared" si="403"/>
        <v>4.4447597644172534E-254</v>
      </c>
      <c r="HC170" s="86">
        <f t="shared" si="538"/>
        <v>2.9486140172785326E-285</v>
      </c>
      <c r="HD170" s="86">
        <f t="shared" si="404"/>
        <v>5.7878398911950325E-97</v>
      </c>
      <c r="HE170" s="86">
        <f t="shared" si="405"/>
        <v>6.1233563464643839E-219</v>
      </c>
      <c r="HF170" s="86">
        <f t="shared" si="406"/>
        <v>0</v>
      </c>
      <c r="HG170" s="86">
        <f t="shared" si="407"/>
        <v>0</v>
      </c>
      <c r="HH170" s="86">
        <f t="shared" si="408"/>
        <v>1.0986231071492582E-279</v>
      </c>
      <c r="HI170" s="86">
        <f t="shared" si="409"/>
        <v>6.8098119356112609E-258</v>
      </c>
      <c r="HJ170" s="86">
        <f t="shared" si="410"/>
        <v>0</v>
      </c>
      <c r="HK170" s="86">
        <f t="shared" si="411"/>
        <v>0</v>
      </c>
      <c r="HL170" s="86">
        <f t="shared" si="412"/>
        <v>4.8742525080882869E-247</v>
      </c>
      <c r="HM170" s="86">
        <f t="shared" si="413"/>
        <v>0</v>
      </c>
      <c r="HN170" s="86">
        <f t="shared" si="414"/>
        <v>2.0360433160200635E-208</v>
      </c>
      <c r="HO170" s="86">
        <f t="shared" si="415"/>
        <v>1.9273535516138407E-257</v>
      </c>
      <c r="HP170" s="86">
        <f t="shared" si="416"/>
        <v>1.0439323018695789E-287</v>
      </c>
      <c r="HQ170" s="86">
        <f t="shared" si="417"/>
        <v>1.0706741247290052E-216</v>
      </c>
      <c r="HS170" s="86">
        <f t="shared" si="539"/>
        <v>4.2450682274236941E-8</v>
      </c>
      <c r="HT170" s="86">
        <f t="shared" si="418"/>
        <v>1.1227213698254364E-7</v>
      </c>
      <c r="HU170" s="86">
        <f t="shared" si="419"/>
        <v>1.9327941468947524E-9</v>
      </c>
      <c r="HV170" s="86">
        <f t="shared" si="420"/>
        <v>1.092165625072206E-11</v>
      </c>
      <c r="HW170" s="86">
        <f t="shared" si="421"/>
        <v>7.6245440425765887E-11</v>
      </c>
      <c r="HX170" s="86">
        <f t="shared" si="422"/>
        <v>3.051090542545887E-10</v>
      </c>
      <c r="HY170" s="86">
        <f t="shared" si="423"/>
        <v>1.5762278208709037E-10</v>
      </c>
      <c r="HZ170" s="86">
        <f t="shared" si="424"/>
        <v>7.9791336816467874E-13</v>
      </c>
      <c r="IA170" s="86">
        <f t="shared" si="425"/>
        <v>1.771783000844025E-13</v>
      </c>
      <c r="IB170" s="86">
        <f t="shared" si="426"/>
        <v>1.008616093265767E-11</v>
      </c>
      <c r="IC170" s="86">
        <f t="shared" si="427"/>
        <v>1.3181395072243403E-11</v>
      </c>
      <c r="ID170" s="86">
        <f t="shared" si="428"/>
        <v>8.577843066314931E-13</v>
      </c>
      <c r="IE170" s="86">
        <f t="shared" si="429"/>
        <v>2.8051627286712738E-11</v>
      </c>
      <c r="IF170" s="86">
        <f t="shared" si="430"/>
        <v>3.2800562663818595E-26</v>
      </c>
      <c r="IG170" s="86">
        <f t="shared" si="431"/>
        <v>2.3109685418420739E-22</v>
      </c>
      <c r="II170" s="86">
        <f t="shared" si="540"/>
        <v>0.43827663110208431</v>
      </c>
      <c r="IJ170" s="86">
        <f t="shared" si="541"/>
        <v>0.41899278791295724</v>
      </c>
      <c r="IK170" s="86">
        <f t="shared" si="542"/>
        <v>0.47638893834198481</v>
      </c>
      <c r="IL170" s="86">
        <f t="shared" si="543"/>
        <v>0.42919692532812043</v>
      </c>
      <c r="IM170" s="86">
        <f t="shared" si="544"/>
        <v>0.33700228215386097</v>
      </c>
      <c r="IN170" s="86">
        <f t="shared" si="545"/>
        <v>0.37940356358783245</v>
      </c>
      <c r="IO170" s="86">
        <f t="shared" si="546"/>
        <v>0.32856377893865951</v>
      </c>
      <c r="IP170" s="86">
        <f t="shared" si="547"/>
        <v>0.17606404613421739</v>
      </c>
      <c r="IQ170" s="86">
        <f t="shared" si="548"/>
        <v>0.11124291697834349</v>
      </c>
      <c r="IR170" s="86">
        <f t="shared" si="549"/>
        <v>0.1899117140566659</v>
      </c>
      <c r="IS170" s="86">
        <f t="shared" si="550"/>
        <v>0.291749905612319</v>
      </c>
      <c r="IT170" s="86">
        <f t="shared" si="551"/>
        <v>0.2805308675673942</v>
      </c>
      <c r="IU170" s="86">
        <f t="shared" si="552"/>
        <v>0.29199173419612745</v>
      </c>
      <c r="IV170" s="86">
        <f t="shared" si="553"/>
        <v>0.35198306628574344</v>
      </c>
      <c r="IW170" s="86">
        <f t="shared" si="554"/>
        <v>0.43101481454429696</v>
      </c>
      <c r="IY170" s="86">
        <f t="shared" si="555"/>
        <v>0.43827667355276656</v>
      </c>
      <c r="IZ170" s="86">
        <f t="shared" si="556"/>
        <v>0.41899290018509422</v>
      </c>
      <c r="JA170" s="86">
        <f t="shared" si="557"/>
        <v>0.47638894027477896</v>
      </c>
      <c r="JB170" s="86">
        <f t="shared" si="558"/>
        <v>0.42919692533904208</v>
      </c>
      <c r="JC170" s="86">
        <f t="shared" si="559"/>
        <v>0.33700228223010642</v>
      </c>
      <c r="JD170" s="86">
        <f t="shared" si="560"/>
        <v>0.3794035638929415</v>
      </c>
      <c r="JE170" s="86">
        <f t="shared" si="561"/>
        <v>0.32856377909628232</v>
      </c>
      <c r="JF170" s="86">
        <f t="shared" si="562"/>
        <v>0.17606404613501531</v>
      </c>
      <c r="JG170" s="86">
        <f t="shared" si="563"/>
        <v>0.11124291697852066</v>
      </c>
      <c r="JH170" s="86">
        <f t="shared" si="564"/>
        <v>0.18991171406675206</v>
      </c>
      <c r="JI170" s="86">
        <f t="shared" si="565"/>
        <v>0.29174990562550041</v>
      </c>
      <c r="JJ170" s="86">
        <f t="shared" si="566"/>
        <v>0.28053086756825196</v>
      </c>
      <c r="JK170" s="86">
        <f t="shared" si="567"/>
        <v>0.29199173422417907</v>
      </c>
      <c r="JL170" s="86">
        <f t="shared" si="568"/>
        <v>0.35198306628574344</v>
      </c>
      <c r="JM170" s="86">
        <f t="shared" si="569"/>
        <v>0.43101481454429696</v>
      </c>
    </row>
    <row r="171" spans="2:273" x14ac:dyDescent="0.25">
      <c r="B171" s="2">
        <v>144</v>
      </c>
      <c r="C171" s="37">
        <v>76.5</v>
      </c>
      <c r="D171" s="37">
        <v>74.5</v>
      </c>
      <c r="E171" s="37">
        <v>78.052999999999997</v>
      </c>
      <c r="F171" s="37">
        <v>78.602999999999994</v>
      </c>
      <c r="G171" s="37">
        <v>77.741</v>
      </c>
      <c r="H171" s="37">
        <v>78.602999999999994</v>
      </c>
      <c r="I171" s="37">
        <v>78.861999999999995</v>
      </c>
      <c r="J171" s="37">
        <v>79.465999999999994</v>
      </c>
      <c r="K171" s="37">
        <v>80.183000000000007</v>
      </c>
      <c r="L171" s="37">
        <v>80.582999999999998</v>
      </c>
      <c r="M171" s="37">
        <v>82</v>
      </c>
      <c r="N171" s="37">
        <v>77.379000000000005</v>
      </c>
      <c r="O171" s="37">
        <v>80.930000000000007</v>
      </c>
      <c r="P171" s="37">
        <v>83.864000000000004</v>
      </c>
      <c r="Q171" s="37">
        <v>93.966999999999999</v>
      </c>
      <c r="S171" s="4">
        <f t="shared" si="441"/>
        <v>76.53266459151564</v>
      </c>
      <c r="T171" s="4">
        <f t="shared" si="442"/>
        <v>76.405799769319287</v>
      </c>
      <c r="U171" s="4">
        <f t="shared" si="443"/>
        <v>77.069603434008044</v>
      </c>
      <c r="V171" s="4">
        <f t="shared" si="444"/>
        <v>77.193545972307021</v>
      </c>
      <c r="W171" s="4">
        <f t="shared" si="445"/>
        <v>76.551545691227105</v>
      </c>
      <c r="X171" s="4">
        <f t="shared" si="446"/>
        <v>77.993357778540968</v>
      </c>
      <c r="Y171" s="4">
        <f t="shared" si="447"/>
        <v>79.13764795987052</v>
      </c>
      <c r="Z171" s="4">
        <f t="shared" si="448"/>
        <v>80.48927928496623</v>
      </c>
      <c r="AA171" s="4">
        <f t="shared" si="449"/>
        <v>81.350025820972562</v>
      </c>
      <c r="AB171" s="4">
        <f t="shared" si="450"/>
        <v>80.672236438049183</v>
      </c>
      <c r="AC171" s="4">
        <f t="shared" si="451"/>
        <v>80.438291282211708</v>
      </c>
      <c r="AD171" s="4">
        <f t="shared" si="452"/>
        <v>79.847492025628029</v>
      </c>
      <c r="AE171" s="4">
        <f t="shared" si="453"/>
        <v>80.109752477960569</v>
      </c>
      <c r="AF171" s="4">
        <f t="shared" si="454"/>
        <v>85.930418327504682</v>
      </c>
      <c r="AG171" s="4">
        <f t="shared" si="455"/>
        <v>97.888804967154712</v>
      </c>
      <c r="AI171" s="4">
        <f t="shared" si="456"/>
        <v>-3.2664591515640495E-2</v>
      </c>
      <c r="AJ171" s="4">
        <f t="shared" si="457"/>
        <v>-1.9057997693192874</v>
      </c>
      <c r="AK171" s="4">
        <f t="shared" si="458"/>
        <v>0.9833965659919528</v>
      </c>
      <c r="AL171" s="4">
        <f t="shared" si="459"/>
        <v>1.4094540276929735</v>
      </c>
      <c r="AM171" s="4">
        <f t="shared" si="460"/>
        <v>1.1894543087728948</v>
      </c>
      <c r="AN171" s="4">
        <f t="shared" si="461"/>
        <v>0.60964222145902625</v>
      </c>
      <c r="AO171" s="4">
        <f t="shared" si="462"/>
        <v>-0.27564795987052548</v>
      </c>
      <c r="AP171" s="4">
        <f t="shared" si="463"/>
        <v>-1.023279284966236</v>
      </c>
      <c r="AQ171" s="4">
        <f t="shared" si="464"/>
        <v>-1.1670258209725546</v>
      </c>
      <c r="AR171" s="4">
        <f t="shared" si="465"/>
        <v>-8.923643804918413E-2</v>
      </c>
      <c r="AS171" s="4">
        <f t="shared" si="466"/>
        <v>1.5617087177882922</v>
      </c>
      <c r="AT171" s="4">
        <f t="shared" si="467"/>
        <v>-2.4684920256280236</v>
      </c>
      <c r="AU171" s="4">
        <f t="shared" si="468"/>
        <v>0.82024752203943763</v>
      </c>
      <c r="AV171" s="4">
        <f t="shared" ref="AV171:AW186" si="570">IF(OR($B171 &lt; P$230, $B171 &gt; P$233), 0, P171-AF171)</f>
        <v>-2.0664183275046781</v>
      </c>
      <c r="AW171" s="4">
        <f t="shared" si="570"/>
        <v>-3.9218049671547135</v>
      </c>
      <c r="AY171" s="2">
        <f t="shared" si="520"/>
        <v>76.476439090222186</v>
      </c>
      <c r="AZ171" s="2">
        <f t="shared" ref="AZ171:AZ227" si="571">IF(OR($B171 &lt; D$230, $B171 &gt; D$233), #N/A, ((1-FH171)*DL171) + (FH171 - FX171)*EB171 + (FX171*ER171))</f>
        <v>76.346024480726314</v>
      </c>
      <c r="BA171" s="2">
        <f t="shared" ref="BA171:BA227" si="572">IF(OR($B171 &lt; E$230, $B171 &gt; E$233), #N/A, ((1-FI171)*DM171) + (FI171 - FY171)*EC171 + (FY171*ES171))</f>
        <v>76.769717726653596</v>
      </c>
      <c r="BB171" s="2">
        <f t="shared" ref="BB171:BB227" si="573">IF(OR($B171 &lt; F$230, $B171 &gt; F$233), #N/A, ((1-FJ171)*DN171) + (FJ171 - FZ171)*ED171 + (FZ171*ET171))</f>
        <v>77.040250375334722</v>
      </c>
      <c r="BC171" s="2">
        <f t="shared" ref="BC171:BC227" si="574">IF(OR($B171 &lt; G$230, $B171 &gt; G$233), #N/A, ((1-FK171)*DO171) + (FK171 - GA171)*EE171 + (GA171*EU171))</f>
        <v>76.51176467844634</v>
      </c>
      <c r="BD171" s="2">
        <f t="shared" ref="BD171:BD227" si="575">IF(OR($B171 &lt; H$230, $B171 &gt; H$233), #N/A, ((1-FL171)*DP171) + (FL171 - GB171)*EF171 + (GB171*EV171))</f>
        <v>77.904646775657923</v>
      </c>
      <c r="BE171" s="2">
        <f t="shared" ref="BE171:BE227" si="576">IF(OR($B171 &lt; I$230, $B171 &gt; I$233), #N/A, ((1-FM171)*DQ171) + (FM171 - GC171)*EG171 + (GC171*EW171))</f>
        <v>79.096733939494314</v>
      </c>
      <c r="BF171" s="2">
        <f t="shared" ref="BF171:BF227" si="577">IF(OR($B171 &lt; J$230, $B171 &gt; J$233), #N/A, ((1-FN171)*DR171) + (FN171 - GD171)*EH171 + (GD171*EX171))</f>
        <v>80.488287803488618</v>
      </c>
      <c r="BG171" s="2">
        <f t="shared" ref="BG171:BG227" si="578">IF(OR($B171 &lt; K$230, $B171 &gt; K$233), #N/A, ((1-FO171)*DS171) + (FO171 - GE171)*EI171 + (GE171*EY171))</f>
        <v>81.349974196674921</v>
      </c>
      <c r="BH171" s="2">
        <f t="shared" ref="BH171:BH227" si="579">IF(OR($B171 &lt; L$230, $B171 &gt; L$233), #N/A, ((1-FP171)*DT171) + (FP171 - GF171)*EJ171 + (GF171*EZ171))</f>
        <v>80.670482493342305</v>
      </c>
      <c r="BI171" s="2">
        <f t="shared" ref="BI171:BI227" si="580">IF(OR($B171 &lt; M$230, $B171 &gt; M$233), #N/A, ((1-FQ171)*DU171) + (FQ171 - GG171)*EK171 + (GG171*FA171))</f>
        <v>80.41278978249818</v>
      </c>
      <c r="BJ171" s="2">
        <f t="shared" ref="BJ171:BJ227" si="581">IF(OR($B171 &lt; N$230, $B171 &gt; N$233), #N/A, ((1-FR171)*DV171) + (FR171 - GH171)*EL171 + (GH171*FB171))</f>
        <v>79.82529609964206</v>
      </c>
      <c r="BK171" s="2">
        <f t="shared" ref="BK171:BK227" si="582">IF(OR($B171 &lt; O$230, $B171 &gt; O$233), #N/A, ((1-FS171)*DW171) + (FS171 - GI171)*EM171 + (GI171*FC171))</f>
        <v>80.073946956009905</v>
      </c>
      <c r="BL171" s="2">
        <f t="shared" ref="BL171:BL227" si="583">IF(OR($B171 &lt; P$230, $B171 &gt; P$233), #N/A, ((1-FT171)*DX171) + (FT171 - GJ171)*EN171 + (GJ171*FD171))</f>
        <v>83.906120672775231</v>
      </c>
      <c r="BM171" s="2">
        <f t="shared" ref="BM171:BM227" si="584">IF(OR($B171 &lt; Q$230, $B171 &gt; Q$233), #N/A, ((1-FU171)*DY171) + (FU171 - GK171)*EO171 + (GK171*FE171))</f>
        <v>89.714705798145403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108.32629790823211</v>
      </c>
      <c r="DL171" s="2">
        <f t="shared" ref="DL171:DY186" si="585">BP$228*$B171+BP$229</f>
        <v>128.66896170259326</v>
      </c>
      <c r="DM171" s="2">
        <f t="shared" si="585"/>
        <v>121.85619608272239</v>
      </c>
      <c r="DN171" s="2">
        <f t="shared" si="585"/>
        <v>117.83611626180837</v>
      </c>
      <c r="DO171" s="2">
        <f t="shared" si="585"/>
        <v>119.7066013133208</v>
      </c>
      <c r="DP171" s="2">
        <f t="shared" si="585"/>
        <v>112.72363958724199</v>
      </c>
      <c r="DQ171" s="2">
        <f t="shared" si="585"/>
        <v>121.68860975609755</v>
      </c>
      <c r="DR171" s="2">
        <f t="shared" si="585"/>
        <v>123.0632170915855</v>
      </c>
      <c r="DS171" s="2">
        <f t="shared" si="585"/>
        <v>121.39386344238974</v>
      </c>
      <c r="DT171" s="2">
        <f t="shared" si="585"/>
        <v>117.97577125506072</v>
      </c>
      <c r="DU171" s="2">
        <f t="shared" si="585"/>
        <v>118.74887143013457</v>
      </c>
      <c r="DV171" s="2">
        <f t="shared" si="585"/>
        <v>125.70659196848669</v>
      </c>
      <c r="DW171" s="2">
        <f t="shared" si="585"/>
        <v>135.90212857142859</v>
      </c>
      <c r="DX171" s="2">
        <f t="shared" si="585"/>
        <v>126.49309464930519</v>
      </c>
      <c r="DY171" s="2">
        <f t="shared" si="585"/>
        <v>122.48322758620691</v>
      </c>
      <c r="EA171" s="2">
        <f t="shared" si="440"/>
        <v>75.743917898193772</v>
      </c>
      <c r="EB171" s="2">
        <f t="shared" si="502"/>
        <v>74.33362008784097</v>
      </c>
      <c r="EC171" s="2">
        <f t="shared" si="503"/>
        <v>76.252419004207582</v>
      </c>
      <c r="ED171" s="2">
        <f t="shared" si="504"/>
        <v>76.531500136749003</v>
      </c>
      <c r="EE171" s="2">
        <f t="shared" si="505"/>
        <v>75.995883600353835</v>
      </c>
      <c r="EF171" s="2">
        <f t="shared" si="506"/>
        <v>77.932312463597455</v>
      </c>
      <c r="EG171" s="2">
        <f t="shared" si="507"/>
        <v>79.336938814866755</v>
      </c>
      <c r="EH171" s="2">
        <f t="shared" si="508"/>
        <v>80.596227442730253</v>
      </c>
      <c r="EI171" s="2">
        <f t="shared" si="509"/>
        <v>82.088729168594796</v>
      </c>
      <c r="EJ171" s="2">
        <f t="shared" si="510"/>
        <v>79.923108327625016</v>
      </c>
      <c r="EK171" s="2">
        <f t="shared" si="511"/>
        <v>80.535099766090184</v>
      </c>
      <c r="EL171" s="2">
        <f t="shared" si="512"/>
        <v>80.241755498059518</v>
      </c>
      <c r="EM171" s="2">
        <f t="shared" si="513"/>
        <v>81.355278576437584</v>
      </c>
      <c r="EN171" s="2">
        <f t="shared" si="514"/>
        <v>84.878411198073451</v>
      </c>
      <c r="EO171" s="2">
        <f t="shared" si="515"/>
        <v>93.527610086175514</v>
      </c>
      <c r="EQ171" s="2">
        <f t="shared" si="516"/>
        <v>76.866594495979527</v>
      </c>
      <c r="ER171" s="2">
        <f t="shared" ref="ER171:FE186" si="586">CV$228*$B171+CV$229</f>
        <v>77.430443590000863</v>
      </c>
      <c r="ES171" s="2">
        <f t="shared" si="586"/>
        <v>77.073831127780124</v>
      </c>
      <c r="ET171" s="2">
        <f t="shared" si="586"/>
        <v>77.332893004979269</v>
      </c>
      <c r="EU171" s="2">
        <f t="shared" si="586"/>
        <v>76.772210416270667</v>
      </c>
      <c r="EV171" s="2">
        <f t="shared" si="586"/>
        <v>77.886409852445382</v>
      </c>
      <c r="EW171" s="2">
        <f t="shared" si="586"/>
        <v>78.971743527231709</v>
      </c>
      <c r="EX171" s="2">
        <f t="shared" si="586"/>
        <v>80.43919431789945</v>
      </c>
      <c r="EY171" s="2">
        <f t="shared" si="586"/>
        <v>81.075207967624948</v>
      </c>
      <c r="EZ171" s="2">
        <f t="shared" si="586"/>
        <v>80.97399013859625</v>
      </c>
      <c r="FA171" s="2">
        <f t="shared" si="586"/>
        <v>80.34824928376095</v>
      </c>
      <c r="FB171" s="2">
        <f t="shared" si="586"/>
        <v>79.610405824959031</v>
      </c>
      <c r="FC171" s="2">
        <f t="shared" si="586"/>
        <v>79.444805763288358</v>
      </c>
      <c r="FD171" s="2">
        <f t="shared" si="586"/>
        <v>83.369500608288035</v>
      </c>
      <c r="FE171" s="2">
        <f t="shared" si="586"/>
        <v>87.439415629826229</v>
      </c>
      <c r="FG171" s="2">
        <f t="shared" si="518"/>
        <v>0.99993718515352314</v>
      </c>
      <c r="FH171" s="2">
        <f t="shared" ref="FH171:FU186" si="587">POWER(10,($B171-D$231)/D$229)/(1+POWER(10,($B171-D$231)/D$229))</f>
        <v>0.99989698367044255</v>
      </c>
      <c r="FI171" s="2">
        <f t="shared" si="587"/>
        <v>0.99991591841714322</v>
      </c>
      <c r="FJ171" s="2">
        <f t="shared" si="587"/>
        <v>0.99992083144483779</v>
      </c>
      <c r="FK171" s="2">
        <f t="shared" si="587"/>
        <v>0.99992853389738479</v>
      </c>
      <c r="FL171" s="2">
        <f t="shared" si="587"/>
        <v>0.99993278274888164</v>
      </c>
      <c r="FM171" s="2">
        <f t="shared" si="587"/>
        <v>0.99992437415847224</v>
      </c>
      <c r="FN171" s="2">
        <f t="shared" si="587"/>
        <v>0.99992504598294862</v>
      </c>
      <c r="FO171" s="2">
        <f t="shared" si="587"/>
        <v>0.99992216955675428</v>
      </c>
      <c r="FP171" s="2">
        <f t="shared" si="587"/>
        <v>0.99993414409597881</v>
      </c>
      <c r="FQ171" s="2">
        <f t="shared" si="587"/>
        <v>0.99992292709509101</v>
      </c>
      <c r="FR171" s="2">
        <f t="shared" si="587"/>
        <v>0.99991936897207467</v>
      </c>
      <c r="FS171" s="2">
        <f t="shared" si="587"/>
        <v>0.99991287837608667</v>
      </c>
      <c r="FT171" s="2">
        <f t="shared" si="587"/>
        <v>0.9999199808459599</v>
      </c>
      <c r="FU171" s="2">
        <f t="shared" si="587"/>
        <v>0.99989619495991588</v>
      </c>
      <c r="FW171" s="2">
        <f t="shared" si="536"/>
        <v>0.65065445941506506</v>
      </c>
      <c r="FX171" s="2">
        <f t="shared" ref="FX171:FX227" si="588">POWER(10,($B171-D$232)/D$229)/(1+POWER(10,($B171-D$232)/D$229))</f>
        <v>0.64802109775622729</v>
      </c>
      <c r="FY171" s="2">
        <f t="shared" ref="FY171:FY227" si="589">POWER(10,($B171-E$232)/E$229)/(1+POWER(10,($B171-E$232)/E$229))</f>
        <v>0.62509947193355586</v>
      </c>
      <c r="FZ171" s="2">
        <f t="shared" ref="FZ171:FZ227" si="590">POWER(10,($B171-F$232)/F$229)/(1+POWER(10,($B171-F$232)/F$229))</f>
        <v>0.63075207160482438</v>
      </c>
      <c r="GA171" s="2">
        <f t="shared" ref="GA171:GA227" si="591">POWER(10,($B171-G$232)/G$229)/(1+POWER(10,($B171-G$232)/G$229))</f>
        <v>0.66049147464973956</v>
      </c>
      <c r="GB171" s="2">
        <f t="shared" ref="GB171:GB227" si="592">POWER(10,($B171-H$232)/H$229)/(1+POWER(10,($B171-H$232)/H$229))</f>
        <v>0.65365051265041285</v>
      </c>
      <c r="GC171" s="2">
        <f t="shared" ref="GC171:GC227" si="593">POWER(10,($B171-I$232)/I$229)/(1+POWER(10,($B171-I$232)/I$229))</f>
        <v>0.66651395669357438</v>
      </c>
      <c r="GD171" s="2">
        <f t="shared" ref="GD171:GD227" si="594">POWER(10,($B171-J$232)/J$229)/(1+POWER(10,($B171-J$232)/J$229))</f>
        <v>0.70763866431133582</v>
      </c>
      <c r="GE171" s="2">
        <f t="shared" ref="GE171:GE227" si="595">POWER(10,($B171-K$232)/K$229)/(1+POWER(10,($B171-K$232)/K$229))</f>
        <v>0.73191770160543546</v>
      </c>
      <c r="GF171" s="2">
        <f t="shared" ref="GF171:GF227" si="596">POWER(10,($B171-L$232)/L$229)/(1+POWER(10,($B171-L$232)/L$229))</f>
        <v>0.70880299327987994</v>
      </c>
      <c r="GG171" s="2">
        <f t="shared" ref="GG171:GG227" si="597">POWER(10,($B171-M$232)/M$229)/(1+POWER(10,($B171-M$232)/M$229))</f>
        <v>0.67035004898183181</v>
      </c>
      <c r="GH171" s="2">
        <f t="shared" ref="GH171:GH227" si="598">POWER(10,($B171-N$232)/N$229)/(1+POWER(10,($B171-N$232)/N$229))</f>
        <v>0.66543991834719785</v>
      </c>
      <c r="GI171" s="2">
        <f t="shared" ref="GI171:GI227" si="599">POWER(10,($B171-O$232)/O$229)/(1+POWER(10,($B171-O$232)/O$229))</f>
        <v>0.67317567762642427</v>
      </c>
      <c r="GJ171" s="2">
        <f t="shared" ref="GJ171:GJ227" si="600">POWER(10,($B171-P$232)/P$229)/(1+POWER(10,($B171-P$232)/P$229))</f>
        <v>0.64657276823962417</v>
      </c>
      <c r="GK171" s="2">
        <f t="shared" ref="GK171:GK227" si="601">POWER(10,($B171-Q$232)/Q$229)/(1+POWER(10,($B171-Q$232)/Q$229))</f>
        <v>0.62677203470165166</v>
      </c>
      <c r="GM171" s="86">
        <f t="shared" si="537"/>
        <v>0</v>
      </c>
      <c r="GN171" s="86">
        <f t="shared" ref="GN171:GN227" si="602" xml:space="preserve"> _xlfn.NORM.DIST($B171, D$7, ABS(D$11), TRUE) * _xlfn.NORM.DIST(($B171 - D$7)*D$15, 0, ABS(D$11), TRUE) * 2</f>
        <v>5.38169288774873E-192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4.9929780025528386E-260</v>
      </c>
      <c r="HC171" s="86">
        <f t="shared" si="538"/>
        <v>2.3125092884585281E-294</v>
      </c>
      <c r="HD171" s="86">
        <f t="shared" ref="HD171:HD227" si="616" xml:space="preserve"> _xlfn.NORM.DIST($B171, D$8, ABS(D$12), TRUE) * _xlfn.NORM.DIST(($B171 - D$8)*D$16, 0, ABS(D$12), TRUE) * 2</f>
        <v>3.6784204479926274E-100</v>
      </c>
      <c r="HE171" s="86">
        <f t="shared" ref="HE171:HE227" si="617" xml:space="preserve"> _xlfn.NORM.DIST($B171, E$8, ABS(E$12), TRUE) * _xlfn.NORM.DIST(($B171 - E$8)*E$16, 0, ABS(E$12), TRUE) * 2</f>
        <v>6.2120549485831747E-226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1.9719775177858474E-288</v>
      </c>
      <c r="HI171" s="86">
        <f t="shared" ref="HI171:HI227" si="621" xml:space="preserve"> _xlfn.NORM.DIST($B171, I$8, ABS(I$12), TRUE) * _xlfn.NORM.DIST(($B171 - I$8)*I$16, 0, ABS(I$12), TRUE) * 2</f>
        <v>5.7518532568281288E-266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1.1647765297677678E-254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6.6117738553805646E-215</v>
      </c>
      <c r="HO171" s="86">
        <f t="shared" ref="HO171:HO227" si="627" xml:space="preserve"> _xlfn.NORM.DIST($B171, O$8, ABS(O$12), TRUE) * _xlfn.NORM.DIST(($B171 - O$8)*O$16, 0, ABS(O$12), TRUE) * 2</f>
        <v>1.641441386004249E-265</v>
      </c>
      <c r="HP171" s="86">
        <f t="shared" ref="HP171:HP227" si="628" xml:space="preserve"> _xlfn.NORM.DIST($B171, P$8, ABS(P$12), TRUE) * _xlfn.NORM.DIST(($B171 - P$8)*P$16, 0, ABS(P$12), TRUE) * 2</f>
        <v>1.119655692676583E-296</v>
      </c>
      <c r="HQ171" s="86">
        <f t="shared" ref="HQ171:HQ227" si="629" xml:space="preserve"> _xlfn.NORM.DIST($B171, Q$8, ABS(Q$12), TRUE) * _xlfn.NORM.DIST(($B171 - Q$8)*Q$16, 0, ABS(Q$12), TRUE) * 2</f>
        <v>2.5171728553102268E-223</v>
      </c>
      <c r="HS171" s="86">
        <f t="shared" si="539"/>
        <v>1.5662032703560093E-8</v>
      </c>
      <c r="HT171" s="86">
        <f t="shared" ref="HT171:HT227" si="630" xml:space="preserve"> _xlfn.NORM.DIST($B171, D$9, ABS(D$13), TRUE) * _xlfn.NORM.DIST(($B171 - D$9)*D$17, 0, ABS(D$13), TRUE) * 2</f>
        <v>3.9672712202192027E-8</v>
      </c>
      <c r="HU171" s="86">
        <f t="shared" ref="HU171:HU227" si="631" xml:space="preserve"> _xlfn.NORM.DIST($B171, E$9, ABS(E$13), TRUE) * _xlfn.NORM.DIST(($B171 - E$9)*E$17, 0, ABS(E$13), TRUE) * 2</f>
        <v>5.6207634494598659E-10</v>
      </c>
      <c r="HV171" s="86">
        <f t="shared" ref="HV171:HV227" si="632" xml:space="preserve"> _xlfn.NORM.DIST($B171, F$9, ABS(F$13), TRUE) * _xlfn.NORM.DIST(($B171 - F$9)*F$17, 0, ABS(F$13), TRUE) * 2</f>
        <v>2.4443728940373575E-12</v>
      </c>
      <c r="HW171" s="86">
        <f t="shared" ref="HW171:HW227" si="633" xml:space="preserve"> _xlfn.NORM.DIST($B171, G$9, ABS(G$13), TRUE) * _xlfn.NORM.DIST(($B171 - G$9)*G$17, 0, ABS(G$13), TRUE) * 2</f>
        <v>1.9256744851056416E-11</v>
      </c>
      <c r="HX171" s="86">
        <f t="shared" ref="HX171:HX227" si="634" xml:space="preserve"> _xlfn.NORM.DIST($B171, H$9, ABS(H$13), TRUE) * _xlfn.NORM.DIST(($B171 - H$9)*H$17, 0, ABS(H$13), TRUE) * 2</f>
        <v>8.4761248845776133E-11</v>
      </c>
      <c r="HY171" s="86">
        <f t="shared" ref="HY171:HY227" si="635" xml:space="preserve"> _xlfn.NORM.DIST($B171, I$9, ABS(I$13), TRUE) * _xlfn.NORM.DIST(($B171 - I$9)*I$17, 0, ABS(I$13), TRUE) * 2</f>
        <v>4.2249185682174369E-11</v>
      </c>
      <c r="HZ171" s="86">
        <f t="shared" ref="HZ171:HZ227" si="636" xml:space="preserve"> _xlfn.NORM.DIST($B171, J$9, ABS(J$13), TRUE) * _xlfn.NORM.DIST(($B171 - J$9)*J$17, 0, ABS(J$13), TRUE) * 2</f>
        <v>1.698419251149293E-13</v>
      </c>
      <c r="IA171" s="86">
        <f t="shared" ref="IA171:IA227" si="637" xml:space="preserve"> _xlfn.NORM.DIST($B171, K$9, ABS(K$13), TRUE) * _xlfn.NORM.DIST(($B171 - K$9)*K$17, 0, ABS(K$13), TRUE) * 2</f>
        <v>3.4916020337729429E-14</v>
      </c>
      <c r="IB171" s="86">
        <f t="shared" ref="IB171:IB227" si="638" xml:space="preserve"> _xlfn.NORM.DIST($B171, L$9, ABS(L$13), TRUE) * _xlfn.NORM.DIST(($B171 - L$9)*L$17, 0, ABS(L$13), TRUE) * 2</f>
        <v>2.4450903025023783E-12</v>
      </c>
      <c r="IC171" s="86">
        <f t="shared" ref="IC171:IC227" si="639" xml:space="preserve"> _xlfn.NORM.DIST($B171, M$9, ABS(M$13), TRUE) * _xlfn.NORM.DIST(($B171 - M$9)*M$17, 0, ABS(M$13), TRUE) * 2</f>
        <v>3.0585208883006845E-12</v>
      </c>
      <c r="ID171" s="86">
        <f t="shared" ref="ID171:ID227" si="640" xml:space="preserve"> _xlfn.NORM.DIST($B171, N$9, ABS(N$13), TRUE) * _xlfn.NORM.DIST(($B171 - N$9)*N$17, 0, ABS(N$13), TRUE) * 2</f>
        <v>1.669321669628341E-13</v>
      </c>
      <c r="IE171" s="86">
        <f t="shared" ref="IE171:IE227" si="641" xml:space="preserve"> _xlfn.NORM.DIST($B171, O$9, ABS(O$13), TRUE) * _xlfn.NORM.DIST(($B171 - O$9)*O$17, 0, ABS(O$13), TRUE) * 2</f>
        <v>6.8625825954907468E-12</v>
      </c>
      <c r="IF171" s="86">
        <f t="shared" ref="IF171:IF227" si="642" xml:space="preserve"> _xlfn.NORM.DIST($B171, P$9, ABS(P$13), TRUE) * _xlfn.NORM.DIST(($B171 - P$9)*P$17, 0, ABS(P$13), TRUE) * 2</f>
        <v>7.8774302238224548E-28</v>
      </c>
      <c r="IG171" s="86">
        <f t="shared" ref="IG171:IG227" si="643" xml:space="preserve"> _xlfn.NORM.DIST($B171, Q$9, ABS(Q$13), TRUE) * _xlfn.NORM.DIST(($B171 - Q$9)*Q$17, 0, ABS(Q$13), TRUE) * 2</f>
        <v>9.3261495331088878E-24</v>
      </c>
      <c r="II171" s="86">
        <f t="shared" si="540"/>
        <v>0.37201432750755226</v>
      </c>
      <c r="IJ171" s="86">
        <f t="shared" si="541"/>
        <v>0.34845389904315116</v>
      </c>
      <c r="IK171" s="86">
        <f t="shared" si="542"/>
        <v>0.40167600045766849</v>
      </c>
      <c r="IL171" s="86">
        <f t="shared" si="543"/>
        <v>0.3486980777933944</v>
      </c>
      <c r="IM171" s="86">
        <f t="shared" si="544"/>
        <v>0.26725358857777481</v>
      </c>
      <c r="IN171" s="86">
        <f t="shared" si="545"/>
        <v>0.30805082799706957</v>
      </c>
      <c r="IO171" s="86">
        <f t="shared" si="546"/>
        <v>0.26158746689074319</v>
      </c>
      <c r="IP171" s="86">
        <f t="shared" si="547"/>
        <v>0.13100132565517625</v>
      </c>
      <c r="IQ171" s="86">
        <f t="shared" si="548"/>
        <v>7.9531935683444341E-2</v>
      </c>
      <c r="IR171" s="86">
        <f t="shared" si="549"/>
        <v>0.1437489565105711</v>
      </c>
      <c r="IS171" s="86">
        <f t="shared" si="550"/>
        <v>0.2266258288804093</v>
      </c>
      <c r="IT171" s="86">
        <f t="shared" si="551"/>
        <v>0.2135063590241516</v>
      </c>
      <c r="IU171" s="86">
        <f t="shared" si="552"/>
        <v>0.22808145464135451</v>
      </c>
      <c r="IV171" s="86">
        <f t="shared" si="553"/>
        <v>0.28921569530513797</v>
      </c>
      <c r="IW171" s="86">
        <f t="shared" si="554"/>
        <v>0.37480983790788452</v>
      </c>
      <c r="IY171" s="86">
        <f t="shared" si="555"/>
        <v>0.37201434316958498</v>
      </c>
      <c r="IZ171" s="86">
        <f t="shared" si="556"/>
        <v>0.34845393871586339</v>
      </c>
      <c r="JA171" s="86">
        <f t="shared" si="557"/>
        <v>0.40167600101974482</v>
      </c>
      <c r="JB171" s="86">
        <f t="shared" si="558"/>
        <v>0.34869807779583878</v>
      </c>
      <c r="JC171" s="86">
        <f t="shared" si="559"/>
        <v>0.26725358859703158</v>
      </c>
      <c r="JD171" s="86">
        <f t="shared" si="560"/>
        <v>0.30805082808183082</v>
      </c>
      <c r="JE171" s="86">
        <f t="shared" si="561"/>
        <v>0.2615874669329924</v>
      </c>
      <c r="JF171" s="86">
        <f t="shared" si="562"/>
        <v>0.13100132565534608</v>
      </c>
      <c r="JG171" s="86">
        <f t="shared" si="563"/>
        <v>7.9531935683479257E-2</v>
      </c>
      <c r="JH171" s="86">
        <f t="shared" si="564"/>
        <v>0.1437489565130162</v>
      </c>
      <c r="JI171" s="86">
        <f t="shared" si="565"/>
        <v>0.22662582888346783</v>
      </c>
      <c r="JJ171" s="86">
        <f t="shared" si="566"/>
        <v>0.21350635902431853</v>
      </c>
      <c r="JK171" s="86">
        <f t="shared" si="567"/>
        <v>0.22808145464821711</v>
      </c>
      <c r="JL171" s="86">
        <f t="shared" si="568"/>
        <v>0.28921569530513797</v>
      </c>
      <c r="JM171" s="86">
        <f t="shared" si="569"/>
        <v>0.37480983790788452</v>
      </c>
    </row>
    <row r="172" spans="2:273" x14ac:dyDescent="0.25">
      <c r="B172" s="2">
        <v>145</v>
      </c>
      <c r="C172" s="37">
        <v>76.694000000000003</v>
      </c>
      <c r="D172" s="37">
        <v>77.5</v>
      </c>
      <c r="E172" s="37">
        <v>76.825000000000003</v>
      </c>
      <c r="F172" s="37">
        <v>76.344999999999999</v>
      </c>
      <c r="G172" s="37">
        <v>75.155000000000001</v>
      </c>
      <c r="H172" s="37">
        <v>78.897000000000006</v>
      </c>
      <c r="I172" s="37">
        <v>80.585999999999999</v>
      </c>
      <c r="J172" s="37">
        <v>82.034000000000006</v>
      </c>
      <c r="K172" s="37">
        <v>80.332999999999998</v>
      </c>
      <c r="L172" s="37">
        <v>80.3</v>
      </c>
      <c r="M172" s="37">
        <v>81.203000000000003</v>
      </c>
      <c r="N172" s="37">
        <v>78.155000000000001</v>
      </c>
      <c r="O172" s="37">
        <v>78.561000000000007</v>
      </c>
      <c r="P172" s="37">
        <v>83.983000000000004</v>
      </c>
      <c r="Q172" s="37">
        <v>89.35</v>
      </c>
      <c r="S172" s="4">
        <f t="shared" si="441"/>
        <v>76.423023016587194</v>
      </c>
      <c r="T172" s="4">
        <f t="shared" si="442"/>
        <v>76.288173724635939</v>
      </c>
      <c r="U172" s="4">
        <f t="shared" si="443"/>
        <v>76.754017291355879</v>
      </c>
      <c r="V172" s="4">
        <f t="shared" si="444"/>
        <v>76.972453720635087</v>
      </c>
      <c r="W172" s="4">
        <f t="shared" si="445"/>
        <v>76.416479485593982</v>
      </c>
      <c r="X172" s="4">
        <f t="shared" si="446"/>
        <v>77.809794328713025</v>
      </c>
      <c r="Y172" s="4">
        <f t="shared" si="447"/>
        <v>78.975354061081973</v>
      </c>
      <c r="Z172" s="4">
        <f t="shared" si="448"/>
        <v>80.369609498754969</v>
      </c>
      <c r="AA172" s="4">
        <f t="shared" si="449"/>
        <v>81.206520309973044</v>
      </c>
      <c r="AB172" s="4">
        <f t="shared" si="450"/>
        <v>80.558475754297888</v>
      </c>
      <c r="AC172" s="4">
        <f t="shared" si="451"/>
        <v>80.271615867213058</v>
      </c>
      <c r="AD172" s="4">
        <f t="shared" si="452"/>
        <v>79.69104395351016</v>
      </c>
      <c r="AE172" s="4">
        <f t="shared" si="453"/>
        <v>79.932465592074152</v>
      </c>
      <c r="AF172" s="4">
        <f t="shared" si="454"/>
        <v>84.750884478483471</v>
      </c>
      <c r="AG172" s="4">
        <f t="shared" si="455"/>
        <v>94.241156064609541</v>
      </c>
      <c r="AI172" s="4">
        <f t="shared" si="456"/>
        <v>0.27097698341280818</v>
      </c>
      <c r="AJ172" s="4">
        <f t="shared" si="457"/>
        <v>1.2118262753640607</v>
      </c>
      <c r="AK172" s="4">
        <f t="shared" si="458"/>
        <v>7.0982708644123704E-2</v>
      </c>
      <c r="AL172" s="4">
        <f t="shared" si="459"/>
        <v>-0.62745372063508853</v>
      </c>
      <c r="AM172" s="4">
        <f t="shared" si="460"/>
        <v>-1.2614794855939806</v>
      </c>
      <c r="AN172" s="4">
        <f t="shared" si="461"/>
        <v>1.0872056712869806</v>
      </c>
      <c r="AO172" s="4">
        <f t="shared" si="462"/>
        <v>1.6106459389180259</v>
      </c>
      <c r="AP172" s="4">
        <f t="shared" si="463"/>
        <v>1.6643905012450375</v>
      </c>
      <c r="AQ172" s="4">
        <f t="shared" si="464"/>
        <v>-0.87352030997304553</v>
      </c>
      <c r="AR172" s="4">
        <f t="shared" si="465"/>
        <v>-0.2584757542978906</v>
      </c>
      <c r="AS172" s="4">
        <f t="shared" si="466"/>
        <v>0.93138413278694543</v>
      </c>
      <c r="AT172" s="4">
        <f t="shared" si="467"/>
        <v>-1.5360439535101591</v>
      </c>
      <c r="AU172" s="4">
        <f t="shared" si="468"/>
        <v>-1.371465592074145</v>
      </c>
      <c r="AV172" s="4">
        <f t="shared" si="570"/>
        <v>-0.76788447848346664</v>
      </c>
      <c r="AW172" s="4">
        <f t="shared" si="570"/>
        <v>-4.8911560646095467</v>
      </c>
      <c r="AY172" s="2">
        <f t="shared" si="520"/>
        <v>76.401692574653907</v>
      </c>
      <c r="AZ172" s="2">
        <f t="shared" si="571"/>
        <v>76.268132078988131</v>
      </c>
      <c r="BA172" s="2">
        <f t="shared" si="572"/>
        <v>76.648904208040591</v>
      </c>
      <c r="BB172" s="2">
        <f t="shared" si="573"/>
        <v>76.928773131285311</v>
      </c>
      <c r="BC172" s="2">
        <f t="shared" si="574"/>
        <v>76.406581934584054</v>
      </c>
      <c r="BD172" s="2">
        <f t="shared" si="575"/>
        <v>77.784065377749783</v>
      </c>
      <c r="BE172" s="2">
        <f t="shared" si="576"/>
        <v>78.964905919824389</v>
      </c>
      <c r="BF172" s="2">
        <f t="shared" si="577"/>
        <v>80.369458051887392</v>
      </c>
      <c r="BG172" s="2">
        <f t="shared" si="578"/>
        <v>81.20651459183108</v>
      </c>
      <c r="BH172" s="2">
        <f t="shared" si="579"/>
        <v>80.558171689241235</v>
      </c>
      <c r="BI172" s="2">
        <f t="shared" si="580"/>
        <v>80.266129694506859</v>
      </c>
      <c r="BJ172" s="2">
        <f t="shared" si="581"/>
        <v>79.686903674269772</v>
      </c>
      <c r="BK172" s="2">
        <f t="shared" si="582"/>
        <v>79.924465037056308</v>
      </c>
      <c r="BL172" s="2">
        <f t="shared" si="583"/>
        <v>83.719654092325385</v>
      </c>
      <c r="BM172" s="2">
        <f t="shared" si="584"/>
        <v>89.454196811142623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108.43494993252361</v>
      </c>
      <c r="DL172" s="2">
        <f t="shared" si="585"/>
        <v>128.95150399387239</v>
      </c>
      <c r="DM172" s="2">
        <f t="shared" si="585"/>
        <v>122.07868979100556</v>
      </c>
      <c r="DN172" s="2">
        <f t="shared" si="585"/>
        <v>118.05141322537112</v>
      </c>
      <c r="DO172" s="2">
        <f t="shared" si="585"/>
        <v>119.916061163227</v>
      </c>
      <c r="DP172" s="2">
        <f t="shared" si="585"/>
        <v>112.85778649155719</v>
      </c>
      <c r="DQ172" s="2">
        <f t="shared" si="585"/>
        <v>121.89726388367728</v>
      </c>
      <c r="DR172" s="2">
        <f t="shared" si="585"/>
        <v>123.26744807965859</v>
      </c>
      <c r="DS172" s="2">
        <f t="shared" si="585"/>
        <v>121.5721842105263</v>
      </c>
      <c r="DT172" s="2">
        <f t="shared" si="585"/>
        <v>118.12027773279353</v>
      </c>
      <c r="DU172" s="2">
        <f t="shared" si="585"/>
        <v>118.90242247510668</v>
      </c>
      <c r="DV172" s="2">
        <f t="shared" si="585"/>
        <v>125.93406554327606</v>
      </c>
      <c r="DW172" s="2">
        <f t="shared" si="585"/>
        <v>136.22131596638656</v>
      </c>
      <c r="DX172" s="2">
        <f t="shared" si="585"/>
        <v>126.71259142138092</v>
      </c>
      <c r="DY172" s="2">
        <f t="shared" si="585"/>
        <v>122.66767586206898</v>
      </c>
      <c r="EA172" s="2">
        <f t="shared" si="440"/>
        <v>75.630780788177347</v>
      </c>
      <c r="EB172" s="2">
        <f t="shared" si="502"/>
        <v>74.146689609338893</v>
      </c>
      <c r="EC172" s="2">
        <f t="shared" si="503"/>
        <v>76.102727208976162</v>
      </c>
      <c r="ED172" s="2">
        <f t="shared" si="504"/>
        <v>76.391915671437658</v>
      </c>
      <c r="EE172" s="2">
        <f t="shared" si="505"/>
        <v>75.863853093670144</v>
      </c>
      <c r="EF172" s="2">
        <f t="shared" si="506"/>
        <v>77.813508374989624</v>
      </c>
      <c r="EG172" s="2">
        <f t="shared" si="507"/>
        <v>79.218002103786802</v>
      </c>
      <c r="EH172" s="2">
        <f t="shared" si="508"/>
        <v>80.482913978494622</v>
      </c>
      <c r="EI172" s="2">
        <f t="shared" si="509"/>
        <v>81.978765540644773</v>
      </c>
      <c r="EJ172" s="2">
        <f t="shared" si="510"/>
        <v>79.775433701927781</v>
      </c>
      <c r="EK172" s="2">
        <f t="shared" si="511"/>
        <v>80.395108378225132</v>
      </c>
      <c r="EL172" s="2">
        <f t="shared" si="512"/>
        <v>80.125920232370831</v>
      </c>
      <c r="EM172" s="2">
        <f t="shared" si="513"/>
        <v>81.272041374474043</v>
      </c>
      <c r="EN172" s="2">
        <f t="shared" si="514"/>
        <v>84.745236002408191</v>
      </c>
      <c r="EO172" s="2">
        <f t="shared" si="515"/>
        <v>93.481657118582362</v>
      </c>
      <c r="EQ172" s="2">
        <f t="shared" si="516"/>
        <v>76.776386551065485</v>
      </c>
      <c r="ER172" s="2">
        <f t="shared" si="586"/>
        <v>77.311325925235792</v>
      </c>
      <c r="ES172" s="2">
        <f t="shared" si="586"/>
        <v>76.942194952808322</v>
      </c>
      <c r="ET172" s="2">
        <f t="shared" si="586"/>
        <v>77.210787089807383</v>
      </c>
      <c r="EU172" s="2">
        <f t="shared" si="586"/>
        <v>76.656793518342511</v>
      </c>
      <c r="EV172" s="2">
        <f t="shared" si="586"/>
        <v>77.766650645591739</v>
      </c>
      <c r="EW172" s="2">
        <f t="shared" si="586"/>
        <v>78.845126427799315</v>
      </c>
      <c r="EX172" s="2">
        <f t="shared" si="586"/>
        <v>80.322681355089884</v>
      </c>
      <c r="EY172" s="2">
        <f t="shared" si="586"/>
        <v>80.944798216569424</v>
      </c>
      <c r="EZ172" s="2">
        <f t="shared" si="586"/>
        <v>80.848282569067962</v>
      </c>
      <c r="FA172" s="2">
        <f t="shared" si="586"/>
        <v>80.204363536105006</v>
      </c>
      <c r="FB172" s="2">
        <f t="shared" si="586"/>
        <v>79.480689384219929</v>
      </c>
      <c r="FC172" s="2">
        <f t="shared" si="586"/>
        <v>79.321488715356779</v>
      </c>
      <c r="FD172" s="2">
        <f t="shared" si="586"/>
        <v>83.20379142167063</v>
      </c>
      <c r="FE172" s="2">
        <f t="shared" si="586"/>
        <v>87.262696161561649</v>
      </c>
      <c r="FG172" s="2">
        <f t="shared" si="518"/>
        <v>0.9999427118625076</v>
      </c>
      <c r="FH172" s="2">
        <f t="shared" si="587"/>
        <v>0.99990604713919407</v>
      </c>
      <c r="FI172" s="2">
        <f t="shared" si="587"/>
        <v>0.99992331611771657</v>
      </c>
      <c r="FJ172" s="2">
        <f t="shared" si="587"/>
        <v>0.99992779691659106</v>
      </c>
      <c r="FK172" s="2">
        <f t="shared" si="587"/>
        <v>0.99993482172991166</v>
      </c>
      <c r="FL172" s="2">
        <f t="shared" si="587"/>
        <v>0.99993869677581715</v>
      </c>
      <c r="FM172" s="2">
        <f t="shared" si="587"/>
        <v>0.99993102795383371</v>
      </c>
      <c r="FN172" s="2">
        <f t="shared" si="587"/>
        <v>0.99993164067315654</v>
      </c>
      <c r="FO172" s="2">
        <f t="shared" si="587"/>
        <v>0.99992901730602191</v>
      </c>
      <c r="FP172" s="2">
        <f t="shared" si="587"/>
        <v>0.99993993835366346</v>
      </c>
      <c r="FQ172" s="2">
        <f t="shared" si="587"/>
        <v>0.99992970819861293</v>
      </c>
      <c r="FR172" s="2">
        <f t="shared" si="587"/>
        <v>0.99992646310682465</v>
      </c>
      <c r="FS172" s="2">
        <f t="shared" si="587"/>
        <v>0.99992054352555459</v>
      </c>
      <c r="FT172" s="2">
        <f t="shared" si="587"/>
        <v>0.9999270211503285</v>
      </c>
      <c r="FU172" s="2">
        <f t="shared" si="587"/>
        <v>0.99990532781355446</v>
      </c>
      <c r="FW172" s="2">
        <f t="shared" si="536"/>
        <v>0.67128895614624162</v>
      </c>
      <c r="FX172" s="2">
        <f t="shared" si="588"/>
        <v>0.66873194557021032</v>
      </c>
      <c r="FY172" s="2">
        <f t="shared" si="589"/>
        <v>0.64642315056052024</v>
      </c>
      <c r="FZ172" s="2">
        <f t="shared" si="590"/>
        <v>0.65193326289714737</v>
      </c>
      <c r="GA172" s="2">
        <f t="shared" si="591"/>
        <v>0.68082995569487215</v>
      </c>
      <c r="GB172" s="2">
        <f t="shared" si="592"/>
        <v>0.67419665620774216</v>
      </c>
      <c r="GC172" s="2">
        <f t="shared" si="593"/>
        <v>0.68666281139998719</v>
      </c>
      <c r="GD172" s="2">
        <f t="shared" si="594"/>
        <v>0.72632305509798101</v>
      </c>
      <c r="GE172" s="2">
        <f t="shared" si="595"/>
        <v>0.74959950695521882</v>
      </c>
      <c r="GF172" s="2">
        <f t="shared" si="596"/>
        <v>0.72744163391139516</v>
      </c>
      <c r="GG172" s="2">
        <f t="shared" si="597"/>
        <v>0.69037479980607186</v>
      </c>
      <c r="GH172" s="2">
        <f t="shared" si="598"/>
        <v>0.68562305732456763</v>
      </c>
      <c r="GI172" s="2">
        <f t="shared" si="599"/>
        <v>0.69310736458761557</v>
      </c>
      <c r="GJ172" s="2">
        <f t="shared" si="600"/>
        <v>0.66732508729755835</v>
      </c>
      <c r="GK172" s="2">
        <f t="shared" si="601"/>
        <v>0.64805414272588968</v>
      </c>
      <c r="GM172" s="86">
        <f t="shared" si="537"/>
        <v>0</v>
      </c>
      <c r="GN172" s="86">
        <f t="shared" si="602"/>
        <v>1.1462185275926587E-196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0</v>
      </c>
      <c r="HA172" s="86">
        <f t="shared" si="615"/>
        <v>4.781419012118821E-266</v>
      </c>
      <c r="HC172" s="86">
        <f t="shared" si="538"/>
        <v>1.3020667672337445E-303</v>
      </c>
      <c r="HD172" s="86">
        <f t="shared" si="616"/>
        <v>2.0708779088643671E-103</v>
      </c>
      <c r="HE172" s="86">
        <f t="shared" si="617"/>
        <v>4.8830305013082097E-233</v>
      </c>
      <c r="HF172" s="86">
        <f t="shared" si="618"/>
        <v>0</v>
      </c>
      <c r="HG172" s="86">
        <f t="shared" si="619"/>
        <v>0</v>
      </c>
      <c r="HH172" s="86">
        <f t="shared" si="620"/>
        <v>2.5910722734058365E-297</v>
      </c>
      <c r="HI172" s="86">
        <f t="shared" si="621"/>
        <v>3.6410971842065946E-274</v>
      </c>
      <c r="HJ172" s="86">
        <f t="shared" si="622"/>
        <v>0</v>
      </c>
      <c r="HK172" s="86">
        <f t="shared" si="623"/>
        <v>0</v>
      </c>
      <c r="HL172" s="86">
        <f t="shared" si="624"/>
        <v>2.1280941946572497E-262</v>
      </c>
      <c r="HM172" s="86">
        <f t="shared" si="625"/>
        <v>0</v>
      </c>
      <c r="HN172" s="86">
        <f t="shared" si="626"/>
        <v>1.7045133115861375E-221</v>
      </c>
      <c r="HO172" s="86">
        <f t="shared" si="627"/>
        <v>1.0474521709589155E-273</v>
      </c>
      <c r="HP172" s="86">
        <f t="shared" si="628"/>
        <v>8.7295417961713795E-306</v>
      </c>
      <c r="HQ172" s="86">
        <f t="shared" si="629"/>
        <v>4.6939247966496178E-230</v>
      </c>
      <c r="HS172" s="86">
        <f t="shared" si="539"/>
        <v>5.6110054033696036E-9</v>
      </c>
      <c r="HT172" s="86">
        <f t="shared" si="630"/>
        <v>1.3552021872938318E-8</v>
      </c>
      <c r="HU172" s="86">
        <f t="shared" si="631"/>
        <v>1.5735210705763033E-10</v>
      </c>
      <c r="HV172" s="86">
        <f t="shared" si="632"/>
        <v>5.2331803888277821E-13</v>
      </c>
      <c r="HW172" s="86">
        <f t="shared" si="633"/>
        <v>4.6696291409835416E-12</v>
      </c>
      <c r="HX172" s="86">
        <f t="shared" si="634"/>
        <v>2.2680255267537437E-11</v>
      </c>
      <c r="HY172" s="86">
        <f t="shared" si="635"/>
        <v>1.089709497109672E-11</v>
      </c>
      <c r="HZ172" s="86">
        <f t="shared" si="636"/>
        <v>3.4630685274465942E-14</v>
      </c>
      <c r="IA172" s="86">
        <f t="shared" si="637"/>
        <v>6.5784521365385831E-15</v>
      </c>
      <c r="IB172" s="86">
        <f t="shared" si="638"/>
        <v>5.6965693676494922E-13</v>
      </c>
      <c r="IC172" s="86">
        <f t="shared" si="639"/>
        <v>6.8006587236166825E-13</v>
      </c>
      <c r="ID172" s="86">
        <f t="shared" si="640"/>
        <v>3.0958600024480886E-14</v>
      </c>
      <c r="IE172" s="86">
        <f t="shared" si="641"/>
        <v>1.6116830690798621E-12</v>
      </c>
      <c r="IF172" s="86">
        <f t="shared" si="642"/>
        <v>1.6828143050301359E-29</v>
      </c>
      <c r="IG172" s="86">
        <f t="shared" si="643"/>
        <v>3.3975312007581775E-25</v>
      </c>
      <c r="II172" s="86">
        <f t="shared" si="540"/>
        <v>0.30886506744629655</v>
      </c>
      <c r="IJ172" s="86">
        <f t="shared" si="541"/>
        <v>0.28301424317851598</v>
      </c>
      <c r="IK172" s="86">
        <f t="shared" si="542"/>
        <v>0.32813509517520334</v>
      </c>
      <c r="IL172" s="86">
        <f t="shared" si="543"/>
        <v>0.27469969943476141</v>
      </c>
      <c r="IM172" s="86">
        <f t="shared" si="544"/>
        <v>0.20715401522772911</v>
      </c>
      <c r="IN172" s="86">
        <f t="shared" si="545"/>
        <v>0.24438683108331238</v>
      </c>
      <c r="IO172" s="86">
        <f t="shared" si="546"/>
        <v>0.20386191478591564</v>
      </c>
      <c r="IP172" s="86">
        <f t="shared" si="547"/>
        <v>9.5418952347356728E-2</v>
      </c>
      <c r="IQ172" s="86">
        <f t="shared" si="548"/>
        <v>5.5594945272394398E-2</v>
      </c>
      <c r="IR172" s="86">
        <f t="shared" si="549"/>
        <v>0.10668423871143634</v>
      </c>
      <c r="IS172" s="86">
        <f t="shared" si="550"/>
        <v>0.17214944039924282</v>
      </c>
      <c r="IT172" s="86">
        <f t="shared" si="551"/>
        <v>0.15851066548047107</v>
      </c>
      <c r="IU172" s="86">
        <f t="shared" si="552"/>
        <v>0.174377921367358</v>
      </c>
      <c r="IV172" s="86">
        <f t="shared" si="553"/>
        <v>0.2302409089785451</v>
      </c>
      <c r="IW172" s="86">
        <f t="shared" si="554"/>
        <v>0.31585428677129934</v>
      </c>
      <c r="IY172" s="86">
        <f t="shared" si="555"/>
        <v>0.30886507305730193</v>
      </c>
      <c r="IZ172" s="86">
        <f t="shared" si="556"/>
        <v>0.28301425673053787</v>
      </c>
      <c r="JA172" s="86">
        <f t="shared" si="557"/>
        <v>0.32813509533255547</v>
      </c>
      <c r="JB172" s="86">
        <f t="shared" si="558"/>
        <v>0.27469969943528472</v>
      </c>
      <c r="JC172" s="86">
        <f t="shared" si="559"/>
        <v>0.20715401523239874</v>
      </c>
      <c r="JD172" s="86">
        <f t="shared" si="560"/>
        <v>0.24438683110599263</v>
      </c>
      <c r="JE172" s="86">
        <f t="shared" si="561"/>
        <v>0.20386191479681273</v>
      </c>
      <c r="JF172" s="86">
        <f t="shared" si="562"/>
        <v>9.5418952347391353E-2</v>
      </c>
      <c r="JG172" s="86">
        <f t="shared" si="563"/>
        <v>5.5594945272400977E-2</v>
      </c>
      <c r="JH172" s="86">
        <f t="shared" si="564"/>
        <v>0.106684238712006</v>
      </c>
      <c r="JI172" s="86">
        <f t="shared" si="565"/>
        <v>0.17214944039992289</v>
      </c>
      <c r="JJ172" s="86">
        <f t="shared" si="566"/>
        <v>0.15851066548050202</v>
      </c>
      <c r="JK172" s="86">
        <f t="shared" si="567"/>
        <v>0.17437792136896968</v>
      </c>
      <c r="JL172" s="86">
        <f t="shared" si="568"/>
        <v>0.2302409089785451</v>
      </c>
      <c r="JM172" s="86">
        <f t="shared" si="569"/>
        <v>0.31585428677129934</v>
      </c>
    </row>
    <row r="173" spans="2:273" x14ac:dyDescent="0.25">
      <c r="B173" s="2">
        <v>146</v>
      </c>
      <c r="C173" s="37">
        <v>76.225999999999999</v>
      </c>
      <c r="D173" s="37">
        <v>79.275999999999996</v>
      </c>
      <c r="E173" s="37">
        <v>76.561000000000007</v>
      </c>
      <c r="F173" s="37">
        <v>77.31</v>
      </c>
      <c r="G173" s="37">
        <v>77.034000000000006</v>
      </c>
      <c r="H173" s="37">
        <v>79.275999999999996</v>
      </c>
      <c r="I173" s="37">
        <v>79.275999999999996</v>
      </c>
      <c r="J173" s="37">
        <v>80.206999999999994</v>
      </c>
      <c r="K173" s="37">
        <v>79.882999999999996</v>
      </c>
      <c r="L173" s="37">
        <v>80.433000000000007</v>
      </c>
      <c r="M173" s="37">
        <v>78.424000000000007</v>
      </c>
      <c r="N173" s="37">
        <v>80.741</v>
      </c>
      <c r="O173" s="37">
        <v>78.367999999999995</v>
      </c>
      <c r="P173" s="37">
        <v>83.153000000000006</v>
      </c>
      <c r="Q173" s="37">
        <v>85.733000000000004</v>
      </c>
      <c r="S173" s="4">
        <f t="shared" si="441"/>
        <v>76.3343302641658</v>
      </c>
      <c r="T173" s="4">
        <f t="shared" si="442"/>
        <v>76.196882959390877</v>
      </c>
      <c r="U173" s="4">
        <f t="shared" si="443"/>
        <v>76.559939800141862</v>
      </c>
      <c r="V173" s="4">
        <f t="shared" si="444"/>
        <v>76.827956890631924</v>
      </c>
      <c r="W173" s="4">
        <f t="shared" si="445"/>
        <v>76.303641370072327</v>
      </c>
      <c r="X173" s="4">
        <f t="shared" si="446"/>
        <v>77.669892622881193</v>
      </c>
      <c r="Y173" s="4">
        <f t="shared" si="447"/>
        <v>78.835327841082531</v>
      </c>
      <c r="Z173" s="4">
        <f t="shared" si="448"/>
        <v>80.250673577204594</v>
      </c>
      <c r="AA173" s="4">
        <f t="shared" si="449"/>
        <v>81.063189910740164</v>
      </c>
      <c r="AB173" s="4">
        <f t="shared" si="450"/>
        <v>80.445904049787075</v>
      </c>
      <c r="AC173" s="4">
        <f t="shared" si="451"/>
        <v>80.120458563859074</v>
      </c>
      <c r="AD173" s="4">
        <f t="shared" si="452"/>
        <v>79.54905616861187</v>
      </c>
      <c r="AE173" s="4">
        <f t="shared" si="453"/>
        <v>79.776314973780359</v>
      </c>
      <c r="AF173" s="4">
        <f t="shared" si="454"/>
        <v>84.017794491444079</v>
      </c>
      <c r="AG173" s="4">
        <f t="shared" si="455"/>
        <v>91.805427062562217</v>
      </c>
      <c r="AI173" s="4">
        <f t="shared" si="456"/>
        <v>-0.10833026416580083</v>
      </c>
      <c r="AJ173" s="4">
        <f t="shared" si="457"/>
        <v>3.0791170406091197</v>
      </c>
      <c r="AK173" s="4">
        <f t="shared" si="458"/>
        <v>1.0601998581449834E-3</v>
      </c>
      <c r="AL173" s="4">
        <f t="shared" si="459"/>
        <v>0.48204310936807815</v>
      </c>
      <c r="AM173" s="4">
        <f t="shared" si="460"/>
        <v>0.73035862992767875</v>
      </c>
      <c r="AN173" s="4">
        <f t="shared" si="461"/>
        <v>1.6061073771188035</v>
      </c>
      <c r="AO173" s="4">
        <f t="shared" si="462"/>
        <v>0.44067215891746514</v>
      </c>
      <c r="AP173" s="4">
        <f t="shared" si="463"/>
        <v>-4.3673577204600633E-2</v>
      </c>
      <c r="AQ173" s="4">
        <f t="shared" si="464"/>
        <v>-1.1801899107401681</v>
      </c>
      <c r="AR173" s="4">
        <f t="shared" si="465"/>
        <v>-1.2904049787067606E-2</v>
      </c>
      <c r="AS173" s="4">
        <f t="shared" si="466"/>
        <v>-1.6964585638590677</v>
      </c>
      <c r="AT173" s="4">
        <f t="shared" si="467"/>
        <v>1.1919438313881301</v>
      </c>
      <c r="AU173" s="4">
        <f t="shared" si="468"/>
        <v>-1.4083149737803637</v>
      </c>
      <c r="AV173" s="4">
        <f t="shared" si="570"/>
        <v>-0.86479449144407283</v>
      </c>
      <c r="AW173" s="4">
        <f t="shared" si="570"/>
        <v>-6.0724270625622125</v>
      </c>
      <c r="AY173" s="2">
        <f t="shared" si="520"/>
        <v>76.327157466378665</v>
      </c>
      <c r="AZ173" s="2">
        <f t="shared" si="571"/>
        <v>76.191036618486123</v>
      </c>
      <c r="BA173" s="2">
        <f t="shared" si="572"/>
        <v>76.528399073152997</v>
      </c>
      <c r="BB173" s="2">
        <f t="shared" si="573"/>
        <v>76.817568516513447</v>
      </c>
      <c r="BC173" s="2">
        <f t="shared" si="574"/>
        <v>76.301556151073029</v>
      </c>
      <c r="BD173" s="2">
        <f t="shared" si="575"/>
        <v>77.663491108557551</v>
      </c>
      <c r="BE173" s="2">
        <f t="shared" si="576"/>
        <v>78.83304823089999</v>
      </c>
      <c r="BF173" s="2">
        <f t="shared" si="577"/>
        <v>80.250654178661023</v>
      </c>
      <c r="BG173" s="2">
        <f t="shared" si="578"/>
        <v>81.063189383975057</v>
      </c>
      <c r="BH173" s="2">
        <f t="shared" si="579"/>
        <v>80.445859257702125</v>
      </c>
      <c r="BI173" s="2">
        <f t="shared" si="580"/>
        <v>80.119467040045549</v>
      </c>
      <c r="BJ173" s="2">
        <f t="shared" si="581"/>
        <v>79.548421762223256</v>
      </c>
      <c r="BK173" s="2">
        <f t="shared" si="582"/>
        <v>79.774802297220901</v>
      </c>
      <c r="BL173" s="2">
        <f t="shared" si="583"/>
        <v>83.532849251503535</v>
      </c>
      <c r="BM173" s="2">
        <f t="shared" si="584"/>
        <v>89.19177465883547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108.54360195681511</v>
      </c>
      <c r="DL173" s="2">
        <f t="shared" si="585"/>
        <v>129.23404628515152</v>
      </c>
      <c r="DM173" s="2">
        <f t="shared" si="585"/>
        <v>122.30118349928875</v>
      </c>
      <c r="DN173" s="2">
        <f t="shared" si="585"/>
        <v>118.26671018893387</v>
      </c>
      <c r="DO173" s="2">
        <f t="shared" si="585"/>
        <v>120.12552101313318</v>
      </c>
      <c r="DP173" s="2">
        <f t="shared" si="585"/>
        <v>112.99193339587239</v>
      </c>
      <c r="DQ173" s="2">
        <f t="shared" si="585"/>
        <v>122.10591801125702</v>
      </c>
      <c r="DR173" s="2">
        <f t="shared" si="585"/>
        <v>123.47167906773169</v>
      </c>
      <c r="DS173" s="2">
        <f t="shared" si="585"/>
        <v>121.75050497866286</v>
      </c>
      <c r="DT173" s="2">
        <f t="shared" si="585"/>
        <v>118.26478421052632</v>
      </c>
      <c r="DU173" s="2">
        <f t="shared" si="585"/>
        <v>119.05597352007877</v>
      </c>
      <c r="DV173" s="2">
        <f t="shared" si="585"/>
        <v>126.16153911806543</v>
      </c>
      <c r="DW173" s="2">
        <f t="shared" si="585"/>
        <v>136.54050336134455</v>
      </c>
      <c r="DX173" s="2">
        <f t="shared" si="585"/>
        <v>126.93208819345664</v>
      </c>
      <c r="DY173" s="2">
        <f t="shared" si="585"/>
        <v>122.85212413793104</v>
      </c>
      <c r="EA173" s="2">
        <f t="shared" si="440"/>
        <v>75.517643678160923</v>
      </c>
      <c r="EB173" s="2">
        <f t="shared" si="502"/>
        <v>73.959759130836801</v>
      </c>
      <c r="EC173" s="2">
        <f t="shared" si="503"/>
        <v>75.953035413744743</v>
      </c>
      <c r="ED173" s="2">
        <f t="shared" si="504"/>
        <v>76.252331206126328</v>
      </c>
      <c r="EE173" s="2">
        <f t="shared" si="505"/>
        <v>75.731822586986425</v>
      </c>
      <c r="EF173" s="2">
        <f t="shared" si="506"/>
        <v>77.694704286381779</v>
      </c>
      <c r="EG173" s="2">
        <f t="shared" si="507"/>
        <v>79.099065392706862</v>
      </c>
      <c r="EH173" s="2">
        <f t="shared" si="508"/>
        <v>80.369600514259005</v>
      </c>
      <c r="EI173" s="2">
        <f t="shared" si="509"/>
        <v>81.868801912694749</v>
      </c>
      <c r="EJ173" s="2">
        <f t="shared" si="510"/>
        <v>79.627759076230546</v>
      </c>
      <c r="EK173" s="2">
        <f t="shared" si="511"/>
        <v>80.255116990360094</v>
      </c>
      <c r="EL173" s="2">
        <f t="shared" si="512"/>
        <v>80.010084966682143</v>
      </c>
      <c r="EM173" s="2">
        <f t="shared" si="513"/>
        <v>81.188804172510515</v>
      </c>
      <c r="EN173" s="2">
        <f t="shared" si="514"/>
        <v>84.612060806742932</v>
      </c>
      <c r="EO173" s="2">
        <f t="shared" si="515"/>
        <v>93.43570415098921</v>
      </c>
      <c r="EQ173" s="2">
        <f t="shared" si="516"/>
        <v>76.686178606151444</v>
      </c>
      <c r="ER173" s="2">
        <f t="shared" si="586"/>
        <v>77.192208260470721</v>
      </c>
      <c r="ES173" s="2">
        <f t="shared" si="586"/>
        <v>76.810558777836519</v>
      </c>
      <c r="ET173" s="2">
        <f t="shared" si="586"/>
        <v>77.088681174635511</v>
      </c>
      <c r="EU173" s="2">
        <f t="shared" si="586"/>
        <v>76.541376620414354</v>
      </c>
      <c r="EV173" s="2">
        <f t="shared" si="586"/>
        <v>77.646891438738095</v>
      </c>
      <c r="EW173" s="2">
        <f t="shared" si="586"/>
        <v>78.718509328366935</v>
      </c>
      <c r="EX173" s="2">
        <f t="shared" si="586"/>
        <v>80.206168392280304</v>
      </c>
      <c r="EY173" s="2">
        <f t="shared" si="586"/>
        <v>80.814388465513915</v>
      </c>
      <c r="EZ173" s="2">
        <f t="shared" si="586"/>
        <v>80.72257499953966</v>
      </c>
      <c r="FA173" s="2">
        <f t="shared" si="586"/>
        <v>80.060477788449063</v>
      </c>
      <c r="FB173" s="2">
        <f t="shared" si="586"/>
        <v>79.350972943480826</v>
      </c>
      <c r="FC173" s="2">
        <f t="shared" si="586"/>
        <v>79.198171667425186</v>
      </c>
      <c r="FD173" s="2">
        <f t="shared" si="586"/>
        <v>83.038082235053224</v>
      </c>
      <c r="FE173" s="2">
        <f t="shared" si="586"/>
        <v>87.08597669329707</v>
      </c>
      <c r="FG173" s="2">
        <f t="shared" si="518"/>
        <v>0.9999477523342738</v>
      </c>
      <c r="FH173" s="2">
        <f t="shared" si="587"/>
        <v>0.99991431326419855</v>
      </c>
      <c r="FI173" s="2">
        <f t="shared" si="587"/>
        <v>0.99993006299626408</v>
      </c>
      <c r="FJ173" s="2">
        <f t="shared" si="587"/>
        <v>0.9999341495869426</v>
      </c>
      <c r="FK173" s="2">
        <f t="shared" si="587"/>
        <v>0.9999405563702809</v>
      </c>
      <c r="FL173" s="2">
        <f t="shared" si="587"/>
        <v>0.99994409049348087</v>
      </c>
      <c r="FM173" s="2">
        <f t="shared" si="587"/>
        <v>0.99993709636453476</v>
      </c>
      <c r="FN173" s="2">
        <f t="shared" si="587"/>
        <v>0.99993765517795108</v>
      </c>
      <c r="FO173" s="2">
        <f t="shared" si="587"/>
        <v>0.99993526260935439</v>
      </c>
      <c r="FP173" s="2">
        <f t="shared" si="587"/>
        <v>0.99994522283802667</v>
      </c>
      <c r="FQ173" s="2">
        <f t="shared" si="587"/>
        <v>0.99993589271871897</v>
      </c>
      <c r="FR173" s="2">
        <f t="shared" si="587"/>
        <v>0.99993293312237874</v>
      </c>
      <c r="FS173" s="2">
        <f t="shared" si="587"/>
        <v>0.99992753432741899</v>
      </c>
      <c r="FT173" s="2">
        <f t="shared" si="587"/>
        <v>0.99993344207066426</v>
      </c>
      <c r="FU173" s="2">
        <f t="shared" si="587"/>
        <v>0.99991365722052994</v>
      </c>
      <c r="FW173" s="2">
        <f t="shared" si="536"/>
        <v>0.69128293869523216</v>
      </c>
      <c r="FX173" s="2">
        <f t="shared" si="588"/>
        <v>0.68880935944117438</v>
      </c>
      <c r="FY173" s="2">
        <f t="shared" si="589"/>
        <v>0.66717973265766461</v>
      </c>
      <c r="FZ173" s="2">
        <f t="shared" si="590"/>
        <v>0.67253024135264428</v>
      </c>
      <c r="GA173" s="2">
        <f t="shared" si="591"/>
        <v>0.70050252126374568</v>
      </c>
      <c r="GB173" s="2">
        <f t="shared" si="592"/>
        <v>0.69409437255327777</v>
      </c>
      <c r="GC173" s="2">
        <f t="shared" si="593"/>
        <v>0.7061310392007345</v>
      </c>
      <c r="GD173" s="2">
        <f t="shared" si="594"/>
        <v>0.74424492286277222</v>
      </c>
      <c r="GE173" s="2">
        <f t="shared" si="595"/>
        <v>0.76648715764346076</v>
      </c>
      <c r="GF173" s="2">
        <f t="shared" si="596"/>
        <v>0.74531593623637404</v>
      </c>
      <c r="GG173" s="2">
        <f t="shared" si="597"/>
        <v>0.70970989596013467</v>
      </c>
      <c r="GH173" s="2">
        <f t="shared" si="598"/>
        <v>0.70512814518110278</v>
      </c>
      <c r="GI173" s="2">
        <f t="shared" si="599"/>
        <v>0.71234292104511598</v>
      </c>
      <c r="GJ173" s="2">
        <f t="shared" si="600"/>
        <v>0.68744791580618891</v>
      </c>
      <c r="GK173" s="2">
        <f t="shared" si="601"/>
        <v>0.66876404001769352</v>
      </c>
      <c r="GM173" s="86">
        <f t="shared" si="537"/>
        <v>0</v>
      </c>
      <c r="GN173" s="86">
        <f t="shared" si="602"/>
        <v>2.1427938138938601E-201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3.9033583741935086E-272</v>
      </c>
      <c r="HC173" s="86">
        <f t="shared" si="538"/>
        <v>0</v>
      </c>
      <c r="HD173" s="86">
        <f t="shared" si="616"/>
        <v>1.0327429539971179E-106</v>
      </c>
      <c r="HE173" s="86">
        <f t="shared" si="617"/>
        <v>2.9740529913304318E-240</v>
      </c>
      <c r="HF173" s="86">
        <f t="shared" si="618"/>
        <v>0</v>
      </c>
      <c r="HG173" s="86">
        <f t="shared" si="619"/>
        <v>0</v>
      </c>
      <c r="HH173" s="86">
        <f t="shared" si="620"/>
        <v>2.4921740071390306E-306</v>
      </c>
      <c r="HI173" s="86">
        <f t="shared" si="621"/>
        <v>1.7274498761739662E-282</v>
      </c>
      <c r="HJ173" s="86">
        <f t="shared" si="622"/>
        <v>0</v>
      </c>
      <c r="HK173" s="86">
        <f t="shared" si="623"/>
        <v>0</v>
      </c>
      <c r="HL173" s="86">
        <f t="shared" si="624"/>
        <v>2.9726910463329075E-270</v>
      </c>
      <c r="HM173" s="86">
        <f t="shared" si="625"/>
        <v>0</v>
      </c>
      <c r="HN173" s="86">
        <f t="shared" si="626"/>
        <v>3.4884394567448999E-228</v>
      </c>
      <c r="HO173" s="86">
        <f t="shared" si="627"/>
        <v>5.0082357003742836E-282</v>
      </c>
      <c r="HP173" s="86">
        <f t="shared" si="628"/>
        <v>0</v>
      </c>
      <c r="HQ173" s="86">
        <f t="shared" si="629"/>
        <v>6.9426245643636598E-237</v>
      </c>
      <c r="HS173" s="86">
        <f t="shared" si="539"/>
        <v>1.9518419470237082E-9</v>
      </c>
      <c r="HT173" s="86">
        <f t="shared" si="630"/>
        <v>4.4749184957489096E-9</v>
      </c>
      <c r="HU173" s="86">
        <f t="shared" si="631"/>
        <v>4.2403022159628768E-11</v>
      </c>
      <c r="HV173" s="86">
        <f t="shared" si="632"/>
        <v>1.071678316913507E-13</v>
      </c>
      <c r="HW173" s="86">
        <f t="shared" si="633"/>
        <v>1.0871611732085211E-12</v>
      </c>
      <c r="HX173" s="86">
        <f t="shared" si="634"/>
        <v>5.8450603328095215E-12</v>
      </c>
      <c r="HY173" s="86">
        <f t="shared" si="635"/>
        <v>2.7044463271548779E-12</v>
      </c>
      <c r="HZ173" s="86">
        <f t="shared" si="636"/>
        <v>6.7637665233488199E-15</v>
      </c>
      <c r="IA173" s="86">
        <f t="shared" si="637"/>
        <v>1.1849279223035528E-15</v>
      </c>
      <c r="IB173" s="86">
        <f t="shared" si="638"/>
        <v>1.2754558016712826E-13</v>
      </c>
      <c r="IC173" s="86">
        <f t="shared" si="639"/>
        <v>1.4489789000007975E-13</v>
      </c>
      <c r="ID173" s="86">
        <f t="shared" si="640"/>
        <v>5.4712102455126917E-15</v>
      </c>
      <c r="IE173" s="86">
        <f t="shared" si="641"/>
        <v>3.6334290252757658E-13</v>
      </c>
      <c r="IF173" s="86">
        <f t="shared" si="642"/>
        <v>3.1975159763669205E-31</v>
      </c>
      <c r="IG173" s="86">
        <f t="shared" si="643"/>
        <v>1.1172566583458029E-26</v>
      </c>
      <c r="II173" s="86">
        <f t="shared" si="540"/>
        <v>0.25179136059261503</v>
      </c>
      <c r="IJ173" s="86">
        <f t="shared" si="541"/>
        <v>0.22535687010982478</v>
      </c>
      <c r="IK173" s="86">
        <f t="shared" si="542"/>
        <v>0.26146305527547969</v>
      </c>
      <c r="IL173" s="86">
        <f t="shared" si="543"/>
        <v>0.21099877400442313</v>
      </c>
      <c r="IM173" s="86">
        <f t="shared" si="544"/>
        <v>0.15725237297551331</v>
      </c>
      <c r="IN173" s="86">
        <f t="shared" si="545"/>
        <v>0.18999983737696682</v>
      </c>
      <c r="IO173" s="86">
        <f t="shared" si="546"/>
        <v>0.1557783446713186</v>
      </c>
      <c r="IP173" s="86">
        <f t="shared" si="547"/>
        <v>6.8027747148823411E-2</v>
      </c>
      <c r="IQ173" s="86">
        <f t="shared" si="548"/>
        <v>3.7987616290397569E-2</v>
      </c>
      <c r="IR173" s="86">
        <f t="shared" si="549"/>
        <v>7.7626617024816991E-2</v>
      </c>
      <c r="IS173" s="86">
        <f t="shared" si="550"/>
        <v>0.12801116447729996</v>
      </c>
      <c r="IT173" s="86">
        <f t="shared" si="551"/>
        <v>0.11489821221016482</v>
      </c>
      <c r="IU173" s="86">
        <f t="shared" si="552"/>
        <v>0.13062086715038074</v>
      </c>
      <c r="IV173" s="86">
        <f t="shared" si="553"/>
        <v>0.17811526702914457</v>
      </c>
      <c r="IW173" s="86">
        <f t="shared" si="554"/>
        <v>0.2587119644204719</v>
      </c>
      <c r="IY173" s="86">
        <f t="shared" si="555"/>
        <v>0.251791362544457</v>
      </c>
      <c r="IZ173" s="86">
        <f t="shared" si="556"/>
        <v>0.22535687458474327</v>
      </c>
      <c r="JA173" s="86">
        <f t="shared" si="557"/>
        <v>0.26146305531788272</v>
      </c>
      <c r="JB173" s="86">
        <f t="shared" si="558"/>
        <v>0.21099877400453029</v>
      </c>
      <c r="JC173" s="86">
        <f t="shared" si="559"/>
        <v>0.15725237297660047</v>
      </c>
      <c r="JD173" s="86">
        <f t="shared" si="560"/>
        <v>0.18999983738281187</v>
      </c>
      <c r="JE173" s="86">
        <f t="shared" si="561"/>
        <v>0.15577834467402304</v>
      </c>
      <c r="JF173" s="86">
        <f t="shared" si="562"/>
        <v>6.802774714883017E-2</v>
      </c>
      <c r="JG173" s="86">
        <f t="shared" si="563"/>
        <v>3.7987616290398755E-2</v>
      </c>
      <c r="JH173" s="86">
        <f t="shared" si="564"/>
        <v>7.7626617024944541E-2</v>
      </c>
      <c r="JI173" s="86">
        <f t="shared" si="565"/>
        <v>0.12801116447744484</v>
      </c>
      <c r="JJ173" s="86">
        <f t="shared" si="566"/>
        <v>0.11489821221017028</v>
      </c>
      <c r="JK173" s="86">
        <f t="shared" si="567"/>
        <v>0.13062086715074409</v>
      </c>
      <c r="JL173" s="86">
        <f t="shared" si="568"/>
        <v>0.17811526702914457</v>
      </c>
      <c r="JM173" s="86">
        <f t="shared" si="569"/>
        <v>0.2587119644204719</v>
      </c>
    </row>
    <row r="174" spans="2:273" x14ac:dyDescent="0.25">
      <c r="B174" s="2">
        <v>147</v>
      </c>
      <c r="C174" s="37">
        <v>75.403000000000006</v>
      </c>
      <c r="D174" s="37">
        <v>76.983000000000004</v>
      </c>
      <c r="E174" s="37">
        <v>78.543999999999997</v>
      </c>
      <c r="F174" s="37">
        <v>77.034000000000006</v>
      </c>
      <c r="G174" s="37">
        <v>77.585999999999999</v>
      </c>
      <c r="H174" s="37">
        <v>77.741</v>
      </c>
      <c r="I174" s="37">
        <v>79.947999999999993</v>
      </c>
      <c r="J174" s="37">
        <v>80.379000000000005</v>
      </c>
      <c r="K174" s="37">
        <v>81.617000000000004</v>
      </c>
      <c r="L174" s="37">
        <v>81.167000000000002</v>
      </c>
      <c r="M174" s="37">
        <v>77.355999999999995</v>
      </c>
      <c r="N174" s="37">
        <v>76.828000000000003</v>
      </c>
      <c r="O174" s="37">
        <v>77.578999999999994</v>
      </c>
      <c r="P174" s="37">
        <v>81.593000000000004</v>
      </c>
      <c r="Q174" s="37">
        <v>85.85</v>
      </c>
      <c r="S174" s="4">
        <f t="shared" si="441"/>
        <v>76.254864904223083</v>
      </c>
      <c r="T174" s="4">
        <f t="shared" si="442"/>
        <v>76.115916721519596</v>
      </c>
      <c r="U174" s="4">
        <f t="shared" si="443"/>
        <v>76.41621452993904</v>
      </c>
      <c r="V174" s="4">
        <f t="shared" si="444"/>
        <v>76.708614500310588</v>
      </c>
      <c r="W174" s="4">
        <f t="shared" si="445"/>
        <v>76.196985577053795</v>
      </c>
      <c r="X174" s="4">
        <f t="shared" si="446"/>
        <v>77.544292939360218</v>
      </c>
      <c r="Y174" s="4">
        <f t="shared" si="447"/>
        <v>78.701616924336378</v>
      </c>
      <c r="Z174" s="4">
        <f t="shared" si="448"/>
        <v>80.131888175903597</v>
      </c>
      <c r="AA174" s="4">
        <f t="shared" si="449"/>
        <v>80.920061218876668</v>
      </c>
      <c r="AB174" s="4">
        <f t="shared" si="450"/>
        <v>80.333471227356185</v>
      </c>
      <c r="AC174" s="4">
        <f t="shared" si="451"/>
        <v>79.97296730234703</v>
      </c>
      <c r="AD174" s="4">
        <f t="shared" si="452"/>
        <v>79.409986661846006</v>
      </c>
      <c r="AE174" s="4">
        <f t="shared" si="453"/>
        <v>79.625365794686843</v>
      </c>
      <c r="AF174" s="4">
        <f t="shared" si="454"/>
        <v>83.556288572525531</v>
      </c>
      <c r="AG174" s="4">
        <f t="shared" si="455"/>
        <v>90.258064052799739</v>
      </c>
      <c r="AI174" s="4">
        <f t="shared" si="456"/>
        <v>-0.8518649042230777</v>
      </c>
      <c r="AJ174" s="4">
        <f t="shared" si="457"/>
        <v>0.86708327848040767</v>
      </c>
      <c r="AK174" s="4">
        <f t="shared" si="458"/>
        <v>2.1277854700609566</v>
      </c>
      <c r="AL174" s="4">
        <f t="shared" si="459"/>
        <v>0.32538549968941766</v>
      </c>
      <c r="AM174" s="4">
        <f t="shared" si="460"/>
        <v>1.3890144229462038</v>
      </c>
      <c r="AN174" s="4">
        <f t="shared" si="461"/>
        <v>0.19670706063978116</v>
      </c>
      <c r="AO174" s="4">
        <f t="shared" si="462"/>
        <v>1.2463830756636156</v>
      </c>
      <c r="AP174" s="4">
        <f t="shared" si="463"/>
        <v>0.24711182409640742</v>
      </c>
      <c r="AQ174" s="4">
        <f t="shared" si="464"/>
        <v>0.69693878112333607</v>
      </c>
      <c r="AR174" s="4">
        <f t="shared" si="465"/>
        <v>0.83352877264381675</v>
      </c>
      <c r="AS174" s="4">
        <f t="shared" si="466"/>
        <v>-2.6169673023470352</v>
      </c>
      <c r="AT174" s="4">
        <f t="shared" si="467"/>
        <v>-2.5819866618460026</v>
      </c>
      <c r="AU174" s="4">
        <f t="shared" si="468"/>
        <v>-2.0463657946868494</v>
      </c>
      <c r="AV174" s="4">
        <f t="shared" si="570"/>
        <v>-1.9632885725255278</v>
      </c>
      <c r="AW174" s="4">
        <f t="shared" si="570"/>
        <v>-4.4080640527997446</v>
      </c>
      <c r="AY174" s="2">
        <f t="shared" si="520"/>
        <v>76.252727474828362</v>
      </c>
      <c r="AZ174" s="2">
        <f t="shared" si="571"/>
        <v>76.114433363458161</v>
      </c>
      <c r="BA174" s="2">
        <f t="shared" si="572"/>
        <v>76.408115383652017</v>
      </c>
      <c r="BB174" s="2">
        <f t="shared" si="573"/>
        <v>76.706553294470751</v>
      </c>
      <c r="BC174" s="2">
        <f t="shared" si="574"/>
        <v>76.196613697713346</v>
      </c>
      <c r="BD174" s="2">
        <f t="shared" si="575"/>
        <v>77.542927032429745</v>
      </c>
      <c r="BE174" s="2">
        <f t="shared" si="576"/>
        <v>78.701192105737192</v>
      </c>
      <c r="BF174" s="2">
        <f t="shared" si="577"/>
        <v>80.131886092891108</v>
      </c>
      <c r="BG174" s="2">
        <f t="shared" si="578"/>
        <v>80.920061178527675</v>
      </c>
      <c r="BH174" s="2">
        <f t="shared" si="579"/>
        <v>80.333465621913689</v>
      </c>
      <c r="BI174" s="2">
        <f t="shared" si="580"/>
        <v>79.972816807426398</v>
      </c>
      <c r="BJ174" s="2">
        <f t="shared" si="581"/>
        <v>79.40990684048478</v>
      </c>
      <c r="BK174" s="2">
        <f t="shared" si="582"/>
        <v>79.625123863945845</v>
      </c>
      <c r="BL174" s="2">
        <f t="shared" si="583"/>
        <v>83.345851174113506</v>
      </c>
      <c r="BM174" s="2">
        <f t="shared" si="584"/>
        <v>88.928059616485584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108.6522539811066</v>
      </c>
      <c r="DL174" s="2">
        <f t="shared" si="585"/>
        <v>129.51658857643065</v>
      </c>
      <c r="DM174" s="2">
        <f t="shared" si="585"/>
        <v>122.52367720757192</v>
      </c>
      <c r="DN174" s="2">
        <f t="shared" si="585"/>
        <v>118.48200715249664</v>
      </c>
      <c r="DO174" s="2">
        <f t="shared" si="585"/>
        <v>120.33498086303938</v>
      </c>
      <c r="DP174" s="2">
        <f t="shared" si="585"/>
        <v>113.12608030018758</v>
      </c>
      <c r="DQ174" s="2">
        <f t="shared" si="585"/>
        <v>122.31457213883675</v>
      </c>
      <c r="DR174" s="2">
        <f t="shared" si="585"/>
        <v>123.67591005580478</v>
      </c>
      <c r="DS174" s="2">
        <f t="shared" si="585"/>
        <v>121.92882574679942</v>
      </c>
      <c r="DT174" s="2">
        <f t="shared" si="585"/>
        <v>118.40929068825911</v>
      </c>
      <c r="DU174" s="2">
        <f t="shared" si="585"/>
        <v>119.20952456505086</v>
      </c>
      <c r="DV174" s="2">
        <f t="shared" si="585"/>
        <v>126.38901269285479</v>
      </c>
      <c r="DW174" s="2">
        <f t="shared" si="585"/>
        <v>136.85969075630254</v>
      </c>
      <c r="DX174" s="2">
        <f t="shared" si="585"/>
        <v>127.15158496553235</v>
      </c>
      <c r="DY174" s="2">
        <f t="shared" si="585"/>
        <v>123.03657241379311</v>
      </c>
      <c r="EA174" s="2">
        <f t="shared" si="440"/>
        <v>75.404506568144512</v>
      </c>
      <c r="EB174" s="2">
        <f t="shared" si="502"/>
        <v>73.772828652334724</v>
      </c>
      <c r="EC174" s="2">
        <f t="shared" si="503"/>
        <v>75.803343618513338</v>
      </c>
      <c r="ED174" s="2">
        <f t="shared" si="504"/>
        <v>76.112746740814998</v>
      </c>
      <c r="EE174" s="2">
        <f t="shared" si="505"/>
        <v>75.599792080302734</v>
      </c>
      <c r="EF174" s="2">
        <f t="shared" si="506"/>
        <v>77.575900197773933</v>
      </c>
      <c r="EG174" s="2">
        <f t="shared" si="507"/>
        <v>78.980128681626923</v>
      </c>
      <c r="EH174" s="2">
        <f t="shared" si="508"/>
        <v>80.256287050023374</v>
      </c>
      <c r="EI174" s="2">
        <f t="shared" si="509"/>
        <v>81.758838284744741</v>
      </c>
      <c r="EJ174" s="2">
        <f t="shared" si="510"/>
        <v>79.480084450533326</v>
      </c>
      <c r="EK174" s="2">
        <f t="shared" si="511"/>
        <v>80.115125602495056</v>
      </c>
      <c r="EL174" s="2">
        <f t="shared" si="512"/>
        <v>79.894249700993456</v>
      </c>
      <c r="EM174" s="2">
        <f t="shared" si="513"/>
        <v>81.105566970546974</v>
      </c>
      <c r="EN174" s="2">
        <f t="shared" si="514"/>
        <v>84.478885611077672</v>
      </c>
      <c r="EO174" s="2">
        <f t="shared" si="515"/>
        <v>93.389751183396058</v>
      </c>
      <c r="EQ174" s="2">
        <f t="shared" si="516"/>
        <v>76.595970661237402</v>
      </c>
      <c r="ER174" s="2">
        <f t="shared" si="586"/>
        <v>77.073090595705651</v>
      </c>
      <c r="ES174" s="2">
        <f t="shared" si="586"/>
        <v>76.678922602864702</v>
      </c>
      <c r="ET174" s="2">
        <f t="shared" si="586"/>
        <v>76.966575259463639</v>
      </c>
      <c r="EU174" s="2">
        <f t="shared" si="586"/>
        <v>76.425959722486212</v>
      </c>
      <c r="EV174" s="2">
        <f t="shared" si="586"/>
        <v>77.527132231884437</v>
      </c>
      <c r="EW174" s="2">
        <f t="shared" si="586"/>
        <v>78.59189222893454</v>
      </c>
      <c r="EX174" s="2">
        <f t="shared" si="586"/>
        <v>80.089655429470724</v>
      </c>
      <c r="EY174" s="2">
        <f t="shared" si="586"/>
        <v>80.683978714458391</v>
      </c>
      <c r="EZ174" s="2">
        <f t="shared" si="586"/>
        <v>80.596867430011372</v>
      </c>
      <c r="FA174" s="2">
        <f t="shared" si="586"/>
        <v>79.91659204079312</v>
      </c>
      <c r="FB174" s="2">
        <f t="shared" si="586"/>
        <v>79.221256502741738</v>
      </c>
      <c r="FC174" s="2">
        <f t="shared" si="586"/>
        <v>79.074854619493607</v>
      </c>
      <c r="FD174" s="2">
        <f t="shared" si="586"/>
        <v>82.872373048435819</v>
      </c>
      <c r="FE174" s="2">
        <f t="shared" si="586"/>
        <v>86.909257225032491</v>
      </c>
      <c r="FG174" s="2">
        <f t="shared" si="518"/>
        <v>0.99995234934346566</v>
      </c>
      <c r="FH174" s="2">
        <f t="shared" si="587"/>
        <v>0.99992185217896423</v>
      </c>
      <c r="FI174" s="2">
        <f t="shared" si="587"/>
        <v>0.99993621630201512</v>
      </c>
      <c r="FJ174" s="2">
        <f t="shared" si="587"/>
        <v>0.99993994336154013</v>
      </c>
      <c r="FK174" s="2">
        <f t="shared" si="587"/>
        <v>0.99994578648180732</v>
      </c>
      <c r="FL174" s="2">
        <f t="shared" si="587"/>
        <v>0.99994900967318812</v>
      </c>
      <c r="FM174" s="2">
        <f t="shared" si="587"/>
        <v>0.99994263088509205</v>
      </c>
      <c r="FN174" s="2">
        <f t="shared" si="587"/>
        <v>0.99994314053460143</v>
      </c>
      <c r="FO174" s="2">
        <f t="shared" si="587"/>
        <v>0.99994095846170794</v>
      </c>
      <c r="FP174" s="2">
        <f t="shared" si="587"/>
        <v>0.99995004239374563</v>
      </c>
      <c r="FQ174" s="2">
        <f t="shared" si="587"/>
        <v>0.99994153313479328</v>
      </c>
      <c r="FR174" s="2">
        <f t="shared" si="587"/>
        <v>0.99993883391969696</v>
      </c>
      <c r="FS174" s="2">
        <f t="shared" si="587"/>
        <v>0.99993391009972288</v>
      </c>
      <c r="FT174" s="2">
        <f t="shared" si="587"/>
        <v>0.9999392980915075</v>
      </c>
      <c r="FU174" s="2">
        <f t="shared" si="587"/>
        <v>0.99992125385097064</v>
      </c>
      <c r="FW174" s="2">
        <f t="shared" si="536"/>
        <v>0.71058509828321614</v>
      </c>
      <c r="FX174" s="2">
        <f t="shared" si="588"/>
        <v>0.70820089370291905</v>
      </c>
      <c r="FY174" s="2">
        <f t="shared" si="589"/>
        <v>0.68730723355253542</v>
      </c>
      <c r="FZ174" s="2">
        <f t="shared" si="590"/>
        <v>0.69248330945561143</v>
      </c>
      <c r="GA174" s="2">
        <f t="shared" si="591"/>
        <v>0.71946217098113729</v>
      </c>
      <c r="GB174" s="2">
        <f t="shared" si="592"/>
        <v>0.71329365519684562</v>
      </c>
      <c r="GC174" s="2">
        <f t="shared" si="593"/>
        <v>0.72487431977153116</v>
      </c>
      <c r="GD174" s="2">
        <f t="shared" si="594"/>
        <v>0.76137874230236202</v>
      </c>
      <c r="GE174" s="2">
        <f t="shared" si="595"/>
        <v>0.78256623220642618</v>
      </c>
      <c r="GF174" s="2">
        <f t="shared" si="596"/>
        <v>0.76240091142979305</v>
      </c>
      <c r="GG174" s="2">
        <f t="shared" si="597"/>
        <v>0.72831273857975642</v>
      </c>
      <c r="GH174" s="2">
        <f t="shared" si="598"/>
        <v>0.72391038153297727</v>
      </c>
      <c r="GI174" s="2">
        <f t="shared" si="599"/>
        <v>0.73084102251720573</v>
      </c>
      <c r="GJ174" s="2">
        <f t="shared" si="600"/>
        <v>0.70688818603945791</v>
      </c>
      <c r="GK174" s="2">
        <f t="shared" si="601"/>
        <v>0.68884041380089145</v>
      </c>
      <c r="GM174" s="86">
        <f t="shared" si="537"/>
        <v>0</v>
      </c>
      <c r="GN174" s="86">
        <f t="shared" si="602"/>
        <v>3.516060235735349E-206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2.7164595585785304E-278</v>
      </c>
      <c r="HC174" s="86">
        <f t="shared" si="538"/>
        <v>0</v>
      </c>
      <c r="HD174" s="86">
        <f t="shared" si="616"/>
        <v>4.5621664287534199E-110</v>
      </c>
      <c r="HE174" s="86">
        <f t="shared" si="617"/>
        <v>1.4034920469860115E-247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6.1422063517485361E-291</v>
      </c>
      <c r="HJ174" s="86">
        <f t="shared" si="622"/>
        <v>0</v>
      </c>
      <c r="HK174" s="86">
        <f t="shared" si="623"/>
        <v>0</v>
      </c>
      <c r="HL174" s="86">
        <f t="shared" si="624"/>
        <v>3.1748014331820814E-278</v>
      </c>
      <c r="HM174" s="86">
        <f t="shared" si="625"/>
        <v>0</v>
      </c>
      <c r="HN174" s="86">
        <f t="shared" si="626"/>
        <v>5.667707914572544E-235</v>
      </c>
      <c r="HO174" s="86">
        <f t="shared" si="627"/>
        <v>1.7942134042532187E-290</v>
      </c>
      <c r="HP174" s="86">
        <f t="shared" si="628"/>
        <v>0</v>
      </c>
      <c r="HQ174" s="86">
        <f t="shared" si="629"/>
        <v>8.1446595556767279E-244</v>
      </c>
      <c r="HS174" s="86">
        <f t="shared" si="539"/>
        <v>6.5924001579399966E-10</v>
      </c>
      <c r="HT174" s="86">
        <f t="shared" si="630"/>
        <v>1.4282800031544369E-9</v>
      </c>
      <c r="HU174" s="86">
        <f t="shared" si="631"/>
        <v>1.099889492191481E-11</v>
      </c>
      <c r="HV174" s="86">
        <f t="shared" si="632"/>
        <v>2.0991635562575324E-14</v>
      </c>
      <c r="HW174" s="86">
        <f t="shared" si="633"/>
        <v>2.4299670388754899E-13</v>
      </c>
      <c r="HX174" s="86">
        <f t="shared" si="634"/>
        <v>1.4507880023497967E-12</v>
      </c>
      <c r="HY174" s="86">
        <f t="shared" si="635"/>
        <v>6.4580994640184998E-13</v>
      </c>
      <c r="HZ174" s="86">
        <f t="shared" si="636"/>
        <v>1.2653565020609369E-15</v>
      </c>
      <c r="IA174" s="86">
        <f t="shared" si="637"/>
        <v>2.0403982299880054E-16</v>
      </c>
      <c r="IB174" s="86">
        <f t="shared" si="638"/>
        <v>2.7443289058377788E-14</v>
      </c>
      <c r="IC174" s="86">
        <f t="shared" si="639"/>
        <v>2.9582038495135493E-14</v>
      </c>
      <c r="ID174" s="86">
        <f t="shared" si="640"/>
        <v>9.2135956025643336E-16</v>
      </c>
      <c r="IE174" s="86">
        <f t="shared" si="641"/>
        <v>7.8628939570137314E-14</v>
      </c>
      <c r="IF174" s="86">
        <f t="shared" si="642"/>
        <v>5.4037173377657237E-33</v>
      </c>
      <c r="IG174" s="86">
        <f t="shared" si="643"/>
        <v>3.3162598985172574E-28</v>
      </c>
      <c r="II174" s="86">
        <f t="shared" si="540"/>
        <v>0.20198277113510141</v>
      </c>
      <c r="IJ174" s="86">
        <f t="shared" si="541"/>
        <v>0.17626724978481695</v>
      </c>
      <c r="IK174" s="86">
        <f t="shared" si="542"/>
        <v>0.20397062155259793</v>
      </c>
      <c r="IL174" s="86">
        <f t="shared" si="543"/>
        <v>0.15840909964139629</v>
      </c>
      <c r="IM174" s="86">
        <f t="shared" si="544"/>
        <v>0.11697752092833245</v>
      </c>
      <c r="IN174" s="86">
        <f t="shared" si="545"/>
        <v>0.14493810553976355</v>
      </c>
      <c r="IO174" s="86">
        <f t="shared" si="546"/>
        <v>0.11677702351839006</v>
      </c>
      <c r="IP174" s="86">
        <f t="shared" si="547"/>
        <v>4.7460108836848966E-2</v>
      </c>
      <c r="IQ174" s="86">
        <f t="shared" si="548"/>
        <v>2.5366211285910427E-2</v>
      </c>
      <c r="IR174" s="86">
        <f t="shared" si="549"/>
        <v>5.5367132052016994E-2</v>
      </c>
      <c r="IS174" s="86">
        <f t="shared" si="550"/>
        <v>9.319805206545885E-2</v>
      </c>
      <c r="IT174" s="86">
        <f t="shared" si="551"/>
        <v>8.1318599785320897E-2</v>
      </c>
      <c r="IU174" s="86">
        <f t="shared" si="552"/>
        <v>9.5880571608752171E-2</v>
      </c>
      <c r="IV174" s="86">
        <f t="shared" si="553"/>
        <v>0.13422132001463236</v>
      </c>
      <c r="IW174" s="86">
        <f t="shared" si="554"/>
        <v>0.20651799914883465</v>
      </c>
      <c r="IY174" s="86">
        <f t="shared" si="555"/>
        <v>0.20198277179434143</v>
      </c>
      <c r="IZ174" s="86">
        <f t="shared" si="556"/>
        <v>0.17626725121309694</v>
      </c>
      <c r="JA174" s="86">
        <f t="shared" si="557"/>
        <v>0.20397062156359683</v>
      </c>
      <c r="JB174" s="86">
        <f t="shared" si="558"/>
        <v>0.15840909964141728</v>
      </c>
      <c r="JC174" s="86">
        <f t="shared" si="559"/>
        <v>0.11697752092857545</v>
      </c>
      <c r="JD174" s="86">
        <f t="shared" si="560"/>
        <v>0.14493810554121433</v>
      </c>
      <c r="JE174" s="86">
        <f t="shared" si="561"/>
        <v>0.11677702351903588</v>
      </c>
      <c r="JF174" s="86">
        <f t="shared" si="562"/>
        <v>4.7460108836850229E-2</v>
      </c>
      <c r="JG174" s="86">
        <f t="shared" si="563"/>
        <v>2.5366211285910632E-2</v>
      </c>
      <c r="JH174" s="86">
        <f t="shared" si="564"/>
        <v>5.5367132052044438E-2</v>
      </c>
      <c r="JI174" s="86">
        <f t="shared" si="565"/>
        <v>9.3198052065488438E-2</v>
      </c>
      <c r="JJ174" s="86">
        <f t="shared" si="566"/>
        <v>8.1318599785321813E-2</v>
      </c>
      <c r="JK174" s="86">
        <f t="shared" si="567"/>
        <v>9.5880571608830803E-2</v>
      </c>
      <c r="JL174" s="86">
        <f t="shared" si="568"/>
        <v>0.13422132001463236</v>
      </c>
      <c r="JM174" s="86">
        <f t="shared" si="569"/>
        <v>0.20651799914883465</v>
      </c>
    </row>
    <row r="175" spans="2:273" x14ac:dyDescent="0.25">
      <c r="B175" s="2">
        <v>148</v>
      </c>
      <c r="C175" s="37">
        <v>77.016000000000005</v>
      </c>
      <c r="D175" s="37">
        <v>76.585999999999999</v>
      </c>
      <c r="E175" s="37">
        <v>78.105000000000004</v>
      </c>
      <c r="F175" s="37">
        <v>76.361999999999995</v>
      </c>
      <c r="G175" s="37">
        <v>75.483000000000004</v>
      </c>
      <c r="H175" s="37">
        <v>78.706999999999994</v>
      </c>
      <c r="I175" s="37">
        <v>77.655000000000001</v>
      </c>
      <c r="J175" s="37">
        <v>78.793000000000006</v>
      </c>
      <c r="K175" s="37">
        <v>81.283000000000001</v>
      </c>
      <c r="L175" s="37">
        <v>80.55</v>
      </c>
      <c r="M175" s="37">
        <v>78.948999999999998</v>
      </c>
      <c r="N175" s="37">
        <v>77.275999999999996</v>
      </c>
      <c r="O175" s="37">
        <v>79.052999999999997</v>
      </c>
      <c r="P175" s="37">
        <v>84.492000000000004</v>
      </c>
      <c r="Q175" s="37">
        <v>85.4</v>
      </c>
      <c r="S175" s="4">
        <f t="shared" si="441"/>
        <v>76.178867083380581</v>
      </c>
      <c r="T175" s="4">
        <f t="shared" si="442"/>
        <v>76.038361549350043</v>
      </c>
      <c r="U175" s="4">
        <f t="shared" si="443"/>
        <v>76.289748941863238</v>
      </c>
      <c r="V175" s="4">
        <f t="shared" si="444"/>
        <v>76.595989043377216</v>
      </c>
      <c r="W175" s="4">
        <f t="shared" si="445"/>
        <v>76.091741783875619</v>
      </c>
      <c r="X175" s="4">
        <f t="shared" si="446"/>
        <v>77.422625916808201</v>
      </c>
      <c r="Y175" s="4">
        <f t="shared" si="447"/>
        <v>78.569434251291526</v>
      </c>
      <c r="Z175" s="4">
        <f t="shared" si="448"/>
        <v>80.013162894262194</v>
      </c>
      <c r="AA175" s="4">
        <f t="shared" si="449"/>
        <v>80.777185279042712</v>
      </c>
      <c r="AB175" s="4">
        <f t="shared" si="450"/>
        <v>80.220919431849424</v>
      </c>
      <c r="AC175" s="4">
        <f t="shared" si="451"/>
        <v>79.826212100128572</v>
      </c>
      <c r="AD175" s="4">
        <f t="shared" si="452"/>
        <v>79.271419988828413</v>
      </c>
      <c r="AE175" s="4">
        <f t="shared" si="453"/>
        <v>79.475615559279305</v>
      </c>
      <c r="AF175" s="4">
        <f t="shared" si="454"/>
        <v>83.243033495192165</v>
      </c>
      <c r="AG175" s="4">
        <f t="shared" si="455"/>
        <v>89.294223090608398</v>
      </c>
      <c r="AI175" s="4">
        <f t="shared" si="456"/>
        <v>0.83713291661942435</v>
      </c>
      <c r="AJ175" s="4">
        <f t="shared" si="457"/>
        <v>0.54763845064995564</v>
      </c>
      <c r="AK175" s="4">
        <f t="shared" si="458"/>
        <v>1.8152510581367665</v>
      </c>
      <c r="AL175" s="4">
        <f t="shared" si="459"/>
        <v>-0.23398904337722115</v>
      </c>
      <c r="AM175" s="4">
        <f t="shared" si="460"/>
        <v>-0.60874178387561528</v>
      </c>
      <c r="AN175" s="4">
        <f t="shared" si="461"/>
        <v>1.2843740831917927</v>
      </c>
      <c r="AO175" s="4">
        <f t="shared" si="462"/>
        <v>-0.91443425129152445</v>
      </c>
      <c r="AP175" s="4">
        <f t="shared" si="463"/>
        <v>-1.220162894262188</v>
      </c>
      <c r="AQ175" s="4">
        <f t="shared" si="464"/>
        <v>0.50581472095728941</v>
      </c>
      <c r="AR175" s="4">
        <f t="shared" si="465"/>
        <v>0.32908056815057307</v>
      </c>
      <c r="AS175" s="4">
        <f t="shared" si="466"/>
        <v>-0.87721210012857398</v>
      </c>
      <c r="AT175" s="4">
        <f t="shared" si="467"/>
        <v>-1.9954199888284165</v>
      </c>
      <c r="AU175" s="4">
        <f t="shared" si="468"/>
        <v>-0.42261555927930772</v>
      </c>
      <c r="AV175" s="4">
        <f t="shared" si="570"/>
        <v>1.2489665048078393</v>
      </c>
      <c r="AW175" s="4">
        <f t="shared" si="570"/>
        <v>-3.8942230906083921</v>
      </c>
      <c r="AY175" s="2">
        <f t="shared" si="520"/>
        <v>76.178302782344488</v>
      </c>
      <c r="AZ175" s="2">
        <f t="shared" si="571"/>
        <v>76.038034281987294</v>
      </c>
      <c r="BA175" s="2">
        <f t="shared" si="572"/>
        <v>76.287969787560229</v>
      </c>
      <c r="BB175" s="2">
        <f t="shared" si="573"/>
        <v>76.595647973436314</v>
      </c>
      <c r="BC175" s="2">
        <f t="shared" si="574"/>
        <v>76.091685659982687</v>
      </c>
      <c r="BD175" s="2">
        <f t="shared" si="575"/>
        <v>77.422376047929362</v>
      </c>
      <c r="BE175" s="2">
        <f t="shared" si="576"/>
        <v>78.569366651175159</v>
      </c>
      <c r="BF175" s="2">
        <f t="shared" si="577"/>
        <v>80.01316270679672</v>
      </c>
      <c r="BG175" s="2">
        <f t="shared" si="578"/>
        <v>80.777185276473475</v>
      </c>
      <c r="BH175" s="2">
        <f t="shared" si="579"/>
        <v>80.220918836059994</v>
      </c>
      <c r="BI175" s="2">
        <f t="shared" si="580"/>
        <v>79.826192922481184</v>
      </c>
      <c r="BJ175" s="2">
        <f t="shared" si="581"/>
        <v>79.271411744895119</v>
      </c>
      <c r="BK175" s="2">
        <f t="shared" si="582"/>
        <v>79.475582837884787</v>
      </c>
      <c r="BL175" s="2">
        <f t="shared" si="583"/>
        <v>83.158796986709319</v>
      </c>
      <c r="BM175" s="2">
        <f t="shared" si="584"/>
        <v>88.663645433727936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108.7609060053981</v>
      </c>
      <c r="DL175" s="2">
        <f t="shared" si="585"/>
        <v>129.79913086770981</v>
      </c>
      <c r="DM175" s="2">
        <f t="shared" si="585"/>
        <v>122.74617091585512</v>
      </c>
      <c r="DN175" s="2">
        <f t="shared" si="585"/>
        <v>118.69730411605939</v>
      </c>
      <c r="DO175" s="2">
        <f t="shared" si="585"/>
        <v>120.54444071294557</v>
      </c>
      <c r="DP175" s="2">
        <f t="shared" si="585"/>
        <v>113.26022720450278</v>
      </c>
      <c r="DQ175" s="2">
        <f t="shared" si="585"/>
        <v>122.5232262664165</v>
      </c>
      <c r="DR175" s="2">
        <f t="shared" si="585"/>
        <v>123.88014104387787</v>
      </c>
      <c r="DS175" s="2">
        <f t="shared" si="585"/>
        <v>122.10714651493598</v>
      </c>
      <c r="DT175" s="2">
        <f t="shared" si="585"/>
        <v>118.55379716599191</v>
      </c>
      <c r="DU175" s="2">
        <f t="shared" si="585"/>
        <v>119.36307561002296</v>
      </c>
      <c r="DV175" s="2">
        <f t="shared" si="585"/>
        <v>126.61648626764415</v>
      </c>
      <c r="DW175" s="2">
        <f t="shared" si="585"/>
        <v>137.17887815126051</v>
      </c>
      <c r="DX175" s="2">
        <f t="shared" si="585"/>
        <v>127.37108173760808</v>
      </c>
      <c r="DY175" s="2">
        <f t="shared" si="585"/>
        <v>123.22102068965518</v>
      </c>
      <c r="EA175" s="2">
        <f t="shared" si="440"/>
        <v>75.291369458128088</v>
      </c>
      <c r="EB175" s="2">
        <f t="shared" si="502"/>
        <v>73.585898173832646</v>
      </c>
      <c r="EC175" s="2">
        <f t="shared" si="503"/>
        <v>75.653651823281919</v>
      </c>
      <c r="ED175" s="2">
        <f t="shared" si="504"/>
        <v>75.973162275503668</v>
      </c>
      <c r="EE175" s="2">
        <f t="shared" si="505"/>
        <v>75.467761573619029</v>
      </c>
      <c r="EF175" s="2">
        <f t="shared" si="506"/>
        <v>77.457096109166102</v>
      </c>
      <c r="EG175" s="2">
        <f t="shared" si="507"/>
        <v>78.861191970546969</v>
      </c>
      <c r="EH175" s="2">
        <f t="shared" si="508"/>
        <v>80.142973585787757</v>
      </c>
      <c r="EI175" s="2">
        <f t="shared" si="509"/>
        <v>81.648874656794703</v>
      </c>
      <c r="EJ175" s="2">
        <f t="shared" si="510"/>
        <v>79.332409824836091</v>
      </c>
      <c r="EK175" s="2">
        <f t="shared" si="511"/>
        <v>79.975134214630017</v>
      </c>
      <c r="EL175" s="2">
        <f t="shared" si="512"/>
        <v>79.778414435304768</v>
      </c>
      <c r="EM175" s="2">
        <f t="shared" si="513"/>
        <v>81.022329768583447</v>
      </c>
      <c r="EN175" s="2">
        <f t="shared" si="514"/>
        <v>84.345710415412412</v>
      </c>
      <c r="EO175" s="2">
        <f t="shared" si="515"/>
        <v>93.343798215802906</v>
      </c>
      <c r="EQ175" s="2">
        <f t="shared" si="516"/>
        <v>76.505762716323346</v>
      </c>
      <c r="ER175" s="2">
        <f t="shared" si="586"/>
        <v>76.95397293094058</v>
      </c>
      <c r="ES175" s="2">
        <f t="shared" si="586"/>
        <v>76.547286427892899</v>
      </c>
      <c r="ET175" s="2">
        <f t="shared" si="586"/>
        <v>76.844469344291767</v>
      </c>
      <c r="EU175" s="2">
        <f t="shared" si="586"/>
        <v>76.310542824558055</v>
      </c>
      <c r="EV175" s="2">
        <f t="shared" si="586"/>
        <v>77.407373025030779</v>
      </c>
      <c r="EW175" s="2">
        <f t="shared" si="586"/>
        <v>78.465275129502146</v>
      </c>
      <c r="EX175" s="2">
        <f t="shared" si="586"/>
        <v>79.973142466661159</v>
      </c>
      <c r="EY175" s="2">
        <f t="shared" si="586"/>
        <v>80.553568963402881</v>
      </c>
      <c r="EZ175" s="2">
        <f t="shared" si="586"/>
        <v>80.471159860483084</v>
      </c>
      <c r="FA175" s="2">
        <f t="shared" si="586"/>
        <v>79.772706293137176</v>
      </c>
      <c r="FB175" s="2">
        <f t="shared" si="586"/>
        <v>79.091540062002622</v>
      </c>
      <c r="FC175" s="2">
        <f t="shared" si="586"/>
        <v>78.951537571562014</v>
      </c>
      <c r="FD175" s="2">
        <f t="shared" si="586"/>
        <v>82.706663861818413</v>
      </c>
      <c r="FE175" s="2">
        <f t="shared" si="586"/>
        <v>86.732537756767911</v>
      </c>
      <c r="FG175" s="2">
        <f t="shared" si="518"/>
        <v>0.99995654190252969</v>
      </c>
      <c r="FH175" s="2">
        <f t="shared" si="587"/>
        <v>0.99992872785006448</v>
      </c>
      <c r="FI175" s="2">
        <f t="shared" si="587"/>
        <v>0.99994182824958788</v>
      </c>
      <c r="FJ175" s="2">
        <f t="shared" si="587"/>
        <v>0.99994522740531266</v>
      </c>
      <c r="FK175" s="2">
        <f t="shared" si="587"/>
        <v>0.99995055644791297</v>
      </c>
      <c r="FL175" s="2">
        <f t="shared" si="587"/>
        <v>0.99995349606060091</v>
      </c>
      <c r="FM175" s="2">
        <f t="shared" si="587"/>
        <v>0.99994767848124788</v>
      </c>
      <c r="FN175" s="2">
        <f t="shared" si="587"/>
        <v>0.9999481432917966</v>
      </c>
      <c r="FO175" s="2">
        <f t="shared" si="587"/>
        <v>0.99994615319737035</v>
      </c>
      <c r="FP175" s="2">
        <f t="shared" si="587"/>
        <v>0.99995443792130922</v>
      </c>
      <c r="FQ175" s="2">
        <f t="shared" si="587"/>
        <v>0.99994667731087239</v>
      </c>
      <c r="FR175" s="2">
        <f t="shared" si="587"/>
        <v>0.99994421557153357</v>
      </c>
      <c r="FS175" s="2">
        <f t="shared" si="587"/>
        <v>0.99993972494406413</v>
      </c>
      <c r="FT175" s="2">
        <f t="shared" si="587"/>
        <v>0.99994463890579555</v>
      </c>
      <c r="FU175" s="2">
        <f t="shared" si="587"/>
        <v>0.99992818216091572</v>
      </c>
      <c r="FW175" s="2">
        <f t="shared" si="536"/>
        <v>0.72915325892929728</v>
      </c>
      <c r="FX175" s="2">
        <f t="shared" si="588"/>
        <v>0.72686322209423448</v>
      </c>
      <c r="FY175" s="2">
        <f t="shared" si="589"/>
        <v>0.70675252139135647</v>
      </c>
      <c r="FZ175" s="2">
        <f t="shared" si="590"/>
        <v>0.71174171316067403</v>
      </c>
      <c r="GA175" s="2">
        <f t="shared" si="591"/>
        <v>0.73767105584992909</v>
      </c>
      <c r="GB175" s="2">
        <f t="shared" si="592"/>
        <v>0.73175364135644472</v>
      </c>
      <c r="GC175" s="2">
        <f t="shared" si="593"/>
        <v>0.74285747113415435</v>
      </c>
      <c r="GD175" s="2">
        <f t="shared" si="594"/>
        <v>0.77770755560465588</v>
      </c>
      <c r="GE175" s="2">
        <f t="shared" si="595"/>
        <v>0.79783017122335986</v>
      </c>
      <c r="GF175" s="2">
        <f t="shared" si="596"/>
        <v>0.77868011023481853</v>
      </c>
      <c r="GG175" s="2">
        <f t="shared" si="597"/>
        <v>0.74614984923698324</v>
      </c>
      <c r="GH175" s="2">
        <f t="shared" si="598"/>
        <v>0.74193410801935333</v>
      </c>
      <c r="GI175" s="2">
        <f t="shared" si="599"/>
        <v>0.74856944700837735</v>
      </c>
      <c r="GJ175" s="2">
        <f t="shared" si="600"/>
        <v>0.72560194079309848</v>
      </c>
      <c r="GK175" s="2">
        <f t="shared" si="601"/>
        <v>0.70823083262920372</v>
      </c>
      <c r="GM175" s="86">
        <f t="shared" si="537"/>
        <v>0</v>
      </c>
      <c r="GN175" s="86">
        <f t="shared" si="602"/>
        <v>5.0640007424596103E-211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1.6115731483433985E-284</v>
      </c>
      <c r="HC175" s="86">
        <f t="shared" si="538"/>
        <v>0</v>
      </c>
      <c r="HD175" s="86">
        <f t="shared" si="616"/>
        <v>1.7852038967283678E-113</v>
      </c>
      <c r="HE175" s="86">
        <f t="shared" si="617"/>
        <v>5.1318057380165815E-255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1.6367648769488316E-299</v>
      </c>
      <c r="HJ175" s="86">
        <f t="shared" si="622"/>
        <v>0</v>
      </c>
      <c r="HK175" s="86">
        <f t="shared" si="623"/>
        <v>0</v>
      </c>
      <c r="HL175" s="86">
        <f t="shared" si="624"/>
        <v>2.5923194542864658E-286</v>
      </c>
      <c r="HM175" s="86">
        <f t="shared" si="625"/>
        <v>0</v>
      </c>
      <c r="HN175" s="86">
        <f t="shared" si="626"/>
        <v>7.3101523373012694E-242</v>
      </c>
      <c r="HO175" s="86">
        <f t="shared" si="627"/>
        <v>4.8161431206253692E-299</v>
      </c>
      <c r="HP175" s="86">
        <f t="shared" si="628"/>
        <v>0</v>
      </c>
      <c r="HQ175" s="86">
        <f t="shared" si="629"/>
        <v>7.5784649531406256E-251</v>
      </c>
      <c r="HS175" s="86">
        <f t="shared" si="539"/>
        <v>2.1618329529056802E-10</v>
      </c>
      <c r="HT175" s="86">
        <f t="shared" si="630"/>
        <v>4.4062463566052238E-10</v>
      </c>
      <c r="HU175" s="86">
        <f t="shared" si="631"/>
        <v>2.7460705891177473E-12</v>
      </c>
      <c r="HV175" s="86">
        <f t="shared" si="632"/>
        <v>3.9327385884095376E-15</v>
      </c>
      <c r="HW175" s="86">
        <f t="shared" si="633"/>
        <v>5.214177990090041E-14</v>
      </c>
      <c r="HX175" s="86">
        <f t="shared" si="634"/>
        <v>3.4679866634491253E-13</v>
      </c>
      <c r="HY175" s="86">
        <f t="shared" si="635"/>
        <v>1.4837970205644726E-13</v>
      </c>
      <c r="HZ175" s="86">
        <f t="shared" si="636"/>
        <v>2.2673595994567874E-16</v>
      </c>
      <c r="IA175" s="86">
        <f t="shared" si="637"/>
        <v>3.3587624555176956E-17</v>
      </c>
      <c r="IB175" s="86">
        <f t="shared" si="638"/>
        <v>5.6742941093571164E-15</v>
      </c>
      <c r="IC175" s="86">
        <f t="shared" si="639"/>
        <v>5.7867362613672179E-15</v>
      </c>
      <c r="ID175" s="86">
        <f t="shared" si="640"/>
        <v>1.4784363638609173E-16</v>
      </c>
      <c r="IE175" s="86">
        <f t="shared" si="641"/>
        <v>1.6332841109658297E-14</v>
      </c>
      <c r="IF175" s="86">
        <f t="shared" si="642"/>
        <v>8.1218712966024733E-35</v>
      </c>
      <c r="IG175" s="86">
        <f t="shared" si="643"/>
        <v>8.884434124767466E-30</v>
      </c>
      <c r="II175" s="86">
        <f t="shared" si="540"/>
        <v>0.1595988368428376</v>
      </c>
      <c r="IJ175" s="86">
        <f t="shared" si="541"/>
        <v>0.13553074408976215</v>
      </c>
      <c r="IK175" s="86">
        <f t="shared" si="542"/>
        <v>0.15604333401799944</v>
      </c>
      <c r="IL175" s="86">
        <f t="shared" si="543"/>
        <v>0.11632920760111647</v>
      </c>
      <c r="IM175" s="86">
        <f t="shared" si="544"/>
        <v>8.5274482481190128E-2</v>
      </c>
      <c r="IN175" s="86">
        <f t="shared" si="545"/>
        <v>0.10851956321083656</v>
      </c>
      <c r="IO175" s="86">
        <f t="shared" si="546"/>
        <v>8.5880140465299973E-2</v>
      </c>
      <c r="IP175" s="86">
        <f t="shared" si="547"/>
        <v>3.2393593037738116E-2</v>
      </c>
      <c r="IQ175" s="86">
        <f t="shared" si="548"/>
        <v>1.6549290436265001E-2</v>
      </c>
      <c r="IR175" s="86">
        <f t="shared" si="549"/>
        <v>3.8701793615016522E-2</v>
      </c>
      <c r="IS175" s="86">
        <f t="shared" si="550"/>
        <v>6.6422664800321496E-2</v>
      </c>
      <c r="IT175" s="86">
        <f t="shared" si="551"/>
        <v>5.618053740547798E-2</v>
      </c>
      <c r="IU175" s="86">
        <f t="shared" si="552"/>
        <v>6.8958558524858424E-2</v>
      </c>
      <c r="IV175" s="86">
        <f t="shared" si="553"/>
        <v>9.8699512169316342E-2</v>
      </c>
      <c r="IW175" s="86">
        <f t="shared" si="554"/>
        <v>0.16101982159866327</v>
      </c>
      <c r="IY175" s="86">
        <f t="shared" si="555"/>
        <v>0.15959883705902089</v>
      </c>
      <c r="IZ175" s="86">
        <f t="shared" si="556"/>
        <v>0.1355307445303868</v>
      </c>
      <c r="JA175" s="86">
        <f t="shared" si="557"/>
        <v>0.15604333402074552</v>
      </c>
      <c r="JB175" s="86">
        <f t="shared" si="558"/>
        <v>0.11632920760112039</v>
      </c>
      <c r="JC175" s="86">
        <f t="shared" si="559"/>
        <v>8.5274482481242267E-2</v>
      </c>
      <c r="JD175" s="86">
        <f t="shared" si="560"/>
        <v>0.10851956321118335</v>
      </c>
      <c r="JE175" s="86">
        <f t="shared" si="561"/>
        <v>8.5880140465448354E-2</v>
      </c>
      <c r="JF175" s="86">
        <f t="shared" si="562"/>
        <v>3.2393593037738345E-2</v>
      </c>
      <c r="JG175" s="86">
        <f t="shared" si="563"/>
        <v>1.6549290436265036E-2</v>
      </c>
      <c r="JH175" s="86">
        <f t="shared" si="564"/>
        <v>3.8701793615022198E-2</v>
      </c>
      <c r="JI175" s="86">
        <f t="shared" si="565"/>
        <v>6.6422664800327283E-2</v>
      </c>
      <c r="JJ175" s="86">
        <f t="shared" si="566"/>
        <v>5.6180537405478126E-2</v>
      </c>
      <c r="JK175" s="86">
        <f t="shared" si="567"/>
        <v>6.8958558524874758E-2</v>
      </c>
      <c r="JL175" s="86">
        <f t="shared" si="568"/>
        <v>9.8699512169316342E-2</v>
      </c>
      <c r="JM175" s="86">
        <f t="shared" si="569"/>
        <v>0.16101982159866327</v>
      </c>
    </row>
    <row r="176" spans="2:273" x14ac:dyDescent="0.25">
      <c r="B176" s="2">
        <v>149</v>
      </c>
      <c r="C176" s="37">
        <v>75.516000000000005</v>
      </c>
      <c r="D176" s="37">
        <v>77.828000000000003</v>
      </c>
      <c r="E176" s="37">
        <v>76.807000000000002</v>
      </c>
      <c r="F176" s="37">
        <v>75.344999999999999</v>
      </c>
      <c r="G176" s="37">
        <v>76.914000000000001</v>
      </c>
      <c r="H176" s="37">
        <v>75.569000000000003</v>
      </c>
      <c r="I176" s="37">
        <v>79.414000000000001</v>
      </c>
      <c r="J176" s="37">
        <v>77.844999999999999</v>
      </c>
      <c r="K176" s="37">
        <v>81.099999999999994</v>
      </c>
      <c r="L176" s="37">
        <v>79.582999999999998</v>
      </c>
      <c r="M176" s="37">
        <v>78.305000000000007</v>
      </c>
      <c r="N176" s="37">
        <v>79.447999999999993</v>
      </c>
      <c r="O176" s="37">
        <v>79.789000000000001</v>
      </c>
      <c r="P176" s="37">
        <v>81.932000000000002</v>
      </c>
      <c r="Q176" s="37">
        <v>86.516999999999996</v>
      </c>
      <c r="S176" s="4">
        <f t="shared" si="441"/>
        <v>76.103923026172922</v>
      </c>
      <c r="T176" s="4">
        <f t="shared" si="442"/>
        <v>75.96163392393602</v>
      </c>
      <c r="U176" s="4">
        <f t="shared" si="443"/>
        <v>76.168217784479481</v>
      </c>
      <c r="V176" s="4">
        <f t="shared" si="444"/>
        <v>76.484824802026239</v>
      </c>
      <c r="W176" s="4">
        <f t="shared" si="445"/>
        <v>75.986715654240967</v>
      </c>
      <c r="X176" s="4">
        <f t="shared" si="446"/>
        <v>77.301880017012508</v>
      </c>
      <c r="Y176" s="4">
        <f t="shared" si="447"/>
        <v>78.437607741079859</v>
      </c>
      <c r="Z176" s="4">
        <f t="shared" si="448"/>
        <v>79.894491892642321</v>
      </c>
      <c r="AA176" s="4">
        <f t="shared" si="449"/>
        <v>80.63460960191685</v>
      </c>
      <c r="AB176" s="4">
        <f t="shared" si="450"/>
        <v>80.108154955500012</v>
      </c>
      <c r="AC176" s="4">
        <f t="shared" si="451"/>
        <v>79.679610156802582</v>
      </c>
      <c r="AD176" s="4">
        <f t="shared" si="452"/>
        <v>79.132985839031534</v>
      </c>
      <c r="AE176" s="4">
        <f t="shared" si="453"/>
        <v>79.326322700497343</v>
      </c>
      <c r="AF176" s="4">
        <f t="shared" si="454"/>
        <v>83.002909612400344</v>
      </c>
      <c r="AG176" s="4">
        <f t="shared" si="455"/>
        <v>88.677563090363378</v>
      </c>
      <c r="AI176" s="4">
        <f t="shared" si="456"/>
        <v>-0.58792302617291625</v>
      </c>
      <c r="AJ176" s="4">
        <f t="shared" si="457"/>
        <v>1.8663660760639829</v>
      </c>
      <c r="AK176" s="4">
        <f t="shared" si="458"/>
        <v>0.63878221552052139</v>
      </c>
      <c r="AL176" s="4">
        <f t="shared" si="459"/>
        <v>-1.13982480202624</v>
      </c>
      <c r="AM176" s="4">
        <f t="shared" si="460"/>
        <v>0.92728434575903407</v>
      </c>
      <c r="AN176" s="4">
        <f t="shared" si="461"/>
        <v>-1.7328800170125049</v>
      </c>
      <c r="AO176" s="4">
        <f t="shared" si="462"/>
        <v>0.97639225892014281</v>
      </c>
      <c r="AP176" s="4">
        <f t="shared" si="463"/>
        <v>-2.0494918926423225</v>
      </c>
      <c r="AQ176" s="4">
        <f t="shared" si="464"/>
        <v>0.46539039808314442</v>
      </c>
      <c r="AR176" s="4">
        <f t="shared" si="465"/>
        <v>-0.5251549555000139</v>
      </c>
      <c r="AS176" s="4">
        <f t="shared" si="466"/>
        <v>-1.374610156802575</v>
      </c>
      <c r="AT176" s="4">
        <f t="shared" si="467"/>
        <v>0.31501416096845958</v>
      </c>
      <c r="AU176" s="4">
        <f t="shared" si="468"/>
        <v>0.46267729950265846</v>
      </c>
      <c r="AV176" s="4">
        <f t="shared" si="570"/>
        <v>-1.0709096124003423</v>
      </c>
      <c r="AW176" s="4">
        <f t="shared" si="570"/>
        <v>-2.1605630903633823</v>
      </c>
      <c r="AY176" s="2">
        <f t="shared" si="520"/>
        <v>76.103791062120479</v>
      </c>
      <c r="AZ176" s="2">
        <f t="shared" si="571"/>
        <v>75.961571154444869</v>
      </c>
      <c r="BA176" s="2">
        <f t="shared" si="572"/>
        <v>76.167883540894422</v>
      </c>
      <c r="BB176" s="2">
        <f t="shared" si="573"/>
        <v>76.484777751482099</v>
      </c>
      <c r="BC176" s="2">
        <f t="shared" si="574"/>
        <v>75.986708488340668</v>
      </c>
      <c r="BD176" s="2">
        <f t="shared" si="575"/>
        <v>77.301840838965532</v>
      </c>
      <c r="BE176" s="2">
        <f t="shared" si="576"/>
        <v>78.437598558101371</v>
      </c>
      <c r="BF176" s="2">
        <f t="shared" si="577"/>
        <v>79.894491878505207</v>
      </c>
      <c r="BG176" s="2">
        <f t="shared" si="578"/>
        <v>80.63460960178088</v>
      </c>
      <c r="BH176" s="2">
        <f t="shared" si="579"/>
        <v>80.108154901727545</v>
      </c>
      <c r="BI176" s="2">
        <f t="shared" si="580"/>
        <v>79.679608105609688</v>
      </c>
      <c r="BJ176" s="2">
        <f t="shared" si="581"/>
        <v>79.132985140349462</v>
      </c>
      <c r="BK176" s="2">
        <f t="shared" si="582"/>
        <v>79.326318958898241</v>
      </c>
      <c r="BL176" s="2">
        <f t="shared" si="583"/>
        <v>82.971814385545798</v>
      </c>
      <c r="BM176" s="2">
        <f t="shared" si="584"/>
        <v>88.399091911995782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108.8695580296896</v>
      </c>
      <c r="DL176" s="2">
        <f t="shared" si="585"/>
        <v>130.08167315898893</v>
      </c>
      <c r="DM176" s="2">
        <f t="shared" si="585"/>
        <v>122.9686646241383</v>
      </c>
      <c r="DN176" s="2">
        <f t="shared" si="585"/>
        <v>118.91260107962214</v>
      </c>
      <c r="DO176" s="2">
        <f t="shared" si="585"/>
        <v>120.75390056285175</v>
      </c>
      <c r="DP176" s="2">
        <f t="shared" si="585"/>
        <v>113.39437410881798</v>
      </c>
      <c r="DQ176" s="2">
        <f t="shared" si="585"/>
        <v>122.73188039399624</v>
      </c>
      <c r="DR176" s="2">
        <f t="shared" si="585"/>
        <v>124.08437203195096</v>
      </c>
      <c r="DS176" s="2">
        <f t="shared" si="585"/>
        <v>122.28546728307253</v>
      </c>
      <c r="DT176" s="2">
        <f t="shared" si="585"/>
        <v>118.6983036437247</v>
      </c>
      <c r="DU176" s="2">
        <f t="shared" si="585"/>
        <v>119.51662665499506</v>
      </c>
      <c r="DV176" s="2">
        <f t="shared" si="585"/>
        <v>126.84395984243352</v>
      </c>
      <c r="DW176" s="2">
        <f t="shared" si="585"/>
        <v>137.4980655462185</v>
      </c>
      <c r="DX176" s="2">
        <f t="shared" si="585"/>
        <v>127.59057850968379</v>
      </c>
      <c r="DY176" s="2">
        <f t="shared" si="585"/>
        <v>123.40546896551726</v>
      </c>
      <c r="EA176" s="2">
        <f t="shared" si="440"/>
        <v>75.178232348111663</v>
      </c>
      <c r="EB176" s="2">
        <f t="shared" si="502"/>
        <v>73.398967695330569</v>
      </c>
      <c r="EC176" s="2">
        <f t="shared" si="503"/>
        <v>75.5039600280505</v>
      </c>
      <c r="ED176" s="2">
        <f t="shared" si="504"/>
        <v>75.833577810192338</v>
      </c>
      <c r="EE176" s="2">
        <f t="shared" si="505"/>
        <v>75.335731066935324</v>
      </c>
      <c r="EF176" s="2">
        <f t="shared" si="506"/>
        <v>77.338292020558271</v>
      </c>
      <c r="EG176" s="2">
        <f t="shared" si="507"/>
        <v>78.742255259467029</v>
      </c>
      <c r="EH176" s="2">
        <f t="shared" si="508"/>
        <v>80.029660121552126</v>
      </c>
      <c r="EI176" s="2">
        <f t="shared" si="509"/>
        <v>81.538911028844694</v>
      </c>
      <c r="EJ176" s="2">
        <f t="shared" si="510"/>
        <v>79.184735199138856</v>
      </c>
      <c r="EK176" s="2">
        <f t="shared" si="511"/>
        <v>79.835142826764979</v>
      </c>
      <c r="EL176" s="2">
        <f t="shared" si="512"/>
        <v>79.662579169616066</v>
      </c>
      <c r="EM176" s="2">
        <f t="shared" si="513"/>
        <v>80.939092566619905</v>
      </c>
      <c r="EN176" s="2">
        <f t="shared" si="514"/>
        <v>84.212535219747139</v>
      </c>
      <c r="EO176" s="2">
        <f t="shared" si="515"/>
        <v>93.29784524820974</v>
      </c>
      <c r="EQ176" s="2">
        <f t="shared" si="516"/>
        <v>76.415554771409305</v>
      </c>
      <c r="ER176" s="2">
        <f t="shared" si="586"/>
        <v>76.834855266175509</v>
      </c>
      <c r="ES176" s="2">
        <f t="shared" si="586"/>
        <v>76.415650252921097</v>
      </c>
      <c r="ET176" s="2">
        <f t="shared" si="586"/>
        <v>76.722363429119895</v>
      </c>
      <c r="EU176" s="2">
        <f t="shared" si="586"/>
        <v>76.195125926629913</v>
      </c>
      <c r="EV176" s="2">
        <f t="shared" si="586"/>
        <v>77.287613818177135</v>
      </c>
      <c r="EW176" s="2">
        <f t="shared" si="586"/>
        <v>78.338658030069752</v>
      </c>
      <c r="EX176" s="2">
        <f t="shared" si="586"/>
        <v>79.856629503851579</v>
      </c>
      <c r="EY176" s="2">
        <f t="shared" si="586"/>
        <v>80.423159212347358</v>
      </c>
      <c r="EZ176" s="2">
        <f t="shared" si="586"/>
        <v>80.345452290954796</v>
      </c>
      <c r="FA176" s="2">
        <f t="shared" si="586"/>
        <v>79.628820545481233</v>
      </c>
      <c r="FB176" s="2">
        <f t="shared" si="586"/>
        <v>78.961823621263534</v>
      </c>
      <c r="FC176" s="2">
        <f t="shared" si="586"/>
        <v>78.828220523630421</v>
      </c>
      <c r="FD176" s="2">
        <f t="shared" si="586"/>
        <v>82.540954675201007</v>
      </c>
      <c r="FE176" s="2">
        <f t="shared" si="586"/>
        <v>86.555818288503332</v>
      </c>
      <c r="FG176" s="2">
        <f t="shared" si="518"/>
        <v>0.99996036559249368</v>
      </c>
      <c r="FH176" s="2">
        <f t="shared" si="587"/>
        <v>0.99993499861907953</v>
      </c>
      <c r="FI176" s="2">
        <f t="shared" si="587"/>
        <v>0.99994694646152615</v>
      </c>
      <c r="FJ176" s="2">
        <f t="shared" si="587"/>
        <v>0.99995004655920017</v>
      </c>
      <c r="FK176" s="2">
        <f t="shared" si="587"/>
        <v>0.99995490674838228</v>
      </c>
      <c r="FL176" s="2">
        <f t="shared" si="587"/>
        <v>0.99995758772965093</v>
      </c>
      <c r="FM176" s="2">
        <f t="shared" si="587"/>
        <v>0.99995228198808583</v>
      </c>
      <c r="FN176" s="2">
        <f t="shared" si="587"/>
        <v>0.99995270590423035</v>
      </c>
      <c r="FO176" s="2">
        <f t="shared" si="587"/>
        <v>0.99995089089966138</v>
      </c>
      <c r="FP176" s="2">
        <f t="shared" si="587"/>
        <v>0.99995844672378464</v>
      </c>
      <c r="FQ176" s="2">
        <f t="shared" si="587"/>
        <v>0.99995136890136371</v>
      </c>
      <c r="FR176" s="2">
        <f t="shared" si="587"/>
        <v>0.99994912374684908</v>
      </c>
      <c r="FS176" s="2">
        <f t="shared" si="587"/>
        <v>0.99994502820409792</v>
      </c>
      <c r="FT176" s="2">
        <f t="shared" si="587"/>
        <v>0.99994950983606046</v>
      </c>
      <c r="FU176" s="2">
        <f t="shared" si="587"/>
        <v>0.99993450093839487</v>
      </c>
      <c r="FW176" s="2">
        <f t="shared" si="536"/>
        <v>0.74695435957115297</v>
      </c>
      <c r="FX176" s="2">
        <f t="shared" si="588"/>
        <v>0.74476214725372203</v>
      </c>
      <c r="FY176" s="2">
        <f t="shared" si="589"/>
        <v>0.72547157386311634</v>
      </c>
      <c r="FZ176" s="2">
        <f t="shared" si="590"/>
        <v>0.73026383644047554</v>
      </c>
      <c r="GA176" s="2">
        <f t="shared" si="591"/>
        <v>0.75510036060824026</v>
      </c>
      <c r="GB176" s="2">
        <f t="shared" si="592"/>
        <v>0.74944256326139069</v>
      </c>
      <c r="GC176" s="2">
        <f t="shared" si="593"/>
        <v>0.76005427311784846</v>
      </c>
      <c r="GD176" s="2">
        <f t="shared" si="594"/>
        <v>0.79322245181278894</v>
      </c>
      <c r="GE176" s="2">
        <f t="shared" si="595"/>
        <v>0.81227961306708951</v>
      </c>
      <c r="GF176" s="2">
        <f t="shared" si="596"/>
        <v>0.79414509432504343</v>
      </c>
      <c r="GG176" s="2">
        <f t="shared" si="597"/>
        <v>0.76319665684980886</v>
      </c>
      <c r="GH176" s="2">
        <f t="shared" si="598"/>
        <v>0.75917264213525049</v>
      </c>
      <c r="GI176" s="2">
        <f t="shared" si="599"/>
        <v>0.76550483550498227</v>
      </c>
      <c r="GJ176" s="2">
        <f t="shared" si="600"/>
        <v>0.74355435804375092</v>
      </c>
      <c r="GK176" s="2">
        <f t="shared" si="601"/>
        <v>0.72689198465145488</v>
      </c>
      <c r="GM176" s="86">
        <f t="shared" si="537"/>
        <v>0</v>
      </c>
      <c r="GN176" s="86">
        <f t="shared" si="602"/>
        <v>6.4016417126141504E-216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8.1503746013484591E-291</v>
      </c>
      <c r="HC176" s="86">
        <f t="shared" si="538"/>
        <v>0</v>
      </c>
      <c r="HD176" s="86">
        <f t="shared" si="616"/>
        <v>6.1878414231002002E-117</v>
      </c>
      <c r="HE176" s="86">
        <f t="shared" si="617"/>
        <v>1.4538734300825057E-262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1.6183149203740639E-294</v>
      </c>
      <c r="HM176" s="86">
        <f t="shared" si="625"/>
        <v>0</v>
      </c>
      <c r="HN176" s="86">
        <f t="shared" si="626"/>
        <v>7.4848900785261414E-249</v>
      </c>
      <c r="HO176" s="86">
        <f t="shared" si="627"/>
        <v>9.6862999895107015E-308</v>
      </c>
      <c r="HP176" s="86">
        <f t="shared" si="628"/>
        <v>0</v>
      </c>
      <c r="HQ176" s="86">
        <f t="shared" si="629"/>
        <v>5.5930162199422755E-258</v>
      </c>
      <c r="HS176" s="86">
        <f t="shared" si="539"/>
        <v>6.8828152810396293E-11</v>
      </c>
      <c r="HT176" s="86">
        <f t="shared" si="630"/>
        <v>1.3138109583952663E-10</v>
      </c>
      <c r="HU176" s="86">
        <f t="shared" si="631"/>
        <v>6.5988525647843838E-13</v>
      </c>
      <c r="HV176" s="86">
        <f t="shared" si="632"/>
        <v>7.0468637075835278E-16</v>
      </c>
      <c r="HW176" s="86">
        <f t="shared" si="633"/>
        <v>1.0740774041465694E-14</v>
      </c>
      <c r="HX176" s="86">
        <f t="shared" si="634"/>
        <v>7.9835320219166134E-14</v>
      </c>
      <c r="HY176" s="86">
        <f t="shared" si="635"/>
        <v>3.2799966754467664E-14</v>
      </c>
      <c r="HZ176" s="86">
        <f t="shared" si="636"/>
        <v>3.8913337045785074E-17</v>
      </c>
      <c r="IA176" s="86">
        <f t="shared" si="637"/>
        <v>5.2853342515892425E-18</v>
      </c>
      <c r="IB176" s="86">
        <f t="shared" si="638"/>
        <v>1.1274040990654603E-15</v>
      </c>
      <c r="IC176" s="86">
        <f t="shared" si="639"/>
        <v>1.084587305004494E-15</v>
      </c>
      <c r="ID176" s="86">
        <f t="shared" si="640"/>
        <v>2.2604198010336392E-17</v>
      </c>
      <c r="IE176" s="86">
        <f t="shared" si="641"/>
        <v>3.2564211994127952E-15</v>
      </c>
      <c r="IF176" s="86">
        <f t="shared" si="642"/>
        <v>1.0856377160336074E-36</v>
      </c>
      <c r="IG176" s="86">
        <f t="shared" si="643"/>
        <v>2.1482147886977125E-31</v>
      </c>
      <c r="II176" s="86">
        <f t="shared" si="540"/>
        <v>0.12426274290469197</v>
      </c>
      <c r="IJ176" s="86">
        <f t="shared" si="541"/>
        <v>0.10245646354955527</v>
      </c>
      <c r="IK176" s="86">
        <f t="shared" si="542"/>
        <v>0.11713022512087261</v>
      </c>
      <c r="IL176" s="86">
        <f t="shared" si="543"/>
        <v>8.3564169199685678E-2</v>
      </c>
      <c r="IM176" s="86">
        <f t="shared" si="544"/>
        <v>6.0907391298028801E-2</v>
      </c>
      <c r="IN176" s="86">
        <f t="shared" si="545"/>
        <v>7.9745693079269792E-2</v>
      </c>
      <c r="IO176" s="86">
        <f t="shared" si="546"/>
        <v>6.1950091415601295E-2</v>
      </c>
      <c r="IP176" s="86">
        <f t="shared" si="547"/>
        <v>2.1626256539518451E-2</v>
      </c>
      <c r="IQ176" s="86">
        <f t="shared" si="548"/>
        <v>1.054693240008123E-2</v>
      </c>
      <c r="IR176" s="86">
        <f t="shared" si="549"/>
        <v>2.6506911960105309E-2</v>
      </c>
      <c r="IS176" s="86">
        <f t="shared" si="550"/>
        <v>4.633136527125005E-2</v>
      </c>
      <c r="IT176" s="86">
        <f t="shared" si="551"/>
        <v>3.7877166313964872E-2</v>
      </c>
      <c r="IU176" s="86">
        <f t="shared" si="552"/>
        <v>4.8583779179612034E-2</v>
      </c>
      <c r="IV176" s="86">
        <f t="shared" si="553"/>
        <v>7.0908642902249144E-2</v>
      </c>
      <c r="IW176" s="86">
        <f t="shared" si="554"/>
        <v>0.12283856084258762</v>
      </c>
      <c r="IY176" s="86">
        <f t="shared" si="555"/>
        <v>0.12426274297352012</v>
      </c>
      <c r="IZ176" s="86">
        <f t="shared" si="556"/>
        <v>0.10245646368093637</v>
      </c>
      <c r="JA176" s="86">
        <f t="shared" si="557"/>
        <v>0.1171302251215325</v>
      </c>
      <c r="JB176" s="86">
        <f t="shared" si="558"/>
        <v>8.3564169199686386E-2</v>
      </c>
      <c r="JC176" s="86">
        <f t="shared" si="559"/>
        <v>6.0907391298039543E-2</v>
      </c>
      <c r="JD176" s="86">
        <f t="shared" si="560"/>
        <v>7.974569307934963E-2</v>
      </c>
      <c r="JE176" s="86">
        <f t="shared" si="561"/>
        <v>6.1950091415634095E-2</v>
      </c>
      <c r="JF176" s="86">
        <f t="shared" si="562"/>
        <v>2.1626256539518489E-2</v>
      </c>
      <c r="JG176" s="86">
        <f t="shared" si="563"/>
        <v>1.0546932400081236E-2</v>
      </c>
      <c r="JH176" s="86">
        <f t="shared" si="564"/>
        <v>2.6506911960106436E-2</v>
      </c>
      <c r="JI176" s="86">
        <f t="shared" si="565"/>
        <v>4.6331365271251132E-2</v>
      </c>
      <c r="JJ176" s="86">
        <f t="shared" si="566"/>
        <v>3.7877166313964893E-2</v>
      </c>
      <c r="JK176" s="86">
        <f t="shared" si="567"/>
        <v>4.8583779179615288E-2</v>
      </c>
      <c r="JL176" s="86">
        <f t="shared" si="568"/>
        <v>7.0908642902249144E-2</v>
      </c>
      <c r="JM176" s="86">
        <f t="shared" si="569"/>
        <v>0.12283856084258762</v>
      </c>
    </row>
    <row r="177" spans="2:273" x14ac:dyDescent="0.25">
      <c r="B177" s="2">
        <v>150</v>
      </c>
      <c r="C177" s="37">
        <v>75.531999999999996</v>
      </c>
      <c r="D177" s="37">
        <v>77.361999999999995</v>
      </c>
      <c r="E177" s="37">
        <v>77.912000000000006</v>
      </c>
      <c r="F177" s="37">
        <v>76.069000000000003</v>
      </c>
      <c r="G177" s="37">
        <v>75.706999999999994</v>
      </c>
      <c r="H177" s="37">
        <v>74.930999999999997</v>
      </c>
      <c r="I177" s="37">
        <v>77.465999999999994</v>
      </c>
      <c r="J177" s="37">
        <v>79.879000000000005</v>
      </c>
      <c r="K177" s="37">
        <v>79.966999999999999</v>
      </c>
      <c r="L177" s="37">
        <v>79.3</v>
      </c>
      <c r="M177" s="37">
        <v>79.712000000000003</v>
      </c>
      <c r="N177" s="37">
        <v>79.102999999999994</v>
      </c>
      <c r="O177" s="37">
        <v>78.807000000000002</v>
      </c>
      <c r="P177" s="37">
        <v>80.61</v>
      </c>
      <c r="Q177" s="37">
        <v>86.033000000000001</v>
      </c>
      <c r="S177" s="4">
        <f t="shared" si="441"/>
        <v>76.029135567348561</v>
      </c>
      <c r="T177" s="4">
        <f t="shared" si="442"/>
        <v>75.884808424562806</v>
      </c>
      <c r="U177" s="4">
        <f t="shared" si="443"/>
        <v>76.047837030613877</v>
      </c>
      <c r="V177" s="4">
        <f t="shared" si="444"/>
        <v>76.373878687493544</v>
      </c>
      <c r="W177" s="4">
        <f t="shared" si="445"/>
        <v>75.881625243006866</v>
      </c>
      <c r="X177" s="4">
        <f t="shared" si="446"/>
        <v>77.181329101071086</v>
      </c>
      <c r="Y177" s="4">
        <f t="shared" si="447"/>
        <v>78.305912960321209</v>
      </c>
      <c r="Z177" s="4">
        <f t="shared" si="448"/>
        <v>79.775880386761187</v>
      </c>
      <c r="AA177" s="4">
        <f t="shared" si="449"/>
        <v>80.492374792693212</v>
      </c>
      <c r="AB177" s="4">
        <f t="shared" si="450"/>
        <v>79.995117885801747</v>
      </c>
      <c r="AC177" s="4">
        <f t="shared" si="451"/>
        <v>79.533073955795388</v>
      </c>
      <c r="AD177" s="4">
        <f t="shared" si="452"/>
        <v>78.994671185872818</v>
      </c>
      <c r="AE177" s="4">
        <f t="shared" si="453"/>
        <v>79.177458063666705</v>
      </c>
      <c r="AF177" s="4">
        <f t="shared" si="454"/>
        <v>82.795602874709402</v>
      </c>
      <c r="AG177" s="4">
        <f t="shared" si="455"/>
        <v>88.249434758990887</v>
      </c>
      <c r="AI177" s="4">
        <f t="shared" si="456"/>
        <v>-0.49713556734856468</v>
      </c>
      <c r="AJ177" s="4">
        <f t="shared" si="457"/>
        <v>1.4771915754371889</v>
      </c>
      <c r="AK177" s="4">
        <f t="shared" si="458"/>
        <v>1.864162969386129</v>
      </c>
      <c r="AL177" s="4">
        <f t="shared" si="459"/>
        <v>-0.30487868749354163</v>
      </c>
      <c r="AM177" s="4">
        <f t="shared" si="460"/>
        <v>-0.17462524300687221</v>
      </c>
      <c r="AN177" s="4">
        <f t="shared" si="461"/>
        <v>-2.2503291010710882</v>
      </c>
      <c r="AO177" s="4">
        <f t="shared" si="462"/>
        <v>-0.83991296032121454</v>
      </c>
      <c r="AP177" s="4">
        <f t="shared" si="463"/>
        <v>0.10311961323881746</v>
      </c>
      <c r="AQ177" s="4">
        <f t="shared" si="464"/>
        <v>-0.52537479269321352</v>
      </c>
      <c r="AR177" s="4">
        <f t="shared" si="465"/>
        <v>-0.69511788580174994</v>
      </c>
      <c r="AS177" s="4">
        <f t="shared" si="466"/>
        <v>0.17892604420461566</v>
      </c>
      <c r="AT177" s="4">
        <f t="shared" si="467"/>
        <v>0.10832881412717654</v>
      </c>
      <c r="AU177" s="4">
        <f t="shared" si="468"/>
        <v>-0.3704580636667032</v>
      </c>
      <c r="AV177" s="4">
        <f t="shared" si="570"/>
        <v>-2.185602874709403</v>
      </c>
      <c r="AW177" s="4">
        <f t="shared" si="570"/>
        <v>-2.2164347589908857</v>
      </c>
      <c r="AY177" s="2">
        <f t="shared" si="520"/>
        <v>76.029108237091748</v>
      </c>
      <c r="AZ177" s="2">
        <f t="shared" si="571"/>
        <v>75.884797960803439</v>
      </c>
      <c r="BA177" s="2">
        <f t="shared" si="572"/>
        <v>76.047783343679811</v>
      </c>
      <c r="BB177" s="2">
        <f t="shared" si="573"/>
        <v>76.373873278067563</v>
      </c>
      <c r="BC177" s="2">
        <f t="shared" si="574"/>
        <v>75.881624469143162</v>
      </c>
      <c r="BD177" s="2">
        <f t="shared" si="575"/>
        <v>77.181323837135054</v>
      </c>
      <c r="BE177" s="2">
        <f t="shared" si="576"/>
        <v>78.30591189565483</v>
      </c>
      <c r="BF177" s="2">
        <f t="shared" si="577"/>
        <v>79.775880385868035</v>
      </c>
      <c r="BG177" s="2">
        <f t="shared" si="578"/>
        <v>80.49237479268723</v>
      </c>
      <c r="BH177" s="2">
        <f t="shared" si="579"/>
        <v>79.995117881681438</v>
      </c>
      <c r="BI177" s="2">
        <f t="shared" si="580"/>
        <v>79.533073771697005</v>
      </c>
      <c r="BJ177" s="2">
        <f t="shared" si="581"/>
        <v>78.99467113729537</v>
      </c>
      <c r="BK177" s="2">
        <f t="shared" si="582"/>
        <v>79.177457702034403</v>
      </c>
      <c r="BL177" s="2">
        <f t="shared" si="583"/>
        <v>82.785020455587045</v>
      </c>
      <c r="BM177" s="2">
        <f t="shared" si="584"/>
        <v>88.134918870365567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>
        <f t="shared" si="493"/>
        <v>79.966999999999999</v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108.9782100539811</v>
      </c>
      <c r="DL177" s="2">
        <f t="shared" si="585"/>
        <v>130.36421545026806</v>
      </c>
      <c r="DM177" s="2">
        <f t="shared" si="585"/>
        <v>123.19115833242148</v>
      </c>
      <c r="DN177" s="2">
        <f t="shared" si="585"/>
        <v>119.12789804318489</v>
      </c>
      <c r="DO177" s="2">
        <f t="shared" si="585"/>
        <v>120.96336041275795</v>
      </c>
      <c r="DP177" s="2">
        <f t="shared" si="585"/>
        <v>113.52852101313317</v>
      </c>
      <c r="DQ177" s="2">
        <f t="shared" si="585"/>
        <v>122.94053452157597</v>
      </c>
      <c r="DR177" s="2">
        <f t="shared" si="585"/>
        <v>124.28860302002406</v>
      </c>
      <c r="DS177" s="2">
        <f t="shared" si="585"/>
        <v>122.46378805120909</v>
      </c>
      <c r="DT177" s="2">
        <f t="shared" si="585"/>
        <v>118.84281012145749</v>
      </c>
      <c r="DU177" s="2">
        <f t="shared" si="585"/>
        <v>119.67017769996716</v>
      </c>
      <c r="DV177" s="2">
        <f t="shared" si="585"/>
        <v>127.07143341722288</v>
      </c>
      <c r="DW177" s="2">
        <f t="shared" si="585"/>
        <v>137.81725294117649</v>
      </c>
      <c r="DX177" s="2">
        <f t="shared" si="585"/>
        <v>127.81007528175951</v>
      </c>
      <c r="DY177" s="2">
        <f t="shared" si="585"/>
        <v>123.58991724137933</v>
      </c>
      <c r="EA177" s="2">
        <f t="shared" si="440"/>
        <v>75.065095238095239</v>
      </c>
      <c r="EB177" s="2">
        <f t="shared" si="502"/>
        <v>73.212037216828492</v>
      </c>
      <c r="EC177" s="2">
        <f t="shared" si="503"/>
        <v>75.354268232819081</v>
      </c>
      <c r="ED177" s="2">
        <f t="shared" si="504"/>
        <v>75.693993344881008</v>
      </c>
      <c r="EE177" s="2">
        <f t="shared" si="505"/>
        <v>75.203700560251619</v>
      </c>
      <c r="EF177" s="2">
        <f t="shared" si="506"/>
        <v>77.219487931950425</v>
      </c>
      <c r="EG177" s="2">
        <f t="shared" si="507"/>
        <v>78.62331854838709</v>
      </c>
      <c r="EH177" s="2">
        <f t="shared" si="508"/>
        <v>79.91634665731651</v>
      </c>
      <c r="EI177" s="2">
        <f t="shared" si="509"/>
        <v>81.428947400894657</v>
      </c>
      <c r="EJ177" s="2">
        <f t="shared" si="510"/>
        <v>79.037060573441636</v>
      </c>
      <c r="EK177" s="2">
        <f t="shared" si="511"/>
        <v>79.695151438899927</v>
      </c>
      <c r="EL177" s="2">
        <f t="shared" si="512"/>
        <v>79.546743903927378</v>
      </c>
      <c r="EM177" s="2">
        <f t="shared" si="513"/>
        <v>80.855855364656378</v>
      </c>
      <c r="EN177" s="2">
        <f t="shared" si="514"/>
        <v>84.079360024081893</v>
      </c>
      <c r="EO177" s="2">
        <f t="shared" si="515"/>
        <v>93.251892280616588</v>
      </c>
      <c r="EQ177" s="2">
        <f t="shared" si="516"/>
        <v>76.325346826495263</v>
      </c>
      <c r="ER177" s="2">
        <f t="shared" si="586"/>
        <v>76.715737601410439</v>
      </c>
      <c r="ES177" s="2">
        <f t="shared" si="586"/>
        <v>76.28401407794928</v>
      </c>
      <c r="ET177" s="2">
        <f t="shared" si="586"/>
        <v>76.600257513948009</v>
      </c>
      <c r="EU177" s="2">
        <f t="shared" si="586"/>
        <v>76.079709028701757</v>
      </c>
      <c r="EV177" s="2">
        <f t="shared" si="586"/>
        <v>77.167854611323492</v>
      </c>
      <c r="EW177" s="2">
        <f t="shared" si="586"/>
        <v>78.212040930637372</v>
      </c>
      <c r="EX177" s="2">
        <f t="shared" si="586"/>
        <v>79.740116541041999</v>
      </c>
      <c r="EY177" s="2">
        <f t="shared" si="586"/>
        <v>80.292749461291834</v>
      </c>
      <c r="EZ177" s="2">
        <f t="shared" si="586"/>
        <v>80.219744721426508</v>
      </c>
      <c r="FA177" s="2">
        <f t="shared" si="586"/>
        <v>79.484934797825289</v>
      </c>
      <c r="FB177" s="2">
        <f t="shared" si="586"/>
        <v>78.832107180524432</v>
      </c>
      <c r="FC177" s="2">
        <f t="shared" si="586"/>
        <v>78.704903475698842</v>
      </c>
      <c r="FD177" s="2">
        <f t="shared" si="586"/>
        <v>82.375245488583602</v>
      </c>
      <c r="FE177" s="2">
        <f t="shared" si="586"/>
        <v>86.379098820238752</v>
      </c>
      <c r="FG177" s="2">
        <f t="shared" si="518"/>
        <v>0.99996385286468326</v>
      </c>
      <c r="FH177" s="2">
        <f t="shared" si="587"/>
        <v>0.99994071769696724</v>
      </c>
      <c r="FI177" s="2">
        <f t="shared" si="587"/>
        <v>0.99995161437197499</v>
      </c>
      <c r="FJ177" s="2">
        <f t="shared" si="587"/>
        <v>0.99995444172028225</v>
      </c>
      <c r="FK177" s="2">
        <f t="shared" si="587"/>
        <v>0.99995887430256769</v>
      </c>
      <c r="FL177" s="2">
        <f t="shared" si="587"/>
        <v>0.99996131940537092</v>
      </c>
      <c r="FM177" s="2">
        <f t="shared" si="587"/>
        <v>0.99995648047317776</v>
      </c>
      <c r="FN177" s="2">
        <f t="shared" si="587"/>
        <v>0.99995686709252862</v>
      </c>
      <c r="FO177" s="2">
        <f t="shared" si="587"/>
        <v>0.99995521177464719</v>
      </c>
      <c r="FP177" s="2">
        <f t="shared" si="587"/>
        <v>0.99996210282311981</v>
      </c>
      <c r="FQ177" s="2">
        <f t="shared" si="587"/>
        <v>0.9999556477211301</v>
      </c>
      <c r="FR177" s="2">
        <f t="shared" si="587"/>
        <v>0.99995360009794865</v>
      </c>
      <c r="FS177" s="2">
        <f t="shared" si="587"/>
        <v>0.99994986488377879</v>
      </c>
      <c r="FT177" s="2">
        <f t="shared" si="587"/>
        <v>0.99995395221863503</v>
      </c>
      <c r="FU177" s="2">
        <f t="shared" si="587"/>
        <v>0.99994026380157641</v>
      </c>
      <c r="FW177" s="2">
        <f t="shared" si="536"/>
        <v>0.76396423214873088</v>
      </c>
      <c r="FX177" s="2">
        <f t="shared" si="588"/>
        <v>0.76187240295218317</v>
      </c>
      <c r="FY177" s="2">
        <f t="shared" si="589"/>
        <v>0.74342950442946321</v>
      </c>
      <c r="FZ177" s="2">
        <f t="shared" si="590"/>
        <v>0.74801717020874836</v>
      </c>
      <c r="GA177" s="2">
        <f t="shared" si="591"/>
        <v>0.77172999498727879</v>
      </c>
      <c r="GB177" s="2">
        <f t="shared" si="592"/>
        <v>0.76633749921397498</v>
      </c>
      <c r="GC177" s="2">
        <f t="shared" si="593"/>
        <v>0.77644710827861707</v>
      </c>
      <c r="GD177" s="2">
        <f t="shared" si="594"/>
        <v>0.80792193120206901</v>
      </c>
      <c r="GE177" s="2">
        <f t="shared" si="595"/>
        <v>0.82592165782823235</v>
      </c>
      <c r="GF177" s="2">
        <f t="shared" si="596"/>
        <v>0.80879479473717242</v>
      </c>
      <c r="GG177" s="2">
        <f t="shared" si="597"/>
        <v>0.77943710772788333</v>
      </c>
      <c r="GH177" s="2">
        <f t="shared" si="598"/>
        <v>0.77560792696337011</v>
      </c>
      <c r="GI177" s="2">
        <f t="shared" si="599"/>
        <v>0.78163227989465389</v>
      </c>
      <c r="GJ177" s="2">
        <f t="shared" si="600"/>
        <v>0.76071956661698303</v>
      </c>
      <c r="GK177" s="2">
        <f t="shared" si="601"/>
        <v>0.74478968676129087</v>
      </c>
      <c r="GM177" s="86">
        <f t="shared" si="537"/>
        <v>0</v>
      </c>
      <c r="GN177" s="86">
        <f t="shared" si="602"/>
        <v>7.1030975829718514E-221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3.5138622422512284E-297</v>
      </c>
      <c r="HC177" s="86">
        <f t="shared" si="538"/>
        <v>0</v>
      </c>
      <c r="HD177" s="86">
        <f t="shared" si="616"/>
        <v>1.8998623781469658E-120</v>
      </c>
      <c r="HE177" s="86">
        <f t="shared" si="617"/>
        <v>3.1913643996679182E-270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7.7239177877448301E-303</v>
      </c>
      <c r="HM177" s="86">
        <f t="shared" si="625"/>
        <v>0</v>
      </c>
      <c r="HN177" s="86">
        <f t="shared" si="626"/>
        <v>6.0838977765834536E-256</v>
      </c>
      <c r="HO177" s="86">
        <f t="shared" si="627"/>
        <v>0</v>
      </c>
      <c r="HP177" s="86">
        <f t="shared" si="628"/>
        <v>0</v>
      </c>
      <c r="HQ177" s="86">
        <f t="shared" si="629"/>
        <v>3.2738969339497395E-265</v>
      </c>
      <c r="HS177" s="86">
        <f t="shared" si="539"/>
        <v>2.1274639889698413E-11</v>
      </c>
      <c r="HT177" s="86">
        <f t="shared" si="630"/>
        <v>3.786068892860945E-11</v>
      </c>
      <c r="HU177" s="86">
        <f t="shared" si="631"/>
        <v>1.5261741037951531E-13</v>
      </c>
      <c r="HV177" s="86">
        <f t="shared" si="632"/>
        <v>1.2076323143555741E-16</v>
      </c>
      <c r="HW177" s="86">
        <f t="shared" si="633"/>
        <v>2.1239086258815139E-15</v>
      </c>
      <c r="HX177" s="86">
        <f t="shared" si="634"/>
        <v>1.7698790030391967E-14</v>
      </c>
      <c r="HY177" s="86">
        <f t="shared" si="635"/>
        <v>6.975706070881122E-15</v>
      </c>
      <c r="HZ177" s="86">
        <f t="shared" si="636"/>
        <v>6.3963955995742898E-18</v>
      </c>
      <c r="IA177" s="86">
        <f t="shared" si="637"/>
        <v>7.9502858425650867E-19</v>
      </c>
      <c r="IB177" s="86">
        <f t="shared" si="638"/>
        <v>2.1524222153967524E-16</v>
      </c>
      <c r="IC177" s="86">
        <f t="shared" si="639"/>
        <v>1.9476335543827031E-16</v>
      </c>
      <c r="ID177" s="86">
        <f t="shared" si="640"/>
        <v>3.2928717088954368E-18</v>
      </c>
      <c r="IE177" s="86">
        <f t="shared" si="641"/>
        <v>6.2316897769390567E-16</v>
      </c>
      <c r="IF177" s="86">
        <f t="shared" si="642"/>
        <v>1.2905125729526529E-38</v>
      </c>
      <c r="IG177" s="86">
        <f t="shared" si="643"/>
        <v>4.6878631026833858E-33</v>
      </c>
      <c r="II177" s="86">
        <f t="shared" si="540"/>
        <v>9.5337321359265953E-2</v>
      </c>
      <c r="IJ177" s="86">
        <f t="shared" si="541"/>
        <v>7.6144855770392428E-2</v>
      </c>
      <c r="IK177" s="86">
        <f t="shared" si="542"/>
        <v>8.6267145887167523E-2</v>
      </c>
      <c r="IL177" s="86">
        <f t="shared" si="543"/>
        <v>5.8706363837221449E-2</v>
      </c>
      <c r="IM177" s="86">
        <f t="shared" si="544"/>
        <v>4.26146270186048E-2</v>
      </c>
      <c r="IN177" s="86">
        <f t="shared" si="545"/>
        <v>5.7504822452240589E-2</v>
      </c>
      <c r="IO177" s="86">
        <f t="shared" si="546"/>
        <v>4.3824430613849476E-2</v>
      </c>
      <c r="IP177" s="86">
        <f t="shared" si="547"/>
        <v>1.4119145265374484E-2</v>
      </c>
      <c r="IQ177" s="86">
        <f t="shared" si="548"/>
        <v>6.5647363475580334E-3</v>
      </c>
      <c r="IR177" s="86">
        <f t="shared" si="549"/>
        <v>1.778504387458589E-2</v>
      </c>
      <c r="IS177" s="86">
        <f t="shared" si="550"/>
        <v>3.1621409078575767E-2</v>
      </c>
      <c r="IT177" s="86">
        <f t="shared" si="551"/>
        <v>2.491418162162869E-2</v>
      </c>
      <c r="IU177" s="86">
        <f t="shared" si="552"/>
        <v>3.3523054979456603E-2</v>
      </c>
      <c r="IV177" s="86">
        <f t="shared" si="553"/>
        <v>4.9806030225358289E-2</v>
      </c>
      <c r="IW177" s="86">
        <f t="shared" si="554"/>
        <v>9.1804870673610525E-2</v>
      </c>
      <c r="IY177" s="86">
        <f t="shared" si="555"/>
        <v>9.5337321380540588E-2</v>
      </c>
      <c r="IZ177" s="86">
        <f t="shared" si="556"/>
        <v>7.6144855808253115E-2</v>
      </c>
      <c r="JA177" s="86">
        <f t="shared" si="557"/>
        <v>8.6267145887320137E-2</v>
      </c>
      <c r="JB177" s="86">
        <f t="shared" si="558"/>
        <v>5.8706363837221567E-2</v>
      </c>
      <c r="JC177" s="86">
        <f t="shared" si="559"/>
        <v>4.2614627018606924E-2</v>
      </c>
      <c r="JD177" s="86">
        <f t="shared" si="560"/>
        <v>5.750482245225829E-2</v>
      </c>
      <c r="JE177" s="86">
        <f t="shared" si="561"/>
        <v>4.3824430613856449E-2</v>
      </c>
      <c r="JF177" s="86">
        <f t="shared" si="562"/>
        <v>1.4119145265374491E-2</v>
      </c>
      <c r="JG177" s="86">
        <f t="shared" si="563"/>
        <v>6.5647363475580343E-3</v>
      </c>
      <c r="JH177" s="86">
        <f t="shared" si="564"/>
        <v>1.7785043874586105E-2</v>
      </c>
      <c r="JI177" s="86">
        <f t="shared" si="565"/>
        <v>3.1621409078575961E-2</v>
      </c>
      <c r="JJ177" s="86">
        <f t="shared" si="566"/>
        <v>2.4914181621628693E-2</v>
      </c>
      <c r="JK177" s="86">
        <f t="shared" si="567"/>
        <v>3.3523054979457227E-2</v>
      </c>
      <c r="JL177" s="86">
        <f t="shared" si="568"/>
        <v>4.9806030225358289E-2</v>
      </c>
      <c r="JM177" s="86">
        <f t="shared" si="569"/>
        <v>9.1804870673610525E-2</v>
      </c>
    </row>
    <row r="178" spans="2:273" x14ac:dyDescent="0.25">
      <c r="B178" s="2">
        <v>151</v>
      </c>
      <c r="C178" s="37">
        <v>76.031999999999996</v>
      </c>
      <c r="D178" s="37">
        <v>77.793000000000006</v>
      </c>
      <c r="E178" s="37">
        <v>75.509</v>
      </c>
      <c r="F178" s="37">
        <v>75.828000000000003</v>
      </c>
      <c r="G178" s="37">
        <v>75.120999999999995</v>
      </c>
      <c r="H178" s="37">
        <v>76.861999999999995</v>
      </c>
      <c r="I178" s="37">
        <v>78.397000000000006</v>
      </c>
      <c r="J178" s="37">
        <v>79.241</v>
      </c>
      <c r="K178" s="37">
        <v>78.382999999999996</v>
      </c>
      <c r="L178" s="37">
        <v>81.117000000000004</v>
      </c>
      <c r="M178" s="37">
        <v>79.034000000000006</v>
      </c>
      <c r="N178" s="37">
        <v>76.671999999999997</v>
      </c>
      <c r="O178" s="37">
        <v>77.174999999999997</v>
      </c>
      <c r="P178" s="37">
        <v>81.406999999999996</v>
      </c>
      <c r="Q178" s="37">
        <v>86.45</v>
      </c>
      <c r="S178" s="4">
        <f t="shared" si="441"/>
        <v>75.954183995534663</v>
      </c>
      <c r="T178" s="4">
        <f t="shared" si="442"/>
        <v>75.807494064059881</v>
      </c>
      <c r="U178" s="4">
        <f t="shared" si="443"/>
        <v>75.927609352299271</v>
      </c>
      <c r="V178" s="4">
        <f t="shared" si="444"/>
        <v>76.262871744214664</v>
      </c>
      <c r="W178" s="4">
        <f t="shared" si="445"/>
        <v>75.77638209282398</v>
      </c>
      <c r="X178" s="4">
        <f t="shared" si="446"/>
        <v>77.060827800961462</v>
      </c>
      <c r="Y178" s="4">
        <f t="shared" si="447"/>
        <v>78.174328091293745</v>
      </c>
      <c r="Z178" s="4">
        <f t="shared" si="448"/>
        <v>79.657333927921385</v>
      </c>
      <c r="AA178" s="4">
        <f t="shared" si="449"/>
        <v>80.350514431656862</v>
      </c>
      <c r="AB178" s="4">
        <f t="shared" si="450"/>
        <v>79.881759833825527</v>
      </c>
      <c r="AC178" s="4">
        <f t="shared" si="451"/>
        <v>79.386599984674149</v>
      </c>
      <c r="AD178" s="4">
        <f t="shared" si="452"/>
        <v>78.856509052287166</v>
      </c>
      <c r="AE178" s="4">
        <f t="shared" si="453"/>
        <v>79.029109810470302</v>
      </c>
      <c r="AF178" s="4">
        <f t="shared" si="454"/>
        <v>82.601840303396685</v>
      </c>
      <c r="AG178" s="4">
        <f t="shared" si="455"/>
        <v>87.915443847985728</v>
      </c>
      <c r="AI178" s="4">
        <f t="shared" si="456"/>
        <v>7.7816004465333322E-2</v>
      </c>
      <c r="AJ178" s="4">
        <f t="shared" si="457"/>
        <v>1.9855059359401253</v>
      </c>
      <c r="AK178" s="4">
        <f t="shared" si="458"/>
        <v>-0.41860935229927065</v>
      </c>
      <c r="AL178" s="4">
        <f t="shared" si="459"/>
        <v>-0.43487174421466079</v>
      </c>
      <c r="AM178" s="4">
        <f t="shared" si="460"/>
        <v>-0.65538209282398441</v>
      </c>
      <c r="AN178" s="4">
        <f t="shared" si="461"/>
        <v>-0.19882780096146746</v>
      </c>
      <c r="AO178" s="4">
        <f t="shared" si="462"/>
        <v>0.22267190870626052</v>
      </c>
      <c r="AP178" s="4">
        <f t="shared" si="463"/>
        <v>-0.41633392792138579</v>
      </c>
      <c r="AQ178" s="4">
        <f t="shared" si="464"/>
        <v>-1.9675144316568662</v>
      </c>
      <c r="AR178" s="4">
        <f t="shared" si="465"/>
        <v>1.2352401661744778</v>
      </c>
      <c r="AS178" s="4">
        <f t="shared" si="466"/>
        <v>-0.35259998467414277</v>
      </c>
      <c r="AT178" s="4">
        <f t="shared" si="467"/>
        <v>-2.1845090522871686</v>
      </c>
      <c r="AU178" s="4">
        <f t="shared" si="468"/>
        <v>-1.8541098104703053</v>
      </c>
      <c r="AV178" s="4">
        <f t="shared" si="570"/>
        <v>-1.1948403033966883</v>
      </c>
      <c r="AW178" s="4">
        <f t="shared" si="570"/>
        <v>-1.4654438479857248</v>
      </c>
      <c r="AY178" s="2">
        <f t="shared" si="520"/>
        <v>75.954178983666651</v>
      </c>
      <c r="AZ178" s="2">
        <f t="shared" si="571"/>
        <v>75.807492548291506</v>
      </c>
      <c r="BA178" s="2">
        <f t="shared" si="572"/>
        <v>75.927601981364262</v>
      </c>
      <c r="BB178" s="2">
        <f t="shared" si="573"/>
        <v>76.262871226031919</v>
      </c>
      <c r="BC178" s="2">
        <f t="shared" si="574"/>
        <v>75.776382022154351</v>
      </c>
      <c r="BD178" s="2">
        <f t="shared" si="575"/>
        <v>77.060827195030754</v>
      </c>
      <c r="BE178" s="2">
        <f t="shared" si="576"/>
        <v>78.174327985964652</v>
      </c>
      <c r="BF178" s="2">
        <f t="shared" si="577"/>
        <v>79.65733392787412</v>
      </c>
      <c r="BG178" s="2">
        <f t="shared" si="578"/>
        <v>80.350514431656649</v>
      </c>
      <c r="BH178" s="2">
        <f t="shared" si="579"/>
        <v>79.881759833557524</v>
      </c>
      <c r="BI178" s="2">
        <f t="shared" si="580"/>
        <v>79.386599970812</v>
      </c>
      <c r="BJ178" s="2">
        <f t="shared" si="581"/>
        <v>78.856509049517086</v>
      </c>
      <c r="BK178" s="2">
        <f t="shared" si="582"/>
        <v>79.02910978093297</v>
      </c>
      <c r="BL178" s="2">
        <f t="shared" si="583"/>
        <v>82.598520841122806</v>
      </c>
      <c r="BM178" s="2">
        <f t="shared" si="584"/>
        <v>87.87160155616732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>
        <f t="shared" si="492"/>
        <v>79.241</v>
      </c>
      <c r="DC178" s="2">
        <f t="shared" si="493"/>
        <v>78.382999999999996</v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109.08686207827259</v>
      </c>
      <c r="DL178" s="2">
        <f t="shared" si="585"/>
        <v>130.64675774154719</v>
      </c>
      <c r="DM178" s="2">
        <f t="shared" si="585"/>
        <v>123.41365204070466</v>
      </c>
      <c r="DN178" s="2">
        <f t="shared" si="585"/>
        <v>119.34319500674764</v>
      </c>
      <c r="DO178" s="2">
        <f t="shared" si="585"/>
        <v>121.17282026266415</v>
      </c>
      <c r="DP178" s="2">
        <f t="shared" si="585"/>
        <v>113.66266791744837</v>
      </c>
      <c r="DQ178" s="2">
        <f t="shared" si="585"/>
        <v>123.1491886491557</v>
      </c>
      <c r="DR178" s="2">
        <f t="shared" si="585"/>
        <v>124.49283400809715</v>
      </c>
      <c r="DS178" s="2">
        <f t="shared" si="585"/>
        <v>122.64210881934565</v>
      </c>
      <c r="DT178" s="2">
        <f t="shared" si="585"/>
        <v>118.98731659919028</v>
      </c>
      <c r="DU178" s="2">
        <f t="shared" si="585"/>
        <v>119.82372874493925</v>
      </c>
      <c r="DV178" s="2">
        <f t="shared" si="585"/>
        <v>127.29890699201223</v>
      </c>
      <c r="DW178" s="2">
        <f t="shared" si="585"/>
        <v>138.13644033613446</v>
      </c>
      <c r="DX178" s="2">
        <f t="shared" si="585"/>
        <v>128.02957205383524</v>
      </c>
      <c r="DY178" s="2">
        <f t="shared" si="585"/>
        <v>123.77436551724139</v>
      </c>
      <c r="DZ178" s="5"/>
      <c r="EA178" s="2">
        <f t="shared" si="440"/>
        <v>74.951958128078829</v>
      </c>
      <c r="EB178" s="2">
        <f t="shared" si="502"/>
        <v>73.0251067383264</v>
      </c>
      <c r="EC178" s="2">
        <f t="shared" si="503"/>
        <v>75.204576437587662</v>
      </c>
      <c r="ED178" s="2">
        <f t="shared" si="504"/>
        <v>75.554408879569678</v>
      </c>
      <c r="EE178" s="2">
        <f t="shared" si="505"/>
        <v>75.071670053567914</v>
      </c>
      <c r="EF178" s="2">
        <f t="shared" si="506"/>
        <v>77.10068384334258</v>
      </c>
      <c r="EG178" s="2">
        <f t="shared" si="507"/>
        <v>78.504381837307136</v>
      </c>
      <c r="EH178" s="2">
        <f t="shared" si="508"/>
        <v>79.803033193080879</v>
      </c>
      <c r="EI178" s="2">
        <f t="shared" si="509"/>
        <v>81.318983772944648</v>
      </c>
      <c r="EJ178" s="2">
        <f t="shared" si="510"/>
        <v>78.889385947744401</v>
      </c>
      <c r="EK178" s="2">
        <f t="shared" si="511"/>
        <v>79.555160051034889</v>
      </c>
      <c r="EL178" s="2">
        <f t="shared" si="512"/>
        <v>79.430908638238691</v>
      </c>
      <c r="EM178" s="2">
        <f t="shared" si="513"/>
        <v>80.772618162692837</v>
      </c>
      <c r="EN178" s="2">
        <f t="shared" si="514"/>
        <v>83.946184828416619</v>
      </c>
      <c r="EO178" s="2">
        <f t="shared" si="515"/>
        <v>93.205939313023435</v>
      </c>
      <c r="EP178" s="5"/>
      <c r="EQ178" s="2">
        <f t="shared" si="516"/>
        <v>76.235138881581221</v>
      </c>
      <c r="ER178" s="2">
        <f t="shared" si="586"/>
        <v>76.596619936645368</v>
      </c>
      <c r="ES178" s="2">
        <f t="shared" si="586"/>
        <v>76.152377902977477</v>
      </c>
      <c r="ET178" s="2">
        <f t="shared" si="586"/>
        <v>76.478151598776137</v>
      </c>
      <c r="EU178" s="2">
        <f t="shared" si="586"/>
        <v>75.9642921307736</v>
      </c>
      <c r="EV178" s="2">
        <f t="shared" si="586"/>
        <v>77.048095404469834</v>
      </c>
      <c r="EW178" s="2">
        <f t="shared" si="586"/>
        <v>78.085423831204977</v>
      </c>
      <c r="EX178" s="2">
        <f t="shared" si="586"/>
        <v>79.623603578232434</v>
      </c>
      <c r="EY178" s="2">
        <f t="shared" si="586"/>
        <v>80.162339710236324</v>
      </c>
      <c r="EZ178" s="2">
        <f t="shared" si="586"/>
        <v>80.09403715189822</v>
      </c>
      <c r="FA178" s="2">
        <f t="shared" si="586"/>
        <v>79.341049050169346</v>
      </c>
      <c r="FB178" s="2">
        <f t="shared" si="586"/>
        <v>78.702390739785329</v>
      </c>
      <c r="FC178" s="2">
        <f t="shared" si="586"/>
        <v>78.581586427767249</v>
      </c>
      <c r="FD178" s="2">
        <f t="shared" si="586"/>
        <v>82.209536301966182</v>
      </c>
      <c r="FE178" s="2">
        <f t="shared" si="586"/>
        <v>86.202379351974173</v>
      </c>
      <c r="FG178" s="2">
        <f t="shared" si="518"/>
        <v>0.99996703331592707</v>
      </c>
      <c r="FH178" s="2">
        <f t="shared" si="587"/>
        <v>0.99994593361503104</v>
      </c>
      <c r="FI178" s="2">
        <f t="shared" si="587"/>
        <v>0.9999558715948994</v>
      </c>
      <c r="FJ178" s="2">
        <f t="shared" si="587"/>
        <v>0.99995845018851703</v>
      </c>
      <c r="FK178" s="2">
        <f t="shared" si="587"/>
        <v>0.99996249278244154</v>
      </c>
      <c r="FL178" s="2">
        <f t="shared" si="587"/>
        <v>0.99996472275836035</v>
      </c>
      <c r="FM178" s="2">
        <f t="shared" si="587"/>
        <v>0.99996030956783</v>
      </c>
      <c r="FN178" s="2">
        <f t="shared" si="587"/>
        <v>0.9999606621715571</v>
      </c>
      <c r="FO178" s="2">
        <f t="shared" si="587"/>
        <v>0.99995915249202771</v>
      </c>
      <c r="FP178" s="2">
        <f t="shared" si="587"/>
        <v>0.99996543724865339</v>
      </c>
      <c r="FQ178" s="2">
        <f t="shared" si="587"/>
        <v>0.99995955008306392</v>
      </c>
      <c r="FR178" s="2">
        <f t="shared" si="587"/>
        <v>0.9999576826136154</v>
      </c>
      <c r="FS178" s="2">
        <f t="shared" si="587"/>
        <v>0.99995427602886955</v>
      </c>
      <c r="FT178" s="2">
        <f t="shared" si="587"/>
        <v>0.99995800375411037</v>
      </c>
      <c r="FU178" s="2">
        <f t="shared" si="587"/>
        <v>0.99994551965317957</v>
      </c>
      <c r="FV178" s="5"/>
      <c r="FW178" s="2">
        <f t="shared" si="536"/>
        <v>0.78016720423913732</v>
      </c>
      <c r="FX178" s="2">
        <f t="shared" si="588"/>
        <v>0.77817727704536088</v>
      </c>
      <c r="FY178" s="2">
        <f t="shared" si="589"/>
        <v>0.76060037938679148</v>
      </c>
      <c r="FZ178" s="2">
        <f t="shared" si="590"/>
        <v>0.76497807881033486</v>
      </c>
      <c r="GA178" s="2">
        <f t="shared" si="591"/>
        <v>0.78754812441621602</v>
      </c>
      <c r="GB178" s="2">
        <f t="shared" si="592"/>
        <v>0.78242395364507356</v>
      </c>
      <c r="GC178" s="2">
        <f t="shared" si="593"/>
        <v>0.79202645178258069</v>
      </c>
      <c r="GD178" s="2">
        <f t="shared" si="594"/>
        <v>0.82181118790738095</v>
      </c>
      <c r="GE178" s="2">
        <f t="shared" si="595"/>
        <v>0.83876909003112654</v>
      </c>
      <c r="GF178" s="2">
        <f t="shared" si="596"/>
        <v>0.82263479054304456</v>
      </c>
      <c r="GG178" s="2">
        <f t="shared" si="597"/>
        <v>0.79486313077659232</v>
      </c>
      <c r="GH178" s="2">
        <f t="shared" si="598"/>
        <v>0.79123002815325638</v>
      </c>
      <c r="GI178" s="2">
        <f t="shared" si="599"/>
        <v>0.79694477066447567</v>
      </c>
      <c r="GJ178" s="2">
        <f t="shared" si="600"/>
        <v>0.77708028049963174</v>
      </c>
      <c r="GK178" s="2">
        <f t="shared" si="601"/>
        <v>0.76189868652428228</v>
      </c>
      <c r="GL178" s="5"/>
      <c r="GM178" s="86">
        <f t="shared" si="537"/>
        <v>0</v>
      </c>
      <c r="GN178" s="86">
        <f t="shared" si="602"/>
        <v>6.9176999711608546E-226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1.2914285699975703E-303</v>
      </c>
      <c r="HC178" s="86">
        <f t="shared" si="538"/>
        <v>0</v>
      </c>
      <c r="HD178" s="86">
        <f t="shared" si="616"/>
        <v>5.1669449139205592E-124</v>
      </c>
      <c r="HE178" s="86">
        <f t="shared" si="617"/>
        <v>5.4277142833443895E-278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3.9256667311049249E-263</v>
      </c>
      <c r="HO178" s="86">
        <f t="shared" si="627"/>
        <v>0</v>
      </c>
      <c r="HP178" s="86">
        <f t="shared" si="628"/>
        <v>0</v>
      </c>
      <c r="HQ178" s="86">
        <f t="shared" si="629"/>
        <v>1.5199723582334986E-272</v>
      </c>
      <c r="HS178" s="86">
        <f t="shared" si="539"/>
        <v>6.3840757474645197E-12</v>
      </c>
      <c r="HT178" s="86">
        <f t="shared" si="630"/>
        <v>1.0544348246596936E-11</v>
      </c>
      <c r="HU178" s="86">
        <f t="shared" si="631"/>
        <v>3.3970704856346566E-14</v>
      </c>
      <c r="HV178" s="86">
        <f t="shared" si="632"/>
        <v>1.9792409356093871E-17</v>
      </c>
      <c r="HW178" s="86">
        <f t="shared" si="633"/>
        <v>4.0315661699297804E-16</v>
      </c>
      <c r="HX178" s="86">
        <f t="shared" si="634"/>
        <v>3.7784222703487214E-15</v>
      </c>
      <c r="HY178" s="86">
        <f t="shared" si="635"/>
        <v>1.4272708974339401E-15</v>
      </c>
      <c r="HZ178" s="86">
        <f t="shared" si="636"/>
        <v>1.0069777934205409E-18</v>
      </c>
      <c r="IA178" s="86">
        <f t="shared" si="637"/>
        <v>1.1431394443853264E-19</v>
      </c>
      <c r="IB178" s="86">
        <f t="shared" si="638"/>
        <v>3.9486096112136057E-17</v>
      </c>
      <c r="IC178" s="86">
        <f t="shared" si="639"/>
        <v>3.3508072833668802E-17</v>
      </c>
      <c r="ID178" s="86">
        <f t="shared" si="640"/>
        <v>4.5703237245420925E-19</v>
      </c>
      <c r="IE178" s="86">
        <f t="shared" si="641"/>
        <v>1.1445776715031063E-16</v>
      </c>
      <c r="IF178" s="86">
        <f t="shared" si="642"/>
        <v>1.3641824963506039E-40</v>
      </c>
      <c r="IG178" s="86">
        <f t="shared" si="643"/>
        <v>9.2322022564311675E-35</v>
      </c>
      <c r="II178" s="86">
        <f t="shared" si="540"/>
        <v>7.2070031850772237E-2</v>
      </c>
      <c r="IJ178" s="86">
        <f t="shared" si="541"/>
        <v>5.5625279504830497E-2</v>
      </c>
      <c r="IK178" s="86">
        <f t="shared" si="542"/>
        <v>6.2331082404706521E-2</v>
      </c>
      <c r="IL178" s="86">
        <f t="shared" si="543"/>
        <v>4.0324988200357167E-2</v>
      </c>
      <c r="IM178" s="86">
        <f t="shared" si="544"/>
        <v>2.9200560013020384E-2</v>
      </c>
      <c r="IN178" s="86">
        <f t="shared" si="545"/>
        <v>4.0683011226259294E-2</v>
      </c>
      <c r="IO178" s="86">
        <f t="shared" si="546"/>
        <v>3.039686910444464E-2</v>
      </c>
      <c r="IP178" s="86">
        <f t="shared" si="547"/>
        <v>9.0128394329885304E-3</v>
      </c>
      <c r="IQ178" s="86">
        <f t="shared" si="548"/>
        <v>3.9900807225336796E-3</v>
      </c>
      <c r="IR178" s="86">
        <f t="shared" si="549"/>
        <v>1.1688122618702978E-2</v>
      </c>
      <c r="IS178" s="86">
        <f t="shared" si="550"/>
        <v>2.111253050035098E-2</v>
      </c>
      <c r="IT178" s="86">
        <f t="shared" si="551"/>
        <v>1.5984027600056065E-2</v>
      </c>
      <c r="IU178" s="86">
        <f t="shared" si="552"/>
        <v>2.2649328476448696E-2</v>
      </c>
      <c r="IV178" s="86">
        <f t="shared" si="553"/>
        <v>3.4215007779234315E-2</v>
      </c>
      <c r="IW178" s="86">
        <f t="shared" si="554"/>
        <v>6.7270827245429779E-2</v>
      </c>
      <c r="IY178" s="86">
        <f t="shared" si="555"/>
        <v>7.2070031857156311E-2</v>
      </c>
      <c r="IZ178" s="86">
        <f t="shared" si="556"/>
        <v>5.5625279515374847E-2</v>
      </c>
      <c r="JA178" s="86">
        <f t="shared" si="557"/>
        <v>6.2331082404740494E-2</v>
      </c>
      <c r="JB178" s="86">
        <f t="shared" si="558"/>
        <v>4.0324988200357188E-2</v>
      </c>
      <c r="JC178" s="86">
        <f t="shared" si="559"/>
        <v>2.9200560013020786E-2</v>
      </c>
      <c r="JD178" s="86">
        <f t="shared" si="560"/>
        <v>4.0683011226263076E-2</v>
      </c>
      <c r="JE178" s="86">
        <f t="shared" si="561"/>
        <v>3.0396869104446066E-2</v>
      </c>
      <c r="JF178" s="86">
        <f t="shared" si="562"/>
        <v>9.0128394329885321E-3</v>
      </c>
      <c r="JG178" s="86">
        <f t="shared" si="563"/>
        <v>3.9900807225336796E-3</v>
      </c>
      <c r="JH178" s="86">
        <f t="shared" si="564"/>
        <v>1.1688122618703018E-2</v>
      </c>
      <c r="JI178" s="86">
        <f t="shared" si="565"/>
        <v>2.1112530500351015E-2</v>
      </c>
      <c r="JJ178" s="86">
        <f t="shared" si="566"/>
        <v>1.5984027600056065E-2</v>
      </c>
      <c r="JK178" s="86">
        <f t="shared" si="567"/>
        <v>2.2649328476448811E-2</v>
      </c>
      <c r="JL178" s="86">
        <f t="shared" si="568"/>
        <v>3.4215007779234315E-2</v>
      </c>
      <c r="JM178" s="86">
        <f t="shared" si="569"/>
        <v>6.7270827245429779E-2</v>
      </c>
    </row>
    <row r="179" spans="2:273" x14ac:dyDescent="0.25">
      <c r="B179" s="2">
        <v>152</v>
      </c>
      <c r="C179" s="37">
        <v>76</v>
      </c>
      <c r="D179" s="37">
        <v>77.224000000000004</v>
      </c>
      <c r="E179" s="37">
        <v>76.667000000000002</v>
      </c>
      <c r="F179" s="37">
        <v>75.361999999999995</v>
      </c>
      <c r="G179" s="37">
        <v>75.483000000000004</v>
      </c>
      <c r="H179" s="37">
        <v>76.965999999999994</v>
      </c>
      <c r="I179" s="37">
        <v>76.724000000000004</v>
      </c>
      <c r="J179" s="37">
        <v>80.430999999999997</v>
      </c>
      <c r="K179" s="37">
        <v>80.016999999999996</v>
      </c>
      <c r="L179" s="37">
        <v>80.349999999999994</v>
      </c>
      <c r="M179" s="37">
        <v>79.203000000000003</v>
      </c>
      <c r="N179" s="37">
        <v>77.775999999999996</v>
      </c>
      <c r="O179" s="37">
        <v>79</v>
      </c>
      <c r="P179" s="37">
        <v>82.983000000000004</v>
      </c>
      <c r="Q179" s="37">
        <v>85.566999999999993</v>
      </c>
      <c r="S179" s="4">
        <f t="shared" si="441"/>
        <v>75.878937807755321</v>
      </c>
      <c r="T179" s="4">
        <f t="shared" si="442"/>
        <v>75.729457800757245</v>
      </c>
      <c r="U179" s="4">
        <f t="shared" si="443"/>
        <v>75.807279636617565</v>
      </c>
      <c r="V179" s="4">
        <f t="shared" si="444"/>
        <v>76.151714717690666</v>
      </c>
      <c r="W179" s="4">
        <f t="shared" si="445"/>
        <v>75.670935841444717</v>
      </c>
      <c r="X179" s="4">
        <f t="shared" si="446"/>
        <v>76.940352829624189</v>
      </c>
      <c r="Y179" s="4">
        <f t="shared" si="447"/>
        <v>78.042865362135984</v>
      </c>
      <c r="Z179" s="4">
        <f t="shared" si="448"/>
        <v>79.53885714969887</v>
      </c>
      <c r="AA179" s="4">
        <f t="shared" si="449"/>
        <v>80.209055387684515</v>
      </c>
      <c r="AB179" s="4">
        <f t="shared" si="450"/>
        <v>79.768040589546743</v>
      </c>
      <c r="AC179" s="4">
        <f t="shared" si="451"/>
        <v>79.240195367155167</v>
      </c>
      <c r="AD179" s="4">
        <f t="shared" si="452"/>
        <v>78.718533283362248</v>
      </c>
      <c r="AE179" s="4">
        <f t="shared" si="453"/>
        <v>78.881371025056168</v>
      </c>
      <c r="AF179" s="4">
        <f t="shared" si="454"/>
        <v>82.413368756139576</v>
      </c>
      <c r="AG179" s="4">
        <f t="shared" si="455"/>
        <v>87.625190706767143</v>
      </c>
      <c r="AI179" s="4">
        <f t="shared" si="456"/>
        <v>0.12106219224467907</v>
      </c>
      <c r="AJ179" s="4">
        <f t="shared" si="457"/>
        <v>1.4945421992427583</v>
      </c>
      <c r="AK179" s="4">
        <f t="shared" si="458"/>
        <v>0.8597203633824364</v>
      </c>
      <c r="AL179" s="4">
        <f t="shared" si="459"/>
        <v>-0.78971471769067136</v>
      </c>
      <c r="AM179" s="4">
        <f t="shared" si="460"/>
        <v>-0.18793584144471254</v>
      </c>
      <c r="AN179" s="4">
        <f t="shared" si="461"/>
        <v>2.5647170375805217E-2</v>
      </c>
      <c r="AO179" s="4">
        <f t="shared" si="462"/>
        <v>-1.3188653621359805</v>
      </c>
      <c r="AP179" s="4">
        <f t="shared" si="463"/>
        <v>0.89214285030112705</v>
      </c>
      <c r="AQ179" s="4">
        <f t="shared" si="464"/>
        <v>-0.19205538768451902</v>
      </c>
      <c r="AR179" s="4">
        <f t="shared" si="465"/>
        <v>0.58195941045325128</v>
      </c>
      <c r="AS179" s="4">
        <f t="shared" si="466"/>
        <v>-3.7195367155163694E-2</v>
      </c>
      <c r="AT179" s="4">
        <f t="shared" si="467"/>
        <v>-0.94253328336225195</v>
      </c>
      <c r="AU179" s="4">
        <f t="shared" si="468"/>
        <v>0.11862897494383162</v>
      </c>
      <c r="AV179" s="4">
        <f t="shared" si="570"/>
        <v>0.56963124386042807</v>
      </c>
      <c r="AW179" s="4">
        <f t="shared" si="570"/>
        <v>-2.0581907067671494</v>
      </c>
      <c r="AY179" s="2">
        <f t="shared" si="520"/>
        <v>75.878936994073996</v>
      </c>
      <c r="AZ179" s="2">
        <f t="shared" si="571"/>
        <v>75.72945760998968</v>
      </c>
      <c r="BA179" s="2">
        <f t="shared" si="572"/>
        <v>75.807278771793648</v>
      </c>
      <c r="BB179" s="2">
        <f t="shared" si="573"/>
        <v>76.151714676342905</v>
      </c>
      <c r="BC179" s="2">
        <f t="shared" si="574"/>
        <v>75.67093583598853</v>
      </c>
      <c r="BD179" s="2">
        <f t="shared" si="575"/>
        <v>76.940352769879965</v>
      </c>
      <c r="BE179" s="2">
        <f t="shared" si="576"/>
        <v>78.042865353245872</v>
      </c>
      <c r="BF179" s="2">
        <f t="shared" si="577"/>
        <v>79.538857149696781</v>
      </c>
      <c r="BG179" s="2">
        <f t="shared" si="578"/>
        <v>80.209055387684515</v>
      </c>
      <c r="BH179" s="2">
        <f t="shared" si="579"/>
        <v>79.76804058953195</v>
      </c>
      <c r="BI179" s="2">
        <f t="shared" si="580"/>
        <v>79.24019536627965</v>
      </c>
      <c r="BJ179" s="2">
        <f t="shared" si="581"/>
        <v>78.718533283232716</v>
      </c>
      <c r="BK179" s="2">
        <f t="shared" si="582"/>
        <v>78.881371023017778</v>
      </c>
      <c r="BL179" s="2">
        <f t="shared" si="583"/>
        <v>82.412409253302357</v>
      </c>
      <c r="BM179" s="2">
        <f t="shared" si="584"/>
        <v>87.609567490303277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>
        <f t="shared" si="492"/>
        <v>80.430999999999997</v>
      </c>
      <c r="DC179" s="2">
        <f t="shared" si="493"/>
        <v>80.016999999999996</v>
      </c>
      <c r="DD179" s="2">
        <f t="shared" si="494"/>
        <v>80.349999999999994</v>
      </c>
      <c r="DE179" s="2" t="str">
        <f t="shared" si="495"/>
        <v/>
      </c>
      <c r="DF179" s="2">
        <f t="shared" si="496"/>
        <v>77.775999999999996</v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109.19551410256409</v>
      </c>
      <c r="DL179" s="2">
        <f t="shared" si="585"/>
        <v>130.92930003282635</v>
      </c>
      <c r="DM179" s="2">
        <f t="shared" si="585"/>
        <v>123.63614574898784</v>
      </c>
      <c r="DN179" s="2">
        <f t="shared" si="585"/>
        <v>119.5584919703104</v>
      </c>
      <c r="DO179" s="2">
        <f t="shared" si="585"/>
        <v>121.38228011257033</v>
      </c>
      <c r="DP179" s="2">
        <f t="shared" si="585"/>
        <v>113.79681482176358</v>
      </c>
      <c r="DQ179" s="2">
        <f t="shared" si="585"/>
        <v>123.35784277673545</v>
      </c>
      <c r="DR179" s="2">
        <f t="shared" si="585"/>
        <v>124.69706499617024</v>
      </c>
      <c r="DS179" s="2">
        <f t="shared" si="585"/>
        <v>122.82042958748221</v>
      </c>
      <c r="DT179" s="2">
        <f t="shared" si="585"/>
        <v>119.13182307692307</v>
      </c>
      <c r="DU179" s="2">
        <f t="shared" si="585"/>
        <v>119.97727978991135</v>
      </c>
      <c r="DV179" s="2">
        <f t="shared" si="585"/>
        <v>127.52638056680161</v>
      </c>
      <c r="DW179" s="2">
        <f t="shared" si="585"/>
        <v>138.45562773109245</v>
      </c>
      <c r="DX179" s="2">
        <f t="shared" si="585"/>
        <v>128.24906882591097</v>
      </c>
      <c r="DY179" s="2">
        <f t="shared" si="585"/>
        <v>123.95881379310346</v>
      </c>
      <c r="EA179" s="2">
        <f t="shared" si="440"/>
        <v>74.838821018062404</v>
      </c>
      <c r="EB179" s="2">
        <f t="shared" si="502"/>
        <v>72.838176259824323</v>
      </c>
      <c r="EC179" s="2">
        <f t="shared" si="503"/>
        <v>75.054884642356257</v>
      </c>
      <c r="ED179" s="2">
        <f t="shared" si="504"/>
        <v>75.414824414258334</v>
      </c>
      <c r="EE179" s="2">
        <f t="shared" si="505"/>
        <v>74.939639546884209</v>
      </c>
      <c r="EF179" s="2">
        <f t="shared" si="506"/>
        <v>76.981879754734749</v>
      </c>
      <c r="EG179" s="2">
        <f t="shared" si="507"/>
        <v>78.385445126227197</v>
      </c>
      <c r="EH179" s="2">
        <f t="shared" si="508"/>
        <v>79.689719728845262</v>
      </c>
      <c r="EI179" s="2">
        <f t="shared" si="509"/>
        <v>81.209020144994611</v>
      </c>
      <c r="EJ179" s="2">
        <f t="shared" si="510"/>
        <v>78.741711322047166</v>
      </c>
      <c r="EK179" s="2">
        <f t="shared" si="511"/>
        <v>79.415168663169851</v>
      </c>
      <c r="EL179" s="2">
        <f t="shared" si="512"/>
        <v>79.315073372549989</v>
      </c>
      <c r="EM179" s="2">
        <f t="shared" si="513"/>
        <v>80.689380960729309</v>
      </c>
      <c r="EN179" s="2">
        <f t="shared" si="514"/>
        <v>83.81300963275136</v>
      </c>
      <c r="EO179" s="2">
        <f t="shared" si="515"/>
        <v>93.159986345430283</v>
      </c>
      <c r="EQ179" s="2">
        <f t="shared" si="516"/>
        <v>76.14493093666718</v>
      </c>
      <c r="ER179" s="2">
        <f t="shared" si="586"/>
        <v>76.477502271880297</v>
      </c>
      <c r="ES179" s="2">
        <f t="shared" si="586"/>
        <v>76.020741728005675</v>
      </c>
      <c r="ET179" s="2">
        <f t="shared" si="586"/>
        <v>76.356045683604265</v>
      </c>
      <c r="EU179" s="2">
        <f t="shared" si="586"/>
        <v>75.848875232845458</v>
      </c>
      <c r="EV179" s="2">
        <f t="shared" si="586"/>
        <v>76.928336197616176</v>
      </c>
      <c r="EW179" s="2">
        <f t="shared" si="586"/>
        <v>77.958806731772597</v>
      </c>
      <c r="EX179" s="2">
        <f t="shared" si="586"/>
        <v>79.507090615422854</v>
      </c>
      <c r="EY179" s="2">
        <f t="shared" si="586"/>
        <v>80.0319299591808</v>
      </c>
      <c r="EZ179" s="2">
        <f t="shared" si="586"/>
        <v>79.968329582369932</v>
      </c>
      <c r="FA179" s="2">
        <f t="shared" si="586"/>
        <v>79.197163302513388</v>
      </c>
      <c r="FB179" s="2">
        <f t="shared" si="586"/>
        <v>78.572674299046227</v>
      </c>
      <c r="FC179" s="2">
        <f t="shared" si="586"/>
        <v>78.458269379835656</v>
      </c>
      <c r="FD179" s="2">
        <f t="shared" si="586"/>
        <v>82.043827115348776</v>
      </c>
      <c r="FE179" s="2">
        <f t="shared" si="586"/>
        <v>86.025659883709594</v>
      </c>
      <c r="FG179" s="2">
        <f t="shared" si="518"/>
        <v>0.99996993393957501</v>
      </c>
      <c r="FH179" s="2">
        <f t="shared" si="587"/>
        <v>0.99995069063628628</v>
      </c>
      <c r="FI179" s="2">
        <f t="shared" si="587"/>
        <v>0.99995975425995776</v>
      </c>
      <c r="FJ179" s="2">
        <f t="shared" si="587"/>
        <v>0.99996210598301638</v>
      </c>
      <c r="FK179" s="2">
        <f t="shared" si="587"/>
        <v>0.99996579289814136</v>
      </c>
      <c r="FL179" s="2">
        <f t="shared" si="587"/>
        <v>0.99996782667337558</v>
      </c>
      <c r="FM179" s="2">
        <f t="shared" si="587"/>
        <v>0.99996380176922617</v>
      </c>
      <c r="FN179" s="2">
        <f t="shared" si="587"/>
        <v>0.99996412334988349</v>
      </c>
      <c r="FO179" s="2">
        <f t="shared" si="587"/>
        <v>0.99996274649607431</v>
      </c>
      <c r="FP179" s="2">
        <f t="shared" si="587"/>
        <v>0.99996847830027169</v>
      </c>
      <c r="FQ179" s="2">
        <f t="shared" si="587"/>
        <v>0.99996310910600283</v>
      </c>
      <c r="FR179" s="2">
        <f t="shared" si="587"/>
        <v>0.99996140594122018</v>
      </c>
      <c r="FS179" s="2">
        <f t="shared" si="587"/>
        <v>0.99995829907493894</v>
      </c>
      <c r="FT179" s="2">
        <f t="shared" si="587"/>
        <v>0.99996169882700536</v>
      </c>
      <c r="FU179" s="2">
        <f t="shared" si="587"/>
        <v>0.99995031309498472</v>
      </c>
      <c r="FW179" s="2">
        <f t="shared" si="536"/>
        <v>0.79555555838002201</v>
      </c>
      <c r="FX179" s="2">
        <f t="shared" si="588"/>
        <v>0.7936680869606757</v>
      </c>
      <c r="FY179" s="2">
        <f t="shared" si="589"/>
        <v>0.77696685335946769</v>
      </c>
      <c r="FZ179" s="2">
        <f t="shared" si="590"/>
        <v>0.78113139294800515</v>
      </c>
      <c r="GA179" s="2">
        <f t="shared" si="591"/>
        <v>0.80255057322837819</v>
      </c>
      <c r="GB179" s="2">
        <f t="shared" si="592"/>
        <v>0.79769529862898303</v>
      </c>
      <c r="GC179" s="2">
        <f t="shared" si="593"/>
        <v>0.80679024364402219</v>
      </c>
      <c r="GD179" s="2">
        <f t="shared" si="594"/>
        <v>0.83490134223362111</v>
      </c>
      <c r="GE179" s="2">
        <f t="shared" si="595"/>
        <v>0.85083958747195287</v>
      </c>
      <c r="GF179" s="2">
        <f t="shared" si="596"/>
        <v>0.83567653904020589</v>
      </c>
      <c r="GG179" s="2">
        <f t="shared" si="597"/>
        <v>0.80947399137662801</v>
      </c>
      <c r="GH179" s="2">
        <f t="shared" si="598"/>
        <v>0.80603651149082067</v>
      </c>
      <c r="GI179" s="2">
        <f t="shared" si="599"/>
        <v>0.81144253794515264</v>
      </c>
      <c r="GJ179" s="2">
        <f t="shared" si="600"/>
        <v>0.79262728341796196</v>
      </c>
      <c r="GK179" s="2">
        <f t="shared" si="601"/>
        <v>0.77820228487300613</v>
      </c>
      <c r="GM179" s="86">
        <f t="shared" si="537"/>
        <v>0</v>
      </c>
      <c r="GN179" s="86">
        <f t="shared" si="602"/>
        <v>5.9133276064324775E-231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0</v>
      </c>
      <c r="HD179" s="86">
        <f t="shared" si="616"/>
        <v>1.2447194331759857E-127</v>
      </c>
      <c r="HE179" s="86">
        <f t="shared" si="617"/>
        <v>7.1523018910549459E-286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2.0108405760437708E-270</v>
      </c>
      <c r="HO179" s="86">
        <f t="shared" si="627"/>
        <v>0</v>
      </c>
      <c r="HP179" s="86">
        <f t="shared" si="628"/>
        <v>0</v>
      </c>
      <c r="HQ179" s="86">
        <f t="shared" si="629"/>
        <v>5.5970076937181617E-280</v>
      </c>
      <c r="HS179" s="86">
        <f t="shared" si="539"/>
        <v>1.859781605998459E-12</v>
      </c>
      <c r="HT179" s="86">
        <f t="shared" si="630"/>
        <v>2.8379958119766211E-12</v>
      </c>
      <c r="HU179" s="86">
        <f t="shared" si="631"/>
        <v>7.2770727617225646E-15</v>
      </c>
      <c r="HV179" s="86">
        <f t="shared" si="632"/>
        <v>3.10224136450479E-18</v>
      </c>
      <c r="HW179" s="86">
        <f t="shared" si="633"/>
        <v>7.3457732426851865E-17</v>
      </c>
      <c r="HX179" s="86">
        <f t="shared" si="634"/>
        <v>7.7675524242808201E-16</v>
      </c>
      <c r="HY179" s="86">
        <f t="shared" si="635"/>
        <v>2.8094191555145951E-16</v>
      </c>
      <c r="HZ179" s="86">
        <f t="shared" si="636"/>
        <v>1.5182450791464992E-19</v>
      </c>
      <c r="IA179" s="86">
        <f t="shared" si="637"/>
        <v>1.5711281913932047E-20</v>
      </c>
      <c r="IB179" s="86">
        <f t="shared" si="638"/>
        <v>6.9601614182398863E-18</v>
      </c>
      <c r="IC179" s="86">
        <f t="shared" si="639"/>
        <v>5.5230568659551862E-18</v>
      </c>
      <c r="ID179" s="86">
        <f t="shared" si="640"/>
        <v>6.0435709033352158E-20</v>
      </c>
      <c r="IE179" s="86">
        <f t="shared" si="641"/>
        <v>2.0176576801962754E-17</v>
      </c>
      <c r="IF179" s="86">
        <f t="shared" si="642"/>
        <v>1.2823340581887101E-42</v>
      </c>
      <c r="IG179" s="86">
        <f t="shared" si="643"/>
        <v>1.640793546942819E-36</v>
      </c>
      <c r="II179" s="86">
        <f t="shared" si="540"/>
        <v>5.3673259957519058E-2</v>
      </c>
      <c r="IJ179" s="86">
        <f t="shared" si="541"/>
        <v>3.9935543273051412E-2</v>
      </c>
      <c r="IK179" s="86">
        <f t="shared" si="542"/>
        <v>4.4173222218443553E-2</v>
      </c>
      <c r="IL179" s="86">
        <f t="shared" si="543"/>
        <v>2.7075806787372959E-2</v>
      </c>
      <c r="IM179" s="86">
        <f t="shared" si="544"/>
        <v>1.9592101831826522E-2</v>
      </c>
      <c r="IN179" s="86">
        <f t="shared" si="545"/>
        <v>2.8232619253861023E-2</v>
      </c>
      <c r="IO179" s="86">
        <f t="shared" si="546"/>
        <v>2.0668047380245514E-2</v>
      </c>
      <c r="IP179" s="86">
        <f t="shared" si="547"/>
        <v>5.6243181996296632E-3</v>
      </c>
      <c r="IQ179" s="86">
        <f t="shared" si="548"/>
        <v>2.3678545557246061E-3</v>
      </c>
      <c r="IR179" s="86">
        <f t="shared" si="549"/>
        <v>7.5224907009815564E-3</v>
      </c>
      <c r="IS179" s="86">
        <f t="shared" si="550"/>
        <v>1.3786903045947823E-2</v>
      </c>
      <c r="IT179" s="86">
        <f t="shared" si="551"/>
        <v>9.9999991074517566E-3</v>
      </c>
      <c r="IU179" s="86">
        <f t="shared" si="552"/>
        <v>1.4981140362283964E-2</v>
      </c>
      <c r="IV179" s="86">
        <f t="shared" si="553"/>
        <v>2.2990826089048143E-2</v>
      </c>
      <c r="IW179" s="86">
        <f t="shared" si="554"/>
        <v>4.8352994188663803E-2</v>
      </c>
      <c r="IY179" s="86">
        <f t="shared" si="555"/>
        <v>5.3673259959378841E-2</v>
      </c>
      <c r="IZ179" s="86">
        <f t="shared" si="556"/>
        <v>3.9935543275889406E-2</v>
      </c>
      <c r="JA179" s="86">
        <f t="shared" si="557"/>
        <v>4.4173222218450832E-2</v>
      </c>
      <c r="JB179" s="86">
        <f t="shared" si="558"/>
        <v>2.7075806787372963E-2</v>
      </c>
      <c r="JC179" s="86">
        <f t="shared" si="559"/>
        <v>1.9592101831826594E-2</v>
      </c>
      <c r="JD179" s="86">
        <f t="shared" si="560"/>
        <v>2.82326192538618E-2</v>
      </c>
      <c r="JE179" s="86">
        <f t="shared" si="561"/>
        <v>2.0668047380245795E-2</v>
      </c>
      <c r="JF179" s="86">
        <f t="shared" si="562"/>
        <v>5.6243181996296632E-3</v>
      </c>
      <c r="JG179" s="86">
        <f t="shared" si="563"/>
        <v>2.3678545557246061E-3</v>
      </c>
      <c r="JH179" s="86">
        <f t="shared" si="564"/>
        <v>7.5224907009815633E-3</v>
      </c>
      <c r="JI179" s="86">
        <f t="shared" si="565"/>
        <v>1.3786903045947829E-2</v>
      </c>
      <c r="JJ179" s="86">
        <f t="shared" si="566"/>
        <v>9.9999991074517566E-3</v>
      </c>
      <c r="JK179" s="86">
        <f t="shared" si="567"/>
        <v>1.4981140362283984E-2</v>
      </c>
      <c r="JL179" s="86">
        <f t="shared" si="568"/>
        <v>2.2990826089048143E-2</v>
      </c>
      <c r="JM179" s="86">
        <f t="shared" si="569"/>
        <v>4.8352994188663803E-2</v>
      </c>
    </row>
    <row r="180" spans="2:273" x14ac:dyDescent="0.25">
      <c r="B180" s="2">
        <v>153</v>
      </c>
      <c r="C180" s="37">
        <v>76.161000000000001</v>
      </c>
      <c r="D180" s="37">
        <v>78.069000000000003</v>
      </c>
      <c r="E180" s="37">
        <v>77.491</v>
      </c>
      <c r="F180" s="37">
        <v>76.655000000000001</v>
      </c>
      <c r="G180" s="37">
        <v>77.034000000000006</v>
      </c>
      <c r="H180" s="37">
        <v>77.81</v>
      </c>
      <c r="I180" s="37">
        <v>77.724000000000004</v>
      </c>
      <c r="J180" s="37">
        <v>79.706999999999994</v>
      </c>
      <c r="K180" s="37">
        <v>78.917000000000002</v>
      </c>
      <c r="L180" s="37">
        <v>79.882999999999996</v>
      </c>
      <c r="M180" s="37">
        <v>78.61</v>
      </c>
      <c r="N180" s="37">
        <v>79.430999999999997</v>
      </c>
      <c r="O180" s="37">
        <v>76.350999999999999</v>
      </c>
      <c r="P180" s="37">
        <v>82.728999999999999</v>
      </c>
      <c r="Q180" s="37">
        <v>83.3</v>
      </c>
      <c r="S180" s="4">
        <f t="shared" si="441"/>
        <v>75.803325135797422</v>
      </c>
      <c r="T180" s="4">
        <f t="shared" si="442"/>
        <v>75.650521049236048</v>
      </c>
      <c r="U180" s="4">
        <f t="shared" si="443"/>
        <v>75.686759912533688</v>
      </c>
      <c r="V180" s="4">
        <f t="shared" si="444"/>
        <v>76.040353328020345</v>
      </c>
      <c r="W180" s="4">
        <f t="shared" si="445"/>
        <v>75.565246857999981</v>
      </c>
      <c r="X180" s="4">
        <f t="shared" si="446"/>
        <v>76.819902121616252</v>
      </c>
      <c r="Y180" s="4">
        <f t="shared" si="447"/>
        <v>77.911539739698142</v>
      </c>
      <c r="Z180" s="4">
        <f t="shared" si="448"/>
        <v>79.420453687167125</v>
      </c>
      <c r="AA180" s="4" t="e">
        <f t="shared" si="449"/>
        <v>#N/A</v>
      </c>
      <c r="AB180" s="4">
        <f t="shared" si="450"/>
        <v>79.65392740970772</v>
      </c>
      <c r="AC180" s="4">
        <f t="shared" si="451"/>
        <v>79.093867245815787</v>
      </c>
      <c r="AD180" s="4">
        <f t="shared" si="452"/>
        <v>78.580773343821619</v>
      </c>
      <c r="AE180" s="4">
        <f t="shared" si="453"/>
        <v>78.734322571668059</v>
      </c>
      <c r="AF180" s="4">
        <f t="shared" si="454"/>
        <v>82.227022813830061</v>
      </c>
      <c r="AG180" s="4">
        <f t="shared" si="455"/>
        <v>87.354375680291113</v>
      </c>
      <c r="AI180" s="4">
        <f t="shared" si="456"/>
        <v>0.3576748642025791</v>
      </c>
      <c r="AJ180" s="4">
        <f t="shared" si="457"/>
        <v>2.418478950763955</v>
      </c>
      <c r="AK180" s="4">
        <f t="shared" si="458"/>
        <v>1.8042400874663116</v>
      </c>
      <c r="AL180" s="4">
        <f t="shared" si="459"/>
        <v>0.61464667197965639</v>
      </c>
      <c r="AM180" s="4">
        <f t="shared" si="460"/>
        <v>1.4687531420000255</v>
      </c>
      <c r="AN180" s="4">
        <f t="shared" si="461"/>
        <v>0.99009787838375019</v>
      </c>
      <c r="AO180" s="4">
        <f t="shared" si="462"/>
        <v>-0.18753973969813842</v>
      </c>
      <c r="AP180" s="4">
        <f t="shared" si="463"/>
        <v>0.28654631283286847</v>
      </c>
      <c r="AQ180" s="4">
        <f t="shared" si="464"/>
        <v>0</v>
      </c>
      <c r="AR180" s="4">
        <f t="shared" si="465"/>
        <v>0.22907259029227589</v>
      </c>
      <c r="AS180" s="4">
        <f t="shared" si="466"/>
        <v>-0.48386724581578733</v>
      </c>
      <c r="AT180" s="4">
        <f t="shared" si="467"/>
        <v>0.85022665617837845</v>
      </c>
      <c r="AU180" s="4">
        <f t="shared" si="468"/>
        <v>-2.3833225716680602</v>
      </c>
      <c r="AV180" s="4">
        <f t="shared" si="570"/>
        <v>0.50197718616993825</v>
      </c>
      <c r="AW180" s="4">
        <f t="shared" si="570"/>
        <v>-4.0543756802911162</v>
      </c>
      <c r="AY180" s="2">
        <f t="shared" si="520"/>
        <v>75.803325018862381</v>
      </c>
      <c r="AZ180" s="2">
        <f t="shared" si="571"/>
        <v>75.650521028380069</v>
      </c>
      <c r="BA180" s="2">
        <f t="shared" si="572"/>
        <v>75.686759825838337</v>
      </c>
      <c r="BB180" s="2">
        <f t="shared" si="573"/>
        <v>76.04035332527269</v>
      </c>
      <c r="BC180" s="2">
        <f t="shared" si="574"/>
        <v>75.565246857643899</v>
      </c>
      <c r="BD180" s="2">
        <f t="shared" si="575"/>
        <v>76.819902116571342</v>
      </c>
      <c r="BE180" s="2">
        <f t="shared" si="576"/>
        <v>77.911539739058085</v>
      </c>
      <c r="BF180" s="2">
        <f t="shared" si="577"/>
        <v>79.420453687167054</v>
      </c>
      <c r="BG180" s="2" t="e">
        <f t="shared" si="578"/>
        <v>#N/A</v>
      </c>
      <c r="BH180" s="2">
        <f t="shared" si="579"/>
        <v>79.653927409707023</v>
      </c>
      <c r="BI180" s="2">
        <f t="shared" si="580"/>
        <v>79.093867245769417</v>
      </c>
      <c r="BJ180" s="2">
        <f t="shared" si="581"/>
        <v>78.580773343816659</v>
      </c>
      <c r="BK180" s="2">
        <f t="shared" si="582"/>
        <v>78.734322571549228</v>
      </c>
      <c r="BL180" s="2">
        <f t="shared" si="583"/>
        <v>82.226767288421925</v>
      </c>
      <c r="BM180" s="2">
        <f t="shared" si="584"/>
        <v>87.349194680133508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>
        <f t="shared" si="492"/>
        <v>79.706999999999994</v>
      </c>
      <c r="DC180" s="2" t="str">
        <f t="shared" si="493"/>
        <v/>
      </c>
      <c r="DD180" s="2">
        <f t="shared" si="494"/>
        <v>79.882999999999996</v>
      </c>
      <c r="DE180" s="2">
        <f t="shared" si="495"/>
        <v>78.61</v>
      </c>
      <c r="DF180" s="2">
        <f t="shared" si="496"/>
        <v>79.430999999999997</v>
      </c>
      <c r="DG180" s="2">
        <f t="shared" si="497"/>
        <v>76.350999999999999</v>
      </c>
      <c r="DH180" s="2" t="str">
        <f t="shared" si="498"/>
        <v/>
      </c>
      <c r="DI180" s="2" t="str">
        <f t="shared" si="499"/>
        <v/>
      </c>
      <c r="DK180" s="2">
        <f t="shared" si="500"/>
        <v>109.30416612685559</v>
      </c>
      <c r="DL180" s="2">
        <f t="shared" si="585"/>
        <v>131.21184232410548</v>
      </c>
      <c r="DM180" s="2">
        <f t="shared" si="585"/>
        <v>123.85863945727102</v>
      </c>
      <c r="DN180" s="2">
        <f t="shared" si="585"/>
        <v>119.77378893387313</v>
      </c>
      <c r="DO180" s="2">
        <f t="shared" si="585"/>
        <v>121.59173996247652</v>
      </c>
      <c r="DP180" s="2">
        <f t="shared" si="585"/>
        <v>113.93096172607876</v>
      </c>
      <c r="DQ180" s="2">
        <f t="shared" si="585"/>
        <v>123.56649690431519</v>
      </c>
      <c r="DR180" s="2">
        <f t="shared" si="585"/>
        <v>124.90129598424335</v>
      </c>
      <c r="DS180" s="2">
        <f t="shared" si="585"/>
        <v>122.99875035561877</v>
      </c>
      <c r="DT180" s="2">
        <f t="shared" si="585"/>
        <v>119.27632955465587</v>
      </c>
      <c r="DU180" s="2">
        <f t="shared" si="585"/>
        <v>120.13083083488345</v>
      </c>
      <c r="DV180" s="2">
        <f t="shared" si="585"/>
        <v>127.75385414159098</v>
      </c>
      <c r="DW180" s="2">
        <f t="shared" si="585"/>
        <v>138.77481512605044</v>
      </c>
      <c r="DX180" s="2">
        <f t="shared" si="585"/>
        <v>128.46856559798667</v>
      </c>
      <c r="DY180" s="2">
        <f t="shared" si="585"/>
        <v>124.14326206896553</v>
      </c>
      <c r="EA180" s="2">
        <f t="shared" si="440"/>
        <v>74.72568390804598</v>
      </c>
      <c r="EB180" s="2">
        <f t="shared" si="502"/>
        <v>72.651245781322245</v>
      </c>
      <c r="EC180" s="2">
        <f t="shared" si="503"/>
        <v>74.905192847124837</v>
      </c>
      <c r="ED180" s="2">
        <f t="shared" si="504"/>
        <v>75.275239948947018</v>
      </c>
      <c r="EE180" s="2">
        <f t="shared" si="505"/>
        <v>74.807609040200504</v>
      </c>
      <c r="EF180" s="2">
        <f t="shared" si="506"/>
        <v>76.863075666126917</v>
      </c>
      <c r="EG180" s="2">
        <f t="shared" si="507"/>
        <v>78.266508415147257</v>
      </c>
      <c r="EH180" s="2">
        <f t="shared" si="508"/>
        <v>79.576406264609631</v>
      </c>
      <c r="EI180" s="2">
        <f t="shared" si="509"/>
        <v>81.099056517044602</v>
      </c>
      <c r="EJ180" s="2">
        <f t="shared" si="510"/>
        <v>78.594036696349946</v>
      </c>
      <c r="EK180" s="2">
        <f t="shared" si="511"/>
        <v>79.275177275304813</v>
      </c>
      <c r="EL180" s="2">
        <f t="shared" si="512"/>
        <v>79.199238106861301</v>
      </c>
      <c r="EM180" s="2">
        <f t="shared" si="513"/>
        <v>80.606143758765768</v>
      </c>
      <c r="EN180" s="2">
        <f t="shared" si="514"/>
        <v>83.6798344370861</v>
      </c>
      <c r="EO180" s="2">
        <f t="shared" si="515"/>
        <v>93.114033377837131</v>
      </c>
      <c r="EQ180" s="2">
        <f t="shared" si="516"/>
        <v>76.054722991753138</v>
      </c>
      <c r="ER180" s="2">
        <f t="shared" si="586"/>
        <v>76.358384607115227</v>
      </c>
      <c r="ES180" s="2">
        <f t="shared" si="586"/>
        <v>75.889105553033872</v>
      </c>
      <c r="ET180" s="2">
        <f t="shared" si="586"/>
        <v>76.233939768432379</v>
      </c>
      <c r="EU180" s="2">
        <f t="shared" si="586"/>
        <v>75.733458334917302</v>
      </c>
      <c r="EV180" s="2">
        <f t="shared" si="586"/>
        <v>76.808576990762532</v>
      </c>
      <c r="EW180" s="2">
        <f t="shared" si="586"/>
        <v>77.832189632340203</v>
      </c>
      <c r="EX180" s="2">
        <f t="shared" si="586"/>
        <v>79.390577652613274</v>
      </c>
      <c r="EY180" s="2">
        <f t="shared" si="586"/>
        <v>79.901520208125291</v>
      </c>
      <c r="EZ180" s="2">
        <f t="shared" si="586"/>
        <v>79.842622012841645</v>
      </c>
      <c r="FA180" s="2">
        <f t="shared" si="586"/>
        <v>79.053277554857445</v>
      </c>
      <c r="FB180" s="2">
        <f t="shared" si="586"/>
        <v>78.442957858307125</v>
      </c>
      <c r="FC180" s="2">
        <f t="shared" si="586"/>
        <v>78.334952331904077</v>
      </c>
      <c r="FD180" s="2">
        <f t="shared" si="586"/>
        <v>81.878117928731371</v>
      </c>
      <c r="FE180" s="2">
        <f t="shared" si="586"/>
        <v>85.848940415445014</v>
      </c>
      <c r="FG180" s="2">
        <f t="shared" si="518"/>
        <v>0.9999725793544546</v>
      </c>
      <c r="FH180" s="2">
        <f t="shared" si="587"/>
        <v>0.99995502913069667</v>
      </c>
      <c r="FI180" s="2">
        <f t="shared" si="587"/>
        <v>0.9999632953188653</v>
      </c>
      <c r="FJ180" s="2">
        <f t="shared" si="587"/>
        <v>0.99996544013053246</v>
      </c>
      <c r="FK180" s="2">
        <f t="shared" si="587"/>
        <v>0.99996880265842247</v>
      </c>
      <c r="FL180" s="2">
        <f t="shared" si="587"/>
        <v>0.99997065749431457</v>
      </c>
      <c r="FM180" s="2">
        <f t="shared" si="587"/>
        <v>0.99996698671601969</v>
      </c>
      <c r="FN180" s="2">
        <f t="shared" si="587"/>
        <v>0.9999672800029249</v>
      </c>
      <c r="FO180" s="2">
        <f t="shared" si="587"/>
        <v>0.99996602428924664</v>
      </c>
      <c r="FP180" s="2">
        <f t="shared" si="587"/>
        <v>0.99997125178843782</v>
      </c>
      <c r="FQ180" s="2">
        <f t="shared" si="587"/>
        <v>0.99996635499558939</v>
      </c>
      <c r="FR180" s="2">
        <f t="shared" si="587"/>
        <v>0.99996480168052948</v>
      </c>
      <c r="FS180" s="2">
        <f t="shared" si="587"/>
        <v>0.99996196816478566</v>
      </c>
      <c r="FT180" s="2">
        <f t="shared" si="587"/>
        <v>0.9999650687973477</v>
      </c>
      <c r="FU180" s="2">
        <f t="shared" si="587"/>
        <v>0.99995468480593819</v>
      </c>
      <c r="FW180" s="2">
        <f t="shared" si="536"/>
        <v>0.81012888161927299</v>
      </c>
      <c r="FX180" s="2">
        <f t="shared" si="588"/>
        <v>0.80834354118998164</v>
      </c>
      <c r="FY180" s="2">
        <f t="shared" si="589"/>
        <v>0.79251965482527731</v>
      </c>
      <c r="FZ180" s="2">
        <f t="shared" si="590"/>
        <v>0.79646986132859787</v>
      </c>
      <c r="GA180" s="2">
        <f t="shared" si="591"/>
        <v>0.81674013389177402</v>
      </c>
      <c r="GB180" s="2">
        <f t="shared" si="592"/>
        <v>0.81215211043395519</v>
      </c>
      <c r="GC180" s="2">
        <f t="shared" si="593"/>
        <v>0.82074317663536478</v>
      </c>
      <c r="GD180" s="2">
        <f t="shared" si="594"/>
        <v>0.84720865108072252</v>
      </c>
      <c r="GE180" s="2">
        <f t="shared" si="595"/>
        <v>0.86215493954464384</v>
      </c>
      <c r="GF180" s="2">
        <f t="shared" si="596"/>
        <v>0.84793658567919672</v>
      </c>
      <c r="GG180" s="2">
        <f t="shared" si="597"/>
        <v>0.82327556705031368</v>
      </c>
      <c r="GH180" s="2">
        <f t="shared" si="598"/>
        <v>0.82003173442281241</v>
      </c>
      <c r="GI180" s="2">
        <f t="shared" si="599"/>
        <v>0.82513231882445881</v>
      </c>
      <c r="GJ180" s="2">
        <f t="shared" si="600"/>
        <v>0.80735879710466707</v>
      </c>
      <c r="GK180" s="2">
        <f t="shared" si="601"/>
        <v>0.79369181138801914</v>
      </c>
      <c r="GM180" s="86">
        <f t="shared" si="537"/>
        <v>0</v>
      </c>
      <c r="GN180" s="86">
        <f t="shared" si="602"/>
        <v>4.4366710412098645E-236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0</v>
      </c>
      <c r="HD180" s="86">
        <f t="shared" si="616"/>
        <v>2.6560265077663283E-131</v>
      </c>
      <c r="HE180" s="86">
        <f t="shared" si="617"/>
        <v>7.3023150891291787E-294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8.1765914247732944E-278</v>
      </c>
      <c r="HO180" s="86">
        <f t="shared" si="627"/>
        <v>0</v>
      </c>
      <c r="HP180" s="86">
        <f t="shared" si="628"/>
        <v>0</v>
      </c>
      <c r="HQ180" s="86">
        <f t="shared" si="629"/>
        <v>1.6346451804931847E-287</v>
      </c>
      <c r="HS180" s="86">
        <f t="shared" si="539"/>
        <v>5.2594835231400692E-13</v>
      </c>
      <c r="HT180" s="86">
        <f t="shared" si="630"/>
        <v>7.3816039889237768E-13</v>
      </c>
      <c r="HU180" s="86">
        <f t="shared" si="631"/>
        <v>1.5001970064588866E-15</v>
      </c>
      <c r="HV180" s="86">
        <f t="shared" si="632"/>
        <v>4.6500130927472694E-19</v>
      </c>
      <c r="HW180" s="86">
        <f t="shared" si="633"/>
        <v>1.2847417370472631E-17</v>
      </c>
      <c r="HX180" s="86">
        <f t="shared" si="634"/>
        <v>1.5376369419790677E-16</v>
      </c>
      <c r="HY180" s="86">
        <f t="shared" si="635"/>
        <v>5.319952183461715E-17</v>
      </c>
      <c r="HZ180" s="86">
        <f t="shared" si="636"/>
        <v>2.1922577001431257E-20</v>
      </c>
      <c r="IA180" s="86">
        <f t="shared" si="637"/>
        <v>2.0640032664806323E-21</v>
      </c>
      <c r="IB180" s="86">
        <f t="shared" si="638"/>
        <v>1.1788077165180778E-18</v>
      </c>
      <c r="IC180" s="86">
        <f t="shared" si="639"/>
        <v>8.7214075856116527E-19</v>
      </c>
      <c r="ID180" s="86">
        <f t="shared" si="640"/>
        <v>7.6138380199584058E-21</v>
      </c>
      <c r="IE180" s="86">
        <f t="shared" si="641"/>
        <v>3.413514775371286E-18</v>
      </c>
      <c r="IF180" s="86">
        <f t="shared" si="642"/>
        <v>1.0718522894120644E-44</v>
      </c>
      <c r="IG180" s="86">
        <f t="shared" si="643"/>
        <v>2.6315216652854522E-38</v>
      </c>
      <c r="II180" s="86">
        <f t="shared" si="540"/>
        <v>3.9374269117508423E-2</v>
      </c>
      <c r="IJ180" s="86">
        <f t="shared" si="541"/>
        <v>2.817289941316559E-2</v>
      </c>
      <c r="IK180" s="86">
        <f t="shared" si="542"/>
        <v>3.0698893083215939E-2</v>
      </c>
      <c r="IL180" s="86">
        <f t="shared" si="543"/>
        <v>1.7766829193145442E-2</v>
      </c>
      <c r="IM180" s="86">
        <f t="shared" si="544"/>
        <v>1.2869147325832164E-2</v>
      </c>
      <c r="IN180" s="86">
        <f t="shared" si="545"/>
        <v>1.9215098085898122E-2</v>
      </c>
      <c r="IO180" s="86">
        <f t="shared" si="546"/>
        <v>1.3773839689820476E-2</v>
      </c>
      <c r="IP180" s="86">
        <f t="shared" si="547"/>
        <v>3.430589070934506E-3</v>
      </c>
      <c r="IQ180" s="86">
        <f t="shared" si="548"/>
        <v>1.3717627379613996E-3</v>
      </c>
      <c r="IR180" s="86">
        <f t="shared" si="549"/>
        <v>4.7407257601974227E-3</v>
      </c>
      <c r="IS180" s="86">
        <f t="shared" si="550"/>
        <v>8.8040624427542114E-3</v>
      </c>
      <c r="IT180" s="86">
        <f t="shared" si="551"/>
        <v>6.0995988187904733E-3</v>
      </c>
      <c r="IU180" s="86">
        <f t="shared" si="552"/>
        <v>9.699251673782926E-3</v>
      </c>
      <c r="IV180" s="86">
        <f t="shared" si="553"/>
        <v>1.5110775244568969E-2</v>
      </c>
      <c r="IW180" s="86">
        <f t="shared" si="554"/>
        <v>3.409995214737397E-2</v>
      </c>
      <c r="IY180" s="86">
        <f t="shared" si="555"/>
        <v>3.937426911803437E-2</v>
      </c>
      <c r="IZ180" s="86">
        <f t="shared" si="556"/>
        <v>2.8172899413903749E-2</v>
      </c>
      <c r="JA180" s="86">
        <f t="shared" si="557"/>
        <v>3.0698893083217438E-2</v>
      </c>
      <c r="JB180" s="86">
        <f t="shared" si="558"/>
        <v>1.7766829193145442E-2</v>
      </c>
      <c r="JC180" s="86">
        <f t="shared" si="559"/>
        <v>1.2869147325832176E-2</v>
      </c>
      <c r="JD180" s="86">
        <f t="shared" si="560"/>
        <v>1.9215098085898275E-2</v>
      </c>
      <c r="JE180" s="86">
        <f t="shared" si="561"/>
        <v>1.377383968982053E-2</v>
      </c>
      <c r="JF180" s="86">
        <f t="shared" si="562"/>
        <v>3.430589070934506E-3</v>
      </c>
      <c r="JG180" s="86">
        <f t="shared" si="563"/>
        <v>1.3717627379613996E-3</v>
      </c>
      <c r="JH180" s="86">
        <f t="shared" si="564"/>
        <v>4.7407257601974236E-3</v>
      </c>
      <c r="JI180" s="86">
        <f t="shared" si="565"/>
        <v>8.8040624427542132E-3</v>
      </c>
      <c r="JJ180" s="86">
        <f t="shared" si="566"/>
        <v>6.0995988187904733E-3</v>
      </c>
      <c r="JK180" s="86">
        <f t="shared" si="567"/>
        <v>9.6992516737829295E-3</v>
      </c>
      <c r="JL180" s="86">
        <f t="shared" si="568"/>
        <v>1.5110775244568969E-2</v>
      </c>
      <c r="JM180" s="86">
        <f t="shared" si="569"/>
        <v>3.409995214737397E-2</v>
      </c>
    </row>
    <row r="181" spans="2:273" x14ac:dyDescent="0.25">
      <c r="B181" s="2">
        <v>154</v>
      </c>
      <c r="C181" s="37">
        <v>76.338999999999999</v>
      </c>
      <c r="D181" s="37">
        <v>78.569000000000003</v>
      </c>
      <c r="E181" s="37">
        <v>78</v>
      </c>
      <c r="F181" s="37">
        <v>75.275999999999996</v>
      </c>
      <c r="G181" s="37">
        <v>75.861999999999995</v>
      </c>
      <c r="H181" s="37">
        <v>75.259</v>
      </c>
      <c r="I181" s="37">
        <v>77.620999999999995</v>
      </c>
      <c r="J181" s="37">
        <v>78.102999999999994</v>
      </c>
      <c r="K181" s="37">
        <v>79.332999999999998</v>
      </c>
      <c r="L181" s="37">
        <v>80.533000000000001</v>
      </c>
      <c r="M181" s="37">
        <v>78.406999999999996</v>
      </c>
      <c r="N181" s="37">
        <v>77.138000000000005</v>
      </c>
      <c r="O181" s="37">
        <v>77.281000000000006</v>
      </c>
      <c r="P181" s="37">
        <v>81.254000000000005</v>
      </c>
      <c r="Q181" s="37">
        <v>84.983000000000004</v>
      </c>
      <c r="S181" s="4">
        <f t="shared" si="441"/>
        <v>75.727294731457846</v>
      </c>
      <c r="T181" s="4">
        <f t="shared" si="442"/>
        <v>75.570535656996952</v>
      </c>
      <c r="U181" s="4">
        <f t="shared" si="443"/>
        <v>75.5659981435726</v>
      </c>
      <c r="V181" s="4">
        <f t="shared" si="444"/>
        <v>75.928743529586541</v>
      </c>
      <c r="W181" s="4">
        <f t="shared" si="445"/>
        <v>75.459282155584347</v>
      </c>
      <c r="X181" s="4">
        <f t="shared" si="446"/>
        <v>76.699476489279377</v>
      </c>
      <c r="Y181" s="4">
        <f t="shared" si="447"/>
        <v>77.780364174276599</v>
      </c>
      <c r="Z181" s="4">
        <f t="shared" si="448"/>
        <v>79.302126226459947</v>
      </c>
      <c r="AA181" s="4" t="e">
        <f t="shared" si="449"/>
        <v>#N/A</v>
      </c>
      <c r="AB181" s="4">
        <f t="shared" si="450"/>
        <v>79.539394537044487</v>
      </c>
      <c r="AC181" s="4">
        <f t="shared" si="451"/>
        <v>78.947621560456611</v>
      </c>
      <c r="AD181" s="4">
        <f t="shared" si="452"/>
        <v>78.443253944004837</v>
      </c>
      <c r="AE181" s="4">
        <f t="shared" si="453"/>
        <v>78.58803136400708</v>
      </c>
      <c r="AF181" s="4">
        <f t="shared" si="454"/>
        <v>82.041727205853093</v>
      </c>
      <c r="AG181" s="4">
        <f t="shared" si="455"/>
        <v>87.092409712492369</v>
      </c>
      <c r="AI181" s="4">
        <f t="shared" si="456"/>
        <v>0.61170526854215268</v>
      </c>
      <c r="AJ181" s="4">
        <f t="shared" si="457"/>
        <v>2.9984643430030502</v>
      </c>
      <c r="AK181" s="4">
        <f t="shared" si="458"/>
        <v>2.4340018564274004</v>
      </c>
      <c r="AL181" s="4">
        <f t="shared" si="459"/>
        <v>-0.65274352958654447</v>
      </c>
      <c r="AM181" s="4">
        <f t="shared" si="460"/>
        <v>0.40271784441564762</v>
      </c>
      <c r="AN181" s="4">
        <f t="shared" si="461"/>
        <v>-1.4404764892793764</v>
      </c>
      <c r="AO181" s="4">
        <f t="shared" si="462"/>
        <v>-0.15936417427660388</v>
      </c>
      <c r="AP181" s="4">
        <f t="shared" si="463"/>
        <v>-1.1991262264599527</v>
      </c>
      <c r="AQ181" s="4">
        <f t="shared" si="464"/>
        <v>0</v>
      </c>
      <c r="AR181" s="4">
        <f t="shared" si="465"/>
        <v>0.99360546295551444</v>
      </c>
      <c r="AS181" s="4">
        <f t="shared" si="466"/>
        <v>-0.54062156045661425</v>
      </c>
      <c r="AT181" s="4">
        <f t="shared" si="467"/>
        <v>-1.3052539440048321</v>
      </c>
      <c r="AU181" s="4">
        <f t="shared" si="468"/>
        <v>-1.3070313640070736</v>
      </c>
      <c r="AV181" s="4">
        <f t="shared" si="570"/>
        <v>-0.78772720585308775</v>
      </c>
      <c r="AW181" s="4">
        <f t="shared" si="570"/>
        <v>-2.109409712492365</v>
      </c>
      <c r="AY181" s="2">
        <f t="shared" si="520"/>
        <v>75.727294716584368</v>
      </c>
      <c r="AZ181" s="2">
        <f t="shared" si="571"/>
        <v>75.570535655016585</v>
      </c>
      <c r="BA181" s="2">
        <f t="shared" si="572"/>
        <v>75.565998136148437</v>
      </c>
      <c r="BB181" s="2">
        <f t="shared" si="573"/>
        <v>75.928743529434513</v>
      </c>
      <c r="BC181" s="2">
        <f t="shared" si="574"/>
        <v>75.459282155564708</v>
      </c>
      <c r="BD181" s="2">
        <f t="shared" si="575"/>
        <v>76.699476488914598</v>
      </c>
      <c r="BE181" s="2">
        <f t="shared" si="576"/>
        <v>77.780364174237292</v>
      </c>
      <c r="BF181" s="2">
        <f t="shared" si="577"/>
        <v>79.302126226459947</v>
      </c>
      <c r="BG181" s="2" t="e">
        <f t="shared" si="578"/>
        <v>#N/A</v>
      </c>
      <c r="BH181" s="2">
        <f t="shared" si="579"/>
        <v>79.539394537044458</v>
      </c>
      <c r="BI181" s="2">
        <f t="shared" si="580"/>
        <v>78.94762156045455</v>
      </c>
      <c r="BJ181" s="2">
        <f t="shared" si="581"/>
        <v>78.443253944004681</v>
      </c>
      <c r="BK181" s="2">
        <f t="shared" si="582"/>
        <v>78.588031364001225</v>
      </c>
      <c r="BL181" s="2">
        <f t="shared" si="583"/>
        <v>82.04166452237142</v>
      </c>
      <c r="BM181" s="2">
        <f t="shared" si="584"/>
        <v>87.090811087263262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>
        <f t="shared" si="489"/>
        <v>75.861999999999995</v>
      </c>
      <c r="CZ181" s="2" t="str">
        <f t="shared" si="490"/>
        <v/>
      </c>
      <c r="DA181" s="2">
        <f t="shared" si="491"/>
        <v>77.620999999999995</v>
      </c>
      <c r="DB181" s="2">
        <f t="shared" si="492"/>
        <v>78.102999999999994</v>
      </c>
      <c r="DC181" s="2" t="str">
        <f t="shared" si="493"/>
        <v/>
      </c>
      <c r="DD181" s="2">
        <f t="shared" si="494"/>
        <v>80.533000000000001</v>
      </c>
      <c r="DE181" s="2">
        <f t="shared" si="495"/>
        <v>78.406999999999996</v>
      </c>
      <c r="DF181" s="2">
        <f t="shared" si="496"/>
        <v>77.138000000000005</v>
      </c>
      <c r="DG181" s="2">
        <f t="shared" si="497"/>
        <v>77.281000000000006</v>
      </c>
      <c r="DH181" s="2">
        <f t="shared" si="498"/>
        <v>81.254000000000005</v>
      </c>
      <c r="DI181" s="2" t="str">
        <f t="shared" si="499"/>
        <v/>
      </c>
      <c r="DK181" s="2">
        <f t="shared" si="500"/>
        <v>109.41281815114709</v>
      </c>
      <c r="DL181" s="2">
        <f t="shared" si="585"/>
        <v>131.4943846153846</v>
      </c>
      <c r="DM181" s="2">
        <f t="shared" si="585"/>
        <v>124.08113316555421</v>
      </c>
      <c r="DN181" s="2">
        <f t="shared" si="585"/>
        <v>119.9890858974359</v>
      </c>
      <c r="DO181" s="2">
        <f t="shared" si="585"/>
        <v>121.80119981238272</v>
      </c>
      <c r="DP181" s="2">
        <f t="shared" si="585"/>
        <v>114.06510863039396</v>
      </c>
      <c r="DQ181" s="2">
        <f t="shared" si="585"/>
        <v>123.77515103189492</v>
      </c>
      <c r="DR181" s="2">
        <f t="shared" si="585"/>
        <v>125.10552697231643</v>
      </c>
      <c r="DS181" s="2">
        <f t="shared" si="585"/>
        <v>123.17707112375533</v>
      </c>
      <c r="DT181" s="2">
        <f t="shared" si="585"/>
        <v>119.42083603238866</v>
      </c>
      <c r="DU181" s="2">
        <f t="shared" si="585"/>
        <v>120.28438187985554</v>
      </c>
      <c r="DV181" s="2">
        <f t="shared" si="585"/>
        <v>127.98132771638033</v>
      </c>
      <c r="DW181" s="2">
        <f t="shared" si="585"/>
        <v>139.09400252100841</v>
      </c>
      <c r="DX181" s="2">
        <f t="shared" si="585"/>
        <v>128.6880623700624</v>
      </c>
      <c r="DY181" s="2">
        <f t="shared" si="585"/>
        <v>124.32771034482759</v>
      </c>
      <c r="EA181" s="2">
        <f t="shared" si="440"/>
        <v>74.61254679802957</v>
      </c>
      <c r="EB181" s="2">
        <f t="shared" si="502"/>
        <v>72.464315302820154</v>
      </c>
      <c r="EC181" s="2">
        <f t="shared" si="503"/>
        <v>74.755501051893418</v>
      </c>
      <c r="ED181" s="2">
        <f t="shared" si="504"/>
        <v>75.135655483635674</v>
      </c>
      <c r="EE181" s="2">
        <f t="shared" si="505"/>
        <v>74.675578533516813</v>
      </c>
      <c r="EF181" s="2">
        <f t="shared" si="506"/>
        <v>76.744271577519072</v>
      </c>
      <c r="EG181" s="2">
        <f t="shared" si="507"/>
        <v>78.147571704067303</v>
      </c>
      <c r="EH181" s="2">
        <f t="shared" si="508"/>
        <v>79.463092800374014</v>
      </c>
      <c r="EI181" s="2">
        <f t="shared" si="509"/>
        <v>80.989092889094564</v>
      </c>
      <c r="EJ181" s="2">
        <f t="shared" si="510"/>
        <v>78.446362070652711</v>
      </c>
      <c r="EK181" s="2">
        <f t="shared" si="511"/>
        <v>79.135185887439775</v>
      </c>
      <c r="EL181" s="2">
        <f t="shared" si="512"/>
        <v>79.083402841172614</v>
      </c>
      <c r="EM181" s="2">
        <f t="shared" si="513"/>
        <v>80.522906556802241</v>
      </c>
      <c r="EN181" s="2">
        <f t="shared" si="514"/>
        <v>83.546659241420841</v>
      </c>
      <c r="EO181" s="2">
        <f t="shared" si="515"/>
        <v>93.068080410243965</v>
      </c>
      <c r="EQ181" s="2">
        <f t="shared" si="516"/>
        <v>75.964515046839097</v>
      </c>
      <c r="ER181" s="2">
        <f t="shared" si="586"/>
        <v>76.239266942350156</v>
      </c>
      <c r="ES181" s="2">
        <f t="shared" si="586"/>
        <v>75.757469378062069</v>
      </c>
      <c r="ET181" s="2">
        <f t="shared" si="586"/>
        <v>76.111833853260507</v>
      </c>
      <c r="EU181" s="2">
        <f t="shared" si="586"/>
        <v>75.618041436989159</v>
      </c>
      <c r="EV181" s="2">
        <f t="shared" si="586"/>
        <v>76.688817783908888</v>
      </c>
      <c r="EW181" s="2">
        <f t="shared" si="586"/>
        <v>77.705572532907809</v>
      </c>
      <c r="EX181" s="2">
        <f t="shared" si="586"/>
        <v>79.274064689803708</v>
      </c>
      <c r="EY181" s="2">
        <f t="shared" si="586"/>
        <v>79.771110457069767</v>
      </c>
      <c r="EZ181" s="2">
        <f t="shared" si="586"/>
        <v>79.716914443313357</v>
      </c>
      <c r="FA181" s="2">
        <f t="shared" si="586"/>
        <v>78.909391807201501</v>
      </c>
      <c r="FB181" s="2">
        <f t="shared" si="586"/>
        <v>78.313241417568022</v>
      </c>
      <c r="FC181" s="2">
        <f t="shared" si="586"/>
        <v>78.211635283972484</v>
      </c>
      <c r="FD181" s="2">
        <f t="shared" si="586"/>
        <v>81.712408742113965</v>
      </c>
      <c r="FE181" s="2">
        <f t="shared" si="586"/>
        <v>85.672220947180435</v>
      </c>
      <c r="FG181" s="2">
        <f t="shared" si="518"/>
        <v>0.99997499201370321</v>
      </c>
      <c r="FH181" s="2">
        <f t="shared" si="587"/>
        <v>0.99995898591744947</v>
      </c>
      <c r="FI181" s="2">
        <f t="shared" si="587"/>
        <v>0.99996652482483817</v>
      </c>
      <c r="FJ181" s="2">
        <f t="shared" si="587"/>
        <v>0.9999684809285927</v>
      </c>
      <c r="FK181" s="2">
        <f t="shared" si="587"/>
        <v>0.9999715476082196</v>
      </c>
      <c r="FL181" s="2">
        <f t="shared" si="587"/>
        <v>0.99997323924766957</v>
      </c>
      <c r="FM181" s="2">
        <f t="shared" si="587"/>
        <v>0.9999698914397076</v>
      </c>
      <c r="FN181" s="2">
        <f t="shared" si="587"/>
        <v>0.99997015892209118</v>
      </c>
      <c r="FO181" s="2">
        <f t="shared" si="587"/>
        <v>0.99996901369088476</v>
      </c>
      <c r="FP181" s="2">
        <f t="shared" si="587"/>
        <v>0.99997378125312208</v>
      </c>
      <c r="FQ181" s="2">
        <f t="shared" si="587"/>
        <v>0.99996931530044852</v>
      </c>
      <c r="FR181" s="2">
        <f t="shared" si="587"/>
        <v>0.99996789865169566</v>
      </c>
      <c r="FS181" s="2">
        <f t="shared" si="587"/>
        <v>0.99996531443797254</v>
      </c>
      <c r="FT181" s="2">
        <f t="shared" si="587"/>
        <v>0.99996814226663244</v>
      </c>
      <c r="FU181" s="2">
        <f t="shared" si="587"/>
        <v>0.99995867188704268</v>
      </c>
      <c r="FW181" s="2">
        <f t="shared" si="536"/>
        <v>0.82389333834318623</v>
      </c>
      <c r="FX181" s="2">
        <f t="shared" si="588"/>
        <v>0.82220901999346163</v>
      </c>
      <c r="FY181" s="2">
        <f t="shared" si="589"/>
        <v>0.80725695509052486</v>
      </c>
      <c r="FZ181" s="2">
        <f t="shared" si="590"/>
        <v>0.81099349458748871</v>
      </c>
      <c r="GA181" s="2">
        <f t="shared" si="591"/>
        <v>0.83012581452903045</v>
      </c>
      <c r="GB181" s="2">
        <f t="shared" si="592"/>
        <v>0.8258014339563563</v>
      </c>
      <c r="GC181" s="2">
        <f t="shared" si="593"/>
        <v>0.83389593149305774</v>
      </c>
      <c r="GD181" s="2">
        <f t="shared" si="594"/>
        <v>0.85875372111795967</v>
      </c>
      <c r="GE181" s="2">
        <f t="shared" si="595"/>
        <v>0.87274029413568766</v>
      </c>
      <c r="GF181" s="2">
        <f t="shared" si="596"/>
        <v>0.85943577811265892</v>
      </c>
      <c r="GG181" s="2">
        <f t="shared" si="597"/>
        <v>0.83627957607113201</v>
      </c>
      <c r="GH181" s="2">
        <f t="shared" si="598"/>
        <v>0.83322608328299963</v>
      </c>
      <c r="GI181" s="2">
        <f t="shared" si="599"/>
        <v>0.83802658171391686</v>
      </c>
      <c r="GJ181" s="2">
        <f t="shared" si="600"/>
        <v>0.82127976653319068</v>
      </c>
      <c r="GK181" s="2">
        <f t="shared" si="601"/>
        <v>0.80836598563775153</v>
      </c>
      <c r="GM181" s="86">
        <f t="shared" si="537"/>
        <v>0</v>
      </c>
      <c r="GN181" s="86">
        <f t="shared" si="602"/>
        <v>2.9217053914504367E-241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0</v>
      </c>
      <c r="HD181" s="86">
        <f t="shared" si="616"/>
        <v>5.0201199556321536E-135</v>
      </c>
      <c r="HE181" s="86">
        <f t="shared" si="617"/>
        <v>5.7764213584814085E-302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2.6393393884597361E-285</v>
      </c>
      <c r="HO181" s="86">
        <f t="shared" si="627"/>
        <v>0</v>
      </c>
      <c r="HP181" s="86">
        <f t="shared" si="628"/>
        <v>0</v>
      </c>
      <c r="HQ181" s="86">
        <f t="shared" si="629"/>
        <v>3.7864864900428552E-295</v>
      </c>
      <c r="HS181" s="86">
        <f t="shared" si="539"/>
        <v>1.4438806413137195E-13</v>
      </c>
      <c r="HT181" s="86">
        <f t="shared" si="630"/>
        <v>1.8553414529647768E-13</v>
      </c>
      <c r="HU181" s="86">
        <f t="shared" si="631"/>
        <v>2.9762391837471893E-16</v>
      </c>
      <c r="HV181" s="86">
        <f t="shared" si="632"/>
        <v>6.6653638123833831E-20</v>
      </c>
      <c r="HW181" s="86">
        <f t="shared" si="633"/>
        <v>2.1567424205860478E-18</v>
      </c>
      <c r="HX181" s="86">
        <f t="shared" si="634"/>
        <v>2.9309549282440365E-17</v>
      </c>
      <c r="HY181" s="86">
        <f t="shared" si="635"/>
        <v>9.6910276812630521E-18</v>
      </c>
      <c r="HZ181" s="86">
        <f t="shared" si="636"/>
        <v>3.0315167802466313E-21</v>
      </c>
      <c r="IA181" s="86">
        <f t="shared" si="637"/>
        <v>2.5917104573112364E-22</v>
      </c>
      <c r="IB181" s="86">
        <f t="shared" si="638"/>
        <v>1.9182532526592844E-19</v>
      </c>
      <c r="IC181" s="86">
        <f t="shared" si="639"/>
        <v>1.3193514232778229E-19</v>
      </c>
      <c r="ID181" s="86">
        <f t="shared" si="640"/>
        <v>9.1383242357300933E-22</v>
      </c>
      <c r="IE181" s="86">
        <f t="shared" si="641"/>
        <v>5.5424038336863114E-19</v>
      </c>
      <c r="IF181" s="86">
        <f t="shared" si="642"/>
        <v>7.9663848818507605E-47</v>
      </c>
      <c r="IG181" s="86">
        <f t="shared" si="643"/>
        <v>3.8084780633672603E-40</v>
      </c>
      <c r="II181" s="86">
        <f t="shared" si="540"/>
        <v>2.8448614480561175E-2</v>
      </c>
      <c r="IJ181" s="86">
        <f t="shared" si="541"/>
        <v>1.9526410150526995E-2</v>
      </c>
      <c r="IK181" s="86">
        <f t="shared" si="542"/>
        <v>2.0917807253309793E-2</v>
      </c>
      <c r="IL181" s="86">
        <f t="shared" si="543"/>
        <v>1.1391277550388807E-2</v>
      </c>
      <c r="IM181" s="86">
        <f t="shared" si="544"/>
        <v>8.2742053628009436E-3</v>
      </c>
      <c r="IN181" s="86">
        <f t="shared" si="545"/>
        <v>1.2823844996650163E-2</v>
      </c>
      <c r="IO181" s="86">
        <f t="shared" si="546"/>
        <v>8.9955806948410003E-3</v>
      </c>
      <c r="IP181" s="86">
        <f t="shared" si="547"/>
        <v>2.0450296011111963E-3</v>
      </c>
      <c r="IQ181" s="86">
        <f t="shared" si="548"/>
        <v>7.7571227606566481E-4</v>
      </c>
      <c r="IR181" s="86">
        <f t="shared" si="549"/>
        <v>2.9250881055650755E-3</v>
      </c>
      <c r="IS181" s="86">
        <f t="shared" si="550"/>
        <v>5.4969201186373974E-3</v>
      </c>
      <c r="IT181" s="86">
        <f t="shared" si="551"/>
        <v>3.6267047804944973E-3</v>
      </c>
      <c r="IU181" s="86">
        <f t="shared" si="552"/>
        <v>6.1456569763067266E-3</v>
      </c>
      <c r="IV181" s="86">
        <f t="shared" si="553"/>
        <v>9.7134397281506083E-3</v>
      </c>
      <c r="IW181" s="86">
        <f t="shared" si="554"/>
        <v>2.3596417745512362E-2</v>
      </c>
      <c r="IY181" s="86">
        <f t="shared" si="555"/>
        <v>2.8448614480705563E-2</v>
      </c>
      <c r="IZ181" s="86">
        <f t="shared" si="556"/>
        <v>1.952641015071253E-2</v>
      </c>
      <c r="JA181" s="86">
        <f t="shared" si="557"/>
        <v>2.0917807253310092E-2</v>
      </c>
      <c r="JB181" s="86">
        <f t="shared" si="558"/>
        <v>1.1391277550388807E-2</v>
      </c>
      <c r="JC181" s="86">
        <f t="shared" si="559"/>
        <v>8.2742053628009453E-3</v>
      </c>
      <c r="JD181" s="86">
        <f t="shared" si="560"/>
        <v>1.2823844996650192E-2</v>
      </c>
      <c r="JE181" s="86">
        <f t="shared" si="561"/>
        <v>8.9955806948410107E-3</v>
      </c>
      <c r="JF181" s="86">
        <f t="shared" si="562"/>
        <v>2.0450296011111963E-3</v>
      </c>
      <c r="JG181" s="86">
        <f t="shared" si="563"/>
        <v>7.7571227606566481E-4</v>
      </c>
      <c r="JH181" s="86">
        <f t="shared" si="564"/>
        <v>2.9250881055650755E-3</v>
      </c>
      <c r="JI181" s="86">
        <f t="shared" si="565"/>
        <v>5.4969201186373974E-3</v>
      </c>
      <c r="JJ181" s="86">
        <f t="shared" si="566"/>
        <v>3.6267047804944973E-3</v>
      </c>
      <c r="JK181" s="86">
        <f t="shared" si="567"/>
        <v>6.1456569763067275E-3</v>
      </c>
      <c r="JL181" s="86">
        <f t="shared" si="568"/>
        <v>9.7134397281506083E-3</v>
      </c>
      <c r="JM181" s="86">
        <f t="shared" si="569"/>
        <v>2.3596417745512362E-2</v>
      </c>
    </row>
    <row r="182" spans="2:273" x14ac:dyDescent="0.25">
      <c r="B182" s="2">
        <v>155</v>
      </c>
      <c r="C182" s="37">
        <v>75.887</v>
      </c>
      <c r="D182" s="37">
        <v>75.516999999999996</v>
      </c>
      <c r="E182" s="37">
        <v>76.525999999999996</v>
      </c>
      <c r="F182" s="37">
        <v>77.069000000000003</v>
      </c>
      <c r="G182" s="37">
        <v>77.155000000000001</v>
      </c>
      <c r="H182" s="37">
        <v>75.534000000000006</v>
      </c>
      <c r="I182" s="37">
        <v>76.930999999999997</v>
      </c>
      <c r="J182" s="37">
        <v>77.775999999999996</v>
      </c>
      <c r="K182" s="37">
        <v>81.117000000000004</v>
      </c>
      <c r="L182" s="37">
        <v>80.45</v>
      </c>
      <c r="M182" s="37">
        <v>77.948999999999998</v>
      </c>
      <c r="N182" s="37">
        <v>77.361999999999995</v>
      </c>
      <c r="O182" s="37">
        <v>77.912000000000006</v>
      </c>
      <c r="P182" s="37">
        <v>83.254000000000005</v>
      </c>
      <c r="Q182" s="37">
        <v>85.3</v>
      </c>
      <c r="S182" s="4">
        <f t="shared" si="441"/>
        <v>75.650806342665348</v>
      </c>
      <c r="T182" s="4">
        <f t="shared" si="442"/>
        <v>75.489378608571741</v>
      </c>
      <c r="U182" s="4">
        <f t="shared" si="443"/>
        <v>75.444953513755436</v>
      </c>
      <c r="V182" s="4">
        <f t="shared" si="444"/>
        <v>75.816848208229246</v>
      </c>
      <c r="W182" s="4">
        <f t="shared" si="445"/>
        <v>75.353014677462554</v>
      </c>
      <c r="X182" s="4">
        <f t="shared" si="446"/>
        <v>76.579076847876522</v>
      </c>
      <c r="Y182" s="4">
        <f t="shared" si="447"/>
        <v>77.649349097387571</v>
      </c>
      <c r="Z182" s="4" t="e">
        <f t="shared" si="448"/>
        <v>#N/A</v>
      </c>
      <c r="AA182" s="4" t="e">
        <f t="shared" si="449"/>
        <v>#N/A</v>
      </c>
      <c r="AB182" s="4">
        <f t="shared" si="450"/>
        <v>79.424422680489215</v>
      </c>
      <c r="AC182" s="4">
        <f t="shared" si="451"/>
        <v>78.801462987043621</v>
      </c>
      <c r="AD182" s="4">
        <f t="shared" si="452"/>
        <v>78.305995196164901</v>
      </c>
      <c r="AE182" s="4">
        <f t="shared" si="453"/>
        <v>78.442550833969392</v>
      </c>
      <c r="AF182" s="4">
        <f t="shared" si="454"/>
        <v>81.857173003515811</v>
      </c>
      <c r="AG182" s="4">
        <f t="shared" si="455"/>
        <v>86.835154086012892</v>
      </c>
      <c r="AI182" s="4">
        <f t="shared" si="456"/>
        <v>0.23619365733465258</v>
      </c>
      <c r="AJ182" s="4">
        <f t="shared" si="457"/>
        <v>2.7621391428255038E-2</v>
      </c>
      <c r="AK182" s="4">
        <f t="shared" si="458"/>
        <v>1.0810464862445599</v>
      </c>
      <c r="AL182" s="4">
        <f t="shared" si="459"/>
        <v>1.252151791770757</v>
      </c>
      <c r="AM182" s="4">
        <f t="shared" si="460"/>
        <v>1.8019853225374476</v>
      </c>
      <c r="AN182" s="4">
        <f t="shared" si="461"/>
        <v>-1.0450768478765156</v>
      </c>
      <c r="AO182" s="4">
        <f t="shared" si="462"/>
        <v>-0.71834909738757347</v>
      </c>
      <c r="AP182" s="4">
        <f t="shared" si="463"/>
        <v>0</v>
      </c>
      <c r="AQ182" s="4">
        <f t="shared" si="464"/>
        <v>0</v>
      </c>
      <c r="AR182" s="4">
        <f t="shared" si="465"/>
        <v>1.0255773195107878</v>
      </c>
      <c r="AS182" s="4">
        <f t="shared" si="466"/>
        <v>-0.85246298704362289</v>
      </c>
      <c r="AT182" s="4">
        <f t="shared" si="467"/>
        <v>-0.94399519616490579</v>
      </c>
      <c r="AU182" s="4">
        <f t="shared" si="468"/>
        <v>-0.53055083396938585</v>
      </c>
      <c r="AV182" s="4">
        <f t="shared" si="570"/>
        <v>1.3968269964841937</v>
      </c>
      <c r="AW182" s="4">
        <f t="shared" si="570"/>
        <v>-1.5351540860128949</v>
      </c>
      <c r="AY182" s="2">
        <f t="shared" si="520"/>
        <v>75.650806340991153</v>
      </c>
      <c r="AZ182" s="2">
        <f t="shared" si="571"/>
        <v>75.489378608408444</v>
      </c>
      <c r="BA182" s="2">
        <f t="shared" si="572"/>
        <v>75.444953513212425</v>
      </c>
      <c r="BB182" s="2">
        <f t="shared" si="573"/>
        <v>75.81684820822224</v>
      </c>
      <c r="BC182" s="2">
        <f t="shared" si="574"/>
        <v>75.353014677461644</v>
      </c>
      <c r="BD182" s="2">
        <f t="shared" si="575"/>
        <v>76.579076847853941</v>
      </c>
      <c r="BE182" s="2">
        <f t="shared" si="576"/>
        <v>77.64934909738551</v>
      </c>
      <c r="BF182" s="2" t="e">
        <f t="shared" si="577"/>
        <v>#N/A</v>
      </c>
      <c r="BG182" s="2" t="e">
        <f t="shared" si="578"/>
        <v>#N/A</v>
      </c>
      <c r="BH182" s="2">
        <f t="shared" si="579"/>
        <v>79.424422680489215</v>
      </c>
      <c r="BI182" s="2">
        <f t="shared" si="580"/>
        <v>78.80146298704355</v>
      </c>
      <c r="BJ182" s="2">
        <f t="shared" si="581"/>
        <v>78.305995196164901</v>
      </c>
      <c r="BK182" s="2">
        <f t="shared" si="582"/>
        <v>78.44255083396915</v>
      </c>
      <c r="BL182" s="2">
        <f t="shared" si="583"/>
        <v>81.857158841253181</v>
      </c>
      <c r="BM182" s="2">
        <f t="shared" si="584"/>
        <v>86.834695204582289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>
        <f t="shared" si="488"/>
        <v>77.069000000000003</v>
      </c>
      <c r="CY182" s="2">
        <f t="shared" si="489"/>
        <v>77.155000000000001</v>
      </c>
      <c r="CZ182" s="2">
        <f t="shared" si="490"/>
        <v>75.534000000000006</v>
      </c>
      <c r="DA182" s="2">
        <f t="shared" si="491"/>
        <v>76.930999999999997</v>
      </c>
      <c r="DB182" s="2" t="str">
        <f t="shared" si="492"/>
        <v/>
      </c>
      <c r="DC182" s="2" t="str">
        <f t="shared" si="493"/>
        <v/>
      </c>
      <c r="DD182" s="2">
        <f t="shared" si="494"/>
        <v>80.45</v>
      </c>
      <c r="DE182" s="2">
        <f t="shared" si="495"/>
        <v>77.948999999999998</v>
      </c>
      <c r="DF182" s="2">
        <f t="shared" si="496"/>
        <v>77.361999999999995</v>
      </c>
      <c r="DG182" s="2">
        <f t="shared" si="497"/>
        <v>77.912000000000006</v>
      </c>
      <c r="DH182" s="2">
        <f t="shared" si="498"/>
        <v>83.254000000000005</v>
      </c>
      <c r="DI182" s="2" t="str">
        <f t="shared" si="499"/>
        <v/>
      </c>
      <c r="DK182" s="2">
        <f t="shared" si="500"/>
        <v>109.52147017543859</v>
      </c>
      <c r="DL182" s="2">
        <f t="shared" si="585"/>
        <v>131.77692690666373</v>
      </c>
      <c r="DM182" s="2">
        <f t="shared" si="585"/>
        <v>124.30362687383739</v>
      </c>
      <c r="DN182" s="2">
        <f t="shared" si="585"/>
        <v>120.20438286099865</v>
      </c>
      <c r="DO182" s="2">
        <f t="shared" si="585"/>
        <v>122.0106596622889</v>
      </c>
      <c r="DP182" s="2">
        <f t="shared" si="585"/>
        <v>114.19925553470917</v>
      </c>
      <c r="DQ182" s="2">
        <f t="shared" si="585"/>
        <v>123.98380515947466</v>
      </c>
      <c r="DR182" s="2">
        <f t="shared" si="585"/>
        <v>125.30975796038953</v>
      </c>
      <c r="DS182" s="2">
        <f t="shared" si="585"/>
        <v>123.35539189189188</v>
      </c>
      <c r="DT182" s="2">
        <f t="shared" si="585"/>
        <v>119.56534251012145</v>
      </c>
      <c r="DU182" s="2">
        <f t="shared" si="585"/>
        <v>120.43793292482763</v>
      </c>
      <c r="DV182" s="2">
        <f t="shared" si="585"/>
        <v>128.20880129116969</v>
      </c>
      <c r="DW182" s="2">
        <f t="shared" si="585"/>
        <v>139.4131899159664</v>
      </c>
      <c r="DX182" s="2">
        <f t="shared" si="585"/>
        <v>128.9075591421381</v>
      </c>
      <c r="DY182" s="2">
        <f t="shared" si="585"/>
        <v>124.51215862068966</v>
      </c>
      <c r="EA182" s="2">
        <f t="shared" si="440"/>
        <v>74.499409688013145</v>
      </c>
      <c r="EB182" s="2">
        <f t="shared" si="502"/>
        <v>72.277384824318091</v>
      </c>
      <c r="EC182" s="2">
        <f t="shared" si="503"/>
        <v>74.605809256661999</v>
      </c>
      <c r="ED182" s="2">
        <f t="shared" si="504"/>
        <v>74.996071018324344</v>
      </c>
      <c r="EE182" s="2">
        <f t="shared" si="505"/>
        <v>74.543548026833093</v>
      </c>
      <c r="EF182" s="2">
        <f t="shared" si="506"/>
        <v>76.625467488911241</v>
      </c>
      <c r="EG182" s="2">
        <f t="shared" si="507"/>
        <v>78.028634992987364</v>
      </c>
      <c r="EH182" s="2">
        <f t="shared" si="508"/>
        <v>79.349779336138383</v>
      </c>
      <c r="EI182" s="2">
        <f t="shared" si="509"/>
        <v>80.879129261144556</v>
      </c>
      <c r="EJ182" s="2">
        <f t="shared" si="510"/>
        <v>78.298687444955476</v>
      </c>
      <c r="EK182" s="2">
        <f t="shared" si="511"/>
        <v>78.995194499574723</v>
      </c>
      <c r="EL182" s="2">
        <f t="shared" si="512"/>
        <v>78.967567575483926</v>
      </c>
      <c r="EM182" s="2">
        <f t="shared" si="513"/>
        <v>80.439669354838699</v>
      </c>
      <c r="EN182" s="2">
        <f t="shared" si="514"/>
        <v>83.413484045755581</v>
      </c>
      <c r="EO182" s="2">
        <f t="shared" si="515"/>
        <v>93.022127442650813</v>
      </c>
      <c r="EQ182" s="2">
        <f t="shared" si="516"/>
        <v>75.874307101925055</v>
      </c>
      <c r="ER182" s="2">
        <f t="shared" si="586"/>
        <v>76.120149277585085</v>
      </c>
      <c r="ES182" s="2">
        <f t="shared" si="586"/>
        <v>75.625833203090252</v>
      </c>
      <c r="ET182" s="2">
        <f t="shared" si="586"/>
        <v>75.989727938088635</v>
      </c>
      <c r="EU182" s="2">
        <f t="shared" si="586"/>
        <v>75.502624539061003</v>
      </c>
      <c r="EV182" s="2">
        <f t="shared" si="586"/>
        <v>76.56905857705523</v>
      </c>
      <c r="EW182" s="2">
        <f t="shared" si="586"/>
        <v>77.578955433475414</v>
      </c>
      <c r="EX182" s="2">
        <f t="shared" si="586"/>
        <v>79.157551726994129</v>
      </c>
      <c r="EY182" s="2">
        <f t="shared" si="586"/>
        <v>79.640700706014258</v>
      </c>
      <c r="EZ182" s="2">
        <f t="shared" si="586"/>
        <v>79.591206873785069</v>
      </c>
      <c r="FA182" s="2">
        <f t="shared" si="586"/>
        <v>78.765506059545558</v>
      </c>
      <c r="FB182" s="2">
        <f t="shared" si="586"/>
        <v>78.18352497682892</v>
      </c>
      <c r="FC182" s="2">
        <f t="shared" si="586"/>
        <v>78.088318236040891</v>
      </c>
      <c r="FD182" s="2">
        <f t="shared" si="586"/>
        <v>81.546699555496559</v>
      </c>
      <c r="FE182" s="2">
        <f t="shared" si="586"/>
        <v>85.495501478915855</v>
      </c>
      <c r="FG182" s="2">
        <f t="shared" si="518"/>
        <v>0.9999771923952403</v>
      </c>
      <c r="FH182" s="2">
        <f t="shared" si="587"/>
        <v>0.99996259457715919</v>
      </c>
      <c r="FI182" s="2">
        <f t="shared" si="587"/>
        <v>0.99996947018747895</v>
      </c>
      <c r="FJ182" s="2">
        <f t="shared" si="587"/>
        <v>0.99997125418550836</v>
      </c>
      <c r="FK182" s="2">
        <f t="shared" si="587"/>
        <v>0.99997405104532744</v>
      </c>
      <c r="FL182" s="2">
        <f t="shared" si="587"/>
        <v>0.99997559384633716</v>
      </c>
      <c r="FM182" s="2">
        <f t="shared" si="587"/>
        <v>0.99997254059390972</v>
      </c>
      <c r="FN182" s="2">
        <f t="shared" si="587"/>
        <v>0.99997278454202965</v>
      </c>
      <c r="FO182" s="2">
        <f t="shared" si="587"/>
        <v>0.99997174007316569</v>
      </c>
      <c r="FP182" s="2">
        <f t="shared" si="587"/>
        <v>0.99997608816348915</v>
      </c>
      <c r="FQ182" s="2">
        <f t="shared" si="587"/>
        <v>0.99997201514584977</v>
      </c>
      <c r="FR182" s="2">
        <f t="shared" si="587"/>
        <v>0.99997072313969393</v>
      </c>
      <c r="FS182" s="2">
        <f t="shared" si="587"/>
        <v>0.99996836629491714</v>
      </c>
      <c r="FT182" s="2">
        <f t="shared" si="587"/>
        <v>0.99997094532040731</v>
      </c>
      <c r="FU182" s="2">
        <f t="shared" si="587"/>
        <v>0.99996230817594933</v>
      </c>
      <c r="FW182" s="2">
        <f t="shared" si="536"/>
        <v>0.83686089741838876</v>
      </c>
      <c r="FX182" s="2">
        <f t="shared" si="588"/>
        <v>0.83527580667378287</v>
      </c>
      <c r="FY182" s="2">
        <f t="shared" si="589"/>
        <v>0.8211836540004126</v>
      </c>
      <c r="FZ182" s="2">
        <f t="shared" si="590"/>
        <v>0.82470883446026344</v>
      </c>
      <c r="GA182" s="2">
        <f t="shared" si="591"/>
        <v>0.84272205438831582</v>
      </c>
      <c r="GB182" s="2">
        <f t="shared" si="592"/>
        <v>0.83865600568211829</v>
      </c>
      <c r="GC182" s="2">
        <f t="shared" si="593"/>
        <v>0.84626438812209903</v>
      </c>
      <c r="GD182" s="2">
        <f t="shared" si="594"/>
        <v>0.86956074512111081</v>
      </c>
      <c r="GE182" s="2">
        <f t="shared" si="595"/>
        <v>0.88262344786527003</v>
      </c>
      <c r="GF182" s="2">
        <f t="shared" si="596"/>
        <v>0.87019850451529024</v>
      </c>
      <c r="GG182" s="2">
        <f t="shared" si="597"/>
        <v>0.84850278706605764</v>
      </c>
      <c r="GH182" s="2">
        <f t="shared" si="598"/>
        <v>0.84563518509989477</v>
      </c>
      <c r="GI182" s="2">
        <f t="shared" si="599"/>
        <v>0.85014273531751927</v>
      </c>
      <c r="GJ182" s="2">
        <f t="shared" si="600"/>
        <v>0.83440109364823267</v>
      </c>
      <c r="GK182" s="2">
        <f t="shared" si="601"/>
        <v>0.82223019778068485</v>
      </c>
      <c r="GM182" s="86">
        <f t="shared" si="537"/>
        <v>0</v>
      </c>
      <c r="GN182" s="86">
        <f t="shared" si="602"/>
        <v>1.6887617748829458E-246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0</v>
      </c>
      <c r="HD182" s="86">
        <f t="shared" si="616"/>
        <v>8.4045429791736109E-139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6.7630779322027462E-293</v>
      </c>
      <c r="HO182" s="86">
        <f t="shared" si="627"/>
        <v>0</v>
      </c>
      <c r="HP182" s="86">
        <f t="shared" si="628"/>
        <v>0</v>
      </c>
      <c r="HQ182" s="86">
        <f t="shared" si="629"/>
        <v>6.9565299943480675E-303</v>
      </c>
      <c r="HS182" s="86">
        <f t="shared" si="539"/>
        <v>3.8478396652656512E-14</v>
      </c>
      <c r="HT182" s="86">
        <f t="shared" si="630"/>
        <v>4.5062890730734304E-14</v>
      </c>
      <c r="HU182" s="86">
        <f t="shared" si="631"/>
        <v>5.6820441156609209E-17</v>
      </c>
      <c r="HV182" s="86">
        <f t="shared" si="632"/>
        <v>9.1363919954446558E-21</v>
      </c>
      <c r="HW182" s="86">
        <f t="shared" si="633"/>
        <v>3.4751620363767262E-19</v>
      </c>
      <c r="HX182" s="86">
        <f t="shared" si="634"/>
        <v>5.379484316388685E-18</v>
      </c>
      <c r="HY182" s="86">
        <f t="shared" si="635"/>
        <v>1.6982176098290494E-18</v>
      </c>
      <c r="HZ182" s="86">
        <f t="shared" si="636"/>
        <v>4.0145647321157262E-22</v>
      </c>
      <c r="IA182" s="86">
        <f t="shared" si="637"/>
        <v>3.1105089930979939E-23</v>
      </c>
      <c r="IB182" s="86">
        <f t="shared" si="638"/>
        <v>2.9991594783912737E-20</v>
      </c>
      <c r="IC182" s="86">
        <f t="shared" si="639"/>
        <v>1.9120167959870942E-20</v>
      </c>
      <c r="ID182" s="86">
        <f t="shared" si="640"/>
        <v>1.0448949642153794E-22</v>
      </c>
      <c r="IE182" s="86">
        <f t="shared" si="641"/>
        <v>8.636290340743442E-20</v>
      </c>
      <c r="IF182" s="86">
        <f t="shared" si="642"/>
        <v>5.2646388801779432E-49</v>
      </c>
      <c r="IG182" s="86">
        <f t="shared" si="643"/>
        <v>4.9736528269707319E-42</v>
      </c>
      <c r="II182" s="86">
        <f t="shared" si="540"/>
        <v>2.0241880203285982E-2</v>
      </c>
      <c r="IJ182" s="86">
        <f t="shared" si="541"/>
        <v>1.329450417053865E-2</v>
      </c>
      <c r="IK182" s="86">
        <f t="shared" si="542"/>
        <v>1.3972272464426141E-2</v>
      </c>
      <c r="IL182" s="86">
        <f t="shared" si="543"/>
        <v>7.1349356996558057E-3</v>
      </c>
      <c r="IM182" s="86">
        <f t="shared" si="544"/>
        <v>5.206502565620841E-3</v>
      </c>
      <c r="IN182" s="86">
        <f t="shared" si="545"/>
        <v>8.3910292601521615E-3</v>
      </c>
      <c r="IO182" s="86">
        <f t="shared" si="546"/>
        <v>5.7565413135279688E-3</v>
      </c>
      <c r="IP182" s="86">
        <f t="shared" si="547"/>
        <v>1.191267851278545E-3</v>
      </c>
      <c r="IQ182" s="86">
        <f t="shared" si="548"/>
        <v>4.2812622500634269E-4</v>
      </c>
      <c r="IR182" s="86">
        <f t="shared" si="549"/>
        <v>1.7668252495728245E-3</v>
      </c>
      <c r="IS182" s="86">
        <f t="shared" si="550"/>
        <v>3.3551518367673327E-3</v>
      </c>
      <c r="IT182" s="86">
        <f t="shared" si="551"/>
        <v>2.1016599802932499E-3</v>
      </c>
      <c r="IU182" s="86">
        <f t="shared" si="552"/>
        <v>3.8104321935469084E-3</v>
      </c>
      <c r="IV182" s="86">
        <f t="shared" si="553"/>
        <v>6.1060477987366982E-3</v>
      </c>
      <c r="IW182" s="86">
        <f t="shared" si="554"/>
        <v>1.6020906013547064E-2</v>
      </c>
      <c r="IY182" s="86">
        <f t="shared" si="555"/>
        <v>2.0241880203324462E-2</v>
      </c>
      <c r="IZ182" s="86">
        <f t="shared" si="556"/>
        <v>1.3294504170583712E-2</v>
      </c>
      <c r="JA182" s="86">
        <f t="shared" si="557"/>
        <v>1.3972272464426198E-2</v>
      </c>
      <c r="JB182" s="86">
        <f t="shared" si="558"/>
        <v>7.1349356996558057E-3</v>
      </c>
      <c r="JC182" s="86">
        <f t="shared" si="559"/>
        <v>5.206502565620841E-3</v>
      </c>
      <c r="JD182" s="86">
        <f t="shared" si="560"/>
        <v>8.3910292601521667E-3</v>
      </c>
      <c r="JE182" s="86">
        <f t="shared" si="561"/>
        <v>5.7565413135279705E-3</v>
      </c>
      <c r="JF182" s="86">
        <f t="shared" si="562"/>
        <v>1.191267851278545E-3</v>
      </c>
      <c r="JG182" s="86">
        <f t="shared" si="563"/>
        <v>4.2812622500634269E-4</v>
      </c>
      <c r="JH182" s="86">
        <f t="shared" si="564"/>
        <v>1.7668252495728245E-3</v>
      </c>
      <c r="JI182" s="86">
        <f t="shared" si="565"/>
        <v>3.3551518367673327E-3</v>
      </c>
      <c r="JJ182" s="86">
        <f t="shared" si="566"/>
        <v>2.1016599802932499E-3</v>
      </c>
      <c r="JK182" s="86">
        <f t="shared" si="567"/>
        <v>3.8104321935469084E-3</v>
      </c>
      <c r="JL182" s="86">
        <f t="shared" si="568"/>
        <v>6.1060477987366982E-3</v>
      </c>
      <c r="JM182" s="86">
        <f t="shared" si="569"/>
        <v>1.6020906013547064E-2</v>
      </c>
    </row>
    <row r="183" spans="2:273" x14ac:dyDescent="0.25">
      <c r="B183" s="2">
        <v>156</v>
      </c>
      <c r="C183" s="37">
        <v>75.387</v>
      </c>
      <c r="D183" s="37">
        <v>75.034000000000006</v>
      </c>
      <c r="E183" s="37">
        <v>76.614000000000004</v>
      </c>
      <c r="F183" s="37">
        <v>75.016999999999996</v>
      </c>
      <c r="G183" s="37">
        <v>74.516999999999996</v>
      </c>
      <c r="H183" s="37">
        <v>76.569000000000003</v>
      </c>
      <c r="I183" s="37">
        <v>77.81</v>
      </c>
      <c r="J183" s="37">
        <v>77</v>
      </c>
      <c r="K183" s="37">
        <v>80.566999999999993</v>
      </c>
      <c r="L183" s="37">
        <v>78.066999999999993</v>
      </c>
      <c r="M183" s="37">
        <v>79.864000000000004</v>
      </c>
      <c r="N183" s="37">
        <v>78.724000000000004</v>
      </c>
      <c r="O183" s="37">
        <v>76.754000000000005</v>
      </c>
      <c r="P183" s="37">
        <v>79.864000000000004</v>
      </c>
      <c r="Q183" s="37">
        <v>86.033000000000001</v>
      </c>
      <c r="S183" s="4">
        <f t="shared" si="441"/>
        <v>75.573828297521771</v>
      </c>
      <c r="T183" s="4">
        <f t="shared" si="442"/>
        <v>75.406950177388012</v>
      </c>
      <c r="U183" s="4">
        <f t="shared" si="443"/>
        <v>75.323592390932276</v>
      </c>
      <c r="V183" s="4">
        <f t="shared" si="444"/>
        <v>75.704636625687229</v>
      </c>
      <c r="W183" s="4">
        <f t="shared" si="445"/>
        <v>75.246422924606321</v>
      </c>
      <c r="X183" s="4">
        <f t="shared" si="446"/>
        <v>76.45870387531339</v>
      </c>
      <c r="Y183" s="4">
        <f t="shared" si="447"/>
        <v>77.518502509756132</v>
      </c>
      <c r="Z183" s="4" t="e">
        <f t="shared" si="448"/>
        <v>#N/A</v>
      </c>
      <c r="AA183" s="4" t="e">
        <f t="shared" si="449"/>
        <v>#N/A</v>
      </c>
      <c r="AB183" s="4" t="e">
        <f t="shared" si="450"/>
        <v>#N/A</v>
      </c>
      <c r="AC183" s="4">
        <f t="shared" si="451"/>
        <v>78.655395007515224</v>
      </c>
      <c r="AD183" s="4" t="e">
        <f t="shared" si="452"/>
        <v>#N/A</v>
      </c>
      <c r="AE183" s="4">
        <f t="shared" si="453"/>
        <v>78.297921784397218</v>
      </c>
      <c r="AF183" s="4">
        <f t="shared" si="454"/>
        <v>81.673299912122658</v>
      </c>
      <c r="AG183" s="4">
        <f t="shared" si="455"/>
        <v>86.581200097780638</v>
      </c>
      <c r="AI183" s="4">
        <f t="shared" si="456"/>
        <v>-0.18682829752177099</v>
      </c>
      <c r="AJ183" s="4">
        <f t="shared" si="457"/>
        <v>-0.37295017738800595</v>
      </c>
      <c r="AK183" s="4">
        <f t="shared" si="458"/>
        <v>1.2904076090677279</v>
      </c>
      <c r="AL183" s="4">
        <f t="shared" si="459"/>
        <v>-0.68763662568723305</v>
      </c>
      <c r="AM183" s="4">
        <f t="shared" si="460"/>
        <v>-0.7294229246063253</v>
      </c>
      <c r="AN183" s="4">
        <f t="shared" si="461"/>
        <v>0.11029612468661298</v>
      </c>
      <c r="AO183" s="4">
        <f t="shared" si="462"/>
        <v>0.29149749024387006</v>
      </c>
      <c r="AP183" s="4">
        <f t="shared" si="463"/>
        <v>0</v>
      </c>
      <c r="AQ183" s="4">
        <f t="shared" si="464"/>
        <v>0</v>
      </c>
      <c r="AR183" s="4">
        <f t="shared" si="465"/>
        <v>0</v>
      </c>
      <c r="AS183" s="4">
        <f t="shared" si="466"/>
        <v>1.2086049924847799</v>
      </c>
      <c r="AT183" s="4">
        <f t="shared" si="467"/>
        <v>0</v>
      </c>
      <c r="AU183" s="4">
        <f t="shared" si="468"/>
        <v>-1.5439217843972131</v>
      </c>
      <c r="AV183" s="4">
        <f t="shared" si="570"/>
        <v>-1.8092999121226541</v>
      </c>
      <c r="AW183" s="4">
        <f t="shared" si="570"/>
        <v>-0.5482000977806365</v>
      </c>
      <c r="AY183" s="2">
        <f t="shared" si="520"/>
        <v>75.573828297355021</v>
      </c>
      <c r="AZ183" s="2">
        <f t="shared" si="571"/>
        <v>75.406950177376316</v>
      </c>
      <c r="BA183" s="2">
        <f t="shared" si="572"/>
        <v>75.323592390898355</v>
      </c>
      <c r="BB183" s="2">
        <f t="shared" si="573"/>
        <v>75.704636625686959</v>
      </c>
      <c r="BC183" s="2">
        <f t="shared" si="574"/>
        <v>75.246422924606279</v>
      </c>
      <c r="BD183" s="2">
        <f t="shared" si="575"/>
        <v>76.458703875312196</v>
      </c>
      <c r="BE183" s="2">
        <f t="shared" si="576"/>
        <v>77.518502509756047</v>
      </c>
      <c r="BF183" s="2" t="e">
        <f t="shared" si="577"/>
        <v>#N/A</v>
      </c>
      <c r="BG183" s="2" t="e">
        <f t="shared" si="578"/>
        <v>#N/A</v>
      </c>
      <c r="BH183" s="2" t="e">
        <f t="shared" si="579"/>
        <v>#N/A</v>
      </c>
      <c r="BI183" s="2">
        <f t="shared" si="580"/>
        <v>78.655395007515224</v>
      </c>
      <c r="BJ183" s="2" t="e">
        <f t="shared" si="581"/>
        <v>#N/A</v>
      </c>
      <c r="BK183" s="2">
        <f t="shared" si="582"/>
        <v>78.297921784397204</v>
      </c>
      <c r="BL183" s="2">
        <f t="shared" si="583"/>
        <v>81.673296965607818</v>
      </c>
      <c r="BM183" s="2">
        <f t="shared" si="584"/>
        <v>86.581077576326564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>
        <f t="shared" si="486"/>
        <v>75.034000000000006</v>
      </c>
      <c r="CW183" s="2">
        <f t="shared" si="487"/>
        <v>76.614000000000004</v>
      </c>
      <c r="CX183" s="2">
        <f t="shared" si="488"/>
        <v>75.016999999999996</v>
      </c>
      <c r="CY183" s="2">
        <f t="shared" si="489"/>
        <v>74.516999999999996</v>
      </c>
      <c r="CZ183" s="2">
        <f t="shared" si="490"/>
        <v>76.569000000000003</v>
      </c>
      <c r="DA183" s="2">
        <f t="shared" si="491"/>
        <v>77.81</v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>
        <f t="shared" si="495"/>
        <v>79.864000000000004</v>
      </c>
      <c r="DF183" s="2" t="str">
        <f t="shared" si="496"/>
        <v/>
      </c>
      <c r="DG183" s="2">
        <f t="shared" si="497"/>
        <v>76.754000000000005</v>
      </c>
      <c r="DH183" s="2">
        <f t="shared" si="498"/>
        <v>79.864000000000004</v>
      </c>
      <c r="DI183" s="2" t="str">
        <f t="shared" si="499"/>
        <v/>
      </c>
      <c r="DK183" s="2">
        <f t="shared" si="500"/>
        <v>109.63012219973008</v>
      </c>
      <c r="DL183" s="2">
        <f t="shared" si="585"/>
        <v>132.05946919794286</v>
      </c>
      <c r="DM183" s="2">
        <f t="shared" si="585"/>
        <v>124.52612058212057</v>
      </c>
      <c r="DN183" s="2">
        <f t="shared" si="585"/>
        <v>120.4196798245614</v>
      </c>
      <c r="DO183" s="2">
        <f t="shared" si="585"/>
        <v>122.2201195121951</v>
      </c>
      <c r="DP183" s="2">
        <f t="shared" si="585"/>
        <v>114.33340243902435</v>
      </c>
      <c r="DQ183" s="2">
        <f t="shared" si="585"/>
        <v>124.19245928705439</v>
      </c>
      <c r="DR183" s="2">
        <f t="shared" si="585"/>
        <v>125.51398894846261</v>
      </c>
      <c r="DS183" s="2">
        <f t="shared" si="585"/>
        <v>123.53371266002844</v>
      </c>
      <c r="DT183" s="2">
        <f t="shared" si="585"/>
        <v>119.70984898785426</v>
      </c>
      <c r="DU183" s="2">
        <f t="shared" si="585"/>
        <v>120.59148396979974</v>
      </c>
      <c r="DV183" s="2">
        <f t="shared" si="585"/>
        <v>128.43627486595906</v>
      </c>
      <c r="DW183" s="2">
        <f t="shared" si="585"/>
        <v>139.73237731092439</v>
      </c>
      <c r="DX183" s="2">
        <f t="shared" si="585"/>
        <v>129.12705591421383</v>
      </c>
      <c r="DY183" s="2">
        <f t="shared" si="585"/>
        <v>124.69660689655174</v>
      </c>
      <c r="EA183" s="2">
        <f t="shared" si="440"/>
        <v>74.386272577996721</v>
      </c>
      <c r="EB183" s="2">
        <f t="shared" si="502"/>
        <v>72.090454345815999</v>
      </c>
      <c r="EC183" s="2">
        <f t="shared" si="503"/>
        <v>74.45611746143058</v>
      </c>
      <c r="ED183" s="2">
        <f t="shared" si="504"/>
        <v>74.856486553013013</v>
      </c>
      <c r="EE183" s="2">
        <f t="shared" si="505"/>
        <v>74.411517520149403</v>
      </c>
      <c r="EF183" s="2">
        <f t="shared" si="506"/>
        <v>76.506663400303395</v>
      </c>
      <c r="EG183" s="2">
        <f t="shared" si="507"/>
        <v>77.909698281907424</v>
      </c>
      <c r="EH183" s="2">
        <f t="shared" si="508"/>
        <v>79.236465871902766</v>
      </c>
      <c r="EI183" s="2">
        <f t="shared" si="509"/>
        <v>80.769165633194518</v>
      </c>
      <c r="EJ183" s="2">
        <f t="shared" si="510"/>
        <v>78.151012819258256</v>
      </c>
      <c r="EK183" s="2">
        <f t="shared" si="511"/>
        <v>78.855203111709685</v>
      </c>
      <c r="EL183" s="2">
        <f t="shared" si="512"/>
        <v>78.851732309795239</v>
      </c>
      <c r="EM183" s="2">
        <f t="shared" si="513"/>
        <v>80.356432152875172</v>
      </c>
      <c r="EN183" s="2">
        <f t="shared" si="514"/>
        <v>83.280308850090307</v>
      </c>
      <c r="EO183" s="2">
        <f t="shared" si="515"/>
        <v>92.976174475057661</v>
      </c>
      <c r="EQ183" s="2">
        <f t="shared" si="516"/>
        <v>75.784099157011013</v>
      </c>
      <c r="ER183" s="2">
        <f t="shared" si="586"/>
        <v>76.001031612820015</v>
      </c>
      <c r="ES183" s="2">
        <f t="shared" si="586"/>
        <v>75.49419702811845</v>
      </c>
      <c r="ET183" s="2">
        <f t="shared" si="586"/>
        <v>75.867622022916748</v>
      </c>
      <c r="EU183" s="2">
        <f t="shared" si="586"/>
        <v>75.387207641132846</v>
      </c>
      <c r="EV183" s="2">
        <f t="shared" si="586"/>
        <v>76.449299370201572</v>
      </c>
      <c r="EW183" s="2">
        <f t="shared" si="586"/>
        <v>77.452338334043034</v>
      </c>
      <c r="EX183" s="2">
        <f t="shared" si="586"/>
        <v>79.041038764184549</v>
      </c>
      <c r="EY183" s="2">
        <f t="shared" si="586"/>
        <v>79.510290954958734</v>
      </c>
      <c r="EZ183" s="2">
        <f t="shared" si="586"/>
        <v>79.465499304256781</v>
      </c>
      <c r="FA183" s="2">
        <f t="shared" si="586"/>
        <v>78.621620311889615</v>
      </c>
      <c r="FB183" s="2">
        <f t="shared" si="586"/>
        <v>78.053808536089832</v>
      </c>
      <c r="FC183" s="2">
        <f t="shared" si="586"/>
        <v>77.965001188109312</v>
      </c>
      <c r="FD183" s="2">
        <f t="shared" si="586"/>
        <v>81.380990368879139</v>
      </c>
      <c r="FE183" s="2">
        <f t="shared" si="586"/>
        <v>85.31878201065129</v>
      </c>
      <c r="FG183" s="2">
        <f t="shared" si="518"/>
        <v>0.99997919917549583</v>
      </c>
      <c r="FH183" s="2">
        <f t="shared" si="587"/>
        <v>0.99996588573663914</v>
      </c>
      <c r="FI183" s="2">
        <f t="shared" si="587"/>
        <v>0.99997215640526127</v>
      </c>
      <c r="FJ183" s="2">
        <f t="shared" si="587"/>
        <v>0.99997378343928744</v>
      </c>
      <c r="FK183" s="2">
        <f t="shared" si="587"/>
        <v>0.99997633421803434</v>
      </c>
      <c r="FL183" s="2">
        <f t="shared" si="587"/>
        <v>0.99997774127551242</v>
      </c>
      <c r="FM183" s="2">
        <f t="shared" si="587"/>
        <v>0.99997495666349545</v>
      </c>
      <c r="FN183" s="2">
        <f t="shared" si="587"/>
        <v>0.99997517914789535</v>
      </c>
      <c r="FO183" s="2">
        <f t="shared" si="587"/>
        <v>0.9999742265763204</v>
      </c>
      <c r="FP183" s="2">
        <f t="shared" si="587"/>
        <v>0.99997819210002981</v>
      </c>
      <c r="FQ183" s="2">
        <f t="shared" si="587"/>
        <v>0.99997447744683143</v>
      </c>
      <c r="FR183" s="2">
        <f t="shared" si="587"/>
        <v>0.99997329911727584</v>
      </c>
      <c r="FS183" s="2">
        <f t="shared" si="587"/>
        <v>0.99997114963777267</v>
      </c>
      <c r="FT183" s="2">
        <f t="shared" si="587"/>
        <v>0.9999735017495347</v>
      </c>
      <c r="FU183" s="2">
        <f t="shared" si="587"/>
        <v>0.99996562453390536</v>
      </c>
      <c r="FW183" s="2">
        <f t="shared" si="536"/>
        <v>0.84904854153251608</v>
      </c>
      <c r="FX183" s="2">
        <f t="shared" si="588"/>
        <v>0.84756029774945219</v>
      </c>
      <c r="FY183" s="2">
        <f t="shared" si="589"/>
        <v>0.83431061393074968</v>
      </c>
      <c r="FZ183" s="2">
        <f t="shared" si="590"/>
        <v>0.83762817907270304</v>
      </c>
      <c r="GA183" s="2">
        <f t="shared" si="591"/>
        <v>0.85454793338036428</v>
      </c>
      <c r="GB183" s="2">
        <f t="shared" si="592"/>
        <v>0.85073346253940696</v>
      </c>
      <c r="GC183" s="2">
        <f t="shared" si="593"/>
        <v>0.85786883775385625</v>
      </c>
      <c r="GD183" s="2">
        <f t="shared" si="594"/>
        <v>0.87965677756022054</v>
      </c>
      <c r="GE183" s="2">
        <f t="shared" si="595"/>
        <v>0.89183419036289413</v>
      </c>
      <c r="GF183" s="2">
        <f t="shared" si="596"/>
        <v>0.88025197200039362</v>
      </c>
      <c r="GG183" s="2">
        <f t="shared" si="597"/>
        <v>0.85996623379994852</v>
      </c>
      <c r="GH183" s="2">
        <f t="shared" si="598"/>
        <v>0.85727911915147659</v>
      </c>
      <c r="GI183" s="2">
        <f t="shared" si="599"/>
        <v>0.8615023458162363</v>
      </c>
      <c r="GJ183" s="2">
        <f t="shared" si="600"/>
        <v>0.84673884815972222</v>
      </c>
      <c r="GK183" s="2">
        <f t="shared" si="601"/>
        <v>0.83529573978498717</v>
      </c>
      <c r="GM183" s="86">
        <f t="shared" si="537"/>
        <v>0</v>
      </c>
      <c r="GN183" s="86">
        <f t="shared" si="602"/>
        <v>8.567459115067139E-252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0</v>
      </c>
      <c r="HD183" s="86">
        <f t="shared" si="616"/>
        <v>1.2463215122881904E-142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1.3756810734169887E-300</v>
      </c>
      <c r="HO183" s="86">
        <f t="shared" si="627"/>
        <v>0</v>
      </c>
      <c r="HP183" s="86">
        <f t="shared" si="628"/>
        <v>0</v>
      </c>
      <c r="HQ183" s="86">
        <f t="shared" si="629"/>
        <v>0</v>
      </c>
      <c r="HS183" s="86">
        <f t="shared" si="539"/>
        <v>9.953850890535719E-15</v>
      </c>
      <c r="HT183" s="86">
        <f t="shared" si="630"/>
        <v>1.0576089103925343E-14</v>
      </c>
      <c r="HU183" s="86">
        <f t="shared" si="631"/>
        <v>1.0438751560026606E-17</v>
      </c>
      <c r="HV183" s="86">
        <f t="shared" si="632"/>
        <v>1.1975605367871666E-21</v>
      </c>
      <c r="HW183" s="86">
        <f t="shared" si="633"/>
        <v>5.3744864564340767E-20</v>
      </c>
      <c r="HX183" s="86">
        <f t="shared" si="634"/>
        <v>9.506909287977614E-19</v>
      </c>
      <c r="HY183" s="86">
        <f t="shared" si="635"/>
        <v>2.8626569806226942E-19</v>
      </c>
      <c r="HZ183" s="86">
        <f t="shared" si="636"/>
        <v>5.0911869125364831E-23</v>
      </c>
      <c r="IA183" s="86">
        <f t="shared" si="637"/>
        <v>3.5681028131131423E-24</v>
      </c>
      <c r="IB183" s="86">
        <f t="shared" si="638"/>
        <v>4.5052164671496962E-21</v>
      </c>
      <c r="IC183" s="86">
        <f t="shared" si="639"/>
        <v>2.6544299843802434E-21</v>
      </c>
      <c r="ID183" s="86">
        <f t="shared" si="640"/>
        <v>1.1381845414788439E-23</v>
      </c>
      <c r="IE183" s="86">
        <f t="shared" si="641"/>
        <v>1.2914576630560305E-20</v>
      </c>
      <c r="IF183" s="86">
        <f t="shared" si="642"/>
        <v>3.0934706350795759E-51</v>
      </c>
      <c r="IG183" s="86">
        <f t="shared" si="643"/>
        <v>5.8609468878883655E-44</v>
      </c>
      <c r="II183" s="86">
        <f t="shared" si="540"/>
        <v>1.4181852139057724E-2</v>
      </c>
      <c r="IJ183" s="86">
        <f t="shared" si="541"/>
        <v>8.8904939935672642E-3</v>
      </c>
      <c r="IK183" s="86">
        <f t="shared" si="542"/>
        <v>9.1476514176843E-3</v>
      </c>
      <c r="IL183" s="86">
        <f t="shared" si="543"/>
        <v>4.3650734236978187E-3</v>
      </c>
      <c r="IM183" s="86">
        <f t="shared" si="544"/>
        <v>3.2059041891367114E-3</v>
      </c>
      <c r="IN183" s="86">
        <f t="shared" si="545"/>
        <v>5.3824035334139857E-3</v>
      </c>
      <c r="IO183" s="86">
        <f t="shared" si="546"/>
        <v>3.6090867808843304E-3</v>
      </c>
      <c r="IP183" s="86">
        <f t="shared" si="547"/>
        <v>6.7803134020712164E-4</v>
      </c>
      <c r="IQ183" s="86">
        <f t="shared" si="548"/>
        <v>2.3059431111819599E-4</v>
      </c>
      <c r="IR183" s="86">
        <f t="shared" si="549"/>
        <v>1.0446306194749277E-3</v>
      </c>
      <c r="IS183" s="86">
        <f t="shared" si="550"/>
        <v>2.0017219451812277E-3</v>
      </c>
      <c r="IT183" s="86">
        <f t="shared" si="551"/>
        <v>1.1868299208882653E-3</v>
      </c>
      <c r="IU183" s="86">
        <f t="shared" si="552"/>
        <v>2.3115357852284426E-3</v>
      </c>
      <c r="IV183" s="86">
        <f t="shared" si="553"/>
        <v>3.7531123968236298E-3</v>
      </c>
      <c r="IW183" s="86">
        <f t="shared" si="554"/>
        <v>1.0671906611694164E-2</v>
      </c>
      <c r="IY183" s="86">
        <f t="shared" si="555"/>
        <v>1.4181852139067678E-2</v>
      </c>
      <c r="IZ183" s="86">
        <f t="shared" si="556"/>
        <v>8.8904939935778408E-3</v>
      </c>
      <c r="JA183" s="86">
        <f t="shared" si="557"/>
        <v>9.1476514176843104E-3</v>
      </c>
      <c r="JB183" s="86">
        <f t="shared" si="558"/>
        <v>4.3650734236978187E-3</v>
      </c>
      <c r="JC183" s="86">
        <f t="shared" si="559"/>
        <v>3.2059041891367114E-3</v>
      </c>
      <c r="JD183" s="86">
        <f t="shared" si="560"/>
        <v>5.3824035334139866E-3</v>
      </c>
      <c r="JE183" s="86">
        <f t="shared" si="561"/>
        <v>3.6090867808843308E-3</v>
      </c>
      <c r="JF183" s="86">
        <f t="shared" si="562"/>
        <v>6.7803134020712164E-4</v>
      </c>
      <c r="JG183" s="86">
        <f t="shared" si="563"/>
        <v>2.3059431111819599E-4</v>
      </c>
      <c r="JH183" s="86">
        <f t="shared" si="564"/>
        <v>1.0446306194749277E-3</v>
      </c>
      <c r="JI183" s="86">
        <f t="shared" si="565"/>
        <v>2.0017219451812277E-3</v>
      </c>
      <c r="JJ183" s="86">
        <f t="shared" si="566"/>
        <v>1.1868299208882653E-3</v>
      </c>
      <c r="JK183" s="86">
        <f t="shared" si="567"/>
        <v>2.3115357852284426E-3</v>
      </c>
      <c r="JL183" s="86">
        <f t="shared" si="568"/>
        <v>3.7531123968236298E-3</v>
      </c>
      <c r="JM183" s="86">
        <f t="shared" si="569"/>
        <v>1.0671906611694164E-2</v>
      </c>
    </row>
    <row r="184" spans="2:273" x14ac:dyDescent="0.25">
      <c r="B184" s="2">
        <v>157</v>
      </c>
      <c r="C184" s="37">
        <v>77.194000000000003</v>
      </c>
      <c r="D184" s="37">
        <v>75.861999999999995</v>
      </c>
      <c r="E184" s="37">
        <v>74.876999999999995</v>
      </c>
      <c r="F184" s="37">
        <v>77.516999999999996</v>
      </c>
      <c r="G184" s="37">
        <v>76.275999999999996</v>
      </c>
      <c r="H184" s="37">
        <v>77.397000000000006</v>
      </c>
      <c r="I184" s="37">
        <v>76.897000000000006</v>
      </c>
      <c r="J184" s="37">
        <v>78.138000000000005</v>
      </c>
      <c r="K184" s="37">
        <v>79.216999999999999</v>
      </c>
      <c r="L184" s="37">
        <v>77.332999999999998</v>
      </c>
      <c r="M184" s="37">
        <v>79.728999999999999</v>
      </c>
      <c r="N184" s="37">
        <v>78.138000000000005</v>
      </c>
      <c r="O184" s="37">
        <v>75.718999999999994</v>
      </c>
      <c r="P184" s="37">
        <v>79.948999999999998</v>
      </c>
      <c r="Q184" s="37">
        <v>84.45</v>
      </c>
      <c r="S184" s="4">
        <f t="shared" si="441"/>
        <v>75.496336599147554</v>
      </c>
      <c r="T184" s="4">
        <f t="shared" si="442"/>
        <v>75.323172417338057</v>
      </c>
      <c r="U184" s="4">
        <f t="shared" si="443"/>
        <v>75.201887525098769</v>
      </c>
      <c r="V184" s="4">
        <f t="shared" si="444"/>
        <v>75.592084074905102</v>
      </c>
      <c r="W184" s="4">
        <f t="shared" si="445"/>
        <v>75.139490563715981</v>
      </c>
      <c r="X184" s="4">
        <f t="shared" si="446"/>
        <v>76.338357992366923</v>
      </c>
      <c r="Y184" s="4">
        <f t="shared" si="447"/>
        <v>77.387830156794891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 t="e">
        <f t="shared" si="452"/>
        <v>#N/A</v>
      </c>
      <c r="AE184" s="4" t="e">
        <f t="shared" si="453"/>
        <v>#N/A</v>
      </c>
      <c r="AF184" s="4">
        <f t="shared" si="454"/>
        <v>81.490115689983782</v>
      </c>
      <c r="AG184" s="4">
        <f t="shared" si="455"/>
        <v>86.330173510303766</v>
      </c>
      <c r="AI184" s="4">
        <f t="shared" si="456"/>
        <v>1.6976634008524485</v>
      </c>
      <c r="AJ184" s="4">
        <f t="shared" si="457"/>
        <v>0.53882758266193775</v>
      </c>
      <c r="AK184" s="4">
        <f t="shared" si="458"/>
        <v>-0.32488752509877372</v>
      </c>
      <c r="AL184" s="4">
        <f t="shared" si="459"/>
        <v>1.9249159250948935</v>
      </c>
      <c r="AM184" s="4">
        <f t="shared" si="460"/>
        <v>1.1365094362840154</v>
      </c>
      <c r="AN184" s="4">
        <f t="shared" si="461"/>
        <v>1.0586420076330825</v>
      </c>
      <c r="AO184" s="4">
        <f t="shared" si="462"/>
        <v>-0.4908301567948854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</v>
      </c>
      <c r="AU184" s="4">
        <f t="shared" si="468"/>
        <v>0</v>
      </c>
      <c r="AV184" s="4">
        <f t="shared" si="570"/>
        <v>-1.5411156899837835</v>
      </c>
      <c r="AW184" s="4">
        <f t="shared" si="570"/>
        <v>-1.8801735103037629</v>
      </c>
      <c r="AY184" s="2">
        <f t="shared" si="520"/>
        <v>75.49633659913286</v>
      </c>
      <c r="AZ184" s="2">
        <f t="shared" si="571"/>
        <v>75.323172417337332</v>
      </c>
      <c r="BA184" s="2">
        <f t="shared" si="572"/>
        <v>75.201887525096964</v>
      </c>
      <c r="BB184" s="2">
        <f t="shared" si="573"/>
        <v>75.592084074905088</v>
      </c>
      <c r="BC184" s="2">
        <f t="shared" si="574"/>
        <v>75.139490563715981</v>
      </c>
      <c r="BD184" s="2">
        <f t="shared" si="575"/>
        <v>76.338357992366866</v>
      </c>
      <c r="BE184" s="2">
        <f t="shared" si="576"/>
        <v>77.387830156794891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 t="e">
        <f t="shared" si="581"/>
        <v>#N/A</v>
      </c>
      <c r="BK184" s="2" t="e">
        <f t="shared" si="582"/>
        <v>#N/A</v>
      </c>
      <c r="BL184" s="2">
        <f t="shared" si="583"/>
        <v>81.490115125537102</v>
      </c>
      <c r="BM184" s="2">
        <f t="shared" si="584"/>
        <v>86.330143085744652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77.194000000000003</v>
      </c>
      <c r="CV184" s="2">
        <f t="shared" si="486"/>
        <v>75.861999999999995</v>
      </c>
      <c r="CW184" s="2">
        <f t="shared" si="487"/>
        <v>74.876999999999995</v>
      </c>
      <c r="CX184" s="2">
        <f t="shared" si="488"/>
        <v>77.516999999999996</v>
      </c>
      <c r="CY184" s="2">
        <f t="shared" si="489"/>
        <v>76.275999999999996</v>
      </c>
      <c r="CZ184" s="2">
        <f t="shared" si="490"/>
        <v>77.397000000000006</v>
      </c>
      <c r="DA184" s="2">
        <f t="shared" si="491"/>
        <v>76.897000000000006</v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>
        <f t="shared" si="498"/>
        <v>79.948999999999998</v>
      </c>
      <c r="DI184" s="2">
        <f t="shared" si="499"/>
        <v>84.45</v>
      </c>
      <c r="DK184" s="2">
        <f t="shared" si="500"/>
        <v>109.73877422402158</v>
      </c>
      <c r="DL184" s="2">
        <f t="shared" si="585"/>
        <v>132.34201148922199</v>
      </c>
      <c r="DM184" s="2">
        <f t="shared" si="585"/>
        <v>124.74861429040375</v>
      </c>
      <c r="DN184" s="2">
        <f t="shared" si="585"/>
        <v>120.63497678812416</v>
      </c>
      <c r="DO184" s="2">
        <f t="shared" si="585"/>
        <v>122.42957936210129</v>
      </c>
      <c r="DP184" s="2">
        <f t="shared" si="585"/>
        <v>114.46754934333956</v>
      </c>
      <c r="DQ184" s="2">
        <f t="shared" si="585"/>
        <v>124.40111341463412</v>
      </c>
      <c r="DR184" s="2">
        <f t="shared" si="585"/>
        <v>125.71821993653572</v>
      </c>
      <c r="DS184" s="2">
        <f t="shared" si="585"/>
        <v>123.712033428165</v>
      </c>
      <c r="DT184" s="2">
        <f t="shared" si="585"/>
        <v>119.85435546558705</v>
      </c>
      <c r="DU184" s="2">
        <f t="shared" si="585"/>
        <v>120.74503501477184</v>
      </c>
      <c r="DV184" s="2">
        <f t="shared" si="585"/>
        <v>128.66374844074844</v>
      </c>
      <c r="DW184" s="2">
        <f t="shared" si="585"/>
        <v>140.05156470588236</v>
      </c>
      <c r="DX184" s="2">
        <f t="shared" si="585"/>
        <v>129.34655268628956</v>
      </c>
      <c r="DY184" s="2">
        <f t="shared" si="585"/>
        <v>124.8810551724138</v>
      </c>
      <c r="EA184" s="2">
        <f t="shared" si="440"/>
        <v>74.273135467980296</v>
      </c>
      <c r="EB184" s="2">
        <f t="shared" si="502"/>
        <v>71.903523867313922</v>
      </c>
      <c r="EC184" s="2">
        <f t="shared" si="503"/>
        <v>74.306425666199175</v>
      </c>
      <c r="ED184" s="2">
        <f t="shared" si="504"/>
        <v>74.716902087701683</v>
      </c>
      <c r="EE184" s="2">
        <f t="shared" si="505"/>
        <v>74.279487013465697</v>
      </c>
      <c r="EF184" s="2">
        <f t="shared" si="506"/>
        <v>76.387859311695564</v>
      </c>
      <c r="EG184" s="2">
        <f t="shared" si="507"/>
        <v>77.79076157082747</v>
      </c>
      <c r="EH184" s="2">
        <f t="shared" si="508"/>
        <v>79.123152407667135</v>
      </c>
      <c r="EI184" s="2">
        <f t="shared" si="509"/>
        <v>80.659202005244509</v>
      </c>
      <c r="EJ184" s="2">
        <f t="shared" si="510"/>
        <v>78.003338193561021</v>
      </c>
      <c r="EK184" s="2">
        <f t="shared" si="511"/>
        <v>78.715211723844646</v>
      </c>
      <c r="EL184" s="2">
        <f t="shared" si="512"/>
        <v>78.735897044106537</v>
      </c>
      <c r="EM184" s="2">
        <f t="shared" si="513"/>
        <v>80.27319495091163</v>
      </c>
      <c r="EN184" s="2">
        <f t="shared" si="514"/>
        <v>83.147133654425048</v>
      </c>
      <c r="EO184" s="2">
        <f t="shared" si="515"/>
        <v>92.930221507464509</v>
      </c>
      <c r="EQ184" s="2">
        <f t="shared" si="516"/>
        <v>75.693891212096972</v>
      </c>
      <c r="ER184" s="2">
        <f t="shared" si="586"/>
        <v>75.881913948054944</v>
      </c>
      <c r="ES184" s="2">
        <f t="shared" si="586"/>
        <v>75.362560853146647</v>
      </c>
      <c r="ET184" s="2">
        <f t="shared" si="586"/>
        <v>75.745516107744876</v>
      </c>
      <c r="EU184" s="2">
        <f t="shared" si="586"/>
        <v>75.271790743204704</v>
      </c>
      <c r="EV184" s="2">
        <f t="shared" si="586"/>
        <v>76.329540163347929</v>
      </c>
      <c r="EW184" s="2">
        <f t="shared" si="586"/>
        <v>77.32572123461064</v>
      </c>
      <c r="EX184" s="2">
        <f t="shared" si="586"/>
        <v>78.924525801374969</v>
      </c>
      <c r="EY184" s="2">
        <f t="shared" si="586"/>
        <v>79.37988120390321</v>
      </c>
      <c r="EZ184" s="2">
        <f t="shared" si="586"/>
        <v>79.339791734728493</v>
      </c>
      <c r="FA184" s="2">
        <f t="shared" si="586"/>
        <v>78.477734564233671</v>
      </c>
      <c r="FB184" s="2">
        <f t="shared" si="586"/>
        <v>77.924092095350716</v>
      </c>
      <c r="FC184" s="2">
        <f t="shared" si="586"/>
        <v>77.841684140177719</v>
      </c>
      <c r="FD184" s="2">
        <f t="shared" si="586"/>
        <v>81.215281182261748</v>
      </c>
      <c r="FE184" s="2">
        <f t="shared" si="586"/>
        <v>85.142062542386697</v>
      </c>
      <c r="FG184" s="2">
        <f t="shared" si="518"/>
        <v>0.99998102938786382</v>
      </c>
      <c r="FH184" s="2">
        <f t="shared" si="587"/>
        <v>0.99996888732864786</v>
      </c>
      <c r="FI184" s="2">
        <f t="shared" si="587"/>
        <v>0.99997460627757873</v>
      </c>
      <c r="FJ184" s="2">
        <f t="shared" si="587"/>
        <v>0.99997609015730493</v>
      </c>
      <c r="FK184" s="2">
        <f t="shared" si="587"/>
        <v>0.99997841650538144</v>
      </c>
      <c r="FL184" s="2">
        <f t="shared" si="587"/>
        <v>0.99997969976223855</v>
      </c>
      <c r="FM184" s="2">
        <f t="shared" si="587"/>
        <v>0.99997716015532567</v>
      </c>
      <c r="FN184" s="2">
        <f t="shared" si="587"/>
        <v>0.99997736306440022</v>
      </c>
      <c r="FO184" s="2">
        <f t="shared" si="587"/>
        <v>0.99997649430493107</v>
      </c>
      <c r="FP184" s="2">
        <f t="shared" si="587"/>
        <v>0.99998011092067929</v>
      </c>
      <c r="FQ184" s="2">
        <f t="shared" si="587"/>
        <v>0.99997672310258912</v>
      </c>
      <c r="FR184" s="2">
        <f t="shared" si="587"/>
        <v>0.99997564844832398</v>
      </c>
      <c r="FS184" s="2">
        <f t="shared" si="587"/>
        <v>0.99997368809013609</v>
      </c>
      <c r="FT184" s="2">
        <f t="shared" si="587"/>
        <v>0.99997583325200545</v>
      </c>
      <c r="FU184" s="2">
        <f t="shared" si="587"/>
        <v>0.99996864910748773</v>
      </c>
      <c r="FW184" s="2">
        <f t="shared" si="536"/>
        <v>0.86047748273271929</v>
      </c>
      <c r="FX184" s="2">
        <f t="shared" si="588"/>
        <v>0.85908321654180708</v>
      </c>
      <c r="FY184" s="2">
        <f t="shared" si="589"/>
        <v>0.84665387065265296</v>
      </c>
      <c r="FZ184" s="2">
        <f t="shared" si="590"/>
        <v>0.84976879201369504</v>
      </c>
      <c r="GA184" s="2">
        <f t="shared" si="591"/>
        <v>0.8656263976928853</v>
      </c>
      <c r="GB184" s="2">
        <f t="shared" si="592"/>
        <v>0.86205556004603134</v>
      </c>
      <c r="GC184" s="2">
        <f t="shared" si="593"/>
        <v>0.86873321681183713</v>
      </c>
      <c r="GD184" s="2">
        <f t="shared" si="594"/>
        <v>0.88907106134974989</v>
      </c>
      <c r="GE184" s="2">
        <f t="shared" si="595"/>
        <v>0.90040370955613525</v>
      </c>
      <c r="GF184" s="2">
        <f t="shared" si="596"/>
        <v>0.88962553679871004</v>
      </c>
      <c r="GG184" s="2">
        <f t="shared" si="597"/>
        <v>0.87069445508431509</v>
      </c>
      <c r="GH184" s="2">
        <f t="shared" si="598"/>
        <v>0.86818164924746821</v>
      </c>
      <c r="GI184" s="2">
        <f t="shared" si="599"/>
        <v>0.87213038160754774</v>
      </c>
      <c r="GJ184" s="2">
        <f t="shared" si="600"/>
        <v>0.85831348019468034</v>
      </c>
      <c r="GK184" s="2">
        <f t="shared" si="601"/>
        <v>0.84757901558906013</v>
      </c>
      <c r="GM184" s="86">
        <f t="shared" si="537"/>
        <v>0</v>
      </c>
      <c r="GN184" s="86">
        <f t="shared" si="602"/>
        <v>3.8149277280964356E-257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0</v>
      </c>
      <c r="HD184" s="86">
        <f t="shared" si="616"/>
        <v>1.6370419881330388E-146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0</v>
      </c>
      <c r="HQ184" s="86">
        <f t="shared" si="629"/>
        <v>0</v>
      </c>
      <c r="HS184" s="86">
        <f t="shared" si="539"/>
        <v>2.4994550298603301E-15</v>
      </c>
      <c r="HT184" s="86">
        <f t="shared" si="630"/>
        <v>2.3984544872509378E-15</v>
      </c>
      <c r="HU184" s="86">
        <f t="shared" si="631"/>
        <v>1.8453990234352366E-18</v>
      </c>
      <c r="HV184" s="86">
        <f t="shared" si="632"/>
        <v>1.5010093055718424E-22</v>
      </c>
      <c r="HW184" s="86">
        <f t="shared" si="633"/>
        <v>7.9776573861110216E-21</v>
      </c>
      <c r="HX184" s="86">
        <f t="shared" si="634"/>
        <v>1.6176956528475106E-19</v>
      </c>
      <c r="HY184" s="86">
        <f t="shared" si="635"/>
        <v>4.6418312545433858E-20</v>
      </c>
      <c r="HZ184" s="86">
        <f t="shared" si="636"/>
        <v>6.1829273794054145E-24</v>
      </c>
      <c r="IA184" s="86">
        <f t="shared" si="637"/>
        <v>3.9119804770453961E-25</v>
      </c>
      <c r="IB184" s="86">
        <f t="shared" si="638"/>
        <v>6.5019941142062806E-22</v>
      </c>
      <c r="IC184" s="86">
        <f t="shared" si="639"/>
        <v>3.53013077539216E-22</v>
      </c>
      <c r="ID184" s="86">
        <f t="shared" si="640"/>
        <v>1.1810766718592678E-24</v>
      </c>
      <c r="IE184" s="86">
        <f t="shared" si="641"/>
        <v>1.8533126662028672E-21</v>
      </c>
      <c r="IF184" s="86">
        <f t="shared" si="642"/>
        <v>1.6161563732268466E-53</v>
      </c>
      <c r="IG184" s="86">
        <f t="shared" si="643"/>
        <v>6.2318639142545096E-46</v>
      </c>
      <c r="II184" s="86">
        <f t="shared" si="540"/>
        <v>9.7827873530821896E-3</v>
      </c>
      <c r="IJ184" s="86">
        <f t="shared" si="541"/>
        <v>5.8389328346157227E-3</v>
      </c>
      <c r="IK184" s="86">
        <f t="shared" si="542"/>
        <v>5.8692688425697514E-3</v>
      </c>
      <c r="IL184" s="86">
        <f t="shared" si="543"/>
        <v>2.608028902652586E-3</v>
      </c>
      <c r="IM184" s="86">
        <f t="shared" si="544"/>
        <v>1.9314627043495408E-3</v>
      </c>
      <c r="IN184" s="86">
        <f t="shared" si="545"/>
        <v>3.3841459884045794E-3</v>
      </c>
      <c r="IO184" s="86">
        <f t="shared" si="546"/>
        <v>2.2165941117247567E-3</v>
      </c>
      <c r="IP184" s="86">
        <f t="shared" si="547"/>
        <v>3.7703050919063815E-4</v>
      </c>
      <c r="IQ184" s="86">
        <f t="shared" si="548"/>
        <v>1.2119671201992476E-4</v>
      </c>
      <c r="IR184" s="86">
        <f t="shared" si="549"/>
        <v>6.0451119374603458E-4</v>
      </c>
      <c r="IS184" s="86">
        <f t="shared" si="550"/>
        <v>1.1671905009475792E-3</v>
      </c>
      <c r="IT184" s="86">
        <f t="shared" si="551"/>
        <v>6.5302946308109003E-4</v>
      </c>
      <c r="IU184" s="86">
        <f t="shared" si="552"/>
        <v>1.3718197095484016E-3</v>
      </c>
      <c r="IV184" s="86">
        <f t="shared" si="553"/>
        <v>2.2553397888387095E-3</v>
      </c>
      <c r="IW184" s="86">
        <f t="shared" si="554"/>
        <v>6.9737586658392935E-3</v>
      </c>
      <c r="IY184" s="86">
        <f t="shared" si="555"/>
        <v>9.7827873530846893E-3</v>
      </c>
      <c r="IZ184" s="86">
        <f t="shared" si="556"/>
        <v>5.8389328346181209E-3</v>
      </c>
      <c r="JA184" s="86">
        <f t="shared" si="557"/>
        <v>5.8692688425697531E-3</v>
      </c>
      <c r="JB184" s="86">
        <f t="shared" si="558"/>
        <v>2.608028902652586E-3</v>
      </c>
      <c r="JC184" s="86">
        <f t="shared" si="559"/>
        <v>1.9314627043495408E-3</v>
      </c>
      <c r="JD184" s="86">
        <f t="shared" si="560"/>
        <v>3.3841459884045794E-3</v>
      </c>
      <c r="JE184" s="86">
        <f t="shared" si="561"/>
        <v>2.2165941117247567E-3</v>
      </c>
      <c r="JF184" s="86">
        <f t="shared" si="562"/>
        <v>3.7703050919063815E-4</v>
      </c>
      <c r="JG184" s="86">
        <f t="shared" si="563"/>
        <v>1.2119671201992476E-4</v>
      </c>
      <c r="JH184" s="86">
        <f t="shared" si="564"/>
        <v>6.0451119374603458E-4</v>
      </c>
      <c r="JI184" s="86">
        <f t="shared" si="565"/>
        <v>1.1671905009475792E-3</v>
      </c>
      <c r="JJ184" s="86">
        <f t="shared" si="566"/>
        <v>6.5302946308109003E-4</v>
      </c>
      <c r="JK184" s="86">
        <f t="shared" si="567"/>
        <v>1.3718197095484016E-3</v>
      </c>
      <c r="JL184" s="86">
        <f t="shared" si="568"/>
        <v>2.2553397888387095E-3</v>
      </c>
      <c r="JM184" s="86">
        <f t="shared" si="569"/>
        <v>6.9737586658392935E-3</v>
      </c>
    </row>
    <row r="185" spans="2:273" x14ac:dyDescent="0.25">
      <c r="B185" s="2">
        <v>158</v>
      </c>
      <c r="C185" s="37">
        <v>75.870999999999995</v>
      </c>
      <c r="D185" s="37">
        <v>77.69</v>
      </c>
      <c r="E185" s="37">
        <v>74.350999999999999</v>
      </c>
      <c r="F185" s="37">
        <v>76.016999999999996</v>
      </c>
      <c r="G185" s="37">
        <v>77.259</v>
      </c>
      <c r="H185" s="37">
        <v>75.914000000000001</v>
      </c>
      <c r="I185" s="37">
        <v>76.569000000000003</v>
      </c>
      <c r="J185" s="37">
        <v>77.016999999999996</v>
      </c>
      <c r="K185" s="37">
        <v>80.117000000000004</v>
      </c>
      <c r="L185" s="37">
        <v>79.016999999999996</v>
      </c>
      <c r="M185" s="37">
        <v>79.119</v>
      </c>
      <c r="N185" s="37">
        <v>78.775999999999996</v>
      </c>
      <c r="O185" s="37">
        <v>78.298000000000002</v>
      </c>
      <c r="P185" s="37">
        <v>79.507999999999996</v>
      </c>
      <c r="Q185" s="37">
        <v>83.85</v>
      </c>
      <c r="S185" s="4">
        <f t="shared" si="441"/>
        <v>75.418314254444439</v>
      </c>
      <c r="T185" s="4">
        <f t="shared" si="442"/>
        <v>75.237987523169053</v>
      </c>
      <c r="U185" s="4">
        <f t="shared" si="443"/>
        <v>75.079817609170561</v>
      </c>
      <c r="V185" s="4">
        <f t="shared" si="444"/>
        <v>75.479171487663862</v>
      </c>
      <c r="W185" s="4" t="e">
        <f t="shared" si="445"/>
        <v>#N/A</v>
      </c>
      <c r="X185" s="4">
        <f t="shared" si="446"/>
        <v>76.218039380536709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 t="e">
        <f t="shared" si="453"/>
        <v>#N/A</v>
      </c>
      <c r="AF185" s="4">
        <f t="shared" si="454"/>
        <v>81.307639945381354</v>
      </c>
      <c r="AG185" s="4">
        <f t="shared" si="455"/>
        <v>86.082040861157424</v>
      </c>
      <c r="AI185" s="4">
        <f t="shared" si="456"/>
        <v>0.45268574555555574</v>
      </c>
      <c r="AJ185" s="4">
        <f t="shared" si="457"/>
        <v>2.4520124768309444</v>
      </c>
      <c r="AK185" s="4">
        <f t="shared" si="458"/>
        <v>-0.72881760917056226</v>
      </c>
      <c r="AL185" s="4">
        <f t="shared" si="459"/>
        <v>0.53782851233613371</v>
      </c>
      <c r="AM185" s="4">
        <f t="shared" si="460"/>
        <v>0</v>
      </c>
      <c r="AN185" s="4">
        <f t="shared" si="461"/>
        <v>-0.30403938053670743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0</v>
      </c>
      <c r="AV185" s="4">
        <f t="shared" si="570"/>
        <v>-1.7996399453813581</v>
      </c>
      <c r="AW185" s="4">
        <f t="shared" si="570"/>
        <v>-2.2320408611574294</v>
      </c>
      <c r="AY185" s="2">
        <f t="shared" si="520"/>
        <v>75.418314254443288</v>
      </c>
      <c r="AZ185" s="2">
        <f t="shared" si="571"/>
        <v>75.237987523169011</v>
      </c>
      <c r="BA185" s="2">
        <f t="shared" si="572"/>
        <v>75.079817609170476</v>
      </c>
      <c r="BB185" s="2">
        <f t="shared" si="573"/>
        <v>75.479171487663862</v>
      </c>
      <c r="BC185" s="2" t="e">
        <f t="shared" si="574"/>
        <v>#N/A</v>
      </c>
      <c r="BD185" s="2">
        <f t="shared" si="575"/>
        <v>76.218039380536709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 t="e">
        <f t="shared" si="582"/>
        <v>#N/A</v>
      </c>
      <c r="BL185" s="2">
        <f t="shared" si="583"/>
        <v>81.307639845835624</v>
      </c>
      <c r="BM185" s="2">
        <f t="shared" si="584"/>
        <v>86.082033835538198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75.870999999999995</v>
      </c>
      <c r="CV185" s="2">
        <f t="shared" si="486"/>
        <v>77.69</v>
      </c>
      <c r="CW185" s="2">
        <f t="shared" si="487"/>
        <v>74.350999999999999</v>
      </c>
      <c r="CX185" s="2">
        <f t="shared" si="488"/>
        <v>76.016999999999996</v>
      </c>
      <c r="CY185" s="2" t="str">
        <f t="shared" si="489"/>
        <v/>
      </c>
      <c r="CZ185" s="2">
        <f t="shared" si="490"/>
        <v>75.914000000000001</v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79.507999999999996</v>
      </c>
      <c r="DI185" s="2">
        <f t="shared" si="499"/>
        <v>83.85</v>
      </c>
      <c r="DK185" s="2">
        <f t="shared" si="500"/>
        <v>109.84742624831308</v>
      </c>
      <c r="DL185" s="2">
        <f t="shared" si="585"/>
        <v>132.62455378050112</v>
      </c>
      <c r="DM185" s="2">
        <f t="shared" si="585"/>
        <v>124.97110799868693</v>
      </c>
      <c r="DN185" s="2">
        <f t="shared" si="585"/>
        <v>120.8502737516869</v>
      </c>
      <c r="DO185" s="2">
        <f t="shared" si="585"/>
        <v>122.63903921200748</v>
      </c>
      <c r="DP185" s="2">
        <f t="shared" si="585"/>
        <v>114.60169624765476</v>
      </c>
      <c r="DQ185" s="2">
        <f t="shared" si="585"/>
        <v>124.60976754221386</v>
      </c>
      <c r="DR185" s="2">
        <f t="shared" si="585"/>
        <v>125.9224509246088</v>
      </c>
      <c r="DS185" s="2">
        <f t="shared" si="585"/>
        <v>123.89035419630156</v>
      </c>
      <c r="DT185" s="2">
        <f t="shared" si="585"/>
        <v>119.99886194331984</v>
      </c>
      <c r="DU185" s="2">
        <f t="shared" si="585"/>
        <v>120.89858605974393</v>
      </c>
      <c r="DV185" s="2">
        <f t="shared" si="585"/>
        <v>128.89122201553778</v>
      </c>
      <c r="DW185" s="2">
        <f t="shared" si="585"/>
        <v>140.37075210084035</v>
      </c>
      <c r="DX185" s="2">
        <f t="shared" si="585"/>
        <v>129.56604945836528</v>
      </c>
      <c r="DY185" s="2">
        <f t="shared" si="585"/>
        <v>125.06550344827588</v>
      </c>
      <c r="EA185" s="2">
        <f t="shared" si="440"/>
        <v>74.159998357963886</v>
      </c>
      <c r="EB185" s="2">
        <f t="shared" si="502"/>
        <v>71.716593388811845</v>
      </c>
      <c r="EC185" s="2">
        <f t="shared" si="503"/>
        <v>74.156733870967741</v>
      </c>
      <c r="ED185" s="2">
        <f t="shared" si="504"/>
        <v>74.577317622390353</v>
      </c>
      <c r="EE185" s="2">
        <f t="shared" si="505"/>
        <v>74.147456506781992</v>
      </c>
      <c r="EF185" s="2">
        <f t="shared" si="506"/>
        <v>76.269055223087719</v>
      </c>
      <c r="EG185" s="2">
        <f t="shared" si="507"/>
        <v>77.671824859747531</v>
      </c>
      <c r="EH185" s="2">
        <f t="shared" si="508"/>
        <v>79.009838943431518</v>
      </c>
      <c r="EI185" s="2">
        <f t="shared" si="509"/>
        <v>80.549238377294472</v>
      </c>
      <c r="EJ185" s="2">
        <f t="shared" si="510"/>
        <v>77.855663567863786</v>
      </c>
      <c r="EK185" s="2">
        <f t="shared" si="511"/>
        <v>78.575220335979608</v>
      </c>
      <c r="EL185" s="2">
        <f t="shared" si="512"/>
        <v>78.620061778417849</v>
      </c>
      <c r="EM185" s="2">
        <f t="shared" si="513"/>
        <v>80.189957748948103</v>
      </c>
      <c r="EN185" s="2">
        <f t="shared" si="514"/>
        <v>83.013958458759788</v>
      </c>
      <c r="EO185" s="2">
        <f t="shared" si="515"/>
        <v>92.884268539871357</v>
      </c>
      <c r="EQ185" s="2">
        <f t="shared" si="516"/>
        <v>75.60368326718293</v>
      </c>
      <c r="ER185" s="2">
        <f t="shared" si="586"/>
        <v>75.762796283289873</v>
      </c>
      <c r="ES185" s="2">
        <f t="shared" si="586"/>
        <v>75.23092467817483</v>
      </c>
      <c r="ET185" s="2">
        <f t="shared" si="586"/>
        <v>75.623410192573004</v>
      </c>
      <c r="EU185" s="2">
        <f t="shared" si="586"/>
        <v>75.156373845276548</v>
      </c>
      <c r="EV185" s="2">
        <f t="shared" si="586"/>
        <v>76.209780956494285</v>
      </c>
      <c r="EW185" s="2">
        <f t="shared" si="586"/>
        <v>77.19910413517826</v>
      </c>
      <c r="EX185" s="2">
        <f t="shared" si="586"/>
        <v>78.808012838565404</v>
      </c>
      <c r="EY185" s="2">
        <f t="shared" si="586"/>
        <v>79.2494714528477</v>
      </c>
      <c r="EZ185" s="2">
        <f t="shared" si="586"/>
        <v>79.214084165200205</v>
      </c>
      <c r="FA185" s="2">
        <f t="shared" si="586"/>
        <v>78.333848816577728</v>
      </c>
      <c r="FB185" s="2">
        <f t="shared" si="586"/>
        <v>77.794375654611628</v>
      </c>
      <c r="FC185" s="2">
        <f t="shared" si="586"/>
        <v>77.718367092246126</v>
      </c>
      <c r="FD185" s="2">
        <f t="shared" si="586"/>
        <v>81.049571995644328</v>
      </c>
      <c r="FE185" s="2">
        <f t="shared" si="586"/>
        <v>84.965343074122131</v>
      </c>
      <c r="FG185" s="2">
        <f t="shared" si="518"/>
        <v>0.99998269856722288</v>
      </c>
      <c r="FH185" s="2">
        <f t="shared" si="587"/>
        <v>0.9999716248288063</v>
      </c>
      <c r="FI185" s="2">
        <f t="shared" si="587"/>
        <v>0.99997684059815339</v>
      </c>
      <c r="FJ185" s="2">
        <f t="shared" si="587"/>
        <v>0.99997819391841902</v>
      </c>
      <c r="FK185" s="2">
        <f t="shared" si="587"/>
        <v>0.99998031558157374</v>
      </c>
      <c r="FL185" s="2">
        <f t="shared" si="587"/>
        <v>0.99998148593005021</v>
      </c>
      <c r="FM185" s="2">
        <f t="shared" si="587"/>
        <v>0.99997916977222612</v>
      </c>
      <c r="FN185" s="2">
        <f t="shared" si="587"/>
        <v>0.99997935482824207</v>
      </c>
      <c r="FO185" s="2">
        <f t="shared" si="587"/>
        <v>0.99997856250697248</v>
      </c>
      <c r="FP185" s="2">
        <f t="shared" si="587"/>
        <v>0.99998186091233088</v>
      </c>
      <c r="FQ185" s="2">
        <f t="shared" si="587"/>
        <v>0.99997877117377565</v>
      </c>
      <c r="FR185" s="2">
        <f t="shared" si="587"/>
        <v>0.99997779107332985</v>
      </c>
      <c r="FS185" s="2">
        <f t="shared" si="587"/>
        <v>0.9999760031974434</v>
      </c>
      <c r="FT185" s="2">
        <f t="shared" si="587"/>
        <v>0.99997795961701008</v>
      </c>
      <c r="FU185" s="2">
        <f t="shared" si="587"/>
        <v>0.99997140756733205</v>
      </c>
      <c r="FW185" s="2">
        <f t="shared" si="536"/>
        <v>0.87117240390433337</v>
      </c>
      <c r="FX185" s="2">
        <f t="shared" si="588"/>
        <v>0.86986885046159568</v>
      </c>
      <c r="FY185" s="2">
        <f t="shared" si="589"/>
        <v>0.85823384589344487</v>
      </c>
      <c r="FZ185" s="2">
        <f t="shared" si="590"/>
        <v>0.86115211893711019</v>
      </c>
      <c r="GA185" s="2">
        <f t="shared" si="591"/>
        <v>0.87598351917338213</v>
      </c>
      <c r="GB185" s="2">
        <f t="shared" si="592"/>
        <v>0.87264741887208375</v>
      </c>
      <c r="GC185" s="2">
        <f t="shared" si="593"/>
        <v>0.8788843789123445</v>
      </c>
      <c r="GD185" s="2">
        <f t="shared" si="594"/>
        <v>0.89783441383291851</v>
      </c>
      <c r="GE185" s="2">
        <f t="shared" si="595"/>
        <v>0.90836406172393613</v>
      </c>
      <c r="GF185" s="2">
        <f t="shared" si="596"/>
        <v>0.89835009405034882</v>
      </c>
      <c r="GG185" s="2">
        <f t="shared" si="597"/>
        <v>0.88071477543215448</v>
      </c>
      <c r="GH185" s="2">
        <f t="shared" si="598"/>
        <v>0.87836949339166137</v>
      </c>
      <c r="GI185" s="2">
        <f t="shared" si="599"/>
        <v>0.88205450062949453</v>
      </c>
      <c r="GJ185" s="2">
        <f t="shared" si="600"/>
        <v>0.86914905539054976</v>
      </c>
      <c r="GK185" s="2">
        <f t="shared" si="601"/>
        <v>0.85910075471101621</v>
      </c>
      <c r="GM185" s="86">
        <f t="shared" si="537"/>
        <v>0</v>
      </c>
      <c r="GN185" s="86">
        <f t="shared" si="602"/>
        <v>1.4909744033061354E-262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0</v>
      </c>
      <c r="HD185" s="86">
        <f t="shared" si="616"/>
        <v>1.9045883842224301E-150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0</v>
      </c>
      <c r="HQ185" s="86">
        <f t="shared" si="629"/>
        <v>0</v>
      </c>
      <c r="HS185" s="86">
        <f t="shared" si="539"/>
        <v>6.0921640911676808E-16</v>
      </c>
      <c r="HT185" s="86">
        <f t="shared" si="630"/>
        <v>5.2556728070934804E-16</v>
      </c>
      <c r="HU185" s="86">
        <f t="shared" si="631"/>
        <v>3.1392140101223545E-19</v>
      </c>
      <c r="HV185" s="86">
        <f t="shared" si="632"/>
        <v>1.7989713302679155E-23</v>
      </c>
      <c r="HW185" s="86">
        <f t="shared" si="633"/>
        <v>1.1365332775048232E-21</v>
      </c>
      <c r="HX185" s="86">
        <f t="shared" si="634"/>
        <v>2.6503614877997104E-20</v>
      </c>
      <c r="HY185" s="86">
        <f t="shared" si="635"/>
        <v>7.240116325166773E-21</v>
      </c>
      <c r="HZ185" s="86">
        <f t="shared" si="636"/>
        <v>7.1904595750871126E-25</v>
      </c>
      <c r="IA185" s="86">
        <f t="shared" si="637"/>
        <v>4.0992305856799199E-26</v>
      </c>
      <c r="IB185" s="86">
        <f t="shared" si="638"/>
        <v>9.0154009606480545E-23</v>
      </c>
      <c r="IC185" s="86">
        <f t="shared" si="639"/>
        <v>4.4972015210163401E-23</v>
      </c>
      <c r="ID185" s="86">
        <f t="shared" si="640"/>
        <v>1.1675104186465138E-25</v>
      </c>
      <c r="IE185" s="86">
        <f t="shared" si="641"/>
        <v>2.5522604545212155E-22</v>
      </c>
      <c r="IF185" s="86">
        <f t="shared" si="642"/>
        <v>7.5070834158206195E-56</v>
      </c>
      <c r="IG185" s="86">
        <f t="shared" si="643"/>
        <v>5.9788301235413021E-48</v>
      </c>
      <c r="II185" s="86">
        <f t="shared" si="540"/>
        <v>6.6435254349729109E-3</v>
      </c>
      <c r="IJ185" s="86">
        <f t="shared" si="541"/>
        <v>3.7657281643956693E-3</v>
      </c>
      <c r="IK185" s="86">
        <f t="shared" si="542"/>
        <v>3.6900795483329769E-3</v>
      </c>
      <c r="IL185" s="86">
        <f t="shared" si="543"/>
        <v>1.5215776474828604E-3</v>
      </c>
      <c r="IM185" s="86">
        <f t="shared" si="544"/>
        <v>1.1384261155261352E-3</v>
      </c>
      <c r="IN185" s="86">
        <f t="shared" si="545"/>
        <v>2.0853840458911498E-3</v>
      </c>
      <c r="IO185" s="86">
        <f t="shared" si="546"/>
        <v>1.3334673784059703E-3</v>
      </c>
      <c r="IP185" s="86">
        <f t="shared" si="547"/>
        <v>2.0480910860449296E-4</v>
      </c>
      <c r="IQ185" s="86">
        <f t="shared" si="548"/>
        <v>6.2152971749168001E-5</v>
      </c>
      <c r="IR185" s="86">
        <f t="shared" si="549"/>
        <v>3.4235751506602656E-4</v>
      </c>
      <c r="IS185" s="86">
        <f t="shared" si="550"/>
        <v>6.6508696435558254E-4</v>
      </c>
      <c r="IT185" s="86">
        <f t="shared" si="551"/>
        <v>3.5006052241057814E-4</v>
      </c>
      <c r="IU185" s="86">
        <f t="shared" si="552"/>
        <v>7.9637476163614031E-4</v>
      </c>
      <c r="IV185" s="86">
        <f t="shared" si="553"/>
        <v>1.3248590203181988E-3</v>
      </c>
      <c r="IW185" s="86">
        <f t="shared" si="554"/>
        <v>4.4700809743664907E-3</v>
      </c>
      <c r="IY185" s="86">
        <f t="shared" si="555"/>
        <v>6.6435254349735198E-3</v>
      </c>
      <c r="IZ185" s="86">
        <f t="shared" si="556"/>
        <v>3.7657281643961949E-3</v>
      </c>
      <c r="JA185" s="86">
        <f t="shared" si="557"/>
        <v>3.6900795483329773E-3</v>
      </c>
      <c r="JB185" s="86">
        <f t="shared" si="558"/>
        <v>1.5215776474828604E-3</v>
      </c>
      <c r="JC185" s="86">
        <f t="shared" si="559"/>
        <v>1.1384261155261352E-3</v>
      </c>
      <c r="JD185" s="86">
        <f t="shared" si="560"/>
        <v>2.0853840458911498E-3</v>
      </c>
      <c r="JE185" s="86">
        <f t="shared" si="561"/>
        <v>1.3334673784059703E-3</v>
      </c>
      <c r="JF185" s="86">
        <f t="shared" si="562"/>
        <v>2.0480910860449296E-4</v>
      </c>
      <c r="JG185" s="86">
        <f t="shared" si="563"/>
        <v>6.2152971749168001E-5</v>
      </c>
      <c r="JH185" s="86">
        <f t="shared" si="564"/>
        <v>3.4235751506602656E-4</v>
      </c>
      <c r="JI185" s="86">
        <f t="shared" si="565"/>
        <v>6.6508696435558254E-4</v>
      </c>
      <c r="JJ185" s="86">
        <f t="shared" si="566"/>
        <v>3.5006052241057814E-4</v>
      </c>
      <c r="JK185" s="86">
        <f t="shared" si="567"/>
        <v>7.9637476163614031E-4</v>
      </c>
      <c r="JL185" s="86">
        <f t="shared" si="568"/>
        <v>1.3248590203181988E-3</v>
      </c>
      <c r="JM185" s="86">
        <f t="shared" si="569"/>
        <v>4.4700809743664907E-3</v>
      </c>
    </row>
    <row r="186" spans="2:273" x14ac:dyDescent="0.25">
      <c r="B186" s="2">
        <v>159</v>
      </c>
      <c r="C186" s="37">
        <v>73.403000000000006</v>
      </c>
      <c r="D186" s="37">
        <v>75.344999999999999</v>
      </c>
      <c r="E186" s="37">
        <v>77.210999999999999</v>
      </c>
      <c r="F186" s="37">
        <v>76.569000000000003</v>
      </c>
      <c r="G186" s="37">
        <v>77.69</v>
      </c>
      <c r="H186" s="37">
        <v>76.430999999999997</v>
      </c>
      <c r="I186" s="37">
        <v>77.414000000000001</v>
      </c>
      <c r="J186" s="37">
        <v>78.638000000000005</v>
      </c>
      <c r="K186" s="37">
        <v>79.233000000000004</v>
      </c>
      <c r="L186" s="37">
        <v>78.433000000000007</v>
      </c>
      <c r="M186" s="37">
        <v>77.305000000000007</v>
      </c>
      <c r="N186" s="37">
        <v>76.31</v>
      </c>
      <c r="O186" s="37">
        <v>78.596000000000004</v>
      </c>
      <c r="P186" s="37">
        <v>81.677999999999997</v>
      </c>
      <c r="Q186" s="37">
        <v>84.382999999999996</v>
      </c>
      <c r="S186" s="4">
        <f t="shared" si="441"/>
        <v>75.339750609120571</v>
      </c>
      <c r="T186" s="4">
        <f t="shared" si="442"/>
        <v>75.151356055518576</v>
      </c>
      <c r="U186" s="4">
        <f t="shared" si="443"/>
        <v>74.957366828902309</v>
      </c>
      <c r="V186" s="4" t="e">
        <f t="shared" si="444"/>
        <v>#N/A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81.125888819688527</v>
      </c>
      <c r="AG186" s="4">
        <f t="shared" si="455"/>
        <v>85.836853963149551</v>
      </c>
      <c r="AI186" s="4">
        <f t="shared" si="456"/>
        <v>-1.9367506091205655</v>
      </c>
      <c r="AJ186" s="4">
        <f t="shared" si="457"/>
        <v>0.19364394448142264</v>
      </c>
      <c r="AK186" s="4">
        <f t="shared" si="458"/>
        <v>2.2536331710976896</v>
      </c>
      <c r="AL186" s="4">
        <f t="shared" si="459"/>
        <v>0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0.55211118031147066</v>
      </c>
      <c r="AW186" s="4">
        <f t="shared" si="570"/>
        <v>-1.4538539631495553</v>
      </c>
      <c r="AY186" s="2">
        <f t="shared" si="520"/>
        <v>75.339750609120486</v>
      </c>
      <c r="AZ186" s="2">
        <f t="shared" si="571"/>
        <v>75.151356055518576</v>
      </c>
      <c r="BA186" s="2">
        <f t="shared" si="572"/>
        <v>74.957366828902309</v>
      </c>
      <c r="BB186" s="2" t="e">
        <f t="shared" si="573"/>
        <v>#N/A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81.125888803527843</v>
      </c>
      <c r="BM186" s="2">
        <f t="shared" si="584"/>
        <v>85.836852454649701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73.403000000000006</v>
      </c>
      <c r="CV186" s="2">
        <f t="shared" si="486"/>
        <v>75.344999999999999</v>
      </c>
      <c r="CW186" s="2">
        <f t="shared" si="487"/>
        <v>77.210999999999999</v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81.677999999999997</v>
      </c>
      <c r="DI186" s="2">
        <f t="shared" si="499"/>
        <v>84.382999999999996</v>
      </c>
      <c r="DK186" s="2">
        <f t="shared" si="500"/>
        <v>109.95607827260457</v>
      </c>
      <c r="DL186" s="2">
        <f t="shared" si="585"/>
        <v>132.90709607178027</v>
      </c>
      <c r="DM186" s="2">
        <f t="shared" si="585"/>
        <v>125.19360170697011</v>
      </c>
      <c r="DN186" s="2">
        <f t="shared" si="585"/>
        <v>121.06557071524966</v>
      </c>
      <c r="DO186" s="2">
        <f t="shared" si="585"/>
        <v>122.84849906191367</v>
      </c>
      <c r="DP186" s="2">
        <f t="shared" si="585"/>
        <v>114.73584315196995</v>
      </c>
      <c r="DQ186" s="2">
        <f t="shared" si="585"/>
        <v>124.81842166979361</v>
      </c>
      <c r="DR186" s="2">
        <f t="shared" si="585"/>
        <v>126.1266819126819</v>
      </c>
      <c r="DS186" s="2">
        <f t="shared" si="585"/>
        <v>124.06867496443812</v>
      </c>
      <c r="DT186" s="2">
        <f t="shared" si="585"/>
        <v>120.14336842105263</v>
      </c>
      <c r="DU186" s="2">
        <f t="shared" si="585"/>
        <v>121.05213710471604</v>
      </c>
      <c r="DV186" s="2">
        <f t="shared" si="585"/>
        <v>129.11869559032715</v>
      </c>
      <c r="DW186" s="2">
        <f t="shared" si="585"/>
        <v>140.68993949579831</v>
      </c>
      <c r="DX186" s="2">
        <f t="shared" si="585"/>
        <v>129.78554623044099</v>
      </c>
      <c r="DY186" s="2">
        <f t="shared" si="585"/>
        <v>125.24995172413794</v>
      </c>
      <c r="EA186" s="2">
        <f t="shared" si="440"/>
        <v>74.046861247947461</v>
      </c>
      <c r="EB186" s="2">
        <f t="shared" si="502"/>
        <v>71.529662910309753</v>
      </c>
      <c r="EC186" s="2">
        <f t="shared" si="503"/>
        <v>74.007042075736337</v>
      </c>
      <c r="ED186" s="2">
        <f t="shared" si="504"/>
        <v>74.437733157079009</v>
      </c>
      <c r="EE186" s="2">
        <f t="shared" si="505"/>
        <v>74.015426000098287</v>
      </c>
      <c r="EF186" s="2">
        <f t="shared" si="506"/>
        <v>76.150251134479888</v>
      </c>
      <c r="EG186" s="2">
        <f t="shared" si="507"/>
        <v>77.552888148667591</v>
      </c>
      <c r="EH186" s="2">
        <f t="shared" si="508"/>
        <v>78.896525479195887</v>
      </c>
      <c r="EI186" s="2">
        <f t="shared" si="509"/>
        <v>80.439274749344463</v>
      </c>
      <c r="EJ186" s="2">
        <f t="shared" si="510"/>
        <v>77.707988942166551</v>
      </c>
      <c r="EK186" s="2">
        <f t="shared" si="511"/>
        <v>78.43522894811457</v>
      </c>
      <c r="EL186" s="2">
        <f t="shared" si="512"/>
        <v>78.504226512729161</v>
      </c>
      <c r="EM186" s="2">
        <f t="shared" si="513"/>
        <v>80.106720546984562</v>
      </c>
      <c r="EN186" s="2">
        <f t="shared" si="514"/>
        <v>82.880783263094528</v>
      </c>
      <c r="EO186" s="2">
        <f t="shared" si="515"/>
        <v>92.838315572278205</v>
      </c>
      <c r="EQ186" s="2">
        <f t="shared" si="516"/>
        <v>75.513475322268889</v>
      </c>
      <c r="ER186" s="2">
        <f t="shared" si="586"/>
        <v>75.643678618524802</v>
      </c>
      <c r="ES186" s="2">
        <f t="shared" si="586"/>
        <v>75.099288503203027</v>
      </c>
      <c r="ET186" s="2">
        <f t="shared" si="586"/>
        <v>75.501304277401118</v>
      </c>
      <c r="EU186" s="2">
        <f t="shared" si="586"/>
        <v>75.040956947348405</v>
      </c>
      <c r="EV186" s="2">
        <f t="shared" si="586"/>
        <v>76.090021749640627</v>
      </c>
      <c r="EW186" s="2">
        <f t="shared" si="586"/>
        <v>77.072487035745866</v>
      </c>
      <c r="EX186" s="2">
        <f t="shared" si="586"/>
        <v>78.691499875755824</v>
      </c>
      <c r="EY186" s="2">
        <f t="shared" si="586"/>
        <v>79.119061701792177</v>
      </c>
      <c r="EZ186" s="2">
        <f t="shared" si="586"/>
        <v>79.088376595671917</v>
      </c>
      <c r="FA186" s="2">
        <f t="shared" si="586"/>
        <v>78.189963068921784</v>
      </c>
      <c r="FB186" s="2">
        <f t="shared" si="586"/>
        <v>77.664659213872525</v>
      </c>
      <c r="FC186" s="2">
        <f t="shared" si="586"/>
        <v>77.595050044314547</v>
      </c>
      <c r="FD186" s="2">
        <f t="shared" si="586"/>
        <v>80.883862809026922</v>
      </c>
      <c r="FE186" s="2">
        <f t="shared" si="586"/>
        <v>84.788623605857538</v>
      </c>
      <c r="FG186" s="2">
        <f t="shared" si="518"/>
        <v>0.99998422088174965</v>
      </c>
      <c r="FH186" s="2">
        <f t="shared" si="587"/>
        <v>0.99997412147169162</v>
      </c>
      <c r="FI186" s="2">
        <f t="shared" si="587"/>
        <v>0.99997887833144172</v>
      </c>
      <c r="FJ186" s="2">
        <f t="shared" si="587"/>
        <v>0.99998011257907626</v>
      </c>
      <c r="FK186" s="2">
        <f t="shared" si="587"/>
        <v>0.9999820475659349</v>
      </c>
      <c r="FL186" s="2">
        <f t="shared" si="587"/>
        <v>0.99998311494001879</v>
      </c>
      <c r="FM186" s="2">
        <f t="shared" si="587"/>
        <v>0.99998100257166489</v>
      </c>
      <c r="FN186" s="2">
        <f t="shared" si="587"/>
        <v>0.99998117134537323</v>
      </c>
      <c r="FO186" s="2">
        <f t="shared" si="587"/>
        <v>0.99998044873711145</v>
      </c>
      <c r="FP186" s="2">
        <f t="shared" si="587"/>
        <v>0.99998345692902624</v>
      </c>
      <c r="FQ186" s="2">
        <f t="shared" si="587"/>
        <v>0.99998063904421208</v>
      </c>
      <c r="FR186" s="2">
        <f t="shared" si="587"/>
        <v>0.99997974517856547</v>
      </c>
      <c r="FS186" s="2">
        <f t="shared" si="587"/>
        <v>0.99997811460974839</v>
      </c>
      <c r="FT186" s="2">
        <f t="shared" si="587"/>
        <v>0.99997989889282723</v>
      </c>
      <c r="FU186" s="2">
        <f t="shared" si="587"/>
        <v>0.99997392332587898</v>
      </c>
      <c r="FW186" s="2">
        <f t="shared" si="536"/>
        <v>0.8811607416144932</v>
      </c>
      <c r="FX186" s="2">
        <f t="shared" si="588"/>
        <v>0.87994432795637489</v>
      </c>
      <c r="FY186" s="2">
        <f t="shared" si="589"/>
        <v>0.86907458220800782</v>
      </c>
      <c r="FZ186" s="2">
        <f t="shared" si="590"/>
        <v>0.87180303116994651</v>
      </c>
      <c r="GA186" s="2">
        <f t="shared" si="591"/>
        <v>0.88564780191433501</v>
      </c>
      <c r="GB186" s="2">
        <f t="shared" si="592"/>
        <v>0.88253681463364808</v>
      </c>
      <c r="GC186" s="2">
        <f t="shared" si="593"/>
        <v>0.88835141723149569</v>
      </c>
      <c r="GD186" s="2">
        <f t="shared" si="594"/>
        <v>0.90597867668901744</v>
      </c>
      <c r="GE186" s="2">
        <f t="shared" si="595"/>
        <v>0.91574770736927158</v>
      </c>
      <c r="GF186" s="2">
        <f t="shared" si="596"/>
        <v>0.90645753170815935</v>
      </c>
      <c r="GG186" s="2">
        <f t="shared" si="597"/>
        <v>0.8900566379333601</v>
      </c>
      <c r="GH186" s="2">
        <f t="shared" si="598"/>
        <v>0.88787164326903834</v>
      </c>
      <c r="GI186" s="2">
        <f t="shared" si="599"/>
        <v>0.8913043911913997</v>
      </c>
      <c r="GJ186" s="2">
        <f t="shared" si="600"/>
        <v>0.87927252868659156</v>
      </c>
      <c r="GK186" s="2">
        <f t="shared" si="601"/>
        <v>0.86988524958623659</v>
      </c>
      <c r="GM186" s="86">
        <f t="shared" si="537"/>
        <v>0</v>
      </c>
      <c r="GN186" s="86">
        <f t="shared" si="602"/>
        <v>5.1144939043119963E-268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1.9626911332882141E-154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0</v>
      </c>
      <c r="HS186" s="86">
        <f t="shared" si="539"/>
        <v>1.4413266500414354E-16</v>
      </c>
      <c r="HT186" s="86">
        <f t="shared" si="630"/>
        <v>1.1127724166352134E-16</v>
      </c>
      <c r="HU186" s="86">
        <f t="shared" si="631"/>
        <v>5.1384501812360599E-20</v>
      </c>
      <c r="HV186" s="86">
        <f t="shared" si="632"/>
        <v>2.0616375831957338E-24</v>
      </c>
      <c r="HW186" s="86">
        <f t="shared" si="633"/>
        <v>1.553995103883997E-22</v>
      </c>
      <c r="HX186" s="86">
        <f t="shared" si="634"/>
        <v>4.1807745737909039E-21</v>
      </c>
      <c r="HY186" s="86">
        <f t="shared" si="635"/>
        <v>1.086251647547459E-21</v>
      </c>
      <c r="HZ186" s="86">
        <f t="shared" si="636"/>
        <v>8.007553047657052E-26</v>
      </c>
      <c r="IA186" s="86">
        <f t="shared" si="637"/>
        <v>4.1053264425096682E-27</v>
      </c>
      <c r="IB186" s="86">
        <f t="shared" si="638"/>
        <v>1.2009481414572779E-23</v>
      </c>
      <c r="IC186" s="86">
        <f t="shared" si="639"/>
        <v>5.4880553554820337E-24</v>
      </c>
      <c r="ID186" s="86">
        <f t="shared" si="640"/>
        <v>1.0993932839118252E-26</v>
      </c>
      <c r="IE186" s="86">
        <f t="shared" si="641"/>
        <v>3.3728863852090684E-23</v>
      </c>
      <c r="IF186" s="86">
        <f t="shared" si="642"/>
        <v>3.1002783773973405E-58</v>
      </c>
      <c r="IG186" s="86">
        <f t="shared" si="643"/>
        <v>5.1755127617847631E-50</v>
      </c>
      <c r="II186" s="86">
        <f t="shared" si="540"/>
        <v>4.4412267810670977E-3</v>
      </c>
      <c r="IJ186" s="86">
        <f t="shared" si="541"/>
        <v>2.3846807037657394E-3</v>
      </c>
      <c r="IK186" s="86">
        <f t="shared" si="542"/>
        <v>2.273081788960457E-3</v>
      </c>
      <c r="IL186" s="86">
        <f t="shared" si="543"/>
        <v>8.6672952506818739E-4</v>
      </c>
      <c r="IM186" s="86">
        <f t="shared" si="544"/>
        <v>6.5638968066114166E-4</v>
      </c>
      <c r="IN186" s="86">
        <f t="shared" si="545"/>
        <v>1.2593414801360728E-3</v>
      </c>
      <c r="IO186" s="86">
        <f t="shared" si="546"/>
        <v>7.8567712357566178E-4</v>
      </c>
      <c r="IP186" s="86">
        <f t="shared" si="547"/>
        <v>1.0867538140454601E-4</v>
      </c>
      <c r="IQ186" s="86">
        <f t="shared" si="548"/>
        <v>3.1097692044331709E-5</v>
      </c>
      <c r="IR186" s="86">
        <f t="shared" si="549"/>
        <v>1.8973785250363026E-4</v>
      </c>
      <c r="IS186" s="86">
        <f t="shared" si="550"/>
        <v>3.7031412609769398E-4</v>
      </c>
      <c r="IT186" s="86">
        <f t="shared" si="551"/>
        <v>1.8279829226722303E-4</v>
      </c>
      <c r="IU186" s="86">
        <f t="shared" si="552"/>
        <v>4.5218894348949689E-4</v>
      </c>
      <c r="IV186" s="86">
        <f t="shared" si="553"/>
        <v>7.6070601959947579E-4</v>
      </c>
      <c r="IW186" s="86">
        <f t="shared" si="554"/>
        <v>2.8102316887456749E-3</v>
      </c>
      <c r="IY186" s="86">
        <f t="shared" si="555"/>
        <v>4.4412267810672416E-3</v>
      </c>
      <c r="IZ186" s="86">
        <f t="shared" si="556"/>
        <v>2.3846807037658509E-3</v>
      </c>
      <c r="JA186" s="86">
        <f t="shared" si="557"/>
        <v>2.273081788960457E-3</v>
      </c>
      <c r="JB186" s="86">
        <f t="shared" si="558"/>
        <v>8.6672952506818739E-4</v>
      </c>
      <c r="JC186" s="86">
        <f t="shared" si="559"/>
        <v>6.5638968066114166E-4</v>
      </c>
      <c r="JD186" s="86">
        <f t="shared" si="560"/>
        <v>1.2593414801360728E-3</v>
      </c>
      <c r="JE186" s="86">
        <f t="shared" si="561"/>
        <v>7.8567712357566178E-4</v>
      </c>
      <c r="JF186" s="86">
        <f t="shared" si="562"/>
        <v>1.0867538140454601E-4</v>
      </c>
      <c r="JG186" s="86">
        <f t="shared" si="563"/>
        <v>3.1097692044331709E-5</v>
      </c>
      <c r="JH186" s="86">
        <f t="shared" si="564"/>
        <v>1.8973785250363026E-4</v>
      </c>
      <c r="JI186" s="86">
        <f t="shared" si="565"/>
        <v>3.7031412609769398E-4</v>
      </c>
      <c r="JJ186" s="86">
        <f t="shared" si="566"/>
        <v>1.8279829226722303E-4</v>
      </c>
      <c r="JK186" s="86">
        <f t="shared" si="567"/>
        <v>4.5218894348949689E-4</v>
      </c>
      <c r="JL186" s="86">
        <f t="shared" si="568"/>
        <v>7.6070601959947579E-4</v>
      </c>
      <c r="JM186" s="86">
        <f t="shared" si="569"/>
        <v>2.8102316887456749E-3</v>
      </c>
    </row>
    <row r="187" spans="2:273" x14ac:dyDescent="0.25">
      <c r="B187" s="2">
        <v>160</v>
      </c>
      <c r="C187" s="37">
        <v>76.064999999999998</v>
      </c>
      <c r="D187" s="37">
        <v>76.171999999999997</v>
      </c>
      <c r="E187" s="37">
        <v>74.192999999999998</v>
      </c>
      <c r="F187" s="37">
        <v>74.138000000000005</v>
      </c>
      <c r="G187" s="37">
        <v>76.534000000000006</v>
      </c>
      <c r="H187" s="37">
        <v>75.741</v>
      </c>
      <c r="I187" s="37">
        <v>75.155000000000001</v>
      </c>
      <c r="J187" s="37">
        <v>77.585999999999999</v>
      </c>
      <c r="K187" s="37">
        <v>78.349999999999994</v>
      </c>
      <c r="L187" s="37">
        <v>77.05</v>
      </c>
      <c r="M187" s="37">
        <v>78.119</v>
      </c>
      <c r="N187" s="37">
        <v>76.638000000000005</v>
      </c>
      <c r="O187" s="37">
        <v>77.632000000000005</v>
      </c>
      <c r="P187" s="37">
        <v>80.168999999999997</v>
      </c>
      <c r="Q187" s="37">
        <v>84.25</v>
      </c>
      <c r="S187" s="4">
        <f t="shared" si="441"/>
        <v>75.260640669781395</v>
      </c>
      <c r="T187" s="4">
        <f t="shared" si="442"/>
        <v>75.063255088655779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80.944871726888024</v>
      </c>
      <c r="AG187" s="4">
        <f t="shared" si="455"/>
        <v>85.594665980272765</v>
      </c>
      <c r="AI187" s="4">
        <f t="shared" si="456"/>
        <v>0.80435933021860251</v>
      </c>
      <c r="AJ187" s="4">
        <f t="shared" si="457"/>
        <v>1.1087449113442176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-0.77587172688802752</v>
      </c>
      <c r="AW187" s="4">
        <f t="shared" si="644"/>
        <v>-1.3446659802727652</v>
      </c>
      <c r="AY187" s="2">
        <f t="shared" si="520"/>
        <v>75.260640669781395</v>
      </c>
      <c r="AZ187" s="2">
        <f t="shared" si="571"/>
        <v>75.063255088655779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80.944871724473174</v>
      </c>
      <c r="BM187" s="2">
        <f t="shared" si="584"/>
        <v>85.594665679136881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76.064999999999998</v>
      </c>
      <c r="CV187" s="2">
        <f t="shared" si="486"/>
        <v>76.171999999999997</v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80.168999999999997</v>
      </c>
      <c r="DI187" s="2">
        <f t="shared" si="499"/>
        <v>84.25</v>
      </c>
      <c r="DK187" s="2">
        <f t="shared" si="500"/>
        <v>110.06473029689607</v>
      </c>
      <c r="DL187" s="2">
        <f t="shared" ref="DL187:DY202" si="645">BP$228*$B187+BP$229</f>
        <v>133.1896383630594</v>
      </c>
      <c r="DM187" s="2">
        <f t="shared" si="645"/>
        <v>125.4160954152533</v>
      </c>
      <c r="DN187" s="2">
        <f t="shared" si="645"/>
        <v>121.28086767881241</v>
      </c>
      <c r="DO187" s="2">
        <f t="shared" si="645"/>
        <v>123.05795891181987</v>
      </c>
      <c r="DP187" s="2">
        <f t="shared" si="645"/>
        <v>114.86999005628515</v>
      </c>
      <c r="DQ187" s="2">
        <f t="shared" si="645"/>
        <v>125.02707579737334</v>
      </c>
      <c r="DR187" s="2">
        <f t="shared" si="645"/>
        <v>126.330912900755</v>
      </c>
      <c r="DS187" s="2">
        <f t="shared" si="645"/>
        <v>124.24699573257467</v>
      </c>
      <c r="DT187" s="2">
        <f t="shared" si="645"/>
        <v>120.28787489878542</v>
      </c>
      <c r="DU187" s="2">
        <f t="shared" si="645"/>
        <v>121.20568814968813</v>
      </c>
      <c r="DV187" s="2">
        <f t="shared" si="645"/>
        <v>129.34616916511652</v>
      </c>
      <c r="DW187" s="2">
        <f t="shared" si="645"/>
        <v>141.00912689075631</v>
      </c>
      <c r="DX187" s="2">
        <f t="shared" si="645"/>
        <v>130.00504300251671</v>
      </c>
      <c r="DY187" s="2">
        <f t="shared" si="645"/>
        <v>125.43440000000001</v>
      </c>
      <c r="EA187" s="2">
        <f t="shared" si="440"/>
        <v>73.933724137931037</v>
      </c>
      <c r="EB187" s="2">
        <f t="shared" si="502"/>
        <v>71.342732431807676</v>
      </c>
      <c r="EC187" s="2">
        <f t="shared" si="503"/>
        <v>73.857350280504917</v>
      </c>
      <c r="ED187" s="2">
        <f t="shared" si="504"/>
        <v>74.298148691767693</v>
      </c>
      <c r="EE187" s="2">
        <f t="shared" si="505"/>
        <v>73.883395493414582</v>
      </c>
      <c r="EF187" s="2">
        <f t="shared" si="506"/>
        <v>76.031447045872042</v>
      </c>
      <c r="EG187" s="2">
        <f t="shared" si="507"/>
        <v>77.433951437587638</v>
      </c>
      <c r="EH187" s="2">
        <f t="shared" si="508"/>
        <v>78.78321201496027</v>
      </c>
      <c r="EI187" s="2">
        <f t="shared" si="509"/>
        <v>80.329311121394426</v>
      </c>
      <c r="EJ187" s="2">
        <f t="shared" si="510"/>
        <v>77.560314316469317</v>
      </c>
      <c r="EK187" s="2">
        <f t="shared" si="511"/>
        <v>78.295237560249518</v>
      </c>
      <c r="EL187" s="2">
        <f t="shared" si="512"/>
        <v>78.38839124704046</v>
      </c>
      <c r="EM187" s="2">
        <f t="shared" si="513"/>
        <v>80.023483345021035</v>
      </c>
      <c r="EN187" s="2">
        <f t="shared" si="514"/>
        <v>82.747608067429269</v>
      </c>
      <c r="EO187" s="2">
        <f t="shared" si="515"/>
        <v>92.792362604685039</v>
      </c>
      <c r="EQ187" s="2">
        <f t="shared" si="516"/>
        <v>75.423267377354847</v>
      </c>
      <c r="ER187" s="2">
        <f t="shared" ref="ER187:FE202" si="646">CV$228*$B187+CV$229</f>
        <v>75.524560953759718</v>
      </c>
      <c r="ES187" s="2">
        <f t="shared" si="646"/>
        <v>74.967652328231225</v>
      </c>
      <c r="ET187" s="2">
        <f t="shared" si="646"/>
        <v>75.379198362229246</v>
      </c>
      <c r="EU187" s="2">
        <f t="shared" si="646"/>
        <v>74.925540049420249</v>
      </c>
      <c r="EV187" s="2">
        <f t="shared" si="646"/>
        <v>75.970262542786969</v>
      </c>
      <c r="EW187" s="2">
        <f t="shared" si="646"/>
        <v>76.945869936313471</v>
      </c>
      <c r="EX187" s="2">
        <f t="shared" si="646"/>
        <v>78.574986912946244</v>
      </c>
      <c r="EY187" s="2">
        <f t="shared" si="646"/>
        <v>78.988651950736667</v>
      </c>
      <c r="EZ187" s="2">
        <f t="shared" si="646"/>
        <v>78.962669026143629</v>
      </c>
      <c r="FA187" s="2">
        <f t="shared" si="646"/>
        <v>78.046077321265841</v>
      </c>
      <c r="FB187" s="2">
        <f t="shared" si="646"/>
        <v>77.534942773133423</v>
      </c>
      <c r="FC187" s="2">
        <f t="shared" si="646"/>
        <v>77.471732996382954</v>
      </c>
      <c r="FD187" s="2">
        <f t="shared" si="646"/>
        <v>80.718153622409517</v>
      </c>
      <c r="FE187" s="2">
        <f t="shared" si="646"/>
        <v>84.611904137592973</v>
      </c>
      <c r="FG187" s="2">
        <f t="shared" si="518"/>
        <v>0.99998560925314028</v>
      </c>
      <c r="FH187" s="2">
        <f t="shared" ref="FH187:FU202" si="647">POWER(10,($B187-D$231)/D$229)/(1+POWER(10,($B187-D$231)/D$229))</f>
        <v>0.99997639844793473</v>
      </c>
      <c r="FI187" s="2">
        <f t="shared" si="647"/>
        <v>0.99998073677352928</v>
      </c>
      <c r="FJ187" s="2">
        <f t="shared" si="647"/>
        <v>0.99998186242481224</v>
      </c>
      <c r="FK187" s="2">
        <f t="shared" si="647"/>
        <v>0.99998362715967704</v>
      </c>
      <c r="FL187" s="2">
        <f t="shared" si="647"/>
        <v>0.99998460061939509</v>
      </c>
      <c r="FM187" s="2">
        <f t="shared" si="647"/>
        <v>0.99998267411047703</v>
      </c>
      <c r="FN187" s="2">
        <f t="shared" si="647"/>
        <v>0.99998282803444072</v>
      </c>
      <c r="FO187" s="2">
        <f t="shared" si="647"/>
        <v>0.99998216900564785</v>
      </c>
      <c r="FP187" s="2">
        <f t="shared" si="647"/>
        <v>0.99998491251799415</v>
      </c>
      <c r="FQ187" s="2">
        <f t="shared" si="647"/>
        <v>0.9999823425683807</v>
      </c>
      <c r="FR187" s="2">
        <f t="shared" si="647"/>
        <v>0.99998152735038048</v>
      </c>
      <c r="FS187" s="2">
        <f t="shared" si="647"/>
        <v>0.99998004024843101</v>
      </c>
      <c r="FT187" s="2">
        <f t="shared" si="647"/>
        <v>0.99998166753995121</v>
      </c>
      <c r="FU187" s="2">
        <f t="shared" si="647"/>
        <v>0.99997621773597967</v>
      </c>
      <c r="FW187" s="2">
        <f t="shared" si="536"/>
        <v>0.89047202161115258</v>
      </c>
      <c r="FX187" s="2">
        <f t="shared" si="588"/>
        <v>0.88933894691159132</v>
      </c>
      <c r="FY187" s="2">
        <f t="shared" si="589"/>
        <v>0.87920301644771881</v>
      </c>
      <c r="FZ187" s="2">
        <f t="shared" si="590"/>
        <v>0.88174911149140367</v>
      </c>
      <c r="GA187" s="2">
        <f t="shared" si="591"/>
        <v>0.89464954549230702</v>
      </c>
      <c r="GB187" s="2">
        <f t="shared" si="592"/>
        <v>0.89175352164132893</v>
      </c>
      <c r="GC187" s="2">
        <f t="shared" si="593"/>
        <v>0.89716504559834465</v>
      </c>
      <c r="GD187" s="2">
        <f t="shared" si="594"/>
        <v>0.91353623159032715</v>
      </c>
      <c r="GE187" s="2">
        <f t="shared" si="595"/>
        <v>0.92258711180554065</v>
      </c>
      <c r="GF187" s="2">
        <f t="shared" si="596"/>
        <v>0.91398025022159068</v>
      </c>
      <c r="GG187" s="2">
        <f t="shared" si="597"/>
        <v>0.89875099703024175</v>
      </c>
      <c r="GH187" s="2">
        <f t="shared" si="598"/>
        <v>0.89671874211006064</v>
      </c>
      <c r="GI187" s="2">
        <f t="shared" si="599"/>
        <v>0.89991117349788075</v>
      </c>
      <c r="GJ187" s="2">
        <f t="shared" si="600"/>
        <v>0.88871306888413482</v>
      </c>
      <c r="GK187" s="2">
        <f t="shared" si="601"/>
        <v>0.87995963258750232</v>
      </c>
      <c r="GM187" s="86">
        <f t="shared" si="537"/>
        <v>0</v>
      </c>
      <c r="GN187" s="86">
        <f t="shared" si="602"/>
        <v>1.5398654852519308E-273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1.7914732091268344E-158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0</v>
      </c>
      <c r="HS187" s="86">
        <f t="shared" si="539"/>
        <v>3.309868298664878E-17</v>
      </c>
      <c r="HT187" s="86">
        <f t="shared" si="630"/>
        <v>2.2764434630193562E-17</v>
      </c>
      <c r="HU187" s="86">
        <f t="shared" si="631"/>
        <v>8.093122787196813E-21</v>
      </c>
      <c r="HV187" s="86">
        <f t="shared" si="632"/>
        <v>2.2591254371623355E-25</v>
      </c>
      <c r="HW187" s="86">
        <f t="shared" si="633"/>
        <v>2.0392507745437679E-23</v>
      </c>
      <c r="HX187" s="86">
        <f t="shared" si="634"/>
        <v>6.3495753232900388E-22</v>
      </c>
      <c r="HY187" s="86">
        <f t="shared" si="635"/>
        <v>1.5676064208555945E-22</v>
      </c>
      <c r="HZ187" s="86">
        <f t="shared" si="636"/>
        <v>8.5392025676952468E-27</v>
      </c>
      <c r="IA187" s="86">
        <f t="shared" si="637"/>
        <v>3.929401608656783E-28</v>
      </c>
      <c r="IB187" s="86">
        <f t="shared" si="638"/>
        <v>1.5369429262569562E-24</v>
      </c>
      <c r="IC187" s="86">
        <f t="shared" si="639"/>
        <v>6.4152290511310238E-25</v>
      </c>
      <c r="ID187" s="86">
        <f t="shared" si="640"/>
        <v>9.8616106430667771E-28</v>
      </c>
      <c r="IE187" s="86">
        <f t="shared" si="641"/>
        <v>4.2773217406008761E-24</v>
      </c>
      <c r="IF187" s="86">
        <f t="shared" si="642"/>
        <v>1.1383174192874731E-60</v>
      </c>
      <c r="IG187" s="86">
        <f t="shared" si="643"/>
        <v>4.0422286615213941E-52</v>
      </c>
      <c r="II187" s="86">
        <f t="shared" si="540"/>
        <v>2.9224066777749397E-3</v>
      </c>
      <c r="IJ187" s="86">
        <f t="shared" si="541"/>
        <v>1.4826499536128234E-3</v>
      </c>
      <c r="IK187" s="86">
        <f t="shared" si="542"/>
        <v>1.3717550878909052E-3</v>
      </c>
      <c r="IL187" s="86">
        <f t="shared" si="543"/>
        <v>4.8198384004843339E-4</v>
      </c>
      <c r="IM187" s="86">
        <f t="shared" si="544"/>
        <v>3.7018297886674486E-4</v>
      </c>
      <c r="IN187" s="86">
        <f t="shared" si="545"/>
        <v>7.4521489233414734E-4</v>
      </c>
      <c r="IO187" s="86">
        <f t="shared" si="546"/>
        <v>4.5334929508309931E-4</v>
      </c>
      <c r="IP187" s="86">
        <f t="shared" si="547"/>
        <v>5.6323335910735624E-5</v>
      </c>
      <c r="IQ187" s="86">
        <f t="shared" si="548"/>
        <v>1.5179545300781432E-5</v>
      </c>
      <c r="IR187" s="86">
        <f t="shared" si="549"/>
        <v>1.0289499351289857E-4</v>
      </c>
      <c r="IS187" s="86">
        <f t="shared" si="550"/>
        <v>2.0145473249670782E-4</v>
      </c>
      <c r="IT187" s="86">
        <f t="shared" si="551"/>
        <v>9.2977222921098072E-5</v>
      </c>
      <c r="IU187" s="86">
        <f t="shared" si="552"/>
        <v>2.5111110741744754E-4</v>
      </c>
      <c r="IV187" s="86">
        <f t="shared" si="553"/>
        <v>4.2688384949462647E-4</v>
      </c>
      <c r="IW187" s="86">
        <f t="shared" si="554"/>
        <v>1.7326241144686647E-3</v>
      </c>
      <c r="IY187" s="86">
        <f t="shared" si="555"/>
        <v>2.9224066777749727E-3</v>
      </c>
      <c r="IZ187" s="86">
        <f t="shared" si="556"/>
        <v>1.4826499536128462E-3</v>
      </c>
      <c r="JA187" s="86">
        <f t="shared" si="557"/>
        <v>1.3717550878909052E-3</v>
      </c>
      <c r="JB187" s="86">
        <f t="shared" si="558"/>
        <v>4.8198384004843339E-4</v>
      </c>
      <c r="JC187" s="86">
        <f t="shared" si="559"/>
        <v>3.7018297886674486E-4</v>
      </c>
      <c r="JD187" s="86">
        <f t="shared" si="560"/>
        <v>7.4521489233414734E-4</v>
      </c>
      <c r="JE187" s="86">
        <f t="shared" si="561"/>
        <v>4.5334929508309931E-4</v>
      </c>
      <c r="JF187" s="86">
        <f t="shared" si="562"/>
        <v>5.6323335910735624E-5</v>
      </c>
      <c r="JG187" s="86">
        <f t="shared" si="563"/>
        <v>1.5179545300781432E-5</v>
      </c>
      <c r="JH187" s="86">
        <f t="shared" si="564"/>
        <v>1.0289499351289857E-4</v>
      </c>
      <c r="JI187" s="86">
        <f t="shared" si="565"/>
        <v>2.0145473249670782E-4</v>
      </c>
      <c r="JJ187" s="86">
        <f t="shared" si="566"/>
        <v>9.2977222921098072E-5</v>
      </c>
      <c r="JK187" s="86">
        <f t="shared" si="567"/>
        <v>2.5111110741744754E-4</v>
      </c>
      <c r="JL187" s="86">
        <f t="shared" si="568"/>
        <v>4.2688384949462647E-4</v>
      </c>
      <c r="JM187" s="86">
        <f t="shared" si="569"/>
        <v>1.7326241144686647E-3</v>
      </c>
    </row>
    <row r="188" spans="2:273" x14ac:dyDescent="0.25">
      <c r="B188" s="2">
        <v>161</v>
      </c>
      <c r="C188" s="37">
        <v>76.370999999999995</v>
      </c>
      <c r="D188" s="37">
        <v>75.224000000000004</v>
      </c>
      <c r="E188" s="37">
        <v>78.718999999999994</v>
      </c>
      <c r="F188" s="37">
        <v>73.947999999999993</v>
      </c>
      <c r="G188" s="37">
        <v>76.138000000000005</v>
      </c>
      <c r="H188" s="37">
        <v>75.81</v>
      </c>
      <c r="I188" s="37">
        <v>77.706999999999994</v>
      </c>
      <c r="J188" s="37">
        <v>77.155000000000001</v>
      </c>
      <c r="K188" s="37">
        <v>78.25</v>
      </c>
      <c r="L188" s="37">
        <v>78.150000000000006</v>
      </c>
      <c r="M188" s="37">
        <v>77.373000000000005</v>
      </c>
      <c r="N188" s="37">
        <v>77.430999999999997</v>
      </c>
      <c r="O188" s="37">
        <v>77.754000000000005</v>
      </c>
      <c r="P188" s="37">
        <v>80.254000000000005</v>
      </c>
      <c r="Q188" s="37">
        <v>85.033000000000001</v>
      </c>
      <c r="S188" s="4">
        <f t="shared" si="441"/>
        <v>75.180984426704327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80.76459129084482</v>
      </c>
      <c r="AG188" s="4">
        <f t="shared" si="455"/>
        <v>85.355508128709218</v>
      </c>
      <c r="AI188" s="4">
        <f t="shared" si="456"/>
        <v>1.1900155732956677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-0.51059129084481469</v>
      </c>
      <c r="AW188" s="4">
        <f t="shared" si="644"/>
        <v>-0.32250812870921663</v>
      </c>
      <c r="AY188" s="2">
        <f t="shared" si="520"/>
        <v>75.180984426704327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80.764591290512712</v>
      </c>
      <c r="BM188" s="2">
        <f t="shared" si="584"/>
        <v>85.355508072824094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76.370999999999995</v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80.254000000000005</v>
      </c>
      <c r="DI188" s="2">
        <f t="shared" si="499"/>
        <v>85.033000000000001</v>
      </c>
      <c r="DK188" s="2">
        <f t="shared" si="500"/>
        <v>110.17338232118757</v>
      </c>
      <c r="DL188" s="2">
        <f t="shared" si="645"/>
        <v>133.47218065433853</v>
      </c>
      <c r="DM188" s="2">
        <f t="shared" si="645"/>
        <v>125.63858912353649</v>
      </c>
      <c r="DN188" s="2">
        <f t="shared" si="645"/>
        <v>121.49616464237516</v>
      </c>
      <c r="DO188" s="2">
        <f t="shared" si="645"/>
        <v>123.26741876172605</v>
      </c>
      <c r="DP188" s="2">
        <f t="shared" si="645"/>
        <v>115.00413696060033</v>
      </c>
      <c r="DQ188" s="2">
        <f t="shared" si="645"/>
        <v>125.23572992495309</v>
      </c>
      <c r="DR188" s="2">
        <f t="shared" si="645"/>
        <v>126.53514388882809</v>
      </c>
      <c r="DS188" s="2">
        <f t="shared" si="645"/>
        <v>124.42531650071123</v>
      </c>
      <c r="DT188" s="2">
        <f t="shared" si="645"/>
        <v>120.43238137651821</v>
      </c>
      <c r="DU188" s="2">
        <f t="shared" si="645"/>
        <v>121.35923919466023</v>
      </c>
      <c r="DV188" s="2">
        <f t="shared" si="645"/>
        <v>129.57364273990589</v>
      </c>
      <c r="DW188" s="2">
        <f t="shared" si="645"/>
        <v>141.3283142857143</v>
      </c>
      <c r="DX188" s="2">
        <f t="shared" si="645"/>
        <v>130.22453977459242</v>
      </c>
      <c r="DY188" s="2">
        <f t="shared" si="645"/>
        <v>125.61884827586208</v>
      </c>
      <c r="EA188" s="2">
        <f t="shared" si="440"/>
        <v>73.820587027914627</v>
      </c>
      <c r="EB188" s="2">
        <f t="shared" si="502"/>
        <v>71.155801953305598</v>
      </c>
      <c r="EC188" s="2">
        <f t="shared" si="503"/>
        <v>73.707658485273498</v>
      </c>
      <c r="ED188" s="2">
        <f t="shared" si="504"/>
        <v>74.158564226456349</v>
      </c>
      <c r="EE188" s="2">
        <f t="shared" si="505"/>
        <v>73.751364986730877</v>
      </c>
      <c r="EF188" s="2">
        <f t="shared" si="506"/>
        <v>75.912642957264211</v>
      </c>
      <c r="EG188" s="2">
        <f t="shared" si="507"/>
        <v>77.315014726507698</v>
      </c>
      <c r="EH188" s="2">
        <f t="shared" si="508"/>
        <v>78.669898550724639</v>
      </c>
      <c r="EI188" s="2">
        <f t="shared" si="509"/>
        <v>80.219347493444417</v>
      </c>
      <c r="EJ188" s="2">
        <f t="shared" si="510"/>
        <v>77.412639690772096</v>
      </c>
      <c r="EK188" s="2">
        <f t="shared" si="511"/>
        <v>78.15524617238448</v>
      </c>
      <c r="EL188" s="2">
        <f t="shared" si="512"/>
        <v>78.272555981351772</v>
      </c>
      <c r="EM188" s="2">
        <f t="shared" si="513"/>
        <v>79.940246143057493</v>
      </c>
      <c r="EN188" s="2">
        <f t="shared" si="514"/>
        <v>82.614432871763995</v>
      </c>
      <c r="EO188" s="2">
        <f t="shared" si="515"/>
        <v>92.746409637091887</v>
      </c>
      <c r="EQ188" s="2">
        <f t="shared" si="516"/>
        <v>75.333059432440791</v>
      </c>
      <c r="ER188" s="2">
        <f t="shared" si="646"/>
        <v>75.405443288994647</v>
      </c>
      <c r="ES188" s="2">
        <f t="shared" si="646"/>
        <v>74.836016153259408</v>
      </c>
      <c r="ET188" s="2">
        <f t="shared" si="646"/>
        <v>75.257092447057374</v>
      </c>
      <c r="EU188" s="2">
        <f t="shared" si="646"/>
        <v>74.810123151492093</v>
      </c>
      <c r="EV188" s="2">
        <f t="shared" si="646"/>
        <v>75.850503335933325</v>
      </c>
      <c r="EW188" s="2">
        <f t="shared" si="646"/>
        <v>76.819252836881077</v>
      </c>
      <c r="EX188" s="2">
        <f t="shared" si="646"/>
        <v>78.458473950136678</v>
      </c>
      <c r="EY188" s="2">
        <f t="shared" si="646"/>
        <v>78.858242199681143</v>
      </c>
      <c r="EZ188" s="2">
        <f t="shared" si="646"/>
        <v>78.836961456615342</v>
      </c>
      <c r="FA188" s="2">
        <f t="shared" si="646"/>
        <v>77.902191573609883</v>
      </c>
      <c r="FB188" s="2">
        <f t="shared" si="646"/>
        <v>77.405226332394321</v>
      </c>
      <c r="FC188" s="2">
        <f t="shared" si="646"/>
        <v>77.348415948451361</v>
      </c>
      <c r="FD188" s="2">
        <f t="shared" si="646"/>
        <v>80.552444435792111</v>
      </c>
      <c r="FE188" s="2">
        <f t="shared" si="646"/>
        <v>84.435184669328379</v>
      </c>
      <c r="FG188" s="2">
        <f t="shared" si="518"/>
        <v>0.99998687546625886</v>
      </c>
      <c r="FH188" s="2">
        <f t="shared" si="647"/>
        <v>0.99997847508399051</v>
      </c>
      <c r="FI188" s="2">
        <f t="shared" si="647"/>
        <v>0.99998243169888024</v>
      </c>
      <c r="FJ188" s="2">
        <f t="shared" si="647"/>
        <v>0.99998345830843005</v>
      </c>
      <c r="FK188" s="2">
        <f t="shared" si="647"/>
        <v>0.99998506777064256</v>
      </c>
      <c r="FL188" s="2">
        <f t="shared" si="647"/>
        <v>0.9999859555789391</v>
      </c>
      <c r="FM188" s="2">
        <f t="shared" si="647"/>
        <v>0.99998419857686449</v>
      </c>
      <c r="FN188" s="2">
        <f t="shared" si="647"/>
        <v>0.99998433895761396</v>
      </c>
      <c r="FO188" s="2">
        <f t="shared" si="647"/>
        <v>0.99998373791436024</v>
      </c>
      <c r="FP188" s="2">
        <f t="shared" si="647"/>
        <v>0.99998624003460523</v>
      </c>
      <c r="FQ188" s="2">
        <f t="shared" si="647"/>
        <v>0.99998389620594819</v>
      </c>
      <c r="FR188" s="2">
        <f t="shared" si="647"/>
        <v>0.99998315271593197</v>
      </c>
      <c r="FS188" s="2">
        <f t="shared" si="647"/>
        <v>0.99998179645824836</v>
      </c>
      <c r="FT188" s="2">
        <f t="shared" si="647"/>
        <v>0.99998328057075403</v>
      </c>
      <c r="FU188" s="2">
        <f t="shared" si="647"/>
        <v>0.99997831027204154</v>
      </c>
      <c r="FW188" s="2">
        <f t="shared" si="536"/>
        <v>0.89913725449247117</v>
      </c>
      <c r="FX188" s="2">
        <f t="shared" si="588"/>
        <v>0.89808356247028476</v>
      </c>
      <c r="FY188" s="2">
        <f t="shared" si="589"/>
        <v>0.88864830392652416</v>
      </c>
      <c r="FZ188" s="2">
        <f t="shared" si="590"/>
        <v>0.89101999313079228</v>
      </c>
      <c r="GA188" s="2">
        <f t="shared" si="591"/>
        <v>0.90302027074927393</v>
      </c>
      <c r="GB188" s="2">
        <f t="shared" si="592"/>
        <v>0.90032871761386823</v>
      </c>
      <c r="GC188" s="2">
        <f t="shared" si="593"/>
        <v>0.90535704325171484</v>
      </c>
      <c r="GD188" s="2">
        <f t="shared" si="594"/>
        <v>0.92053958111146916</v>
      </c>
      <c r="GE188" s="2">
        <f t="shared" si="595"/>
        <v>0.92891440770035627</v>
      </c>
      <c r="GF188" s="2">
        <f t="shared" si="596"/>
        <v>0.92095074737893079</v>
      </c>
      <c r="GG188" s="2">
        <f t="shared" si="597"/>
        <v>0.9068297755442285</v>
      </c>
      <c r="GH188" s="2">
        <f t="shared" si="598"/>
        <v>0.90494252603663994</v>
      </c>
      <c r="GI188" s="2">
        <f t="shared" si="599"/>
        <v>0.90790686579497892</v>
      </c>
      <c r="GJ188" s="2">
        <f t="shared" si="600"/>
        <v>0.89750144219056649</v>
      </c>
      <c r="GK188" s="2">
        <f t="shared" si="601"/>
        <v>0.88935320451423483</v>
      </c>
      <c r="GM188" s="86">
        <f t="shared" si="537"/>
        <v>0</v>
      </c>
      <c r="GN188" s="86">
        <f t="shared" si="602"/>
        <v>4.0692053982720631E-279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1.4483525592250681E-162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7.3775096614494132E-18</v>
      </c>
      <c r="HT188" s="86">
        <f t="shared" si="630"/>
        <v>4.4995768952243373E-18</v>
      </c>
      <c r="HU188" s="86">
        <f t="shared" si="631"/>
        <v>1.2264941373996413E-21</v>
      </c>
      <c r="HV188" s="86">
        <f t="shared" si="632"/>
        <v>2.3670173572207356E-26</v>
      </c>
      <c r="HW188" s="86">
        <f t="shared" si="633"/>
        <v>2.5682560359603169E-24</v>
      </c>
      <c r="HX188" s="86">
        <f t="shared" si="634"/>
        <v>9.2845794099948221E-23</v>
      </c>
      <c r="HY188" s="86">
        <f t="shared" si="635"/>
        <v>2.1759988672504929E-23</v>
      </c>
      <c r="HZ188" s="86">
        <f t="shared" si="636"/>
        <v>8.7197315219448008E-28</v>
      </c>
      <c r="IA188" s="86">
        <f t="shared" si="637"/>
        <v>3.5944508736018501E-29</v>
      </c>
      <c r="IB188" s="86">
        <f t="shared" si="638"/>
        <v>1.8896414282240499E-25</v>
      </c>
      <c r="IC188" s="86">
        <f t="shared" si="639"/>
        <v>7.1831802383733558E-26</v>
      </c>
      <c r="ID188" s="86">
        <f t="shared" si="640"/>
        <v>8.4263268920929759E-29</v>
      </c>
      <c r="IE188" s="86">
        <f t="shared" si="641"/>
        <v>5.2050997974630087E-25</v>
      </c>
      <c r="IF188" s="86">
        <f t="shared" si="642"/>
        <v>3.7157926343793663E-63</v>
      </c>
      <c r="IG188" s="86">
        <f t="shared" si="643"/>
        <v>2.8484632617217938E-54</v>
      </c>
      <c r="II188" s="86">
        <f t="shared" si="540"/>
        <v>1.8926895995583833E-3</v>
      </c>
      <c r="IJ188" s="86">
        <f t="shared" si="541"/>
        <v>9.0497919489682685E-4</v>
      </c>
      <c r="IK188" s="86">
        <f t="shared" si="542"/>
        <v>8.1092131383042588E-4</v>
      </c>
      <c r="IL188" s="86">
        <f t="shared" si="543"/>
        <v>2.6163552797445937E-4</v>
      </c>
      <c r="IM188" s="86">
        <f t="shared" si="544"/>
        <v>2.041887455798988E-4</v>
      </c>
      <c r="IN188" s="86">
        <f t="shared" si="545"/>
        <v>4.32079290601683E-4</v>
      </c>
      <c r="IO188" s="86">
        <f t="shared" si="546"/>
        <v>2.5616140695850642E-4</v>
      </c>
      <c r="IP188" s="86">
        <f t="shared" si="547"/>
        <v>2.8509511567602374E-5</v>
      </c>
      <c r="IQ188" s="86">
        <f t="shared" si="548"/>
        <v>7.2281197442225536E-6</v>
      </c>
      <c r="IR188" s="86">
        <f t="shared" si="549"/>
        <v>5.4597254181689788E-5</v>
      </c>
      <c r="IS188" s="86">
        <f t="shared" si="550"/>
        <v>1.0706895932182362E-4</v>
      </c>
      <c r="IT188" s="86">
        <f t="shared" si="551"/>
        <v>4.6059267719458467E-5</v>
      </c>
      <c r="IU188" s="86">
        <f t="shared" si="552"/>
        <v>1.3637041925927633E-4</v>
      </c>
      <c r="IV188" s="86">
        <f t="shared" si="553"/>
        <v>2.3410363555884955E-4</v>
      </c>
      <c r="IW188" s="86">
        <f t="shared" si="554"/>
        <v>1.047520046101122E-3</v>
      </c>
      <c r="IY188" s="86">
        <f t="shared" si="555"/>
        <v>1.8926895995583907E-3</v>
      </c>
      <c r="IZ188" s="86">
        <f t="shared" si="556"/>
        <v>9.049791948968314E-4</v>
      </c>
      <c r="JA188" s="86">
        <f t="shared" si="557"/>
        <v>8.1092131383042588E-4</v>
      </c>
      <c r="JB188" s="86">
        <f t="shared" si="558"/>
        <v>2.6163552797445937E-4</v>
      </c>
      <c r="JC188" s="86">
        <f t="shared" si="559"/>
        <v>2.041887455798988E-4</v>
      </c>
      <c r="JD188" s="86">
        <f t="shared" si="560"/>
        <v>4.32079290601683E-4</v>
      </c>
      <c r="JE188" s="86">
        <f t="shared" si="561"/>
        <v>2.5616140695850642E-4</v>
      </c>
      <c r="JF188" s="86">
        <f t="shared" si="562"/>
        <v>2.8509511567602374E-5</v>
      </c>
      <c r="JG188" s="86">
        <f t="shared" si="563"/>
        <v>7.2281197442225536E-6</v>
      </c>
      <c r="JH188" s="86">
        <f t="shared" si="564"/>
        <v>5.4597254181689788E-5</v>
      </c>
      <c r="JI188" s="86">
        <f t="shared" si="565"/>
        <v>1.0706895932182362E-4</v>
      </c>
      <c r="JJ188" s="86">
        <f t="shared" si="566"/>
        <v>4.6059267719458467E-5</v>
      </c>
      <c r="JK188" s="86">
        <f t="shared" si="567"/>
        <v>1.3637041925927633E-4</v>
      </c>
      <c r="JL188" s="86">
        <f t="shared" si="568"/>
        <v>2.3410363555884955E-4</v>
      </c>
      <c r="JM188" s="86">
        <f t="shared" si="569"/>
        <v>1.047520046101122E-3</v>
      </c>
    </row>
    <row r="189" spans="2:273" x14ac:dyDescent="0.25">
      <c r="B189" s="2">
        <v>162</v>
      </c>
      <c r="C189" s="37">
        <v>73.644999999999996</v>
      </c>
      <c r="D189" s="37">
        <v>76.759</v>
      </c>
      <c r="E189" s="37">
        <v>76.034999999999997</v>
      </c>
      <c r="F189" s="37">
        <v>75.585999999999999</v>
      </c>
      <c r="G189" s="37">
        <v>72.930999999999997</v>
      </c>
      <c r="H189" s="37">
        <v>75.69</v>
      </c>
      <c r="I189" s="37">
        <v>77.706999999999994</v>
      </c>
      <c r="J189" s="37">
        <v>77.171999999999997</v>
      </c>
      <c r="K189" s="37">
        <v>78.766999999999996</v>
      </c>
      <c r="L189" s="37">
        <v>79.599999999999994</v>
      </c>
      <c r="M189" s="37">
        <v>76.338999999999999</v>
      </c>
      <c r="N189" s="37">
        <v>76.328000000000003</v>
      </c>
      <c r="O189" s="37">
        <v>77.525999999999996</v>
      </c>
      <c r="P189" s="37">
        <v>77.694999999999993</v>
      </c>
      <c r="Q189" s="37">
        <v>83.7</v>
      </c>
      <c r="S189" s="4" t="e">
        <f t="shared" si="441"/>
        <v>#N/A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80.585044033664019</v>
      </c>
      <c r="AG189" s="4">
        <f t="shared" si="455"/>
        <v>85.119385783044549</v>
      </c>
      <c r="AI189" s="4">
        <f t="shared" si="456"/>
        <v>0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-2.8900440336640258</v>
      </c>
      <c r="AW189" s="4">
        <f t="shared" si="644"/>
        <v>-1.4193857830445467</v>
      </c>
      <c r="AY189" s="2" t="e">
        <f t="shared" si="520"/>
        <v>#N/A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80.585044033621983</v>
      </c>
      <c r="BM189" s="2">
        <f t="shared" si="584"/>
        <v>85.11938577340382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77.694999999999993</v>
      </c>
      <c r="DI189" s="2">
        <f t="shared" si="499"/>
        <v>83.7</v>
      </c>
      <c r="DK189" s="2">
        <f t="shared" si="500"/>
        <v>110.28203434547908</v>
      </c>
      <c r="DL189" s="2">
        <f t="shared" si="645"/>
        <v>133.75472294561766</v>
      </c>
      <c r="DM189" s="2">
        <f t="shared" si="645"/>
        <v>125.86108283181966</v>
      </c>
      <c r="DN189" s="2">
        <f t="shared" si="645"/>
        <v>121.71146160593793</v>
      </c>
      <c r="DO189" s="2">
        <f t="shared" si="645"/>
        <v>123.47687861163224</v>
      </c>
      <c r="DP189" s="2">
        <f t="shared" si="645"/>
        <v>115.13828386491554</v>
      </c>
      <c r="DQ189" s="2">
        <f t="shared" si="645"/>
        <v>125.44438405253283</v>
      </c>
      <c r="DR189" s="2">
        <f t="shared" si="645"/>
        <v>126.73937487690118</v>
      </c>
      <c r="DS189" s="2">
        <f t="shared" si="645"/>
        <v>124.60363726884779</v>
      </c>
      <c r="DT189" s="2">
        <f t="shared" si="645"/>
        <v>120.57688785425101</v>
      </c>
      <c r="DU189" s="2">
        <f t="shared" si="645"/>
        <v>121.51279023963232</v>
      </c>
      <c r="DV189" s="2">
        <f t="shared" si="645"/>
        <v>129.80111631469526</v>
      </c>
      <c r="DW189" s="2">
        <f t="shared" si="645"/>
        <v>141.64750168067226</v>
      </c>
      <c r="DX189" s="2">
        <f t="shared" si="645"/>
        <v>130.44403654666814</v>
      </c>
      <c r="DY189" s="2">
        <f t="shared" si="645"/>
        <v>125.80329655172415</v>
      </c>
      <c r="EA189" s="2">
        <f t="shared" si="440"/>
        <v>73.707449917898202</v>
      </c>
      <c r="EB189" s="2">
        <f t="shared" si="502"/>
        <v>70.968871474803521</v>
      </c>
      <c r="EC189" s="2">
        <f t="shared" si="503"/>
        <v>73.557966690042093</v>
      </c>
      <c r="ED189" s="2">
        <f t="shared" si="504"/>
        <v>74.018979761145019</v>
      </c>
      <c r="EE189" s="2">
        <f t="shared" si="505"/>
        <v>73.619334480047172</v>
      </c>
      <c r="EF189" s="2">
        <f t="shared" si="506"/>
        <v>75.793838868656366</v>
      </c>
      <c r="EG189" s="2">
        <f t="shared" si="507"/>
        <v>77.196078015427759</v>
      </c>
      <c r="EH189" s="2">
        <f t="shared" si="508"/>
        <v>78.556585086489022</v>
      </c>
      <c r="EI189" s="2">
        <f t="shared" si="509"/>
        <v>80.10938386549438</v>
      </c>
      <c r="EJ189" s="2">
        <f t="shared" si="510"/>
        <v>77.264965065074861</v>
      </c>
      <c r="EK189" s="2">
        <f t="shared" si="511"/>
        <v>78.015254784519442</v>
      </c>
      <c r="EL189" s="2">
        <f t="shared" si="512"/>
        <v>78.156720715663084</v>
      </c>
      <c r="EM189" s="2">
        <f t="shared" si="513"/>
        <v>79.857008941093966</v>
      </c>
      <c r="EN189" s="2">
        <f t="shared" si="514"/>
        <v>82.48125767609875</v>
      </c>
      <c r="EO189" s="2">
        <f t="shared" si="515"/>
        <v>92.700456669498735</v>
      </c>
      <c r="EQ189" s="2">
        <f t="shared" si="516"/>
        <v>75.242851487526764</v>
      </c>
      <c r="ER189" s="2">
        <f t="shared" si="646"/>
        <v>75.286325624229576</v>
      </c>
      <c r="ES189" s="2">
        <f t="shared" si="646"/>
        <v>74.704379978287605</v>
      </c>
      <c r="ET189" s="2">
        <f t="shared" si="646"/>
        <v>75.134986531885502</v>
      </c>
      <c r="EU189" s="2">
        <f t="shared" si="646"/>
        <v>74.69470625356395</v>
      </c>
      <c r="EV189" s="2">
        <f t="shared" si="646"/>
        <v>75.730744129079682</v>
      </c>
      <c r="EW189" s="2">
        <f t="shared" si="646"/>
        <v>76.692635737448683</v>
      </c>
      <c r="EX189" s="2">
        <f t="shared" si="646"/>
        <v>78.341960987327099</v>
      </c>
      <c r="EY189" s="2">
        <f t="shared" si="646"/>
        <v>78.727832448625634</v>
      </c>
      <c r="EZ189" s="2">
        <f t="shared" si="646"/>
        <v>78.711253887087054</v>
      </c>
      <c r="FA189" s="2">
        <f t="shared" si="646"/>
        <v>77.758305825953954</v>
      </c>
      <c r="FB189" s="2">
        <f t="shared" si="646"/>
        <v>77.275509891655219</v>
      </c>
      <c r="FC189" s="2">
        <f t="shared" si="646"/>
        <v>77.225098900519782</v>
      </c>
      <c r="FD189" s="2">
        <f t="shared" si="646"/>
        <v>80.386735249174706</v>
      </c>
      <c r="FE189" s="2">
        <f t="shared" si="646"/>
        <v>84.258465201063814</v>
      </c>
      <c r="FG189" s="2">
        <f t="shared" si="518"/>
        <v>0.99998803026914374</v>
      </c>
      <c r="FH189" s="2">
        <f t="shared" si="647"/>
        <v>0.99998036900610277</v>
      </c>
      <c r="FI189" s="2">
        <f t="shared" si="647"/>
        <v>0.99998397749418177</v>
      </c>
      <c r="FJ189" s="2">
        <f t="shared" si="647"/>
        <v>0.99998491377602905</v>
      </c>
      <c r="FK189" s="2">
        <f t="shared" si="647"/>
        <v>0.99998638162707743</v>
      </c>
      <c r="FL189" s="2">
        <f t="shared" si="647"/>
        <v>0.99998719131993152</v>
      </c>
      <c r="FM189" s="2">
        <f t="shared" si="647"/>
        <v>0.99998558891078659</v>
      </c>
      <c r="FN189" s="2">
        <f t="shared" si="647"/>
        <v>0.99998571693990623</v>
      </c>
      <c r="FO189" s="2">
        <f t="shared" si="647"/>
        <v>0.99998516878040422</v>
      </c>
      <c r="FP189" s="2">
        <f t="shared" si="647"/>
        <v>0.99998745074721718</v>
      </c>
      <c r="FQ189" s="2">
        <f t="shared" si="647"/>
        <v>0.99998531314445926</v>
      </c>
      <c r="FR189" s="2">
        <f t="shared" si="647"/>
        <v>0.99998463507153956</v>
      </c>
      <c r="FS189" s="2">
        <f t="shared" si="647"/>
        <v>0.99998339814601644</v>
      </c>
      <c r="FT189" s="2">
        <f t="shared" si="647"/>
        <v>0.99998475167686762</v>
      </c>
      <c r="FU189" s="2">
        <f t="shared" si="647"/>
        <v>0.99998021869524734</v>
      </c>
      <c r="FW189" s="2">
        <f t="shared" si="536"/>
        <v>0.90718839575640664</v>
      </c>
      <c r="FX189" s="2">
        <f t="shared" si="588"/>
        <v>0.90621003886804474</v>
      </c>
      <c r="FY189" s="2">
        <f t="shared" si="589"/>
        <v>0.89744120152495599</v>
      </c>
      <c r="FZ189" s="2">
        <f t="shared" si="590"/>
        <v>0.89964675928286519</v>
      </c>
      <c r="GA189" s="2">
        <f t="shared" si="591"/>
        <v>0.91079221094435703</v>
      </c>
      <c r="GB189" s="2">
        <f t="shared" si="592"/>
        <v>0.90829445313519697</v>
      </c>
      <c r="GC189" s="2">
        <f t="shared" si="593"/>
        <v>0.91295976529388179</v>
      </c>
      <c r="GD189" s="2">
        <f t="shared" si="594"/>
        <v>0.92702099259080573</v>
      </c>
      <c r="GE189" s="2">
        <f t="shared" si="595"/>
        <v>0.93476111563189568</v>
      </c>
      <c r="GF189" s="2">
        <f t="shared" si="596"/>
        <v>0.92740126591328764</v>
      </c>
      <c r="GG189" s="2">
        <f t="shared" si="597"/>
        <v>0.91432538750120462</v>
      </c>
      <c r="GH189" s="2">
        <f t="shared" si="598"/>
        <v>0.91257533106182354</v>
      </c>
      <c r="GI189" s="2">
        <f t="shared" si="599"/>
        <v>0.91532391633857146</v>
      </c>
      <c r="GJ189" s="2">
        <f t="shared" si="600"/>
        <v>0.90566945955938538</v>
      </c>
      <c r="GK189" s="2">
        <f t="shared" si="601"/>
        <v>0.89809682251010359</v>
      </c>
      <c r="GM189" s="86">
        <f t="shared" si="537"/>
        <v>0</v>
      </c>
      <c r="GN189" s="86">
        <f t="shared" si="602"/>
        <v>9.4380492889179361E-285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1.0371511192006321E-166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1.5960750420485766E-18</v>
      </c>
      <c r="HT189" s="86">
        <f t="shared" si="630"/>
        <v>8.5929653824183938E-19</v>
      </c>
      <c r="HU189" s="86">
        <f t="shared" si="631"/>
        <v>1.7884352641659701E-22</v>
      </c>
      <c r="HV189" s="86">
        <f t="shared" si="632"/>
        <v>2.3713143390503253E-27</v>
      </c>
      <c r="HW189" s="86">
        <f t="shared" si="633"/>
        <v>3.1041754465568272E-25</v>
      </c>
      <c r="HX189" s="86">
        <f t="shared" si="634"/>
        <v>1.3070828639005827E-23</v>
      </c>
      <c r="HY189" s="86">
        <f t="shared" si="635"/>
        <v>2.9052871970359835E-24</v>
      </c>
      <c r="HZ189" s="86">
        <f t="shared" si="636"/>
        <v>8.5261216864028813E-29</v>
      </c>
      <c r="IA189" s="86">
        <f t="shared" si="637"/>
        <v>3.1423926733312856E-30</v>
      </c>
      <c r="IB189" s="86">
        <f t="shared" si="638"/>
        <v>2.2319448634586227E-26</v>
      </c>
      <c r="IC189" s="86">
        <f t="shared" si="639"/>
        <v>7.7041725537942528E-27</v>
      </c>
      <c r="ID189" s="86">
        <f t="shared" si="640"/>
        <v>6.8583245467722039E-30</v>
      </c>
      <c r="IE189" s="86">
        <f t="shared" si="641"/>
        <v>6.0780874466643211E-26</v>
      </c>
      <c r="IF189" s="86">
        <f t="shared" si="642"/>
        <v>1.0783446184604748E-65</v>
      </c>
      <c r="IG189" s="86">
        <f t="shared" si="643"/>
        <v>1.8109857342070749E-56</v>
      </c>
      <c r="II189" s="86">
        <f t="shared" si="540"/>
        <v>1.2063944287724123E-3</v>
      </c>
      <c r="IJ189" s="86">
        <f t="shared" si="541"/>
        <v>5.4224732377996512E-4</v>
      </c>
      <c r="IK189" s="86">
        <f t="shared" si="542"/>
        <v>4.6955165886261672E-4</v>
      </c>
      <c r="IL189" s="86">
        <f t="shared" si="543"/>
        <v>1.3862324908255001E-4</v>
      </c>
      <c r="IM189" s="86">
        <f t="shared" si="544"/>
        <v>1.1014726758086196E-4</v>
      </c>
      <c r="IN189" s="86">
        <f t="shared" si="545"/>
        <v>2.4544580831561432E-4</v>
      </c>
      <c r="IO189" s="86">
        <f t="shared" si="546"/>
        <v>1.4172746475478031E-4</v>
      </c>
      <c r="IP189" s="86">
        <f t="shared" si="547"/>
        <v>1.4093108888151864E-5</v>
      </c>
      <c r="IQ189" s="86">
        <f t="shared" si="548"/>
        <v>3.3573897006181618E-6</v>
      </c>
      <c r="IR189" s="86">
        <f t="shared" si="549"/>
        <v>2.8343674009561796E-5</v>
      </c>
      <c r="IS189" s="86">
        <f t="shared" si="550"/>
        <v>5.558980902000113E-5</v>
      </c>
      <c r="IT189" s="86">
        <f t="shared" si="551"/>
        <v>2.2220686747339257E-5</v>
      </c>
      <c r="IU189" s="86">
        <f t="shared" si="552"/>
        <v>7.2418631754610007E-5</v>
      </c>
      <c r="IV189" s="86">
        <f t="shared" si="553"/>
        <v>1.2545136679088334E-4</v>
      </c>
      <c r="IW189" s="86">
        <f t="shared" si="554"/>
        <v>6.2098258104459694E-4</v>
      </c>
      <c r="IY189" s="86">
        <f t="shared" si="555"/>
        <v>1.2063944287724138E-3</v>
      </c>
      <c r="IZ189" s="86">
        <f t="shared" si="556"/>
        <v>5.4224732377996599E-4</v>
      </c>
      <c r="JA189" s="86">
        <f t="shared" si="557"/>
        <v>4.6955165886261672E-4</v>
      </c>
      <c r="JB189" s="86">
        <f t="shared" si="558"/>
        <v>1.3862324908255001E-4</v>
      </c>
      <c r="JC189" s="86">
        <f t="shared" si="559"/>
        <v>1.1014726758086196E-4</v>
      </c>
      <c r="JD189" s="86">
        <f t="shared" si="560"/>
        <v>2.4544580831561432E-4</v>
      </c>
      <c r="JE189" s="86">
        <f t="shared" si="561"/>
        <v>1.4172746475478031E-4</v>
      </c>
      <c r="JF189" s="86">
        <f t="shared" si="562"/>
        <v>1.4093108888151864E-5</v>
      </c>
      <c r="JG189" s="86">
        <f t="shared" si="563"/>
        <v>3.3573897006181618E-6</v>
      </c>
      <c r="JH189" s="86">
        <f t="shared" si="564"/>
        <v>2.8343674009561796E-5</v>
      </c>
      <c r="JI189" s="86">
        <f t="shared" si="565"/>
        <v>5.558980902000113E-5</v>
      </c>
      <c r="JJ189" s="86">
        <f t="shared" si="566"/>
        <v>2.2220686747339257E-5</v>
      </c>
      <c r="JK189" s="86">
        <f t="shared" si="567"/>
        <v>7.2418631754610007E-5</v>
      </c>
      <c r="JL189" s="86">
        <f t="shared" si="568"/>
        <v>1.2545136679088334E-4</v>
      </c>
      <c r="JM189" s="86">
        <f t="shared" si="569"/>
        <v>6.2098258104459694E-4</v>
      </c>
    </row>
    <row r="190" spans="2:273" x14ac:dyDescent="0.25">
      <c r="B190" s="2">
        <v>163</v>
      </c>
      <c r="C190" s="37">
        <v>74.709999999999994</v>
      </c>
      <c r="D190" s="37">
        <v>77.465999999999994</v>
      </c>
      <c r="E190" s="37">
        <v>75.263000000000005</v>
      </c>
      <c r="F190" s="37">
        <v>72.775999999999996</v>
      </c>
      <c r="G190" s="37">
        <v>76.069000000000003</v>
      </c>
      <c r="H190" s="37">
        <v>78.069000000000003</v>
      </c>
      <c r="I190" s="37">
        <v>75.655000000000001</v>
      </c>
      <c r="J190" s="37">
        <v>78.569000000000003</v>
      </c>
      <c r="K190" s="37">
        <v>78.183000000000007</v>
      </c>
      <c r="L190" s="37">
        <v>78.55</v>
      </c>
      <c r="M190" s="37">
        <v>77.271000000000001</v>
      </c>
      <c r="N190" s="37">
        <v>77.879000000000005</v>
      </c>
      <c r="O190" s="37">
        <v>76.947000000000003</v>
      </c>
      <c r="P190" s="37">
        <v>80.983000000000004</v>
      </c>
      <c r="Q190" s="37">
        <v>82.016999999999996</v>
      </c>
      <c r="S190" s="4" t="e">
        <f t="shared" si="441"/>
        <v>#N/A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80.406221198420411</v>
      </c>
      <c r="AG190" s="4">
        <f t="shared" si="455"/>
        <v>84.886280171749746</v>
      </c>
      <c r="AI190" s="4">
        <f t="shared" si="456"/>
        <v>0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0.57677880157959294</v>
      </c>
      <c r="AW190" s="4">
        <f t="shared" si="644"/>
        <v>-2.8692801717497503</v>
      </c>
      <c r="AY190" s="2" t="e">
        <f t="shared" si="520"/>
        <v>#N/A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80.406221198415523</v>
      </c>
      <c r="BM190" s="2">
        <f t="shared" si="584"/>
        <v>84.886280170203889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80.983000000000004</v>
      </c>
      <c r="DI190" s="2">
        <f t="shared" si="499"/>
        <v>82.016999999999996</v>
      </c>
      <c r="DK190" s="2">
        <f t="shared" si="500"/>
        <v>110.39068636977058</v>
      </c>
      <c r="DL190" s="2">
        <f t="shared" si="645"/>
        <v>134.03726523689679</v>
      </c>
      <c r="DM190" s="2">
        <f t="shared" si="645"/>
        <v>126.08357654010285</v>
      </c>
      <c r="DN190" s="2">
        <f t="shared" si="645"/>
        <v>121.92675856950066</v>
      </c>
      <c r="DO190" s="2">
        <f t="shared" si="645"/>
        <v>123.68633846153844</v>
      </c>
      <c r="DP190" s="2">
        <f t="shared" si="645"/>
        <v>115.27243076923074</v>
      </c>
      <c r="DQ190" s="2">
        <f t="shared" si="645"/>
        <v>125.65303818011256</v>
      </c>
      <c r="DR190" s="2">
        <f t="shared" si="645"/>
        <v>126.94360586497427</v>
      </c>
      <c r="DS190" s="2">
        <f t="shared" si="645"/>
        <v>124.78195803698435</v>
      </c>
      <c r="DT190" s="2">
        <f t="shared" si="645"/>
        <v>120.7213943319838</v>
      </c>
      <c r="DU190" s="2">
        <f t="shared" si="645"/>
        <v>121.66634128460443</v>
      </c>
      <c r="DV190" s="2">
        <f t="shared" si="645"/>
        <v>130.02858988948461</v>
      </c>
      <c r="DW190" s="2">
        <f t="shared" si="645"/>
        <v>141.96668907563026</v>
      </c>
      <c r="DX190" s="2">
        <f t="shared" si="645"/>
        <v>130.66353331874387</v>
      </c>
      <c r="DY190" s="2">
        <f t="shared" si="645"/>
        <v>125.98774482758621</v>
      </c>
      <c r="EA190" s="2">
        <f t="shared" si="440"/>
        <v>73.594312807881778</v>
      </c>
      <c r="EB190" s="2">
        <f t="shared" si="502"/>
        <v>70.781940996301444</v>
      </c>
      <c r="EC190" s="2">
        <f t="shared" si="503"/>
        <v>73.40827489481066</v>
      </c>
      <c r="ED190" s="2">
        <f t="shared" si="504"/>
        <v>73.879395295833689</v>
      </c>
      <c r="EE190" s="2">
        <f t="shared" si="505"/>
        <v>73.487303973363481</v>
      </c>
      <c r="EF190" s="2">
        <f t="shared" si="506"/>
        <v>75.675034780048534</v>
      </c>
      <c r="EG190" s="2">
        <f t="shared" si="507"/>
        <v>77.077141304347805</v>
      </c>
      <c r="EH190" s="2">
        <f t="shared" si="508"/>
        <v>78.443271622253391</v>
      </c>
      <c r="EI190" s="2">
        <f t="shared" si="509"/>
        <v>79.999420237544371</v>
      </c>
      <c r="EJ190" s="2">
        <f t="shared" si="510"/>
        <v>77.117290439377626</v>
      </c>
      <c r="EK190" s="2">
        <f t="shared" si="511"/>
        <v>77.875263396654404</v>
      </c>
      <c r="EL190" s="2">
        <f t="shared" si="512"/>
        <v>78.040885449974382</v>
      </c>
      <c r="EM190" s="2">
        <f t="shared" si="513"/>
        <v>79.773771739130424</v>
      </c>
      <c r="EN190" s="2">
        <f t="shared" si="514"/>
        <v>82.348082480433476</v>
      </c>
      <c r="EO190" s="2">
        <f t="shared" si="515"/>
        <v>92.654503701905583</v>
      </c>
      <c r="EQ190" s="2">
        <f t="shared" si="516"/>
        <v>75.152643542612708</v>
      </c>
      <c r="ER190" s="2">
        <f t="shared" si="646"/>
        <v>75.167207959464506</v>
      </c>
      <c r="ES190" s="2">
        <f t="shared" si="646"/>
        <v>74.572743803315802</v>
      </c>
      <c r="ET190" s="2">
        <f t="shared" si="646"/>
        <v>75.01288061671363</v>
      </c>
      <c r="EU190" s="2">
        <f t="shared" si="646"/>
        <v>74.579289355635794</v>
      </c>
      <c r="EV190" s="2">
        <f t="shared" si="646"/>
        <v>75.610984922226024</v>
      </c>
      <c r="EW190" s="2">
        <f t="shared" si="646"/>
        <v>76.566018638016303</v>
      </c>
      <c r="EX190" s="2">
        <f t="shared" si="646"/>
        <v>78.225448024517519</v>
      </c>
      <c r="EY190" s="2">
        <f t="shared" si="646"/>
        <v>78.59742269757011</v>
      </c>
      <c r="EZ190" s="2">
        <f t="shared" si="646"/>
        <v>78.585546317558766</v>
      </c>
      <c r="FA190" s="2">
        <f t="shared" si="646"/>
        <v>77.614420078297996</v>
      </c>
      <c r="FB190" s="2">
        <f t="shared" si="646"/>
        <v>77.14579345091613</v>
      </c>
      <c r="FC190" s="2">
        <f t="shared" si="646"/>
        <v>77.101781852588189</v>
      </c>
      <c r="FD190" s="2">
        <f t="shared" si="646"/>
        <v>80.221026062557286</v>
      </c>
      <c r="FE190" s="2">
        <f t="shared" si="646"/>
        <v>84.081745732799234</v>
      </c>
      <c r="FG190" s="2">
        <f t="shared" si="518"/>
        <v>0.99998908346421755</v>
      </c>
      <c r="FH190" s="2">
        <f t="shared" si="647"/>
        <v>0.99998209628985313</v>
      </c>
      <c r="FI190" s="2">
        <f t="shared" si="647"/>
        <v>0.99998538728041908</v>
      </c>
      <c r="FJ190" s="2">
        <f t="shared" si="647"/>
        <v>0.99998624118194979</v>
      </c>
      <c r="FK190" s="2">
        <f t="shared" si="647"/>
        <v>0.99998757988139753</v>
      </c>
      <c r="FL190" s="2">
        <f t="shared" si="647"/>
        <v>0.99998831833177415</v>
      </c>
      <c r="FM190" s="2">
        <f t="shared" si="647"/>
        <v>0.99998685691376477</v>
      </c>
      <c r="FN190" s="2">
        <f t="shared" si="647"/>
        <v>0.99998697367800438</v>
      </c>
      <c r="FO190" s="2">
        <f t="shared" si="647"/>
        <v>0.99998647374931615</v>
      </c>
      <c r="FP190" s="2">
        <f t="shared" si="647"/>
        <v>0.99998855493279859</v>
      </c>
      <c r="FQ190" s="2">
        <f t="shared" si="647"/>
        <v>0.99998660541124118</v>
      </c>
      <c r="FR190" s="2">
        <f t="shared" si="647"/>
        <v>0.99998598699975327</v>
      </c>
      <c r="FS190" s="2">
        <f t="shared" si="647"/>
        <v>0.99998485890709576</v>
      </c>
      <c r="FT190" s="2">
        <f t="shared" si="647"/>
        <v>0.99998609334536281</v>
      </c>
      <c r="FU190" s="2">
        <f t="shared" si="647"/>
        <v>0.99998195920424826</v>
      </c>
      <c r="FW190" s="2">
        <f t="shared" si="536"/>
        <v>0.91465787166157275</v>
      </c>
      <c r="FX190" s="2">
        <f t="shared" si="588"/>
        <v>0.91375076703355407</v>
      </c>
      <c r="FY190" s="2">
        <f t="shared" si="589"/>
        <v>0.90561351456681893</v>
      </c>
      <c r="FZ190" s="2">
        <f t="shared" si="590"/>
        <v>0.90766140716510968</v>
      </c>
      <c r="GA190" s="2">
        <f t="shared" si="591"/>
        <v>0.91799786858057075</v>
      </c>
      <c r="GB190" s="2">
        <f t="shared" si="592"/>
        <v>0.91568318693179696</v>
      </c>
      <c r="GC190" s="2">
        <f t="shared" si="593"/>
        <v>0.92000571850816382</v>
      </c>
      <c r="GD190" s="2">
        <f t="shared" si="594"/>
        <v>0.93301220131881935</v>
      </c>
      <c r="GE190" s="2">
        <f t="shared" si="595"/>
        <v>0.94015791792678061</v>
      </c>
      <c r="GF190" s="2">
        <f t="shared" si="596"/>
        <v>0.93336350018051373</v>
      </c>
      <c r="GG190" s="2">
        <f t="shared" si="597"/>
        <v>0.92127032603720793</v>
      </c>
      <c r="GH190" s="2">
        <f t="shared" si="598"/>
        <v>0.919649665521037</v>
      </c>
      <c r="GI190" s="2">
        <f t="shared" si="599"/>
        <v>0.92219480019332833</v>
      </c>
      <c r="GJ190" s="2">
        <f t="shared" si="600"/>
        <v>0.91324948975541109</v>
      </c>
      <c r="GK190" s="2">
        <f t="shared" si="601"/>
        <v>0.90622235200073364</v>
      </c>
      <c r="GM190" s="86">
        <f t="shared" si="537"/>
        <v>0</v>
      </c>
      <c r="GN190" s="86">
        <f t="shared" si="602"/>
        <v>1.921320395801427E-290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6.5782715102931802E-171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3.3514695657004506E-19</v>
      </c>
      <c r="HT190" s="86">
        <f t="shared" si="630"/>
        <v>1.5854908645321564E-19</v>
      </c>
      <c r="HU190" s="86">
        <f t="shared" si="631"/>
        <v>2.5091856421768733E-23</v>
      </c>
      <c r="HV190" s="86">
        <f t="shared" si="632"/>
        <v>2.2714190759808255E-28</v>
      </c>
      <c r="HW190" s="86">
        <f t="shared" si="633"/>
        <v>3.6007119520729452E-26</v>
      </c>
      <c r="HX190" s="86">
        <f t="shared" si="634"/>
        <v>1.7715824937639486E-24</v>
      </c>
      <c r="HY190" s="86">
        <f t="shared" si="635"/>
        <v>3.7309748019208317E-25</v>
      </c>
      <c r="HZ190" s="86">
        <f t="shared" si="636"/>
        <v>7.9828352315146071E-30</v>
      </c>
      <c r="IA190" s="86">
        <f t="shared" si="637"/>
        <v>2.6254561789504006E-31</v>
      </c>
      <c r="IB190" s="86">
        <f t="shared" si="638"/>
        <v>2.5325874373751129E-27</v>
      </c>
      <c r="IC190" s="86">
        <f t="shared" si="639"/>
        <v>7.9146906924614852E-28</v>
      </c>
      <c r="ID190" s="86">
        <f t="shared" si="640"/>
        <v>5.3171754220529324E-31</v>
      </c>
      <c r="IE190" s="86">
        <f t="shared" si="641"/>
        <v>6.8105111741496742E-27</v>
      </c>
      <c r="IF190" s="86">
        <f t="shared" si="642"/>
        <v>2.7821128881125529E-68</v>
      </c>
      <c r="IG190" s="86">
        <f t="shared" si="643"/>
        <v>1.0387880629322078E-58</v>
      </c>
      <c r="II190" s="86">
        <f t="shared" si="540"/>
        <v>7.5673323281874876E-4</v>
      </c>
      <c r="IJ190" s="86">
        <f t="shared" si="541"/>
        <v>3.1892233267051328E-4</v>
      </c>
      <c r="IK190" s="86">
        <f t="shared" si="542"/>
        <v>2.6629046169682522E-4</v>
      </c>
      <c r="IL190" s="86">
        <f t="shared" si="543"/>
        <v>7.1682598043486649E-5</v>
      </c>
      <c r="IM190" s="86">
        <f t="shared" si="544"/>
        <v>5.8104652765452244E-5</v>
      </c>
      <c r="IN190" s="86">
        <f t="shared" si="545"/>
        <v>1.3659256299022608E-4</v>
      </c>
      <c r="IO190" s="86">
        <f t="shared" si="546"/>
        <v>7.6775759170470055E-5</v>
      </c>
      <c r="IP190" s="86">
        <f t="shared" si="547"/>
        <v>6.8031981415512425E-6</v>
      </c>
      <c r="IQ190" s="86">
        <f t="shared" si="548"/>
        <v>1.5211214767372457E-6</v>
      </c>
      <c r="IR190" s="86">
        <f t="shared" si="549"/>
        <v>1.4395438061313667E-5</v>
      </c>
      <c r="IS190" s="86">
        <f t="shared" si="550"/>
        <v>2.8193018422493643E-5</v>
      </c>
      <c r="IT190" s="86">
        <f t="shared" si="551"/>
        <v>1.0439144595900641E-5</v>
      </c>
      <c r="IU190" s="86">
        <f t="shared" si="552"/>
        <v>3.7603352037454647E-5</v>
      </c>
      <c r="IV190" s="86">
        <f t="shared" si="553"/>
        <v>6.5686742538987377E-5</v>
      </c>
      <c r="IW190" s="86">
        <f t="shared" si="554"/>
        <v>3.6092901628741116E-4</v>
      </c>
      <c r="IY190" s="86">
        <f t="shared" si="555"/>
        <v>7.5673323281874908E-4</v>
      </c>
      <c r="IZ190" s="86">
        <f t="shared" si="556"/>
        <v>3.1892233267051344E-4</v>
      </c>
      <c r="JA190" s="86">
        <f t="shared" si="557"/>
        <v>2.6629046169682522E-4</v>
      </c>
      <c r="JB190" s="86">
        <f t="shared" si="558"/>
        <v>7.1682598043486649E-5</v>
      </c>
      <c r="JC190" s="86">
        <f t="shared" si="559"/>
        <v>5.8104652765452244E-5</v>
      </c>
      <c r="JD190" s="86">
        <f t="shared" si="560"/>
        <v>1.3659256299022608E-4</v>
      </c>
      <c r="JE190" s="86">
        <f t="shared" si="561"/>
        <v>7.6775759170470055E-5</v>
      </c>
      <c r="JF190" s="86">
        <f t="shared" si="562"/>
        <v>6.8031981415512425E-6</v>
      </c>
      <c r="JG190" s="86">
        <f t="shared" si="563"/>
        <v>1.5211214767372457E-6</v>
      </c>
      <c r="JH190" s="86">
        <f t="shared" si="564"/>
        <v>1.4395438061313667E-5</v>
      </c>
      <c r="JI190" s="86">
        <f t="shared" si="565"/>
        <v>2.8193018422493643E-5</v>
      </c>
      <c r="JJ190" s="86">
        <f t="shared" si="566"/>
        <v>1.0439144595900641E-5</v>
      </c>
      <c r="JK190" s="86">
        <f t="shared" si="567"/>
        <v>3.7603352037454647E-5</v>
      </c>
      <c r="JL190" s="86">
        <f t="shared" si="568"/>
        <v>6.5686742538987377E-5</v>
      </c>
      <c r="JM190" s="86">
        <f t="shared" si="569"/>
        <v>3.6092901628741116E-4</v>
      </c>
    </row>
    <row r="191" spans="2:273" x14ac:dyDescent="0.25">
      <c r="B191" s="2">
        <v>164</v>
      </c>
      <c r="C191" s="37">
        <v>75.081000000000003</v>
      </c>
      <c r="D191" s="37">
        <v>76.534000000000006</v>
      </c>
      <c r="E191" s="37">
        <v>74.367999999999995</v>
      </c>
      <c r="F191" s="37">
        <v>73.465999999999994</v>
      </c>
      <c r="G191" s="37">
        <v>75.897000000000006</v>
      </c>
      <c r="H191" s="37">
        <v>76.206999999999994</v>
      </c>
      <c r="I191" s="37">
        <v>76.293000000000006</v>
      </c>
      <c r="J191" s="37">
        <v>78.19</v>
      </c>
      <c r="K191" s="37">
        <v>82.066999999999993</v>
      </c>
      <c r="L191" s="37">
        <v>79.367000000000004</v>
      </c>
      <c r="M191" s="37">
        <v>78.661000000000001</v>
      </c>
      <c r="N191" s="37">
        <v>76.741</v>
      </c>
      <c r="O191" s="37">
        <v>76.456000000000003</v>
      </c>
      <c r="P191" s="37">
        <v>81.542000000000002</v>
      </c>
      <c r="Q191" s="37">
        <v>81.566999999999993</v>
      </c>
      <c r="S191" s="4" t="e">
        <f t="shared" si="441"/>
        <v>#N/A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80.228109558913602</v>
      </c>
      <c r="AG191" s="4">
        <f t="shared" si="455"/>
        <v>84.656151440031806</v>
      </c>
      <c r="AI191" s="4">
        <f t="shared" si="456"/>
        <v>0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1.3138904410864001</v>
      </c>
      <c r="AW191" s="4">
        <f t="shared" si="644"/>
        <v>-3.089151440031813</v>
      </c>
      <c r="AY191" s="2" t="e">
        <f t="shared" si="520"/>
        <v>#N/A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80.228109558913076</v>
      </c>
      <c r="BM191" s="2">
        <f t="shared" si="584"/>
        <v>84.656151439801434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81.542000000000002</v>
      </c>
      <c r="DI191" s="2">
        <f t="shared" si="499"/>
        <v>81.566999999999993</v>
      </c>
      <c r="DK191" s="2">
        <f t="shared" si="500"/>
        <v>110.49933839406206</v>
      </c>
      <c r="DL191" s="2">
        <f t="shared" si="645"/>
        <v>134.31980752817594</v>
      </c>
      <c r="DM191" s="2">
        <f t="shared" si="645"/>
        <v>126.30607024838602</v>
      </c>
      <c r="DN191" s="2">
        <f t="shared" si="645"/>
        <v>122.14205553306343</v>
      </c>
      <c r="DO191" s="2">
        <f t="shared" si="645"/>
        <v>123.89579831144462</v>
      </c>
      <c r="DP191" s="2">
        <f t="shared" si="645"/>
        <v>115.40657767354594</v>
      </c>
      <c r="DQ191" s="2">
        <f t="shared" si="645"/>
        <v>125.86169230769229</v>
      </c>
      <c r="DR191" s="2">
        <f t="shared" si="645"/>
        <v>127.14783685304737</v>
      </c>
      <c r="DS191" s="2">
        <f t="shared" si="645"/>
        <v>124.96027880512091</v>
      </c>
      <c r="DT191" s="2">
        <f t="shared" si="645"/>
        <v>120.86590080971659</v>
      </c>
      <c r="DU191" s="2">
        <f t="shared" si="645"/>
        <v>121.81989232957652</v>
      </c>
      <c r="DV191" s="2">
        <f t="shared" si="645"/>
        <v>130.25606346427398</v>
      </c>
      <c r="DW191" s="2">
        <f t="shared" si="645"/>
        <v>142.28587647058822</v>
      </c>
      <c r="DX191" s="2">
        <f t="shared" si="645"/>
        <v>130.8830300908196</v>
      </c>
      <c r="DY191" s="2">
        <f t="shared" si="645"/>
        <v>126.17219310344828</v>
      </c>
      <c r="EA191" s="2">
        <f t="shared" si="440"/>
        <v>73.481175697865353</v>
      </c>
      <c r="EB191" s="2">
        <f t="shared" si="502"/>
        <v>70.595010517799352</v>
      </c>
      <c r="EC191" s="2">
        <f t="shared" si="503"/>
        <v>73.258583099579255</v>
      </c>
      <c r="ED191" s="2">
        <f t="shared" si="504"/>
        <v>73.739810830522359</v>
      </c>
      <c r="EE191" s="2">
        <f t="shared" si="505"/>
        <v>73.355273466679762</v>
      </c>
      <c r="EF191" s="2">
        <f t="shared" si="506"/>
        <v>75.556230691440689</v>
      </c>
      <c r="EG191" s="2">
        <f t="shared" si="507"/>
        <v>76.958204593267865</v>
      </c>
      <c r="EH191" s="2">
        <f t="shared" si="508"/>
        <v>78.329958158017774</v>
      </c>
      <c r="EI191" s="2">
        <f t="shared" si="509"/>
        <v>79.889456609594333</v>
      </c>
      <c r="EJ191" s="2">
        <f t="shared" si="510"/>
        <v>76.969615813680406</v>
      </c>
      <c r="EK191" s="2">
        <f t="shared" si="511"/>
        <v>77.735272008789366</v>
      </c>
      <c r="EL191" s="2">
        <f t="shared" si="512"/>
        <v>77.925050184285695</v>
      </c>
      <c r="EM191" s="2">
        <f t="shared" si="513"/>
        <v>79.690534537166897</v>
      </c>
      <c r="EN191" s="2">
        <f t="shared" si="514"/>
        <v>82.214907284768216</v>
      </c>
      <c r="EO191" s="2">
        <f t="shared" si="515"/>
        <v>92.608550734312431</v>
      </c>
      <c r="EQ191" s="2">
        <f t="shared" si="516"/>
        <v>75.062435597698666</v>
      </c>
      <c r="ER191" s="2">
        <f t="shared" si="646"/>
        <v>75.048090294699435</v>
      </c>
      <c r="ES191" s="2">
        <f t="shared" si="646"/>
        <v>74.441107628343985</v>
      </c>
      <c r="ET191" s="2">
        <f t="shared" si="646"/>
        <v>74.890774701541744</v>
      </c>
      <c r="EU191" s="2">
        <f t="shared" si="646"/>
        <v>74.463872457707652</v>
      </c>
      <c r="EV191" s="2">
        <f t="shared" si="646"/>
        <v>75.491225715372366</v>
      </c>
      <c r="EW191" s="2">
        <f t="shared" si="646"/>
        <v>76.439401538583908</v>
      </c>
      <c r="EX191" s="2">
        <f t="shared" si="646"/>
        <v>78.108935061707953</v>
      </c>
      <c r="EY191" s="2">
        <f t="shared" si="646"/>
        <v>78.467012946514586</v>
      </c>
      <c r="EZ191" s="2">
        <f t="shared" si="646"/>
        <v>78.459838748030478</v>
      </c>
      <c r="FA191" s="2">
        <f t="shared" si="646"/>
        <v>77.470534330642053</v>
      </c>
      <c r="FB191" s="2">
        <f t="shared" si="646"/>
        <v>77.016077010177014</v>
      </c>
      <c r="FC191" s="2">
        <f t="shared" si="646"/>
        <v>76.978464804656596</v>
      </c>
      <c r="FD191" s="2">
        <f t="shared" si="646"/>
        <v>80.055316875939894</v>
      </c>
      <c r="FE191" s="2">
        <f t="shared" si="646"/>
        <v>83.905026264534655</v>
      </c>
      <c r="FG191" s="2">
        <f t="shared" si="518"/>
        <v>0.99999004399147506</v>
      </c>
      <c r="FH191" s="2">
        <f t="shared" si="647"/>
        <v>0.99998367159655865</v>
      </c>
      <c r="FI191" s="2">
        <f t="shared" si="647"/>
        <v>0.9999866730242144</v>
      </c>
      <c r="FJ191" s="2">
        <f t="shared" si="647"/>
        <v>0.99998745179361026</v>
      </c>
      <c r="FK191" s="2">
        <f t="shared" si="647"/>
        <v>0.99998867270482961</v>
      </c>
      <c r="FL191" s="2">
        <f t="shared" si="647"/>
        <v>0.99998934618100566</v>
      </c>
      <c r="FM191" s="2">
        <f t="shared" si="647"/>
        <v>0.99998801334902898</v>
      </c>
      <c r="FN191" s="2">
        <f t="shared" si="647"/>
        <v>0.99998811983952629</v>
      </c>
      <c r="FO191" s="2">
        <f t="shared" si="647"/>
        <v>0.99998766389807858</v>
      </c>
      <c r="FP191" s="2">
        <f t="shared" si="647"/>
        <v>0.99998956196414357</v>
      </c>
      <c r="FQ191" s="2">
        <f t="shared" si="647"/>
        <v>0.99998778397546573</v>
      </c>
      <c r="FR191" s="2">
        <f t="shared" si="647"/>
        <v>0.9999872199761255</v>
      </c>
      <c r="FS191" s="2">
        <f t="shared" si="647"/>
        <v>0.99998619114075471</v>
      </c>
      <c r="FT191" s="2">
        <f t="shared" si="647"/>
        <v>0.99998731696471232</v>
      </c>
      <c r="FU191" s="2">
        <f t="shared" si="647"/>
        <v>0.99998354657260569</v>
      </c>
      <c r="FW191" s="2">
        <f t="shared" si="536"/>
        <v>0.92157817008925091</v>
      </c>
      <c r="FX191" s="2">
        <f t="shared" si="588"/>
        <v>0.92073824739701016</v>
      </c>
      <c r="FY191" s="2">
        <f t="shared" si="589"/>
        <v>0.91319760941622863</v>
      </c>
      <c r="FZ191" s="2">
        <f t="shared" si="590"/>
        <v>0.91509637789569909</v>
      </c>
      <c r="GA191" s="2">
        <f t="shared" si="591"/>
        <v>0.92466963621822607</v>
      </c>
      <c r="GB191" s="2">
        <f t="shared" si="592"/>
        <v>0.92252738588199013</v>
      </c>
      <c r="GC191" s="2">
        <f t="shared" si="593"/>
        <v>0.92652720036441771</v>
      </c>
      <c r="GD191" s="2">
        <f t="shared" si="594"/>
        <v>0.93854416852527112</v>
      </c>
      <c r="GE191" s="2">
        <f t="shared" si="595"/>
        <v>0.94513448059958094</v>
      </c>
      <c r="GF191" s="2">
        <f t="shared" si="596"/>
        <v>0.93886835733789731</v>
      </c>
      <c r="GG191" s="2">
        <f t="shared" si="597"/>
        <v>0.9276968139175209</v>
      </c>
      <c r="GH191" s="2">
        <f t="shared" si="598"/>
        <v>0.92619784584307807</v>
      </c>
      <c r="GI191" s="2">
        <f t="shared" si="599"/>
        <v>0.92855167819062268</v>
      </c>
      <c r="GJ191" s="2">
        <f t="shared" si="600"/>
        <v>0.92027403772937733</v>
      </c>
      <c r="GK191" s="2">
        <f t="shared" si="601"/>
        <v>0.91376218439779544</v>
      </c>
      <c r="GM191" s="86">
        <f t="shared" si="537"/>
        <v>0</v>
      </c>
      <c r="GN191" s="86">
        <f t="shared" si="602"/>
        <v>3.4329020721428783E-296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3.695573530402137E-175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6.8304612271325003E-20</v>
      </c>
      <c r="HT191" s="86">
        <f t="shared" si="630"/>
        <v>2.8263559405198085E-20</v>
      </c>
      <c r="HU191" s="86">
        <f t="shared" si="631"/>
        <v>3.3871775641998722E-24</v>
      </c>
      <c r="HV191" s="86">
        <f t="shared" si="632"/>
        <v>2.0802717194139146E-29</v>
      </c>
      <c r="HW191" s="86">
        <f t="shared" si="633"/>
        <v>4.0082880515444834E-27</v>
      </c>
      <c r="HX191" s="86">
        <f t="shared" si="634"/>
        <v>2.311699456459737E-25</v>
      </c>
      <c r="HY191" s="86">
        <f t="shared" si="635"/>
        <v>4.608427747679676E-26</v>
      </c>
      <c r="HZ191" s="86">
        <f t="shared" si="636"/>
        <v>7.1567346835912425E-31</v>
      </c>
      <c r="IA191" s="86">
        <f t="shared" si="637"/>
        <v>2.0963338231968663E-32</v>
      </c>
      <c r="IB191" s="86">
        <f t="shared" si="638"/>
        <v>2.7606870117107042E-28</v>
      </c>
      <c r="IC191" s="86">
        <f t="shared" si="639"/>
        <v>7.7881621402963575E-29</v>
      </c>
      <c r="ID191" s="86">
        <f t="shared" si="640"/>
        <v>3.9266432324640079E-32</v>
      </c>
      <c r="IE191" s="86">
        <f t="shared" si="641"/>
        <v>7.3225409391296759E-28</v>
      </c>
      <c r="IF191" s="86">
        <f t="shared" si="642"/>
        <v>6.3811129640781995E-71</v>
      </c>
      <c r="IG191" s="86">
        <f t="shared" si="643"/>
        <v>5.3757572440288841E-61</v>
      </c>
      <c r="II191" s="86">
        <f t="shared" si="540"/>
        <v>4.6710472078629548E-4</v>
      </c>
      <c r="IJ191" s="86">
        <f t="shared" si="541"/>
        <v>1.8410826928107608E-4</v>
      </c>
      <c r="IK191" s="86">
        <f t="shared" si="542"/>
        <v>1.4789833071302292E-4</v>
      </c>
      <c r="IL191" s="86">
        <f t="shared" si="543"/>
        <v>3.6173953453539009E-5</v>
      </c>
      <c r="IM191" s="86">
        <f t="shared" si="544"/>
        <v>2.997191730071693E-5</v>
      </c>
      <c r="IN191" s="86">
        <f t="shared" si="545"/>
        <v>7.4464488461883636E-5</v>
      </c>
      <c r="IO191" s="86">
        <f t="shared" si="546"/>
        <v>4.0718948056390526E-5</v>
      </c>
      <c r="IP191" s="86">
        <f t="shared" si="547"/>
        <v>3.2068925257733208E-6</v>
      </c>
      <c r="IQ191" s="86">
        <f t="shared" si="548"/>
        <v>6.7218604609015775E-7</v>
      </c>
      <c r="IR191" s="86">
        <f t="shared" si="549"/>
        <v>7.1524290703004927E-6</v>
      </c>
      <c r="IS191" s="86">
        <f t="shared" si="550"/>
        <v>1.3966079539301916E-5</v>
      </c>
      <c r="IT191" s="86">
        <f t="shared" si="551"/>
        <v>4.7753923330814228E-6</v>
      </c>
      <c r="IU191" s="86">
        <f t="shared" si="552"/>
        <v>1.9090683513479755E-5</v>
      </c>
      <c r="IV191" s="86">
        <f t="shared" si="553"/>
        <v>3.3603473304981833E-5</v>
      </c>
      <c r="IW191" s="86">
        <f t="shared" si="554"/>
        <v>2.0566403851279228E-4</v>
      </c>
      <c r="IY191" s="86">
        <f t="shared" si="555"/>
        <v>4.6710472078629554E-4</v>
      </c>
      <c r="IZ191" s="86">
        <f t="shared" si="556"/>
        <v>1.8410826928107611E-4</v>
      </c>
      <c r="JA191" s="86">
        <f t="shared" si="557"/>
        <v>1.4789833071302292E-4</v>
      </c>
      <c r="JB191" s="86">
        <f t="shared" si="558"/>
        <v>3.6173953453539009E-5</v>
      </c>
      <c r="JC191" s="86">
        <f t="shared" si="559"/>
        <v>2.997191730071693E-5</v>
      </c>
      <c r="JD191" s="86">
        <f t="shared" si="560"/>
        <v>7.4464488461883636E-5</v>
      </c>
      <c r="JE191" s="86">
        <f t="shared" si="561"/>
        <v>4.0718948056390526E-5</v>
      </c>
      <c r="JF191" s="86">
        <f t="shared" si="562"/>
        <v>3.2068925257733208E-6</v>
      </c>
      <c r="JG191" s="86">
        <f t="shared" si="563"/>
        <v>6.7218604609015775E-7</v>
      </c>
      <c r="JH191" s="86">
        <f t="shared" si="564"/>
        <v>7.1524290703004927E-6</v>
      </c>
      <c r="JI191" s="86">
        <f t="shared" si="565"/>
        <v>1.3966079539301916E-5</v>
      </c>
      <c r="JJ191" s="86">
        <f t="shared" si="566"/>
        <v>4.7753923330814228E-6</v>
      </c>
      <c r="JK191" s="86">
        <f t="shared" si="567"/>
        <v>1.9090683513479755E-5</v>
      </c>
      <c r="JL191" s="86">
        <f t="shared" si="568"/>
        <v>3.3603473304981833E-5</v>
      </c>
      <c r="JM191" s="86">
        <f t="shared" si="569"/>
        <v>2.0566403851279228E-4</v>
      </c>
    </row>
    <row r="192" spans="2:273" x14ac:dyDescent="0.25">
      <c r="B192" s="2">
        <v>165</v>
      </c>
      <c r="C192" s="37">
        <v>76.822999999999993</v>
      </c>
      <c r="D192" s="37">
        <v>77.430999999999997</v>
      </c>
      <c r="E192" s="37">
        <v>75.701999999999998</v>
      </c>
      <c r="F192" s="37">
        <v>75.085999999999999</v>
      </c>
      <c r="G192" s="37">
        <v>76.465999999999994</v>
      </c>
      <c r="H192" s="37">
        <v>76.465999999999994</v>
      </c>
      <c r="I192" s="37">
        <v>77.534000000000006</v>
      </c>
      <c r="J192" s="37">
        <v>77.947999999999993</v>
      </c>
      <c r="K192" s="37">
        <v>81.132999999999996</v>
      </c>
      <c r="L192" s="37">
        <v>78.099999999999994</v>
      </c>
      <c r="M192" s="37">
        <v>77.915000000000006</v>
      </c>
      <c r="N192" s="37">
        <v>77.19</v>
      </c>
      <c r="O192" s="37">
        <v>77.667000000000002</v>
      </c>
      <c r="P192" s="37">
        <v>80.525000000000006</v>
      </c>
      <c r="Q192" s="37">
        <v>83.382999999999996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80.05069217958264</v>
      </c>
      <c r="AG192" s="4">
        <f t="shared" si="455"/>
        <v>84.428941884251742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0.47430782041736563</v>
      </c>
      <c r="AW192" s="4">
        <f t="shared" si="644"/>
        <v>-1.0459418842517465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80.050692179582583</v>
      </c>
      <c r="BM192" s="2">
        <f t="shared" si="584"/>
        <v>84.428941884219839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80.525000000000006</v>
      </c>
      <c r="DI192" s="2">
        <f t="shared" si="499"/>
        <v>83.382999999999996</v>
      </c>
      <c r="DK192" s="2">
        <f t="shared" si="500"/>
        <v>110.60799041835357</v>
      </c>
      <c r="DL192" s="2">
        <f t="shared" si="645"/>
        <v>134.60234981945507</v>
      </c>
      <c r="DM192" s="2">
        <f t="shared" si="645"/>
        <v>126.52856395666922</v>
      </c>
      <c r="DN192" s="2">
        <f t="shared" si="645"/>
        <v>122.35735249662618</v>
      </c>
      <c r="DO192" s="2">
        <f t="shared" si="645"/>
        <v>124.10525816135082</v>
      </c>
      <c r="DP192" s="2">
        <f t="shared" si="645"/>
        <v>115.54072457786113</v>
      </c>
      <c r="DQ192" s="2">
        <f t="shared" si="645"/>
        <v>126.07034643527203</v>
      </c>
      <c r="DR192" s="2">
        <f t="shared" si="645"/>
        <v>127.35206784112046</v>
      </c>
      <c r="DS192" s="2">
        <f t="shared" si="645"/>
        <v>125.13859957325747</v>
      </c>
      <c r="DT192" s="2">
        <f t="shared" si="645"/>
        <v>121.0104072874494</v>
      </c>
      <c r="DU192" s="2">
        <f t="shared" si="645"/>
        <v>121.97344337454862</v>
      </c>
      <c r="DV192" s="2">
        <f t="shared" si="645"/>
        <v>130.48353703906335</v>
      </c>
      <c r="DW192" s="2">
        <f t="shared" si="645"/>
        <v>142.60506386554621</v>
      </c>
      <c r="DX192" s="2">
        <f t="shared" si="645"/>
        <v>131.1025268628953</v>
      </c>
      <c r="DY192" s="2">
        <f t="shared" si="645"/>
        <v>126.35664137931036</v>
      </c>
      <c r="EA192" s="2">
        <f t="shared" si="440"/>
        <v>73.368038587848943</v>
      </c>
      <c r="EB192" s="2">
        <f t="shared" si="502"/>
        <v>70.408080039297275</v>
      </c>
      <c r="EC192" s="2">
        <f t="shared" si="503"/>
        <v>73.108891304347836</v>
      </c>
      <c r="ED192" s="2">
        <f t="shared" si="504"/>
        <v>73.600226365211029</v>
      </c>
      <c r="EE192" s="2">
        <f t="shared" si="505"/>
        <v>73.223242959996071</v>
      </c>
      <c r="EF192" s="2">
        <f t="shared" si="506"/>
        <v>75.437426602832858</v>
      </c>
      <c r="EG192" s="2">
        <f t="shared" si="507"/>
        <v>76.839267882187926</v>
      </c>
      <c r="EH192" s="2">
        <f t="shared" si="508"/>
        <v>78.216644693782143</v>
      </c>
      <c r="EI192" s="2">
        <f t="shared" si="509"/>
        <v>79.779492981644324</v>
      </c>
      <c r="EJ192" s="2">
        <f t="shared" si="510"/>
        <v>76.821941187983171</v>
      </c>
      <c r="EK192" s="2">
        <f t="shared" si="511"/>
        <v>77.595280620924314</v>
      </c>
      <c r="EL192" s="2">
        <f t="shared" si="512"/>
        <v>77.809214918597007</v>
      </c>
      <c r="EM192" s="2">
        <f t="shared" si="513"/>
        <v>79.607297335203356</v>
      </c>
      <c r="EN192" s="2">
        <f t="shared" si="514"/>
        <v>82.081732089102957</v>
      </c>
      <c r="EO192" s="2">
        <f t="shared" si="515"/>
        <v>92.562597766719279</v>
      </c>
      <c r="EQ192" s="2">
        <f t="shared" si="516"/>
        <v>74.972227652784625</v>
      </c>
      <c r="ER192" s="2">
        <f t="shared" si="646"/>
        <v>74.928972629934364</v>
      </c>
      <c r="ES192" s="2">
        <f t="shared" si="646"/>
        <v>74.309471453372183</v>
      </c>
      <c r="ET192" s="2">
        <f t="shared" si="646"/>
        <v>74.768668786369872</v>
      </c>
      <c r="EU192" s="2">
        <f t="shared" si="646"/>
        <v>74.348455559779495</v>
      </c>
      <c r="EV192" s="2">
        <f t="shared" si="646"/>
        <v>75.371466508518722</v>
      </c>
      <c r="EW192" s="2">
        <f t="shared" si="646"/>
        <v>76.312784439151528</v>
      </c>
      <c r="EX192" s="2">
        <f t="shared" si="646"/>
        <v>77.992422098898373</v>
      </c>
      <c r="EY192" s="2">
        <f t="shared" si="646"/>
        <v>78.336603195459077</v>
      </c>
      <c r="EZ192" s="2">
        <f t="shared" si="646"/>
        <v>78.334131178502176</v>
      </c>
      <c r="FA192" s="2">
        <f t="shared" si="646"/>
        <v>77.32664858298611</v>
      </c>
      <c r="FB192" s="2">
        <f t="shared" si="646"/>
        <v>76.886360569437926</v>
      </c>
      <c r="FC192" s="2">
        <f t="shared" si="646"/>
        <v>76.855147756725017</v>
      </c>
      <c r="FD192" s="2">
        <f t="shared" si="646"/>
        <v>79.889607689322474</v>
      </c>
      <c r="FE192" s="2">
        <f t="shared" si="646"/>
        <v>83.728306796270076</v>
      </c>
      <c r="FG192" s="2">
        <f t="shared" si="518"/>
        <v>0.9999909200043543</v>
      </c>
      <c r="FH192" s="2">
        <f t="shared" si="647"/>
        <v>0.99998510829767684</v>
      </c>
      <c r="FI192" s="2">
        <f t="shared" si="647"/>
        <v>0.99998784563937515</v>
      </c>
      <c r="FJ192" s="2">
        <f t="shared" si="647"/>
        <v>0.99998855588712254</v>
      </c>
      <c r="FK192" s="2">
        <f t="shared" si="647"/>
        <v>0.99998966937372769</v>
      </c>
      <c r="FL192" s="2">
        <f t="shared" si="647"/>
        <v>0.99999028359248832</v>
      </c>
      <c r="FM192" s="2">
        <f t="shared" si="647"/>
        <v>0.99998906803285692</v>
      </c>
      <c r="FN192" s="2">
        <f t="shared" si="647"/>
        <v>0.99998916515354874</v>
      </c>
      <c r="FO192" s="2">
        <f t="shared" si="647"/>
        <v>0.9999887493291203</v>
      </c>
      <c r="FP192" s="2">
        <f t="shared" si="647"/>
        <v>0.99999048038941429</v>
      </c>
      <c r="FQ192" s="2">
        <f t="shared" si="647"/>
        <v>0.99998885884123556</v>
      </c>
      <c r="FR192" s="2">
        <f t="shared" si="647"/>
        <v>0.99998834446659246</v>
      </c>
      <c r="FS192" s="2">
        <f t="shared" si="647"/>
        <v>0.99998740615538728</v>
      </c>
      <c r="FT192" s="2">
        <f t="shared" si="647"/>
        <v>0.99998843292143325</v>
      </c>
      <c r="FU192" s="2">
        <f t="shared" si="647"/>
        <v>0.99998499427414766</v>
      </c>
      <c r="FW192" s="2">
        <f t="shared" si="536"/>
        <v>0.92798149387068263</v>
      </c>
      <c r="FX192" s="2">
        <f t="shared" si="588"/>
        <v>0.92720473556033189</v>
      </c>
      <c r="FY192" s="2">
        <f t="shared" si="589"/>
        <v>0.92022599139402084</v>
      </c>
      <c r="FZ192" s="2">
        <f t="shared" si="590"/>
        <v>0.92198415126206379</v>
      </c>
      <c r="GA192" s="2">
        <f t="shared" si="591"/>
        <v>0.93083947809003698</v>
      </c>
      <c r="GB192" s="2">
        <f t="shared" si="592"/>
        <v>0.92885918701364245</v>
      </c>
      <c r="GC192" s="2">
        <f t="shared" si="593"/>
        <v>0.93255599767587516</v>
      </c>
      <c r="GD192" s="2">
        <f t="shared" si="594"/>
        <v>0.94364688909130723</v>
      </c>
      <c r="GE192" s="2">
        <f t="shared" si="595"/>
        <v>0.94971931803780762</v>
      </c>
      <c r="GF192" s="2">
        <f t="shared" si="596"/>
        <v>0.94394576792654972</v>
      </c>
      <c r="GG192" s="2">
        <f t="shared" si="597"/>
        <v>0.93363651292636451</v>
      </c>
      <c r="GH192" s="2">
        <f t="shared" si="598"/>
        <v>0.93225169218449744</v>
      </c>
      <c r="GI192" s="2">
        <f t="shared" si="599"/>
        <v>0.93442611415939392</v>
      </c>
      <c r="GJ192" s="2">
        <f t="shared" si="600"/>
        <v>0.92677538606311294</v>
      </c>
      <c r="GK192" s="2">
        <f t="shared" si="601"/>
        <v>0.92074882000855496</v>
      </c>
      <c r="GM192" s="86">
        <f t="shared" si="537"/>
        <v>0</v>
      </c>
      <c r="GN192" s="86">
        <f t="shared" si="602"/>
        <v>5.3835193468255272E-302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1.8388680060756366E-179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1.351114563868072E-20</v>
      </c>
      <c r="HT192" s="86">
        <f t="shared" si="630"/>
        <v>4.8677235191965661E-21</v>
      </c>
      <c r="HU192" s="86">
        <f t="shared" si="631"/>
        <v>4.3992926154491384E-25</v>
      </c>
      <c r="HV192" s="86">
        <f t="shared" si="632"/>
        <v>1.8215958214551889E-30</v>
      </c>
      <c r="HW192" s="86">
        <f t="shared" si="633"/>
        <v>4.2820569381061434E-28</v>
      </c>
      <c r="HX192" s="86">
        <f t="shared" si="634"/>
        <v>2.9040744538755661E-26</v>
      </c>
      <c r="HY192" s="86">
        <f t="shared" si="635"/>
        <v>5.4748868134736168E-27</v>
      </c>
      <c r="HZ192" s="86">
        <f t="shared" si="636"/>
        <v>6.1435575377240901E-32</v>
      </c>
      <c r="IA192" s="86">
        <f t="shared" si="637"/>
        <v>1.599641422565266E-33</v>
      </c>
      <c r="IB192" s="86">
        <f t="shared" si="638"/>
        <v>2.8909242263060673E-29</v>
      </c>
      <c r="IC192" s="86">
        <f t="shared" si="639"/>
        <v>7.3404686759640005E-30</v>
      </c>
      <c r="ID192" s="86">
        <f t="shared" si="640"/>
        <v>2.7620655046555572E-33</v>
      </c>
      <c r="IE192" s="86">
        <f t="shared" si="641"/>
        <v>7.5545392037463434E-29</v>
      </c>
      <c r="IF192" s="86">
        <f t="shared" si="642"/>
        <v>1.3011172701737825E-73</v>
      </c>
      <c r="IG192" s="86">
        <f t="shared" si="643"/>
        <v>2.5098442215411501E-63</v>
      </c>
      <c r="II192" s="86">
        <f t="shared" si="540"/>
        <v>2.8371345813639335E-4</v>
      </c>
      <c r="IJ192" s="86">
        <f t="shared" si="541"/>
        <v>1.0431259979827569E-4</v>
      </c>
      <c r="IK192" s="86">
        <f t="shared" si="542"/>
        <v>8.0440873246776182E-5</v>
      </c>
      <c r="IL192" s="86">
        <f t="shared" si="543"/>
        <v>1.781360511344363E-5</v>
      </c>
      <c r="IM192" s="86">
        <f t="shared" si="544"/>
        <v>1.5116735248238919E-5</v>
      </c>
      <c r="IN192" s="86">
        <f t="shared" si="545"/>
        <v>3.9764520234184827E-5</v>
      </c>
      <c r="IO192" s="86">
        <f t="shared" si="546"/>
        <v>2.1141994896973961E-5</v>
      </c>
      <c r="IP192" s="86">
        <f t="shared" si="547"/>
        <v>1.4760402338726255E-6</v>
      </c>
      <c r="IQ192" s="86">
        <f t="shared" si="548"/>
        <v>2.8970628557451009E-7</v>
      </c>
      <c r="IR192" s="86">
        <f t="shared" si="549"/>
        <v>3.4763256110983239E-6</v>
      </c>
      <c r="IS192" s="86">
        <f t="shared" si="550"/>
        <v>6.7572183569540034E-6</v>
      </c>
      <c r="IT192" s="86">
        <f t="shared" si="551"/>
        <v>2.1269734999315383E-6</v>
      </c>
      <c r="IU192" s="86">
        <f t="shared" si="552"/>
        <v>9.4756662681985206E-6</v>
      </c>
      <c r="IV192" s="86">
        <f t="shared" si="553"/>
        <v>1.6794467146892799E-5</v>
      </c>
      <c r="IW192" s="86">
        <f t="shared" si="554"/>
        <v>1.1488422684117375E-4</v>
      </c>
      <c r="IY192" s="86">
        <f t="shared" si="555"/>
        <v>2.8371345813639335E-4</v>
      </c>
      <c r="IZ192" s="86">
        <f t="shared" si="556"/>
        <v>1.0431259979827569E-4</v>
      </c>
      <c r="JA192" s="86">
        <f t="shared" si="557"/>
        <v>8.0440873246776182E-5</v>
      </c>
      <c r="JB192" s="86">
        <f t="shared" si="558"/>
        <v>1.781360511344363E-5</v>
      </c>
      <c r="JC192" s="86">
        <f t="shared" si="559"/>
        <v>1.5116735248238919E-5</v>
      </c>
      <c r="JD192" s="86">
        <f t="shared" si="560"/>
        <v>3.9764520234184827E-5</v>
      </c>
      <c r="JE192" s="86">
        <f t="shared" si="561"/>
        <v>2.1141994896973961E-5</v>
      </c>
      <c r="JF192" s="86">
        <f t="shared" si="562"/>
        <v>1.4760402338726255E-6</v>
      </c>
      <c r="JG192" s="86">
        <f t="shared" si="563"/>
        <v>2.8970628557451009E-7</v>
      </c>
      <c r="JH192" s="86">
        <f t="shared" si="564"/>
        <v>3.4763256110983239E-6</v>
      </c>
      <c r="JI192" s="86">
        <f t="shared" si="565"/>
        <v>6.7572183569540034E-6</v>
      </c>
      <c r="JJ192" s="86">
        <f t="shared" si="566"/>
        <v>2.1269734999315383E-6</v>
      </c>
      <c r="JK192" s="86">
        <f t="shared" si="567"/>
        <v>9.4756662681985206E-6</v>
      </c>
      <c r="JL192" s="86">
        <f t="shared" si="568"/>
        <v>1.6794467146892799E-5</v>
      </c>
      <c r="JM192" s="86">
        <f t="shared" si="569"/>
        <v>1.1488422684117375E-4</v>
      </c>
    </row>
    <row r="193" spans="2:273" x14ac:dyDescent="0.25">
      <c r="B193" s="2">
        <v>166</v>
      </c>
      <c r="C193" s="37">
        <v>76.613</v>
      </c>
      <c r="D193" s="37">
        <v>74.828000000000003</v>
      </c>
      <c r="E193" s="37">
        <v>75</v>
      </c>
      <c r="F193" s="37">
        <v>74.293000000000006</v>
      </c>
      <c r="G193" s="37">
        <v>75.844999999999999</v>
      </c>
      <c r="H193" s="37">
        <v>76.171999999999997</v>
      </c>
      <c r="I193" s="37">
        <v>75.828000000000003</v>
      </c>
      <c r="J193" s="37">
        <v>80.259</v>
      </c>
      <c r="K193" s="37">
        <v>78.882999999999996</v>
      </c>
      <c r="L193" s="37">
        <v>79.382999999999996</v>
      </c>
      <c r="M193" s="37">
        <v>78.084999999999994</v>
      </c>
      <c r="N193" s="37">
        <v>76.361999999999995</v>
      </c>
      <c r="O193" s="37">
        <v>78.123000000000005</v>
      </c>
      <c r="P193" s="37">
        <v>77.492000000000004</v>
      </c>
      <c r="Q193" s="37">
        <v>82.45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79.873949114246642</v>
      </c>
      <c r="AG193" s="4">
        <f t="shared" si="455"/>
        <v>84.204579033064306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-2.3819491142466376</v>
      </c>
      <c r="AW193" s="4">
        <f t="shared" si="644"/>
        <v>-1.754579033064303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79.873949114246642</v>
      </c>
      <c r="BM193" s="2">
        <f t="shared" si="584"/>
        <v>84.204579033060199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77.492000000000004</v>
      </c>
      <c r="DI193" s="2">
        <f t="shared" si="499"/>
        <v>82.45</v>
      </c>
      <c r="DK193" s="2">
        <f t="shared" si="500"/>
        <v>110.71664244264507</v>
      </c>
      <c r="DL193" s="2">
        <f t="shared" si="645"/>
        <v>134.8848921107342</v>
      </c>
      <c r="DM193" s="2">
        <f t="shared" si="645"/>
        <v>126.75105766495238</v>
      </c>
      <c r="DN193" s="2">
        <f t="shared" si="645"/>
        <v>122.57264946018893</v>
      </c>
      <c r="DO193" s="2">
        <f t="shared" si="645"/>
        <v>124.31471801125701</v>
      </c>
      <c r="DP193" s="2">
        <f t="shared" si="645"/>
        <v>115.67487148217633</v>
      </c>
      <c r="DQ193" s="2">
        <f t="shared" si="645"/>
        <v>126.27900056285176</v>
      </c>
      <c r="DR193" s="2">
        <f t="shared" si="645"/>
        <v>127.55629882919355</v>
      </c>
      <c r="DS193" s="2">
        <f t="shared" si="645"/>
        <v>125.31692034139402</v>
      </c>
      <c r="DT193" s="2">
        <f t="shared" si="645"/>
        <v>121.15491376518219</v>
      </c>
      <c r="DU193" s="2">
        <f t="shared" si="645"/>
        <v>122.12699441952071</v>
      </c>
      <c r="DV193" s="2">
        <f t="shared" si="645"/>
        <v>130.71101061385269</v>
      </c>
      <c r="DW193" s="2">
        <f t="shared" si="645"/>
        <v>142.92425126050421</v>
      </c>
      <c r="DX193" s="2">
        <f t="shared" si="645"/>
        <v>131.32202363497103</v>
      </c>
      <c r="DY193" s="2">
        <f t="shared" si="645"/>
        <v>126.54108965517243</v>
      </c>
      <c r="EA193" s="2">
        <f t="shared" si="440"/>
        <v>73.254901477832519</v>
      </c>
      <c r="EB193" s="2">
        <f t="shared" si="502"/>
        <v>70.221149560795197</v>
      </c>
      <c r="EC193" s="2">
        <f t="shared" si="503"/>
        <v>72.959199509116416</v>
      </c>
      <c r="ED193" s="2">
        <f t="shared" si="504"/>
        <v>73.460641899899699</v>
      </c>
      <c r="EE193" s="2">
        <f t="shared" si="505"/>
        <v>73.091212453312366</v>
      </c>
      <c r="EF193" s="2">
        <f t="shared" si="506"/>
        <v>75.318622514225012</v>
      </c>
      <c r="EG193" s="2">
        <f t="shared" si="507"/>
        <v>76.720331171107986</v>
      </c>
      <c r="EH193" s="2">
        <f t="shared" si="508"/>
        <v>78.103331229546512</v>
      </c>
      <c r="EI193" s="2">
        <f t="shared" si="509"/>
        <v>79.669529353694287</v>
      </c>
      <c r="EJ193" s="2">
        <f t="shared" si="510"/>
        <v>76.674266562285936</v>
      </c>
      <c r="EK193" s="2">
        <f t="shared" si="511"/>
        <v>77.455289233059275</v>
      </c>
      <c r="EL193" s="2">
        <f t="shared" si="512"/>
        <v>77.69337965290832</v>
      </c>
      <c r="EM193" s="2">
        <f t="shared" si="513"/>
        <v>79.524060133239828</v>
      </c>
      <c r="EN193" s="2">
        <f t="shared" si="514"/>
        <v>81.948556893437697</v>
      </c>
      <c r="EO193" s="2">
        <f t="shared" si="515"/>
        <v>92.516644799126112</v>
      </c>
      <c r="EQ193" s="2">
        <f t="shared" si="516"/>
        <v>74.882019707870583</v>
      </c>
      <c r="ER193" s="2">
        <f t="shared" si="646"/>
        <v>74.809854965169293</v>
      </c>
      <c r="ES193" s="2">
        <f t="shared" si="646"/>
        <v>74.17783527840038</v>
      </c>
      <c r="ET193" s="2">
        <f t="shared" si="646"/>
        <v>74.646562871198</v>
      </c>
      <c r="EU193" s="2">
        <f t="shared" si="646"/>
        <v>74.233038661851339</v>
      </c>
      <c r="EV193" s="2">
        <f t="shared" si="646"/>
        <v>75.251707301665078</v>
      </c>
      <c r="EW193" s="2">
        <f t="shared" si="646"/>
        <v>76.186167339719134</v>
      </c>
      <c r="EX193" s="2">
        <f t="shared" si="646"/>
        <v>77.875909136088794</v>
      </c>
      <c r="EY193" s="2">
        <f t="shared" si="646"/>
        <v>78.206193444403553</v>
      </c>
      <c r="EZ193" s="2">
        <f t="shared" si="646"/>
        <v>78.208423608973888</v>
      </c>
      <c r="FA193" s="2">
        <f t="shared" si="646"/>
        <v>77.182762835330166</v>
      </c>
      <c r="FB193" s="2">
        <f t="shared" si="646"/>
        <v>76.756644128698824</v>
      </c>
      <c r="FC193" s="2">
        <f t="shared" si="646"/>
        <v>76.731830708793424</v>
      </c>
      <c r="FD193" s="2">
        <f t="shared" si="646"/>
        <v>79.723898502705069</v>
      </c>
      <c r="FE193" s="2">
        <f t="shared" si="646"/>
        <v>83.551587328005496</v>
      </c>
      <c r="FG193" s="2">
        <f t="shared" si="518"/>
        <v>0.99999171893893368</v>
      </c>
      <c r="FH193" s="2">
        <f t="shared" si="647"/>
        <v>0.99998641858826898</v>
      </c>
      <c r="FI193" s="2">
        <f t="shared" si="647"/>
        <v>0.99998891507950993</v>
      </c>
      <c r="FJ193" s="2">
        <f t="shared" si="647"/>
        <v>0.99998956283449913</v>
      </c>
      <c r="FK193" s="2">
        <f t="shared" si="647"/>
        <v>0.99999057834829819</v>
      </c>
      <c r="FL193" s="2">
        <f t="shared" si="647"/>
        <v>0.99999113852345367</v>
      </c>
      <c r="FM193" s="2">
        <f t="shared" si="647"/>
        <v>0.99999002991787989</v>
      </c>
      <c r="FN193" s="2">
        <f t="shared" si="647"/>
        <v>0.99999011849317321</v>
      </c>
      <c r="FO193" s="2">
        <f t="shared" si="647"/>
        <v>0.99998973925605017</v>
      </c>
      <c r="FP193" s="2">
        <f t="shared" si="647"/>
        <v>0.9999913180046871</v>
      </c>
      <c r="FQ193" s="2">
        <f t="shared" si="647"/>
        <v>0.99998983913248307</v>
      </c>
      <c r="FR193" s="2">
        <f t="shared" si="647"/>
        <v>0.99998937001629218</v>
      </c>
      <c r="FS193" s="2">
        <f t="shared" si="647"/>
        <v>0.99998851426447644</v>
      </c>
      <c r="FT193" s="2">
        <f t="shared" si="647"/>
        <v>0.99998945068823053</v>
      </c>
      <c r="FU193" s="2">
        <f t="shared" si="647"/>
        <v>0.99998631459730092</v>
      </c>
      <c r="FW193" s="2">
        <f t="shared" si="536"/>
        <v>0.93389947278845209</v>
      </c>
      <c r="FX193" s="2">
        <f t="shared" si="588"/>
        <v>0.93318194717168168</v>
      </c>
      <c r="FY193" s="2">
        <f t="shared" si="589"/>
        <v>0.92673094578593851</v>
      </c>
      <c r="FZ193" s="2">
        <f t="shared" si="590"/>
        <v>0.92835690275450267</v>
      </c>
      <c r="GA193" s="2">
        <f t="shared" si="591"/>
        <v>0.93653866828032961</v>
      </c>
      <c r="GB193" s="2">
        <f t="shared" si="592"/>
        <v>0.93471011755432976</v>
      </c>
      <c r="GC193" s="2">
        <f t="shared" si="593"/>
        <v>0.93812314043660505</v>
      </c>
      <c r="GD193" s="2">
        <f t="shared" si="594"/>
        <v>0.94834924365930007</v>
      </c>
      <c r="GE193" s="2">
        <f t="shared" si="595"/>
        <v>0.95393969511198795</v>
      </c>
      <c r="GF193" s="2">
        <f t="shared" si="596"/>
        <v>0.94862454052284784</v>
      </c>
      <c r="GG193" s="2">
        <f t="shared" si="597"/>
        <v>0.93912028752339116</v>
      </c>
      <c r="GH193" s="2">
        <f t="shared" si="598"/>
        <v>0.93784227949604049</v>
      </c>
      <c r="GI193" s="2">
        <f t="shared" si="599"/>
        <v>0.93984884573562233</v>
      </c>
      <c r="GJ193" s="2">
        <f t="shared" si="600"/>
        <v>0.93278529590400072</v>
      </c>
      <c r="GK193" s="2">
        <f t="shared" si="601"/>
        <v>0.92721451380236686</v>
      </c>
      <c r="GM193" s="86">
        <f t="shared" si="537"/>
        <v>0</v>
      </c>
      <c r="GN193" s="86">
        <f t="shared" si="602"/>
        <v>7.4099210143577482E-308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8.1043154468835495E-184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2.5939201731818275E-21</v>
      </c>
      <c r="HT193" s="86">
        <f t="shared" si="630"/>
        <v>8.0994354958292272E-22</v>
      </c>
      <c r="HU193" s="86">
        <f t="shared" si="631"/>
        <v>5.4974574460087162E-26</v>
      </c>
      <c r="HV193" s="86">
        <f t="shared" si="632"/>
        <v>1.5250635066179407E-31</v>
      </c>
      <c r="HW193" s="86">
        <f t="shared" si="633"/>
        <v>4.3899922193354032E-29</v>
      </c>
      <c r="HX193" s="86">
        <f t="shared" si="634"/>
        <v>3.5122501074428836E-27</v>
      </c>
      <c r="HY193" s="86">
        <f t="shared" si="635"/>
        <v>6.2558215235663344E-28</v>
      </c>
      <c r="HZ193" s="86">
        <f t="shared" si="636"/>
        <v>5.049723449156985E-33</v>
      </c>
      <c r="IA193" s="86">
        <f t="shared" si="637"/>
        <v>1.1665055258774647E-34</v>
      </c>
      <c r="IB193" s="86">
        <f t="shared" si="638"/>
        <v>2.9081605610418208E-30</v>
      </c>
      <c r="IC193" s="86">
        <f t="shared" si="639"/>
        <v>6.6266695433857502E-31</v>
      </c>
      <c r="ID193" s="86">
        <f t="shared" si="640"/>
        <v>1.8506037429838381E-34</v>
      </c>
      <c r="IE193" s="86">
        <f t="shared" si="641"/>
        <v>7.4784781865645605E-30</v>
      </c>
      <c r="IF193" s="86">
        <f t="shared" si="642"/>
        <v>2.3584622280217805E-76</v>
      </c>
      <c r="IG193" s="86">
        <f t="shared" si="643"/>
        <v>1.057163837602278E-65</v>
      </c>
      <c r="II193" s="86">
        <f t="shared" si="540"/>
        <v>1.695578148364239E-4</v>
      </c>
      <c r="IJ193" s="86">
        <f t="shared" si="541"/>
        <v>5.8003143406790986E-5</v>
      </c>
      <c r="IK193" s="86">
        <f t="shared" si="542"/>
        <v>4.2841911763662792E-5</v>
      </c>
      <c r="IL193" s="86">
        <f t="shared" si="543"/>
        <v>8.559586735466877E-6</v>
      </c>
      <c r="IM193" s="86">
        <f t="shared" si="544"/>
        <v>7.4544709540107961E-6</v>
      </c>
      <c r="IN193" s="86">
        <f t="shared" si="545"/>
        <v>2.079899347888455E-5</v>
      </c>
      <c r="IO193" s="86">
        <f t="shared" si="546"/>
        <v>1.0746051722837537E-5</v>
      </c>
      <c r="IP193" s="86">
        <f t="shared" si="547"/>
        <v>6.6333618857424392E-7</v>
      </c>
      <c r="IQ193" s="86">
        <f t="shared" si="548"/>
        <v>1.2177273525702416E-7</v>
      </c>
      <c r="IR193" s="86">
        <f t="shared" si="549"/>
        <v>1.652743343260526E-6</v>
      </c>
      <c r="IS193" s="86">
        <f t="shared" si="550"/>
        <v>3.1929922637141599E-6</v>
      </c>
      <c r="IT193" s="86">
        <f t="shared" si="551"/>
        <v>9.2235551802997782E-7</v>
      </c>
      <c r="IU193" s="86">
        <f t="shared" si="552"/>
        <v>4.5979898479287165E-6</v>
      </c>
      <c r="IV193" s="86">
        <f t="shared" si="553"/>
        <v>8.1996939173959467E-6</v>
      </c>
      <c r="IW193" s="86">
        <f t="shared" si="554"/>
        <v>6.2907357451075777E-5</v>
      </c>
      <c r="IY193" s="86">
        <f t="shared" si="555"/>
        <v>1.695578148364239E-4</v>
      </c>
      <c r="IZ193" s="86">
        <f t="shared" si="556"/>
        <v>5.8003143406790986E-5</v>
      </c>
      <c r="JA193" s="86">
        <f t="shared" si="557"/>
        <v>4.2841911763662792E-5</v>
      </c>
      <c r="JB193" s="86">
        <f t="shared" si="558"/>
        <v>8.559586735466877E-6</v>
      </c>
      <c r="JC193" s="86">
        <f t="shared" si="559"/>
        <v>7.4544709540107961E-6</v>
      </c>
      <c r="JD193" s="86">
        <f t="shared" si="560"/>
        <v>2.079899347888455E-5</v>
      </c>
      <c r="JE193" s="86">
        <f t="shared" si="561"/>
        <v>1.0746051722837537E-5</v>
      </c>
      <c r="JF193" s="86">
        <f t="shared" si="562"/>
        <v>6.6333618857424392E-7</v>
      </c>
      <c r="JG193" s="86">
        <f t="shared" si="563"/>
        <v>1.2177273525702416E-7</v>
      </c>
      <c r="JH193" s="86">
        <f t="shared" si="564"/>
        <v>1.652743343260526E-6</v>
      </c>
      <c r="JI193" s="86">
        <f t="shared" si="565"/>
        <v>3.1929922637141599E-6</v>
      </c>
      <c r="JJ193" s="86">
        <f t="shared" si="566"/>
        <v>9.2235551802997782E-7</v>
      </c>
      <c r="JK193" s="86">
        <f t="shared" si="567"/>
        <v>4.5979898479287165E-6</v>
      </c>
      <c r="JL193" s="86">
        <f t="shared" si="568"/>
        <v>8.1996939173959467E-6</v>
      </c>
      <c r="JM193" s="86">
        <f t="shared" si="569"/>
        <v>6.2907357451075777E-5</v>
      </c>
    </row>
    <row r="194" spans="2:273" x14ac:dyDescent="0.25">
      <c r="B194" s="2">
        <v>167</v>
      </c>
      <c r="C194" s="37">
        <v>75.742000000000004</v>
      </c>
      <c r="D194" s="37">
        <v>77.655000000000001</v>
      </c>
      <c r="E194" s="37">
        <v>75.525999999999996</v>
      </c>
      <c r="F194" s="37">
        <v>75.155000000000001</v>
      </c>
      <c r="G194" s="37">
        <v>76.69</v>
      </c>
      <c r="H194" s="37">
        <v>75.5</v>
      </c>
      <c r="I194" s="37">
        <v>77.965999999999994</v>
      </c>
      <c r="J194" s="37">
        <v>82.155000000000001</v>
      </c>
      <c r="K194" s="37">
        <v>78.617000000000004</v>
      </c>
      <c r="L194" s="37">
        <v>78.533000000000001</v>
      </c>
      <c r="M194" s="37">
        <v>76.287999999999997</v>
      </c>
      <c r="N194" s="37">
        <v>77.552000000000007</v>
      </c>
      <c r="O194" s="37">
        <v>77.403999999999996</v>
      </c>
      <c r="P194" s="37">
        <v>80.694999999999993</v>
      </c>
      <c r="Q194" s="37">
        <v>82.85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79.69785803944464</v>
      </c>
      <c r="AG194" s="4">
        <f t="shared" si="455"/>
        <v>83.982978485298602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0.99714196055535353</v>
      </c>
      <c r="AW194" s="4">
        <f t="shared" si="644"/>
        <v>-1.132978485298608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79.69785803944464</v>
      </c>
      <c r="BM194" s="2">
        <f t="shared" si="584"/>
        <v>83.982978485298105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80.694999999999993</v>
      </c>
      <c r="DI194" s="2">
        <f t="shared" si="499"/>
        <v>82.85</v>
      </c>
      <c r="DK194" s="2">
        <f t="shared" si="500"/>
        <v>110.82529446693655</v>
      </c>
      <c r="DL194" s="2">
        <f t="shared" si="645"/>
        <v>135.16743440201333</v>
      </c>
      <c r="DM194" s="2">
        <f t="shared" si="645"/>
        <v>126.97355137323558</v>
      </c>
      <c r="DN194" s="2">
        <f t="shared" si="645"/>
        <v>122.78794642375169</v>
      </c>
      <c r="DO194" s="2">
        <f t="shared" si="645"/>
        <v>124.5241778611632</v>
      </c>
      <c r="DP194" s="2">
        <f t="shared" si="645"/>
        <v>115.80901838649152</v>
      </c>
      <c r="DQ194" s="2">
        <f t="shared" si="645"/>
        <v>126.4876546904315</v>
      </c>
      <c r="DR194" s="2">
        <f t="shared" si="645"/>
        <v>127.76052981726664</v>
      </c>
      <c r="DS194" s="2">
        <f t="shared" si="645"/>
        <v>125.49524110953058</v>
      </c>
      <c r="DT194" s="2">
        <f t="shared" si="645"/>
        <v>121.29942024291498</v>
      </c>
      <c r="DU194" s="2">
        <f t="shared" si="645"/>
        <v>122.28054546449282</v>
      </c>
      <c r="DV194" s="2">
        <f t="shared" si="645"/>
        <v>130.93848418864206</v>
      </c>
      <c r="DW194" s="2">
        <f t="shared" si="645"/>
        <v>143.24343865546217</v>
      </c>
      <c r="DX194" s="2">
        <f t="shared" si="645"/>
        <v>131.54152040704673</v>
      </c>
      <c r="DY194" s="2">
        <f t="shared" si="645"/>
        <v>126.72553793103449</v>
      </c>
      <c r="EA194" s="2">
        <f t="shared" si="440"/>
        <v>73.141764367816094</v>
      </c>
      <c r="EB194" s="2">
        <f t="shared" si="502"/>
        <v>70.03421908229312</v>
      </c>
      <c r="EC194" s="2">
        <f t="shared" si="503"/>
        <v>72.809507713884997</v>
      </c>
      <c r="ED194" s="2">
        <f t="shared" si="504"/>
        <v>73.321057434588369</v>
      </c>
      <c r="EE194" s="2">
        <f t="shared" si="505"/>
        <v>72.959181946628661</v>
      </c>
      <c r="EF194" s="2">
        <f t="shared" si="506"/>
        <v>75.199818425617181</v>
      </c>
      <c r="EG194" s="2">
        <f t="shared" si="507"/>
        <v>76.601394460028033</v>
      </c>
      <c r="EH194" s="2">
        <f t="shared" si="508"/>
        <v>77.990017765310895</v>
      </c>
      <c r="EI194" s="2">
        <f t="shared" si="509"/>
        <v>79.559565725744278</v>
      </c>
      <c r="EJ194" s="2">
        <f t="shared" si="510"/>
        <v>76.526591936588716</v>
      </c>
      <c r="EK194" s="2">
        <f t="shared" si="511"/>
        <v>77.315297845194237</v>
      </c>
      <c r="EL194" s="2">
        <f t="shared" si="512"/>
        <v>77.577544387219632</v>
      </c>
      <c r="EM194" s="2">
        <f t="shared" si="513"/>
        <v>79.440822931276287</v>
      </c>
      <c r="EN194" s="2">
        <f t="shared" si="514"/>
        <v>81.815381697772438</v>
      </c>
      <c r="EO194" s="2">
        <f t="shared" si="515"/>
        <v>92.47069183153296</v>
      </c>
      <c r="EQ194" s="2">
        <f t="shared" si="516"/>
        <v>74.791811762956542</v>
      </c>
      <c r="ER194" s="2">
        <f t="shared" si="646"/>
        <v>74.690737300404223</v>
      </c>
      <c r="ES194" s="2">
        <f t="shared" si="646"/>
        <v>74.046199103428577</v>
      </c>
      <c r="ET194" s="2">
        <f t="shared" si="646"/>
        <v>74.524456956026114</v>
      </c>
      <c r="EU194" s="2">
        <f t="shared" si="646"/>
        <v>74.117621763923196</v>
      </c>
      <c r="EV194" s="2">
        <f t="shared" si="646"/>
        <v>75.13194809481142</v>
      </c>
      <c r="EW194" s="2">
        <f t="shared" si="646"/>
        <v>76.05955024028674</v>
      </c>
      <c r="EX194" s="2">
        <f t="shared" si="646"/>
        <v>77.759396173279228</v>
      </c>
      <c r="EY194" s="2">
        <f t="shared" si="646"/>
        <v>78.075783693348043</v>
      </c>
      <c r="EZ194" s="2">
        <f t="shared" si="646"/>
        <v>78.0827160394456</v>
      </c>
      <c r="FA194" s="2">
        <f t="shared" si="646"/>
        <v>77.038877087674223</v>
      </c>
      <c r="FB194" s="2">
        <f t="shared" si="646"/>
        <v>76.626927687959721</v>
      </c>
      <c r="FC194" s="2">
        <f t="shared" si="646"/>
        <v>76.608513660861846</v>
      </c>
      <c r="FD194" s="2">
        <f t="shared" si="646"/>
        <v>79.558189316087663</v>
      </c>
      <c r="FE194" s="2">
        <f t="shared" si="646"/>
        <v>83.374867859740917</v>
      </c>
      <c r="FG194" s="2">
        <f t="shared" si="518"/>
        <v>0.99999244757704309</v>
      </c>
      <c r="FH194" s="2">
        <f t="shared" si="647"/>
        <v>0.9999876135904856</v>
      </c>
      <c r="FI194" s="2">
        <f t="shared" si="647"/>
        <v>0.99998989042249919</v>
      </c>
      <c r="FJ194" s="2">
        <f t="shared" si="647"/>
        <v>0.99999048118318945</v>
      </c>
      <c r="FK194" s="2">
        <f t="shared" si="647"/>
        <v>0.99999140734439995</v>
      </c>
      <c r="FL194" s="2">
        <f t="shared" si="647"/>
        <v>0.99999191823103561</v>
      </c>
      <c r="FM194" s="2">
        <f t="shared" si="647"/>
        <v>0.99999090716906036</v>
      </c>
      <c r="FN194" s="2">
        <f t="shared" si="647"/>
        <v>0.99999098795082908</v>
      </c>
      <c r="FO194" s="2">
        <f t="shared" si="647"/>
        <v>0.99999064208184929</v>
      </c>
      <c r="FP194" s="2">
        <f t="shared" si="647"/>
        <v>0.99999208192011857</v>
      </c>
      <c r="FQ194" s="2">
        <f t="shared" si="647"/>
        <v>0.99999073317040232</v>
      </c>
      <c r="FR194" s="2">
        <f t="shared" si="647"/>
        <v>0.99999030533056865</v>
      </c>
      <c r="FS194" s="2">
        <f t="shared" si="647"/>
        <v>0.99998952487411819</v>
      </c>
      <c r="FT194" s="2">
        <f t="shared" si="647"/>
        <v>0.99999037890438802</v>
      </c>
      <c r="FU194" s="2">
        <f t="shared" si="647"/>
        <v>0.99998751874936798</v>
      </c>
      <c r="FW194" s="2">
        <f t="shared" si="536"/>
        <v>0.93936292961737389</v>
      </c>
      <c r="FX194" s="2">
        <f t="shared" si="588"/>
        <v>0.93870081745519951</v>
      </c>
      <c r="FY194" s="2">
        <f t="shared" si="589"/>
        <v>0.93274423836925868</v>
      </c>
      <c r="FZ194" s="2">
        <f t="shared" si="590"/>
        <v>0.93424621901090565</v>
      </c>
      <c r="GA194" s="2">
        <f t="shared" si="591"/>
        <v>0.94179758055984342</v>
      </c>
      <c r="GB194" s="2">
        <f t="shared" si="592"/>
        <v>0.94011086830845403</v>
      </c>
      <c r="GC194" s="2">
        <f t="shared" si="593"/>
        <v>0.94325870579739923</v>
      </c>
      <c r="GD194" s="2">
        <f t="shared" si="594"/>
        <v>0.95267888978986681</v>
      </c>
      <c r="GE194" s="2">
        <f t="shared" si="595"/>
        <v>0.95782156158375509</v>
      </c>
      <c r="GF194" s="2">
        <f t="shared" si="596"/>
        <v>0.95293225511311608</v>
      </c>
      <c r="GG194" s="2">
        <f t="shared" si="597"/>
        <v>0.9441780176525163</v>
      </c>
      <c r="GH194" s="2">
        <f t="shared" si="598"/>
        <v>0.9429997390009589</v>
      </c>
      <c r="GI194" s="2">
        <f t="shared" si="599"/>
        <v>0.94484960358896486</v>
      </c>
      <c r="GJ194" s="2">
        <f t="shared" si="600"/>
        <v>0.93833476288886841</v>
      </c>
      <c r="GK194" s="2">
        <f t="shared" si="601"/>
        <v>0.93319098037492676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3.1635715435204208E-188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4.8332412477110085E-22</v>
      </c>
      <c r="HT194" s="86">
        <f t="shared" si="630"/>
        <v>1.3019898175128503E-22</v>
      </c>
      <c r="HU194" s="86">
        <f t="shared" si="631"/>
        <v>6.6095175400633726E-27</v>
      </c>
      <c r="HV194" s="86">
        <f t="shared" si="632"/>
        <v>1.2207390724859343E-32</v>
      </c>
      <c r="HW194" s="86">
        <f t="shared" si="633"/>
        <v>4.3190472483685263E-30</v>
      </c>
      <c r="HX194" s="86">
        <f t="shared" si="634"/>
        <v>4.0894002451725923E-28</v>
      </c>
      <c r="HY194" s="86">
        <f t="shared" si="635"/>
        <v>6.875045868698702E-29</v>
      </c>
      <c r="HZ194" s="86">
        <f t="shared" si="636"/>
        <v>3.974234856342975E-34</v>
      </c>
      <c r="IA194" s="86">
        <f t="shared" si="637"/>
        <v>8.1292142375515509E-36</v>
      </c>
      <c r="IB194" s="86">
        <f t="shared" si="638"/>
        <v>2.8103327293051508E-31</v>
      </c>
      <c r="IC194" s="86">
        <f t="shared" si="639"/>
        <v>5.7298699285557372E-32</v>
      </c>
      <c r="ID194" s="86">
        <f t="shared" si="640"/>
        <v>1.1810137404526149E-35</v>
      </c>
      <c r="IE194" s="86">
        <f t="shared" si="641"/>
        <v>7.1035071959968198E-31</v>
      </c>
      <c r="IF194" s="86">
        <f t="shared" si="642"/>
        <v>3.8003916167846718E-79</v>
      </c>
      <c r="IG194" s="86">
        <f t="shared" si="643"/>
        <v>4.017173273537953E-68</v>
      </c>
      <c r="II194" s="86">
        <f t="shared" si="540"/>
        <v>9.9702807914812662E-5</v>
      </c>
      <c r="IJ194" s="86">
        <f t="shared" si="541"/>
        <v>3.1651587388641008E-5</v>
      </c>
      <c r="IK194" s="86">
        <f t="shared" si="542"/>
        <v>2.2341600297624264E-5</v>
      </c>
      <c r="IL194" s="86">
        <f t="shared" si="543"/>
        <v>4.0130324779189074E-6</v>
      </c>
      <c r="IM194" s="86">
        <f t="shared" si="544"/>
        <v>3.593919181870968E-6</v>
      </c>
      <c r="IN194" s="86">
        <f t="shared" si="545"/>
        <v>1.0655317466622728E-5</v>
      </c>
      <c r="IO194" s="86">
        <f t="shared" si="546"/>
        <v>5.3466744268182484E-6</v>
      </c>
      <c r="IP194" s="86">
        <f t="shared" si="547"/>
        <v>2.9105268402991471E-7</v>
      </c>
      <c r="IQ194" s="86">
        <f t="shared" si="548"/>
        <v>4.9916966001497718E-8</v>
      </c>
      <c r="IR194" s="86">
        <f t="shared" si="549"/>
        <v>7.6858123256268307E-7</v>
      </c>
      <c r="IS194" s="86">
        <f t="shared" si="550"/>
        <v>1.4734724776387634E-6</v>
      </c>
      <c r="IT194" s="86">
        <f t="shared" si="551"/>
        <v>3.8939846540948476E-7</v>
      </c>
      <c r="IU194" s="86">
        <f t="shared" si="552"/>
        <v>2.1810950308966752E-6</v>
      </c>
      <c r="IV194" s="86">
        <f t="shared" si="553"/>
        <v>3.9106969383899716E-6</v>
      </c>
      <c r="IW194" s="86">
        <f t="shared" si="554"/>
        <v>3.3764239676491447E-5</v>
      </c>
      <c r="IY194" s="86">
        <f t="shared" si="555"/>
        <v>9.9702807914812662E-5</v>
      </c>
      <c r="IZ194" s="86">
        <f t="shared" si="556"/>
        <v>3.1651587388641008E-5</v>
      </c>
      <c r="JA194" s="86">
        <f t="shared" si="557"/>
        <v>2.2341600297624264E-5</v>
      </c>
      <c r="JB194" s="86">
        <f t="shared" si="558"/>
        <v>4.0130324779189074E-6</v>
      </c>
      <c r="JC194" s="86">
        <f t="shared" si="559"/>
        <v>3.593919181870968E-6</v>
      </c>
      <c r="JD194" s="86">
        <f t="shared" si="560"/>
        <v>1.0655317466622728E-5</v>
      </c>
      <c r="JE194" s="86">
        <f t="shared" si="561"/>
        <v>5.3466744268182484E-6</v>
      </c>
      <c r="JF194" s="86">
        <f t="shared" si="562"/>
        <v>2.9105268402991471E-7</v>
      </c>
      <c r="JG194" s="86">
        <f t="shared" si="563"/>
        <v>4.9916966001497718E-8</v>
      </c>
      <c r="JH194" s="86">
        <f t="shared" si="564"/>
        <v>7.6858123256268307E-7</v>
      </c>
      <c r="JI194" s="86">
        <f t="shared" si="565"/>
        <v>1.4734724776387634E-6</v>
      </c>
      <c r="JJ194" s="86">
        <f t="shared" si="566"/>
        <v>3.8939846540948476E-7</v>
      </c>
      <c r="JK194" s="86">
        <f t="shared" si="567"/>
        <v>2.1810950308966752E-6</v>
      </c>
      <c r="JL194" s="86">
        <f t="shared" si="568"/>
        <v>3.9106969383899716E-6</v>
      </c>
      <c r="JM194" s="86">
        <f t="shared" si="569"/>
        <v>3.3764239676491447E-5</v>
      </c>
    </row>
    <row r="195" spans="2:273" x14ac:dyDescent="0.25">
      <c r="B195" s="2">
        <v>168</v>
      </c>
      <c r="C195" s="37">
        <v>73.661000000000001</v>
      </c>
      <c r="D195" s="37">
        <v>75.741</v>
      </c>
      <c r="E195" s="37">
        <v>78.069999999999993</v>
      </c>
      <c r="F195" s="37">
        <v>73.861999999999995</v>
      </c>
      <c r="G195" s="37">
        <v>74.741</v>
      </c>
      <c r="H195" s="37">
        <v>74.828000000000003</v>
      </c>
      <c r="I195" s="37">
        <v>77.430999999999997</v>
      </c>
      <c r="J195" s="37">
        <v>77.775999999999996</v>
      </c>
      <c r="K195" s="37">
        <v>78.082999999999998</v>
      </c>
      <c r="L195" s="37">
        <v>78.316999999999993</v>
      </c>
      <c r="M195" s="37">
        <v>76.796999999999997</v>
      </c>
      <c r="N195" s="37">
        <v>76.483000000000004</v>
      </c>
      <c r="O195" s="37">
        <v>77.825000000000003</v>
      </c>
      <c r="P195" s="37">
        <v>79.424000000000007</v>
      </c>
      <c r="Q195" s="37">
        <v>80.983000000000004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79.522394821295165</v>
      </c>
      <c r="AG195" s="4">
        <f t="shared" si="455"/>
        <v>83.76404647852668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-9.8394821295158863E-2</v>
      </c>
      <c r="AW195" s="4">
        <f t="shared" si="644"/>
        <v>-2.781046478526676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79.522394821295165</v>
      </c>
      <c r="BM195" s="2">
        <f t="shared" si="584"/>
        <v>83.764046478526623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79.424000000000007</v>
      </c>
      <c r="DI195" s="2">
        <f t="shared" si="499"/>
        <v>80.983000000000004</v>
      </c>
      <c r="DK195" s="2">
        <f t="shared" si="500"/>
        <v>110.93394649122806</v>
      </c>
      <c r="DL195" s="2">
        <f t="shared" si="645"/>
        <v>135.44997669329246</v>
      </c>
      <c r="DM195" s="2">
        <f t="shared" si="645"/>
        <v>127.19604508151875</v>
      </c>
      <c r="DN195" s="2">
        <f t="shared" si="645"/>
        <v>123.00324338731444</v>
      </c>
      <c r="DO195" s="2">
        <f t="shared" si="645"/>
        <v>124.73363771106939</v>
      </c>
      <c r="DP195" s="2">
        <f t="shared" si="645"/>
        <v>115.94316529080672</v>
      </c>
      <c r="DQ195" s="2">
        <f t="shared" si="645"/>
        <v>126.69630881801125</v>
      </c>
      <c r="DR195" s="2">
        <f t="shared" si="645"/>
        <v>127.96476080533974</v>
      </c>
      <c r="DS195" s="2">
        <f t="shared" si="645"/>
        <v>125.67356187766714</v>
      </c>
      <c r="DT195" s="2">
        <f t="shared" si="645"/>
        <v>121.44392672064777</v>
      </c>
      <c r="DU195" s="2">
        <f t="shared" si="645"/>
        <v>122.43409650946491</v>
      </c>
      <c r="DV195" s="2">
        <f t="shared" si="645"/>
        <v>131.16595776343144</v>
      </c>
      <c r="DW195" s="2">
        <f t="shared" si="645"/>
        <v>143.56262605042016</v>
      </c>
      <c r="DX195" s="2">
        <f t="shared" si="645"/>
        <v>131.76101717912246</v>
      </c>
      <c r="DY195" s="2">
        <f t="shared" si="645"/>
        <v>126.90998620689656</v>
      </c>
      <c r="EA195" s="2">
        <f t="shared" si="440"/>
        <v>73.028627257799684</v>
      </c>
      <c r="EB195" s="2">
        <f t="shared" si="502"/>
        <v>69.847288603791043</v>
      </c>
      <c r="EC195" s="2">
        <f t="shared" si="503"/>
        <v>72.659815918653578</v>
      </c>
      <c r="ED195" s="2">
        <f t="shared" si="504"/>
        <v>73.181472969277024</v>
      </c>
      <c r="EE195" s="2">
        <f t="shared" si="505"/>
        <v>72.827151439944956</v>
      </c>
      <c r="EF195" s="2">
        <f t="shared" si="506"/>
        <v>75.08101433700935</v>
      </c>
      <c r="EG195" s="2">
        <f t="shared" si="507"/>
        <v>76.482457748948093</v>
      </c>
      <c r="EH195" s="2">
        <f t="shared" si="508"/>
        <v>77.876704301075279</v>
      </c>
      <c r="EI195" s="2">
        <f t="shared" si="509"/>
        <v>79.449602097794241</v>
      </c>
      <c r="EJ195" s="2">
        <f t="shared" si="510"/>
        <v>76.378917310891481</v>
      </c>
      <c r="EK195" s="2">
        <f t="shared" si="511"/>
        <v>77.175306457329185</v>
      </c>
      <c r="EL195" s="2">
        <f t="shared" si="512"/>
        <v>77.46170912153093</v>
      </c>
      <c r="EM195" s="2">
        <f t="shared" si="513"/>
        <v>79.35758572931276</v>
      </c>
      <c r="EN195" s="2">
        <f t="shared" si="514"/>
        <v>81.682206502107164</v>
      </c>
      <c r="EO195" s="2">
        <f t="shared" si="515"/>
        <v>92.424738863939808</v>
      </c>
      <c r="EQ195" s="2">
        <f t="shared" si="516"/>
        <v>74.7016038180425</v>
      </c>
      <c r="ER195" s="2">
        <f t="shared" si="646"/>
        <v>74.571619635639152</v>
      </c>
      <c r="ES195" s="2">
        <f t="shared" si="646"/>
        <v>73.914562928456775</v>
      </c>
      <c r="ET195" s="2">
        <f t="shared" si="646"/>
        <v>74.402351040854242</v>
      </c>
      <c r="EU195" s="2">
        <f t="shared" si="646"/>
        <v>74.002204865995054</v>
      </c>
      <c r="EV195" s="2">
        <f t="shared" si="646"/>
        <v>75.012188887957763</v>
      </c>
      <c r="EW195" s="2">
        <f t="shared" si="646"/>
        <v>75.932933140854345</v>
      </c>
      <c r="EX195" s="2">
        <f t="shared" si="646"/>
        <v>77.642883210469648</v>
      </c>
      <c r="EY195" s="2">
        <f t="shared" si="646"/>
        <v>77.94537394229252</v>
      </c>
      <c r="EZ195" s="2">
        <f t="shared" si="646"/>
        <v>77.957008469917312</v>
      </c>
      <c r="FA195" s="2">
        <f t="shared" si="646"/>
        <v>76.894991340018279</v>
      </c>
      <c r="FB195" s="2">
        <f t="shared" si="646"/>
        <v>76.497211247220619</v>
      </c>
      <c r="FC195" s="2">
        <f t="shared" si="646"/>
        <v>76.485196612930253</v>
      </c>
      <c r="FD195" s="2">
        <f t="shared" si="646"/>
        <v>79.392480129470258</v>
      </c>
      <c r="FE195" s="2">
        <f t="shared" si="646"/>
        <v>83.198148391476337</v>
      </c>
      <c r="FG195" s="2">
        <f t="shared" si="518"/>
        <v>0.99999311210382269</v>
      </c>
      <c r="FH195" s="2">
        <f t="shared" si="647"/>
        <v>0.99998870344795043</v>
      </c>
      <c r="FI195" s="2">
        <f t="shared" si="647"/>
        <v>0.99999077994753649</v>
      </c>
      <c r="FJ195" s="2">
        <f t="shared" si="647"/>
        <v>0.9999913187286199</v>
      </c>
      <c r="FK195" s="2">
        <f t="shared" si="647"/>
        <v>0.99999216339902897</v>
      </c>
      <c r="FL195" s="2">
        <f t="shared" si="647"/>
        <v>0.9999926293338619</v>
      </c>
      <c r="FM195" s="2">
        <f t="shared" si="647"/>
        <v>0.9999917072329878</v>
      </c>
      <c r="FN195" s="2">
        <f t="shared" si="647"/>
        <v>0.99999178090695395</v>
      </c>
      <c r="FO195" s="2">
        <f t="shared" si="647"/>
        <v>0.99999146547018536</v>
      </c>
      <c r="FP195" s="2">
        <f t="shared" si="647"/>
        <v>0.99999277862029012</v>
      </c>
      <c r="FQ195" s="2">
        <f t="shared" si="647"/>
        <v>0.99999154854406935</v>
      </c>
      <c r="FR195" s="2">
        <f t="shared" si="647"/>
        <v>0.99999115834885244</v>
      </c>
      <c r="FS195" s="2">
        <f t="shared" si="647"/>
        <v>0.99999044656284675</v>
      </c>
      <c r="FT195" s="2">
        <f t="shared" si="647"/>
        <v>0.99999122544908725</v>
      </c>
      <c r="FU195" s="2">
        <f t="shared" si="647"/>
        <v>0.99998861695163388</v>
      </c>
      <c r="FW195" s="2">
        <f t="shared" si="536"/>
        <v>0.94440169507423044</v>
      </c>
      <c r="FX195" s="2">
        <f t="shared" si="588"/>
        <v>0.94379131031076458</v>
      </c>
      <c r="FY195" s="2">
        <f t="shared" si="589"/>
        <v>0.93829687096319492</v>
      </c>
      <c r="FZ195" s="2">
        <f t="shared" si="590"/>
        <v>0.93968286699837067</v>
      </c>
      <c r="GA195" s="2">
        <f t="shared" si="591"/>
        <v>0.94664552461305329</v>
      </c>
      <c r="GB195" s="2">
        <f t="shared" si="592"/>
        <v>0.94509111518415501</v>
      </c>
      <c r="GC195" s="2">
        <f t="shared" si="593"/>
        <v>0.94799166686373348</v>
      </c>
      <c r="GD195" s="2">
        <f t="shared" si="594"/>
        <v>0.95666218696571892</v>
      </c>
      <c r="GE195" s="2">
        <f t="shared" si="595"/>
        <v>0.96138951398892858</v>
      </c>
      <c r="GF195" s="2">
        <f t="shared" si="596"/>
        <v>0.95689519000488743</v>
      </c>
      <c r="GG195" s="2">
        <f t="shared" si="597"/>
        <v>0.94883845536323885</v>
      </c>
      <c r="GH195" s="2">
        <f t="shared" si="598"/>
        <v>0.94775310477685837</v>
      </c>
      <c r="GI195" s="2">
        <f t="shared" si="599"/>
        <v>0.94945697371439686</v>
      </c>
      <c r="GJ195" s="2">
        <f t="shared" si="600"/>
        <v>0.94345382299900848</v>
      </c>
      <c r="GK195" s="2">
        <f t="shared" si="601"/>
        <v>0.93870915356007145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1.0937877449764205E-192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8.7404373308136275E-23</v>
      </c>
      <c r="HT195" s="86">
        <f t="shared" si="630"/>
        <v>2.0219895504113521E-23</v>
      </c>
      <c r="HU195" s="86">
        <f t="shared" si="631"/>
        <v>7.6454224078547019E-28</v>
      </c>
      <c r="HV195" s="86">
        <f t="shared" si="632"/>
        <v>9.3422627443798515E-34</v>
      </c>
      <c r="HW195" s="86">
        <f t="shared" si="633"/>
        <v>4.0777480638282097E-31</v>
      </c>
      <c r="HX195" s="86">
        <f t="shared" si="634"/>
        <v>4.5838006588719681E-29</v>
      </c>
      <c r="HY195" s="86">
        <f t="shared" si="635"/>
        <v>7.2668188897574994E-30</v>
      </c>
      <c r="HZ195" s="86">
        <f t="shared" si="636"/>
        <v>2.9948395602967037E-35</v>
      </c>
      <c r="IA195" s="86">
        <f t="shared" si="637"/>
        <v>5.4138199671301107E-37</v>
      </c>
      <c r="IB195" s="86">
        <f t="shared" si="638"/>
        <v>2.6088587180744662E-32</v>
      </c>
      <c r="IC195" s="86">
        <f t="shared" si="639"/>
        <v>4.7453427189135316E-33</v>
      </c>
      <c r="ID195" s="86">
        <f t="shared" si="640"/>
        <v>7.1788335183249993E-37</v>
      </c>
      <c r="IE195" s="86">
        <f t="shared" si="641"/>
        <v>6.4741425182529693E-32</v>
      </c>
      <c r="IF195" s="86">
        <f t="shared" si="642"/>
        <v>5.4438917499589775E-82</v>
      </c>
      <c r="IG195" s="86">
        <f t="shared" si="643"/>
        <v>1.3771339599455299E-70</v>
      </c>
      <c r="II195" s="86">
        <f t="shared" si="540"/>
        <v>5.7680577989389921E-5</v>
      </c>
      <c r="IJ195" s="86">
        <f t="shared" si="541"/>
        <v>1.6949159681151599E-5</v>
      </c>
      <c r="IK195" s="86">
        <f t="shared" si="542"/>
        <v>1.1407481825741765E-5</v>
      </c>
      <c r="IL195" s="86">
        <f t="shared" si="543"/>
        <v>1.8356389042806092E-6</v>
      </c>
      <c r="IM195" s="86">
        <f t="shared" si="544"/>
        <v>1.6939143458680121E-6</v>
      </c>
      <c r="IN195" s="86">
        <f t="shared" si="545"/>
        <v>5.3462232233099122E-6</v>
      </c>
      <c r="IO195" s="86">
        <f t="shared" si="546"/>
        <v>2.6039358568031899E-6</v>
      </c>
      <c r="IP195" s="86">
        <f t="shared" si="547"/>
        <v>1.246792109063351E-7</v>
      </c>
      <c r="IQ195" s="86">
        <f t="shared" si="548"/>
        <v>1.9954267158806389E-8</v>
      </c>
      <c r="IR195" s="86">
        <f t="shared" si="549"/>
        <v>3.4958770553777638E-7</v>
      </c>
      <c r="IS195" s="86">
        <f t="shared" si="550"/>
        <v>6.6401801515066009E-7</v>
      </c>
      <c r="IT195" s="86">
        <f t="shared" si="551"/>
        <v>1.6003976286966292E-7</v>
      </c>
      <c r="IU195" s="86">
        <f t="shared" si="552"/>
        <v>1.0113685341300096E-6</v>
      </c>
      <c r="IV195" s="86">
        <f t="shared" si="553"/>
        <v>1.8218531891405941E-6</v>
      </c>
      <c r="IW195" s="86">
        <f t="shared" si="554"/>
        <v>1.7762509636339701E-5</v>
      </c>
      <c r="IY195" s="86">
        <f t="shared" si="555"/>
        <v>5.7680577989389921E-5</v>
      </c>
      <c r="IZ195" s="86">
        <f t="shared" si="556"/>
        <v>1.6949159681151599E-5</v>
      </c>
      <c r="JA195" s="86">
        <f t="shared" si="557"/>
        <v>1.1407481825741765E-5</v>
      </c>
      <c r="JB195" s="86">
        <f t="shared" si="558"/>
        <v>1.8356389042806092E-6</v>
      </c>
      <c r="JC195" s="86">
        <f t="shared" si="559"/>
        <v>1.6939143458680121E-6</v>
      </c>
      <c r="JD195" s="86">
        <f t="shared" si="560"/>
        <v>5.3462232233099122E-6</v>
      </c>
      <c r="JE195" s="86">
        <f t="shared" si="561"/>
        <v>2.6039358568031899E-6</v>
      </c>
      <c r="JF195" s="86">
        <f t="shared" si="562"/>
        <v>1.246792109063351E-7</v>
      </c>
      <c r="JG195" s="86">
        <f t="shared" si="563"/>
        <v>1.9954267158806389E-8</v>
      </c>
      <c r="JH195" s="86">
        <f t="shared" si="564"/>
        <v>3.4958770553777638E-7</v>
      </c>
      <c r="JI195" s="86">
        <f t="shared" si="565"/>
        <v>6.6401801515066009E-7</v>
      </c>
      <c r="JJ195" s="86">
        <f t="shared" si="566"/>
        <v>1.6003976286966292E-7</v>
      </c>
      <c r="JK195" s="86">
        <f t="shared" si="567"/>
        <v>1.0113685341300096E-6</v>
      </c>
      <c r="JL195" s="86">
        <f t="shared" si="568"/>
        <v>1.8218531891405941E-6</v>
      </c>
      <c r="JM195" s="86">
        <f t="shared" si="569"/>
        <v>1.7762509636339701E-5</v>
      </c>
    </row>
    <row r="196" spans="2:273" x14ac:dyDescent="0.25">
      <c r="B196" s="2">
        <v>169</v>
      </c>
      <c r="C196" s="37">
        <v>73.983999999999995</v>
      </c>
      <c r="D196" s="37">
        <v>78.361999999999995</v>
      </c>
      <c r="E196" s="37">
        <v>76.018000000000001</v>
      </c>
      <c r="F196" s="37">
        <v>73.741</v>
      </c>
      <c r="G196" s="37">
        <v>75.5</v>
      </c>
      <c r="H196" s="37">
        <v>78.465999999999994</v>
      </c>
      <c r="I196" s="37">
        <v>75.724000000000004</v>
      </c>
      <c r="J196" s="37">
        <v>78.534000000000006</v>
      </c>
      <c r="K196" s="37">
        <v>77.983000000000004</v>
      </c>
      <c r="L196" s="37">
        <v>78.533000000000001</v>
      </c>
      <c r="M196" s="37">
        <v>77.644000000000005</v>
      </c>
      <c r="N196" s="37">
        <v>77.102999999999994</v>
      </c>
      <c r="O196" s="37">
        <v>76.772000000000006</v>
      </c>
      <c r="P196" s="37">
        <v>79.542000000000002</v>
      </c>
      <c r="Q196" s="37">
        <v>81.900000000000006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79.347534016832213</v>
      </c>
      <c r="AG196" s="4">
        <f t="shared" si="455"/>
        <v>83.547682183199427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0.19446598316778818</v>
      </c>
      <c r="AW196" s="4">
        <f t="shared" si="644"/>
        <v>-1.6476821831994215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79.347534016832213</v>
      </c>
      <c r="BM196" s="2">
        <f t="shared" si="584"/>
        <v>83.547682183199427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79.542000000000002</v>
      </c>
      <c r="DI196" s="2">
        <f t="shared" si="499"/>
        <v>81.900000000000006</v>
      </c>
      <c r="DK196" s="2">
        <f t="shared" si="500"/>
        <v>111.04259851551956</v>
      </c>
      <c r="DL196" s="2">
        <f t="shared" si="645"/>
        <v>135.73251898457158</v>
      </c>
      <c r="DM196" s="2">
        <f t="shared" si="645"/>
        <v>127.41853878980194</v>
      </c>
      <c r="DN196" s="2">
        <f t="shared" si="645"/>
        <v>123.21854035087719</v>
      </c>
      <c r="DO196" s="2">
        <f t="shared" si="645"/>
        <v>124.94309756097559</v>
      </c>
      <c r="DP196" s="2">
        <f t="shared" si="645"/>
        <v>116.07731219512192</v>
      </c>
      <c r="DQ196" s="2">
        <f t="shared" si="645"/>
        <v>126.90496294559098</v>
      </c>
      <c r="DR196" s="2">
        <f t="shared" si="645"/>
        <v>128.16899179341283</v>
      </c>
      <c r="DS196" s="2">
        <f t="shared" si="645"/>
        <v>125.8518826458037</v>
      </c>
      <c r="DT196" s="2">
        <f t="shared" si="645"/>
        <v>121.58843319838056</v>
      </c>
      <c r="DU196" s="2">
        <f t="shared" si="645"/>
        <v>122.58764755443701</v>
      </c>
      <c r="DV196" s="2">
        <f t="shared" si="645"/>
        <v>131.39343133822081</v>
      </c>
      <c r="DW196" s="2">
        <f t="shared" si="645"/>
        <v>143.88181344537816</v>
      </c>
      <c r="DX196" s="2">
        <f t="shared" si="645"/>
        <v>131.98051395119819</v>
      </c>
      <c r="DY196" s="2">
        <f t="shared" si="645"/>
        <v>127.09443448275863</v>
      </c>
      <c r="EA196" s="2">
        <f t="shared" si="440"/>
        <v>72.91549014778326</v>
      </c>
      <c r="EB196" s="2">
        <f t="shared" si="502"/>
        <v>69.660358125288951</v>
      </c>
      <c r="EC196" s="2">
        <f t="shared" si="503"/>
        <v>72.510124123422173</v>
      </c>
      <c r="ED196" s="2">
        <f t="shared" si="504"/>
        <v>73.041888503965694</v>
      </c>
      <c r="EE196" s="2">
        <f t="shared" si="505"/>
        <v>72.695120933261251</v>
      </c>
      <c r="EF196" s="2">
        <f t="shared" si="506"/>
        <v>74.962210248401504</v>
      </c>
      <c r="EG196" s="2">
        <f t="shared" si="507"/>
        <v>76.363521037868153</v>
      </c>
      <c r="EH196" s="2">
        <f t="shared" si="508"/>
        <v>77.763390836839648</v>
      </c>
      <c r="EI196" s="2">
        <f t="shared" si="509"/>
        <v>79.339638469844232</v>
      </c>
      <c r="EJ196" s="2">
        <f t="shared" si="510"/>
        <v>76.231242685194246</v>
      </c>
      <c r="EK196" s="2">
        <f t="shared" si="511"/>
        <v>77.035315069464147</v>
      </c>
      <c r="EL196" s="2">
        <f t="shared" si="512"/>
        <v>77.345873855842243</v>
      </c>
      <c r="EM196" s="2">
        <f t="shared" si="513"/>
        <v>79.274348527349218</v>
      </c>
      <c r="EN196" s="2">
        <f t="shared" si="514"/>
        <v>81.549031306441904</v>
      </c>
      <c r="EO196" s="2">
        <f t="shared" si="515"/>
        <v>92.378785896346656</v>
      </c>
      <c r="EQ196" s="2">
        <f t="shared" si="516"/>
        <v>74.611395873128458</v>
      </c>
      <c r="ER196" s="2">
        <f t="shared" si="646"/>
        <v>74.452501970874081</v>
      </c>
      <c r="ES196" s="2">
        <f t="shared" si="646"/>
        <v>73.782926753484958</v>
      </c>
      <c r="ET196" s="2">
        <f t="shared" si="646"/>
        <v>74.28024512568237</v>
      </c>
      <c r="EU196" s="2">
        <f t="shared" si="646"/>
        <v>73.886787968066898</v>
      </c>
      <c r="EV196" s="2">
        <f t="shared" si="646"/>
        <v>74.892429681104119</v>
      </c>
      <c r="EW196" s="2">
        <f t="shared" si="646"/>
        <v>75.806316041421965</v>
      </c>
      <c r="EX196" s="2">
        <f t="shared" si="646"/>
        <v>77.526370247660068</v>
      </c>
      <c r="EY196" s="2">
        <f t="shared" si="646"/>
        <v>77.81496419123701</v>
      </c>
      <c r="EZ196" s="2">
        <f t="shared" si="646"/>
        <v>77.831300900389024</v>
      </c>
      <c r="FA196" s="2">
        <f t="shared" si="646"/>
        <v>76.751105592362336</v>
      </c>
      <c r="FB196" s="2">
        <f t="shared" si="646"/>
        <v>76.367494806481517</v>
      </c>
      <c r="FC196" s="2">
        <f t="shared" si="646"/>
        <v>76.361879564998674</v>
      </c>
      <c r="FD196" s="2">
        <f t="shared" si="646"/>
        <v>79.226770942852852</v>
      </c>
      <c r="FE196" s="2">
        <f t="shared" si="646"/>
        <v>83.021428923211758</v>
      </c>
      <c r="FG196" s="2">
        <f t="shared" si="518"/>
        <v>0.99999371816021876</v>
      </c>
      <c r="FH196" s="2">
        <f t="shared" si="647"/>
        <v>0.99998969741184296</v>
      </c>
      <c r="FI196" s="2">
        <f t="shared" si="647"/>
        <v>0.99999159120539205</v>
      </c>
      <c r="FJ196" s="2">
        <f t="shared" si="647"/>
        <v>0.99999208258035421</v>
      </c>
      <c r="FK196" s="2">
        <f t="shared" si="647"/>
        <v>0.99999285293004259</v>
      </c>
      <c r="FL196" s="2">
        <f t="shared" si="647"/>
        <v>0.99999327786822922</v>
      </c>
      <c r="FM196" s="2">
        <f t="shared" si="647"/>
        <v>0.99999243690107809</v>
      </c>
      <c r="FN196" s="2">
        <f t="shared" si="647"/>
        <v>0.9999925040926313</v>
      </c>
      <c r="FO196" s="2">
        <f t="shared" si="647"/>
        <v>0.99999221641045521</v>
      </c>
      <c r="FP196" s="2">
        <f t="shared" si="647"/>
        <v>0.99999341401924469</v>
      </c>
      <c r="FQ196" s="2">
        <f t="shared" si="647"/>
        <v>0.99999229217485108</v>
      </c>
      <c r="FR196" s="2">
        <f t="shared" si="647"/>
        <v>0.99999193631204231</v>
      </c>
      <c r="FS196" s="2">
        <f t="shared" si="647"/>
        <v>0.99999128715443919</v>
      </c>
      <c r="FT196" s="2">
        <f t="shared" si="647"/>
        <v>0.99999199750827861</v>
      </c>
      <c r="FU196" s="2">
        <f t="shared" si="647"/>
        <v>0.99998961852610724</v>
      </c>
      <c r="FW196" s="2">
        <f t="shared" si="536"/>
        <v>0.94904446633195527</v>
      </c>
      <c r="FX196" s="2">
        <f t="shared" si="588"/>
        <v>0.94848227165288257</v>
      </c>
      <c r="FY196" s="2">
        <f t="shared" si="589"/>
        <v>0.94341888694762543</v>
      </c>
      <c r="FZ196" s="2">
        <f t="shared" si="590"/>
        <v>0.94469661178053954</v>
      </c>
      <c r="GA196" s="2">
        <f t="shared" si="591"/>
        <v>0.95111062329299378</v>
      </c>
      <c r="GB196" s="2">
        <f t="shared" si="592"/>
        <v>0.94967938351444192</v>
      </c>
      <c r="GC196" s="2">
        <f t="shared" si="593"/>
        <v>0.95234978096008105</v>
      </c>
      <c r="GD196" s="2">
        <f t="shared" si="594"/>
        <v>0.96032415051651765</v>
      </c>
      <c r="GE196" s="2">
        <f t="shared" si="595"/>
        <v>0.96466678054827548</v>
      </c>
      <c r="GF196" s="2">
        <f t="shared" si="596"/>
        <v>0.96053827736878028</v>
      </c>
      <c r="GG196" s="2">
        <f t="shared" si="597"/>
        <v>0.95312911990277838</v>
      </c>
      <c r="GH196" s="2">
        <f t="shared" si="598"/>
        <v>0.9521302000825399</v>
      </c>
      <c r="GI196" s="2">
        <f t="shared" si="599"/>
        <v>0.95369829746141943</v>
      </c>
      <c r="GJ196" s="2">
        <f t="shared" si="600"/>
        <v>0.94817140302434566</v>
      </c>
      <c r="GK196" s="2">
        <f t="shared" si="601"/>
        <v>0.94379899560334779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3.3495085621462289E-197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1.5340386091860662E-23</v>
      </c>
      <c r="HT196" s="86">
        <f t="shared" si="630"/>
        <v>3.033636118470827E-24</v>
      </c>
      <c r="HU196" s="86">
        <f t="shared" si="631"/>
        <v>8.5084860651490145E-29</v>
      </c>
      <c r="HV196" s="86">
        <f t="shared" si="632"/>
        <v>6.835513797063033E-35</v>
      </c>
      <c r="HW196" s="86">
        <f t="shared" si="633"/>
        <v>3.6945081150594946E-32</v>
      </c>
      <c r="HX196" s="86">
        <f t="shared" si="634"/>
        <v>4.9462879363145631E-30</v>
      </c>
      <c r="HY196" s="86">
        <f t="shared" si="635"/>
        <v>7.387308290809616E-31</v>
      </c>
      <c r="HZ196" s="86">
        <f t="shared" si="636"/>
        <v>2.1608455381684456E-36</v>
      </c>
      <c r="IA196" s="86">
        <f t="shared" si="637"/>
        <v>3.4454708577858117E-38</v>
      </c>
      <c r="IB196" s="86">
        <f t="shared" si="638"/>
        <v>2.3264451145346586E-33</v>
      </c>
      <c r="IC196" s="86">
        <f t="shared" si="639"/>
        <v>3.7640851869413674E-34</v>
      </c>
      <c r="ID196" s="86">
        <f t="shared" si="640"/>
        <v>4.1562898368389899E-38</v>
      </c>
      <c r="IE196" s="86">
        <f t="shared" si="641"/>
        <v>5.6615746657112191E-33</v>
      </c>
      <c r="IF196" s="86">
        <f t="shared" si="642"/>
        <v>6.9321403536332977E-85</v>
      </c>
      <c r="IG196" s="86">
        <f t="shared" si="643"/>
        <v>4.2589650366231843E-73</v>
      </c>
      <c r="II196" s="86">
        <f t="shared" si="540"/>
        <v>3.2829682626108648E-5</v>
      </c>
      <c r="IJ196" s="86">
        <f t="shared" si="541"/>
        <v>8.9061603796201449E-6</v>
      </c>
      <c r="IK196" s="86">
        <f t="shared" si="542"/>
        <v>5.7026115535294525E-6</v>
      </c>
      <c r="IL196" s="86">
        <f t="shared" si="543"/>
        <v>8.1917024979645534E-7</v>
      </c>
      <c r="IM196" s="86">
        <f t="shared" si="544"/>
        <v>7.8048897083671428E-7</v>
      </c>
      <c r="IN196" s="86">
        <f t="shared" si="545"/>
        <v>2.6270299196513711E-6</v>
      </c>
      <c r="IO196" s="86">
        <f t="shared" si="546"/>
        <v>1.2412803223090261E-6</v>
      </c>
      <c r="IP196" s="86">
        <f t="shared" si="547"/>
        <v>5.2141600059334952E-8</v>
      </c>
      <c r="IQ196" s="86">
        <f t="shared" si="548"/>
        <v>7.778529662808036E-9</v>
      </c>
      <c r="IR196" s="86">
        <f t="shared" si="549"/>
        <v>1.5552076000169196E-7</v>
      </c>
      <c r="IS196" s="86">
        <f t="shared" si="550"/>
        <v>2.9220812399277615E-7</v>
      </c>
      <c r="IT196" s="86">
        <f t="shared" si="551"/>
        <v>6.4029356251956625E-8</v>
      </c>
      <c r="IU196" s="86">
        <f t="shared" si="552"/>
        <v>4.5840984704328779E-7</v>
      </c>
      <c r="IV196" s="86">
        <f t="shared" si="553"/>
        <v>8.2900001217036804E-7</v>
      </c>
      <c r="IW196" s="86">
        <f t="shared" si="554"/>
        <v>9.1584604897357385E-6</v>
      </c>
      <c r="IY196" s="86">
        <f t="shared" si="555"/>
        <v>3.2829682626108648E-5</v>
      </c>
      <c r="IZ196" s="86">
        <f t="shared" si="556"/>
        <v>8.9061603796201449E-6</v>
      </c>
      <c r="JA196" s="86">
        <f t="shared" si="557"/>
        <v>5.7026115535294525E-6</v>
      </c>
      <c r="JB196" s="86">
        <f t="shared" si="558"/>
        <v>8.1917024979645534E-7</v>
      </c>
      <c r="JC196" s="86">
        <f t="shared" si="559"/>
        <v>7.8048897083671428E-7</v>
      </c>
      <c r="JD196" s="86">
        <f t="shared" si="560"/>
        <v>2.6270299196513711E-6</v>
      </c>
      <c r="JE196" s="86">
        <f t="shared" si="561"/>
        <v>1.2412803223090261E-6</v>
      </c>
      <c r="JF196" s="86">
        <f t="shared" si="562"/>
        <v>5.2141600059334952E-8</v>
      </c>
      <c r="JG196" s="86">
        <f t="shared" si="563"/>
        <v>7.778529662808036E-9</v>
      </c>
      <c r="JH196" s="86">
        <f t="shared" si="564"/>
        <v>1.5552076000169196E-7</v>
      </c>
      <c r="JI196" s="86">
        <f t="shared" si="565"/>
        <v>2.9220812399277615E-7</v>
      </c>
      <c r="JJ196" s="86">
        <f t="shared" si="566"/>
        <v>6.4029356251956625E-8</v>
      </c>
      <c r="JK196" s="86">
        <f t="shared" si="567"/>
        <v>4.5840984704328779E-7</v>
      </c>
      <c r="JL196" s="86">
        <f t="shared" si="568"/>
        <v>8.2900001217036804E-7</v>
      </c>
      <c r="JM196" s="86">
        <f t="shared" si="569"/>
        <v>9.1584604897357385E-6</v>
      </c>
    </row>
    <row r="197" spans="2:273" x14ac:dyDescent="0.25">
      <c r="B197" s="2">
        <v>170</v>
      </c>
      <c r="C197" s="37">
        <v>76.790000000000006</v>
      </c>
      <c r="D197" s="37">
        <v>76.81</v>
      </c>
      <c r="E197" s="37">
        <v>75.561000000000007</v>
      </c>
      <c r="F197" s="37">
        <v>73.534000000000006</v>
      </c>
      <c r="G197" s="37">
        <v>74.069000000000003</v>
      </c>
      <c r="H197" s="37">
        <v>77.206999999999994</v>
      </c>
      <c r="I197" s="37">
        <v>76.914000000000001</v>
      </c>
      <c r="J197" s="37">
        <v>77.775999999999996</v>
      </c>
      <c r="K197" s="37">
        <v>79.5</v>
      </c>
      <c r="L197" s="37">
        <v>77.183000000000007</v>
      </c>
      <c r="M197" s="37">
        <v>76.135999999999996</v>
      </c>
      <c r="N197" s="37">
        <v>75.275999999999996</v>
      </c>
      <c r="O197" s="37">
        <v>77.632000000000005</v>
      </c>
      <c r="P197" s="37">
        <v>79.254000000000005</v>
      </c>
      <c r="Q197" s="37">
        <v>82.417000000000002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79.173249312249041</v>
      </c>
      <c r="AG197" s="4">
        <f t="shared" si="455"/>
        <v>83.333779727076788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8.0750687750963834E-2</v>
      </c>
      <c r="AW197" s="4">
        <f t="shared" si="644"/>
        <v>-0.91677972707678634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79.173249312249041</v>
      </c>
      <c r="BM197" s="2">
        <f t="shared" si="584"/>
        <v>83.333779727076788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79.254000000000005</v>
      </c>
      <c r="DI197" s="2">
        <f t="shared" si="499"/>
        <v>82.417000000000002</v>
      </c>
      <c r="DK197" s="2">
        <f t="shared" si="500"/>
        <v>111.15125053981106</v>
      </c>
      <c r="DL197" s="2">
        <f t="shared" si="645"/>
        <v>136.01506127585071</v>
      </c>
      <c r="DM197" s="2">
        <f t="shared" si="645"/>
        <v>127.64103249808511</v>
      </c>
      <c r="DN197" s="2">
        <f t="shared" si="645"/>
        <v>123.43383731443994</v>
      </c>
      <c r="DO197" s="2">
        <f t="shared" si="645"/>
        <v>125.15255741088177</v>
      </c>
      <c r="DP197" s="2">
        <f t="shared" si="645"/>
        <v>116.21145909943712</v>
      </c>
      <c r="DQ197" s="2">
        <f t="shared" si="645"/>
        <v>127.11361707317072</v>
      </c>
      <c r="DR197" s="2">
        <f t="shared" si="645"/>
        <v>128.37322278148594</v>
      </c>
      <c r="DS197" s="2">
        <f t="shared" si="645"/>
        <v>126.03020341394024</v>
      </c>
      <c r="DT197" s="2">
        <f t="shared" si="645"/>
        <v>121.73293967611336</v>
      </c>
      <c r="DU197" s="2">
        <f t="shared" si="645"/>
        <v>122.7411985994091</v>
      </c>
      <c r="DV197" s="2">
        <f t="shared" si="645"/>
        <v>131.62090491301018</v>
      </c>
      <c r="DW197" s="2">
        <f t="shared" si="645"/>
        <v>144.20100084033612</v>
      </c>
      <c r="DX197" s="2">
        <f t="shared" si="645"/>
        <v>132.20001072327392</v>
      </c>
      <c r="DY197" s="2">
        <f t="shared" si="645"/>
        <v>127.2788827586207</v>
      </c>
      <c r="EA197" s="2">
        <f t="shared" si="440"/>
        <v>72.802353037766835</v>
      </c>
      <c r="EB197" s="2">
        <f t="shared" si="502"/>
        <v>69.473427646786874</v>
      </c>
      <c r="EC197" s="2">
        <f t="shared" si="503"/>
        <v>72.360432328190754</v>
      </c>
      <c r="ED197" s="2">
        <f t="shared" si="504"/>
        <v>72.902304038654364</v>
      </c>
      <c r="EE197" s="2">
        <f t="shared" si="505"/>
        <v>72.563090426577546</v>
      </c>
      <c r="EF197" s="2">
        <f t="shared" si="506"/>
        <v>74.843406159793659</v>
      </c>
      <c r="EG197" s="2">
        <f t="shared" si="507"/>
        <v>76.244584326788214</v>
      </c>
      <c r="EH197" s="2">
        <f t="shared" si="508"/>
        <v>77.650077372604017</v>
      </c>
      <c r="EI197" s="2">
        <f t="shared" si="509"/>
        <v>79.229674841894195</v>
      </c>
      <c r="EJ197" s="2">
        <f t="shared" si="510"/>
        <v>76.083568059497026</v>
      </c>
      <c r="EK197" s="2">
        <f t="shared" si="511"/>
        <v>76.895323681599109</v>
      </c>
      <c r="EL197" s="2">
        <f t="shared" si="512"/>
        <v>77.230038590153555</v>
      </c>
      <c r="EM197" s="2">
        <f t="shared" si="513"/>
        <v>79.191111325385691</v>
      </c>
      <c r="EN197" s="2">
        <f t="shared" si="514"/>
        <v>81.415856110776645</v>
      </c>
      <c r="EO197" s="2">
        <f t="shared" si="515"/>
        <v>92.332832928753504</v>
      </c>
      <c r="EQ197" s="2">
        <f t="shared" si="516"/>
        <v>74.521187928214417</v>
      </c>
      <c r="ER197" s="2">
        <f t="shared" si="646"/>
        <v>74.333384306108996</v>
      </c>
      <c r="ES197" s="2">
        <f t="shared" si="646"/>
        <v>73.651290578513155</v>
      </c>
      <c r="ET197" s="2">
        <f t="shared" si="646"/>
        <v>74.158139210510484</v>
      </c>
      <c r="EU197" s="2">
        <f t="shared" si="646"/>
        <v>73.771371070138741</v>
      </c>
      <c r="EV197" s="2">
        <f t="shared" si="646"/>
        <v>74.772670474250475</v>
      </c>
      <c r="EW197" s="2">
        <f t="shared" si="646"/>
        <v>75.679698941989571</v>
      </c>
      <c r="EX197" s="2">
        <f t="shared" si="646"/>
        <v>77.409857284850489</v>
      </c>
      <c r="EY197" s="2">
        <f t="shared" si="646"/>
        <v>77.684554440181486</v>
      </c>
      <c r="EZ197" s="2">
        <f t="shared" si="646"/>
        <v>77.705593330860737</v>
      </c>
      <c r="FA197" s="2">
        <f t="shared" si="646"/>
        <v>76.607219844706393</v>
      </c>
      <c r="FB197" s="2">
        <f t="shared" si="646"/>
        <v>76.237778365742415</v>
      </c>
      <c r="FC197" s="2">
        <f t="shared" si="646"/>
        <v>76.238562517067081</v>
      </c>
      <c r="FD197" s="2">
        <f t="shared" si="646"/>
        <v>79.061061756235432</v>
      </c>
      <c r="FE197" s="2">
        <f t="shared" si="646"/>
        <v>82.844709454947179</v>
      </c>
      <c r="FG197" s="2">
        <f t="shared" si="518"/>
        <v>0.99999427089086179</v>
      </c>
      <c r="FH197" s="2">
        <f t="shared" si="647"/>
        <v>0.99999060391940964</v>
      </c>
      <c r="FI197" s="2">
        <f t="shared" si="647"/>
        <v>0.99999233108249752</v>
      </c>
      <c r="FJ197" s="2">
        <f t="shared" si="647"/>
        <v>0.9999927792224329</v>
      </c>
      <c r="FK197" s="2">
        <f t="shared" si="647"/>
        <v>0.99999348179063008</v>
      </c>
      <c r="FL197" s="2">
        <f t="shared" si="647"/>
        <v>0.99999386933933543</v>
      </c>
      <c r="FM197" s="2">
        <f t="shared" si="647"/>
        <v>0.99999310236721395</v>
      </c>
      <c r="FN197" s="2">
        <f t="shared" si="647"/>
        <v>0.99999316364671997</v>
      </c>
      <c r="FO197" s="2">
        <f t="shared" si="647"/>
        <v>0.99999290127710438</v>
      </c>
      <c r="FP197" s="2">
        <f t="shared" si="647"/>
        <v>0.99999399351068263</v>
      </c>
      <c r="FQ197" s="2">
        <f t="shared" si="647"/>
        <v>0.99999297037514878</v>
      </c>
      <c r="FR197" s="2">
        <f t="shared" si="647"/>
        <v>0.99999264582395953</v>
      </c>
      <c r="FS197" s="2">
        <f t="shared" si="647"/>
        <v>0.99999205378431499</v>
      </c>
      <c r="FT197" s="2">
        <f t="shared" si="647"/>
        <v>0.99999270163566922</v>
      </c>
      <c r="FU197" s="2">
        <f t="shared" si="647"/>
        <v>0.99999053197463261</v>
      </c>
      <c r="FW197" s="2">
        <f t="shared" si="536"/>
        <v>0.95331870376096139</v>
      </c>
      <c r="FX197" s="2">
        <f t="shared" si="588"/>
        <v>0.95280132164034748</v>
      </c>
      <c r="FY197" s="2">
        <f t="shared" si="589"/>
        <v>0.94813922142914753</v>
      </c>
      <c r="FZ197" s="2">
        <f t="shared" si="590"/>
        <v>0.9493160775209406</v>
      </c>
      <c r="GA197" s="2">
        <f t="shared" si="591"/>
        <v>0.95521972563040047</v>
      </c>
      <c r="GB197" s="2">
        <f t="shared" si="592"/>
        <v>0.95390294985102975</v>
      </c>
      <c r="GC197" s="2">
        <f t="shared" si="593"/>
        <v>0.95635951214324777</v>
      </c>
      <c r="GD197" s="2">
        <f t="shared" si="594"/>
        <v>0.9636884298962729</v>
      </c>
      <c r="GE197" s="2">
        <f t="shared" si="595"/>
        <v>0.96767522507450743</v>
      </c>
      <c r="GF197" s="2">
        <f t="shared" si="596"/>
        <v>0.96388508286628882</v>
      </c>
      <c r="GG197" s="2">
        <f t="shared" si="597"/>
        <v>0.95707622610336518</v>
      </c>
      <c r="GH197" s="2">
        <f t="shared" si="598"/>
        <v>0.95615755820167092</v>
      </c>
      <c r="GI197" s="2">
        <f t="shared" si="599"/>
        <v>0.95759960415873202</v>
      </c>
      <c r="GJ197" s="2">
        <f t="shared" si="600"/>
        <v>0.95251521028348352</v>
      </c>
      <c r="GK197" s="2">
        <f t="shared" si="601"/>
        <v>0.9484893505662535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9.0849052854329434E-202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2.6130256801495879E-24</v>
      </c>
      <c r="HT197" s="86">
        <f t="shared" si="630"/>
        <v>4.3969990313095102E-25</v>
      </c>
      <c r="HU197" s="86">
        <f t="shared" si="631"/>
        <v>9.1099848512183407E-30</v>
      </c>
      <c r="HV197" s="86">
        <f t="shared" si="632"/>
        <v>4.7816288501876603E-36</v>
      </c>
      <c r="HW197" s="86">
        <f t="shared" si="633"/>
        <v>3.2121250429361677E-33</v>
      </c>
      <c r="HX197" s="86">
        <f t="shared" si="634"/>
        <v>5.1382649061121339E-31</v>
      </c>
      <c r="HY197" s="86">
        <f t="shared" si="635"/>
        <v>7.222659393856321E-32</v>
      </c>
      <c r="HZ197" s="86">
        <f t="shared" si="636"/>
        <v>1.4927952058614395E-37</v>
      </c>
      <c r="IA197" s="86">
        <f t="shared" si="637"/>
        <v>2.0954588079000527E-39</v>
      </c>
      <c r="IB197" s="86">
        <f t="shared" si="638"/>
        <v>1.9928777347388961E-34</v>
      </c>
      <c r="IC197" s="86">
        <f t="shared" si="639"/>
        <v>2.8596719911364037E-35</v>
      </c>
      <c r="ID197" s="86">
        <f t="shared" si="640"/>
        <v>2.2919576561645572E-39</v>
      </c>
      <c r="IE197" s="86">
        <f t="shared" si="641"/>
        <v>4.750438476520177E-34</v>
      </c>
      <c r="IF197" s="86">
        <f t="shared" si="642"/>
        <v>7.8468841175924395E-88</v>
      </c>
      <c r="IG197" s="86">
        <f t="shared" si="643"/>
        <v>1.1882269367585559E-75</v>
      </c>
      <c r="II197" s="86">
        <f t="shared" si="540"/>
        <v>1.8382393344677557E-5</v>
      </c>
      <c r="IJ197" s="86">
        <f t="shared" si="541"/>
        <v>4.5920308196405089E-6</v>
      </c>
      <c r="IK197" s="86">
        <f t="shared" si="542"/>
        <v>2.7909128793776577E-6</v>
      </c>
      <c r="IL197" s="86">
        <f t="shared" si="543"/>
        <v>3.5662577745720527E-7</v>
      </c>
      <c r="IM197" s="86">
        <f t="shared" si="544"/>
        <v>3.5154117011224017E-7</v>
      </c>
      <c r="IN197" s="86">
        <f t="shared" si="545"/>
        <v>1.2641603717901026E-6</v>
      </c>
      <c r="IO197" s="86">
        <f t="shared" si="546"/>
        <v>5.791420961225569E-7</v>
      </c>
      <c r="IP197" s="86">
        <f t="shared" si="547"/>
        <v>2.1287616507576813E-8</v>
      </c>
      <c r="IQ197" s="86">
        <f t="shared" si="548"/>
        <v>2.9567803007046325E-9</v>
      </c>
      <c r="IR197" s="86">
        <f t="shared" si="549"/>
        <v>6.7666133163401124E-8</v>
      </c>
      <c r="IS197" s="86">
        <f t="shared" si="550"/>
        <v>1.2556296973283762E-7</v>
      </c>
      <c r="IT197" s="86">
        <f t="shared" si="551"/>
        <v>2.4936139477759144E-8</v>
      </c>
      <c r="IU197" s="86">
        <f t="shared" si="552"/>
        <v>2.0309105020460737E-7</v>
      </c>
      <c r="IV197" s="86">
        <f t="shared" si="553"/>
        <v>3.6843289487942543E-7</v>
      </c>
      <c r="IW197" s="86">
        <f t="shared" si="554"/>
        <v>4.6279846292783753E-6</v>
      </c>
      <c r="IY197" s="86">
        <f t="shared" si="555"/>
        <v>1.8382393344677557E-5</v>
      </c>
      <c r="IZ197" s="86">
        <f t="shared" si="556"/>
        <v>4.5920308196405089E-6</v>
      </c>
      <c r="JA197" s="86">
        <f t="shared" si="557"/>
        <v>2.7909128793776577E-6</v>
      </c>
      <c r="JB197" s="86">
        <f t="shared" si="558"/>
        <v>3.5662577745720527E-7</v>
      </c>
      <c r="JC197" s="86">
        <f t="shared" si="559"/>
        <v>3.5154117011224017E-7</v>
      </c>
      <c r="JD197" s="86">
        <f t="shared" si="560"/>
        <v>1.2641603717901026E-6</v>
      </c>
      <c r="JE197" s="86">
        <f t="shared" si="561"/>
        <v>5.791420961225569E-7</v>
      </c>
      <c r="JF197" s="86">
        <f t="shared" si="562"/>
        <v>2.1287616507576813E-8</v>
      </c>
      <c r="JG197" s="86">
        <f t="shared" si="563"/>
        <v>2.9567803007046325E-9</v>
      </c>
      <c r="JH197" s="86">
        <f t="shared" si="564"/>
        <v>6.7666133163401124E-8</v>
      </c>
      <c r="JI197" s="86">
        <f t="shared" si="565"/>
        <v>1.2556296973283762E-7</v>
      </c>
      <c r="JJ197" s="86">
        <f t="shared" si="566"/>
        <v>2.4936139477759144E-8</v>
      </c>
      <c r="JK197" s="86">
        <f t="shared" si="567"/>
        <v>2.0309105020460737E-7</v>
      </c>
      <c r="JL197" s="86">
        <f t="shared" si="568"/>
        <v>3.6843289487942543E-7</v>
      </c>
      <c r="JM197" s="86">
        <f t="shared" si="569"/>
        <v>4.6279846292783753E-6</v>
      </c>
    </row>
    <row r="198" spans="2:273" x14ac:dyDescent="0.25">
      <c r="B198" s="2">
        <v>171</v>
      </c>
      <c r="C198" s="37">
        <v>73.531999999999996</v>
      </c>
      <c r="D198" s="37">
        <v>75.828000000000003</v>
      </c>
      <c r="E198" s="37">
        <v>75.701999999999998</v>
      </c>
      <c r="F198" s="37">
        <v>75.275999999999996</v>
      </c>
      <c r="G198" s="37">
        <v>74.81</v>
      </c>
      <c r="H198" s="37">
        <v>75.379000000000005</v>
      </c>
      <c r="I198" s="37">
        <v>77.120999999999995</v>
      </c>
      <c r="J198" s="37">
        <v>76.620999999999995</v>
      </c>
      <c r="K198" s="37">
        <v>79.016999999999996</v>
      </c>
      <c r="L198" s="37">
        <v>77.2</v>
      </c>
      <c r="M198" s="37">
        <v>78.203000000000003</v>
      </c>
      <c r="N198" s="37">
        <v>77.206999999999994</v>
      </c>
      <c r="O198" s="37">
        <v>75.912000000000006</v>
      </c>
      <c r="P198" s="37">
        <v>78.915000000000006</v>
      </c>
      <c r="Q198" s="37">
        <v>81.650000000000006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83.122229960819908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-1.4722299608199023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83.122229960819908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81.650000000000006</v>
      </c>
      <c r="DK198" s="2">
        <f t="shared" si="500"/>
        <v>111.25990256410256</v>
      </c>
      <c r="DL198" s="2">
        <f t="shared" si="645"/>
        <v>136.29760356712987</v>
      </c>
      <c r="DM198" s="2">
        <f t="shared" si="645"/>
        <v>127.86352620636831</v>
      </c>
      <c r="DN198" s="2">
        <f t="shared" si="645"/>
        <v>123.64913427800269</v>
      </c>
      <c r="DO198" s="2">
        <f t="shared" si="645"/>
        <v>125.36201726078797</v>
      </c>
      <c r="DP198" s="2">
        <f t="shared" si="645"/>
        <v>116.34560600375231</v>
      </c>
      <c r="DQ198" s="2">
        <f t="shared" si="645"/>
        <v>127.32227120075046</v>
      </c>
      <c r="DR198" s="2">
        <f t="shared" si="645"/>
        <v>128.57745376955901</v>
      </c>
      <c r="DS198" s="2">
        <f t="shared" si="645"/>
        <v>126.2085241820768</v>
      </c>
      <c r="DT198" s="2">
        <f t="shared" si="645"/>
        <v>121.87744615384615</v>
      </c>
      <c r="DU198" s="2">
        <f t="shared" si="645"/>
        <v>122.89474964438121</v>
      </c>
      <c r="DV198" s="2">
        <f t="shared" si="645"/>
        <v>131.84837848779952</v>
      </c>
      <c r="DW198" s="2">
        <f t="shared" si="645"/>
        <v>144.52018823529411</v>
      </c>
      <c r="DX198" s="2">
        <f t="shared" si="645"/>
        <v>132.41950749534962</v>
      </c>
      <c r="DY198" s="2">
        <f t="shared" si="645"/>
        <v>127.46333103448276</v>
      </c>
      <c r="EA198" s="2">
        <f t="shared" si="440"/>
        <v>72.689215927750411</v>
      </c>
      <c r="EB198" s="2">
        <f t="shared" si="502"/>
        <v>69.286497168284797</v>
      </c>
      <c r="EC198" s="2">
        <f t="shared" si="503"/>
        <v>72.210740532959335</v>
      </c>
      <c r="ED198" s="2">
        <f t="shared" si="504"/>
        <v>72.762719573343034</v>
      </c>
      <c r="EE198" s="2">
        <f t="shared" si="505"/>
        <v>72.431059919893841</v>
      </c>
      <c r="EF198" s="2">
        <f t="shared" si="506"/>
        <v>74.724602071185828</v>
      </c>
      <c r="EG198" s="2">
        <f t="shared" si="507"/>
        <v>76.12564761570826</v>
      </c>
      <c r="EH198" s="2">
        <f t="shared" si="508"/>
        <v>77.5367639083684</v>
      </c>
      <c r="EI198" s="2">
        <f t="shared" si="509"/>
        <v>79.119711213944186</v>
      </c>
      <c r="EJ198" s="2">
        <f t="shared" si="510"/>
        <v>75.935893433799791</v>
      </c>
      <c r="EK198" s="2">
        <f t="shared" si="511"/>
        <v>76.755332293734071</v>
      </c>
      <c r="EL198" s="2">
        <f t="shared" si="512"/>
        <v>77.114203324464853</v>
      </c>
      <c r="EM198" s="2">
        <f t="shared" si="513"/>
        <v>79.10787412342215</v>
      </c>
      <c r="EN198" s="2">
        <f t="shared" si="514"/>
        <v>81.282680915111385</v>
      </c>
      <c r="EO198" s="2">
        <f t="shared" si="515"/>
        <v>92.286879961160338</v>
      </c>
      <c r="EQ198" s="2">
        <f t="shared" si="516"/>
        <v>74.430979983300375</v>
      </c>
      <c r="ER198" s="2">
        <f t="shared" si="646"/>
        <v>74.214266641343926</v>
      </c>
      <c r="ES198" s="2">
        <f t="shared" si="646"/>
        <v>73.519654403541352</v>
      </c>
      <c r="ET198" s="2">
        <f t="shared" si="646"/>
        <v>74.036033295338612</v>
      </c>
      <c r="EU198" s="2">
        <f t="shared" si="646"/>
        <v>73.655954172210599</v>
      </c>
      <c r="EV198" s="2">
        <f t="shared" si="646"/>
        <v>74.652911267396817</v>
      </c>
      <c r="EW198" s="2">
        <f t="shared" si="646"/>
        <v>75.553081842557191</v>
      </c>
      <c r="EX198" s="2">
        <f t="shared" si="646"/>
        <v>77.293344322040923</v>
      </c>
      <c r="EY198" s="2">
        <f t="shared" si="646"/>
        <v>77.554144689125962</v>
      </c>
      <c r="EZ198" s="2">
        <f t="shared" si="646"/>
        <v>77.579885761332449</v>
      </c>
      <c r="FA198" s="2">
        <f t="shared" si="646"/>
        <v>76.463334097050449</v>
      </c>
      <c r="FB198" s="2">
        <f t="shared" si="646"/>
        <v>76.108061925003312</v>
      </c>
      <c r="FC198" s="2">
        <f t="shared" si="646"/>
        <v>76.115245469135488</v>
      </c>
      <c r="FD198" s="2">
        <f t="shared" si="646"/>
        <v>78.895352569618026</v>
      </c>
      <c r="FE198" s="2">
        <f t="shared" si="646"/>
        <v>82.667989986682599</v>
      </c>
      <c r="FG198" s="2">
        <f t="shared" si="518"/>
        <v>0.99999477498773215</v>
      </c>
      <c r="FH198" s="2">
        <f t="shared" si="647"/>
        <v>0.99999143066556939</v>
      </c>
      <c r="FI198" s="2">
        <f t="shared" si="647"/>
        <v>0.9999930058593921</v>
      </c>
      <c r="FJ198" s="2">
        <f t="shared" si="647"/>
        <v>0.99999341456840618</v>
      </c>
      <c r="FK198" s="2">
        <f t="shared" si="647"/>
        <v>0.99999405531899199</v>
      </c>
      <c r="FL198" s="2">
        <f t="shared" si="647"/>
        <v>0.99999440876800538</v>
      </c>
      <c r="FM198" s="2">
        <f t="shared" si="647"/>
        <v>0.99999370928031528</v>
      </c>
      <c r="FN198" s="2">
        <f t="shared" si="647"/>
        <v>0.99999376516795657</v>
      </c>
      <c r="FO198" s="2">
        <f t="shared" si="647"/>
        <v>0.99999352588372981</v>
      </c>
      <c r="FP198" s="2">
        <f t="shared" si="647"/>
        <v>0.99999452201374095</v>
      </c>
      <c r="FQ198" s="2">
        <f t="shared" si="647"/>
        <v>0.99999358890197365</v>
      </c>
      <c r="FR198" s="2">
        <f t="shared" si="647"/>
        <v>0.99999329290739647</v>
      </c>
      <c r="FS198" s="2">
        <f t="shared" si="647"/>
        <v>0.99999275296009649</v>
      </c>
      <c r="FT198" s="2">
        <f t="shared" si="647"/>
        <v>0.99999334380834637</v>
      </c>
      <c r="FU198" s="2">
        <f t="shared" si="647"/>
        <v>0.99999136505104402</v>
      </c>
      <c r="FW198" s="2">
        <f t="shared" si="536"/>
        <v>0.95725056073283632</v>
      </c>
      <c r="FX198" s="2">
        <f t="shared" si="588"/>
        <v>0.95677478060288057</v>
      </c>
      <c r="FY198" s="2">
        <f t="shared" si="589"/>
        <v>0.95248559070072991</v>
      </c>
      <c r="FZ198" s="2">
        <f t="shared" si="590"/>
        <v>0.95356864639136307</v>
      </c>
      <c r="GA198" s="2">
        <f t="shared" si="591"/>
        <v>0.95899835055753246</v>
      </c>
      <c r="GB198" s="2">
        <f t="shared" si="592"/>
        <v>0.9577877761014929</v>
      </c>
      <c r="GC198" s="2">
        <f t="shared" si="593"/>
        <v>0.96004598301370714</v>
      </c>
      <c r="GD198" s="2">
        <f t="shared" si="594"/>
        <v>0.96677730715126631</v>
      </c>
      <c r="GE198" s="2">
        <f t="shared" si="595"/>
        <v>0.97043536627554039</v>
      </c>
      <c r="GF198" s="2">
        <f t="shared" si="596"/>
        <v>0.96695780522729347</v>
      </c>
      <c r="GG198" s="2">
        <f t="shared" si="597"/>
        <v>0.960704641174431</v>
      </c>
      <c r="GH198" s="2">
        <f t="shared" si="598"/>
        <v>0.95986037283583847</v>
      </c>
      <c r="GI198" s="2">
        <f t="shared" si="599"/>
        <v>0.96118557149090511</v>
      </c>
      <c r="GJ198" s="2">
        <f t="shared" si="600"/>
        <v>0.95651165639072488</v>
      </c>
      <c r="GK198" s="2">
        <f t="shared" si="601"/>
        <v>0.95280783661292601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2.1824769262063351E-206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4.3196777316422024E-25</v>
      </c>
      <c r="HT198" s="86">
        <f t="shared" si="630"/>
        <v>6.1567688534074274E-26</v>
      </c>
      <c r="HU198" s="86">
        <f t="shared" si="631"/>
        <v>9.3841138815532585E-31</v>
      </c>
      <c r="HV198" s="86">
        <f t="shared" si="632"/>
        <v>3.1978797965067727E-37</v>
      </c>
      <c r="HW198" s="86">
        <f t="shared" si="633"/>
        <v>2.67993235409079E-34</v>
      </c>
      <c r="HX198" s="86">
        <f t="shared" si="634"/>
        <v>5.1384610289694242E-32</v>
      </c>
      <c r="HY198" s="86">
        <f t="shared" si="635"/>
        <v>6.7916162655431554E-33</v>
      </c>
      <c r="HZ198" s="86">
        <f t="shared" si="636"/>
        <v>9.8741444676939055E-39</v>
      </c>
      <c r="IA198" s="86">
        <f t="shared" si="637"/>
        <v>1.2178445839824406E-40</v>
      </c>
      <c r="IB198" s="86">
        <f t="shared" si="638"/>
        <v>1.6398738229587351E-35</v>
      </c>
      <c r="IC198" s="86">
        <f t="shared" si="639"/>
        <v>2.0808175036927968E-36</v>
      </c>
      <c r="ID198" s="86">
        <f t="shared" si="640"/>
        <v>1.2037940317863407E-40</v>
      </c>
      <c r="IE198" s="86">
        <f t="shared" si="641"/>
        <v>3.8244390732147106E-35</v>
      </c>
      <c r="IF198" s="86">
        <f t="shared" si="642"/>
        <v>7.8957735120930854E-91</v>
      </c>
      <c r="IG198" s="86">
        <f t="shared" si="643"/>
        <v>2.9905946902177903E-78</v>
      </c>
      <c r="II198" s="86">
        <f t="shared" si="540"/>
        <v>1.0125587557104187E-5</v>
      </c>
      <c r="IJ198" s="86">
        <f t="shared" si="541"/>
        <v>2.3231353216265193E-6</v>
      </c>
      <c r="IK198" s="86">
        <f t="shared" si="542"/>
        <v>1.3371763052610033E-6</v>
      </c>
      <c r="IL198" s="86">
        <f t="shared" si="543"/>
        <v>1.5145504664364949E-7</v>
      </c>
      <c r="IM198" s="86">
        <f t="shared" si="544"/>
        <v>1.5477574312404602E-7</v>
      </c>
      <c r="IN198" s="86">
        <f t="shared" si="545"/>
        <v>5.9571945370407085E-7</v>
      </c>
      <c r="IO198" s="86">
        <f t="shared" si="546"/>
        <v>2.6445994080980142E-7</v>
      </c>
      <c r="IP198" s="86">
        <f t="shared" si="547"/>
        <v>8.4841364963443768E-9</v>
      </c>
      <c r="IQ198" s="86">
        <f t="shared" si="548"/>
        <v>1.0959406937554751E-9</v>
      </c>
      <c r="IR198" s="86">
        <f t="shared" si="549"/>
        <v>2.8793274010853589E-8</v>
      </c>
      <c r="IS198" s="86">
        <f t="shared" si="550"/>
        <v>5.2683092454962028E-8</v>
      </c>
      <c r="IT198" s="86">
        <f t="shared" si="551"/>
        <v>9.4528064799265234E-9</v>
      </c>
      <c r="IU198" s="86">
        <f t="shared" si="552"/>
        <v>8.7943526037973716E-8</v>
      </c>
      <c r="IV198" s="86">
        <f t="shared" si="553"/>
        <v>1.5992158799468443E-7</v>
      </c>
      <c r="IW198" s="86">
        <f t="shared" si="554"/>
        <v>2.2918937520803002E-6</v>
      </c>
      <c r="IY198" s="86">
        <f t="shared" si="555"/>
        <v>1.0125587557104187E-5</v>
      </c>
      <c r="IZ198" s="86">
        <f t="shared" si="556"/>
        <v>2.3231353216265193E-6</v>
      </c>
      <c r="JA198" s="86">
        <f t="shared" si="557"/>
        <v>1.3371763052610033E-6</v>
      </c>
      <c r="JB198" s="86">
        <f t="shared" si="558"/>
        <v>1.5145504664364949E-7</v>
      </c>
      <c r="JC198" s="86">
        <f t="shared" si="559"/>
        <v>1.5477574312404602E-7</v>
      </c>
      <c r="JD198" s="86">
        <f t="shared" si="560"/>
        <v>5.9571945370407085E-7</v>
      </c>
      <c r="JE198" s="86">
        <f t="shared" si="561"/>
        <v>2.6445994080980142E-7</v>
      </c>
      <c r="JF198" s="86">
        <f t="shared" si="562"/>
        <v>8.4841364963443768E-9</v>
      </c>
      <c r="JG198" s="86">
        <f t="shared" si="563"/>
        <v>1.0959406937554751E-9</v>
      </c>
      <c r="JH198" s="86">
        <f t="shared" si="564"/>
        <v>2.8793274010853589E-8</v>
      </c>
      <c r="JI198" s="86">
        <f t="shared" si="565"/>
        <v>5.2683092454962028E-8</v>
      </c>
      <c r="JJ198" s="86">
        <f t="shared" si="566"/>
        <v>9.4528064799265234E-9</v>
      </c>
      <c r="JK198" s="86">
        <f t="shared" si="567"/>
        <v>8.7943526037973716E-8</v>
      </c>
      <c r="JL198" s="86">
        <f t="shared" si="568"/>
        <v>1.5992158799468443E-7</v>
      </c>
      <c r="JM198" s="86">
        <f t="shared" si="569"/>
        <v>2.2918937520803002E-6</v>
      </c>
    </row>
    <row r="199" spans="2:273" x14ac:dyDescent="0.25">
      <c r="B199" s="2">
        <v>172</v>
      </c>
      <c r="C199" s="37">
        <v>75.016000000000005</v>
      </c>
      <c r="D199" s="37">
        <v>77.31</v>
      </c>
      <c r="E199" s="37">
        <v>77.667000000000002</v>
      </c>
      <c r="F199" s="37">
        <v>73.897000000000006</v>
      </c>
      <c r="G199" s="37">
        <v>74.120999999999995</v>
      </c>
      <c r="H199" s="37">
        <v>75.671999999999997</v>
      </c>
      <c r="I199" s="37">
        <v>77.328000000000003</v>
      </c>
      <c r="J199" s="37">
        <v>78.828000000000003</v>
      </c>
      <c r="K199" s="37">
        <v>79.650000000000006</v>
      </c>
      <c r="L199" s="37">
        <v>77.55</v>
      </c>
      <c r="M199" s="37">
        <v>78.39</v>
      </c>
      <c r="N199" s="37">
        <v>78.241</v>
      </c>
      <c r="O199" s="37">
        <v>76.825000000000003</v>
      </c>
      <c r="P199" s="37">
        <v>78.168999999999997</v>
      </c>
      <c r="Q199" s="37">
        <v>84.582999999999998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82.912921979765727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1.6700780202342713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82.912921979765727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84.582999999999998</v>
      </c>
      <c r="DK199" s="2">
        <f t="shared" si="500"/>
        <v>111.36855458839405</v>
      </c>
      <c r="DL199" s="2">
        <f t="shared" si="645"/>
        <v>136.580145858409</v>
      </c>
      <c r="DM199" s="2">
        <f t="shared" si="645"/>
        <v>128.08601991465147</v>
      </c>
      <c r="DN199" s="2">
        <f t="shared" si="645"/>
        <v>123.86443124156546</v>
      </c>
      <c r="DO199" s="2">
        <f t="shared" si="645"/>
        <v>125.57147711069416</v>
      </c>
      <c r="DP199" s="2">
        <f t="shared" si="645"/>
        <v>116.47975290806751</v>
      </c>
      <c r="DQ199" s="2">
        <f t="shared" si="645"/>
        <v>127.5309253283302</v>
      </c>
      <c r="DR199" s="2">
        <f t="shared" si="645"/>
        <v>128.78168475763212</v>
      </c>
      <c r="DS199" s="2">
        <f t="shared" si="645"/>
        <v>126.38684495021336</v>
      </c>
      <c r="DT199" s="2">
        <f t="shared" si="645"/>
        <v>122.02195263157894</v>
      </c>
      <c r="DU199" s="2">
        <f t="shared" si="645"/>
        <v>123.0483006893533</v>
      </c>
      <c r="DV199" s="2">
        <f t="shared" si="645"/>
        <v>132.07585206258889</v>
      </c>
      <c r="DW199" s="2">
        <f t="shared" si="645"/>
        <v>144.83937563025211</v>
      </c>
      <c r="DX199" s="2">
        <f t="shared" si="645"/>
        <v>132.63900426742535</v>
      </c>
      <c r="DY199" s="2">
        <f t="shared" si="645"/>
        <v>127.64777931034484</v>
      </c>
      <c r="EA199" s="2">
        <f t="shared" si="440"/>
        <v>72.576078817734</v>
      </c>
      <c r="EB199" s="2">
        <f t="shared" si="502"/>
        <v>69.099566689782705</v>
      </c>
      <c r="EC199" s="2">
        <f t="shared" si="503"/>
        <v>72.061048737727916</v>
      </c>
      <c r="ED199" s="2">
        <f t="shared" si="504"/>
        <v>72.623135108031704</v>
      </c>
      <c r="EE199" s="2">
        <f t="shared" si="505"/>
        <v>72.29902941321015</v>
      </c>
      <c r="EF199" s="2">
        <f t="shared" si="506"/>
        <v>74.605797982577997</v>
      </c>
      <c r="EG199" s="2">
        <f t="shared" si="507"/>
        <v>76.006710904628321</v>
      </c>
      <c r="EH199" s="2">
        <f t="shared" si="508"/>
        <v>77.423450444132783</v>
      </c>
      <c r="EI199" s="2">
        <f t="shared" si="509"/>
        <v>79.009747585994148</v>
      </c>
      <c r="EJ199" s="2">
        <f t="shared" si="510"/>
        <v>75.788218808102556</v>
      </c>
      <c r="EK199" s="2">
        <f t="shared" si="511"/>
        <v>76.615340905869033</v>
      </c>
      <c r="EL199" s="2">
        <f t="shared" si="512"/>
        <v>76.998368058776165</v>
      </c>
      <c r="EM199" s="2">
        <f t="shared" si="513"/>
        <v>79.024636921458622</v>
      </c>
      <c r="EN199" s="2">
        <f t="shared" si="514"/>
        <v>81.149505719446125</v>
      </c>
      <c r="EO199" s="2">
        <f t="shared" si="515"/>
        <v>92.240926993567186</v>
      </c>
      <c r="EQ199" s="2">
        <f t="shared" si="516"/>
        <v>74.340772038386334</v>
      </c>
      <c r="ER199" s="2">
        <f t="shared" si="646"/>
        <v>74.095148976578855</v>
      </c>
      <c r="ES199" s="2">
        <f t="shared" si="646"/>
        <v>73.388018228569535</v>
      </c>
      <c r="ET199" s="2">
        <f t="shared" si="646"/>
        <v>73.91392738016674</v>
      </c>
      <c r="EU199" s="2">
        <f t="shared" si="646"/>
        <v>73.540537274282443</v>
      </c>
      <c r="EV199" s="2">
        <f t="shared" si="646"/>
        <v>74.533152060543159</v>
      </c>
      <c r="EW199" s="2">
        <f t="shared" si="646"/>
        <v>75.426464743124797</v>
      </c>
      <c r="EX199" s="2">
        <f t="shared" si="646"/>
        <v>77.176831359231343</v>
      </c>
      <c r="EY199" s="2">
        <f t="shared" si="646"/>
        <v>77.423734938070453</v>
      </c>
      <c r="EZ199" s="2">
        <f t="shared" si="646"/>
        <v>77.454178191804161</v>
      </c>
      <c r="FA199" s="2">
        <f t="shared" si="646"/>
        <v>76.319448349394492</v>
      </c>
      <c r="FB199" s="2">
        <f t="shared" si="646"/>
        <v>75.978345484264224</v>
      </c>
      <c r="FC199" s="2">
        <f t="shared" si="646"/>
        <v>75.991928421203909</v>
      </c>
      <c r="FD199" s="2">
        <f t="shared" si="646"/>
        <v>78.729643383000621</v>
      </c>
      <c r="FE199" s="2">
        <f t="shared" si="646"/>
        <v>82.49127051841802</v>
      </c>
      <c r="FG199" s="2">
        <f t="shared" si="518"/>
        <v>0.99999523472998519</v>
      </c>
      <c r="FH199" s="2">
        <f t="shared" si="647"/>
        <v>0.99999218466822037</v>
      </c>
      <c r="FI199" s="2">
        <f t="shared" si="647"/>
        <v>0.99999362126402813</v>
      </c>
      <c r="FJ199" s="2">
        <f t="shared" si="647"/>
        <v>0.99999399401152445</v>
      </c>
      <c r="FK199" s="2">
        <f t="shared" si="647"/>
        <v>0.99999457838364836</v>
      </c>
      <c r="FL199" s="2">
        <f t="shared" si="647"/>
        <v>0.99999490073330688</v>
      </c>
      <c r="FM199" s="2">
        <f t="shared" si="647"/>
        <v>0.99999426279228454</v>
      </c>
      <c r="FN199" s="2">
        <f t="shared" si="647"/>
        <v>0.99999431376247538</v>
      </c>
      <c r="FO199" s="2">
        <f t="shared" si="647"/>
        <v>0.9999940955324228</v>
      </c>
      <c r="FP199" s="2">
        <f t="shared" si="647"/>
        <v>0.99999500401474584</v>
      </c>
      <c r="FQ199" s="2">
        <f t="shared" si="647"/>
        <v>0.99999415300580941</v>
      </c>
      <c r="FR199" s="2">
        <f t="shared" si="647"/>
        <v>0.99999388305523507</v>
      </c>
      <c r="FS199" s="2">
        <f t="shared" si="647"/>
        <v>0.99999339061684012</v>
      </c>
      <c r="FT199" s="2">
        <f t="shared" si="647"/>
        <v>0.99999392947750765</v>
      </c>
      <c r="FU199" s="2">
        <f t="shared" si="647"/>
        <v>0.99999212482697142</v>
      </c>
      <c r="FW199" s="2">
        <f t="shared" si="536"/>
        <v>0.96086484161151486</v>
      </c>
      <c r="FX199" s="2">
        <f t="shared" si="588"/>
        <v>0.96042762374846791</v>
      </c>
      <c r="FY199" s="2">
        <f t="shared" si="589"/>
        <v>0.95648441578453269</v>
      </c>
      <c r="FZ199" s="2">
        <f t="shared" si="590"/>
        <v>0.95748039023528575</v>
      </c>
      <c r="GA199" s="2">
        <f t="shared" si="591"/>
        <v>0.96247065663795006</v>
      </c>
      <c r="GB199" s="2">
        <f t="shared" si="592"/>
        <v>0.96135847118357887</v>
      </c>
      <c r="GC199" s="2">
        <f t="shared" si="593"/>
        <v>0.96343295122606409</v>
      </c>
      <c r="GD199" s="2">
        <f t="shared" si="594"/>
        <v>0.96961171184537465</v>
      </c>
      <c r="GE199" s="2">
        <f t="shared" si="595"/>
        <v>0.97296640928264511</v>
      </c>
      <c r="GF199" s="2">
        <f t="shared" si="596"/>
        <v>0.96977729207065744</v>
      </c>
      <c r="GG199" s="2">
        <f t="shared" si="597"/>
        <v>0.96403786537366642</v>
      </c>
      <c r="GH199" s="2">
        <f t="shared" si="598"/>
        <v>0.96326247342810734</v>
      </c>
      <c r="GI199" s="2">
        <f t="shared" si="599"/>
        <v>0.96447950915598468</v>
      </c>
      <c r="GJ199" s="2">
        <f t="shared" si="600"/>
        <v>0.96018581013162618</v>
      </c>
      <c r="GK199" s="2">
        <f t="shared" si="601"/>
        <v>0.95678077198582789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4.6437366297442778E-211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6.9303553947719676E-26</v>
      </c>
      <c r="HT199" s="86">
        <f t="shared" si="630"/>
        <v>8.3281482398425253E-27</v>
      </c>
      <c r="HU199" s="86">
        <f t="shared" si="631"/>
        <v>9.2998306278582833E-32</v>
      </c>
      <c r="HV199" s="86">
        <f t="shared" si="632"/>
        <v>2.0446836902725357E-38</v>
      </c>
      <c r="HW199" s="86">
        <f t="shared" si="633"/>
        <v>2.1455911338980124E-35</v>
      </c>
      <c r="HX199" s="86">
        <f t="shared" si="634"/>
        <v>4.9468115071323691E-33</v>
      </c>
      <c r="HY199" s="86">
        <f t="shared" si="635"/>
        <v>6.142009610137686E-34</v>
      </c>
      <c r="HZ199" s="86">
        <f t="shared" si="636"/>
        <v>6.2534260237668289E-40</v>
      </c>
      <c r="IA199" s="86">
        <f t="shared" si="637"/>
        <v>6.7636851989954738E-42</v>
      </c>
      <c r="IB199" s="86">
        <f t="shared" si="638"/>
        <v>1.2962198100469026E-36</v>
      </c>
      <c r="IC199" s="86">
        <f t="shared" si="639"/>
        <v>1.4501369357568505E-37</v>
      </c>
      <c r="ID199" s="86">
        <f t="shared" si="640"/>
        <v>6.0219731142064077E-42</v>
      </c>
      <c r="IE199" s="86">
        <f t="shared" si="641"/>
        <v>2.9541713507058254E-36</v>
      </c>
      <c r="IF199" s="86">
        <f t="shared" si="642"/>
        <v>7.062450627565525E-94</v>
      </c>
      <c r="IG199" s="86">
        <f t="shared" si="643"/>
        <v>6.7900693633119036E-81</v>
      </c>
      <c r="II199" s="86">
        <f t="shared" si="540"/>
        <v>5.4866435272954664E-6</v>
      </c>
      <c r="IJ199" s="86">
        <f t="shared" si="541"/>
        <v>1.1531458777992913E-6</v>
      </c>
      <c r="IK199" s="86">
        <f t="shared" si="542"/>
        <v>6.2716770126854634E-7</v>
      </c>
      <c r="IL199" s="86">
        <f t="shared" si="543"/>
        <v>6.2743597420343981E-8</v>
      </c>
      <c r="IM199" s="86">
        <f t="shared" si="544"/>
        <v>6.6608740230745983E-8</v>
      </c>
      <c r="IN199" s="86">
        <f t="shared" si="545"/>
        <v>2.7489587810200149E-7</v>
      </c>
      <c r="IO199" s="86">
        <f t="shared" si="546"/>
        <v>1.1818955018618694E-7</v>
      </c>
      <c r="IP199" s="86">
        <f t="shared" si="547"/>
        <v>3.300750463010802E-9</v>
      </c>
      <c r="IQ199" s="86">
        <f t="shared" si="548"/>
        <v>3.9608556531646686E-10</v>
      </c>
      <c r="IR199" s="86">
        <f t="shared" si="549"/>
        <v>1.1982137458984592E-8</v>
      </c>
      <c r="IS199" s="86">
        <f t="shared" si="550"/>
        <v>2.1582710283849306E-8</v>
      </c>
      <c r="IT199" s="86">
        <f t="shared" si="551"/>
        <v>3.4878485959247413E-9</v>
      </c>
      <c r="IU199" s="86">
        <f t="shared" si="552"/>
        <v>3.7220156581159438E-8</v>
      </c>
      <c r="IV199" s="86">
        <f t="shared" si="553"/>
        <v>6.7792867884280239E-8</v>
      </c>
      <c r="IW199" s="86">
        <f t="shared" si="554"/>
        <v>1.112277902463045E-6</v>
      </c>
      <c r="IY199" s="86">
        <f t="shared" si="555"/>
        <v>5.4866435272954664E-6</v>
      </c>
      <c r="IZ199" s="86">
        <f t="shared" si="556"/>
        <v>1.1531458777992913E-6</v>
      </c>
      <c r="JA199" s="86">
        <f t="shared" si="557"/>
        <v>6.2716770126854634E-7</v>
      </c>
      <c r="JB199" s="86">
        <f t="shared" si="558"/>
        <v>6.2743597420343981E-8</v>
      </c>
      <c r="JC199" s="86">
        <f t="shared" si="559"/>
        <v>6.6608740230745983E-8</v>
      </c>
      <c r="JD199" s="86">
        <f t="shared" si="560"/>
        <v>2.7489587810200149E-7</v>
      </c>
      <c r="JE199" s="86">
        <f t="shared" si="561"/>
        <v>1.1818955018618694E-7</v>
      </c>
      <c r="JF199" s="86">
        <f t="shared" si="562"/>
        <v>3.300750463010802E-9</v>
      </c>
      <c r="JG199" s="86">
        <f t="shared" si="563"/>
        <v>3.9608556531646686E-10</v>
      </c>
      <c r="JH199" s="86">
        <f t="shared" si="564"/>
        <v>1.1982137458984592E-8</v>
      </c>
      <c r="JI199" s="86">
        <f t="shared" si="565"/>
        <v>2.1582710283849306E-8</v>
      </c>
      <c r="JJ199" s="86">
        <f t="shared" si="566"/>
        <v>3.4878485959247413E-9</v>
      </c>
      <c r="JK199" s="86">
        <f t="shared" si="567"/>
        <v>3.7220156581159438E-8</v>
      </c>
      <c r="JL199" s="86">
        <f t="shared" si="568"/>
        <v>6.7792867884280239E-8</v>
      </c>
      <c r="JM199" s="86">
        <f t="shared" si="569"/>
        <v>1.112277902463045E-6</v>
      </c>
    </row>
    <row r="200" spans="2:273" x14ac:dyDescent="0.25">
      <c r="B200" s="2">
        <v>173</v>
      </c>
      <c r="C200" s="37">
        <v>74.661000000000001</v>
      </c>
      <c r="D200" s="37">
        <v>77.19</v>
      </c>
      <c r="E200" s="37">
        <v>75.298000000000002</v>
      </c>
      <c r="F200" s="37">
        <v>75.741</v>
      </c>
      <c r="G200" s="37">
        <v>76.344999999999999</v>
      </c>
      <c r="H200" s="37">
        <v>77.983000000000004</v>
      </c>
      <c r="I200" s="37">
        <v>78.671999999999997</v>
      </c>
      <c r="J200" s="37">
        <v>78.534000000000006</v>
      </c>
      <c r="K200" s="37">
        <v>79.683000000000007</v>
      </c>
      <c r="L200" s="37">
        <v>77.55</v>
      </c>
      <c r="M200" s="37">
        <v>78.203000000000003</v>
      </c>
      <c r="N200" s="37">
        <v>78.397000000000006</v>
      </c>
      <c r="O200" s="37">
        <v>76.069999999999993</v>
      </c>
      <c r="P200" s="37">
        <v>79.644000000000005</v>
      </c>
      <c r="Q200" s="37">
        <v>83.45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 t="e">
        <f t="shared" si="455"/>
        <v>#N/A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 t="e">
        <f t="shared" si="584"/>
        <v>#N/A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111.47720661268555</v>
      </c>
      <c r="DL200" s="2">
        <f t="shared" si="645"/>
        <v>136.86268814968813</v>
      </c>
      <c r="DM200" s="2">
        <f t="shared" si="645"/>
        <v>128.30851362293467</v>
      </c>
      <c r="DN200" s="2">
        <f t="shared" si="645"/>
        <v>124.07972820512821</v>
      </c>
      <c r="DO200" s="2">
        <f t="shared" si="645"/>
        <v>125.78093696060034</v>
      </c>
      <c r="DP200" s="2">
        <f t="shared" si="645"/>
        <v>116.6138998123827</v>
      </c>
      <c r="DQ200" s="2">
        <f t="shared" si="645"/>
        <v>127.73957945590993</v>
      </c>
      <c r="DR200" s="2">
        <f t="shared" si="645"/>
        <v>128.9859157457052</v>
      </c>
      <c r="DS200" s="2">
        <f t="shared" si="645"/>
        <v>126.56516571834992</v>
      </c>
      <c r="DT200" s="2">
        <f t="shared" si="645"/>
        <v>122.16645910931175</v>
      </c>
      <c r="DU200" s="2">
        <f t="shared" si="645"/>
        <v>123.2018517343254</v>
      </c>
      <c r="DV200" s="2">
        <f t="shared" si="645"/>
        <v>132.30332563737826</v>
      </c>
      <c r="DW200" s="2">
        <f t="shared" si="645"/>
        <v>145.15856302521007</v>
      </c>
      <c r="DX200" s="2">
        <f t="shared" si="645"/>
        <v>132.85850103950105</v>
      </c>
      <c r="DY200" s="2">
        <f t="shared" si="645"/>
        <v>127.83222758620691</v>
      </c>
      <c r="EA200" s="2">
        <f t="shared" si="440"/>
        <v>72.462941707717576</v>
      </c>
      <c r="EB200" s="2">
        <f t="shared" si="502"/>
        <v>68.912636211280642</v>
      </c>
      <c r="EC200" s="2">
        <f t="shared" si="503"/>
        <v>71.911356942496496</v>
      </c>
      <c r="ED200" s="2">
        <f t="shared" si="504"/>
        <v>72.483550642720374</v>
      </c>
      <c r="EE200" s="2">
        <f t="shared" si="505"/>
        <v>72.16699890652643</v>
      </c>
      <c r="EF200" s="2">
        <f t="shared" si="506"/>
        <v>74.486993893970151</v>
      </c>
      <c r="EG200" s="2">
        <f t="shared" si="507"/>
        <v>75.887774193548381</v>
      </c>
      <c r="EH200" s="2">
        <f t="shared" si="508"/>
        <v>77.310136979897152</v>
      </c>
      <c r="EI200" s="2">
        <f t="shared" si="509"/>
        <v>78.899783958044139</v>
      </c>
      <c r="EJ200" s="2">
        <f t="shared" si="510"/>
        <v>75.640544182405321</v>
      </c>
      <c r="EK200" s="2">
        <f t="shared" si="511"/>
        <v>76.475349518003981</v>
      </c>
      <c r="EL200" s="2">
        <f t="shared" si="512"/>
        <v>76.882532793087478</v>
      </c>
      <c r="EM200" s="2">
        <f t="shared" si="513"/>
        <v>78.941399719495081</v>
      </c>
      <c r="EN200" s="2">
        <f t="shared" si="514"/>
        <v>81.016330523780852</v>
      </c>
      <c r="EO200" s="2">
        <f t="shared" si="515"/>
        <v>92.194974025974034</v>
      </c>
      <c r="EQ200" s="2">
        <f t="shared" si="516"/>
        <v>74.250564093472292</v>
      </c>
      <c r="ER200" s="2">
        <f t="shared" si="646"/>
        <v>73.976031311813784</v>
      </c>
      <c r="ES200" s="2">
        <f t="shared" si="646"/>
        <v>73.256382053597733</v>
      </c>
      <c r="ET200" s="2">
        <f t="shared" si="646"/>
        <v>73.791821464994868</v>
      </c>
      <c r="EU200" s="2">
        <f t="shared" si="646"/>
        <v>73.4251203763543</v>
      </c>
      <c r="EV200" s="2">
        <f t="shared" si="646"/>
        <v>74.413392853689516</v>
      </c>
      <c r="EW200" s="2">
        <f t="shared" si="646"/>
        <v>75.299847643692402</v>
      </c>
      <c r="EX200" s="2">
        <f t="shared" si="646"/>
        <v>77.060318396421764</v>
      </c>
      <c r="EY200" s="2">
        <f t="shared" si="646"/>
        <v>77.293325187014929</v>
      </c>
      <c r="EZ200" s="2">
        <f t="shared" si="646"/>
        <v>77.328470622275873</v>
      </c>
      <c r="FA200" s="2">
        <f t="shared" si="646"/>
        <v>76.175562601738562</v>
      </c>
      <c r="FB200" s="2">
        <f t="shared" si="646"/>
        <v>75.848629043525108</v>
      </c>
      <c r="FC200" s="2">
        <f t="shared" si="646"/>
        <v>75.868611373272316</v>
      </c>
      <c r="FD200" s="2">
        <f t="shared" si="646"/>
        <v>78.563934196383215</v>
      </c>
      <c r="FE200" s="2">
        <f t="shared" si="646"/>
        <v>82.31455105015344</v>
      </c>
      <c r="FG200" s="2">
        <f t="shared" si="518"/>
        <v>0.9999956540202718</v>
      </c>
      <c r="FH200" s="2">
        <f t="shared" si="647"/>
        <v>0.99999287232780243</v>
      </c>
      <c r="FI200" s="2">
        <f t="shared" si="647"/>
        <v>0.99999418252038708</v>
      </c>
      <c r="FJ200" s="2">
        <f t="shared" si="647"/>
        <v>0.99999452247051457</v>
      </c>
      <c r="FK200" s="2">
        <f t="shared" si="647"/>
        <v>0.99999505542476164</v>
      </c>
      <c r="FL200" s="2">
        <f t="shared" si="647"/>
        <v>0.99999534941141643</v>
      </c>
      <c r="FM200" s="2">
        <f t="shared" si="647"/>
        <v>0.99999476760173445</v>
      </c>
      <c r="FN200" s="2">
        <f t="shared" si="647"/>
        <v>0.99999481408714774</v>
      </c>
      <c r="FO200" s="2">
        <f t="shared" si="647"/>
        <v>0.99999461505877141</v>
      </c>
      <c r="FP200" s="2">
        <f t="shared" si="647"/>
        <v>0.99999544360529202</v>
      </c>
      <c r="FQ200" s="2">
        <f t="shared" si="647"/>
        <v>0.99999466747517718</v>
      </c>
      <c r="FR200" s="2">
        <f t="shared" si="647"/>
        <v>0.99999442127706806</v>
      </c>
      <c r="FS200" s="2">
        <f t="shared" si="647"/>
        <v>0.99999397216741126</v>
      </c>
      <c r="FT200" s="2">
        <f t="shared" si="647"/>
        <v>0.99999446361472921</v>
      </c>
      <c r="FU200" s="2">
        <f t="shared" si="647"/>
        <v>0.99999281775185933</v>
      </c>
      <c r="FW200" s="2">
        <f t="shared" si="536"/>
        <v>0.96418498342403602</v>
      </c>
      <c r="FX200" s="2">
        <f t="shared" si="588"/>
        <v>0.96378346009437799</v>
      </c>
      <c r="FY200" s="2">
        <f t="shared" si="589"/>
        <v>0.96016077511718945</v>
      </c>
      <c r="FZ200" s="2">
        <f t="shared" si="590"/>
        <v>0.96107603013206166</v>
      </c>
      <c r="GA200" s="2">
        <f t="shared" si="591"/>
        <v>0.96565943348517957</v>
      </c>
      <c r="GB200" s="2">
        <f t="shared" si="592"/>
        <v>0.96463827574573735</v>
      </c>
      <c r="GC200" s="2">
        <f t="shared" si="593"/>
        <v>0.96654280650339053</v>
      </c>
      <c r="GD200" s="2">
        <f t="shared" si="594"/>
        <v>0.97221124914079915</v>
      </c>
      <c r="GE200" s="2">
        <f t="shared" si="595"/>
        <v>0.97528628664458705</v>
      </c>
      <c r="GF200" s="2">
        <f t="shared" si="596"/>
        <v>0.97236306869200106</v>
      </c>
      <c r="GG200" s="2">
        <f t="shared" si="597"/>
        <v>0.96709803244096304</v>
      </c>
      <c r="GH200" s="2">
        <f t="shared" si="598"/>
        <v>0.96638632119985635</v>
      </c>
      <c r="GI200" s="2">
        <f t="shared" si="599"/>
        <v>0.96750336174719298</v>
      </c>
      <c r="GJ200" s="2">
        <f t="shared" si="600"/>
        <v>0.96356137486343196</v>
      </c>
      <c r="GK200" s="2">
        <f t="shared" si="601"/>
        <v>0.96043312975466588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8.7513070809891224E-216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1.0790772456794431E-26</v>
      </c>
      <c r="HT200" s="86">
        <f t="shared" si="630"/>
        <v>1.0882756313873712E-27</v>
      </c>
      <c r="HU200" s="86">
        <f t="shared" si="631"/>
        <v>8.8666396873048477E-33</v>
      </c>
      <c r="HV200" s="86">
        <f t="shared" si="632"/>
        <v>1.249868110928165E-39</v>
      </c>
      <c r="HW200" s="86">
        <f t="shared" si="633"/>
        <v>1.6483832722793293E-36</v>
      </c>
      <c r="HX200" s="86">
        <f t="shared" si="634"/>
        <v>4.5844769061408025E-34</v>
      </c>
      <c r="HY200" s="86">
        <f t="shared" si="635"/>
        <v>5.3420213159064337E-35</v>
      </c>
      <c r="HZ200" s="86">
        <f t="shared" si="636"/>
        <v>3.7918623395917904E-41</v>
      </c>
      <c r="IA200" s="86">
        <f t="shared" si="637"/>
        <v>3.5896360225510797E-43</v>
      </c>
      <c r="IB200" s="86">
        <f t="shared" si="638"/>
        <v>9.8419688142272895E-38</v>
      </c>
      <c r="IC200" s="86">
        <f t="shared" si="639"/>
        <v>9.6791611155415475E-39</v>
      </c>
      <c r="ID200" s="86">
        <f t="shared" si="640"/>
        <v>2.8692133625119369E-43</v>
      </c>
      <c r="IE200" s="86">
        <f t="shared" si="641"/>
        <v>2.1894446538555312E-37</v>
      </c>
      <c r="IF200" s="86">
        <f t="shared" si="642"/>
        <v>5.6153317870466677E-97</v>
      </c>
      <c r="IG200" s="86">
        <f t="shared" si="643"/>
        <v>1.3907376404029746E-83</v>
      </c>
      <c r="II200" s="86">
        <f t="shared" si="540"/>
        <v>2.9244758488864744E-6</v>
      </c>
      <c r="IJ200" s="86">
        <f t="shared" si="541"/>
        <v>5.6159035178975022E-7</v>
      </c>
      <c r="IK200" s="86">
        <f t="shared" si="542"/>
        <v>2.8794876635580414E-7</v>
      </c>
      <c r="IL200" s="86">
        <f t="shared" si="543"/>
        <v>2.5354390504647015E-8</v>
      </c>
      <c r="IM200" s="86">
        <f t="shared" si="544"/>
        <v>2.8018608045158031E-8</v>
      </c>
      <c r="IN200" s="86">
        <f t="shared" si="545"/>
        <v>1.242129659683327E-7</v>
      </c>
      <c r="IO200" s="86">
        <f t="shared" si="546"/>
        <v>5.16926275493324E-8</v>
      </c>
      <c r="IP200" s="86">
        <f t="shared" si="547"/>
        <v>1.2535150928175572E-9</v>
      </c>
      <c r="IQ200" s="86">
        <f t="shared" si="548"/>
        <v>1.3957680629895176E-10</v>
      </c>
      <c r="IR200" s="86">
        <f t="shared" si="549"/>
        <v>4.8762818713975856E-9</v>
      </c>
      <c r="IS200" s="86">
        <f t="shared" si="550"/>
        <v>8.6327950439872178E-9</v>
      </c>
      <c r="IT200" s="86">
        <f t="shared" si="551"/>
        <v>1.2525779160736618E-9</v>
      </c>
      <c r="IU200" s="86">
        <f t="shared" si="552"/>
        <v>1.5395710766588936E-8</v>
      </c>
      <c r="IV200" s="86">
        <f t="shared" si="553"/>
        <v>2.8065556939485007E-8</v>
      </c>
      <c r="IW200" s="86">
        <f t="shared" si="554"/>
        <v>5.2897196644425374E-7</v>
      </c>
      <c r="IY200" s="86">
        <f t="shared" si="555"/>
        <v>2.9244758488864744E-6</v>
      </c>
      <c r="IZ200" s="86">
        <f t="shared" si="556"/>
        <v>5.6159035178975022E-7</v>
      </c>
      <c r="JA200" s="86">
        <f t="shared" si="557"/>
        <v>2.8794876635580414E-7</v>
      </c>
      <c r="JB200" s="86">
        <f t="shared" si="558"/>
        <v>2.5354390504647015E-8</v>
      </c>
      <c r="JC200" s="86">
        <f t="shared" si="559"/>
        <v>2.8018608045158031E-8</v>
      </c>
      <c r="JD200" s="86">
        <f t="shared" si="560"/>
        <v>1.242129659683327E-7</v>
      </c>
      <c r="JE200" s="86">
        <f t="shared" si="561"/>
        <v>5.16926275493324E-8</v>
      </c>
      <c r="JF200" s="86">
        <f t="shared" si="562"/>
        <v>1.2535150928175572E-9</v>
      </c>
      <c r="JG200" s="86">
        <f t="shared" si="563"/>
        <v>1.3957680629895176E-10</v>
      </c>
      <c r="JH200" s="86">
        <f t="shared" si="564"/>
        <v>4.8762818713975856E-9</v>
      </c>
      <c r="JI200" s="86">
        <f t="shared" si="565"/>
        <v>8.6327950439872178E-9</v>
      </c>
      <c r="JJ200" s="86">
        <f t="shared" si="566"/>
        <v>1.2525779160736618E-9</v>
      </c>
      <c r="JK200" s="86">
        <f t="shared" si="567"/>
        <v>1.5395710766588936E-8</v>
      </c>
      <c r="JL200" s="86">
        <f t="shared" si="568"/>
        <v>2.8065556939485007E-8</v>
      </c>
      <c r="JM200" s="86">
        <f t="shared" si="569"/>
        <v>5.2897196644425374E-7</v>
      </c>
    </row>
    <row r="201" spans="2:273" x14ac:dyDescent="0.25">
      <c r="B201" s="2">
        <v>174</v>
      </c>
      <c r="C201" s="37">
        <v>74.403000000000006</v>
      </c>
      <c r="D201" s="37">
        <v>74.897000000000006</v>
      </c>
      <c r="E201" s="37">
        <v>75.86</v>
      </c>
      <c r="F201" s="37">
        <v>72</v>
      </c>
      <c r="G201" s="37">
        <v>74.171999999999997</v>
      </c>
      <c r="H201" s="37">
        <v>77.844999999999999</v>
      </c>
      <c r="I201" s="37">
        <v>75.69</v>
      </c>
      <c r="J201" s="37">
        <v>77.052000000000007</v>
      </c>
      <c r="K201" s="37">
        <v>79.183000000000007</v>
      </c>
      <c r="L201" s="37">
        <v>78.45</v>
      </c>
      <c r="M201" s="37">
        <v>76.694999999999993</v>
      </c>
      <c r="N201" s="37">
        <v>74.5</v>
      </c>
      <c r="O201" s="37">
        <v>76.841999999999999</v>
      </c>
      <c r="P201" s="37">
        <v>79.441000000000003</v>
      </c>
      <c r="Q201" s="37">
        <v>82.75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 t="e">
        <f t="shared" si="455"/>
        <v>#N/A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0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 t="e">
        <f t="shared" si="584"/>
        <v>#N/A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 t="str">
        <f t="shared" si="499"/>
        <v/>
      </c>
      <c r="DK201" s="2">
        <f t="shared" si="500"/>
        <v>111.58585863697705</v>
      </c>
      <c r="DL201" s="2">
        <f t="shared" si="645"/>
        <v>137.14523044096725</v>
      </c>
      <c r="DM201" s="2">
        <f t="shared" si="645"/>
        <v>128.53100733121784</v>
      </c>
      <c r="DN201" s="2">
        <f t="shared" si="645"/>
        <v>124.29502516869096</v>
      </c>
      <c r="DO201" s="2">
        <f t="shared" si="645"/>
        <v>125.99039681050654</v>
      </c>
      <c r="DP201" s="2">
        <f t="shared" si="645"/>
        <v>116.7480467166979</v>
      </c>
      <c r="DQ201" s="2">
        <f t="shared" si="645"/>
        <v>127.94823358348967</v>
      </c>
      <c r="DR201" s="2">
        <f t="shared" si="645"/>
        <v>129.19014673377831</v>
      </c>
      <c r="DS201" s="2">
        <f t="shared" si="645"/>
        <v>126.74348648648647</v>
      </c>
      <c r="DT201" s="2">
        <f t="shared" si="645"/>
        <v>122.31096558704454</v>
      </c>
      <c r="DU201" s="2">
        <f t="shared" si="645"/>
        <v>123.35540277929749</v>
      </c>
      <c r="DV201" s="2">
        <f t="shared" si="645"/>
        <v>132.53079921216761</v>
      </c>
      <c r="DW201" s="2">
        <f t="shared" si="645"/>
        <v>145.47775042016806</v>
      </c>
      <c r="DX201" s="2">
        <f t="shared" si="645"/>
        <v>133.07799781157678</v>
      </c>
      <c r="DY201" s="2">
        <f t="shared" si="645"/>
        <v>128.01667586206898</v>
      </c>
      <c r="EA201" s="2">
        <f t="shared" si="440"/>
        <v>72.349804597701151</v>
      </c>
      <c r="EB201" s="2">
        <f t="shared" si="502"/>
        <v>68.72570573277855</v>
      </c>
      <c r="EC201" s="2">
        <f t="shared" si="503"/>
        <v>71.761665147265091</v>
      </c>
      <c r="ED201" s="2">
        <f t="shared" si="504"/>
        <v>72.343966177409044</v>
      </c>
      <c r="EE201" s="2">
        <f t="shared" si="505"/>
        <v>72.034968399842739</v>
      </c>
      <c r="EF201" s="2">
        <f t="shared" si="506"/>
        <v>74.368189805362306</v>
      </c>
      <c r="EG201" s="2">
        <f t="shared" si="507"/>
        <v>75.768837482468427</v>
      </c>
      <c r="EH201" s="2">
        <f t="shared" si="508"/>
        <v>77.196823515661521</v>
      </c>
      <c r="EI201" s="2">
        <f t="shared" si="509"/>
        <v>78.789820330094102</v>
      </c>
      <c r="EJ201" s="2">
        <f t="shared" si="510"/>
        <v>75.492869556708101</v>
      </c>
      <c r="EK201" s="2">
        <f t="shared" si="511"/>
        <v>76.335358130138943</v>
      </c>
      <c r="EL201" s="2">
        <f t="shared" si="512"/>
        <v>76.766697527398776</v>
      </c>
      <c r="EM201" s="2">
        <f t="shared" si="513"/>
        <v>78.858162517531554</v>
      </c>
      <c r="EN201" s="2">
        <f t="shared" si="514"/>
        <v>80.883155328115606</v>
      </c>
      <c r="EO201" s="2">
        <f t="shared" si="515"/>
        <v>92.149021058380882</v>
      </c>
      <c r="EQ201" s="2">
        <f t="shared" si="516"/>
        <v>74.16035614855825</v>
      </c>
      <c r="ER201" s="2">
        <f t="shared" si="646"/>
        <v>73.856913647048714</v>
      </c>
      <c r="ES201" s="2">
        <f t="shared" si="646"/>
        <v>73.12474587862593</v>
      </c>
      <c r="ET201" s="2">
        <f t="shared" si="646"/>
        <v>73.669715549822996</v>
      </c>
      <c r="EU201" s="2">
        <f t="shared" si="646"/>
        <v>73.309703478426144</v>
      </c>
      <c r="EV201" s="2">
        <f t="shared" si="646"/>
        <v>74.293633646835872</v>
      </c>
      <c r="EW201" s="2">
        <f t="shared" si="646"/>
        <v>75.173230544260008</v>
      </c>
      <c r="EX201" s="2">
        <f t="shared" si="646"/>
        <v>76.943805433612198</v>
      </c>
      <c r="EY201" s="2">
        <f t="shared" si="646"/>
        <v>77.16291543595942</v>
      </c>
      <c r="EZ201" s="2">
        <f t="shared" si="646"/>
        <v>77.202763052747585</v>
      </c>
      <c r="FA201" s="2">
        <f t="shared" si="646"/>
        <v>76.031676854082605</v>
      </c>
      <c r="FB201" s="2">
        <f t="shared" si="646"/>
        <v>75.71891260278602</v>
      </c>
      <c r="FC201" s="2">
        <f t="shared" si="646"/>
        <v>75.745294325340723</v>
      </c>
      <c r="FD201" s="2">
        <f t="shared" si="646"/>
        <v>78.39822500976581</v>
      </c>
      <c r="FE201" s="2">
        <f t="shared" si="646"/>
        <v>82.137831581888861</v>
      </c>
      <c r="FG201" s="2">
        <f t="shared" si="518"/>
        <v>0.99999603641786461</v>
      </c>
      <c r="FH201" s="2">
        <f t="shared" si="647"/>
        <v>0.99999349948161953</v>
      </c>
      <c r="FI201" s="2">
        <f t="shared" si="647"/>
        <v>0.99999469439281952</v>
      </c>
      <c r="FJ201" s="2">
        <f t="shared" si="647"/>
        <v>0.99999500443132872</v>
      </c>
      <c r="FK201" s="2">
        <f t="shared" si="647"/>
        <v>0.99999549049182468</v>
      </c>
      <c r="FL201" s="2">
        <f t="shared" si="647"/>
        <v>0.99999575861106682</v>
      </c>
      <c r="FM201" s="2">
        <f t="shared" si="647"/>
        <v>0.99999522799386897</v>
      </c>
      <c r="FN201" s="2">
        <f t="shared" si="647"/>
        <v>0.99999527038910863</v>
      </c>
      <c r="FO201" s="2">
        <f t="shared" si="647"/>
        <v>0.99999508887290323</v>
      </c>
      <c r="FP201" s="2">
        <f t="shared" si="647"/>
        <v>0.99999584451697188</v>
      </c>
      <c r="FQ201" s="2">
        <f t="shared" si="647"/>
        <v>0.99999513667727846</v>
      </c>
      <c r="FR201" s="2">
        <f t="shared" si="647"/>
        <v>0.99999491214171887</v>
      </c>
      <c r="FS201" s="2">
        <f t="shared" si="647"/>
        <v>0.99999450254842548</v>
      </c>
      <c r="FT201" s="2">
        <f t="shared" si="647"/>
        <v>0.99999495075416256</v>
      </c>
      <c r="FU201" s="2">
        <f t="shared" si="647"/>
        <v>0.99999344970770532</v>
      </c>
      <c r="FW201" s="2">
        <f t="shared" si="536"/>
        <v>0.96723305711449248</v>
      </c>
      <c r="FX201" s="2">
        <f t="shared" si="588"/>
        <v>0.96686453147229401</v>
      </c>
      <c r="FY201" s="2">
        <f t="shared" si="589"/>
        <v>0.96353838179116336</v>
      </c>
      <c r="FZ201" s="2">
        <f t="shared" si="590"/>
        <v>0.96437891937814135</v>
      </c>
      <c r="GA201" s="2">
        <f t="shared" si="591"/>
        <v>0.96858611097643699</v>
      </c>
      <c r="GB201" s="2">
        <f t="shared" si="592"/>
        <v>0.96764906591854483</v>
      </c>
      <c r="GC201" s="2">
        <f t="shared" si="593"/>
        <v>0.96939658438812348</v>
      </c>
      <c r="GD201" s="2">
        <f t="shared" si="594"/>
        <v>0.97459423815076773</v>
      </c>
      <c r="GE201" s="2">
        <f t="shared" si="595"/>
        <v>0.97741170641616915</v>
      </c>
      <c r="GF201" s="2">
        <f t="shared" si="596"/>
        <v>0.97473337696017537</v>
      </c>
      <c r="GG201" s="2">
        <f t="shared" si="597"/>
        <v>0.96990592610928339</v>
      </c>
      <c r="GH201" s="2">
        <f t="shared" si="598"/>
        <v>0.96925302211090381</v>
      </c>
      <c r="GI201" s="2">
        <f t="shared" si="599"/>
        <v>0.97027772723300143</v>
      </c>
      <c r="GJ201" s="2">
        <f t="shared" si="600"/>
        <v>0.96666068626179857</v>
      </c>
      <c r="GK201" s="2">
        <f t="shared" si="601"/>
        <v>0.9637885167821324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1.4607116396043446E-220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1.6305682375785516E-27</v>
      </c>
      <c r="HT201" s="86">
        <f t="shared" si="630"/>
        <v>1.3737894159601391E-28</v>
      </c>
      <c r="HU201" s="86">
        <f t="shared" si="631"/>
        <v>8.1328284741984321E-34</v>
      </c>
      <c r="HV201" s="86">
        <f t="shared" si="632"/>
        <v>7.3042024200288388E-41</v>
      </c>
      <c r="HW201" s="86">
        <f t="shared" si="633"/>
        <v>1.215217598901271E-37</v>
      </c>
      <c r="HX201" s="86">
        <f t="shared" si="634"/>
        <v>4.0899963837411574E-35</v>
      </c>
      <c r="HY201" s="86">
        <f t="shared" si="635"/>
        <v>4.4684314862917312E-36</v>
      </c>
      <c r="HZ201" s="86">
        <f t="shared" si="636"/>
        <v>2.2014051177147118E-42</v>
      </c>
      <c r="IA201" s="86">
        <f t="shared" si="637"/>
        <v>1.8204964459913833E-44</v>
      </c>
      <c r="IB201" s="86">
        <f t="shared" si="638"/>
        <v>7.1782278294689526E-39</v>
      </c>
      <c r="IC201" s="86">
        <f t="shared" si="639"/>
        <v>6.1875212047341525E-40</v>
      </c>
      <c r="ID201" s="86">
        <f t="shared" si="640"/>
        <v>1.3020295041195312E-44</v>
      </c>
      <c r="IE201" s="86">
        <f t="shared" si="641"/>
        <v>1.556894704786099E-38</v>
      </c>
      <c r="IF201" s="86">
        <f t="shared" si="642"/>
        <v>3.9687233272856171E-100</v>
      </c>
      <c r="IG201" s="86">
        <f t="shared" si="643"/>
        <v>2.5696064261447048E-86</v>
      </c>
      <c r="II201" s="86">
        <f t="shared" si="540"/>
        <v>1.5333151314287712E-6</v>
      </c>
      <c r="IJ201" s="86">
        <f t="shared" si="541"/>
        <v>2.6832875695833488E-7</v>
      </c>
      <c r="IK201" s="86">
        <f t="shared" si="542"/>
        <v>1.2941013187111657E-7</v>
      </c>
      <c r="IL201" s="86">
        <f t="shared" si="543"/>
        <v>9.9935459904069507E-9</v>
      </c>
      <c r="IM201" s="86">
        <f t="shared" si="544"/>
        <v>1.1519543534629408E-8</v>
      </c>
      <c r="IN201" s="86">
        <f t="shared" si="545"/>
        <v>5.4957159523652386E-8</v>
      </c>
      <c r="IO201" s="86">
        <f t="shared" si="546"/>
        <v>2.2125613701358992E-8</v>
      </c>
      <c r="IP201" s="86">
        <f t="shared" si="547"/>
        <v>4.6467196503881201E-10</v>
      </c>
      <c r="IQ201" s="86">
        <f t="shared" si="548"/>
        <v>4.7956648852780876E-11</v>
      </c>
      <c r="IR201" s="86">
        <f t="shared" si="549"/>
        <v>1.9406313495518697E-9</v>
      </c>
      <c r="IS201" s="86">
        <f t="shared" si="550"/>
        <v>3.3712754929736704E-9</v>
      </c>
      <c r="IT201" s="86">
        <f t="shared" si="551"/>
        <v>4.378124680595565E-10</v>
      </c>
      <c r="IU201" s="86">
        <f t="shared" si="552"/>
        <v>6.2237971727426749E-9</v>
      </c>
      <c r="IV201" s="86">
        <f t="shared" si="553"/>
        <v>1.1346492797167571E-8</v>
      </c>
      <c r="IW201" s="86">
        <f t="shared" si="554"/>
        <v>2.4651187111642284E-7</v>
      </c>
      <c r="IY201" s="86">
        <f t="shared" si="555"/>
        <v>1.5333151314287712E-6</v>
      </c>
      <c r="IZ201" s="86">
        <f t="shared" si="556"/>
        <v>2.6832875695833488E-7</v>
      </c>
      <c r="JA201" s="86">
        <f t="shared" si="557"/>
        <v>1.2941013187111657E-7</v>
      </c>
      <c r="JB201" s="86">
        <f t="shared" si="558"/>
        <v>9.9935459904069507E-9</v>
      </c>
      <c r="JC201" s="86">
        <f t="shared" si="559"/>
        <v>1.1519543534629408E-8</v>
      </c>
      <c r="JD201" s="86">
        <f t="shared" si="560"/>
        <v>5.4957159523652386E-8</v>
      </c>
      <c r="JE201" s="86">
        <f t="shared" si="561"/>
        <v>2.2125613701358992E-8</v>
      </c>
      <c r="JF201" s="86">
        <f t="shared" si="562"/>
        <v>4.6467196503881201E-10</v>
      </c>
      <c r="JG201" s="86">
        <f t="shared" si="563"/>
        <v>4.7956648852780876E-11</v>
      </c>
      <c r="JH201" s="86">
        <f t="shared" si="564"/>
        <v>1.9406313495518697E-9</v>
      </c>
      <c r="JI201" s="86">
        <f t="shared" si="565"/>
        <v>3.3712754929736704E-9</v>
      </c>
      <c r="JJ201" s="86">
        <f t="shared" si="566"/>
        <v>4.378124680595565E-10</v>
      </c>
      <c r="JK201" s="86">
        <f t="shared" si="567"/>
        <v>6.2237971727426749E-9</v>
      </c>
      <c r="JL201" s="86">
        <f t="shared" si="568"/>
        <v>1.1346492797167571E-8</v>
      </c>
      <c r="JM201" s="86">
        <f t="shared" si="569"/>
        <v>2.4651187111642284E-7</v>
      </c>
    </row>
    <row r="202" spans="2:273" x14ac:dyDescent="0.25">
      <c r="B202" s="2">
        <v>175</v>
      </c>
      <c r="C202" s="37">
        <v>77.064999999999998</v>
      </c>
      <c r="D202" s="37">
        <v>76.879000000000005</v>
      </c>
      <c r="E202" s="37">
        <v>76.367999999999995</v>
      </c>
      <c r="F202" s="37">
        <v>73.844999999999999</v>
      </c>
      <c r="G202" s="37">
        <v>74.585999999999999</v>
      </c>
      <c r="H202" s="37">
        <v>75.638000000000005</v>
      </c>
      <c r="I202" s="37">
        <v>76.034000000000006</v>
      </c>
      <c r="J202" s="37">
        <v>77.602999999999994</v>
      </c>
      <c r="K202" s="37">
        <v>77.983000000000004</v>
      </c>
      <c r="L202" s="37">
        <v>78</v>
      </c>
      <c r="M202" s="37">
        <v>76.745999999999995</v>
      </c>
      <c r="N202" s="37">
        <v>75.638000000000005</v>
      </c>
      <c r="O202" s="37">
        <v>76.403999999999996</v>
      </c>
      <c r="P202" s="37">
        <v>78.626999999999995</v>
      </c>
      <c r="Q202" s="37">
        <v>80.95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 t="e">
        <f t="shared" si="455"/>
        <v>#N/A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 t="e">
        <f t="shared" si="584"/>
        <v>#N/A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111.69451066126854</v>
      </c>
      <c r="DL202" s="2">
        <f t="shared" si="645"/>
        <v>137.42777273224641</v>
      </c>
      <c r="DM202" s="2">
        <f t="shared" si="645"/>
        <v>128.75350103950103</v>
      </c>
      <c r="DN202" s="2">
        <f t="shared" si="645"/>
        <v>124.51032213225371</v>
      </c>
      <c r="DO202" s="2">
        <f t="shared" si="645"/>
        <v>126.19985666041273</v>
      </c>
      <c r="DP202" s="2">
        <f t="shared" si="645"/>
        <v>116.8821936210131</v>
      </c>
      <c r="DQ202" s="2">
        <f t="shared" si="645"/>
        <v>128.1568877110694</v>
      </c>
      <c r="DR202" s="2">
        <f t="shared" si="645"/>
        <v>129.39437772185138</v>
      </c>
      <c r="DS202" s="2">
        <f t="shared" si="645"/>
        <v>126.92180725462303</v>
      </c>
      <c r="DT202" s="2">
        <f t="shared" si="645"/>
        <v>122.45547206477733</v>
      </c>
      <c r="DU202" s="2">
        <f t="shared" si="645"/>
        <v>123.5089538242696</v>
      </c>
      <c r="DV202" s="2">
        <f t="shared" si="645"/>
        <v>132.75827278695698</v>
      </c>
      <c r="DW202" s="2">
        <f t="shared" si="645"/>
        <v>145.79693781512606</v>
      </c>
      <c r="DX202" s="2">
        <f t="shared" si="645"/>
        <v>133.29749458365251</v>
      </c>
      <c r="DY202" s="2">
        <f t="shared" si="645"/>
        <v>128.20112413793106</v>
      </c>
      <c r="EA202" s="2">
        <f t="shared" si="440"/>
        <v>72.236667487684741</v>
      </c>
      <c r="EB202" s="2">
        <f t="shared" si="502"/>
        <v>68.538775254276473</v>
      </c>
      <c r="EC202" s="2">
        <f t="shared" si="503"/>
        <v>71.611973352033672</v>
      </c>
      <c r="ED202" s="2">
        <f t="shared" si="504"/>
        <v>72.2043817120977</v>
      </c>
      <c r="EE202" s="2">
        <f t="shared" si="505"/>
        <v>71.902937893159034</v>
      </c>
      <c r="EF202" s="2">
        <f t="shared" si="506"/>
        <v>74.249385716754475</v>
      </c>
      <c r="EG202" s="2">
        <f t="shared" si="507"/>
        <v>75.649900771388488</v>
      </c>
      <c r="EH202" s="2">
        <f t="shared" si="508"/>
        <v>77.083510051425904</v>
      </c>
      <c r="EI202" s="2">
        <f t="shared" si="509"/>
        <v>78.679856702144093</v>
      </c>
      <c r="EJ202" s="2">
        <f t="shared" si="510"/>
        <v>75.345194931010866</v>
      </c>
      <c r="EK202" s="2">
        <f t="shared" si="511"/>
        <v>76.195366742273904</v>
      </c>
      <c r="EL202" s="2">
        <f t="shared" si="512"/>
        <v>76.650862261710088</v>
      </c>
      <c r="EM202" s="2">
        <f t="shared" si="513"/>
        <v>78.774925315568012</v>
      </c>
      <c r="EN202" s="2">
        <f t="shared" si="514"/>
        <v>80.749980132450332</v>
      </c>
      <c r="EO202" s="2">
        <f t="shared" si="515"/>
        <v>92.10306809078773</v>
      </c>
      <c r="EQ202" s="2">
        <f t="shared" si="516"/>
        <v>74.070148203644209</v>
      </c>
      <c r="ER202" s="2">
        <f t="shared" si="646"/>
        <v>73.737795982283643</v>
      </c>
      <c r="ES202" s="2">
        <f t="shared" si="646"/>
        <v>72.993109703654113</v>
      </c>
      <c r="ET202" s="2">
        <f t="shared" si="646"/>
        <v>73.54760963465111</v>
      </c>
      <c r="EU202" s="2">
        <f t="shared" si="646"/>
        <v>73.194286580497987</v>
      </c>
      <c r="EV202" s="2">
        <f t="shared" si="646"/>
        <v>74.173874439982214</v>
      </c>
      <c r="EW202" s="2">
        <f t="shared" si="646"/>
        <v>75.046613444827628</v>
      </c>
      <c r="EX202" s="2">
        <f t="shared" si="646"/>
        <v>76.827292470802618</v>
      </c>
      <c r="EY202" s="2">
        <f t="shared" si="646"/>
        <v>77.032505684903896</v>
      </c>
      <c r="EZ202" s="2">
        <f t="shared" si="646"/>
        <v>77.077055483219297</v>
      </c>
      <c r="FA202" s="2">
        <f t="shared" si="646"/>
        <v>75.887791106426661</v>
      </c>
      <c r="FB202" s="2">
        <f t="shared" si="646"/>
        <v>75.589196162046917</v>
      </c>
      <c r="FC202" s="2">
        <f t="shared" si="646"/>
        <v>75.621977277409144</v>
      </c>
      <c r="FD202" s="2">
        <f t="shared" si="646"/>
        <v>78.232515823148404</v>
      </c>
      <c r="FE202" s="2">
        <f t="shared" si="646"/>
        <v>81.961112113624282</v>
      </c>
      <c r="FG202" s="2">
        <f t="shared" si="518"/>
        <v>0.99999638516886913</v>
      </c>
      <c r="FH202" s="2">
        <f t="shared" si="647"/>
        <v>0.99999407145338459</v>
      </c>
      <c r="FI202" s="2">
        <f t="shared" si="647"/>
        <v>0.99999516122648313</v>
      </c>
      <c r="FJ202" s="2">
        <f t="shared" si="647"/>
        <v>0.99999544398522044</v>
      </c>
      <c r="FK202" s="2">
        <f t="shared" si="647"/>
        <v>0.99999588727803201</v>
      </c>
      <c r="FL202" s="2">
        <f t="shared" si="647"/>
        <v>0.99999613180587543</v>
      </c>
      <c r="FM202" s="2">
        <f t="shared" si="647"/>
        <v>0.99999564787685569</v>
      </c>
      <c r="FN202" s="2">
        <f t="shared" si="647"/>
        <v>0.99999568654180604</v>
      </c>
      <c r="FO202" s="2">
        <f t="shared" si="647"/>
        <v>0.9999955209969188</v>
      </c>
      <c r="FP202" s="2">
        <f t="shared" si="647"/>
        <v>0.99999621015304996</v>
      </c>
      <c r="FQ202" s="2">
        <f t="shared" si="647"/>
        <v>0.99999556459506478</v>
      </c>
      <c r="FR202" s="2">
        <f t="shared" si="647"/>
        <v>0.99999535981602117</v>
      </c>
      <c r="FS202" s="2">
        <f t="shared" si="647"/>
        <v>0.99999498626215</v>
      </c>
      <c r="FT202" s="2">
        <f t="shared" si="647"/>
        <v>0.99999539503101975</v>
      </c>
      <c r="FU202" s="2">
        <f t="shared" si="647"/>
        <v>0.99999402605898313</v>
      </c>
      <c r="FW202" s="2">
        <f t="shared" si="536"/>
        <v>0.97002978471519874</v>
      </c>
      <c r="FX202" s="2">
        <f t="shared" si="588"/>
        <v>0.96969172788721925</v>
      </c>
      <c r="FY202" s="2">
        <f t="shared" si="589"/>
        <v>0.96663958117059545</v>
      </c>
      <c r="FZ202" s="2">
        <f t="shared" si="590"/>
        <v>0.96741104581493331</v>
      </c>
      <c r="GA202" s="2">
        <f t="shared" si="591"/>
        <v>0.97127078279987145</v>
      </c>
      <c r="GB202" s="2">
        <f t="shared" si="592"/>
        <v>0.9704113724931227</v>
      </c>
      <c r="GC202" s="2">
        <f t="shared" si="593"/>
        <v>0.9720139933937586</v>
      </c>
      <c r="GD202" s="2">
        <f t="shared" si="594"/>
        <v>0.97677775807657874</v>
      </c>
      <c r="GE202" s="2">
        <f t="shared" si="595"/>
        <v>0.97935820532618179</v>
      </c>
      <c r="GF202" s="2">
        <f t="shared" si="596"/>
        <v>0.97690522185810957</v>
      </c>
      <c r="GG202" s="2">
        <f t="shared" si="597"/>
        <v>0.97248100943687832</v>
      </c>
      <c r="GH202" s="2">
        <f t="shared" si="598"/>
        <v>0.97188235338471296</v>
      </c>
      <c r="GI202" s="2">
        <f t="shared" si="599"/>
        <v>0.972821887839046</v>
      </c>
      <c r="GJ202" s="2">
        <f t="shared" si="600"/>
        <v>0.96950472666364818</v>
      </c>
      <c r="GK202" s="2">
        <f t="shared" si="601"/>
        <v>0.966869172757571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2.1594398935478854E-225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2.3911759621639002E-28</v>
      </c>
      <c r="HT202" s="86">
        <f t="shared" si="630"/>
        <v>1.6752837151107519E-29</v>
      </c>
      <c r="HU202" s="86">
        <f t="shared" si="631"/>
        <v>7.1766067106958806E-35</v>
      </c>
      <c r="HV202" s="86">
        <f t="shared" si="632"/>
        <v>4.0808311865579909E-42</v>
      </c>
      <c r="HW202" s="86">
        <f t="shared" si="633"/>
        <v>8.5966886572879573E-39</v>
      </c>
      <c r="HX202" s="86">
        <f t="shared" si="634"/>
        <v>3.5125417566544747E-36</v>
      </c>
      <c r="HY202" s="86">
        <f t="shared" si="635"/>
        <v>3.5946424052173381E-37</v>
      </c>
      <c r="HZ202" s="86">
        <f t="shared" si="636"/>
        <v>1.2236500734531218E-43</v>
      </c>
      <c r="IA202" s="86">
        <f t="shared" si="637"/>
        <v>8.8226421602941084E-46</v>
      </c>
      <c r="IB202" s="86">
        <f t="shared" si="638"/>
        <v>5.0289969239933335E-40</v>
      </c>
      <c r="IC202" s="86">
        <f t="shared" si="639"/>
        <v>3.7882855291265864E-41</v>
      </c>
      <c r="ID202" s="86">
        <f t="shared" si="640"/>
        <v>5.6274215943246122E-46</v>
      </c>
      <c r="IE202" s="86">
        <f t="shared" si="641"/>
        <v>1.0622048275208337E-39</v>
      </c>
      <c r="IF202" s="86">
        <f t="shared" si="642"/>
        <v>2.4933196636592901E-103</v>
      </c>
      <c r="IG202" s="86">
        <f t="shared" si="643"/>
        <v>4.2828676863648008E-89</v>
      </c>
      <c r="II202" s="86">
        <f t="shared" si="540"/>
        <v>7.9076052817211083E-7</v>
      </c>
      <c r="IJ202" s="86">
        <f t="shared" si="541"/>
        <v>1.2578081428030665E-7</v>
      </c>
      <c r="IK202" s="86">
        <f t="shared" si="542"/>
        <v>5.6928382862654387E-8</v>
      </c>
      <c r="IL202" s="86">
        <f t="shared" si="543"/>
        <v>3.8419735403774199E-9</v>
      </c>
      <c r="IM202" s="86">
        <f t="shared" si="544"/>
        <v>4.6289726713273847E-9</v>
      </c>
      <c r="IN202" s="86">
        <f t="shared" si="545"/>
        <v>2.3808253035033407E-8</v>
      </c>
      <c r="IO202" s="86">
        <f t="shared" si="546"/>
        <v>9.2675923492730081E-9</v>
      </c>
      <c r="IP202" s="86">
        <f t="shared" si="547"/>
        <v>1.6813276213151512E-10</v>
      </c>
      <c r="IQ202" s="86">
        <f t="shared" si="548"/>
        <v>1.6065174833972927E-11</v>
      </c>
      <c r="IR202" s="86">
        <f t="shared" si="549"/>
        <v>7.5524214425574239E-10</v>
      </c>
      <c r="IS202" s="86">
        <f t="shared" si="550"/>
        <v>1.2853515539858291E-9</v>
      </c>
      <c r="IT202" s="86">
        <f t="shared" si="551"/>
        <v>1.4893427716214302E-10</v>
      </c>
      <c r="IU202" s="86">
        <f t="shared" si="552"/>
        <v>2.4588555470397805E-9</v>
      </c>
      <c r="IV202" s="86">
        <f t="shared" si="553"/>
        <v>4.4795508168064027E-9</v>
      </c>
      <c r="IW202" s="86">
        <f t="shared" si="554"/>
        <v>1.1256804764651609E-7</v>
      </c>
      <c r="IY202" s="86">
        <f t="shared" si="555"/>
        <v>7.9076052817211083E-7</v>
      </c>
      <c r="IZ202" s="86">
        <f t="shared" si="556"/>
        <v>1.2578081428030665E-7</v>
      </c>
      <c r="JA202" s="86">
        <f t="shared" si="557"/>
        <v>5.6928382862654387E-8</v>
      </c>
      <c r="JB202" s="86">
        <f t="shared" si="558"/>
        <v>3.8419735403774199E-9</v>
      </c>
      <c r="JC202" s="86">
        <f t="shared" si="559"/>
        <v>4.6289726713273847E-9</v>
      </c>
      <c r="JD202" s="86">
        <f t="shared" si="560"/>
        <v>2.3808253035033407E-8</v>
      </c>
      <c r="JE202" s="86">
        <f t="shared" si="561"/>
        <v>9.2675923492730081E-9</v>
      </c>
      <c r="JF202" s="86">
        <f t="shared" si="562"/>
        <v>1.6813276213151512E-10</v>
      </c>
      <c r="JG202" s="86">
        <f t="shared" si="563"/>
        <v>1.6065174833972927E-11</v>
      </c>
      <c r="JH202" s="86">
        <f t="shared" si="564"/>
        <v>7.5524214425574239E-10</v>
      </c>
      <c r="JI202" s="86">
        <f t="shared" si="565"/>
        <v>1.2853515539858291E-9</v>
      </c>
      <c r="JJ202" s="86">
        <f t="shared" si="566"/>
        <v>1.4893427716214302E-10</v>
      </c>
      <c r="JK202" s="86">
        <f t="shared" si="567"/>
        <v>2.4588555470397805E-9</v>
      </c>
      <c r="JL202" s="86">
        <f t="shared" si="568"/>
        <v>4.4795508168064027E-9</v>
      </c>
      <c r="JM202" s="86">
        <f t="shared" si="569"/>
        <v>1.1256804764651609E-7</v>
      </c>
    </row>
    <row r="203" spans="2:273" x14ac:dyDescent="0.25">
      <c r="B203" s="2">
        <v>176</v>
      </c>
      <c r="C203" s="37">
        <v>74.5</v>
      </c>
      <c r="D203" s="37">
        <v>76.947999999999993</v>
      </c>
      <c r="E203" s="37">
        <v>76.403999999999996</v>
      </c>
      <c r="F203" s="37">
        <v>74.638000000000005</v>
      </c>
      <c r="G203" s="37">
        <v>74.828000000000003</v>
      </c>
      <c r="H203" s="37">
        <v>76.897000000000006</v>
      </c>
      <c r="I203" s="37">
        <v>76.397000000000006</v>
      </c>
      <c r="J203" s="37">
        <v>77.81</v>
      </c>
      <c r="K203" s="37">
        <v>78.832999999999998</v>
      </c>
      <c r="L203" s="37">
        <v>75.783000000000001</v>
      </c>
      <c r="M203" s="37">
        <v>78.034000000000006</v>
      </c>
      <c r="N203" s="37">
        <v>76.569000000000003</v>
      </c>
      <c r="O203" s="37">
        <v>76.825000000000003</v>
      </c>
      <c r="P203" s="37">
        <v>80.593000000000004</v>
      </c>
      <c r="Q203" s="37">
        <v>81.95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111.80316268556004</v>
      </c>
      <c r="DL203" s="2">
        <f t="shared" ref="DL203:DY218" si="649">BP$228*$B203+BP$229</f>
        <v>137.71031502352554</v>
      </c>
      <c r="DM203" s="2">
        <f t="shared" si="649"/>
        <v>128.97599474778423</v>
      </c>
      <c r="DN203" s="2">
        <f t="shared" si="649"/>
        <v>124.72561909581646</v>
      </c>
      <c r="DO203" s="2">
        <f t="shared" si="649"/>
        <v>126.40931651031892</v>
      </c>
      <c r="DP203" s="2">
        <f t="shared" si="649"/>
        <v>117.0163405253283</v>
      </c>
      <c r="DQ203" s="2">
        <f t="shared" si="649"/>
        <v>128.36554183864914</v>
      </c>
      <c r="DR203" s="2">
        <f t="shared" si="649"/>
        <v>129.59860870992449</v>
      </c>
      <c r="DS203" s="2">
        <f t="shared" si="649"/>
        <v>127.10012802275959</v>
      </c>
      <c r="DT203" s="2">
        <f t="shared" si="649"/>
        <v>122.59997854251012</v>
      </c>
      <c r="DU203" s="2">
        <f t="shared" si="649"/>
        <v>123.6625048692417</v>
      </c>
      <c r="DV203" s="2">
        <f t="shared" si="649"/>
        <v>132.98574636174635</v>
      </c>
      <c r="DW203" s="2">
        <f t="shared" si="649"/>
        <v>146.11612521008402</v>
      </c>
      <c r="DX203" s="2">
        <f t="shared" si="649"/>
        <v>133.51699135572824</v>
      </c>
      <c r="DY203" s="2">
        <f t="shared" si="649"/>
        <v>128.38557241379311</v>
      </c>
      <c r="EA203" s="2">
        <f t="shared" si="440"/>
        <v>72.123530377668317</v>
      </c>
      <c r="EB203" s="2">
        <f t="shared" si="502"/>
        <v>68.351844775774396</v>
      </c>
      <c r="EC203" s="2">
        <f t="shared" si="503"/>
        <v>71.462281556802253</v>
      </c>
      <c r="ED203" s="2">
        <f t="shared" si="504"/>
        <v>72.06479724678637</v>
      </c>
      <c r="EE203" s="2">
        <f t="shared" si="505"/>
        <v>71.770907386475329</v>
      </c>
      <c r="EF203" s="2">
        <f t="shared" si="506"/>
        <v>74.130581628146643</v>
      </c>
      <c r="EG203" s="2">
        <f t="shared" si="507"/>
        <v>75.530964060308548</v>
      </c>
      <c r="EH203" s="2">
        <f t="shared" si="508"/>
        <v>76.970196587190287</v>
      </c>
      <c r="EI203" s="2">
        <f t="shared" si="509"/>
        <v>78.569893074194056</v>
      </c>
      <c r="EJ203" s="2">
        <f t="shared" si="510"/>
        <v>75.197520305313631</v>
      </c>
      <c r="EK203" s="2">
        <f t="shared" si="511"/>
        <v>76.055375354408866</v>
      </c>
      <c r="EL203" s="2">
        <f t="shared" si="512"/>
        <v>76.535026996021401</v>
      </c>
      <c r="EM203" s="2">
        <f t="shared" si="513"/>
        <v>78.691688113604485</v>
      </c>
      <c r="EN203" s="2">
        <f t="shared" si="514"/>
        <v>80.616804936785073</v>
      </c>
      <c r="EO203" s="2">
        <f t="shared" si="515"/>
        <v>92.057115123194563</v>
      </c>
      <c r="EQ203" s="2">
        <f t="shared" si="516"/>
        <v>73.979940258730153</v>
      </c>
      <c r="ER203" s="2">
        <f t="shared" ref="ER203:FE218" si="650">CV$228*$B203+CV$229</f>
        <v>73.618678317518572</v>
      </c>
      <c r="ES203" s="2">
        <f t="shared" si="650"/>
        <v>72.861473528682311</v>
      </c>
      <c r="ET203" s="2">
        <f t="shared" si="650"/>
        <v>73.425503719479238</v>
      </c>
      <c r="EU203" s="2">
        <f t="shared" si="650"/>
        <v>73.078869682569845</v>
      </c>
      <c r="EV203" s="2">
        <f t="shared" si="650"/>
        <v>74.054115233128556</v>
      </c>
      <c r="EW203" s="2">
        <f t="shared" si="650"/>
        <v>74.919996345395234</v>
      </c>
      <c r="EX203" s="2">
        <f t="shared" si="650"/>
        <v>76.710779507993038</v>
      </c>
      <c r="EY203" s="2">
        <f t="shared" si="650"/>
        <v>76.902095933848386</v>
      </c>
      <c r="EZ203" s="2">
        <f t="shared" si="650"/>
        <v>76.951347913691009</v>
      </c>
      <c r="FA203" s="2">
        <f t="shared" si="650"/>
        <v>75.743905358770718</v>
      </c>
      <c r="FB203" s="2">
        <f t="shared" si="650"/>
        <v>75.459479721307815</v>
      </c>
      <c r="FC203" s="2">
        <f t="shared" si="650"/>
        <v>75.498660229477551</v>
      </c>
      <c r="FD203" s="2">
        <f t="shared" si="650"/>
        <v>78.066806636530998</v>
      </c>
      <c r="FE203" s="2">
        <f t="shared" si="650"/>
        <v>81.784392645359702</v>
      </c>
      <c r="FG203" s="2">
        <f t="shared" si="518"/>
        <v>0.99999670323377765</v>
      </c>
      <c r="FH203" s="2">
        <f t="shared" ref="FH203:FU218" si="651">POWER(10,($B203-D$231)/D$229)/(1+POWER(10,($B203-D$231)/D$229))</f>
        <v>0.99999459309840466</v>
      </c>
      <c r="FI203" s="2">
        <f t="shared" si="651"/>
        <v>0.99999558698422453</v>
      </c>
      <c r="FJ203" s="2">
        <f t="shared" si="651"/>
        <v>0.99999584486347104</v>
      </c>
      <c r="FK203" s="2">
        <f t="shared" si="651"/>
        <v>0.99999624915162866</v>
      </c>
      <c r="FL203" s="2">
        <f t="shared" si="651"/>
        <v>0.99999647216382892</v>
      </c>
      <c r="FM203" s="2">
        <f t="shared" si="651"/>
        <v>0.99999603081499822</v>
      </c>
      <c r="FN203" s="2">
        <f t="shared" si="651"/>
        <v>0.99999606607787894</v>
      </c>
      <c r="FO203" s="2">
        <f t="shared" si="651"/>
        <v>0.99999591509903052</v>
      </c>
      <c r="FP203" s="2">
        <f t="shared" si="651"/>
        <v>0.99999654361734946</v>
      </c>
      <c r="FQ203" s="2">
        <f t="shared" si="651"/>
        <v>0.99999595486104342</v>
      </c>
      <c r="FR203" s="2">
        <f t="shared" si="651"/>
        <v>0.99999576810018687</v>
      </c>
      <c r="FS203" s="2">
        <f t="shared" si="651"/>
        <v>0.99999542741471792</v>
      </c>
      <c r="FT203" s="2">
        <f t="shared" si="651"/>
        <v>0.99999580021667345</v>
      </c>
      <c r="FU203" s="2">
        <f t="shared" si="651"/>
        <v>0.99999455169817508</v>
      </c>
      <c r="FW203" s="2">
        <f t="shared" si="536"/>
        <v>0.97259456919912535</v>
      </c>
      <c r="FX203" s="2">
        <f t="shared" si="588"/>
        <v>0.97228461594075666</v>
      </c>
      <c r="FY203" s="2">
        <f t="shared" si="589"/>
        <v>0.96948536512841099</v>
      </c>
      <c r="FZ203" s="2">
        <f t="shared" si="590"/>
        <v>0.97019304986380084</v>
      </c>
      <c r="GA203" s="2">
        <f t="shared" si="591"/>
        <v>0.97373224129844715</v>
      </c>
      <c r="GB203" s="2">
        <f t="shared" si="592"/>
        <v>0.97294441235134399</v>
      </c>
      <c r="GC203" s="2">
        <f t="shared" si="593"/>
        <v>0.97441345264156864</v>
      </c>
      <c r="GD203" s="2">
        <f t="shared" si="594"/>
        <v>0.97877770000780373</v>
      </c>
      <c r="GE203" s="2">
        <f t="shared" si="595"/>
        <v>0.98114020533267809</v>
      </c>
      <c r="GF203" s="2">
        <f t="shared" si="596"/>
        <v>0.97889442356822631</v>
      </c>
      <c r="GG203" s="2">
        <f t="shared" si="597"/>
        <v>0.97484146412178818</v>
      </c>
      <c r="GH203" s="2">
        <f t="shared" si="598"/>
        <v>0.97429280066135726</v>
      </c>
      <c r="GI203" s="2">
        <f t="shared" si="599"/>
        <v>0.97515385054907067</v>
      </c>
      <c r="GJ203" s="2">
        <f t="shared" si="600"/>
        <v>0.97211315268734522</v>
      </c>
      <c r="GK203" s="2">
        <f t="shared" si="601"/>
        <v>0.96969598557890291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2.8274939981039849E-230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3.4030399948584666E-29</v>
      </c>
      <c r="HT203" s="86">
        <f t="shared" si="630"/>
        <v>1.9735122270608076E-30</v>
      </c>
      <c r="HU203" s="86">
        <f t="shared" si="631"/>
        <v>6.0923980968982256E-36</v>
      </c>
      <c r="HV203" s="86">
        <f t="shared" si="632"/>
        <v>2.1796586415900969E-43</v>
      </c>
      <c r="HW203" s="86">
        <f t="shared" si="633"/>
        <v>5.8356127933438532E-40</v>
      </c>
      <c r="HX203" s="86">
        <f t="shared" si="634"/>
        <v>2.9039048271622642E-37</v>
      </c>
      <c r="HY203" s="86">
        <f t="shared" si="635"/>
        <v>2.7810210223756705E-38</v>
      </c>
      <c r="HZ203" s="86">
        <f t="shared" si="636"/>
        <v>6.5121064921972833E-45</v>
      </c>
      <c r="IA203" s="86">
        <f t="shared" si="637"/>
        <v>4.0857712550413192E-47</v>
      </c>
      <c r="IB203" s="86">
        <f t="shared" si="638"/>
        <v>3.3843203547717406E-41</v>
      </c>
      <c r="IC203" s="86">
        <f t="shared" si="639"/>
        <v>2.2213276579604806E-42</v>
      </c>
      <c r="ID203" s="86">
        <f t="shared" si="640"/>
        <v>2.3164640897798635E-47</v>
      </c>
      <c r="IE203" s="86">
        <f t="shared" si="641"/>
        <v>6.9530920568948359E-41</v>
      </c>
      <c r="IF203" s="86">
        <f t="shared" si="642"/>
        <v>1.3923657748939027E-106</v>
      </c>
      <c r="IG203" s="86">
        <f t="shared" si="643"/>
        <v>6.4394054922802392E-92</v>
      </c>
      <c r="II203" s="86">
        <f t="shared" si="540"/>
        <v>4.0112297828675251E-7</v>
      </c>
      <c r="IJ203" s="86">
        <f t="shared" si="541"/>
        <v>5.784281055418545E-8</v>
      </c>
      <c r="IK203" s="86">
        <f t="shared" si="542"/>
        <v>2.4512286779773102E-8</v>
      </c>
      <c r="IL203" s="86">
        <f t="shared" si="543"/>
        <v>1.4406020434049208E-9</v>
      </c>
      <c r="IM203" s="86">
        <f t="shared" si="544"/>
        <v>1.8179530571036117E-9</v>
      </c>
      <c r="IN203" s="86">
        <f t="shared" si="545"/>
        <v>1.0098683475565404E-8</v>
      </c>
      <c r="IO203" s="86">
        <f t="shared" si="546"/>
        <v>3.7986726108226463E-9</v>
      </c>
      <c r="IP203" s="86">
        <f t="shared" si="547"/>
        <v>5.9379539574610711E-11</v>
      </c>
      <c r="IQ203" s="86">
        <f t="shared" si="548"/>
        <v>5.2470293893283609E-12</v>
      </c>
      <c r="IR203" s="86">
        <f t="shared" si="549"/>
        <v>2.8741417294213664E-10</v>
      </c>
      <c r="IS203" s="86">
        <f t="shared" si="550"/>
        <v>4.7843482620079686E-10</v>
      </c>
      <c r="IT203" s="86">
        <f t="shared" si="551"/>
        <v>4.9307402973599919E-11</v>
      </c>
      <c r="IU203" s="86">
        <f t="shared" si="552"/>
        <v>9.4933836156689027E-10</v>
      </c>
      <c r="IV203" s="86">
        <f t="shared" si="553"/>
        <v>1.7269491538891332E-9</v>
      </c>
      <c r="IW203" s="86">
        <f t="shared" si="554"/>
        <v>5.0367652494515179E-8</v>
      </c>
      <c r="IY203" s="86">
        <f t="shared" si="555"/>
        <v>4.0112297828675251E-7</v>
      </c>
      <c r="IZ203" s="86">
        <f t="shared" si="556"/>
        <v>5.784281055418545E-8</v>
      </c>
      <c r="JA203" s="86">
        <f t="shared" si="557"/>
        <v>2.4512286779773102E-8</v>
      </c>
      <c r="JB203" s="86">
        <f t="shared" si="558"/>
        <v>1.4406020434049208E-9</v>
      </c>
      <c r="JC203" s="86">
        <f t="shared" si="559"/>
        <v>1.8179530571036117E-9</v>
      </c>
      <c r="JD203" s="86">
        <f t="shared" si="560"/>
        <v>1.0098683475565404E-8</v>
      </c>
      <c r="JE203" s="86">
        <f t="shared" si="561"/>
        <v>3.7986726108226463E-9</v>
      </c>
      <c r="JF203" s="86">
        <f t="shared" si="562"/>
        <v>5.9379539574610711E-11</v>
      </c>
      <c r="JG203" s="86">
        <f t="shared" si="563"/>
        <v>5.2470293893283609E-12</v>
      </c>
      <c r="JH203" s="86">
        <f t="shared" si="564"/>
        <v>2.8741417294213664E-10</v>
      </c>
      <c r="JI203" s="86">
        <f t="shared" si="565"/>
        <v>4.7843482620079686E-10</v>
      </c>
      <c r="JJ203" s="86">
        <f t="shared" si="566"/>
        <v>4.9307402973599919E-11</v>
      </c>
      <c r="JK203" s="86">
        <f t="shared" si="567"/>
        <v>9.4933836156689027E-10</v>
      </c>
      <c r="JL203" s="86">
        <f t="shared" si="568"/>
        <v>1.7269491538891332E-9</v>
      </c>
      <c r="JM203" s="86">
        <f t="shared" si="569"/>
        <v>5.0367652494515179E-8</v>
      </c>
    </row>
    <row r="204" spans="2:273" x14ac:dyDescent="0.25">
      <c r="B204" s="2">
        <v>177</v>
      </c>
      <c r="C204" s="37">
        <v>76.742000000000004</v>
      </c>
      <c r="D204" s="37">
        <v>77.241</v>
      </c>
      <c r="E204" s="37">
        <v>77.350999999999999</v>
      </c>
      <c r="F204" s="37">
        <v>75.759</v>
      </c>
      <c r="G204" s="37">
        <v>73.620999999999995</v>
      </c>
      <c r="H204" s="37">
        <v>76.965999999999994</v>
      </c>
      <c r="I204" s="37">
        <v>77.930999999999997</v>
      </c>
      <c r="J204" s="37">
        <v>76.844999999999999</v>
      </c>
      <c r="K204" s="37">
        <v>78.016999999999996</v>
      </c>
      <c r="L204" s="37">
        <v>77.05</v>
      </c>
      <c r="M204" s="37">
        <v>75.881</v>
      </c>
      <c r="N204" s="37">
        <v>74.724000000000004</v>
      </c>
      <c r="O204" s="37">
        <v>77.034999999999997</v>
      </c>
      <c r="P204" s="37">
        <v>78.525000000000006</v>
      </c>
      <c r="Q204" s="37">
        <v>80.466999999999999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111.91181470985154</v>
      </c>
      <c r="DL204" s="2">
        <f t="shared" si="649"/>
        <v>137.99285731480467</v>
      </c>
      <c r="DM204" s="2">
        <f t="shared" si="649"/>
        <v>129.19848845606739</v>
      </c>
      <c r="DN204" s="2">
        <f t="shared" si="649"/>
        <v>124.94091605937922</v>
      </c>
      <c r="DO204" s="2">
        <f t="shared" si="649"/>
        <v>126.61877636022511</v>
      </c>
      <c r="DP204" s="2">
        <f t="shared" si="649"/>
        <v>117.15048742964349</v>
      </c>
      <c r="DQ204" s="2">
        <f t="shared" si="649"/>
        <v>128.57419596622887</v>
      </c>
      <c r="DR204" s="2">
        <f t="shared" si="649"/>
        <v>129.80283969799757</v>
      </c>
      <c r="DS204" s="2">
        <f t="shared" si="649"/>
        <v>127.27844879089615</v>
      </c>
      <c r="DT204" s="2">
        <f t="shared" si="649"/>
        <v>122.74448502024291</v>
      </c>
      <c r="DU204" s="2">
        <f t="shared" si="649"/>
        <v>123.81605591421379</v>
      </c>
      <c r="DV204" s="2">
        <f t="shared" si="649"/>
        <v>133.21321993653572</v>
      </c>
      <c r="DW204" s="2">
        <f t="shared" si="649"/>
        <v>146.43531260504201</v>
      </c>
      <c r="DX204" s="2">
        <f t="shared" si="649"/>
        <v>133.73648812780394</v>
      </c>
      <c r="DY204" s="2">
        <f t="shared" si="649"/>
        <v>128.57002068965517</v>
      </c>
      <c r="EA204" s="2">
        <f t="shared" si="440"/>
        <v>72.010393267651892</v>
      </c>
      <c r="EB204" s="2">
        <f t="shared" si="502"/>
        <v>68.164914297272304</v>
      </c>
      <c r="EC204" s="2">
        <f t="shared" si="503"/>
        <v>71.312589761570834</v>
      </c>
      <c r="ED204" s="2">
        <f t="shared" si="504"/>
        <v>71.925212781475039</v>
      </c>
      <c r="EE204" s="2">
        <f t="shared" si="505"/>
        <v>71.638876879791624</v>
      </c>
      <c r="EF204" s="2">
        <f t="shared" si="506"/>
        <v>74.011777539538798</v>
      </c>
      <c r="EG204" s="2">
        <f t="shared" si="507"/>
        <v>75.412027349228595</v>
      </c>
      <c r="EH204" s="2">
        <f t="shared" si="508"/>
        <v>76.856883122954656</v>
      </c>
      <c r="EI204" s="2">
        <f t="shared" si="509"/>
        <v>78.459929446244047</v>
      </c>
      <c r="EJ204" s="2">
        <f t="shared" si="510"/>
        <v>75.049845679616396</v>
      </c>
      <c r="EK204" s="2">
        <f t="shared" si="511"/>
        <v>75.915383966543828</v>
      </c>
      <c r="EL204" s="2">
        <f t="shared" si="512"/>
        <v>76.419191730332713</v>
      </c>
      <c r="EM204" s="2">
        <f t="shared" si="513"/>
        <v>78.608450911640944</v>
      </c>
      <c r="EN204" s="2">
        <f t="shared" si="514"/>
        <v>80.483629741119813</v>
      </c>
      <c r="EO204" s="2">
        <f t="shared" si="515"/>
        <v>92.011162155601411</v>
      </c>
      <c r="EQ204" s="2">
        <f t="shared" si="516"/>
        <v>73.889732313816111</v>
      </c>
      <c r="ER204" s="2">
        <f t="shared" si="650"/>
        <v>73.499560652753502</v>
      </c>
      <c r="ES204" s="2">
        <f t="shared" si="650"/>
        <v>72.729837353710508</v>
      </c>
      <c r="ET204" s="2">
        <f t="shared" si="650"/>
        <v>73.303397804307366</v>
      </c>
      <c r="EU204" s="2">
        <f t="shared" si="650"/>
        <v>72.963452784641689</v>
      </c>
      <c r="EV204" s="2">
        <f t="shared" si="650"/>
        <v>73.934356026274912</v>
      </c>
      <c r="EW204" s="2">
        <f t="shared" si="650"/>
        <v>74.793379245962839</v>
      </c>
      <c r="EX204" s="2">
        <f t="shared" si="650"/>
        <v>76.594266545183473</v>
      </c>
      <c r="EY204" s="2">
        <f t="shared" si="650"/>
        <v>76.771686182792862</v>
      </c>
      <c r="EZ204" s="2">
        <f t="shared" si="650"/>
        <v>76.825640344162707</v>
      </c>
      <c r="FA204" s="2">
        <f t="shared" si="650"/>
        <v>75.600019611114774</v>
      </c>
      <c r="FB204" s="2">
        <f t="shared" si="650"/>
        <v>75.329763280568713</v>
      </c>
      <c r="FC204" s="2">
        <f t="shared" si="650"/>
        <v>75.375343181545958</v>
      </c>
      <c r="FD204" s="2">
        <f t="shared" si="650"/>
        <v>77.901097449913578</v>
      </c>
      <c r="FE204" s="2">
        <f t="shared" si="650"/>
        <v>81.607673177095123</v>
      </c>
      <c r="FG204" s="2">
        <f t="shared" si="518"/>
        <v>0.99999699331259817</v>
      </c>
      <c r="FH204" s="2">
        <f t="shared" si="651"/>
        <v>0.99999506884479172</v>
      </c>
      <c r="FI204" s="2">
        <f t="shared" si="651"/>
        <v>0.99999597528021578</v>
      </c>
      <c r="FJ204" s="2">
        <f t="shared" si="651"/>
        <v>0.99999621046906118</v>
      </c>
      <c r="FK204" s="2">
        <f t="shared" si="651"/>
        <v>0.99999657918449958</v>
      </c>
      <c r="FL204" s="2">
        <f t="shared" si="651"/>
        <v>0.99999678257417379</v>
      </c>
      <c r="FM204" s="2">
        <f t="shared" si="651"/>
        <v>0.99999638005899072</v>
      </c>
      <c r="FN204" s="2">
        <f t="shared" si="651"/>
        <v>0.99999641221914259</v>
      </c>
      <c r="FO204" s="2">
        <f t="shared" si="651"/>
        <v>0.99999627452469908</v>
      </c>
      <c r="FP204" s="2">
        <f t="shared" si="651"/>
        <v>0.99999684774059905</v>
      </c>
      <c r="FQ204" s="2">
        <f t="shared" si="651"/>
        <v>0.9999963107881118</v>
      </c>
      <c r="FR204" s="2">
        <f t="shared" si="651"/>
        <v>0.99999614046006224</v>
      </c>
      <c r="FS204" s="2">
        <f t="shared" si="651"/>
        <v>0.999995829750981</v>
      </c>
      <c r="FT204" s="2">
        <f t="shared" si="651"/>
        <v>0.99999616975066785</v>
      </c>
      <c r="FU204" s="2">
        <f t="shared" si="651"/>
        <v>0.99999503108729759</v>
      </c>
      <c r="FW204" s="2">
        <f t="shared" si="536"/>
        <v>0.97494553419324892</v>
      </c>
      <c r="FX204" s="2">
        <f t="shared" si="588"/>
        <v>0.9746614774473833</v>
      </c>
      <c r="FY204" s="2">
        <f t="shared" si="589"/>
        <v>0.9720953995828393</v>
      </c>
      <c r="FZ204" s="2">
        <f t="shared" si="590"/>
        <v>0.97274425505817752</v>
      </c>
      <c r="GA204" s="2">
        <f t="shared" si="591"/>
        <v>0.97598802097878601</v>
      </c>
      <c r="GB204" s="2">
        <f t="shared" si="592"/>
        <v>0.97526612938528501</v>
      </c>
      <c r="GC204" s="2">
        <f t="shared" si="593"/>
        <v>0.97661213746443742</v>
      </c>
      <c r="GD204" s="2">
        <f t="shared" si="594"/>
        <v>0.9806088225979297</v>
      </c>
      <c r="GE204" s="2">
        <f t="shared" si="595"/>
        <v>0.98277107216181114</v>
      </c>
      <c r="GF204" s="2">
        <f t="shared" si="596"/>
        <v>0.98071567333398579</v>
      </c>
      <c r="GG204" s="2">
        <f t="shared" si="597"/>
        <v>0.97700423735241804</v>
      </c>
      <c r="GH204" s="2">
        <f t="shared" si="598"/>
        <v>0.97650160324016222</v>
      </c>
      <c r="GI204" s="2">
        <f t="shared" si="599"/>
        <v>0.97729039483108959</v>
      </c>
      <c r="GJ204" s="2">
        <f t="shared" si="600"/>
        <v>0.97450433323067298</v>
      </c>
      <c r="GK204" s="2">
        <f t="shared" si="601"/>
        <v>0.97228851979408826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3.2790279409024717E-235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4.7000503594956502E-30</v>
      </c>
      <c r="HT204" s="86">
        <f t="shared" si="630"/>
        <v>2.2457996666798537E-31</v>
      </c>
      <c r="HU204" s="86">
        <f t="shared" si="631"/>
        <v>4.9756034074432198E-37</v>
      </c>
      <c r="HV204" s="86">
        <f t="shared" si="632"/>
        <v>1.1129850002505769E-44</v>
      </c>
      <c r="HW204" s="86">
        <f t="shared" si="633"/>
        <v>3.8011658854052427E-41</v>
      </c>
      <c r="HX204" s="86">
        <f t="shared" si="634"/>
        <v>2.3110140345108968E-38</v>
      </c>
      <c r="HY204" s="86">
        <f t="shared" si="635"/>
        <v>2.0691780371500127E-39</v>
      </c>
      <c r="HZ204" s="86">
        <f t="shared" si="636"/>
        <v>3.3181038875505179E-46</v>
      </c>
      <c r="IA204" s="86">
        <f t="shared" si="637"/>
        <v>1.8080617285064572E-48</v>
      </c>
      <c r="IB204" s="86">
        <f t="shared" si="638"/>
        <v>2.1876847377522481E-42</v>
      </c>
      <c r="IC204" s="86">
        <f t="shared" si="639"/>
        <v>1.2474509666599053E-43</v>
      </c>
      <c r="ID204" s="86">
        <f t="shared" si="640"/>
        <v>9.0816794214364106E-49</v>
      </c>
      <c r="IE204" s="86">
        <f t="shared" si="641"/>
        <v>4.3668213096436721E-42</v>
      </c>
      <c r="IF204" s="86">
        <f t="shared" si="642"/>
        <v>6.9115207998285471E-110</v>
      </c>
      <c r="IG204" s="86">
        <f t="shared" si="643"/>
        <v>8.733665287840168E-95</v>
      </c>
      <c r="II204" s="86">
        <f t="shared" si="540"/>
        <v>2.0013294519216009E-7</v>
      </c>
      <c r="IJ204" s="86">
        <f t="shared" si="541"/>
        <v>2.6095228402610512E-8</v>
      </c>
      <c r="IK204" s="86">
        <f t="shared" si="542"/>
        <v>1.0330491135546098E-8</v>
      </c>
      <c r="IL204" s="86">
        <f t="shared" si="543"/>
        <v>5.2683673775852941E-10</v>
      </c>
      <c r="IM204" s="86">
        <f t="shared" si="544"/>
        <v>6.977795456823969E-10</v>
      </c>
      <c r="IN204" s="86">
        <f t="shared" si="545"/>
        <v>4.1939648747870309E-9</v>
      </c>
      <c r="IO204" s="86">
        <f t="shared" si="546"/>
        <v>1.5236293781196908E-9</v>
      </c>
      <c r="IP204" s="86">
        <f t="shared" si="547"/>
        <v>2.0468695464538293E-11</v>
      </c>
      <c r="IQ204" s="86">
        <f t="shared" si="548"/>
        <v>1.6707977429653467E-12</v>
      </c>
      <c r="IR204" s="86">
        <f t="shared" si="549"/>
        <v>1.0695458344285312E-10</v>
      </c>
      <c r="IS204" s="86">
        <f t="shared" si="550"/>
        <v>1.7385446864548883E-10</v>
      </c>
      <c r="IT204" s="86">
        <f t="shared" si="551"/>
        <v>1.5886531157939818E-11</v>
      </c>
      <c r="IU204" s="86">
        <f t="shared" si="552"/>
        <v>3.581860959727032E-10</v>
      </c>
      <c r="IV204" s="86">
        <f t="shared" si="553"/>
        <v>6.5010739498912249E-10</v>
      </c>
      <c r="IW204" s="86">
        <f t="shared" si="554"/>
        <v>2.2081854695441918E-8</v>
      </c>
      <c r="IY204" s="86">
        <f t="shared" si="555"/>
        <v>2.0013294519216009E-7</v>
      </c>
      <c r="IZ204" s="86">
        <f t="shared" si="556"/>
        <v>2.6095228402610512E-8</v>
      </c>
      <c r="JA204" s="86">
        <f t="shared" si="557"/>
        <v>1.0330491135546098E-8</v>
      </c>
      <c r="JB204" s="86">
        <f t="shared" si="558"/>
        <v>5.2683673775852941E-10</v>
      </c>
      <c r="JC204" s="86">
        <f t="shared" si="559"/>
        <v>6.977795456823969E-10</v>
      </c>
      <c r="JD204" s="86">
        <f t="shared" si="560"/>
        <v>4.1939648747870309E-9</v>
      </c>
      <c r="JE204" s="86">
        <f t="shared" si="561"/>
        <v>1.5236293781196908E-9</v>
      </c>
      <c r="JF204" s="86">
        <f t="shared" si="562"/>
        <v>2.0468695464538293E-11</v>
      </c>
      <c r="JG204" s="86">
        <f t="shared" si="563"/>
        <v>1.6707977429653467E-12</v>
      </c>
      <c r="JH204" s="86">
        <f t="shared" si="564"/>
        <v>1.0695458344285312E-10</v>
      </c>
      <c r="JI204" s="86">
        <f t="shared" si="565"/>
        <v>1.7385446864548883E-10</v>
      </c>
      <c r="JJ204" s="86">
        <f t="shared" si="566"/>
        <v>1.5886531157939818E-11</v>
      </c>
      <c r="JK204" s="86">
        <f t="shared" si="567"/>
        <v>3.581860959727032E-10</v>
      </c>
      <c r="JL204" s="86">
        <f t="shared" si="568"/>
        <v>6.5010739498912249E-10</v>
      </c>
      <c r="JM204" s="86">
        <f t="shared" si="569"/>
        <v>2.2081854695441918E-8</v>
      </c>
    </row>
    <row r="205" spans="2:273" x14ac:dyDescent="0.25">
      <c r="B205" s="2">
        <v>178</v>
      </c>
      <c r="C205" s="37">
        <v>74.725999999999999</v>
      </c>
      <c r="D205" s="37">
        <v>75.206999999999994</v>
      </c>
      <c r="E205" s="37">
        <v>74.367999999999995</v>
      </c>
      <c r="F205" s="37">
        <v>72.361999999999995</v>
      </c>
      <c r="G205" s="37">
        <v>74.724000000000004</v>
      </c>
      <c r="H205" s="37">
        <v>74.724000000000004</v>
      </c>
      <c r="I205" s="37">
        <v>76.620999999999995</v>
      </c>
      <c r="J205" s="37">
        <v>75.328000000000003</v>
      </c>
      <c r="K205" s="37">
        <v>79.332999999999998</v>
      </c>
      <c r="L205" s="37">
        <v>78.266999999999996</v>
      </c>
      <c r="M205" s="37">
        <v>75.694999999999993</v>
      </c>
      <c r="N205" s="37">
        <v>75.965999999999994</v>
      </c>
      <c r="O205" s="37">
        <v>75.543999999999997</v>
      </c>
      <c r="P205" s="37">
        <v>78.051000000000002</v>
      </c>
      <c r="Q205" s="37">
        <v>82.066999999999993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112.02046673414304</v>
      </c>
      <c r="DL205" s="2">
        <f t="shared" si="649"/>
        <v>138.27539960608379</v>
      </c>
      <c r="DM205" s="2">
        <f t="shared" si="649"/>
        <v>129.42098216435056</v>
      </c>
      <c r="DN205" s="2">
        <f t="shared" si="649"/>
        <v>125.15621302294197</v>
      </c>
      <c r="DO205" s="2">
        <f t="shared" si="649"/>
        <v>126.82823621013131</v>
      </c>
      <c r="DP205" s="2">
        <f t="shared" si="649"/>
        <v>117.28463433395869</v>
      </c>
      <c r="DQ205" s="2">
        <f t="shared" si="649"/>
        <v>128.78285009380863</v>
      </c>
      <c r="DR205" s="2">
        <f t="shared" si="649"/>
        <v>130.00707068607068</v>
      </c>
      <c r="DS205" s="2">
        <f t="shared" si="649"/>
        <v>127.45676955903271</v>
      </c>
      <c r="DT205" s="2">
        <f t="shared" si="649"/>
        <v>122.88899149797571</v>
      </c>
      <c r="DU205" s="2">
        <f t="shared" si="649"/>
        <v>123.96960695918588</v>
      </c>
      <c r="DV205" s="2">
        <f t="shared" si="649"/>
        <v>133.44069351132509</v>
      </c>
      <c r="DW205" s="2">
        <f t="shared" si="649"/>
        <v>146.75450000000001</v>
      </c>
      <c r="DX205" s="2">
        <f t="shared" si="649"/>
        <v>133.95598489987967</v>
      </c>
      <c r="DY205" s="2">
        <f t="shared" si="649"/>
        <v>128.75446896551725</v>
      </c>
      <c r="EA205" s="2">
        <f t="shared" si="440"/>
        <v>71.897256157635468</v>
      </c>
      <c r="EB205" s="2">
        <f t="shared" si="502"/>
        <v>67.977983818770241</v>
      </c>
      <c r="EC205" s="2">
        <f t="shared" si="503"/>
        <v>71.162897966339415</v>
      </c>
      <c r="ED205" s="2">
        <f t="shared" si="504"/>
        <v>71.785628316163709</v>
      </c>
      <c r="EE205" s="2">
        <f t="shared" si="505"/>
        <v>71.506846373107919</v>
      </c>
      <c r="EF205" s="2">
        <f t="shared" si="506"/>
        <v>73.892973450930967</v>
      </c>
      <c r="EG205" s="2">
        <f t="shared" si="507"/>
        <v>75.293090638148655</v>
      </c>
      <c r="EH205" s="2">
        <f t="shared" si="508"/>
        <v>76.743569658719025</v>
      </c>
      <c r="EI205" s="2">
        <f t="shared" si="509"/>
        <v>78.34996581829401</v>
      </c>
      <c r="EJ205" s="2">
        <f t="shared" si="510"/>
        <v>74.902171053919176</v>
      </c>
      <c r="EK205" s="2">
        <f t="shared" si="511"/>
        <v>75.775392578678776</v>
      </c>
      <c r="EL205" s="2">
        <f t="shared" si="512"/>
        <v>76.303356464644025</v>
      </c>
      <c r="EM205" s="2">
        <f t="shared" si="513"/>
        <v>78.525213709677416</v>
      </c>
      <c r="EN205" s="2">
        <f t="shared" si="514"/>
        <v>80.350454545454554</v>
      </c>
      <c r="EO205" s="2">
        <f t="shared" si="515"/>
        <v>91.965209188008259</v>
      </c>
      <c r="EQ205" s="2">
        <f t="shared" si="516"/>
        <v>73.79952436890207</v>
      </c>
      <c r="ER205" s="2">
        <f t="shared" si="650"/>
        <v>73.380442987988431</v>
      </c>
      <c r="ES205" s="2">
        <f t="shared" si="650"/>
        <v>72.598201178738691</v>
      </c>
      <c r="ET205" s="2">
        <f t="shared" si="650"/>
        <v>73.18129188913548</v>
      </c>
      <c r="EU205" s="2">
        <f t="shared" si="650"/>
        <v>72.848035886713546</v>
      </c>
      <c r="EV205" s="2">
        <f t="shared" si="650"/>
        <v>73.814596819421268</v>
      </c>
      <c r="EW205" s="2">
        <f t="shared" si="650"/>
        <v>74.666762146530459</v>
      </c>
      <c r="EX205" s="2">
        <f t="shared" si="650"/>
        <v>76.477753582373893</v>
      </c>
      <c r="EY205" s="2">
        <f t="shared" si="650"/>
        <v>76.641276431737339</v>
      </c>
      <c r="EZ205" s="2">
        <f t="shared" si="650"/>
        <v>76.699932774634419</v>
      </c>
      <c r="FA205" s="2">
        <f t="shared" si="650"/>
        <v>75.456133863458831</v>
      </c>
      <c r="FB205" s="2">
        <f t="shared" si="650"/>
        <v>75.200046839829611</v>
      </c>
      <c r="FC205" s="2">
        <f t="shared" si="650"/>
        <v>75.252026133614379</v>
      </c>
      <c r="FD205" s="2">
        <f t="shared" si="650"/>
        <v>77.735388263296173</v>
      </c>
      <c r="FE205" s="2">
        <f t="shared" si="650"/>
        <v>81.430953708830543</v>
      </c>
      <c r="FG205" s="2">
        <f t="shared" si="518"/>
        <v>0.99999725786777349</v>
      </c>
      <c r="FH205" s="2">
        <f t="shared" si="651"/>
        <v>0.9999955027310482</v>
      </c>
      <c r="FI205" s="2">
        <f t="shared" si="651"/>
        <v>0.99999632941063155</v>
      </c>
      <c r="FJ205" s="2">
        <f t="shared" si="651"/>
        <v>0.99999654390555526</v>
      </c>
      <c r="FK205" s="2">
        <f t="shared" si="651"/>
        <v>0.99999688017824506</v>
      </c>
      <c r="FL205" s="2">
        <f t="shared" si="651"/>
        <v>0.99999706567194102</v>
      </c>
      <c r="FM205" s="2">
        <f t="shared" si="651"/>
        <v>0.99999669857351015</v>
      </c>
      <c r="FN205" s="2">
        <f t="shared" si="651"/>
        <v>0.99999672790393579</v>
      </c>
      <c r="FO205" s="2">
        <f t="shared" si="651"/>
        <v>0.99999660232503007</v>
      </c>
      <c r="FP205" s="2">
        <f t="shared" si="651"/>
        <v>0.99999712510446048</v>
      </c>
      <c r="FQ205" s="2">
        <f t="shared" si="651"/>
        <v>0.99999663539767714</v>
      </c>
      <c r="FR205" s="2">
        <f t="shared" si="651"/>
        <v>0.99999648005654651</v>
      </c>
      <c r="FS205" s="2">
        <f t="shared" si="651"/>
        <v>0.99999619668629625</v>
      </c>
      <c r="FT205" s="2">
        <f t="shared" si="651"/>
        <v>0.99999650676991436</v>
      </c>
      <c r="FU205" s="2">
        <f t="shared" si="651"/>
        <v>0.99999546829577424</v>
      </c>
      <c r="FW205" s="2">
        <f t="shared" si="536"/>
        <v>0.97709957112406187</v>
      </c>
      <c r="FX205" s="2">
        <f t="shared" si="588"/>
        <v>0.97683935576734837</v>
      </c>
      <c r="FY205" s="2">
        <f t="shared" si="589"/>
        <v>0.97448806243090758</v>
      </c>
      <c r="FZ205" s="2">
        <f t="shared" si="590"/>
        <v>0.97508270827716115</v>
      </c>
      <c r="GA205" s="2">
        <f t="shared" si="591"/>
        <v>0.97805444843122979</v>
      </c>
      <c r="GB205" s="2">
        <f t="shared" si="592"/>
        <v>0.97739324253095272</v>
      </c>
      <c r="GC205" s="2">
        <f t="shared" si="593"/>
        <v>0.97862603082885469</v>
      </c>
      <c r="GD205" s="2">
        <f t="shared" si="594"/>
        <v>0.98228481012667668</v>
      </c>
      <c r="GE205" s="2">
        <f t="shared" si="595"/>
        <v>0.98426317468070179</v>
      </c>
      <c r="GF205" s="2">
        <f t="shared" si="596"/>
        <v>0.98238259162596386</v>
      </c>
      <c r="GG205" s="2">
        <f t="shared" si="597"/>
        <v>0.97898509411097534</v>
      </c>
      <c r="GH205" s="2">
        <f t="shared" si="598"/>
        <v>0.97852480524451135</v>
      </c>
      <c r="GI205" s="2">
        <f t="shared" si="599"/>
        <v>0.97924712555347382</v>
      </c>
      <c r="GJ205" s="2">
        <f t="shared" si="600"/>
        <v>0.97669539534391281</v>
      </c>
      <c r="GK205" s="2">
        <f t="shared" si="601"/>
        <v>0.97466505523138391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3.3679865190519451E-240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6.2996296957452597E-31</v>
      </c>
      <c r="HT205" s="86">
        <f t="shared" si="630"/>
        <v>2.4687583588935313E-32</v>
      </c>
      <c r="HU205" s="86">
        <f t="shared" si="631"/>
        <v>3.9092054969606633E-38</v>
      </c>
      <c r="HV205" s="86">
        <f t="shared" si="632"/>
        <v>5.4331061949073787E-46</v>
      </c>
      <c r="HW205" s="86">
        <f t="shared" si="633"/>
        <v>2.375851870430382E-42</v>
      </c>
      <c r="HX205" s="86">
        <f t="shared" si="634"/>
        <v>1.7704319862246152E-39</v>
      </c>
      <c r="HY205" s="86">
        <f t="shared" si="635"/>
        <v>1.4805858928300831E-40</v>
      </c>
      <c r="HZ205" s="86">
        <f t="shared" si="636"/>
        <v>1.6186764942892899E-47</v>
      </c>
      <c r="IA205" s="86">
        <f t="shared" si="637"/>
        <v>7.6456367577140905E-50</v>
      </c>
      <c r="IB205" s="86">
        <f t="shared" si="638"/>
        <v>1.3583713439983919E-43</v>
      </c>
      <c r="IC205" s="86">
        <f t="shared" si="639"/>
        <v>6.7092262716500983E-45</v>
      </c>
      <c r="ID205" s="86">
        <f t="shared" si="640"/>
        <v>3.3910044026223704E-50</v>
      </c>
      <c r="IE205" s="86">
        <f t="shared" si="641"/>
        <v>2.6312843090247557E-43</v>
      </c>
      <c r="IF205" s="86">
        <f t="shared" si="642"/>
        <v>3.0495489967986482E-113</v>
      </c>
      <c r="IG205" s="86">
        <f t="shared" si="643"/>
        <v>1.0685225931802265E-97</v>
      </c>
      <c r="II205" s="86">
        <f t="shared" si="540"/>
        <v>9.821056974257162E-8</v>
      </c>
      <c r="IJ205" s="86">
        <f t="shared" si="541"/>
        <v>1.154886088264479E-8</v>
      </c>
      <c r="IK205" s="86">
        <f t="shared" si="542"/>
        <v>4.2611692581129224E-9</v>
      </c>
      <c r="IL205" s="86">
        <f t="shared" si="543"/>
        <v>1.8790516430510448E-10</v>
      </c>
      <c r="IM205" s="86">
        <f t="shared" si="544"/>
        <v>2.6174647295578464E-10</v>
      </c>
      <c r="IN205" s="86">
        <f t="shared" si="545"/>
        <v>1.7052855862242704E-9</v>
      </c>
      <c r="IO205" s="86">
        <f t="shared" si="546"/>
        <v>5.9799724529884478E-10</v>
      </c>
      <c r="IP205" s="86">
        <f t="shared" si="547"/>
        <v>6.8865738015698244E-12</v>
      </c>
      <c r="IQ205" s="86">
        <f t="shared" si="548"/>
        <v>5.1869023262825366E-13</v>
      </c>
      <c r="IR205" s="86">
        <f t="shared" si="549"/>
        <v>3.891803536678167E-11</v>
      </c>
      <c r="IS205" s="86">
        <f t="shared" si="550"/>
        <v>6.1673821746294247E-11</v>
      </c>
      <c r="IT205" s="86">
        <f t="shared" si="551"/>
        <v>4.9812092561498709E-12</v>
      </c>
      <c r="IU205" s="86">
        <f t="shared" si="552"/>
        <v>1.3206447220764224E-10</v>
      </c>
      <c r="IV205" s="86">
        <f t="shared" si="553"/>
        <v>2.3896818739050429E-10</v>
      </c>
      <c r="IW205" s="86">
        <f t="shared" si="554"/>
        <v>9.4853940803018717E-9</v>
      </c>
      <c r="IY205" s="86">
        <f t="shared" si="555"/>
        <v>9.821056974257162E-8</v>
      </c>
      <c r="IZ205" s="86">
        <f t="shared" si="556"/>
        <v>1.154886088264479E-8</v>
      </c>
      <c r="JA205" s="86">
        <f t="shared" si="557"/>
        <v>4.2611692581129224E-9</v>
      </c>
      <c r="JB205" s="86">
        <f t="shared" si="558"/>
        <v>1.8790516430510448E-10</v>
      </c>
      <c r="JC205" s="86">
        <f t="shared" si="559"/>
        <v>2.6174647295578464E-10</v>
      </c>
      <c r="JD205" s="86">
        <f t="shared" si="560"/>
        <v>1.7052855862242704E-9</v>
      </c>
      <c r="JE205" s="86">
        <f t="shared" si="561"/>
        <v>5.9799724529884478E-10</v>
      </c>
      <c r="JF205" s="86">
        <f t="shared" si="562"/>
        <v>6.8865738015698244E-12</v>
      </c>
      <c r="JG205" s="86">
        <f t="shared" si="563"/>
        <v>5.1869023262825366E-13</v>
      </c>
      <c r="JH205" s="86">
        <f t="shared" si="564"/>
        <v>3.891803536678167E-11</v>
      </c>
      <c r="JI205" s="86">
        <f t="shared" si="565"/>
        <v>6.1673821746294247E-11</v>
      </c>
      <c r="JJ205" s="86">
        <f t="shared" si="566"/>
        <v>4.9812092561498709E-12</v>
      </c>
      <c r="JK205" s="86">
        <f t="shared" si="567"/>
        <v>1.3206447220764224E-10</v>
      </c>
      <c r="JL205" s="86">
        <f t="shared" si="568"/>
        <v>2.3896818739050429E-10</v>
      </c>
      <c r="JM205" s="86">
        <f t="shared" si="569"/>
        <v>9.4853940803018717E-9</v>
      </c>
    </row>
    <row r="206" spans="2:273" x14ac:dyDescent="0.25">
      <c r="B206" s="2">
        <v>179</v>
      </c>
      <c r="C206" s="37">
        <v>73.483999999999995</v>
      </c>
      <c r="D206" s="37">
        <v>76.293000000000006</v>
      </c>
      <c r="E206" s="37">
        <v>75.403999999999996</v>
      </c>
      <c r="F206" s="37">
        <v>75.465999999999994</v>
      </c>
      <c r="G206" s="37">
        <v>73.259</v>
      </c>
      <c r="H206" s="37">
        <v>75.930999999999997</v>
      </c>
      <c r="I206" s="37">
        <v>74.069000000000003</v>
      </c>
      <c r="J206" s="37">
        <v>75.552000000000007</v>
      </c>
      <c r="K206" s="37">
        <v>76</v>
      </c>
      <c r="L206" s="37">
        <v>76.332999999999998</v>
      </c>
      <c r="M206" s="37">
        <v>75.694999999999993</v>
      </c>
      <c r="N206" s="37">
        <v>75.085999999999999</v>
      </c>
      <c r="O206" s="37">
        <v>74.807000000000002</v>
      </c>
      <c r="P206" s="37">
        <v>78.677999999999997</v>
      </c>
      <c r="Q206" s="37">
        <v>81.117000000000004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112.12911875843454</v>
      </c>
      <c r="DL206" s="2">
        <f t="shared" si="649"/>
        <v>138.55794189736292</v>
      </c>
      <c r="DM206" s="2">
        <f t="shared" si="649"/>
        <v>129.64347587263376</v>
      </c>
      <c r="DN206" s="2">
        <f t="shared" si="649"/>
        <v>125.37150998650472</v>
      </c>
      <c r="DO206" s="2">
        <f t="shared" si="649"/>
        <v>127.03769606003749</v>
      </c>
      <c r="DP206" s="2">
        <f t="shared" si="649"/>
        <v>117.41878123827388</v>
      </c>
      <c r="DQ206" s="2">
        <f t="shared" si="649"/>
        <v>128.99150422138837</v>
      </c>
      <c r="DR206" s="2">
        <f t="shared" si="649"/>
        <v>130.21130167414375</v>
      </c>
      <c r="DS206" s="2">
        <f t="shared" si="649"/>
        <v>127.63509032716927</v>
      </c>
      <c r="DT206" s="2">
        <f t="shared" si="649"/>
        <v>123.0334979757085</v>
      </c>
      <c r="DU206" s="2">
        <f t="shared" si="649"/>
        <v>124.12315800415799</v>
      </c>
      <c r="DV206" s="2">
        <f t="shared" si="649"/>
        <v>133.66816708611444</v>
      </c>
      <c r="DW206" s="2">
        <f t="shared" si="649"/>
        <v>147.07368739495797</v>
      </c>
      <c r="DX206" s="2">
        <f t="shared" si="649"/>
        <v>134.17548167195537</v>
      </c>
      <c r="DY206" s="2">
        <f t="shared" si="649"/>
        <v>128.93891724137933</v>
      </c>
      <c r="EA206" s="2">
        <f t="shared" si="440"/>
        <v>71.784119047619058</v>
      </c>
      <c r="EB206" s="2">
        <f t="shared" si="502"/>
        <v>67.791053340268149</v>
      </c>
      <c r="EC206" s="2">
        <f t="shared" si="503"/>
        <v>71.01320617110801</v>
      </c>
      <c r="ED206" s="2">
        <f t="shared" si="504"/>
        <v>71.646043850852379</v>
      </c>
      <c r="EE206" s="2">
        <f t="shared" si="505"/>
        <v>71.374815866424214</v>
      </c>
      <c r="EF206" s="2">
        <f t="shared" si="506"/>
        <v>73.774169362323121</v>
      </c>
      <c r="EG206" s="2">
        <f t="shared" si="507"/>
        <v>75.174153927068716</v>
      </c>
      <c r="EH206" s="2">
        <f t="shared" si="508"/>
        <v>76.630256194483408</v>
      </c>
      <c r="EI206" s="2">
        <f t="shared" si="509"/>
        <v>78.240002190344001</v>
      </c>
      <c r="EJ206" s="2">
        <f t="shared" si="510"/>
        <v>74.754496428221941</v>
      </c>
      <c r="EK206" s="2">
        <f t="shared" si="511"/>
        <v>75.635401190813738</v>
      </c>
      <c r="EL206" s="2">
        <f t="shared" si="512"/>
        <v>76.187521198955324</v>
      </c>
      <c r="EM206" s="2">
        <f t="shared" si="513"/>
        <v>78.441976507713875</v>
      </c>
      <c r="EN206" s="2">
        <f t="shared" si="514"/>
        <v>80.217279349789294</v>
      </c>
      <c r="EO206" s="2">
        <f t="shared" si="515"/>
        <v>91.919256220415107</v>
      </c>
      <c r="EQ206" s="2">
        <f t="shared" si="516"/>
        <v>73.709316423988028</v>
      </c>
      <c r="ER206" s="2">
        <f t="shared" si="650"/>
        <v>73.26132532322336</v>
      </c>
      <c r="ES206" s="2">
        <f t="shared" si="650"/>
        <v>72.466565003766888</v>
      </c>
      <c r="ET206" s="2">
        <f t="shared" si="650"/>
        <v>73.059185973963608</v>
      </c>
      <c r="EU206" s="2">
        <f t="shared" si="650"/>
        <v>72.73261898878539</v>
      </c>
      <c r="EV206" s="2">
        <f t="shared" si="650"/>
        <v>73.694837612567611</v>
      </c>
      <c r="EW206" s="2">
        <f t="shared" si="650"/>
        <v>74.540145047098065</v>
      </c>
      <c r="EX206" s="2">
        <f t="shared" si="650"/>
        <v>76.361240619564313</v>
      </c>
      <c r="EY206" s="2">
        <f t="shared" si="650"/>
        <v>76.510866680681829</v>
      </c>
      <c r="EZ206" s="2">
        <f t="shared" si="650"/>
        <v>76.574225205106131</v>
      </c>
      <c r="FA206" s="2">
        <f t="shared" si="650"/>
        <v>75.312248115802888</v>
      </c>
      <c r="FB206" s="2">
        <f t="shared" si="650"/>
        <v>75.070330399090523</v>
      </c>
      <c r="FC206" s="2">
        <f t="shared" si="650"/>
        <v>75.128709085682786</v>
      </c>
      <c r="FD206" s="2">
        <f t="shared" si="650"/>
        <v>77.569679076678767</v>
      </c>
      <c r="FE206" s="2">
        <f t="shared" si="650"/>
        <v>81.254234240565964</v>
      </c>
      <c r="FG206" s="2">
        <f t="shared" si="518"/>
        <v>0.99999749914508307</v>
      </c>
      <c r="FH206" s="2">
        <f t="shared" si="651"/>
        <v>0.99999589844034542</v>
      </c>
      <c r="FI206" s="2">
        <f t="shared" si="651"/>
        <v>0.99999665238162794</v>
      </c>
      <c r="FJ206" s="2">
        <f t="shared" si="651"/>
        <v>0.99999684800344601</v>
      </c>
      <c r="FK206" s="2">
        <f t="shared" si="651"/>
        <v>0.99999715468796158</v>
      </c>
      <c r="FL206" s="2">
        <f t="shared" si="651"/>
        <v>0.99999732386031304</v>
      </c>
      <c r="FM206" s="2">
        <f t="shared" si="651"/>
        <v>0.99999698906238121</v>
      </c>
      <c r="FN206" s="2">
        <f t="shared" si="651"/>
        <v>0.99999701581206291</v>
      </c>
      <c r="FO206" s="2">
        <f t="shared" si="651"/>
        <v>0.99999690128267249</v>
      </c>
      <c r="FP206" s="2">
        <f t="shared" si="651"/>
        <v>0.99999737806344269</v>
      </c>
      <c r="FQ206" s="2">
        <f t="shared" si="651"/>
        <v>0.99999693144530299</v>
      </c>
      <c r="FR206" s="2">
        <f t="shared" si="651"/>
        <v>0.99999678977242223</v>
      </c>
      <c r="FS206" s="2">
        <f t="shared" si="651"/>
        <v>0.99999653133551591</v>
      </c>
      <c r="FT206" s="2">
        <f t="shared" si="651"/>
        <v>0.99999681413531827</v>
      </c>
      <c r="FU206" s="2">
        <f t="shared" si="651"/>
        <v>0.99999586703497734</v>
      </c>
      <c r="FW206" s="2">
        <f t="shared" si="536"/>
        <v>0.97907239172799942</v>
      </c>
      <c r="FX206" s="2">
        <f t="shared" si="588"/>
        <v>0.97883410774534507</v>
      </c>
      <c r="FY206" s="2">
        <f t="shared" si="589"/>
        <v>0.9766804893734965</v>
      </c>
      <c r="FZ206" s="2">
        <f t="shared" si="590"/>
        <v>0.97722522727483618</v>
      </c>
      <c r="GA206" s="2">
        <f t="shared" si="591"/>
        <v>0.97994669675338386</v>
      </c>
      <c r="GB206" s="2">
        <f t="shared" si="592"/>
        <v>0.97934129889820432</v>
      </c>
      <c r="GC206" s="2">
        <f t="shared" si="593"/>
        <v>0.98046997876225028</v>
      </c>
      <c r="GD206" s="2">
        <f t="shared" si="594"/>
        <v>0.98381833172482058</v>
      </c>
      <c r="GE206" s="2">
        <f t="shared" si="595"/>
        <v>0.98562794417647859</v>
      </c>
      <c r="GF206" s="2">
        <f t="shared" si="596"/>
        <v>0.98390778740338602</v>
      </c>
      <c r="GG206" s="2">
        <f t="shared" si="597"/>
        <v>0.98079867317629721</v>
      </c>
      <c r="GH206" s="2">
        <f t="shared" si="598"/>
        <v>0.98037731087922786</v>
      </c>
      <c r="GI206" s="2">
        <f t="shared" si="599"/>
        <v>0.98103852938063729</v>
      </c>
      <c r="GJ206" s="2">
        <f t="shared" si="600"/>
        <v>0.97870227584303982</v>
      </c>
      <c r="GK206" s="2">
        <f t="shared" si="601"/>
        <v>0.976842633342625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3.0639124640372437E-245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8.1941105230215036E-32</v>
      </c>
      <c r="HT206" s="86">
        <f t="shared" si="630"/>
        <v>2.6215571134453044E-33</v>
      </c>
      <c r="HU206" s="86">
        <f t="shared" si="631"/>
        <v>2.9547010503879426E-39</v>
      </c>
      <c r="HV206" s="86">
        <f t="shared" si="632"/>
        <v>2.5354925398390036E-47</v>
      </c>
      <c r="HW206" s="86">
        <f t="shared" si="633"/>
        <v>1.4249226766988589E-43</v>
      </c>
      <c r="HX206" s="86">
        <f t="shared" si="634"/>
        <v>1.3055984690282553E-40</v>
      </c>
      <c r="HY206" s="86">
        <f t="shared" si="635"/>
        <v>1.0188465585717984E-41</v>
      </c>
      <c r="HZ206" s="86">
        <f t="shared" si="636"/>
        <v>7.5601290483304179E-49</v>
      </c>
      <c r="IA206" s="86">
        <f t="shared" si="637"/>
        <v>3.0893901739210555E-51</v>
      </c>
      <c r="IB206" s="86">
        <f t="shared" si="638"/>
        <v>8.101589383334196E-45</v>
      </c>
      <c r="IC206" s="86">
        <f t="shared" si="639"/>
        <v>3.4558649639739799E-46</v>
      </c>
      <c r="ID206" s="86">
        <f t="shared" si="640"/>
        <v>1.2058946504654554E-51</v>
      </c>
      <c r="IE206" s="86">
        <f t="shared" si="641"/>
        <v>1.5211860841822775E-44</v>
      </c>
      <c r="IF206" s="86">
        <f t="shared" si="642"/>
        <v>1.1960140568433305E-116</v>
      </c>
      <c r="IG206" s="86">
        <f t="shared" si="643"/>
        <v>1.1792453104226199E-100</v>
      </c>
      <c r="II206" s="86">
        <f t="shared" si="540"/>
        <v>4.7400962513650457E-8</v>
      </c>
      <c r="IJ206" s="86">
        <f t="shared" si="541"/>
        <v>5.0138778870641676E-9</v>
      </c>
      <c r="IK206" s="86">
        <f t="shared" si="542"/>
        <v>1.7202695604936426E-9</v>
      </c>
      <c r="IL206" s="86">
        <f t="shared" si="543"/>
        <v>6.5361352394579253E-11</v>
      </c>
      <c r="IM206" s="86">
        <f t="shared" si="544"/>
        <v>9.5953456773653904E-11</v>
      </c>
      <c r="IN206" s="86">
        <f t="shared" si="545"/>
        <v>6.7884699111408151E-10</v>
      </c>
      <c r="IO206" s="86">
        <f t="shared" si="546"/>
        <v>2.2965814602524655E-10</v>
      </c>
      <c r="IP206" s="86">
        <f t="shared" si="547"/>
        <v>2.2613476325780683E-12</v>
      </c>
      <c r="IQ206" s="86">
        <f t="shared" si="548"/>
        <v>1.5698495200319229E-13</v>
      </c>
      <c r="IR206" s="86">
        <f t="shared" si="549"/>
        <v>1.384695420280957E-11</v>
      </c>
      <c r="IS206" s="86">
        <f t="shared" si="550"/>
        <v>2.135787965144037E-11</v>
      </c>
      <c r="IT206" s="86">
        <f t="shared" si="551"/>
        <v>1.5199146097834486E-12</v>
      </c>
      <c r="IU206" s="86">
        <f t="shared" si="552"/>
        <v>4.7582074604215772E-11</v>
      </c>
      <c r="IV206" s="86">
        <f t="shared" si="553"/>
        <v>8.5769749040248833E-11</v>
      </c>
      <c r="IW206" s="86">
        <f t="shared" si="554"/>
        <v>3.9920927830098542E-9</v>
      </c>
      <c r="IY206" s="86">
        <f t="shared" si="555"/>
        <v>4.7400962513650457E-8</v>
      </c>
      <c r="IZ206" s="86">
        <f t="shared" si="556"/>
        <v>5.0138778870641676E-9</v>
      </c>
      <c r="JA206" s="86">
        <f t="shared" si="557"/>
        <v>1.7202695604936426E-9</v>
      </c>
      <c r="JB206" s="86">
        <f t="shared" si="558"/>
        <v>6.5361352394579253E-11</v>
      </c>
      <c r="JC206" s="86">
        <f t="shared" si="559"/>
        <v>9.5953456773653904E-11</v>
      </c>
      <c r="JD206" s="86">
        <f t="shared" si="560"/>
        <v>6.7884699111408151E-10</v>
      </c>
      <c r="JE206" s="86">
        <f t="shared" si="561"/>
        <v>2.2965814602524655E-10</v>
      </c>
      <c r="JF206" s="86">
        <f t="shared" si="562"/>
        <v>2.2613476325780683E-12</v>
      </c>
      <c r="JG206" s="86">
        <f t="shared" si="563"/>
        <v>1.5698495200319229E-13</v>
      </c>
      <c r="JH206" s="86">
        <f t="shared" si="564"/>
        <v>1.384695420280957E-11</v>
      </c>
      <c r="JI206" s="86">
        <f t="shared" si="565"/>
        <v>2.135787965144037E-11</v>
      </c>
      <c r="JJ206" s="86">
        <f t="shared" si="566"/>
        <v>1.5199146097834486E-12</v>
      </c>
      <c r="JK206" s="86">
        <f t="shared" si="567"/>
        <v>4.7582074604215772E-11</v>
      </c>
      <c r="JL206" s="86">
        <f t="shared" si="568"/>
        <v>8.5769749040248833E-11</v>
      </c>
      <c r="JM206" s="86">
        <f t="shared" si="569"/>
        <v>3.9920927830098542E-9</v>
      </c>
    </row>
    <row r="207" spans="2:273" x14ac:dyDescent="0.25">
      <c r="B207" s="2">
        <v>180</v>
      </c>
      <c r="C207" s="37">
        <v>74.564999999999998</v>
      </c>
      <c r="D207" s="37">
        <v>76.741</v>
      </c>
      <c r="E207" s="37">
        <v>75.876999999999995</v>
      </c>
      <c r="F207" s="37">
        <v>74.224000000000004</v>
      </c>
      <c r="G207" s="37">
        <v>75.741</v>
      </c>
      <c r="H207" s="37">
        <v>72.793000000000006</v>
      </c>
      <c r="I207" s="37">
        <v>77.275999999999996</v>
      </c>
      <c r="J207" s="37">
        <v>77.085999999999999</v>
      </c>
      <c r="K207" s="37">
        <v>77.167000000000002</v>
      </c>
      <c r="L207" s="37">
        <v>80.433000000000007</v>
      </c>
      <c r="M207" s="37">
        <v>76.22</v>
      </c>
      <c r="N207" s="37">
        <v>76.241</v>
      </c>
      <c r="O207" s="37">
        <v>76.421000000000006</v>
      </c>
      <c r="P207" s="37">
        <v>80.051000000000002</v>
      </c>
      <c r="Q207" s="37">
        <v>81.167000000000002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112.23777078272603</v>
      </c>
      <c r="DL207" s="2">
        <f t="shared" si="649"/>
        <v>138.84048418864205</v>
      </c>
      <c r="DM207" s="2">
        <f t="shared" si="649"/>
        <v>129.86596958091695</v>
      </c>
      <c r="DN207" s="2">
        <f t="shared" si="649"/>
        <v>125.58680695006748</v>
      </c>
      <c r="DO207" s="2">
        <f t="shared" si="649"/>
        <v>127.24715590994369</v>
      </c>
      <c r="DP207" s="2">
        <f t="shared" si="649"/>
        <v>117.55292814258908</v>
      </c>
      <c r="DQ207" s="2">
        <f t="shared" si="649"/>
        <v>129.2001583489681</v>
      </c>
      <c r="DR207" s="2">
        <f t="shared" si="649"/>
        <v>130.41553266221686</v>
      </c>
      <c r="DS207" s="2">
        <f t="shared" si="649"/>
        <v>127.81341109530582</v>
      </c>
      <c r="DT207" s="2">
        <f t="shared" si="649"/>
        <v>123.17800445344129</v>
      </c>
      <c r="DU207" s="2">
        <f t="shared" si="649"/>
        <v>124.27670904913009</v>
      </c>
      <c r="DV207" s="2">
        <f t="shared" si="649"/>
        <v>133.89564066090381</v>
      </c>
      <c r="DW207" s="2">
        <f t="shared" si="649"/>
        <v>147.39287478991596</v>
      </c>
      <c r="DX207" s="2">
        <f t="shared" si="649"/>
        <v>134.3949784440311</v>
      </c>
      <c r="DY207" s="2">
        <f t="shared" si="649"/>
        <v>129.12336551724138</v>
      </c>
      <c r="EA207" s="2">
        <f t="shared" si="440"/>
        <v>71.670981937602633</v>
      </c>
      <c r="EB207" s="2">
        <f t="shared" si="502"/>
        <v>67.604122861766072</v>
      </c>
      <c r="EC207" s="2">
        <f t="shared" si="503"/>
        <v>70.863514375876591</v>
      </c>
      <c r="ED207" s="2">
        <f t="shared" si="504"/>
        <v>71.506459385541049</v>
      </c>
      <c r="EE207" s="2">
        <f t="shared" si="505"/>
        <v>71.242785359740509</v>
      </c>
      <c r="EF207" s="2">
        <f t="shared" si="506"/>
        <v>73.65536527371529</v>
      </c>
      <c r="EG207" s="2">
        <f t="shared" si="507"/>
        <v>75.055217215988762</v>
      </c>
      <c r="EH207" s="2">
        <f t="shared" si="508"/>
        <v>76.516942730247777</v>
      </c>
      <c r="EI207" s="2">
        <f t="shared" si="509"/>
        <v>78.130038562393963</v>
      </c>
      <c r="EJ207" s="2">
        <f t="shared" si="510"/>
        <v>74.606821802524706</v>
      </c>
      <c r="EK207" s="2">
        <f t="shared" si="511"/>
        <v>75.4954098029487</v>
      </c>
      <c r="EL207" s="2">
        <f t="shared" si="512"/>
        <v>76.071685933266636</v>
      </c>
      <c r="EM207" s="2">
        <f t="shared" si="513"/>
        <v>78.358739305750348</v>
      </c>
      <c r="EN207" s="2">
        <f t="shared" si="514"/>
        <v>80.08410415412402</v>
      </c>
      <c r="EO207" s="2">
        <f t="shared" si="515"/>
        <v>91.873303252821955</v>
      </c>
      <c r="EQ207" s="2">
        <f t="shared" si="516"/>
        <v>73.619108479073986</v>
      </c>
      <c r="ER207" s="2">
        <f t="shared" si="650"/>
        <v>73.14220765845829</v>
      </c>
      <c r="ES207" s="2">
        <f t="shared" si="650"/>
        <v>72.334928828795086</v>
      </c>
      <c r="ET207" s="2">
        <f t="shared" si="650"/>
        <v>72.937080058791736</v>
      </c>
      <c r="EU207" s="2">
        <f t="shared" si="650"/>
        <v>72.617202090857234</v>
      </c>
      <c r="EV207" s="2">
        <f t="shared" si="650"/>
        <v>73.575078405713953</v>
      </c>
      <c r="EW207" s="2">
        <f t="shared" si="650"/>
        <v>74.413527947665671</v>
      </c>
      <c r="EX207" s="2">
        <f t="shared" si="650"/>
        <v>76.244727656754748</v>
      </c>
      <c r="EY207" s="2">
        <f t="shared" si="650"/>
        <v>76.380456929626305</v>
      </c>
      <c r="EZ207" s="2">
        <f t="shared" si="650"/>
        <v>76.448517635577844</v>
      </c>
      <c r="FA207" s="2">
        <f t="shared" si="650"/>
        <v>75.168362368146944</v>
      </c>
      <c r="FB207" s="2">
        <f t="shared" si="650"/>
        <v>74.940613958351406</v>
      </c>
      <c r="FC207" s="2">
        <f t="shared" si="650"/>
        <v>75.005392037751193</v>
      </c>
      <c r="FD207" s="2">
        <f t="shared" si="650"/>
        <v>77.403969890061362</v>
      </c>
      <c r="FE207" s="2">
        <f t="shared" si="650"/>
        <v>81.077514772301384</v>
      </c>
      <c r="FG207" s="2">
        <f t="shared" si="518"/>
        <v>0.9999977191927063</v>
      </c>
      <c r="FH207" s="2">
        <f t="shared" si="651"/>
        <v>0.99999625933178682</v>
      </c>
      <c r="FI207" s="2">
        <f t="shared" si="651"/>
        <v>0.9999969469348593</v>
      </c>
      <c r="FJ207" s="2">
        <f t="shared" si="651"/>
        <v>0.99999712534417995</v>
      </c>
      <c r="FK207" s="2">
        <f t="shared" si="651"/>
        <v>0.99999740504392998</v>
      </c>
      <c r="FL207" s="2">
        <f t="shared" si="651"/>
        <v>0.99999755933102308</v>
      </c>
      <c r="FM207" s="2">
        <f t="shared" si="651"/>
        <v>0.99999725399152761</v>
      </c>
      <c r="FN207" s="2">
        <f t="shared" si="651"/>
        <v>0.99999727838754005</v>
      </c>
      <c r="FO207" s="2">
        <f t="shared" si="651"/>
        <v>0.99999717393543863</v>
      </c>
      <c r="FP207" s="2">
        <f t="shared" si="651"/>
        <v>0.99999760876488797</v>
      </c>
      <c r="FQ207" s="2">
        <f t="shared" si="651"/>
        <v>0.99999720144409954</v>
      </c>
      <c r="FR207" s="2">
        <f t="shared" si="651"/>
        <v>0.99999707223682521</v>
      </c>
      <c r="FS207" s="2">
        <f t="shared" si="651"/>
        <v>0.99999683653942695</v>
      </c>
      <c r="FT207" s="2">
        <f t="shared" si="651"/>
        <v>0.999997094456063</v>
      </c>
      <c r="FU207" s="2">
        <f t="shared" si="651"/>
        <v>0.99999623068972998</v>
      </c>
      <c r="FW207" s="2">
        <f t="shared" si="536"/>
        <v>0.98087858418770146</v>
      </c>
      <c r="FX207" s="2">
        <f t="shared" si="588"/>
        <v>0.98066045947655678</v>
      </c>
      <c r="FY207" s="2">
        <f t="shared" si="589"/>
        <v>0.97868862549446334</v>
      </c>
      <c r="FZ207" s="2">
        <f t="shared" si="590"/>
        <v>0.97918745345912661</v>
      </c>
      <c r="GA207" s="2">
        <f t="shared" si="591"/>
        <v>0.98167884288125262</v>
      </c>
      <c r="GB207" s="2">
        <f t="shared" si="592"/>
        <v>0.98112473030199943</v>
      </c>
      <c r="GC207" s="2">
        <f t="shared" si="593"/>
        <v>0.98215774827454705</v>
      </c>
      <c r="GD207" s="2">
        <f t="shared" si="594"/>
        <v>0.98522110076883174</v>
      </c>
      <c r="GE207" s="2">
        <f t="shared" si="595"/>
        <v>0.98687593280491814</v>
      </c>
      <c r="GF207" s="2">
        <f t="shared" si="596"/>
        <v>0.98530291749155674</v>
      </c>
      <c r="GG207" s="2">
        <f t="shared" si="597"/>
        <v>0.98245854536777544</v>
      </c>
      <c r="GH207" s="2">
        <f t="shared" si="598"/>
        <v>0.9820729422544543</v>
      </c>
      <c r="GI207" s="2">
        <f t="shared" si="599"/>
        <v>0.98267803322836578</v>
      </c>
      <c r="GJ207" s="2">
        <f t="shared" si="600"/>
        <v>0.980539776862835</v>
      </c>
      <c r="GK207" s="2">
        <f t="shared" si="601"/>
        <v>0.97883710914923139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2.4686649761819532E-250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1.0343326833520596E-32</v>
      </c>
      <c r="HT207" s="86">
        <f t="shared" si="630"/>
        <v>2.6891198944745284E-34</v>
      </c>
      <c r="HU207" s="86">
        <f t="shared" si="631"/>
        <v>2.148414431091808E-40</v>
      </c>
      <c r="HV207" s="86">
        <f t="shared" si="632"/>
        <v>1.1311730910291632E-48</v>
      </c>
      <c r="HW207" s="86">
        <f t="shared" si="633"/>
        <v>8.20030441119615E-45</v>
      </c>
      <c r="HX207" s="86">
        <f t="shared" si="634"/>
        <v>9.2681085593536012E-42</v>
      </c>
      <c r="HY207" s="86">
        <f t="shared" si="635"/>
        <v>6.7424971492342208E-43</v>
      </c>
      <c r="HZ207" s="86">
        <f t="shared" si="636"/>
        <v>3.3806094514396193E-50</v>
      </c>
      <c r="IA207" s="86">
        <f t="shared" si="637"/>
        <v>1.1928563472954497E-52</v>
      </c>
      <c r="IB207" s="86">
        <f t="shared" si="638"/>
        <v>4.6412763867700534E-46</v>
      </c>
      <c r="IC207" s="86">
        <f t="shared" si="639"/>
        <v>1.7048016203645894E-47</v>
      </c>
      <c r="ID207" s="86">
        <f t="shared" si="640"/>
        <v>4.0841959154156367E-53</v>
      </c>
      <c r="IE207" s="86">
        <f t="shared" si="641"/>
        <v>8.437359167445502E-46</v>
      </c>
      <c r="IF207" s="86">
        <f t="shared" si="642"/>
        <v>4.1693918608056242E-120</v>
      </c>
      <c r="IG207" s="86">
        <f t="shared" si="643"/>
        <v>1.1739643634028724E-103</v>
      </c>
      <c r="II207" s="86">
        <f t="shared" si="540"/>
        <v>2.2500729465643628E-8</v>
      </c>
      <c r="IJ207" s="86">
        <f t="shared" si="541"/>
        <v>2.1352843095195992E-9</v>
      </c>
      <c r="IK207" s="86">
        <f t="shared" si="542"/>
        <v>6.7969490223896416E-10</v>
      </c>
      <c r="IL207" s="86">
        <f t="shared" si="543"/>
        <v>2.2172398890070002E-11</v>
      </c>
      <c r="IM207" s="86">
        <f t="shared" si="544"/>
        <v>3.4375445336589461E-11</v>
      </c>
      <c r="IN207" s="86">
        <f t="shared" si="545"/>
        <v>2.6456954061836343E-10</v>
      </c>
      <c r="IO207" s="86">
        <f t="shared" si="546"/>
        <v>8.6301504696334783E-11</v>
      </c>
      <c r="IP207" s="86">
        <f t="shared" si="547"/>
        <v>7.2472695986769909E-13</v>
      </c>
      <c r="IQ207" s="86">
        <f t="shared" si="548"/>
        <v>4.6319744880588995E-14</v>
      </c>
      <c r="IR207" s="86">
        <f t="shared" si="549"/>
        <v>4.8172754342237044E-12</v>
      </c>
      <c r="IS207" s="86">
        <f t="shared" si="550"/>
        <v>7.2201894896302868E-12</v>
      </c>
      <c r="IT207" s="86">
        <f t="shared" si="551"/>
        <v>4.5130779846505648E-13</v>
      </c>
      <c r="IU207" s="86">
        <f t="shared" si="552"/>
        <v>1.6752202675181663E-11</v>
      </c>
      <c r="IV207" s="86">
        <f t="shared" si="553"/>
        <v>3.005782311219591E-11</v>
      </c>
      <c r="IW207" s="86">
        <f t="shared" si="554"/>
        <v>1.6461194742092891E-9</v>
      </c>
      <c r="IY207" s="86">
        <f t="shared" si="555"/>
        <v>2.2500729465643628E-8</v>
      </c>
      <c r="IZ207" s="86">
        <f t="shared" si="556"/>
        <v>2.1352843095195992E-9</v>
      </c>
      <c r="JA207" s="86">
        <f t="shared" si="557"/>
        <v>6.7969490223896416E-10</v>
      </c>
      <c r="JB207" s="86">
        <f t="shared" si="558"/>
        <v>2.2172398890070002E-11</v>
      </c>
      <c r="JC207" s="86">
        <f t="shared" si="559"/>
        <v>3.4375445336589461E-11</v>
      </c>
      <c r="JD207" s="86">
        <f t="shared" si="560"/>
        <v>2.6456954061836343E-10</v>
      </c>
      <c r="JE207" s="86">
        <f t="shared" si="561"/>
        <v>8.6301504696334783E-11</v>
      </c>
      <c r="JF207" s="86">
        <f t="shared" si="562"/>
        <v>7.2472695986769909E-13</v>
      </c>
      <c r="JG207" s="86">
        <f t="shared" si="563"/>
        <v>4.6319744880588995E-14</v>
      </c>
      <c r="JH207" s="86">
        <f t="shared" si="564"/>
        <v>4.8172754342237044E-12</v>
      </c>
      <c r="JI207" s="86">
        <f t="shared" si="565"/>
        <v>7.2201894896302868E-12</v>
      </c>
      <c r="JJ207" s="86">
        <f t="shared" si="566"/>
        <v>4.5130779846505648E-13</v>
      </c>
      <c r="JK207" s="86">
        <f t="shared" si="567"/>
        <v>1.6752202675181663E-11</v>
      </c>
      <c r="JL207" s="86">
        <f t="shared" si="568"/>
        <v>3.005782311219591E-11</v>
      </c>
      <c r="JM207" s="86">
        <f t="shared" si="569"/>
        <v>1.6461194742092891E-9</v>
      </c>
    </row>
    <row r="208" spans="2:273" x14ac:dyDescent="0.25">
      <c r="B208" s="2">
        <v>181</v>
      </c>
      <c r="C208" s="37">
        <v>73.274000000000001</v>
      </c>
      <c r="D208" s="37">
        <v>76.293000000000006</v>
      </c>
      <c r="E208" s="37">
        <v>75.596000000000004</v>
      </c>
      <c r="F208" s="37">
        <v>72.897000000000006</v>
      </c>
      <c r="G208" s="37">
        <v>73.638000000000005</v>
      </c>
      <c r="H208" s="37">
        <v>75.638000000000005</v>
      </c>
      <c r="I208" s="37">
        <v>78.483000000000004</v>
      </c>
      <c r="J208" s="37">
        <v>75.930999999999997</v>
      </c>
      <c r="K208" s="37">
        <v>77.349999999999994</v>
      </c>
      <c r="L208" s="37">
        <v>75.900000000000006</v>
      </c>
      <c r="M208" s="37">
        <v>76.067999999999998</v>
      </c>
      <c r="N208" s="37">
        <v>72.085999999999999</v>
      </c>
      <c r="O208" s="37">
        <v>77.403999999999996</v>
      </c>
      <c r="P208" s="37">
        <v>79.287999999999997</v>
      </c>
      <c r="Q208" s="37">
        <v>81.2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112.34642280701753</v>
      </c>
      <c r="DL208" s="2">
        <f t="shared" si="649"/>
        <v>139.12302647992118</v>
      </c>
      <c r="DM208" s="2">
        <f t="shared" si="649"/>
        <v>130.08846328920012</v>
      </c>
      <c r="DN208" s="2">
        <f t="shared" si="649"/>
        <v>125.80210391363022</v>
      </c>
      <c r="DO208" s="2">
        <f t="shared" si="649"/>
        <v>127.45661575984988</v>
      </c>
      <c r="DP208" s="2">
        <f t="shared" si="649"/>
        <v>117.68707504690428</v>
      </c>
      <c r="DQ208" s="2">
        <f t="shared" si="649"/>
        <v>129.40881247654784</v>
      </c>
      <c r="DR208" s="2">
        <f t="shared" si="649"/>
        <v>130.61976365028994</v>
      </c>
      <c r="DS208" s="2">
        <f t="shared" si="649"/>
        <v>127.99173186344238</v>
      </c>
      <c r="DT208" s="2">
        <f t="shared" si="649"/>
        <v>123.32251093117409</v>
      </c>
      <c r="DU208" s="2">
        <f t="shared" si="649"/>
        <v>124.43026009410218</v>
      </c>
      <c r="DV208" s="2">
        <f t="shared" si="649"/>
        <v>134.12311423569318</v>
      </c>
      <c r="DW208" s="2">
        <f t="shared" si="649"/>
        <v>147.71206218487396</v>
      </c>
      <c r="DX208" s="2">
        <f t="shared" si="649"/>
        <v>134.61447521610683</v>
      </c>
      <c r="DY208" s="2">
        <f t="shared" si="649"/>
        <v>129.30781379310346</v>
      </c>
      <c r="EA208" s="2">
        <f t="shared" si="440"/>
        <v>71.557844827586209</v>
      </c>
      <c r="EB208" s="2">
        <f t="shared" si="502"/>
        <v>67.417192383263995</v>
      </c>
      <c r="EC208" s="2">
        <f t="shared" si="503"/>
        <v>70.713822580645171</v>
      </c>
      <c r="ED208" s="2">
        <f t="shared" si="504"/>
        <v>71.366874920229719</v>
      </c>
      <c r="EE208" s="2">
        <f t="shared" si="505"/>
        <v>71.110754853056818</v>
      </c>
      <c r="EF208" s="2">
        <f t="shared" si="506"/>
        <v>73.536561185107445</v>
      </c>
      <c r="EG208" s="2">
        <f t="shared" si="507"/>
        <v>74.936280504908822</v>
      </c>
      <c r="EH208" s="2">
        <f t="shared" si="508"/>
        <v>76.40362926601216</v>
      </c>
      <c r="EI208" s="2">
        <f t="shared" si="509"/>
        <v>78.020074934443954</v>
      </c>
      <c r="EJ208" s="2">
        <f t="shared" si="510"/>
        <v>74.459147176827486</v>
      </c>
      <c r="EK208" s="2">
        <f t="shared" si="511"/>
        <v>75.355418415083662</v>
      </c>
      <c r="EL208" s="2">
        <f t="shared" si="512"/>
        <v>75.955850667577948</v>
      </c>
      <c r="EM208" s="2">
        <f t="shared" si="513"/>
        <v>78.275502103786806</v>
      </c>
      <c r="EN208" s="2">
        <f t="shared" si="514"/>
        <v>79.950928958458761</v>
      </c>
      <c r="EO208" s="2">
        <f t="shared" si="515"/>
        <v>91.827350285228803</v>
      </c>
      <c r="EQ208" s="2">
        <f t="shared" si="516"/>
        <v>73.528900534159945</v>
      </c>
      <c r="ER208" s="2">
        <f t="shared" si="650"/>
        <v>73.023089993693219</v>
      </c>
      <c r="ES208" s="2">
        <f t="shared" si="650"/>
        <v>72.203292653823283</v>
      </c>
      <c r="ET208" s="2">
        <f t="shared" si="650"/>
        <v>72.81497414361985</v>
      </c>
      <c r="EU208" s="2">
        <f t="shared" si="650"/>
        <v>72.501785192929091</v>
      </c>
      <c r="EV208" s="2">
        <f t="shared" si="650"/>
        <v>73.455319198860309</v>
      </c>
      <c r="EW208" s="2">
        <f t="shared" si="650"/>
        <v>74.286910848233276</v>
      </c>
      <c r="EX208" s="2">
        <f t="shared" si="650"/>
        <v>76.128214693945168</v>
      </c>
      <c r="EY208" s="2">
        <f t="shared" si="650"/>
        <v>76.250047178570796</v>
      </c>
      <c r="EZ208" s="2">
        <f t="shared" si="650"/>
        <v>76.322810066049556</v>
      </c>
      <c r="FA208" s="2">
        <f t="shared" si="650"/>
        <v>75.024476620491001</v>
      </c>
      <c r="FB208" s="2">
        <f t="shared" si="650"/>
        <v>74.810897517612318</v>
      </c>
      <c r="FC208" s="2">
        <f t="shared" si="650"/>
        <v>74.882074989819614</v>
      </c>
      <c r="FD208" s="2">
        <f t="shared" si="650"/>
        <v>77.238260703443956</v>
      </c>
      <c r="FE208" s="2">
        <f t="shared" si="650"/>
        <v>80.900795304036819</v>
      </c>
      <c r="FG208" s="2">
        <f t="shared" si="518"/>
        <v>0.9999979198786082</v>
      </c>
      <c r="FH208" s="2">
        <f t="shared" si="651"/>
        <v>0.99999658846892026</v>
      </c>
      <c r="FI208" s="2">
        <f t="shared" si="651"/>
        <v>0.9999972155707505</v>
      </c>
      <c r="FJ208" s="2">
        <f t="shared" si="651"/>
        <v>0.99999737828206958</v>
      </c>
      <c r="FK208" s="2">
        <f t="shared" si="651"/>
        <v>0.99999763337139613</v>
      </c>
      <c r="FL208" s="2">
        <f t="shared" si="651"/>
        <v>0.99999777408295976</v>
      </c>
      <c r="FM208" s="2">
        <f t="shared" si="651"/>
        <v>0.99999749560990314</v>
      </c>
      <c r="FN208" s="2">
        <f t="shared" si="651"/>
        <v>0.99999751785934154</v>
      </c>
      <c r="FO208" s="2">
        <f t="shared" si="651"/>
        <v>0.99999742259784641</v>
      </c>
      <c r="FP208" s="2">
        <f t="shared" si="651"/>
        <v>0.99999781916719954</v>
      </c>
      <c r="FQ208" s="2">
        <f t="shared" si="651"/>
        <v>0.9999974476860557</v>
      </c>
      <c r="FR208" s="2">
        <f t="shared" si="651"/>
        <v>0.99999732984756173</v>
      </c>
      <c r="FS208" s="2">
        <f t="shared" si="651"/>
        <v>0.99999711488886445</v>
      </c>
      <c r="FT208" s="2">
        <f t="shared" si="651"/>
        <v>0.99999735011175783</v>
      </c>
      <c r="FU208" s="2">
        <f t="shared" si="651"/>
        <v>0.99999656234703671</v>
      </c>
      <c r="FW208" s="2">
        <f t="shared" si="536"/>
        <v>0.98253167144861264</v>
      </c>
      <c r="FX208" s="2">
        <f t="shared" si="588"/>
        <v>0.98233206441961507</v>
      </c>
      <c r="FY208" s="2">
        <f t="shared" si="589"/>
        <v>0.98052728079137685</v>
      </c>
      <c r="FZ208" s="2">
        <f t="shared" si="590"/>
        <v>0.98098390820003789</v>
      </c>
      <c r="GA208" s="2">
        <f t="shared" si="591"/>
        <v>0.98326392650935535</v>
      </c>
      <c r="GB208" s="2">
        <f t="shared" si="592"/>
        <v>0.98275691178876379</v>
      </c>
      <c r="GC208" s="2">
        <f t="shared" si="593"/>
        <v>0.98370208653008628</v>
      </c>
      <c r="GD208" s="2">
        <f t="shared" si="594"/>
        <v>0.98650393365301003</v>
      </c>
      <c r="GE208" s="2">
        <f t="shared" si="595"/>
        <v>0.98801687063556853</v>
      </c>
      <c r="GF208" s="2">
        <f t="shared" si="596"/>
        <v>0.98657874529416567</v>
      </c>
      <c r="GG208" s="2">
        <f t="shared" si="597"/>
        <v>0.98397727283300351</v>
      </c>
      <c r="GH208" s="2">
        <f t="shared" si="598"/>
        <v>0.98362449851901546</v>
      </c>
      <c r="GI208" s="2">
        <f t="shared" si="599"/>
        <v>0.98417806361506066</v>
      </c>
      <c r="GJ208" s="2">
        <f t="shared" si="600"/>
        <v>0.98222162385003875</v>
      </c>
      <c r="GK208" s="2">
        <f t="shared" si="601"/>
        <v>0.98066320701303467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1.7616790639538726E-255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1.2670325473651967E-33</v>
      </c>
      <c r="HT208" s="86">
        <f t="shared" si="630"/>
        <v>2.6645763799007676E-35</v>
      </c>
      <c r="HU208" s="86">
        <f t="shared" si="631"/>
        <v>1.502793578667483E-41</v>
      </c>
      <c r="HV208" s="86">
        <f t="shared" si="632"/>
        <v>4.8244278324278816E-50</v>
      </c>
      <c r="HW208" s="86">
        <f t="shared" si="633"/>
        <v>4.5282754511718348E-46</v>
      </c>
      <c r="HX208" s="86">
        <f t="shared" si="634"/>
        <v>6.3331703598322395E-43</v>
      </c>
      <c r="HY208" s="86">
        <f t="shared" si="635"/>
        <v>4.2910844840331383E-44</v>
      </c>
      <c r="HZ208" s="86">
        <f t="shared" si="636"/>
        <v>1.4472885010003901E-51</v>
      </c>
      <c r="IA208" s="86">
        <f t="shared" si="637"/>
        <v>4.4010621876660292E-54</v>
      </c>
      <c r="IB208" s="86">
        <f t="shared" si="638"/>
        <v>2.5539816070829947E-47</v>
      </c>
      <c r="IC208" s="86">
        <f t="shared" si="639"/>
        <v>8.0541774101616736E-49</v>
      </c>
      <c r="ID208" s="86">
        <f t="shared" si="640"/>
        <v>1.3173992512794257E-54</v>
      </c>
      <c r="IE208" s="86">
        <f t="shared" si="641"/>
        <v>4.48991246160188E-47</v>
      </c>
      <c r="IF208" s="86">
        <f t="shared" si="642"/>
        <v>1.2919393370269634E-123</v>
      </c>
      <c r="IG208" s="86">
        <f t="shared" si="643"/>
        <v>1.0542245646363023E-106</v>
      </c>
      <c r="II208" s="86">
        <f t="shared" si="540"/>
        <v>1.0504569542308448E-8</v>
      </c>
      <c r="IJ208" s="86">
        <f t="shared" si="541"/>
        <v>8.9202361096043108E-10</v>
      </c>
      <c r="IK208" s="86">
        <f t="shared" si="542"/>
        <v>2.6282810254118164E-10</v>
      </c>
      <c r="IL208" s="86">
        <f t="shared" si="543"/>
        <v>7.3350654851021448E-12</v>
      </c>
      <c r="IM208" s="86">
        <f t="shared" si="544"/>
        <v>1.2034699350974381E-11</v>
      </c>
      <c r="IN208" s="86">
        <f t="shared" si="545"/>
        <v>1.0094672337889225E-10</v>
      </c>
      <c r="IO208" s="86">
        <f t="shared" si="546"/>
        <v>3.1732205728336158E-11</v>
      </c>
      <c r="IP208" s="86">
        <f t="shared" si="547"/>
        <v>2.266818804673324E-13</v>
      </c>
      <c r="IQ208" s="86">
        <f t="shared" si="548"/>
        <v>1.3323714304474784E-14</v>
      </c>
      <c r="IR208" s="86">
        <f t="shared" si="549"/>
        <v>1.6386456893425366E-12</v>
      </c>
      <c r="IS208" s="86">
        <f t="shared" si="550"/>
        <v>2.3826688752711348E-12</v>
      </c>
      <c r="IT208" s="86">
        <f t="shared" si="551"/>
        <v>1.3040277890613738E-13</v>
      </c>
      <c r="IU208" s="86">
        <f t="shared" si="552"/>
        <v>5.7631938700607915E-12</v>
      </c>
      <c r="IV208" s="86">
        <f t="shared" si="553"/>
        <v>1.0284924168385586E-11</v>
      </c>
      <c r="IW208" s="86">
        <f t="shared" si="554"/>
        <v>6.6501005217537363E-10</v>
      </c>
      <c r="IY208" s="86">
        <f t="shared" si="555"/>
        <v>1.0504569542308448E-8</v>
      </c>
      <c r="IZ208" s="86">
        <f t="shared" si="556"/>
        <v>8.9202361096043108E-10</v>
      </c>
      <c r="JA208" s="86">
        <f t="shared" si="557"/>
        <v>2.6282810254118164E-10</v>
      </c>
      <c r="JB208" s="86">
        <f t="shared" si="558"/>
        <v>7.3350654851021448E-12</v>
      </c>
      <c r="JC208" s="86">
        <f t="shared" si="559"/>
        <v>1.2034699350974381E-11</v>
      </c>
      <c r="JD208" s="86">
        <f t="shared" si="560"/>
        <v>1.0094672337889225E-10</v>
      </c>
      <c r="JE208" s="86">
        <f t="shared" si="561"/>
        <v>3.1732205728336158E-11</v>
      </c>
      <c r="JF208" s="86">
        <f t="shared" si="562"/>
        <v>2.266818804673324E-13</v>
      </c>
      <c r="JG208" s="86">
        <f t="shared" si="563"/>
        <v>1.3323714304474784E-14</v>
      </c>
      <c r="JH208" s="86">
        <f t="shared" si="564"/>
        <v>1.6386456893425366E-12</v>
      </c>
      <c r="JI208" s="86">
        <f t="shared" si="565"/>
        <v>2.3826688752711348E-12</v>
      </c>
      <c r="JJ208" s="86">
        <f t="shared" si="566"/>
        <v>1.3040277890613738E-13</v>
      </c>
      <c r="JK208" s="86">
        <f t="shared" si="567"/>
        <v>5.7631938700607915E-12</v>
      </c>
      <c r="JL208" s="86">
        <f t="shared" si="568"/>
        <v>1.0284924168385586E-11</v>
      </c>
      <c r="JM208" s="86">
        <f t="shared" si="569"/>
        <v>6.6501005217537363E-10</v>
      </c>
    </row>
    <row r="209" spans="2:273" x14ac:dyDescent="0.25">
      <c r="B209" s="2">
        <v>182</v>
      </c>
      <c r="C209" s="37">
        <v>73.468000000000004</v>
      </c>
      <c r="D209" s="37">
        <v>76.602999999999994</v>
      </c>
      <c r="E209" s="37">
        <v>77.578999999999994</v>
      </c>
      <c r="F209" s="37">
        <v>74.897000000000006</v>
      </c>
      <c r="G209" s="37">
        <v>76.138000000000005</v>
      </c>
      <c r="H209" s="37">
        <v>75.465999999999994</v>
      </c>
      <c r="I209" s="37">
        <v>78.016999999999996</v>
      </c>
      <c r="J209" s="37">
        <v>77.552000000000007</v>
      </c>
      <c r="K209" s="37">
        <v>76.5</v>
      </c>
      <c r="L209" s="37">
        <v>79.283000000000001</v>
      </c>
      <c r="M209" s="37">
        <v>74.694999999999993</v>
      </c>
      <c r="N209" s="37">
        <v>77.052000000000007</v>
      </c>
      <c r="O209" s="37">
        <v>75.683999999999997</v>
      </c>
      <c r="P209" s="37">
        <v>79.948999999999998</v>
      </c>
      <c r="Q209" s="37">
        <v>80.316999999999993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112.45507483130903</v>
      </c>
      <c r="DL209" s="2">
        <f t="shared" si="649"/>
        <v>139.40556877120034</v>
      </c>
      <c r="DM209" s="2">
        <f t="shared" si="649"/>
        <v>130.31095699748329</v>
      </c>
      <c r="DN209" s="2">
        <f t="shared" si="649"/>
        <v>126.01740087719298</v>
      </c>
      <c r="DO209" s="2">
        <f t="shared" si="649"/>
        <v>127.66607560975606</v>
      </c>
      <c r="DP209" s="2">
        <f t="shared" si="649"/>
        <v>117.82122195121948</v>
      </c>
      <c r="DQ209" s="2">
        <f t="shared" si="649"/>
        <v>129.61746660412757</v>
      </c>
      <c r="DR209" s="2">
        <f t="shared" si="649"/>
        <v>130.82399463836305</v>
      </c>
      <c r="DS209" s="2">
        <f t="shared" si="649"/>
        <v>128.17005263157893</v>
      </c>
      <c r="DT209" s="2">
        <f t="shared" si="649"/>
        <v>123.46701740890688</v>
      </c>
      <c r="DU209" s="2">
        <f t="shared" si="649"/>
        <v>124.58381113907427</v>
      </c>
      <c r="DV209" s="2">
        <f t="shared" si="649"/>
        <v>134.35058781048252</v>
      </c>
      <c r="DW209" s="2">
        <f t="shared" si="649"/>
        <v>148.03124957983192</v>
      </c>
      <c r="DX209" s="2">
        <f t="shared" si="649"/>
        <v>134.83397198818253</v>
      </c>
      <c r="DY209" s="2">
        <f t="shared" si="649"/>
        <v>129.49226206896554</v>
      </c>
      <c r="EA209" s="2">
        <f t="shared" si="440"/>
        <v>71.444707717569798</v>
      </c>
      <c r="EB209" s="2">
        <f t="shared" si="502"/>
        <v>67.230261904761903</v>
      </c>
      <c r="EC209" s="2">
        <f t="shared" si="503"/>
        <v>70.564130785413752</v>
      </c>
      <c r="ED209" s="2">
        <f t="shared" si="504"/>
        <v>71.227290454918375</v>
      </c>
      <c r="EE209" s="2">
        <f t="shared" si="505"/>
        <v>70.978724346373099</v>
      </c>
      <c r="EF209" s="2">
        <f t="shared" si="506"/>
        <v>73.417757096499614</v>
      </c>
      <c r="EG209" s="2">
        <f t="shared" si="507"/>
        <v>74.817343793828883</v>
      </c>
      <c r="EH209" s="2">
        <f t="shared" si="508"/>
        <v>76.290315801776529</v>
      </c>
      <c r="EI209" s="2">
        <f t="shared" si="509"/>
        <v>77.910111306493917</v>
      </c>
      <c r="EJ209" s="2">
        <f t="shared" si="510"/>
        <v>74.311472551130251</v>
      </c>
      <c r="EK209" s="2">
        <f t="shared" si="511"/>
        <v>75.215427027218624</v>
      </c>
      <c r="EL209" s="2">
        <f t="shared" si="512"/>
        <v>75.840015401889247</v>
      </c>
      <c r="EM209" s="2">
        <f t="shared" si="513"/>
        <v>78.192264901823279</v>
      </c>
      <c r="EN209" s="2">
        <f t="shared" si="514"/>
        <v>79.817753762793501</v>
      </c>
      <c r="EO209" s="2">
        <f t="shared" si="515"/>
        <v>91.781397317635651</v>
      </c>
      <c r="EQ209" s="2">
        <f t="shared" si="516"/>
        <v>73.438692589245903</v>
      </c>
      <c r="ER209" s="2">
        <f t="shared" si="650"/>
        <v>72.903972328928148</v>
      </c>
      <c r="ES209" s="2">
        <f t="shared" si="650"/>
        <v>72.07165647885148</v>
      </c>
      <c r="ET209" s="2">
        <f t="shared" si="650"/>
        <v>72.692868228447978</v>
      </c>
      <c r="EU209" s="2">
        <f t="shared" si="650"/>
        <v>72.386368295000935</v>
      </c>
      <c r="EV209" s="2">
        <f t="shared" si="650"/>
        <v>73.335559992006665</v>
      </c>
      <c r="EW209" s="2">
        <f t="shared" si="650"/>
        <v>74.160293748800896</v>
      </c>
      <c r="EX209" s="2">
        <f t="shared" si="650"/>
        <v>76.011701731135588</v>
      </c>
      <c r="EY209" s="2">
        <f t="shared" si="650"/>
        <v>76.119637427515272</v>
      </c>
      <c r="EZ209" s="2">
        <f t="shared" si="650"/>
        <v>76.197102496521268</v>
      </c>
      <c r="FA209" s="2">
        <f t="shared" si="650"/>
        <v>74.880590872835057</v>
      </c>
      <c r="FB209" s="2">
        <f t="shared" si="650"/>
        <v>74.681181076873216</v>
      </c>
      <c r="FC209" s="2">
        <f t="shared" si="650"/>
        <v>74.758757941888021</v>
      </c>
      <c r="FD209" s="2">
        <f t="shared" si="650"/>
        <v>77.072551516826536</v>
      </c>
      <c r="FE209" s="2">
        <f t="shared" si="650"/>
        <v>80.724075835772226</v>
      </c>
      <c r="FG209" s="2">
        <f t="shared" si="518"/>
        <v>0.99999810290639624</v>
      </c>
      <c r="FH209" s="2">
        <f t="shared" si="651"/>
        <v>0.99999688864574254</v>
      </c>
      <c r="FI209" s="2">
        <f t="shared" si="651"/>
        <v>0.99999746056972083</v>
      </c>
      <c r="FJ209" s="2">
        <f t="shared" si="651"/>
        <v>0.99999760896427814</v>
      </c>
      <c r="FK209" s="2">
        <f t="shared" si="651"/>
        <v>0.99999784160861105</v>
      </c>
      <c r="FL209" s="2">
        <f t="shared" si="651"/>
        <v>0.99999796993913426</v>
      </c>
      <c r="FM209" s="2">
        <f t="shared" si="651"/>
        <v>0.99999771596858233</v>
      </c>
      <c r="FN209" s="2">
        <f t="shared" si="651"/>
        <v>0.99999773626032029</v>
      </c>
      <c r="FO209" s="2">
        <f t="shared" si="651"/>
        <v>0.99999764938076541</v>
      </c>
      <c r="FP209" s="2">
        <f t="shared" si="651"/>
        <v>0.99999801105646546</v>
      </c>
      <c r="FQ209" s="2">
        <f t="shared" si="651"/>
        <v>0.99999767226149461</v>
      </c>
      <c r="FR209" s="2">
        <f t="shared" si="651"/>
        <v>0.9999975647914614</v>
      </c>
      <c r="FS209" s="2">
        <f t="shared" si="651"/>
        <v>0.99999736874670364</v>
      </c>
      <c r="FT209" s="2">
        <f t="shared" si="651"/>
        <v>0.99999758327263655</v>
      </c>
      <c r="FU209" s="2">
        <f t="shared" si="651"/>
        <v>0.99999686482228722</v>
      </c>
      <c r="FW209" s="2">
        <f t="shared" si="536"/>
        <v>0.98404417052977611</v>
      </c>
      <c r="FX209" s="2">
        <f t="shared" si="588"/>
        <v>0.98386156263959834</v>
      </c>
      <c r="FY209" s="2">
        <f t="shared" si="589"/>
        <v>0.9822101881559766</v>
      </c>
      <c r="FZ209" s="2">
        <f t="shared" si="590"/>
        <v>0.98262805123862118</v>
      </c>
      <c r="GA209" s="2">
        <f t="shared" si="591"/>
        <v>0.98471400952480248</v>
      </c>
      <c r="GB209" s="2">
        <f t="shared" si="592"/>
        <v>0.98425022100617088</v>
      </c>
      <c r="GC209" s="2">
        <f t="shared" si="593"/>
        <v>0.98511478026010979</v>
      </c>
      <c r="GD209" s="2">
        <f t="shared" si="594"/>
        <v>0.98767680731853091</v>
      </c>
      <c r="GE209" s="2">
        <f t="shared" si="595"/>
        <v>0.98905972085860006</v>
      </c>
      <c r="GF209" s="2">
        <f t="shared" si="596"/>
        <v>0.98774519822952178</v>
      </c>
      <c r="GG209" s="2">
        <f t="shared" si="597"/>
        <v>0.98536646840974451</v>
      </c>
      <c r="GH209" s="2">
        <f t="shared" si="598"/>
        <v>0.98504381528197449</v>
      </c>
      <c r="GI209" s="2">
        <f t="shared" si="599"/>
        <v>0.98555010596872317</v>
      </c>
      <c r="GJ209" s="2">
        <f t="shared" si="600"/>
        <v>0.98376052476260156</v>
      </c>
      <c r="GK209" s="2">
        <f t="shared" si="601"/>
        <v>0.98233457875190422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1.113446455008457E-260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1.5061975904172096E-34</v>
      </c>
      <c r="HT209" s="86">
        <f t="shared" si="630"/>
        <v>2.550413142601546E-36</v>
      </c>
      <c r="HU209" s="86">
        <f t="shared" si="631"/>
        <v>1.011241201509278E-42</v>
      </c>
      <c r="HV209" s="86">
        <f t="shared" si="632"/>
        <v>1.9670261111340407E-51</v>
      </c>
      <c r="HW209" s="86">
        <f t="shared" si="633"/>
        <v>2.3993711732244001E-47</v>
      </c>
      <c r="HX209" s="86">
        <f t="shared" si="634"/>
        <v>4.1657901924434757E-44</v>
      </c>
      <c r="HY209" s="86">
        <f t="shared" si="635"/>
        <v>2.6263055893669152E-45</v>
      </c>
      <c r="HZ209" s="86">
        <f t="shared" si="636"/>
        <v>5.932084190591456E-53</v>
      </c>
      <c r="IA209" s="86">
        <f t="shared" si="637"/>
        <v>1.5515958905986013E-55</v>
      </c>
      <c r="IB209" s="86">
        <f t="shared" si="638"/>
        <v>1.3499229092943508E-48</v>
      </c>
      <c r="IC209" s="86">
        <f t="shared" si="639"/>
        <v>3.6441512163931209E-50</v>
      </c>
      <c r="ID209" s="86">
        <f t="shared" si="640"/>
        <v>4.047058423064233E-56</v>
      </c>
      <c r="IE209" s="86">
        <f t="shared" si="641"/>
        <v>2.2923133002712855E-48</v>
      </c>
      <c r="IF209" s="86">
        <f t="shared" si="642"/>
        <v>3.5582941041231941E-127</v>
      </c>
      <c r="IG209" s="86">
        <f t="shared" si="643"/>
        <v>8.5395716671992323E-110</v>
      </c>
      <c r="II209" s="86">
        <f t="shared" si="540"/>
        <v>4.8230784508170871E-9</v>
      </c>
      <c r="IJ209" s="86">
        <f t="shared" si="541"/>
        <v>3.6553376595059772E-10</v>
      </c>
      <c r="IK209" s="86">
        <f t="shared" si="542"/>
        <v>9.9462854008617598E-11</v>
      </c>
      <c r="IL209" s="86">
        <f t="shared" si="543"/>
        <v>2.3663875114127952E-12</v>
      </c>
      <c r="IM209" s="86">
        <f t="shared" si="544"/>
        <v>4.1173060242292737E-12</v>
      </c>
      <c r="IN209" s="86">
        <f t="shared" si="545"/>
        <v>3.770689904255015E-11</v>
      </c>
      <c r="IO209" s="86">
        <f t="shared" si="546"/>
        <v>1.1416147097781427E-11</v>
      </c>
      <c r="IP209" s="86">
        <f t="shared" si="547"/>
        <v>6.9197000259396179E-14</v>
      </c>
      <c r="IQ209" s="86">
        <f t="shared" si="548"/>
        <v>3.7361879609037365E-15</v>
      </c>
      <c r="IR209" s="86">
        <f t="shared" si="549"/>
        <v>5.4500175428398637E-13</v>
      </c>
      <c r="IS209" s="86">
        <f t="shared" si="550"/>
        <v>7.6753001055464414E-13</v>
      </c>
      <c r="IT209" s="86">
        <f t="shared" si="551"/>
        <v>3.6665098051381296E-14</v>
      </c>
      <c r="IU209" s="86">
        <f t="shared" si="552"/>
        <v>1.9373557694161485E-12</v>
      </c>
      <c r="IV209" s="86">
        <f t="shared" si="553"/>
        <v>3.4360243681774897E-12</v>
      </c>
      <c r="IW209" s="86">
        <f t="shared" si="554"/>
        <v>2.6320394639320105E-10</v>
      </c>
      <c r="IY209" s="86">
        <f t="shared" si="555"/>
        <v>4.8230784508170871E-9</v>
      </c>
      <c r="IZ209" s="86">
        <f t="shared" si="556"/>
        <v>3.6553376595059772E-10</v>
      </c>
      <c r="JA209" s="86">
        <f t="shared" si="557"/>
        <v>9.9462854008617598E-11</v>
      </c>
      <c r="JB209" s="86">
        <f t="shared" si="558"/>
        <v>2.3663875114127952E-12</v>
      </c>
      <c r="JC209" s="86">
        <f t="shared" si="559"/>
        <v>4.1173060242292737E-12</v>
      </c>
      <c r="JD209" s="86">
        <f t="shared" si="560"/>
        <v>3.770689904255015E-11</v>
      </c>
      <c r="JE209" s="86">
        <f t="shared" si="561"/>
        <v>1.1416147097781427E-11</v>
      </c>
      <c r="JF209" s="86">
        <f t="shared" si="562"/>
        <v>6.9197000259396179E-14</v>
      </c>
      <c r="JG209" s="86">
        <f t="shared" si="563"/>
        <v>3.7361879609037365E-15</v>
      </c>
      <c r="JH209" s="86">
        <f t="shared" si="564"/>
        <v>5.4500175428398637E-13</v>
      </c>
      <c r="JI209" s="86">
        <f t="shared" si="565"/>
        <v>7.6753001055464414E-13</v>
      </c>
      <c r="JJ209" s="86">
        <f t="shared" si="566"/>
        <v>3.6665098051381296E-14</v>
      </c>
      <c r="JK209" s="86">
        <f t="shared" si="567"/>
        <v>1.9373557694161485E-12</v>
      </c>
      <c r="JL209" s="86">
        <f t="shared" si="568"/>
        <v>3.4360243681774897E-12</v>
      </c>
      <c r="JM209" s="86">
        <f t="shared" si="569"/>
        <v>2.6320394639320105E-10</v>
      </c>
    </row>
    <row r="210" spans="2:273" x14ac:dyDescent="0.25">
      <c r="B210" s="2">
        <v>183</v>
      </c>
      <c r="C210" s="37">
        <v>74.596999999999994</v>
      </c>
      <c r="D210" s="37">
        <v>74.034000000000006</v>
      </c>
      <c r="E210" s="37">
        <v>76.034999999999997</v>
      </c>
      <c r="F210" s="37">
        <v>73.31</v>
      </c>
      <c r="G210" s="37">
        <v>74.602999999999994</v>
      </c>
      <c r="H210" s="37">
        <v>75.155000000000001</v>
      </c>
      <c r="I210" s="37">
        <v>75.638000000000005</v>
      </c>
      <c r="J210" s="37">
        <v>79.828000000000003</v>
      </c>
      <c r="K210" s="37">
        <v>77.966999999999999</v>
      </c>
      <c r="L210" s="37">
        <v>78.233000000000004</v>
      </c>
      <c r="M210" s="37">
        <v>76.796999999999997</v>
      </c>
      <c r="N210" s="37">
        <v>74.171999999999997</v>
      </c>
      <c r="O210" s="37">
        <v>75.316000000000003</v>
      </c>
      <c r="P210" s="37">
        <v>78.897999999999996</v>
      </c>
      <c r="Q210" s="37">
        <v>80.683000000000007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112.56372685560052</v>
      </c>
      <c r="DL210" s="2">
        <f t="shared" si="649"/>
        <v>139.68811106247946</v>
      </c>
      <c r="DM210" s="2">
        <f t="shared" si="649"/>
        <v>130.53345070576648</v>
      </c>
      <c r="DN210" s="2">
        <f t="shared" si="649"/>
        <v>126.23269784075573</v>
      </c>
      <c r="DO210" s="2">
        <f t="shared" si="649"/>
        <v>127.87553545966226</v>
      </c>
      <c r="DP210" s="2">
        <f t="shared" si="649"/>
        <v>117.95536885553467</v>
      </c>
      <c r="DQ210" s="2">
        <f t="shared" si="649"/>
        <v>129.82612073170731</v>
      </c>
      <c r="DR210" s="2">
        <f t="shared" si="649"/>
        <v>131.02822562643615</v>
      </c>
      <c r="DS210" s="2">
        <f t="shared" si="649"/>
        <v>128.34837339971551</v>
      </c>
      <c r="DT210" s="2">
        <f t="shared" si="649"/>
        <v>123.61152388663967</v>
      </c>
      <c r="DU210" s="2">
        <f t="shared" si="649"/>
        <v>124.73736218404638</v>
      </c>
      <c r="DV210" s="2">
        <f t="shared" si="649"/>
        <v>134.57806138527189</v>
      </c>
      <c r="DW210" s="2">
        <f t="shared" si="649"/>
        <v>148.35043697478991</v>
      </c>
      <c r="DX210" s="2">
        <f t="shared" si="649"/>
        <v>135.05346876025826</v>
      </c>
      <c r="DY210" s="2">
        <f t="shared" si="649"/>
        <v>129.6767103448276</v>
      </c>
      <c r="EA210" s="2">
        <f t="shared" si="440"/>
        <v>71.331570607553374</v>
      </c>
      <c r="EB210" s="2">
        <f t="shared" si="502"/>
        <v>67.04333142625984</v>
      </c>
      <c r="EC210" s="2">
        <f t="shared" si="503"/>
        <v>70.414438990182333</v>
      </c>
      <c r="ED210" s="2">
        <f t="shared" si="504"/>
        <v>71.087705989607045</v>
      </c>
      <c r="EE210" s="2">
        <f t="shared" si="505"/>
        <v>70.846693839689408</v>
      </c>
      <c r="EF210" s="2">
        <f t="shared" si="506"/>
        <v>73.298953007891768</v>
      </c>
      <c r="EG210" s="2">
        <f t="shared" si="507"/>
        <v>74.698407082748929</v>
      </c>
      <c r="EH210" s="2">
        <f t="shared" si="508"/>
        <v>76.177002337540912</v>
      </c>
      <c r="EI210" s="2">
        <f t="shared" si="509"/>
        <v>77.800147678543908</v>
      </c>
      <c r="EJ210" s="2">
        <f t="shared" si="510"/>
        <v>74.163797925433016</v>
      </c>
      <c r="EK210" s="2">
        <f t="shared" si="511"/>
        <v>75.075435639353572</v>
      </c>
      <c r="EL210" s="2">
        <f t="shared" si="512"/>
        <v>75.724180136200559</v>
      </c>
      <c r="EM210" s="2">
        <f t="shared" si="513"/>
        <v>78.109027699859737</v>
      </c>
      <c r="EN210" s="2">
        <f t="shared" si="514"/>
        <v>79.684578567128241</v>
      </c>
      <c r="EO210" s="2">
        <f t="shared" si="515"/>
        <v>91.735444350042485</v>
      </c>
      <c r="EQ210" s="2">
        <f t="shared" si="516"/>
        <v>73.348484644331862</v>
      </c>
      <c r="ER210" s="2">
        <f t="shared" si="650"/>
        <v>72.784854664163078</v>
      </c>
      <c r="ES210" s="2">
        <f t="shared" si="650"/>
        <v>71.940020303879663</v>
      </c>
      <c r="ET210" s="2">
        <f t="shared" si="650"/>
        <v>72.570762313276106</v>
      </c>
      <c r="EU210" s="2">
        <f t="shared" si="650"/>
        <v>72.270951397072793</v>
      </c>
      <c r="EV210" s="2">
        <f t="shared" si="650"/>
        <v>73.215800785153007</v>
      </c>
      <c r="EW210" s="2">
        <f t="shared" si="650"/>
        <v>74.033676649368502</v>
      </c>
      <c r="EX210" s="2">
        <f t="shared" si="650"/>
        <v>75.895188768326022</v>
      </c>
      <c r="EY210" s="2">
        <f t="shared" si="650"/>
        <v>75.989227676459763</v>
      </c>
      <c r="EZ210" s="2">
        <f t="shared" si="650"/>
        <v>76.07139492699298</v>
      </c>
      <c r="FA210" s="2">
        <f t="shared" si="650"/>
        <v>74.7367051251791</v>
      </c>
      <c r="FB210" s="2">
        <f t="shared" si="650"/>
        <v>74.551464636134114</v>
      </c>
      <c r="FC210" s="2">
        <f t="shared" si="650"/>
        <v>74.635440893956428</v>
      </c>
      <c r="FD210" s="2">
        <f t="shared" si="650"/>
        <v>76.906842330209145</v>
      </c>
      <c r="FE210" s="2">
        <f t="shared" si="650"/>
        <v>80.54735636750766</v>
      </c>
      <c r="FG210" s="2">
        <f t="shared" si="518"/>
        <v>0.99999826982978135</v>
      </c>
      <c r="FH210" s="2">
        <f t="shared" si="651"/>
        <v>0.99999716241041525</v>
      </c>
      <c r="FI210" s="2">
        <f t="shared" si="651"/>
        <v>0.9999976840115421</v>
      </c>
      <c r="FJ210" s="2">
        <f t="shared" si="651"/>
        <v>0.99999781934904564</v>
      </c>
      <c r="FK210" s="2">
        <f t="shared" si="651"/>
        <v>0.99999803152328393</v>
      </c>
      <c r="FL210" s="2">
        <f t="shared" si="651"/>
        <v>0.99999814856215519</v>
      </c>
      <c r="FM210" s="2">
        <f t="shared" si="651"/>
        <v>0.99999791693817097</v>
      </c>
      <c r="FN210" s="2">
        <f t="shared" si="651"/>
        <v>0.99999793544446336</v>
      </c>
      <c r="FO210" s="2">
        <f t="shared" si="651"/>
        <v>0.99999785620933546</v>
      </c>
      <c r="FP210" s="2">
        <f t="shared" si="651"/>
        <v>0.99999818606162016</v>
      </c>
      <c r="FQ210" s="2">
        <f t="shared" si="651"/>
        <v>0.99999787707681709</v>
      </c>
      <c r="FR210" s="2">
        <f t="shared" si="651"/>
        <v>0.99999777906294085</v>
      </c>
      <c r="FS210" s="2">
        <f t="shared" si="651"/>
        <v>0.99999760026791706</v>
      </c>
      <c r="FT210" s="2">
        <f t="shared" si="651"/>
        <v>0.9999977959179801</v>
      </c>
      <c r="FU210" s="2">
        <f t="shared" si="651"/>
        <v>0.99999714068315382</v>
      </c>
      <c r="FW210" s="2">
        <f t="shared" si="536"/>
        <v>0.98542765186918779</v>
      </c>
      <c r="FX210" s="2">
        <f t="shared" si="588"/>
        <v>0.98526064019473181</v>
      </c>
      <c r="FY210" s="2">
        <f t="shared" si="589"/>
        <v>0.98375006256864006</v>
      </c>
      <c r="FZ210" s="2">
        <f t="shared" si="590"/>
        <v>0.98413234002528727</v>
      </c>
      <c r="GA210" s="2">
        <f t="shared" si="591"/>
        <v>0.98604023509198524</v>
      </c>
      <c r="GB210" s="2">
        <f t="shared" si="592"/>
        <v>0.9856160974866135</v>
      </c>
      <c r="GC210" s="2">
        <f t="shared" si="593"/>
        <v>0.98640671460872731</v>
      </c>
      <c r="GD210" s="2">
        <f t="shared" si="594"/>
        <v>0.98874891506459472</v>
      </c>
      <c r="GE210" s="2">
        <f t="shared" si="595"/>
        <v>0.99001273283463265</v>
      </c>
      <c r="GF210" s="2">
        <f t="shared" si="596"/>
        <v>0.98881142342404416</v>
      </c>
      <c r="GG210" s="2">
        <f t="shared" si="597"/>
        <v>0.98663685428995551</v>
      </c>
      <c r="GH210" s="2">
        <f t="shared" si="598"/>
        <v>0.98634182350542277</v>
      </c>
      <c r="GI210" s="2">
        <f t="shared" si="599"/>
        <v>0.98680476314252963</v>
      </c>
      <c r="GJ210" s="2">
        <f t="shared" si="600"/>
        <v>0.98516822947383342</v>
      </c>
      <c r="GK210" s="2">
        <f t="shared" si="601"/>
        <v>0.98386386288369088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6.2328817219358941E-266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1.737562517482981E-35</v>
      </c>
      <c r="HT210" s="86">
        <f t="shared" si="630"/>
        <v>2.3580584474161183E-37</v>
      </c>
      <c r="HU210" s="86">
        <f t="shared" si="631"/>
        <v>6.5460880702085341E-44</v>
      </c>
      <c r="HV210" s="86">
        <f t="shared" si="632"/>
        <v>7.6668971678613748E-53</v>
      </c>
      <c r="HW210" s="86">
        <f t="shared" si="633"/>
        <v>1.21989211979134E-48</v>
      </c>
      <c r="HX210" s="86">
        <f t="shared" si="634"/>
        <v>2.6376517988429549E-45</v>
      </c>
      <c r="HY210" s="86">
        <f t="shared" si="635"/>
        <v>1.5457990674331633E-46</v>
      </c>
      <c r="HZ210" s="86">
        <f t="shared" si="636"/>
        <v>2.3278202366912598E-54</v>
      </c>
      <c r="IA210" s="86">
        <f t="shared" si="637"/>
        <v>5.2269622175400941E-57</v>
      </c>
      <c r="IB210" s="86">
        <f t="shared" si="638"/>
        <v>6.853443958200612E-50</v>
      </c>
      <c r="IC210" s="86">
        <f t="shared" si="639"/>
        <v>1.5790545759914454E-51</v>
      </c>
      <c r="ID210" s="86">
        <f t="shared" si="640"/>
        <v>1.1840510256862735E-57</v>
      </c>
      <c r="IE210" s="86">
        <f t="shared" si="641"/>
        <v>1.1228262398945771E-49</v>
      </c>
      <c r="IF210" s="86">
        <f t="shared" si="642"/>
        <v>8.7110261653136025E-131</v>
      </c>
      <c r="IG210" s="86">
        <f t="shared" si="643"/>
        <v>6.2396635657129397E-113</v>
      </c>
      <c r="II210" s="86">
        <f t="shared" si="540"/>
        <v>2.177847177087273E-9</v>
      </c>
      <c r="IJ210" s="86">
        <f t="shared" si="541"/>
        <v>1.4692694388998523E-10</v>
      </c>
      <c r="IK210" s="86">
        <f t="shared" si="542"/>
        <v>3.6836039809788274E-11</v>
      </c>
      <c r="IL210" s="86">
        <f t="shared" si="543"/>
        <v>7.444743245248601E-13</v>
      </c>
      <c r="IM210" s="86">
        <f t="shared" si="544"/>
        <v>1.3764939090165976E-12</v>
      </c>
      <c r="IN210" s="86">
        <f t="shared" si="545"/>
        <v>1.3788526343938977E-11</v>
      </c>
      <c r="IO210" s="86">
        <f t="shared" si="546"/>
        <v>4.0185439441613107E-12</v>
      </c>
      <c r="IP210" s="86">
        <f t="shared" si="547"/>
        <v>2.0614792511268249E-14</v>
      </c>
      <c r="IQ210" s="86">
        <f t="shared" si="548"/>
        <v>1.0213391349615702E-15</v>
      </c>
      <c r="IR210" s="86">
        <f t="shared" si="549"/>
        <v>1.7722838764415545E-13</v>
      </c>
      <c r="IS210" s="86">
        <f t="shared" si="550"/>
        <v>2.4134372744287835E-13</v>
      </c>
      <c r="IT210" s="86">
        <f t="shared" si="551"/>
        <v>1.0031432845762784E-14</v>
      </c>
      <c r="IU210" s="86">
        <f t="shared" si="552"/>
        <v>6.3636002989660342E-13</v>
      </c>
      <c r="IV210" s="86">
        <f t="shared" si="553"/>
        <v>1.1207657028209186E-12</v>
      </c>
      <c r="IW210" s="86">
        <f t="shared" si="554"/>
        <v>1.0205766245232198E-10</v>
      </c>
      <c r="IY210" s="86">
        <f t="shared" si="555"/>
        <v>2.177847177087273E-9</v>
      </c>
      <c r="IZ210" s="86">
        <f t="shared" si="556"/>
        <v>1.4692694388998523E-10</v>
      </c>
      <c r="JA210" s="86">
        <f t="shared" si="557"/>
        <v>3.6836039809788274E-11</v>
      </c>
      <c r="JB210" s="86">
        <f t="shared" si="558"/>
        <v>7.444743245248601E-13</v>
      </c>
      <c r="JC210" s="86">
        <f t="shared" si="559"/>
        <v>1.3764939090165976E-12</v>
      </c>
      <c r="JD210" s="86">
        <f t="shared" si="560"/>
        <v>1.3788526343938977E-11</v>
      </c>
      <c r="JE210" s="86">
        <f t="shared" si="561"/>
        <v>4.0185439441613107E-12</v>
      </c>
      <c r="JF210" s="86">
        <f t="shared" si="562"/>
        <v>2.0614792511268249E-14</v>
      </c>
      <c r="JG210" s="86">
        <f t="shared" si="563"/>
        <v>1.0213391349615702E-15</v>
      </c>
      <c r="JH210" s="86">
        <f t="shared" si="564"/>
        <v>1.7722838764415545E-13</v>
      </c>
      <c r="JI210" s="86">
        <f t="shared" si="565"/>
        <v>2.4134372744287835E-13</v>
      </c>
      <c r="JJ210" s="86">
        <f t="shared" si="566"/>
        <v>1.0031432845762784E-14</v>
      </c>
      <c r="JK210" s="86">
        <f t="shared" si="567"/>
        <v>6.3636002989660342E-13</v>
      </c>
      <c r="JL210" s="86">
        <f t="shared" si="568"/>
        <v>1.1207657028209186E-12</v>
      </c>
      <c r="JM210" s="86">
        <f t="shared" si="569"/>
        <v>1.0205766245232198E-10</v>
      </c>
    </row>
    <row r="211" spans="2:273" x14ac:dyDescent="0.25">
      <c r="B211" s="2">
        <v>184</v>
      </c>
      <c r="C211" s="37">
        <v>74.677000000000007</v>
      </c>
      <c r="D211" s="37">
        <v>76.465999999999994</v>
      </c>
      <c r="E211" s="37">
        <v>74.825000000000003</v>
      </c>
      <c r="F211" s="37">
        <v>73.138000000000005</v>
      </c>
      <c r="G211" s="37">
        <v>74</v>
      </c>
      <c r="H211" s="37">
        <v>76.102999999999994</v>
      </c>
      <c r="I211" s="37">
        <v>74.414000000000001</v>
      </c>
      <c r="J211" s="37">
        <v>75.414000000000001</v>
      </c>
      <c r="K211" s="37">
        <v>78.45</v>
      </c>
      <c r="L211" s="37">
        <v>76.483000000000004</v>
      </c>
      <c r="M211" s="37">
        <v>75.119</v>
      </c>
      <c r="N211" s="37">
        <v>75.585999999999999</v>
      </c>
      <c r="O211" s="37">
        <v>75.069999999999993</v>
      </c>
      <c r="P211" s="37">
        <v>77.813999999999993</v>
      </c>
      <c r="Q211" s="37">
        <v>79.867000000000004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112.67237887989202</v>
      </c>
      <c r="DL211" s="2">
        <f t="shared" si="649"/>
        <v>139.97065335375859</v>
      </c>
      <c r="DM211" s="2">
        <f t="shared" si="649"/>
        <v>130.75594441404968</v>
      </c>
      <c r="DN211" s="2">
        <f t="shared" si="649"/>
        <v>126.44799480431848</v>
      </c>
      <c r="DO211" s="2">
        <f t="shared" si="649"/>
        <v>128.08499530956846</v>
      </c>
      <c r="DP211" s="2">
        <f t="shared" si="649"/>
        <v>118.08951575984987</v>
      </c>
      <c r="DQ211" s="2">
        <f t="shared" si="649"/>
        <v>130.03477485928704</v>
      </c>
      <c r="DR211" s="2">
        <f t="shared" si="649"/>
        <v>131.23245661450923</v>
      </c>
      <c r="DS211" s="2">
        <f t="shared" si="649"/>
        <v>128.52669416785204</v>
      </c>
      <c r="DT211" s="2">
        <f t="shared" si="649"/>
        <v>123.75603036437246</v>
      </c>
      <c r="DU211" s="2">
        <f t="shared" si="649"/>
        <v>124.89091322901848</v>
      </c>
      <c r="DV211" s="2">
        <f t="shared" si="649"/>
        <v>134.80553496006127</v>
      </c>
      <c r="DW211" s="2">
        <f t="shared" si="649"/>
        <v>148.66962436974791</v>
      </c>
      <c r="DX211" s="2">
        <f t="shared" si="649"/>
        <v>135.27296553233398</v>
      </c>
      <c r="DY211" s="2">
        <f t="shared" si="649"/>
        <v>129.86115862068965</v>
      </c>
      <c r="EA211" s="2">
        <f t="shared" si="440"/>
        <v>71.21843349753695</v>
      </c>
      <c r="EB211" s="2">
        <f t="shared" si="502"/>
        <v>66.856400947757749</v>
      </c>
      <c r="EC211" s="2">
        <f t="shared" si="503"/>
        <v>70.264747194950928</v>
      </c>
      <c r="ED211" s="2">
        <f t="shared" si="504"/>
        <v>70.948121524295715</v>
      </c>
      <c r="EE211" s="2">
        <f t="shared" si="505"/>
        <v>70.714663333005703</v>
      </c>
      <c r="EF211" s="2">
        <f t="shared" si="506"/>
        <v>73.180148919283937</v>
      </c>
      <c r="EG211" s="2">
        <f t="shared" si="507"/>
        <v>74.57947037166899</v>
      </c>
      <c r="EH211" s="2">
        <f t="shared" si="508"/>
        <v>76.063688873305281</v>
      </c>
      <c r="EI211" s="2">
        <f t="shared" si="509"/>
        <v>77.690184050593871</v>
      </c>
      <c r="EJ211" s="2">
        <f t="shared" si="510"/>
        <v>74.016123299735796</v>
      </c>
      <c r="EK211" s="2">
        <f t="shared" si="511"/>
        <v>74.935444251488533</v>
      </c>
      <c r="EL211" s="2">
        <f t="shared" si="512"/>
        <v>75.608344870511871</v>
      </c>
      <c r="EM211" s="2">
        <f t="shared" si="513"/>
        <v>78.02579049789621</v>
      </c>
      <c r="EN211" s="2">
        <f t="shared" si="514"/>
        <v>79.551403371462982</v>
      </c>
      <c r="EO211" s="2">
        <f t="shared" si="515"/>
        <v>91.689491382449333</v>
      </c>
      <c r="EQ211" s="2">
        <f t="shared" si="516"/>
        <v>73.25827669941782</v>
      </c>
      <c r="ER211" s="2">
        <f t="shared" si="650"/>
        <v>72.665736999398007</v>
      </c>
      <c r="ES211" s="2">
        <f t="shared" si="650"/>
        <v>71.808384128907861</v>
      </c>
      <c r="ET211" s="2">
        <f t="shared" si="650"/>
        <v>72.44865639810422</v>
      </c>
      <c r="EU211" s="2">
        <f t="shared" si="650"/>
        <v>72.155534499144636</v>
      </c>
      <c r="EV211" s="2">
        <f t="shared" si="650"/>
        <v>73.096041578299349</v>
      </c>
      <c r="EW211" s="2">
        <f t="shared" si="650"/>
        <v>73.907059549936122</v>
      </c>
      <c r="EX211" s="2">
        <f t="shared" si="650"/>
        <v>75.778675805516443</v>
      </c>
      <c r="EY211" s="2">
        <f t="shared" si="650"/>
        <v>75.858817925404239</v>
      </c>
      <c r="EZ211" s="2">
        <f t="shared" si="650"/>
        <v>75.945687357464692</v>
      </c>
      <c r="FA211" s="2">
        <f t="shared" si="650"/>
        <v>74.59281937752317</v>
      </c>
      <c r="FB211" s="2">
        <f t="shared" si="650"/>
        <v>74.421748195395011</v>
      </c>
      <c r="FC211" s="2">
        <f t="shared" si="650"/>
        <v>74.512123846024849</v>
      </c>
      <c r="FD211" s="2">
        <f t="shared" si="650"/>
        <v>76.741133143591725</v>
      </c>
      <c r="FE211" s="2">
        <f t="shared" si="650"/>
        <v>80.370636899243067</v>
      </c>
      <c r="FG211" s="2">
        <f t="shared" si="518"/>
        <v>0.99999842206576639</v>
      </c>
      <c r="FH211" s="2">
        <f t="shared" si="651"/>
        <v>0.99999741208689497</v>
      </c>
      <c r="FI211" s="2">
        <f t="shared" si="651"/>
        <v>0.99999788779299215</v>
      </c>
      <c r="FJ211" s="2">
        <f t="shared" si="651"/>
        <v>0.99999801122231113</v>
      </c>
      <c r="FK211" s="2">
        <f t="shared" si="651"/>
        <v>0.99999820472758694</v>
      </c>
      <c r="FL211" s="2">
        <f t="shared" si="651"/>
        <v>0.99999831146834206</v>
      </c>
      <c r="FM211" s="2">
        <f t="shared" si="651"/>
        <v>0.99999810022468472</v>
      </c>
      <c r="FN211" s="2">
        <f t="shared" si="651"/>
        <v>0.99999811710263009</v>
      </c>
      <c r="FO211" s="2">
        <f t="shared" si="651"/>
        <v>0.99999804483930788</v>
      </c>
      <c r="FP211" s="2">
        <f t="shared" si="651"/>
        <v>0.99999834566827162</v>
      </c>
      <c r="FQ211" s="2">
        <f t="shared" si="651"/>
        <v>0.99999806387068446</v>
      </c>
      <c r="FR211" s="2">
        <f t="shared" si="651"/>
        <v>0.99999797448093264</v>
      </c>
      <c r="FS211" s="2">
        <f t="shared" si="651"/>
        <v>0.9999978114178667</v>
      </c>
      <c r="FT211" s="2">
        <f t="shared" si="651"/>
        <v>0.99999798985291721</v>
      </c>
      <c r="FU211" s="2">
        <f t="shared" si="651"/>
        <v>0.99999739227138706</v>
      </c>
      <c r="FW211" s="2">
        <f t="shared" si="536"/>
        <v>0.98669279793983478</v>
      </c>
      <c r="FX211" s="2">
        <f t="shared" si="588"/>
        <v>0.98654008787993741</v>
      </c>
      <c r="FY211" s="2">
        <f t="shared" si="589"/>
        <v>0.98515866050411882</v>
      </c>
      <c r="FZ211" s="2">
        <f t="shared" si="590"/>
        <v>0.98550828904066101</v>
      </c>
      <c r="GA211" s="2">
        <f t="shared" si="591"/>
        <v>0.98725288570660441</v>
      </c>
      <c r="GB211" s="2">
        <f t="shared" si="592"/>
        <v>0.98686510110618564</v>
      </c>
      <c r="GC211" s="2">
        <f t="shared" si="593"/>
        <v>0.98758793077919482</v>
      </c>
      <c r="GD211" s="2">
        <f t="shared" si="594"/>
        <v>0.98972872028946846</v>
      </c>
      <c r="GE211" s="2">
        <f t="shared" si="595"/>
        <v>0.99088349276513754</v>
      </c>
      <c r="GF211" s="2">
        <f t="shared" si="596"/>
        <v>0.98978584131760805</v>
      </c>
      <c r="GG211" s="2">
        <f t="shared" si="597"/>
        <v>0.98779831938236662</v>
      </c>
      <c r="GH211" s="2">
        <f t="shared" si="598"/>
        <v>0.98752860722688796</v>
      </c>
      <c r="GI211" s="2">
        <f t="shared" si="599"/>
        <v>0.98795181255688769</v>
      </c>
      <c r="GJ211" s="2">
        <f t="shared" si="600"/>
        <v>0.98645558858180693</v>
      </c>
      <c r="GK211" s="2">
        <f t="shared" si="601"/>
        <v>0.98526274401248426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3.0901856020720559E-271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1.9451853776295568E-36</v>
      </c>
      <c r="HT211" s="86">
        <f t="shared" si="630"/>
        <v>2.1059966535356704E-38</v>
      </c>
      <c r="HU211" s="86">
        <f t="shared" si="631"/>
        <v>4.0764132364576706E-45</v>
      </c>
      <c r="HV211" s="86">
        <f t="shared" si="632"/>
        <v>2.8567490377191103E-54</v>
      </c>
      <c r="HW211" s="86">
        <f t="shared" si="633"/>
        <v>5.9511726389643015E-50</v>
      </c>
      <c r="HX211" s="86">
        <f t="shared" si="634"/>
        <v>1.6076042845110124E-46</v>
      </c>
      <c r="HY211" s="86">
        <f t="shared" si="635"/>
        <v>8.7495999529884484E-48</v>
      </c>
      <c r="HZ211" s="86">
        <f t="shared" si="636"/>
        <v>8.7453953904653025E-56</v>
      </c>
      <c r="IA211" s="86">
        <f t="shared" si="637"/>
        <v>1.6825488308506952E-58</v>
      </c>
      <c r="IB211" s="86">
        <f t="shared" si="638"/>
        <v>3.3420686873944303E-51</v>
      </c>
      <c r="IC211" s="86">
        <f t="shared" si="639"/>
        <v>6.5527142656334386E-53</v>
      </c>
      <c r="ID211" s="86">
        <f t="shared" si="640"/>
        <v>3.2991951549736614E-59</v>
      </c>
      <c r="IE211" s="86">
        <f t="shared" si="641"/>
        <v>5.2765665096007079E-51</v>
      </c>
      <c r="IF211" s="86">
        <f t="shared" si="642"/>
        <v>1.89549265504013E-134</v>
      </c>
      <c r="IG211" s="86">
        <f t="shared" si="643"/>
        <v>4.1124998057372295E-116</v>
      </c>
      <c r="II211" s="86">
        <f t="shared" si="540"/>
        <v>9.6712028404650621E-10</v>
      </c>
      <c r="IJ211" s="86">
        <f t="shared" si="541"/>
        <v>5.7928314575409908E-11</v>
      </c>
      <c r="IK211" s="86">
        <f t="shared" si="542"/>
        <v>1.3350572841371109E-11</v>
      </c>
      <c r="IL211" s="86">
        <f t="shared" si="543"/>
        <v>2.2839547932798767E-13</v>
      </c>
      <c r="IM211" s="86">
        <f t="shared" si="544"/>
        <v>4.4968807494347003E-13</v>
      </c>
      <c r="IN211" s="86">
        <f t="shared" si="545"/>
        <v>4.9360096496134731E-12</v>
      </c>
      <c r="IO211" s="86">
        <f t="shared" si="546"/>
        <v>1.3840145146734082E-12</v>
      </c>
      <c r="IP211" s="86">
        <f t="shared" si="547"/>
        <v>5.9935680994685685E-15</v>
      </c>
      <c r="IQ211" s="86">
        <f t="shared" si="548"/>
        <v>2.7217173506719451E-16</v>
      </c>
      <c r="IR211" s="86">
        <f t="shared" si="549"/>
        <v>5.6348825166339284E-14</v>
      </c>
      <c r="IS211" s="86">
        <f t="shared" si="550"/>
        <v>7.407616087680444E-14</v>
      </c>
      <c r="IT211" s="86">
        <f t="shared" si="551"/>
        <v>2.6706056964057267E-15</v>
      </c>
      <c r="IU211" s="86">
        <f t="shared" si="552"/>
        <v>2.0423807307952325E-13</v>
      </c>
      <c r="IV211" s="86">
        <f t="shared" si="553"/>
        <v>3.5691864124726866E-13</v>
      </c>
      <c r="IW211" s="86">
        <f t="shared" si="554"/>
        <v>3.8768593431086147E-11</v>
      </c>
      <c r="IY211" s="86">
        <f t="shared" si="555"/>
        <v>9.6712028404650621E-10</v>
      </c>
      <c r="IZ211" s="86">
        <f t="shared" si="556"/>
        <v>5.7928314575409908E-11</v>
      </c>
      <c r="JA211" s="86">
        <f t="shared" si="557"/>
        <v>1.3350572841371109E-11</v>
      </c>
      <c r="JB211" s="86">
        <f t="shared" si="558"/>
        <v>2.2839547932798767E-13</v>
      </c>
      <c r="JC211" s="86">
        <f t="shared" si="559"/>
        <v>4.4968807494347003E-13</v>
      </c>
      <c r="JD211" s="86">
        <f t="shared" si="560"/>
        <v>4.9360096496134731E-12</v>
      </c>
      <c r="JE211" s="86">
        <f t="shared" si="561"/>
        <v>1.3840145146734082E-12</v>
      </c>
      <c r="JF211" s="86">
        <f t="shared" si="562"/>
        <v>5.9935680994685685E-15</v>
      </c>
      <c r="JG211" s="86">
        <f t="shared" si="563"/>
        <v>2.7217173506719451E-16</v>
      </c>
      <c r="JH211" s="86">
        <f t="shared" si="564"/>
        <v>5.6348825166339284E-14</v>
      </c>
      <c r="JI211" s="86">
        <f t="shared" si="565"/>
        <v>7.407616087680444E-14</v>
      </c>
      <c r="JJ211" s="86">
        <f t="shared" si="566"/>
        <v>2.6706056964057267E-15</v>
      </c>
      <c r="JK211" s="86">
        <f t="shared" si="567"/>
        <v>2.0423807307952325E-13</v>
      </c>
      <c r="JL211" s="86">
        <f t="shared" si="568"/>
        <v>3.5691864124726866E-13</v>
      </c>
      <c r="JM211" s="86">
        <f t="shared" si="569"/>
        <v>3.8768593431086147E-11</v>
      </c>
    </row>
    <row r="212" spans="2:273" x14ac:dyDescent="0.25">
      <c r="B212" s="2">
        <v>185</v>
      </c>
      <c r="C212" s="37">
        <v>74.177000000000007</v>
      </c>
      <c r="D212" s="37">
        <v>75.120999999999995</v>
      </c>
      <c r="E212" s="37">
        <v>76.421000000000006</v>
      </c>
      <c r="F212" s="37">
        <v>72.965999999999994</v>
      </c>
      <c r="G212" s="37">
        <v>76.602999999999994</v>
      </c>
      <c r="H212" s="37">
        <v>75.328000000000003</v>
      </c>
      <c r="I212" s="37">
        <v>76.569000000000003</v>
      </c>
      <c r="J212" s="37">
        <v>77.655000000000001</v>
      </c>
      <c r="K212" s="37">
        <v>78.066999999999993</v>
      </c>
      <c r="L212" s="37">
        <v>75.400000000000006</v>
      </c>
      <c r="M212" s="37">
        <v>75.881</v>
      </c>
      <c r="N212" s="37">
        <v>75.585999999999999</v>
      </c>
      <c r="O212" s="37">
        <v>75</v>
      </c>
      <c r="P212" s="37">
        <v>75.441000000000003</v>
      </c>
      <c r="Q212" s="37">
        <v>79.316999999999993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112.78103090418352</v>
      </c>
      <c r="DL212" s="2">
        <f t="shared" si="649"/>
        <v>140.25319564503772</v>
      </c>
      <c r="DM212" s="2">
        <f t="shared" si="649"/>
        <v>130.97843812233285</v>
      </c>
      <c r="DN212" s="2">
        <f t="shared" si="649"/>
        <v>126.66329176788125</v>
      </c>
      <c r="DO212" s="2">
        <f t="shared" si="649"/>
        <v>128.29445515947464</v>
      </c>
      <c r="DP212" s="2">
        <f t="shared" si="649"/>
        <v>118.22366266416506</v>
      </c>
      <c r="DQ212" s="2">
        <f t="shared" si="649"/>
        <v>130.24342898686677</v>
      </c>
      <c r="DR212" s="2">
        <f t="shared" si="649"/>
        <v>131.43668760258231</v>
      </c>
      <c r="DS212" s="2">
        <f t="shared" si="649"/>
        <v>128.7050149359886</v>
      </c>
      <c r="DT212" s="2">
        <f t="shared" si="649"/>
        <v>123.90053684210525</v>
      </c>
      <c r="DU212" s="2">
        <f t="shared" si="649"/>
        <v>125.04446427399057</v>
      </c>
      <c r="DV212" s="2">
        <f t="shared" si="649"/>
        <v>135.03300853485064</v>
      </c>
      <c r="DW212" s="2">
        <f t="shared" si="649"/>
        <v>148.98881176470587</v>
      </c>
      <c r="DX212" s="2">
        <f t="shared" si="649"/>
        <v>135.49246230440968</v>
      </c>
      <c r="DY212" s="2">
        <f t="shared" si="649"/>
        <v>130.04560689655173</v>
      </c>
      <c r="EA212" s="2">
        <f t="shared" si="440"/>
        <v>71.105296387520525</v>
      </c>
      <c r="EB212" s="2">
        <f t="shared" si="502"/>
        <v>66.669470469255671</v>
      </c>
      <c r="EC212" s="2">
        <f t="shared" si="503"/>
        <v>70.115055399719509</v>
      </c>
      <c r="ED212" s="2">
        <f t="shared" si="504"/>
        <v>70.808537058984385</v>
      </c>
      <c r="EE212" s="2">
        <f t="shared" si="505"/>
        <v>70.582632826321998</v>
      </c>
      <c r="EF212" s="2">
        <f t="shared" si="506"/>
        <v>73.061344830676092</v>
      </c>
      <c r="EG212" s="2">
        <f t="shared" si="507"/>
        <v>74.46053366058905</v>
      </c>
      <c r="EH212" s="2">
        <f t="shared" si="508"/>
        <v>75.950375409069665</v>
      </c>
      <c r="EI212" s="2">
        <f t="shared" si="509"/>
        <v>77.580220422643862</v>
      </c>
      <c r="EJ212" s="2">
        <f t="shared" si="510"/>
        <v>73.868448674038561</v>
      </c>
      <c r="EK212" s="2">
        <f t="shared" si="511"/>
        <v>74.795452863623495</v>
      </c>
      <c r="EL212" s="2">
        <f t="shared" si="512"/>
        <v>75.492509604823184</v>
      </c>
      <c r="EM212" s="2">
        <f t="shared" si="513"/>
        <v>77.942553295932669</v>
      </c>
      <c r="EN212" s="2">
        <f t="shared" si="514"/>
        <v>79.418228175797722</v>
      </c>
      <c r="EO212" s="2">
        <f t="shared" si="515"/>
        <v>91.643538414856181</v>
      </c>
      <c r="EQ212" s="2">
        <f t="shared" si="516"/>
        <v>73.168068754503778</v>
      </c>
      <c r="ER212" s="2">
        <f t="shared" si="650"/>
        <v>72.546619334632922</v>
      </c>
      <c r="ES212" s="2">
        <f t="shared" si="650"/>
        <v>71.676747953936058</v>
      </c>
      <c r="ET212" s="2">
        <f t="shared" si="650"/>
        <v>72.326550482932348</v>
      </c>
      <c r="EU212" s="2">
        <f t="shared" si="650"/>
        <v>72.04011760121648</v>
      </c>
      <c r="EV212" s="2">
        <f t="shared" si="650"/>
        <v>72.976282371445706</v>
      </c>
      <c r="EW212" s="2">
        <f t="shared" si="650"/>
        <v>73.780442450503728</v>
      </c>
      <c r="EX212" s="2">
        <f t="shared" si="650"/>
        <v>75.662162842706863</v>
      </c>
      <c r="EY212" s="2">
        <f t="shared" si="650"/>
        <v>75.728408174348715</v>
      </c>
      <c r="EZ212" s="2">
        <f t="shared" si="650"/>
        <v>75.819979787936404</v>
      </c>
      <c r="FA212" s="2">
        <f t="shared" si="650"/>
        <v>74.448933629867213</v>
      </c>
      <c r="FB212" s="2">
        <f t="shared" si="650"/>
        <v>74.292031754655909</v>
      </c>
      <c r="FC212" s="2">
        <f t="shared" si="650"/>
        <v>74.388806798093256</v>
      </c>
      <c r="FD212" s="2">
        <f t="shared" si="650"/>
        <v>76.575423956974319</v>
      </c>
      <c r="FE212" s="2">
        <f t="shared" si="650"/>
        <v>80.193917430978502</v>
      </c>
      <c r="FG212" s="2">
        <f t="shared" si="518"/>
        <v>0.99999856090667538</v>
      </c>
      <c r="FH212" s="2">
        <f t="shared" si="651"/>
        <v>0.99999763979465939</v>
      </c>
      <c r="FI212" s="2">
        <f t="shared" si="651"/>
        <v>0.99999807364395588</v>
      </c>
      <c r="FJ212" s="2">
        <f t="shared" si="651"/>
        <v>0.99999818621287329</v>
      </c>
      <c r="FK212" s="2">
        <f t="shared" si="651"/>
        <v>0.99999836269184106</v>
      </c>
      <c r="FL212" s="2">
        <f t="shared" si="651"/>
        <v>0.99999846004059656</v>
      </c>
      <c r="FM212" s="2">
        <f t="shared" si="651"/>
        <v>0.99999826738403053</v>
      </c>
      <c r="FN212" s="2">
        <f t="shared" si="651"/>
        <v>0.99999828277690483</v>
      </c>
      <c r="FO212" s="2">
        <f t="shared" si="651"/>
        <v>0.99999821687194934</v>
      </c>
      <c r="FP212" s="2">
        <f t="shared" si="651"/>
        <v>0.99999849123131224</v>
      </c>
      <c r="FQ212" s="2">
        <f t="shared" si="651"/>
        <v>0.99999823422877698</v>
      </c>
      <c r="FR212" s="2">
        <f t="shared" si="651"/>
        <v>0.99999815270432602</v>
      </c>
      <c r="FS212" s="2">
        <f t="shared" si="651"/>
        <v>0.99999800398898719</v>
      </c>
      <c r="FT212" s="2">
        <f t="shared" si="651"/>
        <v>0.99999816672374753</v>
      </c>
      <c r="FU212" s="2">
        <f t="shared" si="651"/>
        <v>0.99999762172269324</v>
      </c>
      <c r="FW212" s="2">
        <f t="shared" si="536"/>
        <v>0.98784946054007361</v>
      </c>
      <c r="FX212" s="2">
        <f t="shared" si="588"/>
        <v>0.98770985871130834</v>
      </c>
      <c r="FY212" s="2">
        <f t="shared" si="589"/>
        <v>0.98644683874756978</v>
      </c>
      <c r="FZ212" s="2">
        <f t="shared" si="590"/>
        <v>0.98676652834612921</v>
      </c>
      <c r="GA212" s="2">
        <f t="shared" si="591"/>
        <v>0.98836143969287715</v>
      </c>
      <c r="GB212" s="2">
        <f t="shared" si="592"/>
        <v>0.98800696914469233</v>
      </c>
      <c r="GC212" s="2">
        <f t="shared" si="593"/>
        <v>0.98866768199506183</v>
      </c>
      <c r="GD212" s="2">
        <f t="shared" si="594"/>
        <v>0.9906240079113231</v>
      </c>
      <c r="GE212" s="2">
        <f t="shared" si="595"/>
        <v>0.99167897184021747</v>
      </c>
      <c r="GF212" s="2">
        <f t="shared" si="596"/>
        <v>0.99067619693628772</v>
      </c>
      <c r="GG212" s="2">
        <f t="shared" si="597"/>
        <v>0.98885997491324096</v>
      </c>
      <c r="GH212" s="2">
        <f t="shared" si="598"/>
        <v>0.98861345961877756</v>
      </c>
      <c r="GI212" s="2">
        <f t="shared" si="599"/>
        <v>0.98900026152563125</v>
      </c>
      <c r="GJ212" s="2">
        <f t="shared" si="600"/>
        <v>0.98763261099717725</v>
      </c>
      <c r="GK212" s="2">
        <f t="shared" si="601"/>
        <v>0.98654201157062438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1.3569240046847451E-276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2.1132041700389032E-37</v>
      </c>
      <c r="HT212" s="86">
        <f t="shared" si="630"/>
        <v>1.8168429885971971E-39</v>
      </c>
      <c r="HU212" s="86">
        <f t="shared" si="631"/>
        <v>2.4419768242147396E-46</v>
      </c>
      <c r="HV212" s="86">
        <f t="shared" si="632"/>
        <v>1.0175723655890652E-55</v>
      </c>
      <c r="HW212" s="86">
        <f t="shared" si="633"/>
        <v>2.7857275555523549E-51</v>
      </c>
      <c r="HX212" s="86">
        <f t="shared" si="634"/>
        <v>9.4314904945747314E-48</v>
      </c>
      <c r="HY212" s="86">
        <f t="shared" si="635"/>
        <v>4.7626492094844527E-49</v>
      </c>
      <c r="HZ212" s="86">
        <f t="shared" si="636"/>
        <v>3.1455410180580322E-57</v>
      </c>
      <c r="IA212" s="86">
        <f t="shared" si="637"/>
        <v>5.1752531633335878E-60</v>
      </c>
      <c r="IB212" s="86">
        <f t="shared" si="638"/>
        <v>1.5654041353483197E-52</v>
      </c>
      <c r="IC212" s="86">
        <f t="shared" si="639"/>
        <v>2.6041532304388303E-54</v>
      </c>
      <c r="ID212" s="86">
        <f t="shared" si="640"/>
        <v>8.7548777240642611E-61</v>
      </c>
      <c r="IE212" s="86">
        <f t="shared" si="641"/>
        <v>2.378967207877977E-52</v>
      </c>
      <c r="IF212" s="86">
        <f t="shared" si="642"/>
        <v>3.6660455495434229E-138</v>
      </c>
      <c r="IG212" s="86">
        <f t="shared" si="643"/>
        <v>2.4449379478828834E-119</v>
      </c>
      <c r="II212" s="86">
        <f t="shared" si="540"/>
        <v>4.2235435443064756E-10</v>
      </c>
      <c r="IJ212" s="86">
        <f t="shared" si="541"/>
        <v>2.2402111250764328E-11</v>
      </c>
      <c r="IK212" s="86">
        <f t="shared" si="542"/>
        <v>4.7351562487338757E-12</v>
      </c>
      <c r="IL212" s="86">
        <f t="shared" si="543"/>
        <v>6.8326880070931007E-14</v>
      </c>
      <c r="IM212" s="86">
        <f t="shared" si="544"/>
        <v>1.4355471713343448E-13</v>
      </c>
      <c r="IN212" s="86">
        <f t="shared" si="545"/>
        <v>1.7297698723684785E-12</v>
      </c>
      <c r="IO212" s="86">
        <f t="shared" si="546"/>
        <v>4.6636784384604244E-13</v>
      </c>
      <c r="IP212" s="86">
        <f t="shared" si="547"/>
        <v>1.7005937485364625E-15</v>
      </c>
      <c r="IQ212" s="86">
        <f t="shared" si="548"/>
        <v>7.0703696675944024E-17</v>
      </c>
      <c r="IR212" s="86">
        <f t="shared" si="549"/>
        <v>1.7516471256895115E-14</v>
      </c>
      <c r="IS212" s="86">
        <f t="shared" si="550"/>
        <v>2.2192995927917476E-14</v>
      </c>
      <c r="IT212" s="86">
        <f t="shared" si="551"/>
        <v>6.9180904302187376E-16</v>
      </c>
      <c r="IU212" s="86">
        <f t="shared" si="552"/>
        <v>6.4047787771550713E-14</v>
      </c>
      <c r="IV212" s="86">
        <f t="shared" si="553"/>
        <v>1.1097169105662413E-13</v>
      </c>
      <c r="IW212" s="86">
        <f t="shared" si="554"/>
        <v>1.4427407182035093E-11</v>
      </c>
      <c r="IY212" s="86">
        <f t="shared" si="555"/>
        <v>4.2235435443064756E-10</v>
      </c>
      <c r="IZ212" s="86">
        <f t="shared" si="556"/>
        <v>2.2402111250764328E-11</v>
      </c>
      <c r="JA212" s="86">
        <f t="shared" si="557"/>
        <v>4.7351562487338757E-12</v>
      </c>
      <c r="JB212" s="86">
        <f t="shared" si="558"/>
        <v>6.8326880070931007E-14</v>
      </c>
      <c r="JC212" s="86">
        <f t="shared" si="559"/>
        <v>1.4355471713343448E-13</v>
      </c>
      <c r="JD212" s="86">
        <f t="shared" si="560"/>
        <v>1.7297698723684785E-12</v>
      </c>
      <c r="JE212" s="86">
        <f t="shared" si="561"/>
        <v>4.6636784384604244E-13</v>
      </c>
      <c r="JF212" s="86">
        <f t="shared" si="562"/>
        <v>1.7005937485364625E-15</v>
      </c>
      <c r="JG212" s="86">
        <f t="shared" si="563"/>
        <v>7.0703696675944024E-17</v>
      </c>
      <c r="JH212" s="86">
        <f t="shared" si="564"/>
        <v>1.7516471256895115E-14</v>
      </c>
      <c r="JI212" s="86">
        <f t="shared" si="565"/>
        <v>2.2192995927917476E-14</v>
      </c>
      <c r="JJ212" s="86">
        <f t="shared" si="566"/>
        <v>6.9180904302187376E-16</v>
      </c>
      <c r="JK212" s="86">
        <f t="shared" si="567"/>
        <v>6.4047787771550713E-14</v>
      </c>
      <c r="JL212" s="86">
        <f t="shared" si="568"/>
        <v>1.1097169105662413E-13</v>
      </c>
      <c r="JM212" s="86">
        <f t="shared" si="569"/>
        <v>1.4427407182035093E-11</v>
      </c>
    </row>
    <row r="213" spans="2:273" x14ac:dyDescent="0.25">
      <c r="B213" s="2">
        <v>186</v>
      </c>
      <c r="C213" s="37">
        <v>74.516000000000005</v>
      </c>
      <c r="D213" s="37">
        <v>75.793000000000006</v>
      </c>
      <c r="E213" s="37">
        <v>75.509</v>
      </c>
      <c r="F213" s="37">
        <v>74.706999999999994</v>
      </c>
      <c r="G213" s="37">
        <v>73.430999999999997</v>
      </c>
      <c r="H213" s="37">
        <v>73.585999999999999</v>
      </c>
      <c r="I213" s="37">
        <v>75.102999999999994</v>
      </c>
      <c r="J213" s="37">
        <v>77.483000000000004</v>
      </c>
      <c r="K213" s="37">
        <v>80.7</v>
      </c>
      <c r="L213" s="37">
        <v>77.867000000000004</v>
      </c>
      <c r="M213" s="37">
        <v>76.441000000000003</v>
      </c>
      <c r="N213" s="37">
        <v>74.483000000000004</v>
      </c>
      <c r="O213" s="37">
        <v>74.789000000000001</v>
      </c>
      <c r="P213" s="37">
        <v>79.102000000000004</v>
      </c>
      <c r="Q213" s="37">
        <v>83.183000000000007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112.88968292847503</v>
      </c>
      <c r="DL213" s="2">
        <f t="shared" si="649"/>
        <v>140.53573793631685</v>
      </c>
      <c r="DM213" s="2">
        <f t="shared" si="649"/>
        <v>131.20093183061604</v>
      </c>
      <c r="DN213" s="2">
        <f t="shared" si="649"/>
        <v>126.87858873144398</v>
      </c>
      <c r="DO213" s="2">
        <f t="shared" si="649"/>
        <v>128.50391500938082</v>
      </c>
      <c r="DP213" s="2">
        <f t="shared" si="649"/>
        <v>118.35780956848026</v>
      </c>
      <c r="DQ213" s="2">
        <f t="shared" si="649"/>
        <v>130.45208311444651</v>
      </c>
      <c r="DR213" s="2">
        <f t="shared" si="649"/>
        <v>131.64091859065542</v>
      </c>
      <c r="DS213" s="2">
        <f t="shared" si="649"/>
        <v>128.88333570412516</v>
      </c>
      <c r="DT213" s="2">
        <f t="shared" si="649"/>
        <v>124.04504331983806</v>
      </c>
      <c r="DU213" s="2">
        <f t="shared" si="649"/>
        <v>125.19801531896266</v>
      </c>
      <c r="DV213" s="2">
        <f t="shared" si="649"/>
        <v>135.26048210964001</v>
      </c>
      <c r="DW213" s="2">
        <f t="shared" si="649"/>
        <v>149.30799915966386</v>
      </c>
      <c r="DX213" s="2">
        <f t="shared" si="649"/>
        <v>135.71195907648541</v>
      </c>
      <c r="DY213" s="2">
        <f t="shared" si="649"/>
        <v>130.23005517241381</v>
      </c>
      <c r="EA213" s="2">
        <f t="shared" ref="EA213:EA227" si="652">CE$228*$B213+CE$229</f>
        <v>70.992159277504115</v>
      </c>
      <c r="EB213" s="2">
        <f t="shared" si="502"/>
        <v>66.482539990753594</v>
      </c>
      <c r="EC213" s="2">
        <f t="shared" si="503"/>
        <v>69.96536360448809</v>
      </c>
      <c r="ED213" s="2">
        <f t="shared" si="504"/>
        <v>70.668952593673055</v>
      </c>
      <c r="EE213" s="2">
        <f t="shared" si="505"/>
        <v>70.450602319638293</v>
      </c>
      <c r="EF213" s="2">
        <f t="shared" si="506"/>
        <v>72.94254074206826</v>
      </c>
      <c r="EG213" s="2">
        <f t="shared" si="507"/>
        <v>74.341596949509096</v>
      </c>
      <c r="EH213" s="2">
        <f t="shared" si="508"/>
        <v>75.837061944834034</v>
      </c>
      <c r="EI213" s="2">
        <f t="shared" si="509"/>
        <v>77.470256794693825</v>
      </c>
      <c r="EJ213" s="2">
        <f t="shared" si="510"/>
        <v>73.720774048341326</v>
      </c>
      <c r="EK213" s="2">
        <f t="shared" si="511"/>
        <v>74.655461475758457</v>
      </c>
      <c r="EL213" s="2">
        <f t="shared" si="512"/>
        <v>75.376674339134496</v>
      </c>
      <c r="EM213" s="2">
        <f t="shared" si="513"/>
        <v>77.859316093969142</v>
      </c>
      <c r="EN213" s="2">
        <f t="shared" si="514"/>
        <v>79.285052980132463</v>
      </c>
      <c r="EO213" s="2">
        <f t="shared" si="515"/>
        <v>91.597585447263029</v>
      </c>
      <c r="EQ213" s="2">
        <f t="shared" si="516"/>
        <v>73.077860809589737</v>
      </c>
      <c r="ER213" s="2">
        <f t="shared" si="650"/>
        <v>72.427501669867851</v>
      </c>
      <c r="ES213" s="2">
        <f t="shared" si="650"/>
        <v>71.545111778964241</v>
      </c>
      <c r="ET213" s="2">
        <f t="shared" si="650"/>
        <v>72.204444567760476</v>
      </c>
      <c r="EU213" s="2">
        <f t="shared" si="650"/>
        <v>71.924700703288337</v>
      </c>
      <c r="EV213" s="2">
        <f t="shared" si="650"/>
        <v>72.856523164592062</v>
      </c>
      <c r="EW213" s="2">
        <f t="shared" si="650"/>
        <v>73.653825351071333</v>
      </c>
      <c r="EX213" s="2">
        <f t="shared" si="650"/>
        <v>75.545649879897297</v>
      </c>
      <c r="EY213" s="2">
        <f t="shared" si="650"/>
        <v>75.597998423293205</v>
      </c>
      <c r="EZ213" s="2">
        <f t="shared" si="650"/>
        <v>75.694272218408116</v>
      </c>
      <c r="FA213" s="2">
        <f t="shared" si="650"/>
        <v>74.305047882211269</v>
      </c>
      <c r="FB213" s="2">
        <f t="shared" si="650"/>
        <v>74.162315313916807</v>
      </c>
      <c r="FC213" s="2">
        <f t="shared" si="650"/>
        <v>74.265489750161663</v>
      </c>
      <c r="FD213" s="2">
        <f t="shared" si="650"/>
        <v>76.409714770356914</v>
      </c>
      <c r="FE213" s="2">
        <f t="shared" si="650"/>
        <v>80.017197962713908</v>
      </c>
      <c r="FG213" s="2">
        <f t="shared" si="518"/>
        <v>0.99999868753112287</v>
      </c>
      <c r="FH213" s="2">
        <f t="shared" si="651"/>
        <v>0.99999784746669929</v>
      </c>
      <c r="FI213" s="2">
        <f t="shared" si="651"/>
        <v>0.9999982431421095</v>
      </c>
      <c r="FJ213" s="2">
        <f t="shared" si="651"/>
        <v>0.99999834580621616</v>
      </c>
      <c r="FK213" s="2">
        <f t="shared" si="651"/>
        <v>0.99999850675699653</v>
      </c>
      <c r="FL213" s="2">
        <f t="shared" si="651"/>
        <v>0.99999859554014159</v>
      </c>
      <c r="FM213" s="2">
        <f t="shared" si="651"/>
        <v>0.99999841983521442</v>
      </c>
      <c r="FN213" s="2">
        <f t="shared" si="651"/>
        <v>0.99999843387368692</v>
      </c>
      <c r="FO213" s="2">
        <f t="shared" si="651"/>
        <v>0.99999837376763467</v>
      </c>
      <c r="FP213" s="2">
        <f t="shared" si="651"/>
        <v>0.99999862398642003</v>
      </c>
      <c r="FQ213" s="2">
        <f t="shared" si="651"/>
        <v>0.99999838959725462</v>
      </c>
      <c r="FR213" s="2">
        <f t="shared" si="651"/>
        <v>0.99999831524604799</v>
      </c>
      <c r="FS213" s="2">
        <f t="shared" si="651"/>
        <v>0.99999817961600113</v>
      </c>
      <c r="FT213" s="2">
        <f t="shared" si="651"/>
        <v>0.99999832803191646</v>
      </c>
      <c r="FU213" s="2">
        <f t="shared" si="651"/>
        <v>0.99999783098486339</v>
      </c>
      <c r="FW213" s="2">
        <f t="shared" si="536"/>
        <v>0.98890671630400206</v>
      </c>
      <c r="FX213" s="2">
        <f t="shared" si="588"/>
        <v>0.98877912368064091</v>
      </c>
      <c r="FY213" s="2">
        <f t="shared" si="589"/>
        <v>0.98762461199291141</v>
      </c>
      <c r="FZ213" s="2">
        <f t="shared" si="590"/>
        <v>0.98791686077711915</v>
      </c>
      <c r="GA213" s="2">
        <f t="shared" si="591"/>
        <v>0.98937462574865243</v>
      </c>
      <c r="GB213" s="2">
        <f t="shared" si="592"/>
        <v>0.98905067151077786</v>
      </c>
      <c r="GC213" s="2">
        <f t="shared" si="593"/>
        <v>0.98965448741506845</v>
      </c>
      <c r="GD213" s="2">
        <f t="shared" si="594"/>
        <v>0.99144193330298847</v>
      </c>
      <c r="GE213" s="2">
        <f t="shared" si="595"/>
        <v>0.9924055717849779</v>
      </c>
      <c r="GF213" s="2">
        <f t="shared" si="596"/>
        <v>0.99148960867124747</v>
      </c>
      <c r="GG213" s="2">
        <f t="shared" si="597"/>
        <v>0.98983020792517051</v>
      </c>
      <c r="GH213" s="2">
        <f t="shared" si="598"/>
        <v>0.98960493701776042</v>
      </c>
      <c r="GI213" s="2">
        <f t="shared" si="599"/>
        <v>0.98995840044128336</v>
      </c>
      <c r="GJ213" s="2">
        <f t="shared" si="600"/>
        <v>0.98870851982933206</v>
      </c>
      <c r="GK213" s="2">
        <f t="shared" si="601"/>
        <v>0.98771161730079027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5.277168283689394E-282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2.227818220636227E-38</v>
      </c>
      <c r="HT213" s="86">
        <f t="shared" si="630"/>
        <v>1.5140190950563131E-40</v>
      </c>
      <c r="HU213" s="86">
        <f t="shared" si="631"/>
        <v>1.4072447716353999E-47</v>
      </c>
      <c r="HV213" s="86">
        <f t="shared" si="632"/>
        <v>3.4649517524904271E-57</v>
      </c>
      <c r="HW213" s="86">
        <f t="shared" si="633"/>
        <v>1.251202540595503E-52</v>
      </c>
      <c r="HX213" s="86">
        <f t="shared" si="634"/>
        <v>5.3262179912135852E-49</v>
      </c>
      <c r="HY213" s="86">
        <f t="shared" si="635"/>
        <v>2.4930568817082728E-50</v>
      </c>
      <c r="HZ213" s="86">
        <f t="shared" si="636"/>
        <v>1.0831665557655563E-58</v>
      </c>
      <c r="IA213" s="86">
        <f t="shared" si="637"/>
        <v>1.5210350869458857E-61</v>
      </c>
      <c r="IB213" s="86">
        <f t="shared" si="638"/>
        <v>7.0427172119527585E-54</v>
      </c>
      <c r="IC213" s="86">
        <f t="shared" si="639"/>
        <v>9.9113088513030095E-56</v>
      </c>
      <c r="ID213" s="86">
        <f t="shared" si="640"/>
        <v>2.2125576110438261E-62</v>
      </c>
      <c r="IE213" s="86">
        <f t="shared" si="641"/>
        <v>1.0290148524007462E-53</v>
      </c>
      <c r="IF213" s="86">
        <f t="shared" si="642"/>
        <v>6.3022310047129557E-142</v>
      </c>
      <c r="IG213" s="86">
        <f t="shared" si="643"/>
        <v>1.3111268980820624E-122</v>
      </c>
      <c r="II213" s="86">
        <f t="shared" si="540"/>
        <v>1.8138884605770226E-10</v>
      </c>
      <c r="IJ213" s="86">
        <f t="shared" si="541"/>
        <v>8.4974592513568977E-12</v>
      </c>
      <c r="IK213" s="86">
        <f t="shared" si="542"/>
        <v>1.6434976417600279E-12</v>
      </c>
      <c r="IL213" s="86">
        <f t="shared" si="543"/>
        <v>1.9932179940935121E-14</v>
      </c>
      <c r="IM213" s="86">
        <f t="shared" si="544"/>
        <v>4.4780202003490723E-14</v>
      </c>
      <c r="IN213" s="86">
        <f t="shared" si="545"/>
        <v>5.9340101243390447E-13</v>
      </c>
      <c r="IO213" s="86">
        <f t="shared" si="546"/>
        <v>1.5375392658942918E-13</v>
      </c>
      <c r="IP213" s="86">
        <f t="shared" si="547"/>
        <v>4.7088902988351574E-16</v>
      </c>
      <c r="IQ213" s="86">
        <f t="shared" si="548"/>
        <v>1.7904484670419813E-17</v>
      </c>
      <c r="IR213" s="86">
        <f t="shared" si="549"/>
        <v>5.3236910887243174E-15</v>
      </c>
      <c r="IS213" s="86">
        <f t="shared" si="550"/>
        <v>6.4899597197426321E-15</v>
      </c>
      <c r="IT213" s="86">
        <f t="shared" si="551"/>
        <v>1.7437560511004995E-16</v>
      </c>
      <c r="IU213" s="86">
        <f t="shared" si="552"/>
        <v>1.9624511761565013E-14</v>
      </c>
      <c r="IV213" s="86">
        <f t="shared" si="553"/>
        <v>3.36850287445843E-14</v>
      </c>
      <c r="IW213" s="86">
        <f t="shared" si="554"/>
        <v>5.2597289540507415E-12</v>
      </c>
      <c r="IY213" s="86">
        <f t="shared" si="555"/>
        <v>1.8138884605770226E-10</v>
      </c>
      <c r="IZ213" s="86">
        <f t="shared" si="556"/>
        <v>8.4974592513568977E-12</v>
      </c>
      <c r="JA213" s="86">
        <f t="shared" si="557"/>
        <v>1.6434976417600279E-12</v>
      </c>
      <c r="JB213" s="86">
        <f t="shared" si="558"/>
        <v>1.9932179940935121E-14</v>
      </c>
      <c r="JC213" s="86">
        <f t="shared" si="559"/>
        <v>4.4780202003490723E-14</v>
      </c>
      <c r="JD213" s="86">
        <f t="shared" si="560"/>
        <v>5.9340101243390447E-13</v>
      </c>
      <c r="JE213" s="86">
        <f t="shared" si="561"/>
        <v>1.5375392658942918E-13</v>
      </c>
      <c r="JF213" s="86">
        <f t="shared" si="562"/>
        <v>4.7088902988351574E-16</v>
      </c>
      <c r="JG213" s="86">
        <f t="shared" si="563"/>
        <v>1.7904484670419813E-17</v>
      </c>
      <c r="JH213" s="86">
        <f t="shared" si="564"/>
        <v>5.3236910887243174E-15</v>
      </c>
      <c r="JI213" s="86">
        <f t="shared" si="565"/>
        <v>6.4899597197426321E-15</v>
      </c>
      <c r="JJ213" s="86">
        <f t="shared" si="566"/>
        <v>1.7437560511004995E-16</v>
      </c>
      <c r="JK213" s="86">
        <f t="shared" si="567"/>
        <v>1.9624511761565013E-14</v>
      </c>
      <c r="JL213" s="86">
        <f t="shared" si="568"/>
        <v>3.36850287445843E-14</v>
      </c>
      <c r="JM213" s="86">
        <f t="shared" si="569"/>
        <v>5.2597289540507415E-12</v>
      </c>
    </row>
    <row r="214" spans="2:273" x14ac:dyDescent="0.25">
      <c r="B214" s="2">
        <v>187</v>
      </c>
      <c r="C214" s="37">
        <v>75.113</v>
      </c>
      <c r="D214" s="37">
        <v>74.897000000000006</v>
      </c>
      <c r="E214" s="37">
        <v>75.632000000000005</v>
      </c>
      <c r="F214" s="37">
        <v>73.259</v>
      </c>
      <c r="G214" s="37">
        <v>73.397000000000006</v>
      </c>
      <c r="H214" s="37">
        <v>74.052000000000007</v>
      </c>
      <c r="I214" s="37">
        <v>77.620999999999995</v>
      </c>
      <c r="J214" s="37">
        <v>76.914000000000001</v>
      </c>
      <c r="K214" s="37">
        <v>78.316999999999993</v>
      </c>
      <c r="L214" s="37">
        <v>76.466999999999999</v>
      </c>
      <c r="M214" s="37">
        <v>76.135999999999996</v>
      </c>
      <c r="N214" s="37">
        <v>75.102999999999994</v>
      </c>
      <c r="O214" s="37">
        <v>77</v>
      </c>
      <c r="P214" s="37">
        <v>77.168999999999997</v>
      </c>
      <c r="Q214" s="37">
        <v>82.066999999999993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112.99833495276653</v>
      </c>
      <c r="DL214" s="2">
        <f t="shared" si="649"/>
        <v>140.81828022759601</v>
      </c>
      <c r="DM214" s="2">
        <f t="shared" si="649"/>
        <v>131.42342553889921</v>
      </c>
      <c r="DN214" s="2">
        <f t="shared" si="649"/>
        <v>127.09388569500675</v>
      </c>
      <c r="DO214" s="2">
        <f t="shared" si="649"/>
        <v>128.71337485928703</v>
      </c>
      <c r="DP214" s="2">
        <f t="shared" si="649"/>
        <v>118.49195647279547</v>
      </c>
      <c r="DQ214" s="2">
        <f t="shared" si="649"/>
        <v>130.66073724202624</v>
      </c>
      <c r="DR214" s="2">
        <f t="shared" si="649"/>
        <v>131.84514957872852</v>
      </c>
      <c r="DS214" s="2">
        <f t="shared" si="649"/>
        <v>129.06165647226172</v>
      </c>
      <c r="DT214" s="2">
        <f t="shared" si="649"/>
        <v>124.18954979757085</v>
      </c>
      <c r="DU214" s="2">
        <f t="shared" si="649"/>
        <v>125.35156636393477</v>
      </c>
      <c r="DV214" s="2">
        <f t="shared" si="649"/>
        <v>135.48795568442935</v>
      </c>
      <c r="DW214" s="2">
        <f t="shared" si="649"/>
        <v>149.62718655462186</v>
      </c>
      <c r="DX214" s="2">
        <f t="shared" si="649"/>
        <v>135.93145584856114</v>
      </c>
      <c r="DY214" s="2">
        <f t="shared" si="649"/>
        <v>130.41450344827587</v>
      </c>
      <c r="EA214" s="2">
        <f t="shared" si="652"/>
        <v>70.87902216748769</v>
      </c>
      <c r="EB214" s="2">
        <f t="shared" si="502"/>
        <v>66.295609512251502</v>
      </c>
      <c r="EC214" s="2">
        <f t="shared" si="503"/>
        <v>69.815671809256671</v>
      </c>
      <c r="ED214" s="2">
        <f t="shared" si="504"/>
        <v>70.529368128361725</v>
      </c>
      <c r="EE214" s="2">
        <f t="shared" si="505"/>
        <v>70.318571812954588</v>
      </c>
      <c r="EF214" s="2">
        <f t="shared" si="506"/>
        <v>72.823736653460415</v>
      </c>
      <c r="EG214" s="2">
        <f t="shared" si="507"/>
        <v>74.222660238429157</v>
      </c>
      <c r="EH214" s="2">
        <f t="shared" si="508"/>
        <v>75.723748480598417</v>
      </c>
      <c r="EI214" s="2">
        <f t="shared" si="509"/>
        <v>77.360293166743816</v>
      </c>
      <c r="EJ214" s="2">
        <f t="shared" si="510"/>
        <v>73.573099422644106</v>
      </c>
      <c r="EK214" s="2">
        <f t="shared" si="511"/>
        <v>74.515470087893419</v>
      </c>
      <c r="EL214" s="2">
        <f t="shared" si="512"/>
        <v>75.260839073445794</v>
      </c>
      <c r="EM214" s="2">
        <f t="shared" si="513"/>
        <v>77.7760788920056</v>
      </c>
      <c r="EN214" s="2">
        <f t="shared" si="514"/>
        <v>79.151877784467189</v>
      </c>
      <c r="EO214" s="2">
        <f t="shared" si="515"/>
        <v>91.551632479669877</v>
      </c>
      <c r="EQ214" s="2">
        <f t="shared" si="516"/>
        <v>72.987652864675695</v>
      </c>
      <c r="ER214" s="2">
        <f t="shared" si="650"/>
        <v>72.308384005102781</v>
      </c>
      <c r="ES214" s="2">
        <f t="shared" si="650"/>
        <v>71.413475603992438</v>
      </c>
      <c r="ET214" s="2">
        <f t="shared" si="650"/>
        <v>72.082338652588604</v>
      </c>
      <c r="EU214" s="2">
        <f t="shared" si="650"/>
        <v>71.809283805360181</v>
      </c>
      <c r="EV214" s="2">
        <f t="shared" si="650"/>
        <v>72.736763957738404</v>
      </c>
      <c r="EW214" s="2">
        <f t="shared" si="650"/>
        <v>73.527208251638939</v>
      </c>
      <c r="EX214" s="2">
        <f t="shared" si="650"/>
        <v>75.429136917087718</v>
      </c>
      <c r="EY214" s="2">
        <f t="shared" si="650"/>
        <v>75.467588672237682</v>
      </c>
      <c r="EZ214" s="2">
        <f t="shared" si="650"/>
        <v>75.568564648879828</v>
      </c>
      <c r="FA214" s="2">
        <f t="shared" si="650"/>
        <v>74.161162134555326</v>
      </c>
      <c r="FB214" s="2">
        <f t="shared" si="650"/>
        <v>74.032598873177704</v>
      </c>
      <c r="FC214" s="2">
        <f t="shared" si="650"/>
        <v>74.142172702230084</v>
      </c>
      <c r="FD214" s="2">
        <f t="shared" si="650"/>
        <v>76.244005583739508</v>
      </c>
      <c r="FE214" s="2">
        <f t="shared" si="650"/>
        <v>79.840478494449343</v>
      </c>
      <c r="FG214" s="2">
        <f t="shared" si="518"/>
        <v>0.99999880301401955</v>
      </c>
      <c r="FH214" s="2">
        <f t="shared" si="651"/>
        <v>0.99999803686592581</v>
      </c>
      <c r="FI214" s="2">
        <f t="shared" si="651"/>
        <v>0.99999839772631294</v>
      </c>
      <c r="FJ214" s="2">
        <f t="shared" si="651"/>
        <v>0.99999849135711916</v>
      </c>
      <c r="FK214" s="2">
        <f t="shared" si="651"/>
        <v>0.99999863814601608</v>
      </c>
      <c r="FL214" s="2">
        <f t="shared" si="651"/>
        <v>0.99999871911722737</v>
      </c>
      <c r="FM214" s="2">
        <f t="shared" si="651"/>
        <v>0.99999855887238731</v>
      </c>
      <c r="FN214" s="2">
        <f t="shared" si="651"/>
        <v>0.99999857167562989</v>
      </c>
      <c r="FO214" s="2">
        <f t="shared" si="651"/>
        <v>0.99999851685824326</v>
      </c>
      <c r="FP214" s="2">
        <f t="shared" si="651"/>
        <v>0.99999874506054798</v>
      </c>
      <c r="FQ214" s="2">
        <f t="shared" si="651"/>
        <v>0.99999853129503236</v>
      </c>
      <c r="FR214" s="2">
        <f t="shared" si="651"/>
        <v>0.99999846348590637</v>
      </c>
      <c r="FS214" s="2">
        <f t="shared" si="651"/>
        <v>0.99999833978979535</v>
      </c>
      <c r="FT214" s="2">
        <f t="shared" si="651"/>
        <v>0.99999847514676043</v>
      </c>
      <c r="FU214" s="2">
        <f t="shared" si="651"/>
        <v>0.99999802183430708</v>
      </c>
      <c r="FW214" s="2">
        <f t="shared" si="536"/>
        <v>0.98987292009672745</v>
      </c>
      <c r="FX214" s="2">
        <f t="shared" si="588"/>
        <v>0.98975632543110603</v>
      </c>
      <c r="FY214" s="2">
        <f t="shared" si="589"/>
        <v>0.98870120874246148</v>
      </c>
      <c r="FZ214" s="2">
        <f t="shared" si="590"/>
        <v>0.98896831733268087</v>
      </c>
      <c r="GA214" s="2">
        <f t="shared" si="591"/>
        <v>0.99030047525258946</v>
      </c>
      <c r="GB214" s="2">
        <f t="shared" si="592"/>
        <v>0.99000446381246321</v>
      </c>
      <c r="GC214" s="2">
        <f t="shared" si="593"/>
        <v>0.99055618374431342</v>
      </c>
      <c r="GD214" s="2">
        <f t="shared" si="594"/>
        <v>0.99218906864347389</v>
      </c>
      <c r="GE214" s="2">
        <f t="shared" si="595"/>
        <v>0.99306916777744159</v>
      </c>
      <c r="GF214" s="2">
        <f t="shared" si="596"/>
        <v>0.99223261447037603</v>
      </c>
      <c r="GG214" s="2">
        <f t="shared" si="597"/>
        <v>0.99071673243381009</v>
      </c>
      <c r="GH214" s="2">
        <f t="shared" si="598"/>
        <v>0.99051091066164487</v>
      </c>
      <c r="GI214" s="2">
        <f t="shared" si="599"/>
        <v>0.99083385359175113</v>
      </c>
      <c r="GJ214" s="2">
        <f t="shared" si="600"/>
        <v>0.9896918062142388</v>
      </c>
      <c r="GK214" s="2">
        <f t="shared" si="601"/>
        <v>0.9887807310075063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1.8176908411209881E-287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2.2791550810631805E-39</v>
      </c>
      <c r="HT214" s="86">
        <f t="shared" si="630"/>
        <v>1.2187012689893945E-41</v>
      </c>
      <c r="HU214" s="86">
        <f t="shared" si="631"/>
        <v>7.8011818627753735E-49</v>
      </c>
      <c r="HV214" s="86">
        <f t="shared" si="632"/>
        <v>1.1278873936474996E-58</v>
      </c>
      <c r="HW214" s="86">
        <f t="shared" si="633"/>
        <v>5.3922184706180049E-54</v>
      </c>
      <c r="HX214" s="86">
        <f t="shared" si="634"/>
        <v>2.8952961728335545E-50</v>
      </c>
      <c r="HY214" s="86">
        <f t="shared" si="635"/>
        <v>1.2549805779704744E-51</v>
      </c>
      <c r="HZ214" s="86">
        <f t="shared" si="636"/>
        <v>3.5708966501026625E-60</v>
      </c>
      <c r="IA214" s="86">
        <f t="shared" si="637"/>
        <v>4.2715820342141106E-63</v>
      </c>
      <c r="IB214" s="86">
        <f t="shared" si="638"/>
        <v>3.0433705478397393E-55</v>
      </c>
      <c r="IC214" s="86">
        <f t="shared" si="639"/>
        <v>3.6125402102407248E-57</v>
      </c>
      <c r="ID214" s="86">
        <f t="shared" si="640"/>
        <v>5.3252441815046577E-64</v>
      </c>
      <c r="IE214" s="86">
        <f t="shared" si="641"/>
        <v>4.2702079971666918E-55</v>
      </c>
      <c r="IF214" s="86">
        <f t="shared" si="642"/>
        <v>9.6296239371989921E-146</v>
      </c>
      <c r="IG214" s="86">
        <f t="shared" si="643"/>
        <v>6.3421183350792352E-126</v>
      </c>
      <c r="II214" s="86">
        <f t="shared" si="540"/>
        <v>7.6608215593393746E-11</v>
      </c>
      <c r="IJ214" s="86">
        <f t="shared" si="541"/>
        <v>3.1614413913981608E-12</v>
      </c>
      <c r="IK214" s="86">
        <f t="shared" si="542"/>
        <v>5.5820986816574313E-13</v>
      </c>
      <c r="IL214" s="86">
        <f t="shared" si="543"/>
        <v>5.6698339391652749E-15</v>
      </c>
      <c r="IM214" s="86">
        <f t="shared" si="544"/>
        <v>1.3649317149032677E-14</v>
      </c>
      <c r="IN214" s="86">
        <f t="shared" si="545"/>
        <v>1.9927354877560288E-13</v>
      </c>
      <c r="IO214" s="86">
        <f t="shared" si="546"/>
        <v>4.9593809231810219E-14</v>
      </c>
      <c r="IP214" s="86">
        <f t="shared" si="547"/>
        <v>1.272430090182379E-16</v>
      </c>
      <c r="IQ214" s="86">
        <f t="shared" si="548"/>
        <v>4.4197424966851654E-18</v>
      </c>
      <c r="IR214" s="86">
        <f t="shared" si="549"/>
        <v>1.5818967473195302E-15</v>
      </c>
      <c r="IS214" s="86">
        <f t="shared" si="550"/>
        <v>1.8524674883573711E-15</v>
      </c>
      <c r="IT214" s="86">
        <f t="shared" si="551"/>
        <v>4.2766329260127601E-17</v>
      </c>
      <c r="IU214" s="86">
        <f t="shared" si="552"/>
        <v>5.8750950702532784E-15</v>
      </c>
      <c r="IV214" s="86">
        <f t="shared" si="553"/>
        <v>9.9824449865907708E-15</v>
      </c>
      <c r="IW214" s="86">
        <f t="shared" si="554"/>
        <v>1.8784457740295902E-12</v>
      </c>
      <c r="IY214" s="86">
        <f t="shared" si="555"/>
        <v>7.6608215593393746E-11</v>
      </c>
      <c r="IZ214" s="86">
        <f t="shared" si="556"/>
        <v>3.1614413913981608E-12</v>
      </c>
      <c r="JA214" s="86">
        <f t="shared" si="557"/>
        <v>5.5820986816574313E-13</v>
      </c>
      <c r="JB214" s="86">
        <f t="shared" si="558"/>
        <v>5.6698339391652749E-15</v>
      </c>
      <c r="JC214" s="86">
        <f t="shared" si="559"/>
        <v>1.3649317149032677E-14</v>
      </c>
      <c r="JD214" s="86">
        <f t="shared" si="560"/>
        <v>1.9927354877560288E-13</v>
      </c>
      <c r="JE214" s="86">
        <f t="shared" si="561"/>
        <v>4.9593809231810219E-14</v>
      </c>
      <c r="JF214" s="86">
        <f t="shared" si="562"/>
        <v>1.272430090182379E-16</v>
      </c>
      <c r="JG214" s="86">
        <f t="shared" si="563"/>
        <v>4.4197424966851654E-18</v>
      </c>
      <c r="JH214" s="86">
        <f t="shared" si="564"/>
        <v>1.5818967473195302E-15</v>
      </c>
      <c r="JI214" s="86">
        <f t="shared" si="565"/>
        <v>1.8524674883573711E-15</v>
      </c>
      <c r="JJ214" s="86">
        <f t="shared" si="566"/>
        <v>4.2766329260127601E-17</v>
      </c>
      <c r="JK214" s="86">
        <f t="shared" si="567"/>
        <v>5.8750950702532784E-15</v>
      </c>
      <c r="JL214" s="86">
        <f t="shared" si="568"/>
        <v>9.9824449865907708E-15</v>
      </c>
      <c r="JM214" s="86">
        <f t="shared" si="569"/>
        <v>1.8784457740295902E-12</v>
      </c>
    </row>
    <row r="215" spans="2:273" x14ac:dyDescent="0.25">
      <c r="B215" s="2">
        <v>188</v>
      </c>
      <c r="C215" s="37">
        <v>74.725999999999999</v>
      </c>
      <c r="D215" s="37">
        <v>74.516999999999996</v>
      </c>
      <c r="E215" s="37">
        <v>75.632000000000005</v>
      </c>
      <c r="F215" s="37">
        <v>72.759</v>
      </c>
      <c r="G215" s="37">
        <v>75.034000000000006</v>
      </c>
      <c r="H215" s="37">
        <v>75.344999999999999</v>
      </c>
      <c r="I215" s="37">
        <v>76.120999999999995</v>
      </c>
      <c r="J215" s="37">
        <v>76.483000000000004</v>
      </c>
      <c r="K215" s="37">
        <v>78.25</v>
      </c>
      <c r="L215" s="37">
        <v>75.966999999999999</v>
      </c>
      <c r="M215" s="37">
        <v>74.948999999999998</v>
      </c>
      <c r="N215" s="37">
        <v>74.447999999999993</v>
      </c>
      <c r="O215" s="37">
        <v>76.227999999999994</v>
      </c>
      <c r="P215" s="37">
        <v>77</v>
      </c>
      <c r="Q215" s="37">
        <v>78.733000000000004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113.10698697705801</v>
      </c>
      <c r="DL215" s="2">
        <f t="shared" si="649"/>
        <v>141.10082251887513</v>
      </c>
      <c r="DM215" s="2">
        <f t="shared" si="649"/>
        <v>131.64591924718241</v>
      </c>
      <c r="DN215" s="2">
        <f t="shared" si="649"/>
        <v>127.3091826585695</v>
      </c>
      <c r="DO215" s="2">
        <f t="shared" si="649"/>
        <v>128.92283470919321</v>
      </c>
      <c r="DP215" s="2">
        <f t="shared" si="649"/>
        <v>118.62610337711067</v>
      </c>
      <c r="DQ215" s="2">
        <f t="shared" si="649"/>
        <v>130.86939136960598</v>
      </c>
      <c r="DR215" s="2">
        <f t="shared" si="649"/>
        <v>132.0493805668016</v>
      </c>
      <c r="DS215" s="2">
        <f t="shared" si="649"/>
        <v>129.23997724039828</v>
      </c>
      <c r="DT215" s="2">
        <f t="shared" si="649"/>
        <v>124.33405627530364</v>
      </c>
      <c r="DU215" s="2">
        <f t="shared" si="649"/>
        <v>125.50511740890687</v>
      </c>
      <c r="DV215" s="2">
        <f t="shared" si="649"/>
        <v>135.71542925921872</v>
      </c>
      <c r="DW215" s="2">
        <f t="shared" si="649"/>
        <v>149.94637394957982</v>
      </c>
      <c r="DX215" s="2">
        <f t="shared" si="649"/>
        <v>136.15095262063684</v>
      </c>
      <c r="DY215" s="2">
        <f t="shared" si="649"/>
        <v>130.59895172413795</v>
      </c>
      <c r="EA215" s="2">
        <f t="shared" si="652"/>
        <v>70.765885057471266</v>
      </c>
      <c r="EB215" s="2">
        <f t="shared" si="502"/>
        <v>66.108679033749425</v>
      </c>
      <c r="EC215" s="2">
        <f t="shared" si="503"/>
        <v>69.665980014025251</v>
      </c>
      <c r="ED215" s="2">
        <f t="shared" si="504"/>
        <v>70.389783663050395</v>
      </c>
      <c r="EE215" s="2">
        <f t="shared" si="505"/>
        <v>70.186541306270883</v>
      </c>
      <c r="EF215" s="2">
        <f t="shared" si="506"/>
        <v>72.704932564852584</v>
      </c>
      <c r="EG215" s="2">
        <f t="shared" si="507"/>
        <v>74.103723527349217</v>
      </c>
      <c r="EH215" s="2">
        <f t="shared" si="508"/>
        <v>75.610435016362786</v>
      </c>
      <c r="EI215" s="2">
        <f t="shared" si="509"/>
        <v>77.250329538793778</v>
      </c>
      <c r="EJ215" s="2">
        <f t="shared" si="510"/>
        <v>73.425424796946871</v>
      </c>
      <c r="EK215" s="2">
        <f t="shared" si="511"/>
        <v>74.375478700028367</v>
      </c>
      <c r="EL215" s="2">
        <f t="shared" si="512"/>
        <v>75.145003807757107</v>
      </c>
      <c r="EM215" s="2">
        <f t="shared" si="513"/>
        <v>77.692841690042073</v>
      </c>
      <c r="EN215" s="2">
        <f t="shared" si="514"/>
        <v>79.018702588801929</v>
      </c>
      <c r="EO215" s="2">
        <f t="shared" si="515"/>
        <v>91.505679512076711</v>
      </c>
      <c r="EQ215" s="2">
        <f t="shared" si="516"/>
        <v>72.897444919761654</v>
      </c>
      <c r="ER215" s="2">
        <f t="shared" si="650"/>
        <v>72.18926634033771</v>
      </c>
      <c r="ES215" s="2">
        <f t="shared" si="650"/>
        <v>71.281839429020636</v>
      </c>
      <c r="ET215" s="2">
        <f t="shared" si="650"/>
        <v>71.960232737416732</v>
      </c>
      <c r="EU215" s="2">
        <f t="shared" si="650"/>
        <v>71.693866907432039</v>
      </c>
      <c r="EV215" s="2">
        <f t="shared" si="650"/>
        <v>72.617004750884746</v>
      </c>
      <c r="EW215" s="2">
        <f t="shared" si="650"/>
        <v>73.400591152206559</v>
      </c>
      <c r="EX215" s="2">
        <f t="shared" si="650"/>
        <v>75.312623954278138</v>
      </c>
      <c r="EY215" s="2">
        <f t="shared" si="650"/>
        <v>75.337178921182172</v>
      </c>
      <c r="EZ215" s="2">
        <f t="shared" si="650"/>
        <v>75.442857079351541</v>
      </c>
      <c r="FA215" s="2">
        <f t="shared" si="650"/>
        <v>74.017276386899383</v>
      </c>
      <c r="FB215" s="2">
        <f t="shared" si="650"/>
        <v>73.902882432438616</v>
      </c>
      <c r="FC215" s="2">
        <f t="shared" si="650"/>
        <v>74.018855654298491</v>
      </c>
      <c r="FD215" s="2">
        <f t="shared" si="650"/>
        <v>76.078296397122102</v>
      </c>
      <c r="FE215" s="2">
        <f t="shared" si="650"/>
        <v>79.663759026184749</v>
      </c>
      <c r="FG215" s="2">
        <f t="shared" si="518"/>
        <v>0.99999890833569627</v>
      </c>
      <c r="FH215" s="2">
        <f t="shared" si="651"/>
        <v>0.99999820960013597</v>
      </c>
      <c r="FI215" s="2">
        <f t="shared" si="651"/>
        <v>0.99999853870882383</v>
      </c>
      <c r="FJ215" s="2">
        <f t="shared" si="651"/>
        <v>0.99999862410115736</v>
      </c>
      <c r="FK215" s="2">
        <f t="shared" si="651"/>
        <v>0.9999987579742563</v>
      </c>
      <c r="FL215" s="2">
        <f t="shared" si="651"/>
        <v>0.99999883182089577</v>
      </c>
      <c r="FM215" s="2">
        <f t="shared" si="651"/>
        <v>0.99999868567582961</v>
      </c>
      <c r="FN215" s="2">
        <f t="shared" si="651"/>
        <v>0.99999869735252855</v>
      </c>
      <c r="FO215" s="2">
        <f t="shared" si="651"/>
        <v>0.99999864735846511</v>
      </c>
      <c r="FP215" s="2">
        <f t="shared" si="651"/>
        <v>0.9999988554814907</v>
      </c>
      <c r="FQ215" s="2">
        <f t="shared" si="651"/>
        <v>0.99999866052497655</v>
      </c>
      <c r="FR215" s="2">
        <f t="shared" si="651"/>
        <v>0.99999859868230234</v>
      </c>
      <c r="FS215" s="2">
        <f t="shared" si="651"/>
        <v>0.99999848587007656</v>
      </c>
      <c r="FT215" s="2">
        <f t="shared" si="651"/>
        <v>0.99999860931713047</v>
      </c>
      <c r="FU215" s="2">
        <f t="shared" si="651"/>
        <v>0.99999819589113204</v>
      </c>
      <c r="FW215" s="2">
        <f t="shared" si="536"/>
        <v>0.99075575605860267</v>
      </c>
      <c r="FX215" s="2">
        <f t="shared" si="588"/>
        <v>0.99064922960669421</v>
      </c>
      <c r="FY215" s="2">
        <f t="shared" si="589"/>
        <v>0.98968512515042051</v>
      </c>
      <c r="FZ215" s="2">
        <f t="shared" si="590"/>
        <v>0.98992921043288351</v>
      </c>
      <c r="GA215" s="2">
        <f t="shared" si="591"/>
        <v>0.9911463721381365</v>
      </c>
      <c r="GB215" s="2">
        <f t="shared" si="592"/>
        <v>0.99087593804989715</v>
      </c>
      <c r="GC215" s="2">
        <f t="shared" si="593"/>
        <v>0.99137997436975711</v>
      </c>
      <c r="GD215" s="2">
        <f t="shared" si="594"/>
        <v>0.99287144664452376</v>
      </c>
      <c r="GE215" s="2">
        <f t="shared" si="595"/>
        <v>0.99367514875193941</v>
      </c>
      <c r="GF215" s="2">
        <f t="shared" si="596"/>
        <v>0.99291121540394134</v>
      </c>
      <c r="GG215" s="2">
        <f t="shared" si="597"/>
        <v>0.99152663808486841</v>
      </c>
      <c r="GH215" s="2">
        <f t="shared" si="598"/>
        <v>0.9913386159577422</v>
      </c>
      <c r="GI215" s="2">
        <f t="shared" si="599"/>
        <v>0.99163362746098305</v>
      </c>
      <c r="GJ215" s="2">
        <f t="shared" si="600"/>
        <v>0.99059028083022871</v>
      </c>
      <c r="GK215" s="2">
        <f t="shared" si="601"/>
        <v>0.98975779422932475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5.5451330849341629E-293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2.2626736205795123E-40</v>
      </c>
      <c r="HT215" s="86">
        <f t="shared" si="630"/>
        <v>9.475735726578361E-43</v>
      </c>
      <c r="HU215" s="86">
        <f t="shared" si="631"/>
        <v>4.1601766988405999E-50</v>
      </c>
      <c r="HV215" s="86">
        <f t="shared" si="632"/>
        <v>3.5096921476016066E-60</v>
      </c>
      <c r="HW215" s="86">
        <f t="shared" si="633"/>
        <v>2.2297506593953656E-55</v>
      </c>
      <c r="HX215" s="86">
        <f t="shared" si="634"/>
        <v>1.5149580487182365E-51</v>
      </c>
      <c r="HY215" s="86">
        <f t="shared" si="635"/>
        <v>6.075207995843698E-53</v>
      </c>
      <c r="HZ215" s="86">
        <f t="shared" si="636"/>
        <v>1.1270409622155944E-61</v>
      </c>
      <c r="IA215" s="86">
        <f t="shared" si="637"/>
        <v>1.146247493198794E-64</v>
      </c>
      <c r="IB215" s="86">
        <f t="shared" si="638"/>
        <v>1.2631892930812052E-56</v>
      </c>
      <c r="IC215" s="86">
        <f t="shared" si="639"/>
        <v>1.2609843151189914E-58</v>
      </c>
      <c r="ID215" s="86">
        <f t="shared" si="640"/>
        <v>1.2206270459694661E-65</v>
      </c>
      <c r="IE215" s="86">
        <f t="shared" si="641"/>
        <v>1.7000775728986299E-56</v>
      </c>
      <c r="IF215" s="86">
        <f t="shared" si="642"/>
        <v>1.3077984142490843E-149</v>
      </c>
      <c r="IG215" s="86">
        <f t="shared" si="643"/>
        <v>2.7671618627979048E-129</v>
      </c>
      <c r="II215" s="86">
        <f t="shared" si="540"/>
        <v>3.1817469298671402E-11</v>
      </c>
      <c r="IJ215" s="86">
        <f t="shared" si="541"/>
        <v>1.153642436063896E-12</v>
      </c>
      <c r="IK215" s="86">
        <f t="shared" si="542"/>
        <v>1.8552961470266686E-13</v>
      </c>
      <c r="IL215" s="86">
        <f t="shared" si="543"/>
        <v>1.572648945791875E-15</v>
      </c>
      <c r="IM215" s="86">
        <f t="shared" si="544"/>
        <v>4.0652404166514043E-15</v>
      </c>
      <c r="IN215" s="86">
        <f t="shared" si="545"/>
        <v>6.5506826707595844E-14</v>
      </c>
      <c r="IO215" s="86">
        <f t="shared" si="546"/>
        <v>1.5650443011695084E-14</v>
      </c>
      <c r="IP215" s="86">
        <f t="shared" si="547"/>
        <v>3.3553778510762327E-17</v>
      </c>
      <c r="IQ215" s="86">
        <f t="shared" si="548"/>
        <v>1.0635125921369627E-18</v>
      </c>
      <c r="IR215" s="86">
        <f t="shared" si="549"/>
        <v>4.5955483439454113E-16</v>
      </c>
      <c r="IS215" s="86">
        <f t="shared" si="550"/>
        <v>5.1610249227979933E-16</v>
      </c>
      <c r="IT215" s="86">
        <f t="shared" si="551"/>
        <v>1.0205376607763108E-17</v>
      </c>
      <c r="IU215" s="86">
        <f t="shared" si="552"/>
        <v>1.7184882705422432E-15</v>
      </c>
      <c r="IV215" s="86">
        <f t="shared" si="553"/>
        <v>2.8880592433095578E-15</v>
      </c>
      <c r="IW215" s="86">
        <f t="shared" si="554"/>
        <v>6.5718542876441126E-13</v>
      </c>
      <c r="IY215" s="86">
        <f t="shared" si="555"/>
        <v>3.1817469298671402E-11</v>
      </c>
      <c r="IZ215" s="86">
        <f t="shared" si="556"/>
        <v>1.153642436063896E-12</v>
      </c>
      <c r="JA215" s="86">
        <f t="shared" si="557"/>
        <v>1.8552961470266686E-13</v>
      </c>
      <c r="JB215" s="86">
        <f t="shared" si="558"/>
        <v>1.572648945791875E-15</v>
      </c>
      <c r="JC215" s="86">
        <f t="shared" si="559"/>
        <v>4.0652404166514043E-15</v>
      </c>
      <c r="JD215" s="86">
        <f t="shared" si="560"/>
        <v>6.5506826707595844E-14</v>
      </c>
      <c r="JE215" s="86">
        <f t="shared" si="561"/>
        <v>1.5650443011695084E-14</v>
      </c>
      <c r="JF215" s="86">
        <f t="shared" si="562"/>
        <v>3.3553778510762327E-17</v>
      </c>
      <c r="JG215" s="86">
        <f t="shared" si="563"/>
        <v>1.0635125921369627E-18</v>
      </c>
      <c r="JH215" s="86">
        <f t="shared" si="564"/>
        <v>4.5955483439454113E-16</v>
      </c>
      <c r="JI215" s="86">
        <f t="shared" si="565"/>
        <v>5.1610249227979933E-16</v>
      </c>
      <c r="JJ215" s="86">
        <f t="shared" si="566"/>
        <v>1.0205376607763108E-17</v>
      </c>
      <c r="JK215" s="86">
        <f t="shared" si="567"/>
        <v>1.7184882705422432E-15</v>
      </c>
      <c r="JL215" s="86">
        <f t="shared" si="568"/>
        <v>2.8880592433095578E-15</v>
      </c>
      <c r="JM215" s="86">
        <f t="shared" si="569"/>
        <v>6.5718542876441126E-13</v>
      </c>
    </row>
    <row r="216" spans="2:273" x14ac:dyDescent="0.25">
      <c r="B216" s="2">
        <v>189</v>
      </c>
      <c r="C216" s="37">
        <v>76.194000000000003</v>
      </c>
      <c r="D216" s="37">
        <v>75.155000000000001</v>
      </c>
      <c r="E216" s="37">
        <v>73.578999999999994</v>
      </c>
      <c r="F216" s="37">
        <v>73</v>
      </c>
      <c r="G216" s="37">
        <v>74.155000000000001</v>
      </c>
      <c r="H216" s="37">
        <v>75</v>
      </c>
      <c r="I216" s="37">
        <v>75.569000000000003</v>
      </c>
      <c r="J216" s="37">
        <v>77.120999999999995</v>
      </c>
      <c r="K216" s="37">
        <v>78.066999999999993</v>
      </c>
      <c r="L216" s="37">
        <v>79.55</v>
      </c>
      <c r="M216" s="37">
        <v>74.236999999999995</v>
      </c>
      <c r="N216" s="37">
        <v>74.620999999999995</v>
      </c>
      <c r="O216" s="37">
        <v>75.543999999999997</v>
      </c>
      <c r="P216" s="37">
        <v>75.236999999999995</v>
      </c>
      <c r="Q216" s="37">
        <v>79.400000000000006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113.21563900134952</v>
      </c>
      <c r="DL216" s="2">
        <f t="shared" si="649"/>
        <v>141.38336481015426</v>
      </c>
      <c r="DM216" s="2">
        <f t="shared" si="649"/>
        <v>131.86841295546557</v>
      </c>
      <c r="DN216" s="2">
        <f t="shared" si="649"/>
        <v>127.52447962213225</v>
      </c>
      <c r="DO216" s="2">
        <f t="shared" si="649"/>
        <v>129.13229455909942</v>
      </c>
      <c r="DP216" s="2">
        <f t="shared" si="649"/>
        <v>118.76025028142585</v>
      </c>
      <c r="DQ216" s="2">
        <f t="shared" si="649"/>
        <v>131.07804549718571</v>
      </c>
      <c r="DR216" s="2">
        <f t="shared" si="649"/>
        <v>132.25361155487468</v>
      </c>
      <c r="DS216" s="2">
        <f t="shared" si="649"/>
        <v>129.41829800853483</v>
      </c>
      <c r="DT216" s="2">
        <f t="shared" si="649"/>
        <v>124.47856275303644</v>
      </c>
      <c r="DU216" s="2">
        <f t="shared" si="649"/>
        <v>125.65866845387896</v>
      </c>
      <c r="DV216" s="2">
        <f t="shared" si="649"/>
        <v>135.94290283400809</v>
      </c>
      <c r="DW216" s="2">
        <f t="shared" si="649"/>
        <v>150.26556134453782</v>
      </c>
      <c r="DX216" s="2">
        <f t="shared" si="649"/>
        <v>136.37044939271257</v>
      </c>
      <c r="DY216" s="2">
        <f t="shared" si="649"/>
        <v>130.7834</v>
      </c>
      <c r="EA216" s="2">
        <f t="shared" si="652"/>
        <v>70.652747947454856</v>
      </c>
      <c r="EB216" s="2">
        <f t="shared" si="502"/>
        <v>65.921748555247348</v>
      </c>
      <c r="EC216" s="2">
        <f t="shared" si="503"/>
        <v>69.516288218793846</v>
      </c>
      <c r="ED216" s="2">
        <f t="shared" si="504"/>
        <v>70.25019919773905</v>
      </c>
      <c r="EE216" s="2">
        <f t="shared" si="505"/>
        <v>70.054510799587177</v>
      </c>
      <c r="EF216" s="2">
        <f t="shared" si="506"/>
        <v>72.586128476244738</v>
      </c>
      <c r="EG216" s="2">
        <f t="shared" si="507"/>
        <v>73.984786816269263</v>
      </c>
      <c r="EH216" s="2">
        <f t="shared" si="508"/>
        <v>75.497121552127169</v>
      </c>
      <c r="EI216" s="2">
        <f t="shared" si="509"/>
        <v>77.140365910843769</v>
      </c>
      <c r="EJ216" s="2">
        <f t="shared" si="510"/>
        <v>73.277750171249636</v>
      </c>
      <c r="EK216" s="2">
        <f t="shared" si="511"/>
        <v>74.235487312163329</v>
      </c>
      <c r="EL216" s="2">
        <f t="shared" si="512"/>
        <v>75.029168542068419</v>
      </c>
      <c r="EM216" s="2">
        <f t="shared" si="513"/>
        <v>77.609604488078531</v>
      </c>
      <c r="EN216" s="2">
        <f t="shared" si="514"/>
        <v>78.88552739313667</v>
      </c>
      <c r="EO216" s="2">
        <f t="shared" si="515"/>
        <v>91.459726544483559</v>
      </c>
      <c r="EQ216" s="2">
        <f t="shared" si="516"/>
        <v>72.807236974847598</v>
      </c>
      <c r="ER216" s="2">
        <f t="shared" si="650"/>
        <v>72.070148675572639</v>
      </c>
      <c r="ES216" s="2">
        <f t="shared" si="650"/>
        <v>71.150203254048819</v>
      </c>
      <c r="ET216" s="2">
        <f t="shared" si="650"/>
        <v>71.838126822244845</v>
      </c>
      <c r="EU216" s="2">
        <f t="shared" si="650"/>
        <v>71.578450009503882</v>
      </c>
      <c r="EV216" s="2">
        <f t="shared" si="650"/>
        <v>72.497245544031102</v>
      </c>
      <c r="EW216" s="2">
        <f t="shared" si="650"/>
        <v>73.273974052774165</v>
      </c>
      <c r="EX216" s="2">
        <f t="shared" si="650"/>
        <v>75.196110991468572</v>
      </c>
      <c r="EY216" s="2">
        <f t="shared" si="650"/>
        <v>75.206769170126648</v>
      </c>
      <c r="EZ216" s="2">
        <f t="shared" si="650"/>
        <v>75.317149509823253</v>
      </c>
      <c r="FA216" s="2">
        <f t="shared" si="650"/>
        <v>73.873390639243439</v>
      </c>
      <c r="FB216" s="2">
        <f t="shared" si="650"/>
        <v>73.7731659916995</v>
      </c>
      <c r="FC216" s="2">
        <f t="shared" si="650"/>
        <v>73.895538606366912</v>
      </c>
      <c r="FD216" s="2">
        <f t="shared" si="650"/>
        <v>75.912587210504682</v>
      </c>
      <c r="FE216" s="2">
        <f t="shared" si="650"/>
        <v>79.487039557920184</v>
      </c>
      <c r="FG216" s="2">
        <f t="shared" si="518"/>
        <v>0.99999900439022649</v>
      </c>
      <c r="FH216" s="2">
        <f t="shared" si="651"/>
        <v>0.99999836713566004</v>
      </c>
      <c r="FI216" s="2">
        <f t="shared" si="651"/>
        <v>0.99999866728643649</v>
      </c>
      <c r="FJ216" s="2">
        <f t="shared" si="651"/>
        <v>0.99999874516518972</v>
      </c>
      <c r="FK216" s="2">
        <f t="shared" si="651"/>
        <v>0.99999886725893516</v>
      </c>
      <c r="FL216" s="2">
        <f t="shared" si="651"/>
        <v>0.99999893460788514</v>
      </c>
      <c r="FM216" s="2">
        <f t="shared" si="651"/>
        <v>0.99999880132197161</v>
      </c>
      <c r="FN216" s="2">
        <f t="shared" si="651"/>
        <v>0.99999881197125007</v>
      </c>
      <c r="FO216" s="2">
        <f t="shared" si="651"/>
        <v>0.99999876637611151</v>
      </c>
      <c r="FP216" s="2">
        <f t="shared" si="651"/>
        <v>0.9999989561866085</v>
      </c>
      <c r="FQ216" s="2">
        <f t="shared" si="651"/>
        <v>0.99999877838411566</v>
      </c>
      <c r="FR216" s="2">
        <f t="shared" si="651"/>
        <v>0.99999872198291273</v>
      </c>
      <c r="FS216" s="2">
        <f t="shared" si="651"/>
        <v>0.99999861909691368</v>
      </c>
      <c r="FT216" s="2">
        <f t="shared" si="651"/>
        <v>0.99999873168199371</v>
      </c>
      <c r="FU216" s="2">
        <f t="shared" si="651"/>
        <v>0.99999835463289588</v>
      </c>
      <c r="FW216" s="2">
        <f t="shared" si="536"/>
        <v>0.99156228614417152</v>
      </c>
      <c r="FX216" s="2">
        <f t="shared" si="588"/>
        <v>0.99146497371179698</v>
      </c>
      <c r="FY216" s="2">
        <f t="shared" si="589"/>
        <v>0.99058417655577691</v>
      </c>
      <c r="FZ216" s="2">
        <f t="shared" si="590"/>
        <v>0.99080718481357311</v>
      </c>
      <c r="GA216" s="2">
        <f t="shared" si="591"/>
        <v>0.99191910021326568</v>
      </c>
      <c r="GB216" s="2">
        <f t="shared" si="592"/>
        <v>0.99167207078647357</v>
      </c>
      <c r="GC216" s="2">
        <f t="shared" si="593"/>
        <v>0.99213247591798648</v>
      </c>
      <c r="GD216" s="2">
        <f t="shared" si="594"/>
        <v>0.99349460165457393</v>
      </c>
      <c r="GE216" s="2">
        <f t="shared" si="595"/>
        <v>0.99422845513381464</v>
      </c>
      <c r="GF216" s="2">
        <f t="shared" si="596"/>
        <v>0.99353091660900084</v>
      </c>
      <c r="GG216" s="2">
        <f t="shared" si="597"/>
        <v>0.99226643622084776</v>
      </c>
      <c r="GH216" s="2">
        <f t="shared" si="598"/>
        <v>0.99209469917733373</v>
      </c>
      <c r="GI216" s="2">
        <f t="shared" si="599"/>
        <v>0.99236415643134057</v>
      </c>
      <c r="GJ216" s="2">
        <f t="shared" si="600"/>
        <v>0.99141112293283429</v>
      </c>
      <c r="GK216" s="2">
        <f t="shared" si="601"/>
        <v>0.9906505715844629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1.4982215955823455E-298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2.1798269202517358E-41</v>
      </c>
      <c r="HT216" s="86">
        <f t="shared" si="630"/>
        <v>7.1166609898404907E-44</v>
      </c>
      <c r="HU216" s="86">
        <f t="shared" si="631"/>
        <v>2.1341346122534981E-51</v>
      </c>
      <c r="HV216" s="86">
        <f t="shared" si="632"/>
        <v>1.0440112433514938E-61</v>
      </c>
      <c r="HW216" s="86">
        <f t="shared" si="633"/>
        <v>8.8469226096931115E-57</v>
      </c>
      <c r="HX216" s="86">
        <f t="shared" si="634"/>
        <v>7.630270567324041E-53</v>
      </c>
      <c r="HY216" s="86">
        <f t="shared" si="635"/>
        <v>2.828152363424305E-54</v>
      </c>
      <c r="HZ216" s="86">
        <f t="shared" si="636"/>
        <v>3.4054993197577944E-63</v>
      </c>
      <c r="IA216" s="86">
        <f t="shared" si="637"/>
        <v>2.9390466692196921E-66</v>
      </c>
      <c r="IB216" s="86">
        <f t="shared" si="638"/>
        <v>5.0359259271947521E-58</v>
      </c>
      <c r="IC216" s="86">
        <f t="shared" si="639"/>
        <v>4.215219296688697E-60</v>
      </c>
      <c r="ID216" s="86">
        <f t="shared" si="640"/>
        <v>2.6645454541321795E-67</v>
      </c>
      <c r="IE216" s="86">
        <f t="shared" si="641"/>
        <v>6.4935017652084303E-58</v>
      </c>
      <c r="IF216" s="86">
        <f t="shared" si="642"/>
        <v>1.5786532901764276E-153</v>
      </c>
      <c r="IG216" s="86">
        <f t="shared" si="643"/>
        <v>1.0890388120941163E-132</v>
      </c>
      <c r="II216" s="86">
        <f t="shared" si="540"/>
        <v>1.2994993734794886E-11</v>
      </c>
      <c r="IJ216" s="86">
        <f t="shared" si="541"/>
        <v>4.1289706368015152E-13</v>
      </c>
      <c r="IK216" s="86">
        <f t="shared" si="542"/>
        <v>6.0340690133986826E-14</v>
      </c>
      <c r="IL216" s="86">
        <f t="shared" si="543"/>
        <v>4.2533690413698517E-16</v>
      </c>
      <c r="IM216" s="86">
        <f t="shared" si="544"/>
        <v>1.1830590383674621E-15</v>
      </c>
      <c r="IN216" s="86">
        <f t="shared" si="545"/>
        <v>2.1079165961418175E-14</v>
      </c>
      <c r="IO216" s="86">
        <f t="shared" si="546"/>
        <v>4.8319039899321993E-15</v>
      </c>
      <c r="IP216" s="86">
        <f t="shared" si="547"/>
        <v>8.6344787455708763E-18</v>
      </c>
      <c r="IQ216" s="86">
        <f t="shared" si="548"/>
        <v>2.4945612157111149E-19</v>
      </c>
      <c r="IR216" s="86">
        <f t="shared" si="549"/>
        <v>1.3052255959214171E-16</v>
      </c>
      <c r="IS216" s="86">
        <f t="shared" si="550"/>
        <v>1.403436043200013E-16</v>
      </c>
      <c r="IT216" s="86">
        <f t="shared" si="551"/>
        <v>2.3695249148939875E-18</v>
      </c>
      <c r="IU216" s="86">
        <f t="shared" si="552"/>
        <v>4.911209908824774E-16</v>
      </c>
      <c r="IV216" s="86">
        <f t="shared" si="553"/>
        <v>8.1571536691739291E-16</v>
      </c>
      <c r="IW216" s="86">
        <f t="shared" si="554"/>
        <v>2.2522947443715039E-13</v>
      </c>
      <c r="IY216" s="86">
        <f t="shared" si="555"/>
        <v>1.2994993734794886E-11</v>
      </c>
      <c r="IZ216" s="86">
        <f t="shared" si="556"/>
        <v>4.1289706368015152E-13</v>
      </c>
      <c r="JA216" s="86">
        <f t="shared" si="557"/>
        <v>6.0340690133986826E-14</v>
      </c>
      <c r="JB216" s="86">
        <f t="shared" si="558"/>
        <v>4.2533690413698517E-16</v>
      </c>
      <c r="JC216" s="86">
        <f t="shared" si="559"/>
        <v>1.1830590383674621E-15</v>
      </c>
      <c r="JD216" s="86">
        <f t="shared" si="560"/>
        <v>2.1079165961418175E-14</v>
      </c>
      <c r="JE216" s="86">
        <f t="shared" si="561"/>
        <v>4.8319039899321993E-15</v>
      </c>
      <c r="JF216" s="86">
        <f t="shared" si="562"/>
        <v>8.6344787455708763E-18</v>
      </c>
      <c r="JG216" s="86">
        <f t="shared" si="563"/>
        <v>2.4945612157111149E-19</v>
      </c>
      <c r="JH216" s="86">
        <f t="shared" si="564"/>
        <v>1.3052255959214171E-16</v>
      </c>
      <c r="JI216" s="86">
        <f t="shared" si="565"/>
        <v>1.403436043200013E-16</v>
      </c>
      <c r="JJ216" s="86">
        <f t="shared" si="566"/>
        <v>2.3695249148939875E-18</v>
      </c>
      <c r="JK216" s="86">
        <f t="shared" si="567"/>
        <v>4.911209908824774E-16</v>
      </c>
      <c r="JL216" s="86">
        <f t="shared" si="568"/>
        <v>8.1571536691739291E-16</v>
      </c>
      <c r="JM216" s="86">
        <f t="shared" si="569"/>
        <v>2.2522947443715039E-13</v>
      </c>
    </row>
    <row r="217" spans="2:273" x14ac:dyDescent="0.25">
      <c r="B217" s="2">
        <v>190</v>
      </c>
      <c r="C217" s="37">
        <v>74.838999999999999</v>
      </c>
      <c r="D217" s="37">
        <v>72.397000000000006</v>
      </c>
      <c r="E217" s="37">
        <v>77.14</v>
      </c>
      <c r="F217" s="37">
        <v>74.069000000000003</v>
      </c>
      <c r="G217" s="37">
        <v>74.361999999999995</v>
      </c>
      <c r="H217" s="37">
        <v>75.897000000000006</v>
      </c>
      <c r="I217" s="37">
        <v>76.983000000000004</v>
      </c>
      <c r="J217" s="37">
        <v>76.759</v>
      </c>
      <c r="K217" s="37">
        <v>78.55</v>
      </c>
      <c r="L217" s="37">
        <v>77.582999999999998</v>
      </c>
      <c r="M217" s="37">
        <v>74.373000000000005</v>
      </c>
      <c r="N217" s="37">
        <v>75.965999999999994</v>
      </c>
      <c r="O217" s="37">
        <v>76.596000000000004</v>
      </c>
      <c r="P217" s="37">
        <v>77.287999999999997</v>
      </c>
      <c r="Q217" s="37">
        <v>81.233000000000004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113.32429102564102</v>
      </c>
      <c r="DL217" s="2">
        <f t="shared" si="649"/>
        <v>141.66590710143339</v>
      </c>
      <c r="DM217" s="2">
        <f t="shared" si="649"/>
        <v>132.09090666374877</v>
      </c>
      <c r="DN217" s="2">
        <f t="shared" si="649"/>
        <v>127.73977658569501</v>
      </c>
      <c r="DO217" s="2">
        <f t="shared" si="649"/>
        <v>129.3417544090056</v>
      </c>
      <c r="DP217" s="2">
        <f t="shared" si="649"/>
        <v>118.89439718574106</v>
      </c>
      <c r="DQ217" s="2">
        <f t="shared" si="649"/>
        <v>131.28669962476548</v>
      </c>
      <c r="DR217" s="2">
        <f t="shared" si="649"/>
        <v>132.45784254294779</v>
      </c>
      <c r="DS217" s="2">
        <f t="shared" si="649"/>
        <v>129.59661877667139</v>
      </c>
      <c r="DT217" s="2">
        <f t="shared" si="649"/>
        <v>124.62306923076923</v>
      </c>
      <c r="DU217" s="2">
        <f t="shared" si="649"/>
        <v>125.81221949885105</v>
      </c>
      <c r="DV217" s="2">
        <f t="shared" si="649"/>
        <v>136.17037640879744</v>
      </c>
      <c r="DW217" s="2">
        <f t="shared" si="649"/>
        <v>150.58474873949581</v>
      </c>
      <c r="DX217" s="2">
        <f t="shared" si="649"/>
        <v>136.5899461647883</v>
      </c>
      <c r="DY217" s="2">
        <f t="shared" si="649"/>
        <v>130.96784827586208</v>
      </c>
      <c r="EA217" s="2">
        <f t="shared" si="652"/>
        <v>70.539610837438431</v>
      </c>
      <c r="EB217" s="2">
        <f t="shared" si="502"/>
        <v>65.73481807674527</v>
      </c>
      <c r="EC217" s="2">
        <f t="shared" si="503"/>
        <v>69.366596423562413</v>
      </c>
      <c r="ED217" s="2">
        <f t="shared" si="504"/>
        <v>70.110614732427734</v>
      </c>
      <c r="EE217" s="2">
        <f t="shared" si="505"/>
        <v>69.922480292903487</v>
      </c>
      <c r="EF217" s="2">
        <f t="shared" si="506"/>
        <v>72.467324387636907</v>
      </c>
      <c r="EG217" s="2">
        <f t="shared" si="507"/>
        <v>73.865850105189324</v>
      </c>
      <c r="EH217" s="2">
        <f t="shared" si="508"/>
        <v>75.383808087891538</v>
      </c>
      <c r="EI217" s="2">
        <f t="shared" si="509"/>
        <v>77.030402282893732</v>
      </c>
      <c r="EJ217" s="2">
        <f t="shared" si="510"/>
        <v>73.130075545552401</v>
      </c>
      <c r="EK217" s="2">
        <f t="shared" si="511"/>
        <v>74.095495924298291</v>
      </c>
      <c r="EL217" s="2">
        <f t="shared" si="512"/>
        <v>74.913333276379717</v>
      </c>
      <c r="EM217" s="2">
        <f t="shared" si="513"/>
        <v>77.526367286115004</v>
      </c>
      <c r="EN217" s="2">
        <f t="shared" si="514"/>
        <v>78.75235219747141</v>
      </c>
      <c r="EO217" s="2">
        <f t="shared" si="515"/>
        <v>91.413773576890407</v>
      </c>
      <c r="EQ217" s="2">
        <f t="shared" si="516"/>
        <v>72.71702902993357</v>
      </c>
      <c r="ER217" s="2">
        <f t="shared" si="650"/>
        <v>71.951031010807569</v>
      </c>
      <c r="ES217" s="2">
        <f t="shared" si="650"/>
        <v>71.018567079077016</v>
      </c>
      <c r="ET217" s="2">
        <f t="shared" si="650"/>
        <v>71.716020907072974</v>
      </c>
      <c r="EU217" s="2">
        <f t="shared" si="650"/>
        <v>71.463033111575726</v>
      </c>
      <c r="EV217" s="2">
        <f t="shared" si="650"/>
        <v>72.377486337177459</v>
      </c>
      <c r="EW217" s="2">
        <f t="shared" si="650"/>
        <v>73.147356953341784</v>
      </c>
      <c r="EX217" s="2">
        <f t="shared" si="650"/>
        <v>75.079598028658992</v>
      </c>
      <c r="EY217" s="2">
        <f t="shared" si="650"/>
        <v>75.076359419071139</v>
      </c>
      <c r="EZ217" s="2">
        <f t="shared" si="650"/>
        <v>75.191441940294965</v>
      </c>
      <c r="FA217" s="2">
        <f t="shared" si="650"/>
        <v>73.729504891587496</v>
      </c>
      <c r="FB217" s="2">
        <f t="shared" si="650"/>
        <v>73.643449550960412</v>
      </c>
      <c r="FC217" s="2">
        <f t="shared" si="650"/>
        <v>73.772221558435319</v>
      </c>
      <c r="FD217" s="2">
        <f t="shared" si="650"/>
        <v>75.746878023887277</v>
      </c>
      <c r="FE217" s="2">
        <f t="shared" si="650"/>
        <v>79.310320089655605</v>
      </c>
      <c r="FG217" s="2">
        <f t="shared" si="518"/>
        <v>0.99999909199301518</v>
      </c>
      <c r="FH217" s="2">
        <f t="shared" si="651"/>
        <v>0.99999851080980873</v>
      </c>
      <c r="FI217" s="2">
        <f t="shared" si="651"/>
        <v>0.99999878455064184</v>
      </c>
      <c r="FJ217" s="2">
        <f t="shared" si="651"/>
        <v>0.99999885557692503</v>
      </c>
      <c r="FK217" s="2">
        <f t="shared" si="651"/>
        <v>0.99999896692776769</v>
      </c>
      <c r="FL217" s="2">
        <f t="shared" si="651"/>
        <v>0.99999902835075194</v>
      </c>
      <c r="FM217" s="2">
        <f t="shared" si="651"/>
        <v>0.9999989067925299</v>
      </c>
      <c r="FN217" s="2">
        <f t="shared" si="651"/>
        <v>0.99999891650478934</v>
      </c>
      <c r="FO217" s="2">
        <f t="shared" si="651"/>
        <v>0.99999887492151995</v>
      </c>
      <c r="FP217" s="2">
        <f t="shared" si="651"/>
        <v>0.99999904803078532</v>
      </c>
      <c r="FQ217" s="2">
        <f t="shared" si="651"/>
        <v>0.99999888587295216</v>
      </c>
      <c r="FR217" s="2">
        <f t="shared" si="651"/>
        <v>0.99999883443443249</v>
      </c>
      <c r="FS217" s="2">
        <f t="shared" si="651"/>
        <v>0.99999874060126415</v>
      </c>
      <c r="FT217" s="2">
        <f t="shared" si="651"/>
        <v>0.99999884328010147</v>
      </c>
      <c r="FU217" s="2">
        <f t="shared" si="651"/>
        <v>0.99999849940714902</v>
      </c>
      <c r="FW217" s="2">
        <f t="shared" si="536"/>
        <v>0.99229899606808281</v>
      </c>
      <c r="FX217" s="2">
        <f t="shared" si="588"/>
        <v>0.99221011338558707</v>
      </c>
      <c r="FY217" s="2">
        <f t="shared" si="589"/>
        <v>0.99140554653520419</v>
      </c>
      <c r="FZ217" s="2">
        <f t="shared" si="590"/>
        <v>0.99160926590870646</v>
      </c>
      <c r="GA217" s="2">
        <f t="shared" si="591"/>
        <v>0.99262488786504555</v>
      </c>
      <c r="GB217" s="2">
        <f t="shared" si="592"/>
        <v>0.99239926871900552</v>
      </c>
      <c r="GC217" s="2">
        <f t="shared" si="593"/>
        <v>0.99281976218957058</v>
      </c>
      <c r="GD217" s="2">
        <f t="shared" si="594"/>
        <v>0.99406360817701223</v>
      </c>
      <c r="GE217" s="2">
        <f t="shared" si="595"/>
        <v>0.99473361407560135</v>
      </c>
      <c r="GF217" s="2">
        <f t="shared" si="596"/>
        <v>0.99409676565130589</v>
      </c>
      <c r="GG217" s="2">
        <f t="shared" si="597"/>
        <v>0.99294210332112232</v>
      </c>
      <c r="GH217" s="2">
        <f t="shared" si="598"/>
        <v>0.99278526152791613</v>
      </c>
      <c r="GI217" s="2">
        <f t="shared" si="599"/>
        <v>0.99303134585787911</v>
      </c>
      <c r="GJ217" s="2">
        <f t="shared" si="600"/>
        <v>0.99216092680908641</v>
      </c>
      <c r="GK217" s="2">
        <f t="shared" si="601"/>
        <v>0.9914661996263765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3.5851845929585487E-304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2.0378508242239184E-42</v>
      </c>
      <c r="HT217" s="86">
        <f t="shared" si="630"/>
        <v>5.1627994462066125E-45</v>
      </c>
      <c r="HU217" s="86">
        <f t="shared" si="631"/>
        <v>1.0531460765400345E-52</v>
      </c>
      <c r="HV217" s="86">
        <f t="shared" si="632"/>
        <v>2.968741658945496E-63</v>
      </c>
      <c r="HW217" s="86">
        <f t="shared" si="633"/>
        <v>3.3680108095702656E-58</v>
      </c>
      <c r="HX217" s="86">
        <f t="shared" si="634"/>
        <v>3.6992120524048388E-54</v>
      </c>
      <c r="HY217" s="86">
        <f t="shared" si="635"/>
        <v>1.2660772406923976E-55</v>
      </c>
      <c r="HZ217" s="86">
        <f t="shared" si="636"/>
        <v>9.8514221596594303E-65</v>
      </c>
      <c r="IA217" s="86">
        <f t="shared" si="637"/>
        <v>7.2006444914428242E-68</v>
      </c>
      <c r="IB217" s="86">
        <f t="shared" si="638"/>
        <v>1.9283500099588802E-59</v>
      </c>
      <c r="IC217" s="86">
        <f t="shared" si="639"/>
        <v>1.3494052766824412E-61</v>
      </c>
      <c r="ID217" s="86">
        <f t="shared" si="640"/>
        <v>5.539342109277368E-69</v>
      </c>
      <c r="IE217" s="86">
        <f t="shared" si="641"/>
        <v>2.3794575621106071E-59</v>
      </c>
      <c r="IF217" s="86">
        <f t="shared" si="642"/>
        <v>1.6937342304269749E-157</v>
      </c>
      <c r="IG217" s="86">
        <f t="shared" si="643"/>
        <v>3.865972545458931E-136</v>
      </c>
      <c r="II217" s="86">
        <f t="shared" si="540"/>
        <v>5.2191715172497482E-12</v>
      </c>
      <c r="IJ217" s="86">
        <f t="shared" si="541"/>
        <v>1.4494110559584152E-13</v>
      </c>
      <c r="IK217" s="86">
        <f t="shared" si="542"/>
        <v>1.9203611079990934E-14</v>
      </c>
      <c r="IL217" s="86">
        <f t="shared" si="543"/>
        <v>1.1216785391926591E-16</v>
      </c>
      <c r="IM217" s="86">
        <f t="shared" si="544"/>
        <v>3.36407909091572E-16</v>
      </c>
      <c r="IN217" s="86">
        <f t="shared" si="545"/>
        <v>6.6396462639764494E-15</v>
      </c>
      <c r="IO217" s="86">
        <f t="shared" si="546"/>
        <v>1.4594771449670417E-15</v>
      </c>
      <c r="IP217" s="86">
        <f t="shared" si="547"/>
        <v>2.1682696609614923E-18</v>
      </c>
      <c r="IQ217" s="86">
        <f t="shared" si="548"/>
        <v>5.7035744538285957E-20</v>
      </c>
      <c r="IR217" s="86">
        <f t="shared" si="549"/>
        <v>3.6242505782293099E-17</v>
      </c>
      <c r="IS217" s="86">
        <f t="shared" si="550"/>
        <v>3.7249068820508446E-17</v>
      </c>
      <c r="IT217" s="86">
        <f t="shared" si="551"/>
        <v>5.3529521996583613E-19</v>
      </c>
      <c r="IU217" s="86">
        <f t="shared" si="552"/>
        <v>1.3713097342274179E-16</v>
      </c>
      <c r="IV217" s="86">
        <f t="shared" si="553"/>
        <v>2.2492051422466793E-16</v>
      </c>
      <c r="IW217" s="86">
        <f t="shared" si="554"/>
        <v>7.561447331950567E-14</v>
      </c>
      <c r="IY217" s="86">
        <f t="shared" si="555"/>
        <v>5.2191715172497482E-12</v>
      </c>
      <c r="IZ217" s="86">
        <f t="shared" si="556"/>
        <v>1.4494110559584152E-13</v>
      </c>
      <c r="JA217" s="86">
        <f t="shared" si="557"/>
        <v>1.9203611079990934E-14</v>
      </c>
      <c r="JB217" s="86">
        <f t="shared" si="558"/>
        <v>1.1216785391926591E-16</v>
      </c>
      <c r="JC217" s="86">
        <f t="shared" si="559"/>
        <v>3.36407909091572E-16</v>
      </c>
      <c r="JD217" s="86">
        <f t="shared" si="560"/>
        <v>6.6396462639764494E-15</v>
      </c>
      <c r="JE217" s="86">
        <f t="shared" si="561"/>
        <v>1.4594771449670417E-15</v>
      </c>
      <c r="JF217" s="86">
        <f t="shared" si="562"/>
        <v>2.1682696609614923E-18</v>
      </c>
      <c r="JG217" s="86">
        <f t="shared" si="563"/>
        <v>5.7035744538285957E-20</v>
      </c>
      <c r="JH217" s="86">
        <f t="shared" si="564"/>
        <v>3.6242505782293099E-17</v>
      </c>
      <c r="JI217" s="86">
        <f t="shared" si="565"/>
        <v>3.7249068820508446E-17</v>
      </c>
      <c r="JJ217" s="86">
        <f t="shared" si="566"/>
        <v>5.3529521996583613E-19</v>
      </c>
      <c r="JK217" s="86">
        <f t="shared" si="567"/>
        <v>1.3713097342274179E-16</v>
      </c>
      <c r="JL217" s="86">
        <f t="shared" si="568"/>
        <v>2.2492051422466793E-16</v>
      </c>
      <c r="JM217" s="86">
        <f t="shared" si="569"/>
        <v>7.561447331950567E-14</v>
      </c>
    </row>
    <row r="218" spans="2:273" x14ac:dyDescent="0.25">
      <c r="B218" s="2">
        <v>191</v>
      </c>
      <c r="C218" s="37">
        <v>73.064999999999998</v>
      </c>
      <c r="D218" s="37">
        <v>76.965999999999994</v>
      </c>
      <c r="E218" s="37">
        <v>74.736999999999995</v>
      </c>
      <c r="F218" s="37">
        <v>71.914000000000001</v>
      </c>
      <c r="G218" s="37">
        <v>71.016999999999996</v>
      </c>
      <c r="H218" s="37">
        <v>74.224000000000004</v>
      </c>
      <c r="I218" s="37">
        <v>72.741</v>
      </c>
      <c r="J218" s="37">
        <v>76.052000000000007</v>
      </c>
      <c r="K218" s="37">
        <v>77.599999999999994</v>
      </c>
      <c r="L218" s="37">
        <v>75.45</v>
      </c>
      <c r="M218" s="37">
        <v>73.763000000000005</v>
      </c>
      <c r="N218" s="37">
        <v>77.602999999999994</v>
      </c>
      <c r="O218" s="37">
        <v>75.86</v>
      </c>
      <c r="P218" s="37">
        <v>77.593000000000004</v>
      </c>
      <c r="Q218" s="37">
        <v>79.150000000000006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113.4329430499325</v>
      </c>
      <c r="DL218" s="2">
        <f t="shared" si="649"/>
        <v>141.94844939271252</v>
      </c>
      <c r="DM218" s="2">
        <f t="shared" si="649"/>
        <v>132.31340037203194</v>
      </c>
      <c r="DN218" s="2">
        <f t="shared" si="649"/>
        <v>127.95507354925775</v>
      </c>
      <c r="DO218" s="2">
        <f t="shared" si="649"/>
        <v>129.55121425891178</v>
      </c>
      <c r="DP218" s="2">
        <f t="shared" si="649"/>
        <v>119.02854409005624</v>
      </c>
      <c r="DQ218" s="2">
        <f t="shared" si="649"/>
        <v>131.49535375234521</v>
      </c>
      <c r="DR218" s="2">
        <f t="shared" si="649"/>
        <v>132.66207353102089</v>
      </c>
      <c r="DS218" s="2">
        <f t="shared" si="649"/>
        <v>129.77493954480795</v>
      </c>
      <c r="DT218" s="2">
        <f t="shared" si="649"/>
        <v>124.76757570850202</v>
      </c>
      <c r="DU218" s="2">
        <f t="shared" si="649"/>
        <v>125.96577054382315</v>
      </c>
      <c r="DV218" s="2">
        <f t="shared" si="649"/>
        <v>136.39784998358681</v>
      </c>
      <c r="DW218" s="2">
        <f t="shared" si="649"/>
        <v>150.90393613445377</v>
      </c>
      <c r="DX218" s="2">
        <f t="shared" si="649"/>
        <v>136.809442936864</v>
      </c>
      <c r="DY218" s="2">
        <f t="shared" si="649"/>
        <v>131.15229655172413</v>
      </c>
      <c r="EA218" s="2">
        <f t="shared" si="652"/>
        <v>70.426473727422007</v>
      </c>
      <c r="EB218" s="2">
        <f t="shared" si="502"/>
        <v>65.547887598243193</v>
      </c>
      <c r="EC218" s="2">
        <f t="shared" si="503"/>
        <v>69.216904628331008</v>
      </c>
      <c r="ED218" s="2">
        <f t="shared" si="504"/>
        <v>69.97103026711639</v>
      </c>
      <c r="EE218" s="2">
        <f t="shared" si="505"/>
        <v>69.790449786219781</v>
      </c>
      <c r="EF218" s="2">
        <f t="shared" si="506"/>
        <v>72.348520299029076</v>
      </c>
      <c r="EG218" s="2">
        <f t="shared" si="507"/>
        <v>73.746913394109384</v>
      </c>
      <c r="EH218" s="2">
        <f t="shared" si="508"/>
        <v>75.270494623655921</v>
      </c>
      <c r="EI218" s="2">
        <f t="shared" si="509"/>
        <v>76.920438654943723</v>
      </c>
      <c r="EJ218" s="2">
        <f t="shared" si="510"/>
        <v>72.982400919855166</v>
      </c>
      <c r="EK218" s="2">
        <f t="shared" si="511"/>
        <v>73.955504536433239</v>
      </c>
      <c r="EL218" s="2">
        <f t="shared" si="512"/>
        <v>74.797498010691029</v>
      </c>
      <c r="EM218" s="2">
        <f t="shared" si="513"/>
        <v>77.443130084151463</v>
      </c>
      <c r="EN218" s="2">
        <f t="shared" si="514"/>
        <v>78.61917700180615</v>
      </c>
      <c r="EO218" s="2">
        <f t="shared" si="515"/>
        <v>91.367820609297254</v>
      </c>
      <c r="EQ218" s="2">
        <f t="shared" si="516"/>
        <v>72.626821085019515</v>
      </c>
      <c r="ER218" s="2">
        <f t="shared" si="650"/>
        <v>71.831913346042498</v>
      </c>
      <c r="ES218" s="2">
        <f t="shared" si="650"/>
        <v>70.886930904105213</v>
      </c>
      <c r="ET218" s="2">
        <f t="shared" si="650"/>
        <v>71.593914991901102</v>
      </c>
      <c r="EU218" s="2">
        <f t="shared" si="650"/>
        <v>71.347616213647584</v>
      </c>
      <c r="EV218" s="2">
        <f t="shared" si="650"/>
        <v>72.257727130323801</v>
      </c>
      <c r="EW218" s="2">
        <f t="shared" si="650"/>
        <v>73.02073985390939</v>
      </c>
      <c r="EX218" s="2">
        <f t="shared" si="650"/>
        <v>74.963085065849413</v>
      </c>
      <c r="EY218" s="2">
        <f t="shared" si="650"/>
        <v>74.945949668015615</v>
      </c>
      <c r="EZ218" s="2">
        <f t="shared" si="650"/>
        <v>75.065734370766677</v>
      </c>
      <c r="FA218" s="2">
        <f t="shared" si="650"/>
        <v>73.585619143931552</v>
      </c>
      <c r="FB218" s="2">
        <f t="shared" si="650"/>
        <v>73.51373311022131</v>
      </c>
      <c r="FC218" s="2">
        <f t="shared" si="650"/>
        <v>73.648904510503741</v>
      </c>
      <c r="FD218" s="2">
        <f t="shared" si="650"/>
        <v>75.581168837269871</v>
      </c>
      <c r="FE218" s="2">
        <f t="shared" si="650"/>
        <v>79.133600621391025</v>
      </c>
      <c r="FG218" s="2">
        <f t="shared" si="518"/>
        <v>0.99999917188772147</v>
      </c>
      <c r="FH218" s="2">
        <f t="shared" si="651"/>
        <v>0.99999864184222576</v>
      </c>
      <c r="FI218" s="2">
        <f t="shared" si="651"/>
        <v>0.99999889149689214</v>
      </c>
      <c r="FJ218" s="2">
        <f t="shared" si="651"/>
        <v>0.99999895627364577</v>
      </c>
      <c r="FK218" s="2">
        <f t="shared" si="651"/>
        <v>0.99999905782684062</v>
      </c>
      <c r="FL218" s="2">
        <f t="shared" si="651"/>
        <v>0.99999911384527795</v>
      </c>
      <c r="FM218" s="2">
        <f t="shared" si="651"/>
        <v>0.99999900298284172</v>
      </c>
      <c r="FN218" s="2">
        <f t="shared" si="651"/>
        <v>0.99999901184052931</v>
      </c>
      <c r="FO218" s="2">
        <f t="shared" si="651"/>
        <v>0.99999897391612946</v>
      </c>
      <c r="FP218" s="2">
        <f t="shared" si="651"/>
        <v>0.99999913179368471</v>
      </c>
      <c r="FQ218" s="2">
        <f t="shared" si="651"/>
        <v>0.99999898390395636</v>
      </c>
      <c r="FR218" s="2">
        <f t="shared" si="651"/>
        <v>0.99999893699145948</v>
      </c>
      <c r="FS218" s="2">
        <f t="shared" si="651"/>
        <v>0.99999885141457456</v>
      </c>
      <c r="FT218" s="2">
        <f t="shared" si="651"/>
        <v>0.99999894505880704</v>
      </c>
      <c r="FU218" s="2">
        <f t="shared" si="651"/>
        <v>0.99999863144287371</v>
      </c>
      <c r="FW218" s="2">
        <f t="shared" si="536"/>
        <v>0.9929718386237788</v>
      </c>
      <c r="FX218" s="2">
        <f t="shared" si="588"/>
        <v>0.99289066605092291</v>
      </c>
      <c r="FY218" s="2">
        <f t="shared" si="589"/>
        <v>0.99215583337591395</v>
      </c>
      <c r="FZ218" s="2">
        <f t="shared" si="590"/>
        <v>0.9923419056361481</v>
      </c>
      <c r="GA218" s="2">
        <f t="shared" si="591"/>
        <v>0.99326945013622847</v>
      </c>
      <c r="GB218" s="2">
        <f t="shared" si="592"/>
        <v>0.99306341161948919</v>
      </c>
      <c r="GC218" s="2">
        <f t="shared" si="593"/>
        <v>0.99344740546926158</v>
      </c>
      <c r="GD218" s="2">
        <f t="shared" si="594"/>
        <v>0.99458311686614442</v>
      </c>
      <c r="GE218" s="2">
        <f t="shared" si="595"/>
        <v>0.99519477228286191</v>
      </c>
      <c r="GF218" s="2">
        <f t="shared" si="596"/>
        <v>0.99461338836949698</v>
      </c>
      <c r="GG218" s="2">
        <f t="shared" si="597"/>
        <v>0.99355912182191852</v>
      </c>
      <c r="GH218" s="2">
        <f t="shared" si="598"/>
        <v>0.99341590060037721</v>
      </c>
      <c r="GI218" s="2">
        <f t="shared" si="599"/>
        <v>0.99364061252630054</v>
      </c>
      <c r="GJ218" s="2">
        <f t="shared" si="600"/>
        <v>0.99284574560758798</v>
      </c>
      <c r="GK218" s="2">
        <f t="shared" si="601"/>
        <v>0.99221123311402881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1.8487208103187832E-43</v>
      </c>
      <c r="HT218" s="86">
        <f t="shared" si="630"/>
        <v>3.6177447615410425E-46</v>
      </c>
      <c r="HU218" s="86">
        <f t="shared" si="631"/>
        <v>4.9993135574991947E-54</v>
      </c>
      <c r="HV218" s="86">
        <f t="shared" si="632"/>
        <v>8.0699155831528313E-65</v>
      </c>
      <c r="HW218" s="86">
        <f t="shared" si="633"/>
        <v>1.2302640324421535E-59</v>
      </c>
      <c r="HX218" s="86">
        <f t="shared" si="634"/>
        <v>1.7262622583039336E-55</v>
      </c>
      <c r="HY218" s="86">
        <f t="shared" si="635"/>
        <v>5.4504411544481747E-57</v>
      </c>
      <c r="HZ218" s="86">
        <f t="shared" si="636"/>
        <v>2.7283024564884586E-66</v>
      </c>
      <c r="IA218" s="86">
        <f t="shared" si="637"/>
        <v>1.6856658439982166E-69</v>
      </c>
      <c r="IB218" s="86">
        <f t="shared" si="638"/>
        <v>7.0922890362567107E-61</v>
      </c>
      <c r="IC218" s="86">
        <f t="shared" si="639"/>
        <v>4.1368967953553326E-63</v>
      </c>
      <c r="ID218" s="86">
        <f t="shared" si="640"/>
        <v>1.0966964693681322E-70</v>
      </c>
      <c r="IE218" s="86">
        <f t="shared" si="641"/>
        <v>8.3649637500152667E-61</v>
      </c>
      <c r="IF218" s="86">
        <f t="shared" si="642"/>
        <v>1.6151560026900191E-161</v>
      </c>
      <c r="IG218" s="86">
        <f t="shared" si="643"/>
        <v>1.2378810172609991E-139</v>
      </c>
      <c r="II218" s="86">
        <f t="shared" si="540"/>
        <v>2.0612813191885205E-12</v>
      </c>
      <c r="IJ218" s="86">
        <f t="shared" si="541"/>
        <v>4.9901721911222092E-14</v>
      </c>
      <c r="IK218" s="86">
        <f t="shared" si="542"/>
        <v>5.9803378768580838E-15</v>
      </c>
      <c r="IL218" s="86">
        <f t="shared" si="543"/>
        <v>2.8842464030102676E-17</v>
      </c>
      <c r="IM218" s="86">
        <f t="shared" si="544"/>
        <v>9.3467486136586986E-17</v>
      </c>
      <c r="IN218" s="86">
        <f t="shared" si="545"/>
        <v>2.0471802702927836E-15</v>
      </c>
      <c r="IO218" s="86">
        <f t="shared" si="546"/>
        <v>4.3127943199320063E-16</v>
      </c>
      <c r="IP218" s="86">
        <f t="shared" si="547"/>
        <v>5.3133503811095335E-19</v>
      </c>
      <c r="IQ218" s="86">
        <f t="shared" si="548"/>
        <v>1.2711513308407101E-20</v>
      </c>
      <c r="IR218" s="86">
        <f t="shared" si="549"/>
        <v>9.8385438121597744E-18</v>
      </c>
      <c r="IS218" s="86">
        <f t="shared" si="550"/>
        <v>9.6493801368148903E-18</v>
      </c>
      <c r="IT218" s="86">
        <f t="shared" si="551"/>
        <v>1.1765766456542775E-19</v>
      </c>
      <c r="IU218" s="86">
        <f t="shared" si="552"/>
        <v>3.7409585837482965E-17</v>
      </c>
      <c r="IV218" s="86">
        <f t="shared" si="553"/>
        <v>6.0544145307727908E-17</v>
      </c>
      <c r="IW218" s="86">
        <f t="shared" si="554"/>
        <v>2.4866903604552981E-14</v>
      </c>
      <c r="IY218" s="86">
        <f t="shared" si="555"/>
        <v>2.0612813191885205E-12</v>
      </c>
      <c r="IZ218" s="86">
        <f t="shared" si="556"/>
        <v>4.9901721911222092E-14</v>
      </c>
      <c r="JA218" s="86">
        <f t="shared" si="557"/>
        <v>5.9803378768580838E-15</v>
      </c>
      <c r="JB218" s="86">
        <f t="shared" si="558"/>
        <v>2.8842464030102676E-17</v>
      </c>
      <c r="JC218" s="86">
        <f t="shared" si="559"/>
        <v>9.3467486136586986E-17</v>
      </c>
      <c r="JD218" s="86">
        <f t="shared" si="560"/>
        <v>2.0471802702927836E-15</v>
      </c>
      <c r="JE218" s="86">
        <f t="shared" si="561"/>
        <v>4.3127943199320063E-16</v>
      </c>
      <c r="JF218" s="86">
        <f t="shared" si="562"/>
        <v>5.3133503811095335E-19</v>
      </c>
      <c r="JG218" s="86">
        <f t="shared" si="563"/>
        <v>1.2711513308407101E-20</v>
      </c>
      <c r="JH218" s="86">
        <f t="shared" si="564"/>
        <v>9.8385438121597744E-18</v>
      </c>
      <c r="JI218" s="86">
        <f t="shared" si="565"/>
        <v>9.6493801368148903E-18</v>
      </c>
      <c r="JJ218" s="86">
        <f t="shared" si="566"/>
        <v>1.1765766456542775E-19</v>
      </c>
      <c r="JK218" s="86">
        <f t="shared" si="567"/>
        <v>3.7409585837482965E-17</v>
      </c>
      <c r="JL218" s="86">
        <f t="shared" si="568"/>
        <v>6.0544145307727908E-17</v>
      </c>
      <c r="JM218" s="86">
        <f t="shared" si="569"/>
        <v>2.4866903604552981E-14</v>
      </c>
    </row>
    <row r="219" spans="2:273" x14ac:dyDescent="0.25">
      <c r="B219" s="2">
        <v>192</v>
      </c>
      <c r="C219" s="37">
        <v>74.677000000000007</v>
      </c>
      <c r="D219" s="37">
        <v>75.259</v>
      </c>
      <c r="E219" s="37">
        <v>73.825000000000003</v>
      </c>
      <c r="F219" s="37">
        <v>72.965999999999994</v>
      </c>
      <c r="G219" s="37">
        <v>73.379000000000005</v>
      </c>
      <c r="H219" s="37">
        <v>74.671999999999997</v>
      </c>
      <c r="I219" s="37">
        <v>74</v>
      </c>
      <c r="J219" s="37">
        <v>79.155000000000001</v>
      </c>
      <c r="K219" s="37">
        <v>78.582999999999998</v>
      </c>
      <c r="L219" s="37">
        <v>74.849999999999994</v>
      </c>
      <c r="M219" s="37">
        <v>76.287999999999997</v>
      </c>
      <c r="N219" s="37">
        <v>74.465999999999994</v>
      </c>
      <c r="O219" s="37">
        <v>75.087999999999994</v>
      </c>
      <c r="P219" s="37">
        <v>76.338999999999999</v>
      </c>
      <c r="Q219" s="37">
        <v>80.716999999999999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113.54159507422401</v>
      </c>
      <c r="DL219" s="2">
        <f t="shared" ref="DL219:DY227" si="713">BP$228*$B219+BP$229</f>
        <v>142.23099168399165</v>
      </c>
      <c r="DM219" s="2">
        <f t="shared" si="713"/>
        <v>132.53589408031513</v>
      </c>
      <c r="DN219" s="2">
        <f t="shared" si="713"/>
        <v>128.17037051282051</v>
      </c>
      <c r="DO219" s="2">
        <f t="shared" si="713"/>
        <v>129.76067410881797</v>
      </c>
      <c r="DP219" s="2">
        <f t="shared" si="713"/>
        <v>119.16269099437145</v>
      </c>
      <c r="DQ219" s="2">
        <f t="shared" si="713"/>
        <v>131.70400787992494</v>
      </c>
      <c r="DR219" s="2">
        <f t="shared" si="713"/>
        <v>132.86630451909397</v>
      </c>
      <c r="DS219" s="2">
        <f t="shared" si="713"/>
        <v>129.95326031294451</v>
      </c>
      <c r="DT219" s="2">
        <f t="shared" si="713"/>
        <v>124.91208218623481</v>
      </c>
      <c r="DU219" s="2">
        <f t="shared" si="713"/>
        <v>126.11932158879526</v>
      </c>
      <c r="DV219" s="2">
        <f t="shared" si="713"/>
        <v>136.62532355837618</v>
      </c>
      <c r="DW219" s="2">
        <f t="shared" si="713"/>
        <v>151.22312352941177</v>
      </c>
      <c r="DX219" s="2">
        <f t="shared" si="713"/>
        <v>137.02893970893973</v>
      </c>
      <c r="DY219" s="2">
        <f t="shared" si="713"/>
        <v>131.33674482758622</v>
      </c>
      <c r="EA219" s="2">
        <f t="shared" si="652"/>
        <v>70.313336617405582</v>
      </c>
      <c r="EB219" s="2">
        <f t="shared" ref="EB219:EB227" si="714">CF$228*$B219+CF$229</f>
        <v>65.360957119741101</v>
      </c>
      <c r="EC219" s="2">
        <f t="shared" ref="EC219:EC227" si="715">CG$228*$B219+CG$229</f>
        <v>69.067212833099589</v>
      </c>
      <c r="ED219" s="2">
        <f t="shared" ref="ED219:ED227" si="716">CH$228*$B219+CH$229</f>
        <v>69.83144580180506</v>
      </c>
      <c r="EE219" s="2">
        <f t="shared" ref="EE219:EE227" si="717">CI$228*$B219+CI$229</f>
        <v>69.658419279536076</v>
      </c>
      <c r="EF219" s="2">
        <f t="shared" ref="EF219:EF227" si="718">CJ$228*$B219+CJ$229</f>
        <v>72.22971621042123</v>
      </c>
      <c r="EG219" s="2">
        <f t="shared" ref="EG219:EG227" si="719">CK$228*$B219+CK$229</f>
        <v>73.627976683029431</v>
      </c>
      <c r="EH219" s="2">
        <f t="shared" ref="EH219:EH227" si="720">CL$228*$B219+CL$229</f>
        <v>75.15718115942029</v>
      </c>
      <c r="EI219" s="2">
        <f t="shared" ref="EI219:EI227" si="721">CM$228*$B219+CM$229</f>
        <v>76.810475026993686</v>
      </c>
      <c r="EJ219" s="2">
        <f t="shared" ref="EJ219:EJ227" si="722">CN$228*$B219+CN$229</f>
        <v>72.834726294157946</v>
      </c>
      <c r="EK219" s="2">
        <f t="shared" ref="EK219:EK227" si="723">CO$228*$B219+CO$229</f>
        <v>73.815513148568215</v>
      </c>
      <c r="EL219" s="2">
        <f t="shared" ref="EL219:EL227" si="724">CP$228*$B219+CP$229</f>
        <v>74.681662745002342</v>
      </c>
      <c r="EM219" s="2">
        <f t="shared" ref="EM219:EM227" si="725">CQ$228*$B219+CQ$229</f>
        <v>77.359892882187935</v>
      </c>
      <c r="EN219" s="2">
        <f t="shared" ref="EN219:EN227" si="726">CR$228*$B219+CR$229</f>
        <v>78.486001806140877</v>
      </c>
      <c r="EO219" s="2">
        <f t="shared" ref="EO219:EO227" si="727">CS$228*$B219+CS$229</f>
        <v>91.321867641704102</v>
      </c>
      <c r="EQ219" s="2">
        <f t="shared" ref="EQ219:EQ227" si="728">CU$228*$B219+CU$229</f>
        <v>72.536613140105473</v>
      </c>
      <c r="ER219" s="2">
        <f t="shared" ref="ER219:FE227" si="729">CV$228*$B219+CV$229</f>
        <v>71.712795681277427</v>
      </c>
      <c r="ES219" s="2">
        <f t="shared" si="729"/>
        <v>70.755294729133396</v>
      </c>
      <c r="ET219" s="2">
        <f t="shared" si="729"/>
        <v>71.471809076729215</v>
      </c>
      <c r="EU219" s="2">
        <f t="shared" si="729"/>
        <v>71.232199315719427</v>
      </c>
      <c r="EV219" s="2">
        <f t="shared" si="729"/>
        <v>72.137967923470143</v>
      </c>
      <c r="EW219" s="2">
        <f t="shared" si="729"/>
        <v>72.894122754476996</v>
      </c>
      <c r="EX219" s="2">
        <f t="shared" si="729"/>
        <v>74.846572103039847</v>
      </c>
      <c r="EY219" s="2">
        <f t="shared" si="729"/>
        <v>74.815539916960091</v>
      </c>
      <c r="EZ219" s="2">
        <f t="shared" si="729"/>
        <v>74.940026801238389</v>
      </c>
      <c r="FA219" s="2">
        <f t="shared" si="729"/>
        <v>73.441733396275595</v>
      </c>
      <c r="FB219" s="2">
        <f t="shared" si="729"/>
        <v>73.384016669482207</v>
      </c>
      <c r="FC219" s="2">
        <f t="shared" si="729"/>
        <v>73.525587462572148</v>
      </c>
      <c r="FD219" s="2">
        <f t="shared" si="729"/>
        <v>75.415459650652465</v>
      </c>
      <c r="FE219" s="2">
        <f t="shared" si="729"/>
        <v>78.956881153126446</v>
      </c>
      <c r="FG219" s="2">
        <f t="shared" ref="FG219:FG227" si="730">POWER(10,($B219-C$231)/C$229)/(1+POWER(10,($B219-C$231)/C$229))</f>
        <v>0.99999924475257074</v>
      </c>
      <c r="FH219" s="2">
        <f t="shared" ref="FH219:FU227" si="731">POWER(10,($B219-D$231)/D$229)/(1+POWER(10,($B219-D$231)/D$229))</f>
        <v>0.99999876134524035</v>
      </c>
      <c r="FI219" s="2">
        <f t="shared" si="731"/>
        <v>0.99999898903305151</v>
      </c>
      <c r="FJ219" s="2">
        <f t="shared" si="731"/>
        <v>0.99999904811016416</v>
      </c>
      <c r="FK219" s="2">
        <f t="shared" si="731"/>
        <v>0.99999914072779494</v>
      </c>
      <c r="FL219" s="2">
        <f t="shared" si="731"/>
        <v>0.99999919181722519</v>
      </c>
      <c r="FM219" s="2">
        <f t="shared" si="731"/>
        <v>0.9999990907094648</v>
      </c>
      <c r="FN219" s="2">
        <f t="shared" si="731"/>
        <v>0.99999909878777327</v>
      </c>
      <c r="FO219" s="2">
        <f t="shared" si="731"/>
        <v>0.99999906420030349</v>
      </c>
      <c r="FP219" s="2">
        <f t="shared" si="731"/>
        <v>0.99999920818636923</v>
      </c>
      <c r="FQ219" s="2">
        <f t="shared" si="731"/>
        <v>0.99999907330931148</v>
      </c>
      <c r="FR219" s="2">
        <f t="shared" si="731"/>
        <v>0.99999903052459804</v>
      </c>
      <c r="FS219" s="2">
        <f t="shared" si="731"/>
        <v>0.99999895247753623</v>
      </c>
      <c r="FT219" s="2">
        <f t="shared" si="731"/>
        <v>0.99999903788210787</v>
      </c>
      <c r="FU219" s="2">
        <f t="shared" si="731"/>
        <v>0.99999875186091625</v>
      </c>
      <c r="FW219" s="2">
        <f t="shared" si="536"/>
        <v>0.99358627438326419</v>
      </c>
      <c r="FX219" s="2">
        <f t="shared" si="588"/>
        <v>0.99351215194129372</v>
      </c>
      <c r="FY219" s="2">
        <f t="shared" si="589"/>
        <v>0.99284109392442577</v>
      </c>
      <c r="FZ219" s="2">
        <f t="shared" si="590"/>
        <v>0.99301102555563259</v>
      </c>
      <c r="GA219" s="2">
        <f t="shared" si="591"/>
        <v>0.9938580281989241</v>
      </c>
      <c r="GB219" s="2">
        <f t="shared" si="592"/>
        <v>0.99366989266206029</v>
      </c>
      <c r="GC219" s="2">
        <f t="shared" si="593"/>
        <v>0.99402051524652046</v>
      </c>
      <c r="GD219" s="2">
        <f t="shared" si="594"/>
        <v>0.9950573880841086</v>
      </c>
      <c r="GE219" s="2">
        <f t="shared" si="595"/>
        <v>0.99561572653070329</v>
      </c>
      <c r="GF219" s="2">
        <f t="shared" si="596"/>
        <v>0.99508502228585494</v>
      </c>
      <c r="GG219" s="2">
        <f t="shared" si="597"/>
        <v>0.99412251835634802</v>
      </c>
      <c r="GH219" s="2">
        <f t="shared" si="598"/>
        <v>0.99399174922395173</v>
      </c>
      <c r="GI219" s="2">
        <f t="shared" si="599"/>
        <v>0.99419692253874348</v>
      </c>
      <c r="GJ219" s="2">
        <f t="shared" si="600"/>
        <v>0.99347113254518538</v>
      </c>
      <c r="GK219" s="2">
        <f t="shared" si="601"/>
        <v>0.99289168865665811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1.6274856887955256E-44</v>
      </c>
      <c r="HT219" s="86">
        <f t="shared" si="630"/>
        <v>2.4486821226338473E-47</v>
      </c>
      <c r="HU219" s="86">
        <f t="shared" si="631"/>
        <v>2.2828919088636858E-55</v>
      </c>
      <c r="HV219" s="86">
        <f t="shared" si="632"/>
        <v>2.096975073117529E-66</v>
      </c>
      <c r="HW219" s="86">
        <f t="shared" si="633"/>
        <v>4.3118646831986524E-61</v>
      </c>
      <c r="HX219" s="86">
        <f t="shared" si="634"/>
        <v>7.754091922125388E-57</v>
      </c>
      <c r="HY219" s="86">
        <f t="shared" si="635"/>
        <v>2.2563970871784076E-58</v>
      </c>
      <c r="HZ219" s="86">
        <f t="shared" si="636"/>
        <v>7.2336921461384359E-68</v>
      </c>
      <c r="IA219" s="86">
        <f t="shared" si="637"/>
        <v>3.7705553140893871E-71</v>
      </c>
      <c r="IB219" s="86">
        <f t="shared" si="638"/>
        <v>2.5054138490048592E-62</v>
      </c>
      <c r="IC219" s="86">
        <f t="shared" si="639"/>
        <v>1.2145499844642732E-64</v>
      </c>
      <c r="ID219" s="86">
        <f t="shared" si="640"/>
        <v>2.0677891855826386E-72</v>
      </c>
      <c r="IE219" s="86">
        <f t="shared" si="641"/>
        <v>2.8212115013122466E-62</v>
      </c>
      <c r="IF219" s="86">
        <f t="shared" si="642"/>
        <v>1.3689658481263013E-165</v>
      </c>
      <c r="IG219" s="86">
        <f t="shared" si="643"/>
        <v>3.5752133049833773E-143</v>
      </c>
      <c r="II219" s="86">
        <f t="shared" si="540"/>
        <v>8.005317316860182E-13</v>
      </c>
      <c r="IJ219" s="86">
        <f t="shared" si="541"/>
        <v>1.6850349320408863E-14</v>
      </c>
      <c r="IK219" s="86">
        <f t="shared" si="542"/>
        <v>1.822357574400724E-15</v>
      </c>
      <c r="IL219" s="86">
        <f t="shared" si="543"/>
        <v>7.2313557448473296E-18</v>
      </c>
      <c r="IM219" s="86">
        <f t="shared" si="544"/>
        <v>2.5373755287962378E-17</v>
      </c>
      <c r="IN219" s="86">
        <f t="shared" si="545"/>
        <v>6.1784861027681181E-16</v>
      </c>
      <c r="IO219" s="86">
        <f t="shared" si="546"/>
        <v>1.2468034227950014E-16</v>
      </c>
      <c r="IP219" s="86">
        <f t="shared" si="547"/>
        <v>1.2705663383973475E-19</v>
      </c>
      <c r="IQ219" s="86">
        <f t="shared" si="548"/>
        <v>2.7614714757721178E-21</v>
      </c>
      <c r="IR219" s="86">
        <f t="shared" si="549"/>
        <v>2.6110740772638461E-18</v>
      </c>
      <c r="IS219" s="86">
        <f t="shared" si="550"/>
        <v>2.439719686137947E-18</v>
      </c>
      <c r="IT219" s="86">
        <f t="shared" si="551"/>
        <v>2.5161529565949339E-20</v>
      </c>
      <c r="IU219" s="86">
        <f t="shared" si="552"/>
        <v>9.9707057450748304E-18</v>
      </c>
      <c r="IV219" s="86">
        <f t="shared" si="553"/>
        <v>1.5909734906461999E-17</v>
      </c>
      <c r="IW219" s="86">
        <f t="shared" si="554"/>
        <v>8.0107004015714793E-15</v>
      </c>
      <c r="IY219" s="86">
        <f t="shared" si="555"/>
        <v>8.005317316860182E-13</v>
      </c>
      <c r="IZ219" s="86">
        <f t="shared" si="556"/>
        <v>1.6850349320408863E-14</v>
      </c>
      <c r="JA219" s="86">
        <f t="shared" si="557"/>
        <v>1.822357574400724E-15</v>
      </c>
      <c r="JB219" s="86">
        <f t="shared" si="558"/>
        <v>7.2313557448473296E-18</v>
      </c>
      <c r="JC219" s="86">
        <f t="shared" si="559"/>
        <v>2.5373755287962378E-17</v>
      </c>
      <c r="JD219" s="86">
        <f t="shared" si="560"/>
        <v>6.1784861027681181E-16</v>
      </c>
      <c r="JE219" s="86">
        <f t="shared" si="561"/>
        <v>1.2468034227950014E-16</v>
      </c>
      <c r="JF219" s="86">
        <f t="shared" si="562"/>
        <v>1.2705663383973475E-19</v>
      </c>
      <c r="JG219" s="86">
        <f t="shared" si="563"/>
        <v>2.7614714757721178E-21</v>
      </c>
      <c r="JH219" s="86">
        <f t="shared" si="564"/>
        <v>2.6110740772638461E-18</v>
      </c>
      <c r="JI219" s="86">
        <f t="shared" si="565"/>
        <v>2.439719686137947E-18</v>
      </c>
      <c r="JJ219" s="86">
        <f t="shared" si="566"/>
        <v>2.5161529565949339E-20</v>
      </c>
      <c r="JK219" s="86">
        <f t="shared" si="567"/>
        <v>9.9707057450748304E-18</v>
      </c>
      <c r="JL219" s="86">
        <f t="shared" si="568"/>
        <v>1.5909734906461999E-17</v>
      </c>
      <c r="JM219" s="86">
        <f t="shared" si="569"/>
        <v>8.0107004015714793E-15</v>
      </c>
    </row>
    <row r="220" spans="2:273" x14ac:dyDescent="0.25">
      <c r="B220" s="2">
        <v>193</v>
      </c>
      <c r="C220" s="37">
        <v>73.016000000000005</v>
      </c>
      <c r="D220" s="37">
        <v>75.102999999999994</v>
      </c>
      <c r="E220" s="37">
        <v>76.561000000000007</v>
      </c>
      <c r="F220" s="37">
        <v>74.138000000000005</v>
      </c>
      <c r="G220" s="37">
        <v>73.947999999999993</v>
      </c>
      <c r="H220" s="37">
        <v>75.293000000000006</v>
      </c>
      <c r="I220" s="37">
        <v>75.483000000000004</v>
      </c>
      <c r="J220" s="37">
        <v>76.430999999999997</v>
      </c>
      <c r="K220" s="37">
        <v>75.75</v>
      </c>
      <c r="L220" s="37">
        <v>73.483000000000004</v>
      </c>
      <c r="M220" s="37">
        <v>77.712000000000003</v>
      </c>
      <c r="N220" s="37">
        <v>74.534000000000006</v>
      </c>
      <c r="O220" s="37">
        <v>71.754000000000005</v>
      </c>
      <c r="P220" s="37">
        <v>78.424000000000007</v>
      </c>
      <c r="Q220" s="37">
        <v>79.349999999999994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113.65024709851551</v>
      </c>
      <c r="DL220" s="2">
        <f t="shared" si="713"/>
        <v>142.51353397527078</v>
      </c>
      <c r="DM220" s="2">
        <f t="shared" si="713"/>
        <v>132.7583877885983</v>
      </c>
      <c r="DN220" s="2">
        <f t="shared" si="713"/>
        <v>128.38566747638328</v>
      </c>
      <c r="DO220" s="2">
        <f t="shared" si="713"/>
        <v>129.97013395872418</v>
      </c>
      <c r="DP220" s="2">
        <f t="shared" si="713"/>
        <v>119.29683789868665</v>
      </c>
      <c r="DQ220" s="2">
        <f t="shared" si="713"/>
        <v>131.91266200750468</v>
      </c>
      <c r="DR220" s="2">
        <f t="shared" si="713"/>
        <v>133.07053550716708</v>
      </c>
      <c r="DS220" s="2">
        <f t="shared" si="713"/>
        <v>130.13158108108107</v>
      </c>
      <c r="DT220" s="2">
        <f t="shared" si="713"/>
        <v>125.0565886639676</v>
      </c>
      <c r="DU220" s="2">
        <f t="shared" si="713"/>
        <v>126.27287263376735</v>
      </c>
      <c r="DV220" s="2">
        <f t="shared" si="713"/>
        <v>136.85279713316555</v>
      </c>
      <c r="DW220" s="2">
        <f t="shared" si="713"/>
        <v>151.54231092436976</v>
      </c>
      <c r="DX220" s="2">
        <f t="shared" si="713"/>
        <v>137.24843648101546</v>
      </c>
      <c r="DY220" s="2">
        <f t="shared" si="713"/>
        <v>131.5211931034483</v>
      </c>
      <c r="EA220" s="2">
        <f t="shared" si="652"/>
        <v>70.200199507389172</v>
      </c>
      <c r="EB220" s="2">
        <f t="shared" si="714"/>
        <v>65.174026641239024</v>
      </c>
      <c r="EC220" s="2">
        <f t="shared" si="715"/>
        <v>68.91752103786817</v>
      </c>
      <c r="ED220" s="2">
        <f t="shared" si="716"/>
        <v>69.69186133649373</v>
      </c>
      <c r="EE220" s="2">
        <f t="shared" si="717"/>
        <v>69.526388772852371</v>
      </c>
      <c r="EF220" s="2">
        <f t="shared" si="718"/>
        <v>72.110912121813385</v>
      </c>
      <c r="EG220" s="2">
        <f t="shared" si="719"/>
        <v>73.509039971949491</v>
      </c>
      <c r="EH220" s="2">
        <f t="shared" si="720"/>
        <v>75.043867695184673</v>
      </c>
      <c r="EI220" s="2">
        <f t="shared" si="721"/>
        <v>76.700511399043677</v>
      </c>
      <c r="EJ220" s="2">
        <f t="shared" si="722"/>
        <v>72.687051668460711</v>
      </c>
      <c r="EK220" s="2">
        <f t="shared" si="723"/>
        <v>73.675521760703162</v>
      </c>
      <c r="EL220" s="2">
        <f t="shared" si="724"/>
        <v>74.56582747931364</v>
      </c>
      <c r="EM220" s="2">
        <f t="shared" si="725"/>
        <v>77.276655680224394</v>
      </c>
      <c r="EN220" s="2">
        <f t="shared" si="726"/>
        <v>78.352826610475617</v>
      </c>
      <c r="EO220" s="2">
        <f t="shared" si="727"/>
        <v>91.275914674110936</v>
      </c>
      <c r="EQ220" s="2">
        <f t="shared" si="728"/>
        <v>72.446405195191431</v>
      </c>
      <c r="ER220" s="2">
        <f t="shared" si="729"/>
        <v>71.593678016512357</v>
      </c>
      <c r="ES220" s="2">
        <f t="shared" si="729"/>
        <v>70.623658554161594</v>
      </c>
      <c r="ET220" s="2">
        <f t="shared" si="729"/>
        <v>71.349703161557343</v>
      </c>
      <c r="EU220" s="2">
        <f t="shared" si="729"/>
        <v>71.116782417791285</v>
      </c>
      <c r="EV220" s="2">
        <f t="shared" si="729"/>
        <v>72.018208716616499</v>
      </c>
      <c r="EW220" s="2">
        <f t="shared" si="729"/>
        <v>72.767505655044602</v>
      </c>
      <c r="EX220" s="2">
        <f t="shared" si="729"/>
        <v>74.730059140230267</v>
      </c>
      <c r="EY220" s="2">
        <f t="shared" si="729"/>
        <v>74.685130165904582</v>
      </c>
      <c r="EZ220" s="2">
        <f t="shared" si="729"/>
        <v>74.814319231710101</v>
      </c>
      <c r="FA220" s="2">
        <f t="shared" si="729"/>
        <v>73.297847648619666</v>
      </c>
      <c r="FB220" s="2">
        <f t="shared" si="729"/>
        <v>73.254300228743105</v>
      </c>
      <c r="FC220" s="2">
        <f t="shared" si="729"/>
        <v>73.402270414640554</v>
      </c>
      <c r="FD220" s="2">
        <f t="shared" si="729"/>
        <v>75.24975046403506</v>
      </c>
      <c r="FE220" s="2">
        <f t="shared" si="729"/>
        <v>78.780161684861866</v>
      </c>
      <c r="FG220" s="2">
        <f t="shared" si="730"/>
        <v>0.99999931120611241</v>
      </c>
      <c r="FH220" s="2">
        <f t="shared" si="731"/>
        <v>0.99999887033330981</v>
      </c>
      <c r="FI220" s="2">
        <f t="shared" si="731"/>
        <v>0.99999907798710275</v>
      </c>
      <c r="FJ220" s="2">
        <f t="shared" si="731"/>
        <v>0.99999913186607914</v>
      </c>
      <c r="FK220" s="2">
        <f t="shared" si="731"/>
        <v>0.99999921633437572</v>
      </c>
      <c r="FL220" s="2">
        <f t="shared" si="731"/>
        <v>0.99999926292849672</v>
      </c>
      <c r="FM220" s="2">
        <f t="shared" si="731"/>
        <v>0.99999917071710942</v>
      </c>
      <c r="FN220" s="2">
        <f t="shared" si="731"/>
        <v>0.99999917808461558</v>
      </c>
      <c r="FO220" s="2">
        <f t="shared" si="731"/>
        <v>0.99999914654046307</v>
      </c>
      <c r="FP220" s="2">
        <f t="shared" si="731"/>
        <v>0.99999927785733567</v>
      </c>
      <c r="FQ220" s="2">
        <f t="shared" si="731"/>
        <v>0.99999915484797841</v>
      </c>
      <c r="FR220" s="2">
        <f t="shared" si="731"/>
        <v>0.99999911582784951</v>
      </c>
      <c r="FS220" s="2">
        <f t="shared" si="731"/>
        <v>0.99999904464807043</v>
      </c>
      <c r="FT220" s="2">
        <f t="shared" si="731"/>
        <v>0.99999912253797929</v>
      </c>
      <c r="FU220" s="2">
        <f t="shared" si="731"/>
        <v>0.99999886168350161</v>
      </c>
      <c r="FW220" s="2">
        <f t="shared" ref="FW220:FW227" si="748">POWER(10,($B220-C$232)/C$229)/(1+POWER(10,($B220-C$232)/C$229))</f>
        <v>0.99414730981945865</v>
      </c>
      <c r="FX220" s="2">
        <f t="shared" si="588"/>
        <v>0.99407963254359344</v>
      </c>
      <c r="FY220" s="2">
        <f t="shared" si="589"/>
        <v>0.99346688481179646</v>
      </c>
      <c r="FZ220" s="2">
        <f t="shared" si="590"/>
        <v>0.99362205740947873</v>
      </c>
      <c r="GA220" s="2">
        <f t="shared" si="591"/>
        <v>0.9943954262797553</v>
      </c>
      <c r="GB220" s="2">
        <f t="shared" si="592"/>
        <v>0.99422365618072939</v>
      </c>
      <c r="GC220" s="2">
        <f t="shared" si="593"/>
        <v>0.99454377440794073</v>
      </c>
      <c r="GD220" s="2">
        <f t="shared" si="594"/>
        <v>0.99549032311630437</v>
      </c>
      <c r="GE220" s="2">
        <f t="shared" si="595"/>
        <v>0.99599995198060609</v>
      </c>
      <c r="GF220" s="2">
        <f t="shared" si="596"/>
        <v>0.9955155476818951</v>
      </c>
      <c r="GG220" s="2">
        <f t="shared" si="597"/>
        <v>0.9946368994803596</v>
      </c>
      <c r="GH220" s="2">
        <f t="shared" si="598"/>
        <v>0.99451751178928949</v>
      </c>
      <c r="GI220" s="2">
        <f t="shared" si="599"/>
        <v>0.99470482669631211</v>
      </c>
      <c r="GJ220" s="2">
        <f t="shared" si="600"/>
        <v>0.99404217952594121</v>
      </c>
      <c r="GK220" s="2">
        <f t="shared" si="601"/>
        <v>0.99351308573661989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1.390299409989362E-45</v>
      </c>
      <c r="HT220" s="86">
        <f t="shared" si="630"/>
        <v>1.600909982269872E-48</v>
      </c>
      <c r="HU220" s="86">
        <f t="shared" si="631"/>
        <v>1.0027942764622939E-56</v>
      </c>
      <c r="HV220" s="86">
        <f t="shared" si="632"/>
        <v>5.2088713662327506E-68</v>
      </c>
      <c r="HW220" s="86">
        <f t="shared" si="633"/>
        <v>1.4500142379642144E-62</v>
      </c>
      <c r="HX220" s="86">
        <f t="shared" si="634"/>
        <v>3.3525877731958063E-58</v>
      </c>
      <c r="HY220" s="86">
        <f t="shared" si="635"/>
        <v>8.9827694535354642E-60</v>
      </c>
      <c r="HZ220" s="86">
        <f t="shared" si="636"/>
        <v>1.836115427456585E-69</v>
      </c>
      <c r="IA220" s="86">
        <f t="shared" si="637"/>
        <v>8.058818824253674E-73</v>
      </c>
      <c r="IB220" s="86">
        <f t="shared" si="638"/>
        <v>8.5008727459020328E-64</v>
      </c>
      <c r="IC220" s="86">
        <f t="shared" si="639"/>
        <v>3.4147817564181922E-66</v>
      </c>
      <c r="ID220" s="86">
        <f t="shared" si="640"/>
        <v>3.712923867212122E-74</v>
      </c>
      <c r="IE220" s="86">
        <f t="shared" si="641"/>
        <v>9.1283262102703958E-64</v>
      </c>
      <c r="IF220" s="86">
        <f t="shared" si="642"/>
        <v>1.0312832549651747E-169</v>
      </c>
      <c r="IG220" s="86">
        <f t="shared" si="643"/>
        <v>9.3137844816026321E-147</v>
      </c>
      <c r="II220" s="86">
        <f t="shared" ref="II220:II227" si="752" xml:space="preserve"> _xlfn.NORM.DIST($B220, C$10, ABS(C$14), TRUE) * _xlfn.NORM.DIST(($B220 - C$10)*C$18, 0, ABS(C$14), TRUE) * 2</f>
        <v>3.0571800890757636E-13</v>
      </c>
      <c r="IJ220" s="86">
        <f t="shared" ref="IJ220:IJ227" si="753" xml:space="preserve"> _xlfn.NORM.DIST($B220, D$10, ABS(D$14), TRUE) * _xlfn.NORM.DIST(($B220 - D$10)*D$18, 0, ABS(D$14), TRUE) * 2</f>
        <v>5.5804235029004027E-15</v>
      </c>
      <c r="IK220" s="86">
        <f t="shared" ref="IK220:IK227" si="754" xml:space="preserve"> _xlfn.NORM.DIST($B220, E$10, ABS(E$14), TRUE) * _xlfn.NORM.DIST(($B220 - E$10)*E$18, 0, ABS(E$14), TRUE) * 2</f>
        <v>5.4337749260463049E-16</v>
      </c>
      <c r="IL220" s="86">
        <f t="shared" ref="IL220:IL227" si="755" xml:space="preserve"> _xlfn.NORM.DIST($B220, F$10, ABS(F$14), TRUE) * _xlfn.NORM.DIST(($B220 - F$10)*F$18, 0, ABS(F$14), TRUE) * 2</f>
        <v>1.7677692986500384E-18</v>
      </c>
      <c r="IM220" s="86">
        <f t="shared" ref="IM220:IM227" si="756" xml:space="preserve"> _xlfn.NORM.DIST($B220, G$10, ABS(G$14), TRUE) * _xlfn.NORM.DIST(($B220 - G$10)*G$18, 0, ABS(G$14), TRUE) * 2</f>
        <v>6.7302968491615314E-18</v>
      </c>
      <c r="IN220" s="86">
        <f t="shared" ref="IN220:IN227" si="757" xml:space="preserve"> _xlfn.NORM.DIST($B220, H$10, ABS(H$14), TRUE) * _xlfn.NORM.DIST(($B220 - H$10)*H$18, 0, ABS(H$14), TRUE) * 2</f>
        <v>1.8252331628564678E-16</v>
      </c>
      <c r="IO220" s="86">
        <f t="shared" ref="IO220:IO227" si="758" xml:space="preserve"> _xlfn.NORM.DIST($B220, I$10, ABS(I$14), TRUE) * _xlfn.NORM.DIST(($B220 - I$10)*I$18, 0, ABS(I$14), TRUE) * 2</f>
        <v>3.5262295816467954E-17</v>
      </c>
      <c r="IP220" s="86">
        <f t="shared" ref="IP220:IP227" si="759" xml:space="preserve"> _xlfn.NORM.DIST($B220, J$10, ABS(J$14), TRUE) * _xlfn.NORM.DIST(($B220 - J$10)*J$18, 0, ABS(J$14), TRUE) * 2</f>
        <v>2.9648033688026136E-20</v>
      </c>
      <c r="IQ220" s="86">
        <f t="shared" ref="IQ220:IQ227" si="760" xml:space="preserve"> _xlfn.NORM.DIST($B220, K$10, ABS(K$14), TRUE) * _xlfn.NORM.DIST(($B220 - K$10)*K$18, 0, ABS(K$14), TRUE) * 2</f>
        <v>5.8475398438896298E-22</v>
      </c>
      <c r="IR220" s="86">
        <f t="shared" ref="IR220:IR227" si="761" xml:space="preserve"> _xlfn.NORM.DIST($B220, L$10, ABS(L$14), TRUE) * _xlfn.NORM.DIST(($B220 - L$10)*L$18, 0, ABS(L$14), TRUE) * 2</f>
        <v>6.7745322096252866E-19</v>
      </c>
      <c r="IS220" s="86">
        <f t="shared" ref="IS220:IS227" si="762" xml:space="preserve"> _xlfn.NORM.DIST($B220, M$10, ABS(M$14), TRUE) * _xlfn.NORM.DIST(($B220 - M$10)*M$18, 0, ABS(M$14), TRUE) * 2</f>
        <v>6.0204993049348933E-19</v>
      </c>
      <c r="IT220" s="86">
        <f t="shared" ref="IT220:IT227" si="763" xml:space="preserve"> _xlfn.NORM.DIST($B220, N$10, ABS(N$14), TRUE) * _xlfn.NORM.DIST(($B220 - N$10)*N$18, 0, ABS(N$14), TRUE) * 2</f>
        <v>5.2352717495546843E-21</v>
      </c>
      <c r="IU220" s="86">
        <f t="shared" ref="IU220:IU227" si="764" xml:space="preserve"> _xlfn.NORM.DIST($B220, O$10, ABS(O$14), TRUE) * _xlfn.NORM.DIST(($B220 - O$10)*O$18, 0, ABS(O$14), TRUE) * 2</f>
        <v>2.596331600553422E-18</v>
      </c>
      <c r="IV220" s="86">
        <f t="shared" ref="IV220:IV227" si="765" xml:space="preserve"> _xlfn.NORM.DIST($B220, P$10, ABS(P$14), TRUE) * _xlfn.NORM.DIST(($B220 - P$10)*P$18, 0, ABS(P$14), TRUE) * 2</f>
        <v>4.081283173821113E-18</v>
      </c>
      <c r="IW220" s="86">
        <f t="shared" ref="IW220:IW227" si="766" xml:space="preserve"> _xlfn.NORM.DIST($B220, Q$10, ABS(Q$14), TRUE) * _xlfn.NORM.DIST(($B220 - Q$10)*Q$18, 0, ABS(Q$14), TRUE) * 2</f>
        <v>2.5278217461610591E-15</v>
      </c>
      <c r="IY220" s="86">
        <f t="shared" ref="IY220:IY227" si="767">GM220+HC220+HS220+II220</f>
        <v>3.0571800890757636E-13</v>
      </c>
      <c r="IZ220" s="86">
        <f t="shared" ref="IZ220:IZ227" si="768">GN220+HD220+HT220+IJ220</f>
        <v>5.5804235029004027E-15</v>
      </c>
      <c r="JA220" s="86">
        <f t="shared" ref="JA220:JA227" si="769">GO220+HE220+HU220+IK220</f>
        <v>5.4337749260463049E-16</v>
      </c>
      <c r="JB220" s="86">
        <f t="shared" ref="JB220:JB227" si="770">GP220+HF220+HV220+IL220</f>
        <v>1.7677692986500384E-18</v>
      </c>
      <c r="JC220" s="86">
        <f t="shared" ref="JC220:JC227" si="771">GQ220+HG220+HW220+IM220</f>
        <v>6.7302968491615314E-18</v>
      </c>
      <c r="JD220" s="86">
        <f t="shared" ref="JD220:JD227" si="772">GR220+HH220+HX220+IN220</f>
        <v>1.8252331628564678E-16</v>
      </c>
      <c r="JE220" s="86">
        <f t="shared" ref="JE220:JE227" si="773">GS220+HI220+HY220+IO220</f>
        <v>3.5262295816467954E-17</v>
      </c>
      <c r="JF220" s="86">
        <f t="shared" ref="JF220:JF227" si="774">GT220+HJ220+HZ220+IP220</f>
        <v>2.9648033688026136E-20</v>
      </c>
      <c r="JG220" s="86">
        <f t="shared" ref="JG220:JG227" si="775">GU220+HK220+IA220+IQ220</f>
        <v>5.8475398438896298E-22</v>
      </c>
      <c r="JH220" s="86">
        <f t="shared" ref="JH220:JH227" si="776">GV220+HL220+IB220+IR220</f>
        <v>6.7745322096252866E-19</v>
      </c>
      <c r="JI220" s="86">
        <f t="shared" ref="JI220:JI227" si="777">GW220+HM220+IC220+IS220</f>
        <v>6.0204993049348933E-19</v>
      </c>
      <c r="JJ220" s="86">
        <f t="shared" ref="JJ220:JJ227" si="778">GX220+HN220+ID220+IT220</f>
        <v>5.2352717495546843E-21</v>
      </c>
      <c r="JK220" s="86">
        <f t="shared" ref="JK220:JK227" si="779">GY220+HO220+IE220+IU220</f>
        <v>2.596331600553422E-18</v>
      </c>
      <c r="JL220" s="86">
        <f t="shared" ref="JL220:JL227" si="780">GZ220+HP220+IF220+IV220</f>
        <v>4.081283173821113E-18</v>
      </c>
      <c r="JM220" s="86">
        <f t="shared" ref="JM220:JM227" si="781">HA220+HQ220+IG220+IW220</f>
        <v>2.5278217461610591E-15</v>
      </c>
    </row>
    <row r="221" spans="2:273" x14ac:dyDescent="0.25">
      <c r="B221" s="2">
        <v>194</v>
      </c>
      <c r="C221" s="37">
        <v>74.161000000000001</v>
      </c>
      <c r="D221" s="37">
        <v>74.241</v>
      </c>
      <c r="E221" s="37">
        <v>75.894999999999996</v>
      </c>
      <c r="F221" s="37">
        <v>73.81</v>
      </c>
      <c r="G221" s="37">
        <v>73.828000000000003</v>
      </c>
      <c r="H221" s="37">
        <v>72.947999999999993</v>
      </c>
      <c r="I221" s="37">
        <v>72.828000000000003</v>
      </c>
      <c r="J221" s="37">
        <v>76.793000000000006</v>
      </c>
      <c r="K221" s="37">
        <v>76.849999999999994</v>
      </c>
      <c r="L221" s="37">
        <v>76.05</v>
      </c>
      <c r="M221" s="37">
        <v>76.186000000000007</v>
      </c>
      <c r="N221" s="37">
        <v>77.206999999999994</v>
      </c>
      <c r="O221" s="37">
        <v>75.718999999999994</v>
      </c>
      <c r="P221" s="37">
        <v>77.626999999999995</v>
      </c>
      <c r="Q221" s="37">
        <v>80.55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113.75889912280701</v>
      </c>
      <c r="DL221" s="2">
        <f t="shared" si="713"/>
        <v>142.79607626654993</v>
      </c>
      <c r="DM221" s="2">
        <f t="shared" si="713"/>
        <v>132.98088149688149</v>
      </c>
      <c r="DN221" s="2">
        <f t="shared" si="713"/>
        <v>128.60096443994601</v>
      </c>
      <c r="DO221" s="2">
        <f t="shared" si="713"/>
        <v>130.17959380863036</v>
      </c>
      <c r="DP221" s="2">
        <f t="shared" si="713"/>
        <v>119.43098480300185</v>
      </c>
      <c r="DQ221" s="2">
        <f t="shared" si="713"/>
        <v>132.12131613508441</v>
      </c>
      <c r="DR221" s="2">
        <f t="shared" si="713"/>
        <v>133.27476649524016</v>
      </c>
      <c r="DS221" s="2">
        <f t="shared" si="713"/>
        <v>130.30990184921762</v>
      </c>
      <c r="DT221" s="2">
        <f t="shared" si="713"/>
        <v>125.20109514170041</v>
      </c>
      <c r="DU221" s="2">
        <f t="shared" si="713"/>
        <v>126.42642367873945</v>
      </c>
      <c r="DV221" s="2">
        <f t="shared" si="713"/>
        <v>137.0802707079549</v>
      </c>
      <c r="DW221" s="2">
        <f t="shared" si="713"/>
        <v>151.86149831932772</v>
      </c>
      <c r="DX221" s="2">
        <f t="shared" si="713"/>
        <v>137.46793325309116</v>
      </c>
      <c r="DY221" s="2">
        <f t="shared" si="713"/>
        <v>131.70564137931035</v>
      </c>
      <c r="EA221" s="2">
        <f t="shared" si="652"/>
        <v>70.087062397372748</v>
      </c>
      <c r="EB221" s="2">
        <f t="shared" si="714"/>
        <v>64.987096162736947</v>
      </c>
      <c r="EC221" s="2">
        <f t="shared" si="715"/>
        <v>68.767829242636765</v>
      </c>
      <c r="ED221" s="2">
        <f t="shared" si="716"/>
        <v>69.5522768711824</v>
      </c>
      <c r="EE221" s="2">
        <f t="shared" si="717"/>
        <v>69.394358266168666</v>
      </c>
      <c r="EF221" s="2">
        <f t="shared" si="718"/>
        <v>71.992108033205554</v>
      </c>
      <c r="EG221" s="2">
        <f t="shared" si="719"/>
        <v>73.390103260869552</v>
      </c>
      <c r="EH221" s="2">
        <f t="shared" si="720"/>
        <v>74.930554230949042</v>
      </c>
      <c r="EI221" s="2">
        <f t="shared" si="721"/>
        <v>76.59054777109364</v>
      </c>
      <c r="EJ221" s="2">
        <f t="shared" si="722"/>
        <v>72.539377042763476</v>
      </c>
      <c r="EK221" s="2">
        <f t="shared" si="723"/>
        <v>73.535530372838124</v>
      </c>
      <c r="EL221" s="2">
        <f t="shared" si="724"/>
        <v>74.449992213624952</v>
      </c>
      <c r="EM221" s="2">
        <f t="shared" si="725"/>
        <v>77.193418478260867</v>
      </c>
      <c r="EN221" s="2">
        <f t="shared" si="726"/>
        <v>78.219651414810357</v>
      </c>
      <c r="EO221" s="2">
        <f t="shared" si="727"/>
        <v>91.229961706517784</v>
      </c>
      <c r="EQ221" s="2">
        <f t="shared" si="728"/>
        <v>72.35619725027739</v>
      </c>
      <c r="ER221" s="2">
        <f t="shared" si="729"/>
        <v>71.474560351747286</v>
      </c>
      <c r="ES221" s="2">
        <f t="shared" si="729"/>
        <v>70.492022379189791</v>
      </c>
      <c r="ET221" s="2">
        <f t="shared" si="729"/>
        <v>71.227597246385471</v>
      </c>
      <c r="EU221" s="2">
        <f t="shared" si="729"/>
        <v>71.001365519863128</v>
      </c>
      <c r="EV221" s="2">
        <f t="shared" si="729"/>
        <v>71.898449509762855</v>
      </c>
      <c r="EW221" s="2">
        <f t="shared" si="729"/>
        <v>72.640888555612207</v>
      </c>
      <c r="EX221" s="2">
        <f t="shared" si="729"/>
        <v>74.613546177420687</v>
      </c>
      <c r="EY221" s="2">
        <f t="shared" si="729"/>
        <v>74.554720414849058</v>
      </c>
      <c r="EZ221" s="2">
        <f t="shared" si="729"/>
        <v>74.688611662181813</v>
      </c>
      <c r="FA221" s="2">
        <f t="shared" si="729"/>
        <v>73.153961900963708</v>
      </c>
      <c r="FB221" s="2">
        <f t="shared" si="729"/>
        <v>73.124583788004003</v>
      </c>
      <c r="FC221" s="2">
        <f t="shared" si="729"/>
        <v>73.278953366708976</v>
      </c>
      <c r="FD221" s="2">
        <f t="shared" si="729"/>
        <v>75.08404127741764</v>
      </c>
      <c r="FE221" s="2">
        <f t="shared" si="729"/>
        <v>78.603442216597287</v>
      </c>
      <c r="FG221" s="2">
        <f t="shared" si="730"/>
        <v>0.99999937181247034</v>
      </c>
      <c r="FH221" s="2">
        <f t="shared" si="731"/>
        <v>0.99999896973163127</v>
      </c>
      <c r="FI221" s="2">
        <f t="shared" si="731"/>
        <v>0.99999915911417547</v>
      </c>
      <c r="FJ221" s="2">
        <f t="shared" si="731"/>
        <v>0.99999920825239363</v>
      </c>
      <c r="FK221" s="2">
        <f t="shared" si="731"/>
        <v>0.99999928528840698</v>
      </c>
      <c r="FL221" s="2">
        <f t="shared" si="731"/>
        <v>0.99999932778275602</v>
      </c>
      <c r="FM221" s="2">
        <f t="shared" si="731"/>
        <v>0.99999924368495974</v>
      </c>
      <c r="FN221" s="2">
        <f t="shared" si="731"/>
        <v>0.99999925040420612</v>
      </c>
      <c r="FO221" s="2">
        <f t="shared" si="731"/>
        <v>0.99999922163559285</v>
      </c>
      <c r="FP221" s="2">
        <f t="shared" si="731"/>
        <v>0.99999934139802071</v>
      </c>
      <c r="FQ221" s="2">
        <f t="shared" si="731"/>
        <v>0.99999922921213813</v>
      </c>
      <c r="FR221" s="2">
        <f t="shared" si="731"/>
        <v>0.99999919362535217</v>
      </c>
      <c r="FS221" s="2">
        <f t="shared" si="731"/>
        <v>0.99999912870861163</v>
      </c>
      <c r="FT221" s="2">
        <f t="shared" si="731"/>
        <v>0.99999919974506424</v>
      </c>
      <c r="FU221" s="2">
        <f t="shared" si="731"/>
        <v>0.99999896184291093</v>
      </c>
      <c r="FW221" s="2">
        <f t="shared" si="748"/>
        <v>0.99465953291801634</v>
      </c>
      <c r="FX221" s="2">
        <f t="shared" si="588"/>
        <v>0.99459774652080513</v>
      </c>
      <c r="FY221" s="2">
        <f t="shared" si="589"/>
        <v>0.99403830109079305</v>
      </c>
      <c r="FZ221" s="2">
        <f t="shared" si="590"/>
        <v>0.99417998108931815</v>
      </c>
      <c r="GA221" s="2">
        <f t="shared" si="591"/>
        <v>0.99488604611306275</v>
      </c>
      <c r="GB221" s="2">
        <f t="shared" si="592"/>
        <v>0.99472923292786475</v>
      </c>
      <c r="GC221" s="2">
        <f t="shared" si="593"/>
        <v>0.99502147298345711</v>
      </c>
      <c r="GD221" s="2">
        <f t="shared" si="594"/>
        <v>0.99588549315271735</v>
      </c>
      <c r="GE221" s="2">
        <f t="shared" si="595"/>
        <v>0.99635062841237787</v>
      </c>
      <c r="GF221" s="2">
        <f t="shared" si="596"/>
        <v>0.99590851644665912</v>
      </c>
      <c r="GG221" s="2">
        <f t="shared" si="597"/>
        <v>0.99510648496966092</v>
      </c>
      <c r="GH221" s="2">
        <f t="shared" si="598"/>
        <v>0.99499749812060601</v>
      </c>
      <c r="GI221" s="2">
        <f t="shared" si="599"/>
        <v>0.99516849346561032</v>
      </c>
      <c r="GJ221" s="2">
        <f t="shared" si="600"/>
        <v>0.99456355323490353</v>
      </c>
      <c r="GK221" s="2">
        <f t="shared" si="601"/>
        <v>0.99408048514814096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1.152506200181936E-46</v>
      </c>
      <c r="HT221" s="86">
        <f t="shared" si="630"/>
        <v>1.010973313875902E-49</v>
      </c>
      <c r="HU221" s="86">
        <f t="shared" si="631"/>
        <v>4.2372905624761183E-58</v>
      </c>
      <c r="HV221" s="86">
        <f t="shared" si="632"/>
        <v>1.236854288913933E-69</v>
      </c>
      <c r="HW221" s="86">
        <f t="shared" si="633"/>
        <v>4.6786247805482467E-64</v>
      </c>
      <c r="HX221" s="86">
        <f t="shared" si="634"/>
        <v>1.3952527495374957E-59</v>
      </c>
      <c r="HY221" s="86">
        <f t="shared" si="635"/>
        <v>3.438858495661885E-61</v>
      </c>
      <c r="HZ221" s="86">
        <f t="shared" si="636"/>
        <v>4.4618088824427353E-71</v>
      </c>
      <c r="IA221" s="86">
        <f t="shared" si="637"/>
        <v>1.6457668110770412E-74</v>
      </c>
      <c r="IB221" s="86">
        <f t="shared" si="638"/>
        <v>2.7703657569091578E-65</v>
      </c>
      <c r="IC221" s="86">
        <f t="shared" si="639"/>
        <v>9.1942403110990411E-68</v>
      </c>
      <c r="ID221" s="86">
        <f t="shared" si="640"/>
        <v>6.3491307143870917E-76</v>
      </c>
      <c r="IE221" s="86">
        <f t="shared" si="641"/>
        <v>2.8335382322886462E-65</v>
      </c>
      <c r="IF221" s="86">
        <f t="shared" si="642"/>
        <v>6.9050826702865979E-174</v>
      </c>
      <c r="IG221" s="86">
        <f t="shared" si="643"/>
        <v>2.1885168815533981E-150</v>
      </c>
      <c r="II221" s="86">
        <f t="shared" si="752"/>
        <v>1.1480491679089283E-13</v>
      </c>
      <c r="IJ221" s="86">
        <f t="shared" si="753"/>
        <v>1.812533150427558E-15</v>
      </c>
      <c r="IK221" s="86">
        <f t="shared" si="754"/>
        <v>1.5853502550806773E-16</v>
      </c>
      <c r="IL221" s="86">
        <f t="shared" si="755"/>
        <v>4.2135219158978862E-19</v>
      </c>
      <c r="IM221" s="86">
        <f t="shared" si="756"/>
        <v>1.7442336691820592E-18</v>
      </c>
      <c r="IN221" s="86">
        <f t="shared" si="757"/>
        <v>5.2778930283102728E-17</v>
      </c>
      <c r="IO221" s="86">
        <f t="shared" si="758"/>
        <v>9.7564612089867961E-18</v>
      </c>
      <c r="IP221" s="86">
        <f t="shared" si="759"/>
        <v>6.7508775372749797E-21</v>
      </c>
      <c r="IQ221" s="86">
        <f t="shared" si="760"/>
        <v>1.2069561057944432E-22</v>
      </c>
      <c r="IR221" s="86">
        <f t="shared" si="761"/>
        <v>1.7183330908202371E-19</v>
      </c>
      <c r="IS221" s="86">
        <f t="shared" si="762"/>
        <v>1.4500164018650684E-19</v>
      </c>
      <c r="IT221" s="86">
        <f t="shared" si="763"/>
        <v>1.0597964013030003E-21</v>
      </c>
      <c r="IU221" s="86">
        <f t="shared" si="764"/>
        <v>6.6051318387537056E-19</v>
      </c>
      <c r="IV221" s="86">
        <f t="shared" si="765"/>
        <v>1.0220426676206793E-18</v>
      </c>
      <c r="IW221" s="86">
        <f t="shared" si="766"/>
        <v>7.8134887565807967E-16</v>
      </c>
      <c r="IY221" s="86">
        <f t="shared" si="767"/>
        <v>1.1480491679089283E-13</v>
      </c>
      <c r="IZ221" s="86">
        <f t="shared" si="768"/>
        <v>1.812533150427558E-15</v>
      </c>
      <c r="JA221" s="86">
        <f t="shared" si="769"/>
        <v>1.5853502550806773E-16</v>
      </c>
      <c r="JB221" s="86">
        <f t="shared" si="770"/>
        <v>4.2135219158978862E-19</v>
      </c>
      <c r="JC221" s="86">
        <f t="shared" si="771"/>
        <v>1.7442336691820592E-18</v>
      </c>
      <c r="JD221" s="86">
        <f t="shared" si="772"/>
        <v>5.2778930283102728E-17</v>
      </c>
      <c r="JE221" s="86">
        <f t="shared" si="773"/>
        <v>9.7564612089867961E-18</v>
      </c>
      <c r="JF221" s="86">
        <f t="shared" si="774"/>
        <v>6.7508775372749797E-21</v>
      </c>
      <c r="JG221" s="86">
        <f t="shared" si="775"/>
        <v>1.2069561057944432E-22</v>
      </c>
      <c r="JH221" s="86">
        <f t="shared" si="776"/>
        <v>1.7183330908202371E-19</v>
      </c>
      <c r="JI221" s="86">
        <f t="shared" si="777"/>
        <v>1.4500164018650684E-19</v>
      </c>
      <c r="JJ221" s="86">
        <f t="shared" si="778"/>
        <v>1.0597964013030003E-21</v>
      </c>
      <c r="JK221" s="86">
        <f t="shared" si="779"/>
        <v>6.6051318387537056E-19</v>
      </c>
      <c r="JL221" s="86">
        <f t="shared" si="780"/>
        <v>1.0220426676206793E-18</v>
      </c>
      <c r="JM221" s="86">
        <f t="shared" si="781"/>
        <v>7.8134887565807967E-16</v>
      </c>
    </row>
    <row r="222" spans="2:273" x14ac:dyDescent="0.25">
      <c r="B222" s="2">
        <v>195</v>
      </c>
      <c r="C222" s="37">
        <v>74.225999999999999</v>
      </c>
      <c r="D222" s="37">
        <v>74.585999999999999</v>
      </c>
      <c r="E222" s="37">
        <v>72.298000000000002</v>
      </c>
      <c r="F222" s="37">
        <v>73.552000000000007</v>
      </c>
      <c r="G222" s="37">
        <v>73.828000000000003</v>
      </c>
      <c r="H222" s="37">
        <v>75.534000000000006</v>
      </c>
      <c r="I222" s="37">
        <v>75.171999999999997</v>
      </c>
      <c r="J222" s="37">
        <v>75.206999999999994</v>
      </c>
      <c r="K222" s="37">
        <v>79.132999999999996</v>
      </c>
      <c r="L222" s="37">
        <v>75.882999999999996</v>
      </c>
      <c r="M222" s="37">
        <v>74.507999999999996</v>
      </c>
      <c r="N222" s="37">
        <v>73.879000000000005</v>
      </c>
      <c r="O222" s="37">
        <v>75.578999999999994</v>
      </c>
      <c r="P222" s="37">
        <v>76.626999999999995</v>
      </c>
      <c r="Q222" s="37">
        <v>79.033000000000001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113.86755114709851</v>
      </c>
      <c r="DL222" s="2">
        <f t="shared" si="713"/>
        <v>143.07861855782906</v>
      </c>
      <c r="DM222" s="2">
        <f t="shared" si="713"/>
        <v>133.20337520516466</v>
      </c>
      <c r="DN222" s="2">
        <f t="shared" si="713"/>
        <v>128.81626140350878</v>
      </c>
      <c r="DO222" s="2">
        <f t="shared" si="713"/>
        <v>130.38905365853657</v>
      </c>
      <c r="DP222" s="2">
        <f t="shared" si="713"/>
        <v>119.56513170731704</v>
      </c>
      <c r="DQ222" s="2">
        <f t="shared" si="713"/>
        <v>132.32997026266415</v>
      </c>
      <c r="DR222" s="2">
        <f t="shared" si="713"/>
        <v>133.47899748331326</v>
      </c>
      <c r="DS222" s="2">
        <f t="shared" si="713"/>
        <v>130.48822261735418</v>
      </c>
      <c r="DT222" s="2">
        <f t="shared" si="713"/>
        <v>125.3456016194332</v>
      </c>
      <c r="DU222" s="2">
        <f t="shared" si="713"/>
        <v>126.57997472371154</v>
      </c>
      <c r="DV222" s="2">
        <f t="shared" si="713"/>
        <v>137.30774428274427</v>
      </c>
      <c r="DW222" s="2">
        <f t="shared" si="713"/>
        <v>152.18068571428572</v>
      </c>
      <c r="DX222" s="2">
        <f t="shared" si="713"/>
        <v>137.68743002516689</v>
      </c>
      <c r="DY222" s="2">
        <f t="shared" si="713"/>
        <v>131.89008965517243</v>
      </c>
      <c r="EA222" s="2">
        <f t="shared" si="652"/>
        <v>69.973925287356323</v>
      </c>
      <c r="EB222" s="2">
        <f t="shared" si="714"/>
        <v>64.800165684234855</v>
      </c>
      <c r="EC222" s="2">
        <f t="shared" si="715"/>
        <v>68.618137447405331</v>
      </c>
      <c r="ED222" s="2">
        <f t="shared" si="716"/>
        <v>69.41269240587107</v>
      </c>
      <c r="EE222" s="2">
        <f t="shared" si="717"/>
        <v>69.262327759484961</v>
      </c>
      <c r="EF222" s="2">
        <f t="shared" si="718"/>
        <v>71.873303944597723</v>
      </c>
      <c r="EG222" s="2">
        <f t="shared" si="719"/>
        <v>73.271166549789598</v>
      </c>
      <c r="EH222" s="2">
        <f t="shared" si="720"/>
        <v>74.817240766713425</v>
      </c>
      <c r="EI222" s="2">
        <f t="shared" si="721"/>
        <v>76.480584143143631</v>
      </c>
      <c r="EJ222" s="2">
        <f t="shared" si="722"/>
        <v>72.391702417066256</v>
      </c>
      <c r="EK222" s="2">
        <f t="shared" si="723"/>
        <v>73.395538984973086</v>
      </c>
      <c r="EL222" s="2">
        <f t="shared" si="724"/>
        <v>74.334156947936265</v>
      </c>
      <c r="EM222" s="2">
        <f t="shared" si="725"/>
        <v>77.110181276297325</v>
      </c>
      <c r="EN222" s="2">
        <f t="shared" si="726"/>
        <v>78.086476219145098</v>
      </c>
      <c r="EO222" s="2">
        <f t="shared" si="727"/>
        <v>91.184008738924632</v>
      </c>
      <c r="EQ222" s="2">
        <f t="shared" si="728"/>
        <v>72.265989305363348</v>
      </c>
      <c r="ER222" s="2">
        <f t="shared" si="729"/>
        <v>71.355442686982201</v>
      </c>
      <c r="ES222" s="2">
        <f t="shared" si="729"/>
        <v>70.360386204217988</v>
      </c>
      <c r="ET222" s="2">
        <f t="shared" si="729"/>
        <v>71.105491331213585</v>
      </c>
      <c r="EU222" s="2">
        <f t="shared" si="729"/>
        <v>70.885948621934972</v>
      </c>
      <c r="EV222" s="2">
        <f t="shared" si="729"/>
        <v>71.778690302909197</v>
      </c>
      <c r="EW222" s="2">
        <f t="shared" si="729"/>
        <v>72.514271456179827</v>
      </c>
      <c r="EX222" s="2">
        <f t="shared" si="729"/>
        <v>74.497033214611122</v>
      </c>
      <c r="EY222" s="2">
        <f t="shared" si="729"/>
        <v>74.424310663793548</v>
      </c>
      <c r="EZ222" s="2">
        <f t="shared" si="729"/>
        <v>74.562904092653525</v>
      </c>
      <c r="FA222" s="2">
        <f t="shared" si="729"/>
        <v>73.010076153307764</v>
      </c>
      <c r="FB222" s="2">
        <f t="shared" si="729"/>
        <v>72.994867347264915</v>
      </c>
      <c r="FC222" s="2">
        <f t="shared" si="729"/>
        <v>73.155636318777383</v>
      </c>
      <c r="FD222" s="2">
        <f t="shared" si="729"/>
        <v>74.918332090800249</v>
      </c>
      <c r="FE222" s="2">
        <f t="shared" si="729"/>
        <v>78.426722748332708</v>
      </c>
      <c r="FG222" s="2">
        <f t="shared" si="730"/>
        <v>0.9999994270861321</v>
      </c>
      <c r="FH222" s="2">
        <f t="shared" si="731"/>
        <v>0.99999906038399511</v>
      </c>
      <c r="FI222" s="2">
        <f t="shared" si="731"/>
        <v>0.99999923310295658</v>
      </c>
      <c r="FJ222" s="2">
        <f t="shared" si="731"/>
        <v>0.99999927791755072</v>
      </c>
      <c r="FK222" s="2">
        <f t="shared" si="731"/>
        <v>0.99999934817523917</v>
      </c>
      <c r="FL222" s="2">
        <f t="shared" si="731"/>
        <v>0.9999993869305509</v>
      </c>
      <c r="FM222" s="2">
        <f t="shared" si="731"/>
        <v>0.99999931023243938</v>
      </c>
      <c r="FN222" s="2">
        <f t="shared" si="731"/>
        <v>0.9999993163604658</v>
      </c>
      <c r="FO222" s="2">
        <f t="shared" si="731"/>
        <v>0.99999929012317512</v>
      </c>
      <c r="FP222" s="2">
        <f t="shared" si="731"/>
        <v>0.99999939934782123</v>
      </c>
      <c r="FQ222" s="2">
        <f t="shared" si="731"/>
        <v>0.99999929703306745</v>
      </c>
      <c r="FR222" s="2">
        <f t="shared" si="731"/>
        <v>0.99999926457752841</v>
      </c>
      <c r="FS222" s="2">
        <f t="shared" si="731"/>
        <v>0.99999920537274867</v>
      </c>
      <c r="FT222" s="2">
        <f t="shared" si="731"/>
        <v>0.99999927015877299</v>
      </c>
      <c r="FU222" s="2">
        <f t="shared" si="731"/>
        <v>0.9999990531893953</v>
      </c>
      <c r="FW222" s="2">
        <f t="shared" si="748"/>
        <v>0.99512714636441302</v>
      </c>
      <c r="FX222" s="2">
        <f t="shared" si="588"/>
        <v>0.99507074319833422</v>
      </c>
      <c r="FY222" s="2">
        <f t="shared" si="589"/>
        <v>0.99456001234734026</v>
      </c>
      <c r="FZ222" s="2">
        <f t="shared" si="590"/>
        <v>0.99468936009705444</v>
      </c>
      <c r="GA222" s="2">
        <f t="shared" si="591"/>
        <v>0.99533391901497381</v>
      </c>
      <c r="GB222" s="2">
        <f t="shared" si="592"/>
        <v>0.99519077292146774</v>
      </c>
      <c r="GC222" s="2">
        <f t="shared" si="593"/>
        <v>0.99545753954295069</v>
      </c>
      <c r="GD222" s="2">
        <f t="shared" si="594"/>
        <v>0.99624616614868244</v>
      </c>
      <c r="GE222" s="2">
        <f t="shared" si="595"/>
        <v>0.99667066448849606</v>
      </c>
      <c r="GF222" s="2">
        <f t="shared" si="596"/>
        <v>0.99626717881152171</v>
      </c>
      <c r="GG222" s="2">
        <f t="shared" si="597"/>
        <v>0.99553513878644717</v>
      </c>
      <c r="GH222" s="2">
        <f t="shared" si="598"/>
        <v>0.99543565499287701</v>
      </c>
      <c r="GI222" s="2">
        <f t="shared" si="599"/>
        <v>0.99559173962966707</v>
      </c>
      <c r="GJ222" s="2">
        <f t="shared" si="600"/>
        <v>0.99503952878924451</v>
      </c>
      <c r="GK222" s="2">
        <f t="shared" si="601"/>
        <v>0.99459852491610068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9.2708699303947723E-48</v>
      </c>
      <c r="HT222" s="86">
        <f t="shared" si="630"/>
        <v>6.1666467881358891E-51</v>
      </c>
      <c r="HU222" s="86">
        <f t="shared" si="631"/>
        <v>1.72231657251783E-59</v>
      </c>
      <c r="HV222" s="86">
        <f t="shared" si="632"/>
        <v>2.807478870209302E-71</v>
      </c>
      <c r="HW222" s="86">
        <f t="shared" si="633"/>
        <v>1.4484432567909307E-65</v>
      </c>
      <c r="HX222" s="86">
        <f t="shared" si="634"/>
        <v>5.589174450946395E-61</v>
      </c>
      <c r="HY222" s="86">
        <f t="shared" si="635"/>
        <v>1.2659781810500677E-62</v>
      </c>
      <c r="HZ222" s="86">
        <f t="shared" si="636"/>
        <v>1.0379862472907197E-72</v>
      </c>
      <c r="IA222" s="86">
        <f t="shared" si="637"/>
        <v>3.2114019966104943E-76</v>
      </c>
      <c r="IB222" s="86">
        <f t="shared" si="638"/>
        <v>8.6715926674190289E-67</v>
      </c>
      <c r="IC222" s="86">
        <f t="shared" si="639"/>
        <v>2.3706783047922147E-69</v>
      </c>
      <c r="ID222" s="86">
        <f t="shared" si="640"/>
        <v>1.033949803384361E-77</v>
      </c>
      <c r="IE222" s="86">
        <f t="shared" si="641"/>
        <v>8.4381641418165743E-67</v>
      </c>
      <c r="IF222" s="86">
        <f t="shared" si="642"/>
        <v>4.10926143391908E-178</v>
      </c>
      <c r="IG222" s="86">
        <f t="shared" si="643"/>
        <v>4.6384351344128629E-154</v>
      </c>
      <c r="II222" s="86">
        <f t="shared" si="752"/>
        <v>4.2392882677353783E-14</v>
      </c>
      <c r="IJ222" s="86">
        <f t="shared" si="753"/>
        <v>5.773792660295518E-16</v>
      </c>
      <c r="IK222" s="86">
        <f t="shared" si="754"/>
        <v>4.5258475595930548E-17</v>
      </c>
      <c r="IL222" s="86">
        <f t="shared" si="755"/>
        <v>9.792064879325125E-20</v>
      </c>
      <c r="IM222" s="86">
        <f t="shared" si="756"/>
        <v>4.416639713675426E-19</v>
      </c>
      <c r="IN222" s="86">
        <f t="shared" si="757"/>
        <v>1.4938419228840265E-17</v>
      </c>
      <c r="IO222" s="86">
        <f t="shared" si="758"/>
        <v>2.6408222869861678E-18</v>
      </c>
      <c r="IP222" s="86">
        <f t="shared" si="759"/>
        <v>1.4999840803379257E-21</v>
      </c>
      <c r="IQ222" s="86">
        <f t="shared" si="760"/>
        <v>2.4282417505254762E-23</v>
      </c>
      <c r="IR222" s="86">
        <f t="shared" si="761"/>
        <v>4.2608835552553454E-20</v>
      </c>
      <c r="IS222" s="86">
        <f t="shared" si="762"/>
        <v>3.4084513689585164E-20</v>
      </c>
      <c r="IT222" s="86">
        <f t="shared" si="763"/>
        <v>2.0872886960685283E-22</v>
      </c>
      <c r="IU222" s="86">
        <f t="shared" si="764"/>
        <v>1.6416701485071122E-19</v>
      </c>
      <c r="IV222" s="86">
        <f t="shared" si="765"/>
        <v>2.4984782349771236E-19</v>
      </c>
      <c r="IW222" s="86">
        <f t="shared" si="766"/>
        <v>2.3657113815618718E-16</v>
      </c>
      <c r="IY222" s="86">
        <f t="shared" si="767"/>
        <v>4.2392882677353783E-14</v>
      </c>
      <c r="IZ222" s="86">
        <f t="shared" si="768"/>
        <v>5.773792660295518E-16</v>
      </c>
      <c r="JA222" s="86">
        <f t="shared" si="769"/>
        <v>4.5258475595930548E-17</v>
      </c>
      <c r="JB222" s="86">
        <f t="shared" si="770"/>
        <v>9.792064879325125E-20</v>
      </c>
      <c r="JC222" s="86">
        <f t="shared" si="771"/>
        <v>4.416639713675426E-19</v>
      </c>
      <c r="JD222" s="86">
        <f t="shared" si="772"/>
        <v>1.4938419228840265E-17</v>
      </c>
      <c r="JE222" s="86">
        <f t="shared" si="773"/>
        <v>2.6408222869861678E-18</v>
      </c>
      <c r="JF222" s="86">
        <f t="shared" si="774"/>
        <v>1.4999840803379257E-21</v>
      </c>
      <c r="JG222" s="86">
        <f t="shared" si="775"/>
        <v>2.4282417505254762E-23</v>
      </c>
      <c r="JH222" s="86">
        <f t="shared" si="776"/>
        <v>4.2608835552553454E-20</v>
      </c>
      <c r="JI222" s="86">
        <f t="shared" si="777"/>
        <v>3.4084513689585164E-20</v>
      </c>
      <c r="JJ222" s="86">
        <f t="shared" si="778"/>
        <v>2.0872886960685283E-22</v>
      </c>
      <c r="JK222" s="86">
        <f t="shared" si="779"/>
        <v>1.6416701485071122E-19</v>
      </c>
      <c r="JL222" s="86">
        <f t="shared" si="780"/>
        <v>2.4984782349771236E-19</v>
      </c>
      <c r="JM222" s="86">
        <f t="shared" si="781"/>
        <v>2.3657113815618718E-16</v>
      </c>
    </row>
    <row r="223" spans="2:273" x14ac:dyDescent="0.25">
      <c r="B223" s="2">
        <v>196</v>
      </c>
      <c r="C223" s="37">
        <v>76.403000000000006</v>
      </c>
      <c r="D223" s="37">
        <v>75.638000000000005</v>
      </c>
      <c r="E223" s="37">
        <v>72.367999999999995</v>
      </c>
      <c r="F223" s="37">
        <v>72.397000000000006</v>
      </c>
      <c r="G223" s="37">
        <v>71.224000000000004</v>
      </c>
      <c r="H223" s="37">
        <v>77.085999999999999</v>
      </c>
      <c r="I223" s="37">
        <v>74.897000000000006</v>
      </c>
      <c r="J223" s="37">
        <v>76.259</v>
      </c>
      <c r="K223" s="37">
        <v>77.832999999999998</v>
      </c>
      <c r="L223" s="37">
        <v>73.917000000000002</v>
      </c>
      <c r="M223" s="37">
        <v>75.78</v>
      </c>
      <c r="N223" s="37">
        <v>73.775999999999996</v>
      </c>
      <c r="O223" s="37">
        <v>74.807000000000002</v>
      </c>
      <c r="P223" s="37">
        <v>78.254000000000005</v>
      </c>
      <c r="Q223" s="37">
        <v>79.667000000000002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113.97620317139</v>
      </c>
      <c r="DL223" s="2">
        <f t="shared" si="713"/>
        <v>143.36116084910819</v>
      </c>
      <c r="DM223" s="2">
        <f t="shared" si="713"/>
        <v>133.42586891344786</v>
      </c>
      <c r="DN223" s="2">
        <f t="shared" si="713"/>
        <v>129.03155836707151</v>
      </c>
      <c r="DO223" s="2">
        <f t="shared" si="713"/>
        <v>130.59851350844275</v>
      </c>
      <c r="DP223" s="2">
        <f t="shared" si="713"/>
        <v>119.69927861163224</v>
      </c>
      <c r="DQ223" s="2">
        <f t="shared" si="713"/>
        <v>132.53862439024388</v>
      </c>
      <c r="DR223" s="2">
        <f t="shared" si="713"/>
        <v>133.68322847138634</v>
      </c>
      <c r="DS223" s="2">
        <f t="shared" si="713"/>
        <v>130.66654338549074</v>
      </c>
      <c r="DT223" s="2">
        <f t="shared" si="713"/>
        <v>125.49010809716599</v>
      </c>
      <c r="DU223" s="2">
        <f t="shared" si="713"/>
        <v>126.73352576868365</v>
      </c>
      <c r="DV223" s="2">
        <f t="shared" si="713"/>
        <v>137.53521785753364</v>
      </c>
      <c r="DW223" s="2">
        <f t="shared" si="713"/>
        <v>152.49987310924371</v>
      </c>
      <c r="DX223" s="2">
        <f t="shared" si="713"/>
        <v>137.90692679724262</v>
      </c>
      <c r="DY223" s="2">
        <f t="shared" si="713"/>
        <v>132.07453793103448</v>
      </c>
      <c r="EA223" s="2">
        <f t="shared" si="652"/>
        <v>69.860788177339913</v>
      </c>
      <c r="EB223" s="2">
        <f t="shared" si="714"/>
        <v>64.613235205732792</v>
      </c>
      <c r="EC223" s="2">
        <f t="shared" si="715"/>
        <v>68.468445652173926</v>
      </c>
      <c r="ED223" s="2">
        <f t="shared" si="716"/>
        <v>69.273107940559726</v>
      </c>
      <c r="EE223" s="2">
        <f t="shared" si="717"/>
        <v>69.130297252801256</v>
      </c>
      <c r="EF223" s="2">
        <f t="shared" si="718"/>
        <v>71.754499855989877</v>
      </c>
      <c r="EG223" s="2">
        <f t="shared" si="719"/>
        <v>73.152229838709658</v>
      </c>
      <c r="EH223" s="2">
        <f t="shared" si="720"/>
        <v>74.703927302477794</v>
      </c>
      <c r="EI223" s="2">
        <f t="shared" si="721"/>
        <v>76.370620515193593</v>
      </c>
      <c r="EJ223" s="2">
        <f t="shared" si="722"/>
        <v>72.244027791369021</v>
      </c>
      <c r="EK223" s="2">
        <f t="shared" si="723"/>
        <v>73.255547597108034</v>
      </c>
      <c r="EL223" s="2">
        <f t="shared" si="724"/>
        <v>74.218321682247577</v>
      </c>
      <c r="EM223" s="2">
        <f t="shared" si="725"/>
        <v>77.026944074333784</v>
      </c>
      <c r="EN223" s="2">
        <f t="shared" si="726"/>
        <v>77.953301023479838</v>
      </c>
      <c r="EO223" s="2">
        <f t="shared" si="727"/>
        <v>91.13805577133148</v>
      </c>
      <c r="EQ223" s="2">
        <f t="shared" si="728"/>
        <v>72.175781360449307</v>
      </c>
      <c r="ER223" s="2">
        <f t="shared" si="729"/>
        <v>71.23632502221713</v>
      </c>
      <c r="ES223" s="2">
        <f t="shared" si="729"/>
        <v>70.228750029246186</v>
      </c>
      <c r="ET223" s="2">
        <f t="shared" si="729"/>
        <v>70.983385416041713</v>
      </c>
      <c r="EU223" s="2">
        <f t="shared" si="729"/>
        <v>70.77053172400683</v>
      </c>
      <c r="EV223" s="2">
        <f t="shared" si="729"/>
        <v>71.658931096055539</v>
      </c>
      <c r="EW223" s="2">
        <f t="shared" si="729"/>
        <v>72.387654356747433</v>
      </c>
      <c r="EX223" s="2">
        <f t="shared" si="729"/>
        <v>74.380520251801542</v>
      </c>
      <c r="EY223" s="2">
        <f t="shared" si="729"/>
        <v>74.293900912738025</v>
      </c>
      <c r="EZ223" s="2">
        <f t="shared" si="729"/>
        <v>74.437196523125223</v>
      </c>
      <c r="FA223" s="2">
        <f t="shared" si="729"/>
        <v>72.866190405651821</v>
      </c>
      <c r="FB223" s="2">
        <f t="shared" si="729"/>
        <v>72.865150906525798</v>
      </c>
      <c r="FC223" s="2">
        <f t="shared" si="729"/>
        <v>73.03231927084579</v>
      </c>
      <c r="FD223" s="2">
        <f t="shared" si="729"/>
        <v>74.752622904182829</v>
      </c>
      <c r="FE223" s="2">
        <f t="shared" si="729"/>
        <v>78.250003280068128</v>
      </c>
      <c r="FG223" s="2">
        <f t="shared" si="730"/>
        <v>0.99999947749631612</v>
      </c>
      <c r="FH223" s="2">
        <f t="shared" si="731"/>
        <v>0.99999914305994786</v>
      </c>
      <c r="FI223" s="2">
        <f t="shared" si="731"/>
        <v>0.99999930058153652</v>
      </c>
      <c r="FJ223" s="2">
        <f t="shared" si="731"/>
        <v>0.99999934145293745</v>
      </c>
      <c r="FK223" s="2">
        <f t="shared" si="731"/>
        <v>0.99999940552871869</v>
      </c>
      <c r="FL223" s="2">
        <f t="shared" si="731"/>
        <v>0.99999944087398696</v>
      </c>
      <c r="FM223" s="2">
        <f t="shared" si="731"/>
        <v>0.99999937092446989</v>
      </c>
      <c r="FN223" s="2">
        <f t="shared" si="731"/>
        <v>0.99999937651329707</v>
      </c>
      <c r="FO223" s="2">
        <f t="shared" si="731"/>
        <v>0.99999935258460071</v>
      </c>
      <c r="FP223" s="2">
        <f t="shared" si="731"/>
        <v>0.99999945219867337</v>
      </c>
      <c r="FQ223" s="2">
        <f t="shared" si="731"/>
        <v>0.99999935888649816</v>
      </c>
      <c r="FR223" s="2">
        <f t="shared" si="731"/>
        <v>0.999999329286691</v>
      </c>
      <c r="FS223" s="2">
        <f t="shared" si="731"/>
        <v>0.99999927529128285</v>
      </c>
      <c r="FT223" s="2">
        <f t="shared" si="731"/>
        <v>0.99999933437684718</v>
      </c>
      <c r="FU223" s="2">
        <f t="shared" si="731"/>
        <v>0.99999913649839378</v>
      </c>
      <c r="FW223" s="2">
        <f t="shared" si="748"/>
        <v>0.9955539984056585</v>
      </c>
      <c r="FX223" s="2">
        <f t="shared" si="588"/>
        <v>0.99550251371190346</v>
      </c>
      <c r="FY223" s="2">
        <f t="shared" si="589"/>
        <v>0.99503629636869262</v>
      </c>
      <c r="FZ223" s="2">
        <f t="shared" si="590"/>
        <v>0.99515437458682354</v>
      </c>
      <c r="GA223" s="2">
        <f t="shared" si="591"/>
        <v>0.99574273568253757</v>
      </c>
      <c r="GB223" s="2">
        <f t="shared" si="592"/>
        <v>0.99561207598216794</v>
      </c>
      <c r="GC223" s="2">
        <f t="shared" si="593"/>
        <v>0.99585557034999961</v>
      </c>
      <c r="GD223" s="2">
        <f t="shared" si="594"/>
        <v>0.9965753316818482</v>
      </c>
      <c r="GE223" s="2">
        <f t="shared" si="595"/>
        <v>0.99696272016838772</v>
      </c>
      <c r="GF223" s="2">
        <f t="shared" si="596"/>
        <v>0.99659450808839323</v>
      </c>
      <c r="GG223" s="2">
        <f t="shared" si="597"/>
        <v>0.99592639782415182</v>
      </c>
      <c r="GH223" s="2">
        <f t="shared" si="598"/>
        <v>0.99583559540039379</v>
      </c>
      <c r="GI223" s="2">
        <f t="shared" si="599"/>
        <v>0.99597805873247391</v>
      </c>
      <c r="GJ223" s="2">
        <f t="shared" si="600"/>
        <v>0.99547402104386085</v>
      </c>
      <c r="GK223" s="2">
        <f t="shared" si="601"/>
        <v>0.99507145377860595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7.236666453218386E-49</v>
      </c>
      <c r="HT223" s="86">
        <f t="shared" si="630"/>
        <v>3.6332346162675133E-52</v>
      </c>
      <c r="HU223" s="86">
        <f t="shared" si="631"/>
        <v>6.7341771929525069E-61</v>
      </c>
      <c r="HV223" s="86">
        <f t="shared" si="632"/>
        <v>6.0916657182226473E-73</v>
      </c>
      <c r="HW223" s="86">
        <f t="shared" si="633"/>
        <v>4.3024976270298502E-67</v>
      </c>
      <c r="HX223" s="86">
        <f t="shared" si="634"/>
        <v>2.1550783860440941E-62</v>
      </c>
      <c r="HY223" s="86">
        <f t="shared" si="635"/>
        <v>4.4817185910710501E-64</v>
      </c>
      <c r="HZ223" s="86">
        <f t="shared" si="636"/>
        <v>2.3117483604797752E-74</v>
      </c>
      <c r="IA223" s="86">
        <f t="shared" si="637"/>
        <v>5.9875505213273517E-78</v>
      </c>
      <c r="IB223" s="86">
        <f t="shared" si="638"/>
        <v>2.6070385225154857E-68</v>
      </c>
      <c r="IC223" s="86">
        <f t="shared" si="639"/>
        <v>5.8537189093031595E-71</v>
      </c>
      <c r="ID223" s="86">
        <f t="shared" si="640"/>
        <v>1.6035044819053868E-79</v>
      </c>
      <c r="IE223" s="86">
        <f t="shared" si="641"/>
        <v>2.4107180870944744E-68</v>
      </c>
      <c r="IF223" s="86">
        <f t="shared" si="642"/>
        <v>2.1735072914390056E-182</v>
      </c>
      <c r="IG223" s="86">
        <f t="shared" si="643"/>
        <v>8.8672587586008033E-158</v>
      </c>
      <c r="II223" s="86">
        <f t="shared" si="752"/>
        <v>1.5392692320733776E-14</v>
      </c>
      <c r="IJ223" s="86">
        <f t="shared" si="753"/>
        <v>1.803802169900261E-16</v>
      </c>
      <c r="IK223" s="86">
        <f t="shared" si="754"/>
        <v>1.2642166966581391E-17</v>
      </c>
      <c r="IL223" s="86">
        <f t="shared" si="755"/>
        <v>2.218750259044209E-20</v>
      </c>
      <c r="IM223" s="86">
        <f t="shared" si="756"/>
        <v>1.0926780624600349E-19</v>
      </c>
      <c r="IN223" s="86">
        <f t="shared" si="757"/>
        <v>4.1385346153297041E-18</v>
      </c>
      <c r="IO223" s="86">
        <f t="shared" si="758"/>
        <v>6.9927388732094293E-19</v>
      </c>
      <c r="IP223" s="86">
        <f t="shared" si="759"/>
        <v>3.2521579061052838E-22</v>
      </c>
      <c r="IQ223" s="86">
        <f t="shared" si="760"/>
        <v>4.7618003713058801E-24</v>
      </c>
      <c r="IR223" s="86">
        <f t="shared" si="761"/>
        <v>1.0328868775934456E-20</v>
      </c>
      <c r="IS223" s="86">
        <f t="shared" si="762"/>
        <v>7.8195402377930874E-21</v>
      </c>
      <c r="IT223" s="86">
        <f t="shared" si="763"/>
        <v>3.9995904033057316E-23</v>
      </c>
      <c r="IU223" s="86">
        <f t="shared" si="764"/>
        <v>3.9862963641083499E-20</v>
      </c>
      <c r="IV223" s="86">
        <f t="shared" si="765"/>
        <v>5.9622789912071358E-20</v>
      </c>
      <c r="IW223" s="86">
        <f t="shared" si="766"/>
        <v>7.0160485748659162E-17</v>
      </c>
      <c r="IY223" s="86">
        <f t="shared" si="767"/>
        <v>1.5392692320733776E-14</v>
      </c>
      <c r="IZ223" s="86">
        <f t="shared" si="768"/>
        <v>1.803802169900261E-16</v>
      </c>
      <c r="JA223" s="86">
        <f t="shared" si="769"/>
        <v>1.2642166966581391E-17</v>
      </c>
      <c r="JB223" s="86">
        <f t="shared" si="770"/>
        <v>2.218750259044209E-20</v>
      </c>
      <c r="JC223" s="86">
        <f t="shared" si="771"/>
        <v>1.0926780624600349E-19</v>
      </c>
      <c r="JD223" s="86">
        <f t="shared" si="772"/>
        <v>4.1385346153297041E-18</v>
      </c>
      <c r="JE223" s="86">
        <f t="shared" si="773"/>
        <v>6.9927388732094293E-19</v>
      </c>
      <c r="JF223" s="86">
        <f t="shared" si="774"/>
        <v>3.2521579061052838E-22</v>
      </c>
      <c r="JG223" s="86">
        <f t="shared" si="775"/>
        <v>4.7618003713058801E-24</v>
      </c>
      <c r="JH223" s="86">
        <f t="shared" si="776"/>
        <v>1.0328868775934456E-20</v>
      </c>
      <c r="JI223" s="86">
        <f t="shared" si="777"/>
        <v>7.8195402377930874E-21</v>
      </c>
      <c r="JJ223" s="86">
        <f t="shared" si="778"/>
        <v>3.9995904033057316E-23</v>
      </c>
      <c r="JK223" s="86">
        <f t="shared" si="779"/>
        <v>3.9862963641083499E-20</v>
      </c>
      <c r="JL223" s="86">
        <f t="shared" si="780"/>
        <v>5.9622789912071358E-20</v>
      </c>
      <c r="JM223" s="86">
        <f t="shared" si="781"/>
        <v>7.0160485748659162E-17</v>
      </c>
    </row>
    <row r="224" spans="2:273" x14ac:dyDescent="0.25">
      <c r="B224" s="2">
        <v>197</v>
      </c>
      <c r="C224" s="37">
        <v>74.081000000000003</v>
      </c>
      <c r="D224" s="37">
        <v>74.793000000000006</v>
      </c>
      <c r="E224" s="37">
        <v>73.245999999999995</v>
      </c>
      <c r="F224" s="37">
        <v>72.361999999999995</v>
      </c>
      <c r="G224" s="37">
        <v>74.983000000000004</v>
      </c>
      <c r="H224" s="37">
        <v>74.741</v>
      </c>
      <c r="I224" s="37">
        <v>75.328000000000003</v>
      </c>
      <c r="J224" s="37">
        <v>76.69</v>
      </c>
      <c r="K224" s="37">
        <v>78.2</v>
      </c>
      <c r="L224" s="37">
        <v>75.316999999999993</v>
      </c>
      <c r="M224" s="37">
        <v>76.236999999999995</v>
      </c>
      <c r="N224" s="37">
        <v>74.638000000000005</v>
      </c>
      <c r="O224" s="37">
        <v>75.718999999999994</v>
      </c>
      <c r="P224" s="37">
        <v>76.492000000000004</v>
      </c>
      <c r="Q224" s="37">
        <v>78.132999999999996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114.0848551956815</v>
      </c>
      <c r="DL224" s="2">
        <f t="shared" si="713"/>
        <v>143.64370314038732</v>
      </c>
      <c r="DM224" s="2">
        <f t="shared" si="713"/>
        <v>133.64836262173102</v>
      </c>
      <c r="DN224" s="2">
        <f t="shared" si="713"/>
        <v>129.24685533063428</v>
      </c>
      <c r="DO224" s="2">
        <f t="shared" si="713"/>
        <v>130.80797335834893</v>
      </c>
      <c r="DP224" s="2">
        <f t="shared" si="713"/>
        <v>119.83342551594743</v>
      </c>
      <c r="DQ224" s="2">
        <f t="shared" si="713"/>
        <v>132.74727851782364</v>
      </c>
      <c r="DR224" s="2">
        <f t="shared" si="713"/>
        <v>133.88745945945945</v>
      </c>
      <c r="DS224" s="2">
        <f t="shared" si="713"/>
        <v>130.8448641536273</v>
      </c>
      <c r="DT224" s="2">
        <f t="shared" si="713"/>
        <v>125.63461457489879</v>
      </c>
      <c r="DU224" s="2">
        <f t="shared" si="713"/>
        <v>126.88707681365574</v>
      </c>
      <c r="DV224" s="2">
        <f t="shared" si="713"/>
        <v>137.76269143232298</v>
      </c>
      <c r="DW224" s="2">
        <f t="shared" si="713"/>
        <v>152.81906050420167</v>
      </c>
      <c r="DX224" s="2">
        <f t="shared" si="713"/>
        <v>138.12642356931832</v>
      </c>
      <c r="DY224" s="2">
        <f t="shared" si="713"/>
        <v>132.25898620689657</v>
      </c>
      <c r="EA224" s="2">
        <f t="shared" si="652"/>
        <v>69.747651067323488</v>
      </c>
      <c r="EB224" s="2">
        <f t="shared" si="714"/>
        <v>64.426304727230701</v>
      </c>
      <c r="EC224" s="2">
        <f t="shared" si="715"/>
        <v>68.318753856942507</v>
      </c>
      <c r="ED224" s="2">
        <f t="shared" si="716"/>
        <v>69.13352347524841</v>
      </c>
      <c r="EE224" s="2">
        <f t="shared" si="717"/>
        <v>68.998266746117551</v>
      </c>
      <c r="EF224" s="2">
        <f t="shared" si="718"/>
        <v>71.635695767382032</v>
      </c>
      <c r="EG224" s="2">
        <f t="shared" si="719"/>
        <v>73.033293127629719</v>
      </c>
      <c r="EH224" s="2">
        <f t="shared" si="720"/>
        <v>74.590613838242177</v>
      </c>
      <c r="EI224" s="2">
        <f t="shared" si="721"/>
        <v>76.260656887243584</v>
      </c>
      <c r="EJ224" s="2">
        <f t="shared" si="722"/>
        <v>72.096353165671786</v>
      </c>
      <c r="EK224" s="2">
        <f t="shared" si="723"/>
        <v>73.115556209242996</v>
      </c>
      <c r="EL224" s="2">
        <f t="shared" si="724"/>
        <v>74.102486416558889</v>
      </c>
      <c r="EM224" s="2">
        <f t="shared" si="725"/>
        <v>76.943706872370257</v>
      </c>
      <c r="EN224" s="2">
        <f t="shared" si="726"/>
        <v>77.820125827814579</v>
      </c>
      <c r="EO224" s="2">
        <f t="shared" si="727"/>
        <v>91.092102803738328</v>
      </c>
      <c r="EQ224" s="2">
        <f t="shared" si="728"/>
        <v>72.085573415535265</v>
      </c>
      <c r="ER224" s="2">
        <f t="shared" si="729"/>
        <v>71.11720735745206</v>
      </c>
      <c r="ES224" s="2">
        <f t="shared" si="729"/>
        <v>70.097113854274369</v>
      </c>
      <c r="ET224" s="2">
        <f t="shared" si="729"/>
        <v>70.861279500869841</v>
      </c>
      <c r="EU224" s="2">
        <f t="shared" si="729"/>
        <v>70.655114826078687</v>
      </c>
      <c r="EV224" s="2">
        <f t="shared" si="729"/>
        <v>71.539171889201896</v>
      </c>
      <c r="EW224" s="2">
        <f t="shared" si="729"/>
        <v>72.261037257315053</v>
      </c>
      <c r="EX224" s="2">
        <f t="shared" si="729"/>
        <v>74.264007288991962</v>
      </c>
      <c r="EY224" s="2">
        <f t="shared" si="729"/>
        <v>74.163491161682515</v>
      </c>
      <c r="EZ224" s="2">
        <f t="shared" si="729"/>
        <v>74.311488953596935</v>
      </c>
      <c r="FA224" s="2">
        <f t="shared" si="729"/>
        <v>72.722304657995878</v>
      </c>
      <c r="FB224" s="2">
        <f t="shared" si="729"/>
        <v>72.73543446578671</v>
      </c>
      <c r="FC224" s="2">
        <f t="shared" si="729"/>
        <v>72.909002222914211</v>
      </c>
      <c r="FD224" s="2">
        <f t="shared" si="729"/>
        <v>74.586913717565423</v>
      </c>
      <c r="FE224" s="2">
        <f t="shared" si="729"/>
        <v>78.073283811803549</v>
      </c>
      <c r="FG224" s="2">
        <f t="shared" si="730"/>
        <v>0.99999952347095478</v>
      </c>
      <c r="FH224" s="2">
        <f t="shared" si="731"/>
        <v>0.99999921846132489</v>
      </c>
      <c r="FI224" s="2">
        <f t="shared" si="731"/>
        <v>0.99999936212274088</v>
      </c>
      <c r="FJ224" s="2">
        <f t="shared" si="731"/>
        <v>0.99999939939790594</v>
      </c>
      <c r="FK224" s="2">
        <f t="shared" si="731"/>
        <v>0.99999945783571942</v>
      </c>
      <c r="FL224" s="2">
        <f t="shared" si="731"/>
        <v>0.99999949007099043</v>
      </c>
      <c r="FM224" s="2">
        <f t="shared" si="731"/>
        <v>0.99999942627626603</v>
      </c>
      <c r="FN224" s="2">
        <f t="shared" si="731"/>
        <v>0.99999943137333758</v>
      </c>
      <c r="FO224" s="2">
        <f t="shared" si="731"/>
        <v>0.99999940955010458</v>
      </c>
      <c r="FP224" s="2">
        <f t="shared" si="731"/>
        <v>0.99999950039922814</v>
      </c>
      <c r="FQ224" s="2">
        <f t="shared" si="731"/>
        <v>0.99999941529750402</v>
      </c>
      <c r="FR224" s="2">
        <f t="shared" si="731"/>
        <v>0.99999938830215596</v>
      </c>
      <c r="FS224" s="2">
        <f t="shared" si="731"/>
        <v>0.9999993390577524</v>
      </c>
      <c r="FT224" s="2">
        <f t="shared" si="731"/>
        <v>0.99999939294443418</v>
      </c>
      <c r="FU224" s="2">
        <f t="shared" si="731"/>
        <v>0.99999921247711543</v>
      </c>
      <c r="FW224" s="2">
        <f t="shared" si="748"/>
        <v>0.99594361149519273</v>
      </c>
      <c r="FX224" s="2">
        <f t="shared" si="588"/>
        <v>0.99589661992462564</v>
      </c>
      <c r="FY224" s="2">
        <f t="shared" si="589"/>
        <v>0.995471070465339</v>
      </c>
      <c r="FZ224" s="2">
        <f t="shared" si="590"/>
        <v>0.99557885208799091</v>
      </c>
      <c r="GA224" s="2">
        <f t="shared" si="591"/>
        <v>0.99611587382955402</v>
      </c>
      <c r="GB224" s="2">
        <f t="shared" si="592"/>
        <v>0.99599662006950529</v>
      </c>
      <c r="GC224" s="2">
        <f t="shared" si="593"/>
        <v>0.99621885638594565</v>
      </c>
      <c r="GD224" s="2">
        <f t="shared" si="594"/>
        <v>0.99687572392300539</v>
      </c>
      <c r="GE224" s="2">
        <f t="shared" si="595"/>
        <v>0.9972292273887966</v>
      </c>
      <c r="GF224" s="2">
        <f t="shared" si="596"/>
        <v>0.99689322352896859</v>
      </c>
      <c r="GG224" s="2">
        <f t="shared" si="597"/>
        <v>0.99628349854424492</v>
      </c>
      <c r="GH224" s="2">
        <f t="shared" si="598"/>
        <v>0.99620062568959411</v>
      </c>
      <c r="GI224" s="2">
        <f t="shared" si="599"/>
        <v>0.99633064743172406</v>
      </c>
      <c r="GJ224" s="2">
        <f t="shared" si="600"/>
        <v>0.99587061365850649</v>
      </c>
      <c r="GK224" s="2">
        <f t="shared" si="601"/>
        <v>0.99550316233129077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5.4814579636698216E-50</v>
      </c>
      <c r="HT224" s="86">
        <f t="shared" si="630"/>
        <v>2.0676224702763086E-53</v>
      </c>
      <c r="HU224" s="86">
        <f t="shared" si="631"/>
        <v>2.5328033061240769E-62</v>
      </c>
      <c r="HV224" s="86">
        <f t="shared" si="632"/>
        <v>1.2635017546492688E-74</v>
      </c>
      <c r="HW224" s="86">
        <f t="shared" si="633"/>
        <v>1.2262366430765166E-68</v>
      </c>
      <c r="HX224" s="86">
        <f t="shared" si="634"/>
        <v>7.9983008124886377E-64</v>
      </c>
      <c r="HY224" s="86">
        <f t="shared" si="635"/>
        <v>1.5256960666725069E-65</v>
      </c>
      <c r="HZ224" s="86">
        <f t="shared" si="636"/>
        <v>4.928974330324986E-76</v>
      </c>
      <c r="IA224" s="86">
        <f t="shared" si="637"/>
        <v>1.0666712190088204E-79</v>
      </c>
      <c r="IB224" s="86">
        <f t="shared" si="638"/>
        <v>7.5280336046158472E-70</v>
      </c>
      <c r="IC224" s="86">
        <f t="shared" si="639"/>
        <v>1.3841788324274705E-72</v>
      </c>
      <c r="ID224" s="86">
        <f t="shared" si="640"/>
        <v>2.3682364473359536E-81</v>
      </c>
      <c r="IE224" s="86">
        <f t="shared" si="641"/>
        <v>6.60728581401181E-70</v>
      </c>
      <c r="IF224" s="86">
        <f t="shared" si="642"/>
        <v>1.021784687913611E-186</v>
      </c>
      <c r="IG224" s="86">
        <f t="shared" si="643"/>
        <v>1.5289809587648985E-161</v>
      </c>
      <c r="II224" s="86">
        <f t="shared" si="752"/>
        <v>5.4956840943919431E-15</v>
      </c>
      <c r="IJ224" s="86">
        <f t="shared" si="753"/>
        <v>5.5266933629627197E-17</v>
      </c>
      <c r="IK224" s="86">
        <f t="shared" si="754"/>
        <v>3.4553020268522804E-18</v>
      </c>
      <c r="IL224" s="86">
        <f t="shared" si="755"/>
        <v>4.9016650670012809E-21</v>
      </c>
      <c r="IM224" s="86">
        <f t="shared" si="756"/>
        <v>2.6412023710248498E-20</v>
      </c>
      <c r="IN224" s="86">
        <f t="shared" si="757"/>
        <v>1.1222320653197576E-18</v>
      </c>
      <c r="IO224" s="86">
        <f t="shared" si="758"/>
        <v>1.8113945779759854E-19</v>
      </c>
      <c r="IP224" s="86">
        <f t="shared" si="759"/>
        <v>6.8803697826852868E-23</v>
      </c>
      <c r="IQ224" s="86">
        <f t="shared" si="760"/>
        <v>9.1017744291361533E-25</v>
      </c>
      <c r="IR224" s="86">
        <f t="shared" si="761"/>
        <v>2.4477288302738149E-21</v>
      </c>
      <c r="IS224" s="86">
        <f t="shared" si="762"/>
        <v>1.7508203608165169E-21</v>
      </c>
      <c r="IT224" s="86">
        <f t="shared" si="763"/>
        <v>7.4562018989157445E-24</v>
      </c>
      <c r="IU224" s="86">
        <f t="shared" si="764"/>
        <v>9.4564668256784188E-21</v>
      </c>
      <c r="IV224" s="86">
        <f t="shared" si="765"/>
        <v>1.388913888727317E-20</v>
      </c>
      <c r="IW224" s="86">
        <f t="shared" si="766"/>
        <v>2.0381376289288108E-17</v>
      </c>
      <c r="IY224" s="86">
        <f t="shared" si="767"/>
        <v>5.4956840943919431E-15</v>
      </c>
      <c r="IZ224" s="86">
        <f t="shared" si="768"/>
        <v>5.5266933629627197E-17</v>
      </c>
      <c r="JA224" s="86">
        <f t="shared" si="769"/>
        <v>3.4553020268522804E-18</v>
      </c>
      <c r="JB224" s="86">
        <f t="shared" si="770"/>
        <v>4.9016650670012809E-21</v>
      </c>
      <c r="JC224" s="86">
        <f t="shared" si="771"/>
        <v>2.6412023710248498E-20</v>
      </c>
      <c r="JD224" s="86">
        <f t="shared" si="772"/>
        <v>1.1222320653197576E-18</v>
      </c>
      <c r="JE224" s="86">
        <f t="shared" si="773"/>
        <v>1.8113945779759854E-19</v>
      </c>
      <c r="JF224" s="86">
        <f t="shared" si="774"/>
        <v>6.8803697826852868E-23</v>
      </c>
      <c r="JG224" s="86">
        <f t="shared" si="775"/>
        <v>9.1017744291361533E-25</v>
      </c>
      <c r="JH224" s="86">
        <f t="shared" si="776"/>
        <v>2.4477288302738149E-21</v>
      </c>
      <c r="JI224" s="86">
        <f t="shared" si="777"/>
        <v>1.7508203608165169E-21</v>
      </c>
      <c r="JJ224" s="86">
        <f t="shared" si="778"/>
        <v>7.4562018989157445E-24</v>
      </c>
      <c r="JK224" s="86">
        <f t="shared" si="779"/>
        <v>9.4564668256784188E-21</v>
      </c>
      <c r="JL224" s="86">
        <f t="shared" si="780"/>
        <v>1.388913888727317E-20</v>
      </c>
      <c r="JM224" s="86">
        <f t="shared" si="781"/>
        <v>2.0381376289288108E-17</v>
      </c>
    </row>
    <row r="225" spans="1:273" x14ac:dyDescent="0.25">
      <c r="B225" s="2">
        <v>198</v>
      </c>
      <c r="C225" s="37">
        <v>72.983999999999995</v>
      </c>
      <c r="D225" s="37">
        <v>75.171999999999997</v>
      </c>
      <c r="E225" s="37">
        <v>73.947000000000003</v>
      </c>
      <c r="F225" s="37">
        <v>73.879000000000005</v>
      </c>
      <c r="G225" s="37">
        <v>75.034000000000006</v>
      </c>
      <c r="H225" s="37">
        <v>73.81</v>
      </c>
      <c r="I225" s="37">
        <v>75.724000000000004</v>
      </c>
      <c r="J225" s="37">
        <v>77.534000000000006</v>
      </c>
      <c r="K225" s="37">
        <v>76.033000000000001</v>
      </c>
      <c r="L225" s="37">
        <v>75.283000000000001</v>
      </c>
      <c r="M225" s="37">
        <v>74.983000000000004</v>
      </c>
      <c r="N225" s="37">
        <v>75.138000000000005</v>
      </c>
      <c r="O225" s="37">
        <v>75.912000000000006</v>
      </c>
      <c r="P225" s="37">
        <v>78.067999999999998</v>
      </c>
      <c r="Q225" s="37">
        <v>78.516999999999996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114.193507219973</v>
      </c>
      <c r="DL225" s="2">
        <f t="shared" si="713"/>
        <v>143.92624543166647</v>
      </c>
      <c r="DM225" s="2">
        <f t="shared" si="713"/>
        <v>133.87085633001422</v>
      </c>
      <c r="DN225" s="2">
        <f t="shared" si="713"/>
        <v>129.46215229419704</v>
      </c>
      <c r="DO225" s="2">
        <f t="shared" si="713"/>
        <v>131.01743320825511</v>
      </c>
      <c r="DP225" s="2">
        <f t="shared" si="713"/>
        <v>119.96757242026263</v>
      </c>
      <c r="DQ225" s="2">
        <f t="shared" si="713"/>
        <v>132.95593264540338</v>
      </c>
      <c r="DR225" s="2">
        <f t="shared" si="713"/>
        <v>134.09169044753253</v>
      </c>
      <c r="DS225" s="2">
        <f t="shared" si="713"/>
        <v>131.02318492176386</v>
      </c>
      <c r="DT225" s="2">
        <f t="shared" si="713"/>
        <v>125.77912105263158</v>
      </c>
      <c r="DU225" s="2">
        <f t="shared" si="713"/>
        <v>127.04062785862784</v>
      </c>
      <c r="DV225" s="2">
        <f t="shared" si="713"/>
        <v>137.99016500711235</v>
      </c>
      <c r="DW225" s="2">
        <f t="shared" si="713"/>
        <v>153.13824789915967</v>
      </c>
      <c r="DX225" s="2">
        <f t="shared" si="713"/>
        <v>138.34592034139405</v>
      </c>
      <c r="DY225" s="2">
        <f t="shared" si="713"/>
        <v>132.44343448275862</v>
      </c>
      <c r="EA225" s="2">
        <f t="shared" si="652"/>
        <v>69.634513957307064</v>
      </c>
      <c r="EB225" s="2">
        <f t="shared" si="714"/>
        <v>64.239374248728623</v>
      </c>
      <c r="EC225" s="2">
        <f t="shared" si="715"/>
        <v>68.169062061711088</v>
      </c>
      <c r="ED225" s="2">
        <f t="shared" si="716"/>
        <v>68.993939009937066</v>
      </c>
      <c r="EE225" s="2">
        <f t="shared" si="717"/>
        <v>68.866236239433846</v>
      </c>
      <c r="EF225" s="2">
        <f t="shared" si="718"/>
        <v>71.516891678774201</v>
      </c>
      <c r="EG225" s="2">
        <f t="shared" si="719"/>
        <v>72.914356416549765</v>
      </c>
      <c r="EH225" s="2">
        <f t="shared" si="720"/>
        <v>74.477300374006546</v>
      </c>
      <c r="EI225" s="2">
        <f t="shared" si="721"/>
        <v>76.150693259293547</v>
      </c>
      <c r="EJ225" s="2">
        <f t="shared" si="722"/>
        <v>71.948678539974566</v>
      </c>
      <c r="EK225" s="2">
        <f t="shared" si="723"/>
        <v>72.975564821377958</v>
      </c>
      <c r="EL225" s="2">
        <f t="shared" si="724"/>
        <v>73.986651150870188</v>
      </c>
      <c r="EM225" s="2">
        <f t="shared" si="725"/>
        <v>76.860469670406729</v>
      </c>
      <c r="EN225" s="2">
        <f t="shared" si="726"/>
        <v>77.686950632149319</v>
      </c>
      <c r="EO225" s="2">
        <f t="shared" si="727"/>
        <v>91.046149836145176</v>
      </c>
      <c r="EQ225" s="2">
        <f t="shared" si="728"/>
        <v>71.995365470621223</v>
      </c>
      <c r="ER225" s="2">
        <f t="shared" si="729"/>
        <v>70.998089692686989</v>
      </c>
      <c r="ES225" s="2">
        <f t="shared" si="729"/>
        <v>69.965477679302566</v>
      </c>
      <c r="ET225" s="2">
        <f t="shared" si="729"/>
        <v>70.739173585697969</v>
      </c>
      <c r="EU225" s="2">
        <f t="shared" si="729"/>
        <v>70.539697928150531</v>
      </c>
      <c r="EV225" s="2">
        <f t="shared" si="729"/>
        <v>71.419412682348252</v>
      </c>
      <c r="EW225" s="2">
        <f t="shared" si="729"/>
        <v>72.134420157882658</v>
      </c>
      <c r="EX225" s="2">
        <f t="shared" si="729"/>
        <v>74.147494326182397</v>
      </c>
      <c r="EY225" s="2">
        <f t="shared" si="729"/>
        <v>74.033081410626991</v>
      </c>
      <c r="EZ225" s="2">
        <f t="shared" si="729"/>
        <v>74.185781384068648</v>
      </c>
      <c r="FA225" s="2">
        <f t="shared" si="729"/>
        <v>72.578418910339934</v>
      </c>
      <c r="FB225" s="2">
        <f t="shared" si="729"/>
        <v>72.605718025047608</v>
      </c>
      <c r="FC225" s="2">
        <f t="shared" si="729"/>
        <v>72.785685174982618</v>
      </c>
      <c r="FD225" s="2">
        <f t="shared" si="729"/>
        <v>74.421204530948017</v>
      </c>
      <c r="FE225" s="2">
        <f t="shared" si="729"/>
        <v>77.896564343538969</v>
      </c>
      <c r="FG225" s="2">
        <f t="shared" si="730"/>
        <v>0.99999956540032731</v>
      </c>
      <c r="FH225" s="2">
        <f t="shared" si="731"/>
        <v>0.99999928722820786</v>
      </c>
      <c r="FI225" s="2">
        <f t="shared" si="731"/>
        <v>0.99999941824899286</v>
      </c>
      <c r="FJ225" s="2">
        <f t="shared" si="731"/>
        <v>0.99999945224435116</v>
      </c>
      <c r="FK225" s="2">
        <f t="shared" si="731"/>
        <v>0.99999950554027572</v>
      </c>
      <c r="FL225" s="2">
        <f t="shared" si="731"/>
        <v>0.99999953493919513</v>
      </c>
      <c r="FM225" s="2">
        <f t="shared" si="731"/>
        <v>0.99999947675770939</v>
      </c>
      <c r="FN225" s="2">
        <f t="shared" si="731"/>
        <v>0.99999948140629435</v>
      </c>
      <c r="FO225" s="2">
        <f t="shared" si="731"/>
        <v>0.99999946150326735</v>
      </c>
      <c r="FP225" s="2">
        <f t="shared" si="731"/>
        <v>0.99999954435866067</v>
      </c>
      <c r="FQ225" s="2">
        <f t="shared" si="731"/>
        <v>0.99999946674495843</v>
      </c>
      <c r="FR225" s="2">
        <f t="shared" si="731"/>
        <v>0.99999944212490577</v>
      </c>
      <c r="FS225" s="2">
        <f t="shared" si="731"/>
        <v>0.99999939721347098</v>
      </c>
      <c r="FT225" s="2">
        <f t="shared" si="731"/>
        <v>0.99999944635871429</v>
      </c>
      <c r="FU225" s="2">
        <f t="shared" si="731"/>
        <v>0.99999928177054331</v>
      </c>
      <c r="FW225" s="2">
        <f t="shared" si="748"/>
        <v>0.99629920883518275</v>
      </c>
      <c r="FX225" s="2">
        <f t="shared" si="588"/>
        <v>0.99625632122692687</v>
      </c>
      <c r="FY225" s="2">
        <f t="shared" si="589"/>
        <v>0.99586792055365192</v>
      </c>
      <c r="FZ225" s="2">
        <f t="shared" si="590"/>
        <v>0.99596629601818631</v>
      </c>
      <c r="GA225" s="2">
        <f t="shared" si="591"/>
        <v>0.99645642377496746</v>
      </c>
      <c r="GB225" s="2">
        <f t="shared" si="592"/>
        <v>0.99634758753228214</v>
      </c>
      <c r="GC225" s="2">
        <f t="shared" si="593"/>
        <v>0.99655040836088016</v>
      </c>
      <c r="GD225" s="2">
        <f t="shared" si="594"/>
        <v>0.99714984283751174</v>
      </c>
      <c r="GE225" s="2">
        <f t="shared" si="595"/>
        <v>0.99747240912370183</v>
      </c>
      <c r="GF225" s="2">
        <f t="shared" si="596"/>
        <v>0.99716581142165173</v>
      </c>
      <c r="GG225" s="2">
        <f t="shared" si="597"/>
        <v>0.99660940162204281</v>
      </c>
      <c r="GH225" s="2">
        <f t="shared" si="598"/>
        <v>0.99653377067265425</v>
      </c>
      <c r="GI225" s="2">
        <f t="shared" si="599"/>
        <v>0.9966524298769357</v>
      </c>
      <c r="GJ225" s="2">
        <f t="shared" si="600"/>
        <v>0.99623258603981679</v>
      </c>
      <c r="GK225" s="2">
        <f t="shared" si="601"/>
        <v>0.99589721194096836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4.0289487628583256E-51</v>
      </c>
      <c r="HT225" s="86">
        <f t="shared" si="630"/>
        <v>1.1365301744427468E-54</v>
      </c>
      <c r="HU225" s="86">
        <f t="shared" si="631"/>
        <v>9.1635203047669164E-64</v>
      </c>
      <c r="HV225" s="86">
        <f t="shared" si="632"/>
        <v>2.5051544749047623E-76</v>
      </c>
      <c r="HW225" s="86">
        <f t="shared" si="633"/>
        <v>3.3532126632816174E-70</v>
      </c>
      <c r="HX225" s="86">
        <f t="shared" si="634"/>
        <v>2.8572637225293777E-65</v>
      </c>
      <c r="HY225" s="86">
        <f t="shared" si="635"/>
        <v>4.9945369296496481E-67</v>
      </c>
      <c r="HZ225" s="86">
        <f t="shared" si="636"/>
        <v>1.0060935206398228E-77</v>
      </c>
      <c r="IA225" s="86">
        <f t="shared" si="637"/>
        <v>1.8156728404449927E-81</v>
      </c>
      <c r="IB225" s="86">
        <f t="shared" si="638"/>
        <v>2.0878529893493553E-71</v>
      </c>
      <c r="IC225" s="86">
        <f t="shared" si="639"/>
        <v>3.1343848929681972E-74</v>
      </c>
      <c r="ID225" s="86">
        <f t="shared" si="640"/>
        <v>3.3309090296323779E-83</v>
      </c>
      <c r="IE225" s="86">
        <f t="shared" si="641"/>
        <v>1.7373073701643366E-71</v>
      </c>
      <c r="IF225" s="86">
        <f t="shared" si="642"/>
        <v>4.2693052772036801E-191</v>
      </c>
      <c r="IG225" s="86">
        <f t="shared" si="643"/>
        <v>2.377979566052405E-165</v>
      </c>
      <c r="II225" s="86">
        <f t="shared" si="752"/>
        <v>1.9293498298436238E-15</v>
      </c>
      <c r="IJ225" s="86">
        <f t="shared" si="753"/>
        <v>1.6606839720758702E-17</v>
      </c>
      <c r="IK225" s="86">
        <f t="shared" si="754"/>
        <v>9.2403745370574077E-19</v>
      </c>
      <c r="IL225" s="86">
        <f t="shared" si="755"/>
        <v>1.0557863994933794E-21</v>
      </c>
      <c r="IM225" s="86">
        <f t="shared" si="756"/>
        <v>6.2375891744807115E-21</v>
      </c>
      <c r="IN225" s="86">
        <f t="shared" si="757"/>
        <v>2.9785802194139086E-19</v>
      </c>
      <c r="IO225" s="86">
        <f t="shared" si="758"/>
        <v>4.590214040873491E-20</v>
      </c>
      <c r="IP225" s="86">
        <f t="shared" si="759"/>
        <v>1.4203778521010193E-23</v>
      </c>
      <c r="IQ225" s="86">
        <f t="shared" si="760"/>
        <v>1.6957175528671511E-25</v>
      </c>
      <c r="IR225" s="86">
        <f t="shared" si="761"/>
        <v>5.67058817497971E-22</v>
      </c>
      <c r="IS225" s="86">
        <f t="shared" si="762"/>
        <v>3.8259095685685489E-22</v>
      </c>
      <c r="IT225" s="86">
        <f t="shared" si="763"/>
        <v>1.3523382998409359E-24</v>
      </c>
      <c r="IU225" s="86">
        <f t="shared" si="764"/>
        <v>2.1915954495764084E-21</v>
      </c>
      <c r="IV225" s="86">
        <f t="shared" si="765"/>
        <v>3.1583550652651534E-21</v>
      </c>
      <c r="IW225" s="86">
        <f t="shared" si="766"/>
        <v>5.7993688774131715E-18</v>
      </c>
      <c r="IY225" s="86">
        <f t="shared" si="767"/>
        <v>1.9293498298436238E-15</v>
      </c>
      <c r="IZ225" s="86">
        <f t="shared" si="768"/>
        <v>1.6606839720758702E-17</v>
      </c>
      <c r="JA225" s="86">
        <f t="shared" si="769"/>
        <v>9.2403745370574077E-19</v>
      </c>
      <c r="JB225" s="86">
        <f t="shared" si="770"/>
        <v>1.0557863994933794E-21</v>
      </c>
      <c r="JC225" s="86">
        <f t="shared" si="771"/>
        <v>6.2375891744807115E-21</v>
      </c>
      <c r="JD225" s="86">
        <f t="shared" si="772"/>
        <v>2.9785802194139086E-19</v>
      </c>
      <c r="JE225" s="86">
        <f t="shared" si="773"/>
        <v>4.590214040873491E-20</v>
      </c>
      <c r="JF225" s="86">
        <f t="shared" si="774"/>
        <v>1.4203778521010193E-23</v>
      </c>
      <c r="JG225" s="86">
        <f t="shared" si="775"/>
        <v>1.6957175528671511E-25</v>
      </c>
      <c r="JH225" s="86">
        <f t="shared" si="776"/>
        <v>5.67058817497971E-22</v>
      </c>
      <c r="JI225" s="86">
        <f t="shared" si="777"/>
        <v>3.8259095685685489E-22</v>
      </c>
      <c r="JJ225" s="86">
        <f t="shared" si="778"/>
        <v>1.3523382998409359E-24</v>
      </c>
      <c r="JK225" s="86">
        <f t="shared" si="779"/>
        <v>2.1915954495764084E-21</v>
      </c>
      <c r="JL225" s="86">
        <f t="shared" si="780"/>
        <v>3.1583550652651534E-21</v>
      </c>
      <c r="JM225" s="86">
        <f t="shared" si="781"/>
        <v>5.7993688774131715E-18</v>
      </c>
    </row>
    <row r="226" spans="1:273" x14ac:dyDescent="0.25">
      <c r="B226" s="2">
        <v>199</v>
      </c>
      <c r="C226" s="37">
        <v>72.209999999999994</v>
      </c>
      <c r="D226" s="37">
        <v>74.775999999999996</v>
      </c>
      <c r="E226" s="37">
        <v>74.912000000000006</v>
      </c>
      <c r="F226" s="37">
        <v>72.861999999999995</v>
      </c>
      <c r="G226" s="37">
        <v>72.914000000000001</v>
      </c>
      <c r="H226" s="37">
        <v>72.430999999999997</v>
      </c>
      <c r="I226" s="37">
        <v>74.724000000000004</v>
      </c>
      <c r="J226" s="37">
        <v>77.361999999999995</v>
      </c>
      <c r="K226" s="37">
        <v>75.75</v>
      </c>
      <c r="L226" s="37">
        <v>74.683000000000007</v>
      </c>
      <c r="M226" s="37">
        <v>75.457999999999998</v>
      </c>
      <c r="N226" s="37">
        <v>74.793000000000006</v>
      </c>
      <c r="O226" s="37">
        <v>75.701999999999998</v>
      </c>
      <c r="P226" s="37">
        <v>77.932000000000002</v>
      </c>
      <c r="Q226" s="37">
        <v>81.95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114.30215924426449</v>
      </c>
      <c r="DL226" s="2">
        <f t="shared" si="713"/>
        <v>144.2087877229456</v>
      </c>
      <c r="DM226" s="2">
        <f t="shared" si="713"/>
        <v>134.09335003829739</v>
      </c>
      <c r="DN226" s="2">
        <f t="shared" si="713"/>
        <v>129.67744925775978</v>
      </c>
      <c r="DO226" s="2">
        <f t="shared" si="713"/>
        <v>131.22689305816132</v>
      </c>
      <c r="DP226" s="2">
        <f t="shared" si="713"/>
        <v>120.10171932457783</v>
      </c>
      <c r="DQ226" s="2">
        <f t="shared" si="713"/>
        <v>133.16458677298311</v>
      </c>
      <c r="DR226" s="2">
        <f t="shared" si="713"/>
        <v>134.29592143560563</v>
      </c>
      <c r="DS226" s="2">
        <f t="shared" si="713"/>
        <v>131.20150568990042</v>
      </c>
      <c r="DT226" s="2">
        <f t="shared" si="713"/>
        <v>125.92362753036437</v>
      </c>
      <c r="DU226" s="2">
        <f t="shared" si="713"/>
        <v>127.19417890359993</v>
      </c>
      <c r="DV226" s="2">
        <f t="shared" si="713"/>
        <v>138.21763858190172</v>
      </c>
      <c r="DW226" s="2">
        <f t="shared" si="713"/>
        <v>153.45743529411766</v>
      </c>
      <c r="DX226" s="2">
        <f t="shared" si="713"/>
        <v>138.56541711346978</v>
      </c>
      <c r="DY226" s="2">
        <f t="shared" si="713"/>
        <v>132.6278827586207</v>
      </c>
      <c r="EA226" s="2">
        <f t="shared" si="652"/>
        <v>69.521376847290639</v>
      </c>
      <c r="EB226" s="2">
        <f t="shared" si="714"/>
        <v>64.052443770226546</v>
      </c>
      <c r="EC226" s="2">
        <f t="shared" si="715"/>
        <v>68.019370266479669</v>
      </c>
      <c r="ED226" s="2">
        <f t="shared" si="716"/>
        <v>68.854354544625735</v>
      </c>
      <c r="EE226" s="2">
        <f t="shared" si="717"/>
        <v>68.734205732750155</v>
      </c>
      <c r="EF226" s="2">
        <f t="shared" si="718"/>
        <v>71.398087590166369</v>
      </c>
      <c r="EG226" s="2">
        <f t="shared" si="719"/>
        <v>72.795419705469826</v>
      </c>
      <c r="EH226" s="2">
        <f t="shared" si="720"/>
        <v>74.363986909770915</v>
      </c>
      <c r="EI226" s="2">
        <f t="shared" si="721"/>
        <v>76.040729631343538</v>
      </c>
      <c r="EJ226" s="2">
        <f t="shared" si="722"/>
        <v>71.801003914277331</v>
      </c>
      <c r="EK226" s="2">
        <f t="shared" si="723"/>
        <v>72.83557343351292</v>
      </c>
      <c r="EL226" s="2">
        <f t="shared" si="724"/>
        <v>73.8708158851815</v>
      </c>
      <c r="EM226" s="2">
        <f t="shared" si="725"/>
        <v>76.777232468443188</v>
      </c>
      <c r="EN226" s="2">
        <f t="shared" si="726"/>
        <v>77.553775436484045</v>
      </c>
      <c r="EO226" s="2">
        <f t="shared" si="727"/>
        <v>91.00019686855201</v>
      </c>
      <c r="EQ226" s="2">
        <f t="shared" si="728"/>
        <v>71.905157525707182</v>
      </c>
      <c r="ER226" s="2">
        <f t="shared" si="729"/>
        <v>70.878972027921918</v>
      </c>
      <c r="ES226" s="2">
        <f t="shared" si="729"/>
        <v>69.833841504330763</v>
      </c>
      <c r="ET226" s="2">
        <f t="shared" si="729"/>
        <v>70.617067670526097</v>
      </c>
      <c r="EU226" s="2">
        <f t="shared" si="729"/>
        <v>70.424281030222375</v>
      </c>
      <c r="EV226" s="2">
        <f t="shared" si="729"/>
        <v>71.299653475494594</v>
      </c>
      <c r="EW226" s="2">
        <f t="shared" si="729"/>
        <v>72.007803058450264</v>
      </c>
      <c r="EX226" s="2">
        <f t="shared" si="729"/>
        <v>74.030981363372817</v>
      </c>
      <c r="EY226" s="2">
        <f t="shared" si="729"/>
        <v>73.902671659571467</v>
      </c>
      <c r="EZ226" s="2">
        <f t="shared" si="729"/>
        <v>74.06007381454036</v>
      </c>
      <c r="FA226" s="2">
        <f t="shared" si="729"/>
        <v>72.434533162683991</v>
      </c>
      <c r="FB226" s="2">
        <f t="shared" si="729"/>
        <v>72.476001584308506</v>
      </c>
      <c r="FC226" s="2">
        <f t="shared" si="729"/>
        <v>72.662368127051025</v>
      </c>
      <c r="FD226" s="2">
        <f t="shared" si="729"/>
        <v>74.255495344330612</v>
      </c>
      <c r="FE226" s="2">
        <f t="shared" si="729"/>
        <v>77.71984487527439</v>
      </c>
      <c r="FG226" s="2">
        <f t="shared" si="730"/>
        <v>0.99999960364037255</v>
      </c>
      <c r="FH226" s="2">
        <f t="shared" si="731"/>
        <v>0.9999993499443588</v>
      </c>
      <c r="FI226" s="2">
        <f t="shared" si="731"/>
        <v>0.99999946943674844</v>
      </c>
      <c r="FJ226" s="2">
        <f t="shared" si="731"/>
        <v>0.99999950044088681</v>
      </c>
      <c r="FK226" s="2">
        <f t="shared" si="731"/>
        <v>0.99999954904735222</v>
      </c>
      <c r="FL226" s="2">
        <f t="shared" si="731"/>
        <v>0.99999957585948762</v>
      </c>
      <c r="FM226" s="2">
        <f t="shared" si="731"/>
        <v>0.99999952279733739</v>
      </c>
      <c r="FN226" s="2">
        <f t="shared" si="731"/>
        <v>0.99999952703689765</v>
      </c>
      <c r="FO226" s="2">
        <f t="shared" si="731"/>
        <v>0.99999950888511957</v>
      </c>
      <c r="FP226" s="2">
        <f t="shared" si="731"/>
        <v>0.99999958445014303</v>
      </c>
      <c r="FQ226" s="2">
        <f t="shared" si="731"/>
        <v>0.99999951366559914</v>
      </c>
      <c r="FR226" s="2">
        <f t="shared" si="731"/>
        <v>0.99999949121184206</v>
      </c>
      <c r="FS226" s="2">
        <f t="shared" si="731"/>
        <v>0.99999945025212256</v>
      </c>
      <c r="FT226" s="2">
        <f t="shared" si="731"/>
        <v>0.99999949507312169</v>
      </c>
      <c r="FU226" s="2">
        <f t="shared" si="731"/>
        <v>0.9999993449669089</v>
      </c>
      <c r="FW226" s="2">
        <f t="shared" si="748"/>
        <v>0.99662373893326295</v>
      </c>
      <c r="FX226" s="2">
        <f t="shared" si="588"/>
        <v>0.9965845993361433</v>
      </c>
      <c r="FY226" s="2">
        <f t="shared" si="589"/>
        <v>0.99623012811260747</v>
      </c>
      <c r="FZ226" s="2">
        <f t="shared" si="590"/>
        <v>0.9963199121008377</v>
      </c>
      <c r="GA226" s="2">
        <f t="shared" si="591"/>
        <v>0.99676721210138841</v>
      </c>
      <c r="GB226" s="2">
        <f t="shared" si="592"/>
        <v>0.99666788939023476</v>
      </c>
      <c r="GC226" s="2">
        <f t="shared" si="593"/>
        <v>0.99685297982920928</v>
      </c>
      <c r="GD226" s="2">
        <f t="shared" si="594"/>
        <v>0.99739997373172051</v>
      </c>
      <c r="GE226" s="2">
        <f t="shared" si="595"/>
        <v>0.99769429693361433</v>
      </c>
      <c r="GF226" s="2">
        <f t="shared" si="596"/>
        <v>0.99741454454038159</v>
      </c>
      <c r="GG226" s="2">
        <f t="shared" si="597"/>
        <v>0.9969068147191692</v>
      </c>
      <c r="GH226" s="2">
        <f t="shared" si="598"/>
        <v>0.99683779683949936</v>
      </c>
      <c r="GI226" s="2">
        <f t="shared" si="599"/>
        <v>0.99694608023054343</v>
      </c>
      <c r="GJ226" s="2">
        <f t="shared" si="600"/>
        <v>0.99656293827490849</v>
      </c>
      <c r="GK226" s="2">
        <f t="shared" si="601"/>
        <v>0.99625686154231485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2.8735862063773798E-52</v>
      </c>
      <c r="HT226" s="86">
        <f t="shared" si="630"/>
        <v>6.0342204759169841E-56</v>
      </c>
      <c r="HU226" s="86">
        <f t="shared" si="631"/>
        <v>3.1890830201460324E-65</v>
      </c>
      <c r="HV226" s="86">
        <f t="shared" si="632"/>
        <v>4.7480004242377673E-78</v>
      </c>
      <c r="HW226" s="86">
        <f t="shared" si="633"/>
        <v>8.7979151249234942E-72</v>
      </c>
      <c r="HX226" s="86">
        <f t="shared" si="634"/>
        <v>9.824706162366117E-67</v>
      </c>
      <c r="HY226" s="86">
        <f t="shared" si="635"/>
        <v>1.5722619793748E-68</v>
      </c>
      <c r="HZ226" s="86">
        <f t="shared" si="636"/>
        <v>1.9660055721901923E-79</v>
      </c>
      <c r="IA226" s="86">
        <f t="shared" si="637"/>
        <v>2.9530381485970948E-83</v>
      </c>
      <c r="IB226" s="86">
        <f t="shared" si="638"/>
        <v>5.5616202795775659E-73</v>
      </c>
      <c r="IC226" s="86">
        <f t="shared" si="639"/>
        <v>6.7969011832434795E-76</v>
      </c>
      <c r="ID226" s="86">
        <f t="shared" si="640"/>
        <v>4.4615115908832056E-85</v>
      </c>
      <c r="IE226" s="86">
        <f t="shared" si="641"/>
        <v>4.3823379510726838E-73</v>
      </c>
      <c r="IF226" s="86">
        <f t="shared" si="642"/>
        <v>1.5854523068089993E-195</v>
      </c>
      <c r="IG226" s="86">
        <f t="shared" si="643"/>
        <v>3.335846840044323E-169</v>
      </c>
      <c r="II226" s="86">
        <f t="shared" si="752"/>
        <v>6.6600719196506717E-16</v>
      </c>
      <c r="IJ226" s="86">
        <f t="shared" si="753"/>
        <v>4.8938466421009266E-18</v>
      </c>
      <c r="IK226" s="86">
        <f t="shared" si="754"/>
        <v>2.4178455156320445E-19</v>
      </c>
      <c r="IL226" s="86">
        <f t="shared" si="755"/>
        <v>2.2171855386957188E-22</v>
      </c>
      <c r="IM226" s="86">
        <f t="shared" si="756"/>
        <v>1.4392428515722287E-21</v>
      </c>
      <c r="IN226" s="86">
        <f t="shared" si="757"/>
        <v>7.7378988436921342E-20</v>
      </c>
      <c r="IO226" s="86">
        <f t="shared" si="758"/>
        <v>1.1378986698636692E-20</v>
      </c>
      <c r="IP226" s="86">
        <f t="shared" si="759"/>
        <v>2.861177989103595E-24</v>
      </c>
      <c r="IQ226" s="86">
        <f t="shared" si="760"/>
        <v>3.0792900686154287E-26</v>
      </c>
      <c r="IR226" s="86">
        <f t="shared" si="761"/>
        <v>1.2842338839044678E-22</v>
      </c>
      <c r="IS226" s="86">
        <f t="shared" si="762"/>
        <v>8.1593807747803588E-23</v>
      </c>
      <c r="IT226" s="86">
        <f t="shared" si="763"/>
        <v>2.3862456383518611E-25</v>
      </c>
      <c r="IU226" s="86">
        <f t="shared" si="764"/>
        <v>4.9620453234376973E-22</v>
      </c>
      <c r="IV226" s="86">
        <f t="shared" si="765"/>
        <v>7.0107689926954169E-22</v>
      </c>
      <c r="IW226" s="86">
        <f t="shared" si="766"/>
        <v>1.6163323008326164E-18</v>
      </c>
      <c r="IY226" s="86">
        <f t="shared" si="767"/>
        <v>6.6600719196506717E-16</v>
      </c>
      <c r="IZ226" s="86">
        <f t="shared" si="768"/>
        <v>4.8938466421009266E-18</v>
      </c>
      <c r="JA226" s="86">
        <f t="shared" si="769"/>
        <v>2.4178455156320445E-19</v>
      </c>
      <c r="JB226" s="86">
        <f t="shared" si="770"/>
        <v>2.2171855386957188E-22</v>
      </c>
      <c r="JC226" s="86">
        <f t="shared" si="771"/>
        <v>1.4392428515722287E-21</v>
      </c>
      <c r="JD226" s="86">
        <f t="shared" si="772"/>
        <v>7.7378988436921342E-20</v>
      </c>
      <c r="JE226" s="86">
        <f t="shared" si="773"/>
        <v>1.1378986698636692E-20</v>
      </c>
      <c r="JF226" s="86">
        <f t="shared" si="774"/>
        <v>2.861177989103595E-24</v>
      </c>
      <c r="JG226" s="86">
        <f t="shared" si="775"/>
        <v>3.0792900686154287E-26</v>
      </c>
      <c r="JH226" s="86">
        <f t="shared" si="776"/>
        <v>1.2842338839044678E-22</v>
      </c>
      <c r="JI226" s="86">
        <f t="shared" si="777"/>
        <v>8.1593807747803588E-23</v>
      </c>
      <c r="JJ226" s="86">
        <f t="shared" si="778"/>
        <v>2.3862456383518611E-25</v>
      </c>
      <c r="JK226" s="86">
        <f t="shared" si="779"/>
        <v>4.9620453234376973E-22</v>
      </c>
      <c r="JL226" s="86">
        <f t="shared" si="780"/>
        <v>7.0107689926954169E-22</v>
      </c>
      <c r="JM226" s="86">
        <f t="shared" si="781"/>
        <v>1.6163323008326164E-18</v>
      </c>
    </row>
    <row r="227" spans="1:273" x14ac:dyDescent="0.25">
      <c r="B227" s="2">
        <v>200</v>
      </c>
      <c r="C227" s="37">
        <v>74.305999999999997</v>
      </c>
      <c r="D227" s="37">
        <v>73.224000000000004</v>
      </c>
      <c r="E227" s="37">
        <v>73.543999999999997</v>
      </c>
      <c r="F227" s="37">
        <v>72.5</v>
      </c>
      <c r="G227" s="37">
        <v>72.19</v>
      </c>
      <c r="H227" s="37">
        <v>74.293000000000006</v>
      </c>
      <c r="I227" s="37">
        <v>74.5</v>
      </c>
      <c r="J227" s="37">
        <v>77.844999999999999</v>
      </c>
      <c r="K227" s="37">
        <v>76.75</v>
      </c>
      <c r="L227" s="37">
        <v>75.733000000000004</v>
      </c>
      <c r="M227" s="37">
        <v>74.406999999999996</v>
      </c>
      <c r="N227" s="37">
        <v>73.983000000000004</v>
      </c>
      <c r="O227" s="37">
        <v>76.087999999999994</v>
      </c>
      <c r="P227" s="37">
        <v>76.102000000000004</v>
      </c>
      <c r="Q227" s="37">
        <v>79.917000000000002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114.41081126855599</v>
      </c>
      <c r="DL227" s="2">
        <f t="shared" si="713"/>
        <v>144.49133001422473</v>
      </c>
      <c r="DM227" s="2">
        <f t="shared" si="713"/>
        <v>134.31584374658058</v>
      </c>
      <c r="DN227" s="2">
        <f t="shared" si="713"/>
        <v>129.89274622132254</v>
      </c>
      <c r="DO227" s="2">
        <f t="shared" si="713"/>
        <v>131.43635290806751</v>
      </c>
      <c r="DP227" s="2">
        <f t="shared" si="713"/>
        <v>120.23586622889303</v>
      </c>
      <c r="DQ227" s="2">
        <f t="shared" si="713"/>
        <v>133.37324090056285</v>
      </c>
      <c r="DR227" s="2">
        <f t="shared" si="713"/>
        <v>134.50015242367874</v>
      </c>
      <c r="DS227" s="2">
        <f t="shared" si="713"/>
        <v>131.37982645803697</v>
      </c>
      <c r="DT227" s="2">
        <f t="shared" si="713"/>
        <v>126.06813400809716</v>
      </c>
      <c r="DU227" s="2">
        <f t="shared" si="713"/>
        <v>127.34772994857204</v>
      </c>
      <c r="DV227" s="2">
        <f t="shared" si="713"/>
        <v>138.4451121566911</v>
      </c>
      <c r="DW227" s="2">
        <f t="shared" si="713"/>
        <v>153.77662268907562</v>
      </c>
      <c r="DX227" s="2">
        <f t="shared" si="713"/>
        <v>138.78491388554548</v>
      </c>
      <c r="DY227" s="2">
        <f t="shared" si="713"/>
        <v>132.81233103448278</v>
      </c>
      <c r="DZ227" s="5"/>
      <c r="EA227" s="2">
        <f t="shared" si="652"/>
        <v>69.408239737274229</v>
      </c>
      <c r="EB227" s="2">
        <f t="shared" si="714"/>
        <v>63.865513291724461</v>
      </c>
      <c r="EC227" s="2">
        <f t="shared" si="715"/>
        <v>67.86967847124825</v>
      </c>
      <c r="ED227" s="2">
        <f t="shared" si="716"/>
        <v>68.714770079314405</v>
      </c>
      <c r="EE227" s="2">
        <f t="shared" si="717"/>
        <v>68.60217522606645</v>
      </c>
      <c r="EF227" s="2">
        <f t="shared" si="718"/>
        <v>71.279283501558524</v>
      </c>
      <c r="EG227" s="2">
        <f t="shared" si="719"/>
        <v>72.676482994389886</v>
      </c>
      <c r="EH227" s="2">
        <f t="shared" si="720"/>
        <v>74.250673445535298</v>
      </c>
      <c r="EI227" s="2">
        <f t="shared" si="721"/>
        <v>75.930766003393501</v>
      </c>
      <c r="EJ227" s="2">
        <f t="shared" si="722"/>
        <v>71.653329288580096</v>
      </c>
      <c r="EK227" s="2">
        <f t="shared" si="723"/>
        <v>72.695582045647882</v>
      </c>
      <c r="EL227" s="2">
        <f t="shared" si="724"/>
        <v>73.754980619492812</v>
      </c>
      <c r="EM227" s="2">
        <f t="shared" si="725"/>
        <v>76.693995266479646</v>
      </c>
      <c r="EN227" s="2">
        <f t="shared" si="726"/>
        <v>77.420600240818786</v>
      </c>
      <c r="EO227" s="2">
        <f t="shared" si="727"/>
        <v>90.954243900958858</v>
      </c>
      <c r="EP227" s="5"/>
      <c r="EQ227" s="2">
        <f t="shared" si="728"/>
        <v>71.81494958079314</v>
      </c>
      <c r="ER227" s="2">
        <f t="shared" si="729"/>
        <v>70.759854363156848</v>
      </c>
      <c r="ES227" s="2">
        <f t="shared" si="729"/>
        <v>69.702205329358947</v>
      </c>
      <c r="ET227" s="2">
        <f t="shared" si="729"/>
        <v>70.494961755354211</v>
      </c>
      <c r="EU227" s="2">
        <f t="shared" si="729"/>
        <v>70.308864132294218</v>
      </c>
      <c r="EV227" s="2">
        <f t="shared" si="729"/>
        <v>71.179894268640936</v>
      </c>
      <c r="EW227" s="2">
        <f t="shared" si="729"/>
        <v>71.88118595901787</v>
      </c>
      <c r="EX227" s="2">
        <f t="shared" si="729"/>
        <v>73.914468400563237</v>
      </c>
      <c r="EY227" s="2">
        <f t="shared" si="729"/>
        <v>73.772261908515958</v>
      </c>
      <c r="EZ227" s="2">
        <f t="shared" si="729"/>
        <v>73.934366245012072</v>
      </c>
      <c r="FA227" s="2">
        <f t="shared" si="729"/>
        <v>72.290647415028047</v>
      </c>
      <c r="FB227" s="2">
        <f t="shared" si="729"/>
        <v>72.346285143569403</v>
      </c>
      <c r="FC227" s="2">
        <f t="shared" si="729"/>
        <v>72.539051079119446</v>
      </c>
      <c r="FD227" s="2">
        <f t="shared" si="729"/>
        <v>74.089786157713206</v>
      </c>
      <c r="FE227" s="2">
        <f t="shared" si="729"/>
        <v>77.543125407009811</v>
      </c>
      <c r="FG227" s="2">
        <f t="shared" si="730"/>
        <v>0.99999963851571083</v>
      </c>
      <c r="FH227" s="2">
        <f t="shared" si="731"/>
        <v>0.99999940714217517</v>
      </c>
      <c r="FI227" s="2">
        <f t="shared" si="731"/>
        <v>0.99999951612054105</v>
      </c>
      <c r="FJ227" s="2">
        <f t="shared" si="731"/>
        <v>0.99999954439665384</v>
      </c>
      <c r="FK227" s="2">
        <f t="shared" si="731"/>
        <v>0.99999958872628092</v>
      </c>
      <c r="FL227" s="2">
        <f t="shared" si="731"/>
        <v>0.99999961317924091</v>
      </c>
      <c r="FM227" s="2">
        <f t="shared" si="731"/>
        <v>0.99999956478598084</v>
      </c>
      <c r="FN227" s="2">
        <f t="shared" si="731"/>
        <v>0.99999956865250605</v>
      </c>
      <c r="FO227" s="2">
        <f t="shared" si="731"/>
        <v>0.99999955209788638</v>
      </c>
      <c r="FP227" s="2">
        <f t="shared" si="731"/>
        <v>0.9999996210140123</v>
      </c>
      <c r="FQ227" s="2">
        <f t="shared" si="731"/>
        <v>0.99999955645773586</v>
      </c>
      <c r="FR227" s="2">
        <f t="shared" si="731"/>
        <v>0.99999953597966429</v>
      </c>
      <c r="FS227" s="2">
        <f t="shared" si="731"/>
        <v>0.99999949862395265</v>
      </c>
      <c r="FT227" s="2">
        <f t="shared" si="731"/>
        <v>0.99999953950119347</v>
      </c>
      <c r="FU227" s="2">
        <f t="shared" si="731"/>
        <v>0.99999940260268638</v>
      </c>
      <c r="FV227" s="5"/>
      <c r="FW227" s="2">
        <f t="shared" si="748"/>
        <v>0.99691989829134309</v>
      </c>
      <c r="FX227" s="2">
        <f t="shared" si="588"/>
        <v>0.99688418121344868</v>
      </c>
      <c r="FY227" s="2">
        <f t="shared" si="589"/>
        <v>0.99656069513124623</v>
      </c>
      <c r="FZ227" s="2">
        <f t="shared" si="590"/>
        <v>0.99664263280434384</v>
      </c>
      <c r="GA227" s="2">
        <f t="shared" si="591"/>
        <v>0.99705082350100616</v>
      </c>
      <c r="GB227" s="2">
        <f t="shared" si="592"/>
        <v>0.99696018776458006</v>
      </c>
      <c r="GC227" s="2">
        <f t="shared" si="593"/>
        <v>0.99712908852666304</v>
      </c>
      <c r="GD227" s="2">
        <f t="shared" si="594"/>
        <v>0.99762820525544216</v>
      </c>
      <c r="GE227" s="2">
        <f t="shared" si="595"/>
        <v>0.99789674710974108</v>
      </c>
      <c r="GF227" s="2">
        <f t="shared" si="596"/>
        <v>0.99764150005615526</v>
      </c>
      <c r="GG227" s="2">
        <f t="shared" si="597"/>
        <v>0.9971782134992101</v>
      </c>
      <c r="GH227" s="2">
        <f t="shared" si="598"/>
        <v>0.99711523378517475</v>
      </c>
      <c r="GI227" s="2">
        <f t="shared" si="599"/>
        <v>0.99721404344822895</v>
      </c>
      <c r="GJ227" s="2">
        <f t="shared" si="600"/>
        <v>0.99686441417422078</v>
      </c>
      <c r="GK227" s="2">
        <f t="shared" si="601"/>
        <v>0.99658509243441318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1.9888054132422983E-53</v>
      </c>
      <c r="HT227" s="86">
        <f t="shared" si="630"/>
        <v>3.0944997571147108E-57</v>
      </c>
      <c r="HU227" s="86">
        <f t="shared" si="631"/>
        <v>1.0676049667848769E-66</v>
      </c>
      <c r="HV227" s="86">
        <f t="shared" si="632"/>
        <v>8.6020766580335361E-80</v>
      </c>
      <c r="HW227" s="86">
        <f t="shared" si="633"/>
        <v>2.2147721251293954E-73</v>
      </c>
      <c r="HX227" s="86">
        <f t="shared" si="634"/>
        <v>3.2516532288411298E-68</v>
      </c>
      <c r="HY227" s="86">
        <f t="shared" si="635"/>
        <v>4.7594398500911497E-70</v>
      </c>
      <c r="HZ227" s="86">
        <f t="shared" si="636"/>
        <v>3.6778547291263116E-81</v>
      </c>
      <c r="IA227" s="86">
        <f t="shared" si="637"/>
        <v>4.5890606976551906E-85</v>
      </c>
      <c r="IB227" s="86">
        <f t="shared" si="638"/>
        <v>1.4229335818956469E-74</v>
      </c>
      <c r="IC227" s="86">
        <f t="shared" si="639"/>
        <v>1.4114544361355938E-77</v>
      </c>
      <c r="ID227" s="86">
        <f t="shared" si="640"/>
        <v>5.6909081779051707E-87</v>
      </c>
      <c r="IE227" s="86">
        <f t="shared" si="641"/>
        <v>1.0604970894513068E-74</v>
      </c>
      <c r="IF227" s="86">
        <f t="shared" si="642"/>
        <v>5.2329426371632054E-200</v>
      </c>
      <c r="IG227" s="86">
        <f t="shared" si="643"/>
        <v>4.2207990234934381E-173</v>
      </c>
      <c r="II227" s="86">
        <f t="shared" si="752"/>
        <v>2.260593042266195E-16</v>
      </c>
      <c r="IJ227" s="86">
        <f t="shared" si="753"/>
        <v>1.4143346480644789E-18</v>
      </c>
      <c r="IK227" s="86">
        <f t="shared" si="754"/>
        <v>6.1901254294550222E-20</v>
      </c>
      <c r="IL227" s="86">
        <f t="shared" si="755"/>
        <v>4.5396047837913016E-23</v>
      </c>
      <c r="IM227" s="86">
        <f t="shared" si="756"/>
        <v>3.2445192845161547E-22</v>
      </c>
      <c r="IN227" s="86">
        <f t="shared" si="757"/>
        <v>1.9675267181022352E-20</v>
      </c>
      <c r="IO227" s="86">
        <f t="shared" si="758"/>
        <v>2.7594455293893836E-21</v>
      </c>
      <c r="IP227" s="86">
        <f t="shared" si="759"/>
        <v>5.62382474649122E-25</v>
      </c>
      <c r="IQ227" s="86">
        <f t="shared" si="760"/>
        <v>5.4502261428296624E-27</v>
      </c>
      <c r="IR227" s="86">
        <f t="shared" si="761"/>
        <v>2.8432066932147797E-23</v>
      </c>
      <c r="IS227" s="86">
        <f t="shared" si="762"/>
        <v>1.6982666563922643E-23</v>
      </c>
      <c r="IT227" s="86">
        <f t="shared" si="763"/>
        <v>4.0964133716222909E-26</v>
      </c>
      <c r="IU227" s="86">
        <f t="shared" si="764"/>
        <v>1.097556135903975E-22</v>
      </c>
      <c r="IV227" s="86">
        <f t="shared" si="765"/>
        <v>1.5190989449775294E-22</v>
      </c>
      <c r="IW227" s="86">
        <f t="shared" si="766"/>
        <v>4.4124501251797745E-19</v>
      </c>
      <c r="IY227" s="86">
        <f t="shared" si="767"/>
        <v>2.260593042266195E-16</v>
      </c>
      <c r="IZ227" s="86">
        <f t="shared" si="768"/>
        <v>1.4143346480644789E-18</v>
      </c>
      <c r="JA227" s="86">
        <f t="shared" si="769"/>
        <v>6.1901254294550222E-20</v>
      </c>
      <c r="JB227" s="86">
        <f t="shared" si="770"/>
        <v>4.5396047837913016E-23</v>
      </c>
      <c r="JC227" s="86">
        <f t="shared" si="771"/>
        <v>3.2445192845161547E-22</v>
      </c>
      <c r="JD227" s="86">
        <f t="shared" si="772"/>
        <v>1.9675267181022352E-20</v>
      </c>
      <c r="JE227" s="86">
        <f t="shared" si="773"/>
        <v>2.7594455293893836E-21</v>
      </c>
      <c r="JF227" s="86">
        <f t="shared" si="774"/>
        <v>5.62382474649122E-25</v>
      </c>
      <c r="JG227" s="86">
        <f t="shared" si="775"/>
        <v>5.4502261428296624E-27</v>
      </c>
      <c r="JH227" s="86">
        <f t="shared" si="776"/>
        <v>2.8432066932147797E-23</v>
      </c>
      <c r="JI227" s="86">
        <f t="shared" si="777"/>
        <v>1.6982666563922643E-23</v>
      </c>
      <c r="JJ227" s="86">
        <f t="shared" si="778"/>
        <v>4.0964133716222909E-26</v>
      </c>
      <c r="JK227" s="86">
        <f t="shared" si="779"/>
        <v>1.097556135903975E-22</v>
      </c>
      <c r="JL227" s="86">
        <f t="shared" si="780"/>
        <v>1.5190989449775294E-22</v>
      </c>
      <c r="JM227" s="86">
        <f t="shared" si="781"/>
        <v>4.4124501251797745E-19</v>
      </c>
    </row>
    <row r="228" spans="1:273" x14ac:dyDescent="0.25">
      <c r="AY228" s="5"/>
      <c r="AZ228" s="5"/>
      <c r="BO228" s="28">
        <f>SLOPE(BO27:BO227,$B27:$B227)</f>
        <v>0.10865202429149791</v>
      </c>
      <c r="BP228" s="28">
        <f t="shared" ref="BP228:CC228" si="782">SLOPE(BP27:BP227,$B27:$B227)</f>
        <v>0.28254229127913316</v>
      </c>
      <c r="BQ228" s="28">
        <f t="shared" si="782"/>
        <v>0.22249370828318205</v>
      </c>
      <c r="BR228" s="28">
        <f t="shared" si="782"/>
        <v>0.21529696356275291</v>
      </c>
      <c r="BS228" s="28">
        <f t="shared" si="782"/>
        <v>0.20945984990619126</v>
      </c>
      <c r="BT228" s="28">
        <f t="shared" si="782"/>
        <v>0.13414690431519691</v>
      </c>
      <c r="BU228" s="28">
        <f t="shared" si="782"/>
        <v>0.20865412757973739</v>
      </c>
      <c r="BV228" s="28">
        <f t="shared" si="782"/>
        <v>0.20423098807309328</v>
      </c>
      <c r="BW228" s="28">
        <f t="shared" si="782"/>
        <v>0.17832076813655753</v>
      </c>
      <c r="BX228" s="28">
        <f t="shared" si="782"/>
        <v>0.14450647773279351</v>
      </c>
      <c r="BY228" s="28">
        <f t="shared" si="782"/>
        <v>0.15355104497209757</v>
      </c>
      <c r="BZ228" s="28">
        <f t="shared" si="782"/>
        <v>0.2274735747893642</v>
      </c>
      <c r="CA228" s="28">
        <f t="shared" si="782"/>
        <v>0.31918739495798309</v>
      </c>
      <c r="CB228" s="28">
        <f t="shared" si="782"/>
        <v>0.21949677207571949</v>
      </c>
      <c r="CC228" s="28">
        <f t="shared" si="782"/>
        <v>0.18444827586206899</v>
      </c>
      <c r="CE228" s="28">
        <f>SLOPE(CE27:CE227,$B27:$B227)</f>
        <v>-0.11313711001642043</v>
      </c>
      <c r="CF228" s="28">
        <f t="shared" ref="CF228:CS228" si="783">SLOPE(CF27:CF227,$B27:$B227)</f>
        <v>-0.18693047850208042</v>
      </c>
      <c r="CG228" s="28">
        <f t="shared" si="783"/>
        <v>-0.14969179523141651</v>
      </c>
      <c r="CH228" s="28">
        <f t="shared" si="783"/>
        <v>-0.13958446531133198</v>
      </c>
      <c r="CI228" s="28">
        <f t="shared" si="783"/>
        <v>-0.13203050668370347</v>
      </c>
      <c r="CJ228" s="28">
        <f t="shared" si="783"/>
        <v>-0.11880408860783802</v>
      </c>
      <c r="CK228" s="28">
        <f t="shared" si="783"/>
        <v>-0.11893671107994401</v>
      </c>
      <c r="CL228" s="28">
        <f t="shared" si="783"/>
        <v>-0.11331346423562415</v>
      </c>
      <c r="CM228" s="28">
        <f t="shared" si="783"/>
        <v>-0.10996362795002308</v>
      </c>
      <c r="CN228" s="28">
        <f t="shared" si="783"/>
        <v>-0.14767462569723064</v>
      </c>
      <c r="CO228" s="28">
        <f t="shared" si="783"/>
        <v>-0.13999138786504114</v>
      </c>
      <c r="CP228" s="28">
        <f t="shared" si="783"/>
        <v>-0.11583526568869142</v>
      </c>
      <c r="CQ228" s="28">
        <f t="shared" si="783"/>
        <v>-8.3237201963534374E-2</v>
      </c>
      <c r="CR228" s="28">
        <f t="shared" si="783"/>
        <v>-0.13317519566526193</v>
      </c>
      <c r="CS228" s="28">
        <f t="shared" si="783"/>
        <v>-4.5952967593154578E-2</v>
      </c>
      <c r="CU228" s="28">
        <f>SLOPE(CU27:CU227,$B27:$B227)</f>
        <v>-9.0207944914042618E-2</v>
      </c>
      <c r="CV228" s="28">
        <f t="shared" ref="CV228:DI228" si="784">SLOPE(CV27:CV227,$B27:$B227)</f>
        <v>-0.11911766476507181</v>
      </c>
      <c r="CW228" s="28">
        <f t="shared" si="784"/>
        <v>-0.13163617497180671</v>
      </c>
      <c r="CX228" s="28">
        <f t="shared" si="784"/>
        <v>-0.12210591517187594</v>
      </c>
      <c r="CY228" s="28">
        <f t="shared" si="784"/>
        <v>-0.11541689792815059</v>
      </c>
      <c r="CZ228" s="28">
        <f t="shared" si="784"/>
        <v>-0.11975920685365078</v>
      </c>
      <c r="DA228" s="28">
        <f t="shared" si="784"/>
        <v>-0.12661709943238986</v>
      </c>
      <c r="DB228" s="28">
        <f t="shared" si="784"/>
        <v>-0.11651296280957514</v>
      </c>
      <c r="DC228" s="28">
        <f t="shared" si="784"/>
        <v>-0.13040975105551766</v>
      </c>
      <c r="DD228" s="28">
        <f t="shared" si="784"/>
        <v>-0.12570756952828879</v>
      </c>
      <c r="DE228" s="28">
        <f t="shared" si="784"/>
        <v>-0.14388574765594478</v>
      </c>
      <c r="DF228" s="28">
        <f t="shared" si="784"/>
        <v>-0.12971644073910049</v>
      </c>
      <c r="DG228" s="28">
        <f t="shared" si="784"/>
        <v>-0.12331704793158788</v>
      </c>
      <c r="DH228" s="28">
        <f t="shared" si="784"/>
        <v>-0.16570918661740786</v>
      </c>
      <c r="DI228" s="28">
        <f t="shared" si="784"/>
        <v>-0.17671946826457882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92.68040641025641</v>
      </c>
      <c r="BP229" s="28">
        <f t="shared" ref="BP229:CC229" si="786">INTERCEPT(BP27:BP227,$B27:$B227)</f>
        <v>87.98287175839809</v>
      </c>
      <c r="BQ229" s="28">
        <f t="shared" si="786"/>
        <v>89.817102089944171</v>
      </c>
      <c r="BR229" s="28">
        <f t="shared" si="786"/>
        <v>86.83335350877195</v>
      </c>
      <c r="BS229" s="28">
        <f t="shared" si="786"/>
        <v>89.544382926829257</v>
      </c>
      <c r="BT229" s="28">
        <f t="shared" si="786"/>
        <v>93.406485365853641</v>
      </c>
      <c r="BU229" s="28">
        <f t="shared" si="786"/>
        <v>91.642415384615362</v>
      </c>
      <c r="BV229" s="28">
        <f t="shared" si="786"/>
        <v>93.653954809060068</v>
      </c>
      <c r="BW229" s="28">
        <f t="shared" si="786"/>
        <v>95.715672830725467</v>
      </c>
      <c r="BX229" s="28">
        <f t="shared" si="786"/>
        <v>97.166838461538461</v>
      </c>
      <c r="BY229" s="28">
        <f t="shared" si="786"/>
        <v>96.637520954152521</v>
      </c>
      <c r="BZ229" s="28">
        <f t="shared" si="786"/>
        <v>92.950397198818251</v>
      </c>
      <c r="CA229" s="28">
        <f t="shared" si="786"/>
        <v>89.939143697479011</v>
      </c>
      <c r="CB229" s="28">
        <f t="shared" si="786"/>
        <v>94.885559470401589</v>
      </c>
      <c r="CC229" s="28">
        <f t="shared" si="786"/>
        <v>95.922675862068971</v>
      </c>
      <c r="CD229" s="2"/>
      <c r="CE229" s="28">
        <f>INTERCEPT(CE27:CE227,$B27:$B227)</f>
        <v>92.035661740558311</v>
      </c>
      <c r="CF229" s="28">
        <f t="shared" ref="CF229:CS229" si="787">INTERCEPT(CF27:CF227,$B27:$B227)</f>
        <v>101.25160899214055</v>
      </c>
      <c r="CG229" s="28">
        <f t="shared" si="787"/>
        <v>97.80803751753156</v>
      </c>
      <c r="CH229" s="28">
        <f t="shared" si="787"/>
        <v>96.631663141580802</v>
      </c>
      <c r="CI229" s="28">
        <f t="shared" si="787"/>
        <v>95.00827656280714</v>
      </c>
      <c r="CJ229" s="28">
        <f t="shared" si="787"/>
        <v>95.040101223126129</v>
      </c>
      <c r="CK229" s="28">
        <f t="shared" si="787"/>
        <v>96.463825210378687</v>
      </c>
      <c r="CL229" s="28">
        <f t="shared" si="787"/>
        <v>96.913366292660129</v>
      </c>
      <c r="CM229" s="28">
        <f t="shared" si="787"/>
        <v>97.923491593398126</v>
      </c>
      <c r="CN229" s="28">
        <f t="shared" si="787"/>
        <v>101.18825442802623</v>
      </c>
      <c r="CO229" s="28">
        <f t="shared" si="787"/>
        <v>100.69385961865611</v>
      </c>
      <c r="CP229" s="28">
        <f t="shared" si="787"/>
        <v>96.922033757231091</v>
      </c>
      <c r="CQ229" s="28">
        <f t="shared" si="787"/>
        <v>93.34143565918653</v>
      </c>
      <c r="CR229" s="28">
        <f t="shared" si="787"/>
        <v>104.05563937387117</v>
      </c>
      <c r="CS229" s="28">
        <f t="shared" si="787"/>
        <v>100.14483741958978</v>
      </c>
      <c r="CT229" s="2"/>
      <c r="CU229" s="28">
        <f>INTERCEPT(CU27:CU227,$B27:$B227)</f>
        <v>89.85653856360166</v>
      </c>
      <c r="CV229" s="28">
        <f t="shared" ref="CV229:DI229" si="788">INTERCEPT(CV27:CV227,$B27:$B227)</f>
        <v>94.583387316171212</v>
      </c>
      <c r="CW229" s="28">
        <f t="shared" si="788"/>
        <v>96.029440323720294</v>
      </c>
      <c r="CX229" s="28">
        <f t="shared" si="788"/>
        <v>94.916144789729401</v>
      </c>
      <c r="CY229" s="28">
        <f t="shared" si="788"/>
        <v>93.392243717924345</v>
      </c>
      <c r="CZ229" s="28">
        <f t="shared" si="788"/>
        <v>95.131735639371101</v>
      </c>
      <c r="DA229" s="28">
        <f t="shared" si="788"/>
        <v>97.204605845495848</v>
      </c>
      <c r="DB229" s="28">
        <f t="shared" si="788"/>
        <v>97.217060962478271</v>
      </c>
      <c r="DC229" s="28">
        <f t="shared" si="788"/>
        <v>99.85421211961949</v>
      </c>
      <c r="DD229" s="28">
        <f t="shared" si="788"/>
        <v>99.075880150669832</v>
      </c>
      <c r="DE229" s="28">
        <f t="shared" si="788"/>
        <v>101.067796946217</v>
      </c>
      <c r="DF229" s="28">
        <f t="shared" si="788"/>
        <v>98.289573291389502</v>
      </c>
      <c r="DG229" s="28">
        <f t="shared" si="788"/>
        <v>97.202460665437016</v>
      </c>
      <c r="DH229" s="28">
        <f t="shared" si="788"/>
        <v>107.23162348119477</v>
      </c>
      <c r="DI229" s="28">
        <f t="shared" si="788"/>
        <v>112.88701905992558</v>
      </c>
    </row>
    <row r="230" spans="1:273" x14ac:dyDescent="0.25">
      <c r="A230" s="144"/>
      <c r="B230" s="28" t="s">
        <v>36</v>
      </c>
      <c r="C230" s="5">
        <f>C$7 - ABS(C$11)*Expt!$B$9</f>
        <v>-5.334258902139311</v>
      </c>
      <c r="D230" s="5">
        <f>D$7 - ABS(D$11)*Expt!$B$9</f>
        <v>5.0000000000044764</v>
      </c>
      <c r="E230" s="5">
        <f>E$7 - ABS(E$11)*Expt!$B$9</f>
        <v>3.0000618778396344</v>
      </c>
      <c r="F230" s="5">
        <f>F$7 - ABS(F$11)*Expt!$B$9</f>
        <v>1.5547002220440405</v>
      </c>
      <c r="G230" s="5">
        <f>G$7 - ABS(G$11)*Expt!$B$9</f>
        <v>-1.2117335321524152</v>
      </c>
      <c r="H230" s="5">
        <f>H$7 - ABS(H$11)*Expt!$B$9</f>
        <v>-3.2628253739328699</v>
      </c>
      <c r="I230" s="5">
        <f>I$7 - ABS(I$11)*Expt!$B$9</f>
        <v>8.4500868524628459E-9</v>
      </c>
      <c r="J230" s="5">
        <f>J$7 - ABS(J$11)*Expt!$B$9</f>
        <v>2.000099233702116</v>
      </c>
      <c r="K230" s="5">
        <f>K$7 - ABS(K$11)*Expt!$B$9</f>
        <v>3.0000000021359838</v>
      </c>
      <c r="L230" s="5">
        <f>L$7 - ABS(L$11)*Expt!$B$9</f>
        <v>-3.2039201646987721</v>
      </c>
      <c r="M230" s="5">
        <f>M$7 - ABS(M$11)*Expt!$B$9</f>
        <v>2.0835214810576446</v>
      </c>
      <c r="N230" s="5">
        <f>N$7 - ABS(N$11)*Expt!$B$9</f>
        <v>3.7802014067797103</v>
      </c>
      <c r="O230" s="5">
        <f>O$7 - ABS(O$11)*Expt!$B$9</f>
        <v>7.0000346087084893</v>
      </c>
      <c r="P230" s="5">
        <f>P$7 - ABS(P$11)*Expt!$B$9</f>
        <v>3.3574722924274241</v>
      </c>
      <c r="Q230" s="5">
        <f>Q$7 - ABS(Q$11)*Expt!$B$9</f>
        <v>14.916210943842223</v>
      </c>
    </row>
    <row r="231" spans="1:273" x14ac:dyDescent="0.25">
      <c r="A231" s="144"/>
      <c r="B231" s="3" t="s">
        <v>59</v>
      </c>
      <c r="C231" s="72">
        <f t="shared" ref="C231:O231" si="789">C7 - C11*$S231</f>
        <v>38.952239591690955</v>
      </c>
      <c r="D231" s="72">
        <f t="shared" si="789"/>
        <v>44.323770343988208</v>
      </c>
      <c r="E231" s="72">
        <f t="shared" si="789"/>
        <v>42.118434912541716</v>
      </c>
      <c r="F231" s="72">
        <f t="shared" si="789"/>
        <v>41.464677572538278</v>
      </c>
      <c r="G231" s="72">
        <f t="shared" si="789"/>
        <v>40.353278426417816</v>
      </c>
      <c r="H231" s="72">
        <f t="shared" si="789"/>
        <v>39.687748521967478</v>
      </c>
      <c r="I231" s="72">
        <f t="shared" si="789"/>
        <v>40.96757663584431</v>
      </c>
      <c r="J231" s="72">
        <f t="shared" si="789"/>
        <v>40.870686663102632</v>
      </c>
      <c r="K231" s="72">
        <f t="shared" si="789"/>
        <v>41.27958266044277</v>
      </c>
      <c r="L231" s="72">
        <f t="shared" si="789"/>
        <v>39.465582940023225</v>
      </c>
      <c r="M231" s="72">
        <f t="shared" si="789"/>
        <v>41.173380041410006</v>
      </c>
      <c r="N231" s="72">
        <f t="shared" si="789"/>
        <v>41.66343038659685</v>
      </c>
      <c r="O231" s="72">
        <f t="shared" si="789"/>
        <v>42.504094999817077</v>
      </c>
      <c r="P231" s="72">
        <f>P7 - P11*$S231</f>
        <v>41.580717724689727</v>
      </c>
      <c r="Q231" s="72">
        <f>Q7 - Q11*$S231</f>
        <v>44.406588119483473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137.24761982899707</v>
      </c>
      <c r="D232" s="72">
        <f t="shared" si="790"/>
        <v>137.3731871739422</v>
      </c>
      <c r="E232" s="72">
        <f t="shared" si="790"/>
        <v>138.44917300311567</v>
      </c>
      <c r="F232" s="72">
        <f t="shared" si="790"/>
        <v>138.18648454724789</v>
      </c>
      <c r="G232" s="72">
        <f t="shared" si="790"/>
        <v>136.77458669917144</v>
      </c>
      <c r="H232" s="72">
        <f t="shared" si="790"/>
        <v>137.10422357557283</v>
      </c>
      <c r="I232" s="72">
        <f t="shared" si="790"/>
        <v>136.48171037784849</v>
      </c>
      <c r="J232" s="72">
        <f t="shared" si="790"/>
        <v>134.40270958153661</v>
      </c>
      <c r="K232" s="72">
        <f t="shared" si="790"/>
        <v>133.09514718626829</v>
      </c>
      <c r="L232" s="72">
        <f t="shared" si="790"/>
        <v>134.34153408853322</v>
      </c>
      <c r="M232" s="72">
        <f t="shared" si="790"/>
        <v>136.29378425248785</v>
      </c>
      <c r="N232" s="72">
        <f t="shared" si="790"/>
        <v>136.53413179342127</v>
      </c>
      <c r="O232" s="72">
        <f t="shared" si="790"/>
        <v>136.15464883049199</v>
      </c>
      <c r="P232" s="72">
        <f t="shared" si="790"/>
        <v>137.44206499107315</v>
      </c>
      <c r="Q232" s="72">
        <f>Q10 + Q14*$S232</f>
        <v>138.37161415767551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161.7182626761246</v>
      </c>
      <c r="D233" s="2">
        <f>D$10 + ABS(D$14)*Expt!$B$10</f>
        <v>160.1598895556973</v>
      </c>
      <c r="E233" s="2">
        <f>E$10 + ABS(E$14)*Expt!$B$10</f>
        <v>159.99990853964499</v>
      </c>
      <c r="F233" s="2">
        <f>F$10 + ABS(F$14)*Expt!$B$10</f>
        <v>158.18734745325617</v>
      </c>
      <c r="G233" s="2">
        <f>G$10 + ABS(G$14)*Expt!$B$10</f>
        <v>157.6519338805841</v>
      </c>
      <c r="H233" s="2">
        <f>H$10 + ABS(H$14)*Expt!$B$10</f>
        <v>158.83317554067571</v>
      </c>
      <c r="I233" s="2">
        <f>I$10 + ABS(I$14)*Expt!$B$10</f>
        <v>157.94526020029244</v>
      </c>
      <c r="J233" s="2">
        <f>J$10 + ABS(J$14)*Expt!$B$10</f>
        <v>154.74294634845893</v>
      </c>
      <c r="K233" s="2">
        <f>K$10 + ABS(K$14)*Expt!$B$10</f>
        <v>152.9999255200598</v>
      </c>
      <c r="L233" s="2">
        <f>L$10 + ABS(L$14)*Expt!$B$10</f>
        <v>155.486608602411</v>
      </c>
      <c r="M233" s="2">
        <f>M$10 + ABS(M$14)*Expt!$B$10</f>
        <v>156.70495742351849</v>
      </c>
      <c r="N233" s="2">
        <f>N$10 + ABS(N$14)*Expt!$B$10</f>
        <v>155.75075875777839</v>
      </c>
      <c r="O233" s="2">
        <f>O$10 + ABS(O$14)*Expt!$B$10</f>
        <v>156.99999995133192</v>
      </c>
      <c r="P233" s="2">
        <f>P$10 + ABS(P$14)*Expt!$B$10</f>
        <v>170.10521938095323</v>
      </c>
      <c r="Q233" s="2">
        <f>Q$10 + ABS(Q$14)*Expt!$B$10</f>
        <v>172.99985513423263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72" activePane="bottomRight" state="frozen"/>
      <selection pane="topRight" activeCell="C1" sqref="C1"/>
      <selection pane="bottomLeft" activeCell="A6" sqref="A6"/>
      <selection pane="bottomRight" activeCell="F376" sqref="F37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15413.965367917353</v>
      </c>
      <c r="C2" s="49">
        <f>SUMSQ(AI27:AI227)</f>
        <v>1166.5488312160987</v>
      </c>
      <c r="D2" s="50">
        <f t="shared" ref="D2:O2" si="0">SUMSQ(AJ27:AJ227)</f>
        <v>1120.3647175889062</v>
      </c>
      <c r="E2" s="50">
        <f t="shared" si="0"/>
        <v>1315.3855773947639</v>
      </c>
      <c r="F2" s="50">
        <f t="shared" si="0"/>
        <v>1199.5396018642484</v>
      </c>
      <c r="G2" s="50">
        <f t="shared" si="0"/>
        <v>1138.4867766272573</v>
      </c>
      <c r="H2" s="50">
        <f t="shared" si="0"/>
        <v>1295.8803228042814</v>
      </c>
      <c r="I2" s="50">
        <f t="shared" si="0"/>
        <v>1140.6529042260383</v>
      </c>
      <c r="J2" s="50">
        <f t="shared" si="0"/>
        <v>1088.9037939995221</v>
      </c>
      <c r="K2" s="50">
        <f t="shared" si="0"/>
        <v>1095.9426338178364</v>
      </c>
      <c r="L2" s="50">
        <f t="shared" si="0"/>
        <v>1416.2641741519735</v>
      </c>
      <c r="M2" s="50">
        <f t="shared" si="0"/>
        <v>1098.1822409408924</v>
      </c>
      <c r="N2" s="50">
        <f t="shared" si="0"/>
        <v>1052.6517961186105</v>
      </c>
      <c r="O2" s="51">
        <f t="shared" si="0"/>
        <v>1285.1619971669234</v>
      </c>
      <c r="P2" s="104">
        <f>SUMSQ(AV27:AV227)</f>
        <v>730.37749188602129</v>
      </c>
      <c r="Q2" s="105">
        <f>SUMSQ(AW27:AW227)</f>
        <v>654.29333484686424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1832.4603315048907</v>
      </c>
      <c r="D3" s="55">
        <v>1729.0098218553146</v>
      </c>
      <c r="E3" s="55">
        <v>1743.7712440035498</v>
      </c>
      <c r="F3" s="55">
        <v>1642.123849688719</v>
      </c>
      <c r="G3" s="55">
        <v>1621.45121679045</v>
      </c>
      <c r="H3" s="55">
        <v>1660.4438118772164</v>
      </c>
      <c r="I3" s="55">
        <v>1576.2765728406812</v>
      </c>
      <c r="J3" s="55">
        <v>1470.9295324137156</v>
      </c>
      <c r="K3" s="55">
        <v>1433.010651782191</v>
      </c>
      <c r="L3" s="55">
        <v>1438.4909925916302</v>
      </c>
      <c r="M3" s="55">
        <v>1446.8691496687263</v>
      </c>
      <c r="N3" s="55">
        <v>1442.2753686707665</v>
      </c>
      <c r="O3" s="67">
        <v>1424.3228094385149</v>
      </c>
      <c r="P3" s="99">
        <v>1416.8283174157461</v>
      </c>
      <c r="Q3" s="92">
        <v>924.04893741170667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1130.9917872902442</v>
      </c>
      <c r="D4" s="57">
        <v>1025.8721847245065</v>
      </c>
      <c r="E4" s="57">
        <v>1094.4570109607121</v>
      </c>
      <c r="F4" s="57">
        <v>1023.7999800459862</v>
      </c>
      <c r="G4" s="57">
        <v>985.40037095607897</v>
      </c>
      <c r="H4" s="57">
        <v>982.76465275688201</v>
      </c>
      <c r="I4" s="57">
        <v>945.95209392970185</v>
      </c>
      <c r="J4" s="57">
        <v>918.29488370148658</v>
      </c>
      <c r="K4" s="57">
        <v>894.71418605674171</v>
      </c>
      <c r="L4" s="57">
        <v>837.42891531814587</v>
      </c>
      <c r="M4" s="57">
        <v>897.0361570867567</v>
      </c>
      <c r="N4" s="57">
        <v>914.38112498949749</v>
      </c>
      <c r="O4" s="68">
        <v>938.63056890267171</v>
      </c>
      <c r="P4" s="100">
        <v>873.18317678868743</v>
      </c>
      <c r="Q4" s="93">
        <v>538.8358844180425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3.8104955493119208</v>
      </c>
      <c r="D5" s="57">
        <v>32.409369309457091</v>
      </c>
      <c r="E5" s="57">
        <v>36.980551184962962</v>
      </c>
      <c r="F5" s="57">
        <v>65.809150634556758</v>
      </c>
      <c r="G5" s="57">
        <v>87.138907817560849</v>
      </c>
      <c r="H5" s="57">
        <v>99.643836855213465</v>
      </c>
      <c r="I5" s="57">
        <v>98.979946468719746</v>
      </c>
      <c r="J5" s="57">
        <v>107.18406692131184</v>
      </c>
      <c r="K5" s="57">
        <v>129.47949221284915</v>
      </c>
      <c r="L5" s="57">
        <v>127.16913997093174</v>
      </c>
      <c r="M5" s="57">
        <v>159.69027070265247</v>
      </c>
      <c r="N5" s="57">
        <v>178.09371030766079</v>
      </c>
      <c r="O5" s="68">
        <v>181.46264947302973</v>
      </c>
      <c r="P5" s="100">
        <v>463.79996838670542</v>
      </c>
      <c r="Q5" s="93">
        <v>936.78714867359838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27.129500670479409</v>
      </c>
      <c r="E6" s="59">
        <v>21.976008243079455</v>
      </c>
      <c r="F6" s="59">
        <v>39.726763692008142</v>
      </c>
      <c r="G6" s="59">
        <v>56.672521795349404</v>
      </c>
      <c r="H6" s="59">
        <v>55.658369903100237</v>
      </c>
      <c r="I6" s="59">
        <v>61.799462578229566</v>
      </c>
      <c r="J6" s="59">
        <v>59.675540940399685</v>
      </c>
      <c r="K6" s="59">
        <v>76.577465380315758</v>
      </c>
      <c r="L6" s="59">
        <v>73.463643603682101</v>
      </c>
      <c r="M6" s="59">
        <v>82.966185037068968</v>
      </c>
      <c r="N6" s="59">
        <v>98.616145361229172</v>
      </c>
      <c r="O6" s="69">
        <v>112.65858448586174</v>
      </c>
      <c r="P6" s="101">
        <v>243.34479032928925</v>
      </c>
      <c r="Q6" s="94">
        <v>557.5077597925989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59.201703337039703</v>
      </c>
      <c r="D7" s="57">
        <v>60.079692022367432</v>
      </c>
      <c r="E7" s="57">
        <v>60.430452252558894</v>
      </c>
      <c r="F7" s="57">
        <v>59.780551332484912</v>
      </c>
      <c r="G7" s="57">
        <v>59.276789432118754</v>
      </c>
      <c r="H7" s="57">
        <v>60.159207317709601</v>
      </c>
      <c r="I7" s="57">
        <v>59.583321539742577</v>
      </c>
      <c r="J7" s="57">
        <v>58.601997093796598</v>
      </c>
      <c r="K7" s="57">
        <v>58.898952315984054</v>
      </c>
      <c r="L7" s="57">
        <v>58.917185018066469</v>
      </c>
      <c r="M7" s="57">
        <v>58.608655890319739</v>
      </c>
      <c r="N7" s="55">
        <v>58.57234029893003</v>
      </c>
      <c r="O7" s="67">
        <v>59.093855069011262</v>
      </c>
      <c r="P7" s="99">
        <v>59.434463279822026</v>
      </c>
      <c r="Q7" s="92">
        <v>58.232371186838527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80.33291857703118</v>
      </c>
      <c r="D8" s="57">
        <v>80.655181098374158</v>
      </c>
      <c r="E8" s="57">
        <v>80.90320358467379</v>
      </c>
      <c r="F8" s="57">
        <v>79.299934289637378</v>
      </c>
      <c r="G8" s="57">
        <v>79.089426344054473</v>
      </c>
      <c r="H8" s="57">
        <v>80.081972420013955</v>
      </c>
      <c r="I8" s="57">
        <v>79.058118748334977</v>
      </c>
      <c r="J8" s="57">
        <v>77.7247848482438</v>
      </c>
      <c r="K8" s="57">
        <v>77.980552476534129</v>
      </c>
      <c r="L8" s="57">
        <v>78.381082277132975</v>
      </c>
      <c r="M8" s="57">
        <v>78.242679537874224</v>
      </c>
      <c r="N8" s="57">
        <v>78.696448136650048</v>
      </c>
      <c r="O8" s="68">
        <v>79.428883521414903</v>
      </c>
      <c r="P8" s="100">
        <v>79.163297672726742</v>
      </c>
      <c r="Q8" s="93">
        <v>78.258749479005445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112.70742472256903</v>
      </c>
      <c r="D9" s="65">
        <f t="shared" ref="D9:N9" si="1">D$8+ ($O9 - $O$8)*D$19</f>
        <v>113.02968724391201</v>
      </c>
      <c r="E9" s="65">
        <f t="shared" si="1"/>
        <v>113.41101728082535</v>
      </c>
      <c r="F9" s="65">
        <f t="shared" si="1"/>
        <v>112.04850705104835</v>
      </c>
      <c r="G9" s="65">
        <f t="shared" si="1"/>
        <v>111.81519157665863</v>
      </c>
      <c r="H9" s="65">
        <f t="shared" si="1"/>
        <v>112.96781827650292</v>
      </c>
      <c r="I9" s="65">
        <f t="shared" si="1"/>
        <v>111.8997289702874</v>
      </c>
      <c r="J9" s="65">
        <f t="shared" si="1"/>
        <v>110.09963627654594</v>
      </c>
      <c r="K9" s="65">
        <f t="shared" si="1"/>
        <v>109.75888720656587</v>
      </c>
      <c r="L9" s="65">
        <f t="shared" si="1"/>
        <v>110.26343465771953</v>
      </c>
      <c r="M9" s="65">
        <f t="shared" si="1"/>
        <v>110.86098916328902</v>
      </c>
      <c r="N9" s="66">
        <f t="shared" si="1"/>
        <v>111.2765484004253</v>
      </c>
      <c r="O9" s="68">
        <v>111.80338966695275</v>
      </c>
      <c r="P9" s="100">
        <v>112.50098385828444</v>
      </c>
      <c r="Q9" s="93">
        <v>113.45158024607143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137.44840661386311</v>
      </c>
      <c r="D10" s="125">
        <f t="shared" ref="D10:N10" si="2">D$8 + ($O10 - $O$8)*D$20</f>
        <v>137.77066913520611</v>
      </c>
      <c r="E10" s="125">
        <f t="shared" si="2"/>
        <v>138.92197689625257</v>
      </c>
      <c r="F10" s="125">
        <f t="shared" si="2"/>
        <v>137.34148765217424</v>
      </c>
      <c r="G10" s="125">
        <f t="shared" si="2"/>
        <v>137.60517336979888</v>
      </c>
      <c r="H10" s="125">
        <f t="shared" si="2"/>
        <v>137.6226910019783</v>
      </c>
      <c r="I10" s="125">
        <f t="shared" si="2"/>
        <v>136.16173286372737</v>
      </c>
      <c r="J10" s="125">
        <f t="shared" si="2"/>
        <v>134.73194630524205</v>
      </c>
      <c r="K10" s="125">
        <f t="shared" si="2"/>
        <v>132.76868906967223</v>
      </c>
      <c r="L10" s="125">
        <f t="shared" si="2"/>
        <v>134.34861346286553</v>
      </c>
      <c r="M10" s="125">
        <f t="shared" si="2"/>
        <v>135.54701725007482</v>
      </c>
      <c r="N10" s="126">
        <f t="shared" si="2"/>
        <v>136.07383469638461</v>
      </c>
      <c r="O10" s="69">
        <v>136.54437155824684</v>
      </c>
      <c r="P10" s="101">
        <v>137.36145403647751</v>
      </c>
      <c r="Q10" s="94">
        <v>140.03080168242974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8.2181861684000701</v>
      </c>
      <c r="D11" s="109">
        <v>7.7954280421811415</v>
      </c>
      <c r="E11" s="109">
        <v>7.729746385915222</v>
      </c>
      <c r="F11" s="109">
        <v>7.4333201646079701</v>
      </c>
      <c r="G11" s="109">
        <v>7.6393736089321962</v>
      </c>
      <c r="H11" s="109">
        <v>7.9819866720982988</v>
      </c>
      <c r="I11" s="109">
        <v>7.4972188994929994</v>
      </c>
      <c r="J11" s="109">
        <v>7.0431199213203062</v>
      </c>
      <c r="K11" s="109">
        <v>6.9719082523998273</v>
      </c>
      <c r="L11" s="109">
        <v>6.9558862220558622</v>
      </c>
      <c r="M11" s="109">
        <v>7.0760819862537003</v>
      </c>
      <c r="N11" s="109">
        <v>6.8927989936776939</v>
      </c>
      <c r="O11" s="115">
        <v>6.2478793409943441</v>
      </c>
      <c r="P11" s="102">
        <v>6.9628830216223507</v>
      </c>
      <c r="Q11" s="95">
        <v>5.4644580862783156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6.8209557816215067</v>
      </c>
      <c r="D12" s="110">
        <v>6.3350453576940859</v>
      </c>
      <c r="E12" s="110">
        <v>6.3596233231124764</v>
      </c>
      <c r="F12" s="110">
        <v>5.904775127719109</v>
      </c>
      <c r="G12" s="110">
        <v>6.0348884666424372</v>
      </c>
      <c r="H12" s="110">
        <v>6.3163577693968467</v>
      </c>
      <c r="I12" s="110">
        <v>5.9855474088887304</v>
      </c>
      <c r="J12" s="110">
        <v>5.8135226236488844</v>
      </c>
      <c r="K12" s="110">
        <v>5.9112679233223533</v>
      </c>
      <c r="L12" s="110">
        <v>5.5916756388330766</v>
      </c>
      <c r="M12" s="110">
        <v>5.8692988024369184</v>
      </c>
      <c r="N12" s="110">
        <v>5.8729610650875781</v>
      </c>
      <c r="O12" s="116">
        <v>5.8561841608903773</v>
      </c>
      <c r="P12" s="90">
        <v>6.0219218609417133</v>
      </c>
      <c r="Q12" s="96">
        <v>4.8279617976541012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5.1175399749883503</v>
      </c>
      <c r="D13" s="61">
        <f t="shared" ref="D13:N13" si="3">D$12/$O12*$O13</f>
        <v>4.7529772805031838</v>
      </c>
      <c r="E13" s="61">
        <f t="shared" si="3"/>
        <v>4.7714173238870439</v>
      </c>
      <c r="F13" s="61">
        <f t="shared" si="3"/>
        <v>4.4301596032683781</v>
      </c>
      <c r="G13" s="61">
        <f t="shared" si="3"/>
        <v>4.5277793847971539</v>
      </c>
      <c r="H13" s="61">
        <f t="shared" si="3"/>
        <v>4.7389565943692951</v>
      </c>
      <c r="I13" s="61">
        <f t="shared" si="3"/>
        <v>4.4907604033601016</v>
      </c>
      <c r="J13" s="61">
        <f t="shared" si="3"/>
        <v>4.3616958347954284</v>
      </c>
      <c r="K13" s="61">
        <f t="shared" si="3"/>
        <v>4.4350309353973092</v>
      </c>
      <c r="L13" s="61">
        <f t="shared" si="3"/>
        <v>4.1952512998250464</v>
      </c>
      <c r="M13" s="61">
        <f t="shared" si="3"/>
        <v>4.4035428770191798</v>
      </c>
      <c r="N13" s="118">
        <f t="shared" si="3"/>
        <v>4.406290552874836</v>
      </c>
      <c r="O13" s="116">
        <v>4.3937033905130658</v>
      </c>
      <c r="P13" s="90">
        <v>6.1238598822285413</v>
      </c>
      <c r="Q13" s="96">
        <v>7.0386916327909486</v>
      </c>
    </row>
    <row r="14" spans="1:156" ht="15.75" thickBot="1" x14ac:dyDescent="0.3">
      <c r="A14" s="141"/>
      <c r="B14" s="122" t="s">
        <v>51</v>
      </c>
      <c r="C14" s="62">
        <f>C12/$O12*$O14</f>
        <v>3.5605617122624897</v>
      </c>
      <c r="D14" s="63">
        <f>D12/$O12*$O14</f>
        <v>3.3069148471579166</v>
      </c>
      <c r="E14" s="63">
        <f t="shared" ref="E14:N14" si="4">E12/$O12*$O14</f>
        <v>3.3197446272409108</v>
      </c>
      <c r="F14" s="63">
        <f t="shared" si="4"/>
        <v>3.0823123492348055</v>
      </c>
      <c r="G14" s="63">
        <f t="shared" si="4"/>
        <v>3.1502319469652718</v>
      </c>
      <c r="H14" s="63">
        <f t="shared" si="4"/>
        <v>3.2971598636166135</v>
      </c>
      <c r="I14" s="63">
        <f t="shared" si="4"/>
        <v>3.1244757499299909</v>
      </c>
      <c r="J14" s="63">
        <f t="shared" si="4"/>
        <v>3.0346782371627166</v>
      </c>
      <c r="K14" s="63">
        <f t="shared" si="4"/>
        <v>3.0857016102373098</v>
      </c>
      <c r="L14" s="63">
        <f t="shared" si="4"/>
        <v>2.9188733697210654</v>
      </c>
      <c r="M14" s="63">
        <f t="shared" si="4"/>
        <v>3.0637935888827901</v>
      </c>
      <c r="N14" s="119">
        <f t="shared" si="4"/>
        <v>3.0657053022249769</v>
      </c>
      <c r="O14" s="117">
        <v>3.0569477021690137</v>
      </c>
      <c r="P14" s="103">
        <v>3.6649748162112905</v>
      </c>
      <c r="Q14" s="97">
        <v>5.9790745520663924</v>
      </c>
    </row>
    <row r="15" spans="1:156" x14ac:dyDescent="0.25">
      <c r="A15" s="139" t="s">
        <v>40</v>
      </c>
      <c r="B15" s="120" t="s">
        <v>38</v>
      </c>
      <c r="C15" s="112">
        <v>-4.4772447041144581</v>
      </c>
      <c r="D15" s="109">
        <v>-2.6838570649801063</v>
      </c>
      <c r="E15" s="109">
        <v>-4.014842436855421</v>
      </c>
      <c r="F15" s="109">
        <v>-4.3481415101629208</v>
      </c>
      <c r="G15" s="109">
        <v>-4.5306961007655078</v>
      </c>
      <c r="H15" s="109">
        <v>-4.4509335925016194</v>
      </c>
      <c r="I15" s="109">
        <v>-3.9572784849390912</v>
      </c>
      <c r="J15" s="109">
        <v>-4.2014819324138726</v>
      </c>
      <c r="K15" s="109">
        <v>-3.9882352569996873</v>
      </c>
      <c r="L15" s="109">
        <v>-2.8254524416041651</v>
      </c>
      <c r="M15" s="109">
        <v>-3.934833269238839</v>
      </c>
      <c r="N15" s="109">
        <v>-3.6790745277106862</v>
      </c>
      <c r="O15" s="109">
        <v>-2.6999119545637327</v>
      </c>
      <c r="P15" s="90">
        <v>-3.5846130970515699</v>
      </c>
      <c r="Q15" s="96">
        <v>-2.2965697043889275</v>
      </c>
    </row>
    <row r="16" spans="1:156" ht="15.75" thickBot="1" x14ac:dyDescent="0.3">
      <c r="A16" s="140"/>
      <c r="B16" s="113" t="s">
        <v>39</v>
      </c>
      <c r="C16" s="114">
        <v>-3.5884819594898834</v>
      </c>
      <c r="D16" s="110">
        <v>-2.9607697784176916</v>
      </c>
      <c r="E16" s="110">
        <v>-3.1319687105983793</v>
      </c>
      <c r="F16" s="110">
        <v>-3.5450700188388518</v>
      </c>
      <c r="G16" s="110">
        <v>-3.7604123925194926</v>
      </c>
      <c r="H16" s="110">
        <v>-3.4312992372280573</v>
      </c>
      <c r="I16" s="110">
        <v>-3.022765096352753</v>
      </c>
      <c r="J16" s="110">
        <v>-2.7760632635007148</v>
      </c>
      <c r="K16" s="110">
        <v>-2.9115937571692632</v>
      </c>
      <c r="L16" s="110">
        <v>-2.8360610240726847</v>
      </c>
      <c r="M16" s="110">
        <v>-3.5107205769715577</v>
      </c>
      <c r="N16" s="110">
        <v>-3.2611943076665955</v>
      </c>
      <c r="O16" s="116">
        <v>-3.0591251326170585</v>
      </c>
      <c r="P16" s="90">
        <v>-3.4309079093115291</v>
      </c>
      <c r="Q16" s="96">
        <v>-2.2089703354481465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-1.5781410438939365</v>
      </c>
      <c r="D17" s="61">
        <f t="shared" si="5"/>
        <v>-1.5781410438939365</v>
      </c>
      <c r="E17" s="61">
        <f t="shared" si="5"/>
        <v>-1.5781410438939365</v>
      </c>
      <c r="F17" s="61">
        <f t="shared" si="5"/>
        <v>-1.5781410438939365</v>
      </c>
      <c r="G17" s="61">
        <f t="shared" si="5"/>
        <v>-1.5781410438939365</v>
      </c>
      <c r="H17" s="61">
        <f t="shared" si="5"/>
        <v>-1.5781410438939365</v>
      </c>
      <c r="I17" s="61">
        <f t="shared" si="5"/>
        <v>-1.5781410438939365</v>
      </c>
      <c r="J17" s="61">
        <f t="shared" si="5"/>
        <v>-1.5781410438939365</v>
      </c>
      <c r="K17" s="61">
        <f t="shared" si="5"/>
        <v>-1.5781410438939365</v>
      </c>
      <c r="L17" s="61">
        <f t="shared" si="5"/>
        <v>-1.5781410438939365</v>
      </c>
      <c r="M17" s="61">
        <f t="shared" si="5"/>
        <v>-1.5781410438939365</v>
      </c>
      <c r="N17" s="118">
        <f>$O17</f>
        <v>-1.5781410438939365</v>
      </c>
      <c r="O17" s="116">
        <v>-1.5781410438939365</v>
      </c>
      <c r="P17" s="90">
        <v>-2.3759473772221171</v>
      </c>
      <c r="Q17" s="96">
        <v>-2.3382781590376611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-0.40568773760021487</v>
      </c>
      <c r="D18" s="63">
        <f t="shared" si="5"/>
        <v>-0.40568773760021487</v>
      </c>
      <c r="E18" s="63">
        <f t="shared" si="5"/>
        <v>-0.40568773760021487</v>
      </c>
      <c r="F18" s="63">
        <f t="shared" si="5"/>
        <v>-0.40568773760021487</v>
      </c>
      <c r="G18" s="63">
        <f t="shared" si="5"/>
        <v>-0.40568773760021487</v>
      </c>
      <c r="H18" s="63">
        <f t="shared" si="5"/>
        <v>-0.40568773760021487</v>
      </c>
      <c r="I18" s="63">
        <f t="shared" si="5"/>
        <v>-0.40568773760021487</v>
      </c>
      <c r="J18" s="63">
        <f t="shared" si="5"/>
        <v>-0.40568773760021487</v>
      </c>
      <c r="K18" s="63">
        <f t="shared" si="5"/>
        <v>-0.40568773760021487</v>
      </c>
      <c r="L18" s="63">
        <f t="shared" si="5"/>
        <v>-0.40568773760021487</v>
      </c>
      <c r="M18" s="63">
        <f t="shared" si="5"/>
        <v>-0.40568773760021487</v>
      </c>
      <c r="N18" s="119">
        <f>$O18</f>
        <v>-0.40568773760021487</v>
      </c>
      <c r="O18" s="117">
        <v>-0.40568773760021487</v>
      </c>
      <c r="P18" s="103">
        <v>-0.60817073457885462</v>
      </c>
      <c r="Q18" s="97">
        <v>-1.6953187545349242</v>
      </c>
      <c r="R18" s="107"/>
    </row>
    <row r="19" spans="1:273" x14ac:dyDescent="0.25">
      <c r="A19" s="40"/>
      <c r="B19" s="40"/>
      <c r="C19" s="112">
        <v>1</v>
      </c>
      <c r="D19" s="109">
        <v>1</v>
      </c>
      <c r="E19" s="110">
        <v>1.0041176705527006</v>
      </c>
      <c r="F19" s="110">
        <v>1.0115543574376553</v>
      </c>
      <c r="G19" s="110">
        <v>1.0108498670369592</v>
      </c>
      <c r="H19" s="110">
        <v>1.0157945177187391</v>
      </c>
      <c r="I19" s="110">
        <v>1.0144281452299142</v>
      </c>
      <c r="J19" s="110">
        <v>1.0000106652673781</v>
      </c>
      <c r="K19" s="110">
        <v>0.98158515799975277</v>
      </c>
      <c r="L19" s="110">
        <v>0.98479810741393703</v>
      </c>
      <c r="M19" s="110">
        <v>1.0075307242921621</v>
      </c>
      <c r="N19" s="110">
        <v>1.0063504943461734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</v>
      </c>
      <c r="E20" s="110">
        <v>1.015815067082406</v>
      </c>
      <c r="F20" s="110">
        <v>1.0162139090032414</v>
      </c>
      <c r="G20" s="110">
        <v>1.0245162746050509</v>
      </c>
      <c r="H20" s="110">
        <v>1.0074451004403251</v>
      </c>
      <c r="I20" s="110">
        <v>0.99979210680241615</v>
      </c>
      <c r="J20" s="110">
        <v>0.99810337644731628</v>
      </c>
      <c r="K20" s="110">
        <v>0.95925183301956551</v>
      </c>
      <c r="L20" s="110">
        <v>0.9799011285632524</v>
      </c>
      <c r="M20" s="110">
        <v>1.0033064529755376</v>
      </c>
      <c r="N20" s="110">
        <v>1.0045854203807862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1.5855657283932517E-3</v>
      </c>
      <c r="D21" s="15">
        <f t="shared" si="6"/>
        <v>1.4113238365277829E-2</v>
      </c>
      <c r="E21" s="15">
        <f t="shared" si="6"/>
        <v>1.5937964961285765E-2</v>
      </c>
      <c r="F21" s="15">
        <f t="shared" si="6"/>
        <v>2.9697112419073142E-2</v>
      </c>
      <c r="G21" s="15">
        <f t="shared" si="6"/>
        <v>3.942450514367208E-2</v>
      </c>
      <c r="H21" s="15">
        <f t="shared" si="6"/>
        <v>4.3821935632253041E-2</v>
      </c>
      <c r="I21" s="15">
        <f t="shared" si="6"/>
        <v>4.5761298807874322E-2</v>
      </c>
      <c r="J21" s="15">
        <f t="shared" si="6"/>
        <v>5.2716303439989023E-2</v>
      </c>
      <c r="K21" s="15">
        <f t="shared" si="6"/>
        <v>6.4550337018962622E-2</v>
      </c>
      <c r="L21" s="15">
        <f t="shared" si="6"/>
        <v>6.3245127223615916E-2</v>
      </c>
      <c r="M21" s="15">
        <f t="shared" si="6"/>
        <v>7.7737450984138132E-2</v>
      </c>
      <c r="N21" s="15">
        <f t="shared" si="6"/>
        <v>8.6176570386616649E-2</v>
      </c>
      <c r="O21" s="16">
        <f>O5/(O3*$P21 + O5)</f>
        <v>8.8670799929500693E-2</v>
      </c>
      <c r="P21" s="128">
        <f>(1 - P$1) / P$1 * (P5/P3)</f>
        <v>1.3094034405880965</v>
      </c>
      <c r="Q21" s="129">
        <f>(1 - Q$1) / Q$1 * (Q5/Q3)</f>
        <v>1.0137852128238705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2.3173378135539258E-2</v>
      </c>
      <c r="E22" s="52">
        <f t="shared" si="6"/>
        <v>1.7693767514993568E-2</v>
      </c>
      <c r="F22" s="52">
        <f t="shared" si="6"/>
        <v>3.3638079596971605E-2</v>
      </c>
      <c r="G22" s="52">
        <f t="shared" si="6"/>
        <v>4.9060935021977468E-2</v>
      </c>
      <c r="H22" s="52">
        <f t="shared" si="6"/>
        <v>4.8348415470978699E-2</v>
      </c>
      <c r="I22" s="52">
        <f t="shared" si="6"/>
        <v>5.5361098299775487E-2</v>
      </c>
      <c r="J22" s="52">
        <f t="shared" si="6"/>
        <v>5.5084629021067096E-2</v>
      </c>
      <c r="K22" s="52">
        <f t="shared" si="6"/>
        <v>7.1303948341454954E-2</v>
      </c>
      <c r="L22" s="52">
        <f t="shared" si="6"/>
        <v>7.2954000450302425E-2</v>
      </c>
      <c r="M22" s="52">
        <f t="shared" si="6"/>
        <v>7.6612311751627762E-2</v>
      </c>
      <c r="N22" s="52">
        <f t="shared" si="6"/>
        <v>8.8213905580300331E-2</v>
      </c>
      <c r="O22" s="53">
        <f t="shared" si="6"/>
        <v>9.7203676898572206E-2</v>
      </c>
      <c r="P22" s="21">
        <f>(1 - P$1) / P$1 * (P6/P4)</f>
        <v>1.1147479557461941</v>
      </c>
      <c r="Q22" s="22">
        <f>(1 - Q$1) / Q$1 * (Q6/Q4)</f>
        <v>1.0346522492553043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93.825000000000003</v>
      </c>
      <c r="D27" s="37">
        <v>91.087999999999994</v>
      </c>
      <c r="E27" s="37">
        <v>94.525999999999996</v>
      </c>
      <c r="F27" s="37">
        <v>88.552000000000007</v>
      </c>
      <c r="G27" s="37">
        <v>90.677999999999997</v>
      </c>
      <c r="H27" s="37">
        <v>89.965999999999994</v>
      </c>
      <c r="I27" s="37">
        <v>92.344999999999999</v>
      </c>
      <c r="J27" s="37">
        <v>94.344999999999999</v>
      </c>
      <c r="K27" s="37">
        <v>95.869</v>
      </c>
      <c r="L27" s="37">
        <v>97.097999999999999</v>
      </c>
      <c r="M27" s="37">
        <v>98.897000000000006</v>
      </c>
      <c r="N27" s="37">
        <v>96.016999999999996</v>
      </c>
      <c r="O27" s="37">
        <v>92.227999999999994</v>
      </c>
      <c r="P27" s="37">
        <v>97.694999999999993</v>
      </c>
      <c r="Q27" s="37">
        <v>100.47499999999999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89.18359295250545</v>
      </c>
      <c r="T27" s="4">
        <f t="shared" si="7"/>
        <v>87.082865597355763</v>
      </c>
      <c r="U27" s="4">
        <f t="shared" si="7"/>
        <v>88.57589640614205</v>
      </c>
      <c r="V27" s="4" t="e">
        <f t="shared" si="7"/>
        <v>#N/A</v>
      </c>
      <c r="W27" s="4">
        <f t="shared" si="7"/>
        <v>87.173748176110337</v>
      </c>
      <c r="X27" s="4">
        <f t="shared" si="7"/>
        <v>87.523543631108865</v>
      </c>
      <c r="Y27" s="4">
        <f t="shared" si="7"/>
        <v>89.453583771435632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4.6414070474945532</v>
      </c>
      <c r="AJ27" s="4">
        <f t="shared" si="8"/>
        <v>4.0051344026442308</v>
      </c>
      <c r="AK27" s="4">
        <f t="shared" si="8"/>
        <v>5.9501035938579463</v>
      </c>
      <c r="AL27" s="4">
        <f t="shared" si="8"/>
        <v>0</v>
      </c>
      <c r="AM27" s="4">
        <f t="shared" si="8"/>
        <v>3.5042518238896605</v>
      </c>
      <c r="AN27" s="4">
        <f t="shared" si="8"/>
        <v>2.4424563688911292</v>
      </c>
      <c r="AO27" s="4">
        <f t="shared" si="8"/>
        <v>2.891416228564367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89.183592951546984</v>
      </c>
      <c r="AZ27" s="2">
        <f t="shared" ref="AZ27:BM42" si="9">IF(OR($B27 &lt; D$230, $B27 &gt; D$233), #N/A, ((1-FH27)*DL27) + (FH27 - FX27)*EB27 + (FX27*ER27))</f>
        <v>87.082865597333395</v>
      </c>
      <c r="BA27" s="2">
        <f t="shared" si="9"/>
        <v>88.575896406132429</v>
      </c>
      <c r="BB27" s="2" t="e">
        <f t="shared" si="9"/>
        <v>#N/A</v>
      </c>
      <c r="BC27" s="2">
        <f t="shared" si="9"/>
        <v>87.173748176096055</v>
      </c>
      <c r="BD27" s="2">
        <f t="shared" si="9"/>
        <v>87.523543631032112</v>
      </c>
      <c r="BE27" s="2">
        <f t="shared" si="9"/>
        <v>89.453583771432406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93.825000000000003</v>
      </c>
      <c r="BP27" s="2">
        <f t="shared" ref="BP27:BP90" si="11">IF(AND(IZ27 &lt; $CC$22, $B27 &lt; D$7, $B27 &gt; D$230), D27, "")</f>
        <v>91.087999999999994</v>
      </c>
      <c r="BQ27" s="2">
        <f t="shared" ref="BQ27:BQ90" si="12">IF(AND(JA27 &lt; $CC$22, $B27 &lt; E$7, $B27 &gt; E$230), E27, "")</f>
        <v>94.525999999999996</v>
      </c>
      <c r="BR27" s="2" t="str">
        <f t="shared" ref="BR27:BR90" si="13">IF(AND(JB27 &lt; $CC$22, $B27 &lt; F$7, $B27 &gt; F$230), F27, "")</f>
        <v/>
      </c>
      <c r="BS27" s="2">
        <f t="shared" ref="BS27:BS90" si="14">IF(AND(JC27 &lt; $CC$22, $B27 &lt; G$7, $B27 &gt; G$230), G27, "")</f>
        <v>90.677999999999997</v>
      </c>
      <c r="BT27" s="2">
        <f t="shared" ref="BT27:BT90" si="15">IF(AND(JD27 &lt; $CC$22, $B27 &lt; H$7, $B27 &gt; H$230), H27, "")</f>
        <v>89.965999999999994</v>
      </c>
      <c r="BU27" s="2">
        <f t="shared" ref="BU27:BU90" si="16">IF(AND(JE27 &lt; $CC$22, $B27 &lt; I$7, $B27 &gt; I$230), I27, "")</f>
        <v>92.344999999999999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89.223458974358962</v>
      </c>
      <c r="DL27" s="2">
        <f t="shared" si="41"/>
        <v>86.904613240418144</v>
      </c>
      <c r="DM27" s="2">
        <f t="shared" si="41"/>
        <v>88.496738675958198</v>
      </c>
      <c r="DN27" s="2">
        <f t="shared" si="41"/>
        <v>85.387692307692319</v>
      </c>
      <c r="DO27" s="2">
        <f t="shared" si="41"/>
        <v>87.017440243902456</v>
      </c>
      <c r="DP27" s="2">
        <f t="shared" si="41"/>
        <v>87.436340243902436</v>
      </c>
      <c r="DQ27" s="2">
        <f t="shared" si="41"/>
        <v>89.285052264808357</v>
      </c>
      <c r="DR27" s="2">
        <f t="shared" si="41"/>
        <v>90.714779625779627</v>
      </c>
      <c r="DS27" s="2">
        <f t="shared" si="41"/>
        <v>93.778970128022763</v>
      </c>
      <c r="DT27" s="2">
        <f t="shared" si="41"/>
        <v>91.944098697888165</v>
      </c>
      <c r="DU27" s="2">
        <f t="shared" si="41"/>
        <v>94.532550935550944</v>
      </c>
      <c r="DV27" s="2">
        <f t="shared" si="41"/>
        <v>91.385073968705555</v>
      </c>
      <c r="DW27" s="2">
        <f t="shared" si="41"/>
        <v>85.466975401069519</v>
      </c>
      <c r="DX27" s="2">
        <f t="shared" si="41"/>
        <v>92.691794835321147</v>
      </c>
      <c r="DY27" s="2">
        <f t="shared" si="41"/>
        <v>94.567730589543942</v>
      </c>
      <c r="EA27" s="2">
        <f t="shared" ref="EA27:EO43" si="42">CE$228*$B27+CE$229</f>
        <v>87.781588300156699</v>
      </c>
      <c r="EB27" s="2">
        <f t="shared" si="42"/>
        <v>94.576709426229527</v>
      </c>
      <c r="EC27" s="2">
        <f t="shared" si="42"/>
        <v>92.065499444787164</v>
      </c>
      <c r="ED27" s="2">
        <f t="shared" si="42"/>
        <v>90.81026317645717</v>
      </c>
      <c r="EE27" s="2">
        <f t="shared" si="42"/>
        <v>93.500001597460667</v>
      </c>
      <c r="EF27" s="2">
        <f t="shared" si="42"/>
        <v>91.061093244910566</v>
      </c>
      <c r="EG27" s="2">
        <f t="shared" si="42"/>
        <v>96.703011511996024</v>
      </c>
      <c r="EH27" s="2">
        <f t="shared" si="42"/>
        <v>95.424387799227816</v>
      </c>
      <c r="EI27" s="2">
        <f t="shared" si="42"/>
        <v>97.725657874029821</v>
      </c>
      <c r="EJ27" s="2">
        <f t="shared" si="42"/>
        <v>98.911026063519401</v>
      </c>
      <c r="EK27" s="2">
        <f t="shared" si="42"/>
        <v>96.752844365291395</v>
      </c>
      <c r="EL27" s="2">
        <f t="shared" si="42"/>
        <v>96.68365846417845</v>
      </c>
      <c r="EM27" s="2">
        <f t="shared" si="42"/>
        <v>95.996472275334611</v>
      </c>
      <c r="EN27" s="2">
        <f t="shared" si="42"/>
        <v>101.01348221602551</v>
      </c>
      <c r="EO27" s="2">
        <f t="shared" si="42"/>
        <v>105.22849393495068</v>
      </c>
      <c r="EQ27" s="2">
        <f t="shared" ref="EQ27:FE43" si="43">CU$228*$B27+CU$229</f>
        <v>84.889213844009362</v>
      </c>
      <c r="ER27" s="2">
        <f t="shared" si="43"/>
        <v>91.394691314953619</v>
      </c>
      <c r="ES27" s="2">
        <f t="shared" si="43"/>
        <v>89.544209310702541</v>
      </c>
      <c r="ET27" s="2">
        <f t="shared" si="43"/>
        <v>89.445120818778136</v>
      </c>
      <c r="EU27" s="2">
        <f t="shared" si="43"/>
        <v>89.98382214627604</v>
      </c>
      <c r="EV27" s="2">
        <f t="shared" si="43"/>
        <v>91.08866821601741</v>
      </c>
      <c r="EW27" s="2">
        <f t="shared" si="43"/>
        <v>95.467819783291247</v>
      </c>
      <c r="EX27" s="2">
        <f t="shared" si="43"/>
        <v>95.488872178006574</v>
      </c>
      <c r="EY27" s="2">
        <f t="shared" si="43"/>
        <v>97.116295225980494</v>
      </c>
      <c r="EZ27" s="2">
        <f t="shared" si="43"/>
        <v>98.659137654222064</v>
      </c>
      <c r="FA27" s="2">
        <f t="shared" si="43"/>
        <v>98.506272850189291</v>
      </c>
      <c r="FB27" s="2">
        <f t="shared" si="43"/>
        <v>97.102433223829024</v>
      </c>
      <c r="FC27" s="2">
        <f t="shared" si="43"/>
        <v>96.092403000526417</v>
      </c>
      <c r="FD27" s="2">
        <f t="shared" si="43"/>
        <v>102.77655112427952</v>
      </c>
      <c r="FE27" s="2">
        <f t="shared" si="43"/>
        <v>105.80228703170987</v>
      </c>
      <c r="FG27" s="2">
        <f t="shared" ref="FG27:FU43" si="44">POWER(10,($B27-C$231)/C$229)/(1+POWER(10,($B27-C$231)/C$229))</f>
        <v>2.7642446369340344E-2</v>
      </c>
      <c r="FH27" s="2">
        <f t="shared" si="44"/>
        <v>2.3235132516809448E-2</v>
      </c>
      <c r="FI27" s="2">
        <f t="shared" si="44"/>
        <v>2.2182692977937905E-2</v>
      </c>
      <c r="FJ27" s="2">
        <f t="shared" si="44"/>
        <v>2.2001294933787354E-2</v>
      </c>
      <c r="FK27" s="2">
        <f t="shared" si="44"/>
        <v>2.4113762381887952E-2</v>
      </c>
      <c r="FL27" s="2">
        <f t="shared" si="44"/>
        <v>2.4057722246401892E-2</v>
      </c>
      <c r="FM27" s="2">
        <f t="shared" si="44"/>
        <v>2.2719985294128237E-2</v>
      </c>
      <c r="FN27" s="2">
        <f t="shared" si="44"/>
        <v>2.2407326708646841E-2</v>
      </c>
      <c r="FO27" s="2">
        <f t="shared" si="44"/>
        <v>2.1468782580687878E-2</v>
      </c>
      <c r="FP27" s="2">
        <f t="shared" si="44"/>
        <v>2.13562910123004E-2</v>
      </c>
      <c r="FQ27" s="2">
        <f t="shared" si="44"/>
        <v>2.2560658832216404E-2</v>
      </c>
      <c r="FR27" s="2">
        <f t="shared" si="44"/>
        <v>2.1719493200861095E-2</v>
      </c>
      <c r="FS27" s="2">
        <f t="shared" si="44"/>
        <v>1.7913622516097565E-2</v>
      </c>
      <c r="FT27" s="2">
        <f t="shared" si="44"/>
        <v>2.0415115719524774E-2</v>
      </c>
      <c r="FU27" s="2">
        <f t="shared" si="44"/>
        <v>1.621993020824182E-2</v>
      </c>
      <c r="FW27" s="2">
        <f>POWER(10,($B27-C$232)/C$229)/(1+POWER(10,($B27-C$232)/C$229))</f>
        <v>3.1773302356445118E-6</v>
      </c>
      <c r="FX27" s="2">
        <f t="shared" ref="FX27:GK42" si="45">POWER(10,($B27-D$232)/D$229)/(1+POWER(10,($B27-D$232)/D$229))</f>
        <v>3.0844085267513931E-6</v>
      </c>
      <c r="FY27" s="2">
        <f t="shared" si="45"/>
        <v>2.7740847147044219E-6</v>
      </c>
      <c r="FZ27" s="2">
        <f t="shared" si="45"/>
        <v>3.2087737810368097E-6</v>
      </c>
      <c r="GA27" s="2">
        <f t="shared" si="45"/>
        <v>3.1317833083035243E-6</v>
      </c>
      <c r="GB27" s="2">
        <f t="shared" si="45"/>
        <v>3.1267344739200087E-6</v>
      </c>
      <c r="GC27" s="2">
        <f t="shared" si="45"/>
        <v>3.577083944113744E-6</v>
      </c>
      <c r="GD27" s="2">
        <f t="shared" si="45"/>
        <v>4.0805657086658806E-6</v>
      </c>
      <c r="GE27" s="2">
        <f t="shared" si="45"/>
        <v>4.8893408450319236E-6</v>
      </c>
      <c r="GF27" s="2">
        <f t="shared" si="45"/>
        <v>4.2272080758233183E-6</v>
      </c>
      <c r="GG27" s="2">
        <f t="shared" si="45"/>
        <v>3.7854513231415876E-6</v>
      </c>
      <c r="GH27" s="2">
        <f t="shared" si="45"/>
        <v>3.6061604499394136E-6</v>
      </c>
      <c r="GI27" s="2">
        <f t="shared" si="45"/>
        <v>3.4532151529288425E-6</v>
      </c>
      <c r="GJ27" s="2">
        <f t="shared" si="45"/>
        <v>3.2028783773479113E-6</v>
      </c>
      <c r="GK27" s="2">
        <f t="shared" si="45"/>
        <v>2.5047641856441674E-6</v>
      </c>
      <c r="GM27" s="86">
        <f xml:space="preserve"> _xlfn.NORM.DIST($B27, C$7, ABS(C$11), TRUE) * _xlfn.NORM.DIST(($B27 - C$7)*C$15, 0, ABS(C$11), TRUE) * 2</f>
        <v>5.8581618013383007E-13</v>
      </c>
      <c r="GN27" s="86">
        <f t="shared" ref="GN27:HA42" si="46" xml:space="preserve"> _xlfn.NORM.DIST($B27, D$7, ABS(D$11), TRUE) * _xlfn.NORM.DIST(($B27 - D$7)*D$15, 0, ABS(D$11), TRUE) * 2</f>
        <v>1.2876734273978332E-14</v>
      </c>
      <c r="GO27" s="86">
        <f t="shared" si="46"/>
        <v>5.370808036052528E-15</v>
      </c>
      <c r="GP27" s="86">
        <f t="shared" si="46"/>
        <v>8.8210272531728526E-16</v>
      </c>
      <c r="GQ27" s="86">
        <f t="shared" si="46"/>
        <v>8.5346752003623839E-15</v>
      </c>
      <c r="GR27" s="86">
        <f t="shared" si="46"/>
        <v>4.8138050372543615E-14</v>
      </c>
      <c r="GS27" s="86">
        <f t="shared" si="46"/>
        <v>1.9048221304272483E-15</v>
      </c>
      <c r="GT27" s="86">
        <f t="shared" si="46"/>
        <v>8.7622630847542433E-17</v>
      </c>
      <c r="GU27" s="86">
        <f t="shared" si="46"/>
        <v>2.9623661484311966E-17</v>
      </c>
      <c r="GV27" s="86">
        <f t="shared" si="46"/>
        <v>2.4514217343218026E-17</v>
      </c>
      <c r="GW27" s="86">
        <f t="shared" si="46"/>
        <v>1.2047188223872278E-16</v>
      </c>
      <c r="GX27" s="86">
        <f t="shared" si="46"/>
        <v>1.9352859747233961E-17</v>
      </c>
      <c r="GY27" s="86">
        <f t="shared" si="46"/>
        <v>3.1321161112601442E-21</v>
      </c>
      <c r="GZ27" s="86">
        <f t="shared" si="46"/>
        <v>1.3907031637831371E-17</v>
      </c>
      <c r="HA27" s="86">
        <f t="shared" si="46"/>
        <v>1.6248250130465556E-26</v>
      </c>
      <c r="HC27" s="86">
        <f xml:space="preserve"> _xlfn.NORM.DIST($B27, C$8, ABS(C$12), TRUE) * _xlfn.NORM.DIST(($B27 - C$8)*C$16, 0, ABS(C$12), TRUE) * 2</f>
        <v>5.1061628272981936E-32</v>
      </c>
      <c r="HD27" s="86">
        <f t="shared" ref="HD27:HQ42" si="47" xml:space="preserve"> _xlfn.NORM.DIST($B27, D$8, ABS(D$12), TRUE) * _xlfn.NORM.DIST(($B27 - D$8)*D$16, 0, ABS(D$12), TRUE) * 2</f>
        <v>3.9473338710484648E-37</v>
      </c>
      <c r="HE27" s="86">
        <f t="shared" si="47"/>
        <v>4.4982771522040735E-37</v>
      </c>
      <c r="HF27" s="86">
        <f t="shared" si="47"/>
        <v>4.0451609318946949E-41</v>
      </c>
      <c r="HG27" s="86">
        <f t="shared" si="47"/>
        <v>3.067758957947373E-39</v>
      </c>
      <c r="HH27" s="86">
        <f t="shared" si="47"/>
        <v>7.7801816914741836E-37</v>
      </c>
      <c r="HI27" s="86">
        <f t="shared" si="47"/>
        <v>7.8716454723055996E-40</v>
      </c>
      <c r="HJ27" s="86">
        <f t="shared" si="47"/>
        <v>9.0963229390150297E-41</v>
      </c>
      <c r="HK27" s="86">
        <f t="shared" si="47"/>
        <v>9.7758032087952184E-40</v>
      </c>
      <c r="HL27" s="86">
        <f t="shared" si="47"/>
        <v>1.2190220196102861E-44</v>
      </c>
      <c r="HM27" s="86">
        <f t="shared" si="47"/>
        <v>1.5316461649950811E-40</v>
      </c>
      <c r="HN27" s="86">
        <f t="shared" si="47"/>
        <v>6.0634033023992578E-41</v>
      </c>
      <c r="HO27" s="86">
        <f t="shared" si="47"/>
        <v>6.6140360290074361E-42</v>
      </c>
      <c r="HP27" s="86">
        <f t="shared" si="47"/>
        <v>1.7976753416755565E-39</v>
      </c>
      <c r="HQ27" s="86">
        <f t="shared" si="47"/>
        <v>4.3221111871378197E-59</v>
      </c>
      <c r="HS27" s="86">
        <f xml:space="preserve"> _xlfn.NORM.DIST($B27, C$9, ABS(C$13), TRUE) * _xlfn.NORM.DIST(($B27 - C$9)*C$17, 0, ABS(C$13), TRUE) * 2</f>
        <v>1.7054739667104955E-107</v>
      </c>
      <c r="HT27" s="86">
        <f t="shared" ref="HT27:IG42" si="48" xml:space="preserve"> _xlfn.NORM.DIST($B27, D$9, ABS(D$13), TRUE) * _xlfn.NORM.DIST(($B27 - D$9)*D$17, 0, ABS(D$13), TRUE) * 2</f>
        <v>5.2754037172764E-125</v>
      </c>
      <c r="HU27" s="86">
        <f t="shared" si="48"/>
        <v>7.0182787423068322E-125</v>
      </c>
      <c r="HV27" s="86">
        <f t="shared" si="48"/>
        <v>3.8916139664373574E-141</v>
      </c>
      <c r="HW27" s="86">
        <f t="shared" si="48"/>
        <v>1.1992406649653034E-134</v>
      </c>
      <c r="HX27" s="86">
        <f t="shared" si="48"/>
        <v>1.3448910605406659E-125</v>
      </c>
      <c r="HY27" s="86">
        <f t="shared" si="48"/>
        <v>4.7759020372544259E-137</v>
      </c>
      <c r="HZ27" s="86">
        <f t="shared" si="48"/>
        <v>1.3728038869288748E-140</v>
      </c>
      <c r="IA27" s="86">
        <f t="shared" si="48"/>
        <v>3.2443931543737663E-135</v>
      </c>
      <c r="IB27" s="86">
        <f t="shared" si="48"/>
        <v>3.0070586277776636E-152</v>
      </c>
      <c r="IC27" s="86">
        <f t="shared" si="48"/>
        <v>7.4491137101992537E-140</v>
      </c>
      <c r="ID27" s="86">
        <f t="shared" si="48"/>
        <v>1.0230814437585473E-140</v>
      </c>
      <c r="IE27" s="86">
        <f t="shared" si="48"/>
        <v>7.7623481043646849E-143</v>
      </c>
      <c r="IF27" s="86">
        <f t="shared" si="48"/>
        <v>2.2454308415841207E-75</v>
      </c>
      <c r="IG27" s="86">
        <f t="shared" si="48"/>
        <v>1.8982899851345797E-58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1.9868611832729881E-307</v>
      </c>
      <c r="IW27" s="86">
        <f t="shared" si="49"/>
        <v>2.6643586280829272E-121</v>
      </c>
      <c r="IY27" s="86">
        <f>GM27+HC27+HS27+II27</f>
        <v>5.8581618013383007E-13</v>
      </c>
      <c r="IZ27" s="86">
        <f t="shared" ref="IZ27:JM42" si="50">GN27+HD27+HT27+IJ27</f>
        <v>1.2876734273978332E-14</v>
      </c>
      <c r="JA27" s="86">
        <f t="shared" si="50"/>
        <v>5.370808036052528E-15</v>
      </c>
      <c r="JB27" s="86">
        <f t="shared" si="50"/>
        <v>8.8210272531728526E-16</v>
      </c>
      <c r="JC27" s="86">
        <f t="shared" si="50"/>
        <v>8.5346752003623839E-15</v>
      </c>
      <c r="JD27" s="86">
        <f t="shared" si="50"/>
        <v>4.8138050372543615E-14</v>
      </c>
      <c r="JE27" s="86">
        <f t="shared" si="50"/>
        <v>1.9048221304272483E-15</v>
      </c>
      <c r="JF27" s="86">
        <f t="shared" si="50"/>
        <v>8.7622630847542433E-17</v>
      </c>
      <c r="JG27" s="86">
        <f t="shared" si="50"/>
        <v>2.9623661484311966E-17</v>
      </c>
      <c r="JH27" s="86">
        <f t="shared" si="50"/>
        <v>2.4514217343218026E-17</v>
      </c>
      <c r="JI27" s="86">
        <f t="shared" si="50"/>
        <v>1.2047188223872278E-16</v>
      </c>
      <c r="JJ27" s="86">
        <f t="shared" si="50"/>
        <v>1.9352859747233961E-17</v>
      </c>
      <c r="JK27" s="86">
        <f t="shared" si="50"/>
        <v>3.1321161112601442E-21</v>
      </c>
      <c r="JL27" s="86">
        <f t="shared" si="50"/>
        <v>1.3907031637831371E-17</v>
      </c>
      <c r="JM27" s="86">
        <f t="shared" si="50"/>
        <v>1.6248250130465556E-26</v>
      </c>
    </row>
    <row r="28" spans="1:273" x14ac:dyDescent="0.25">
      <c r="B28" s="2">
        <v>1</v>
      </c>
      <c r="C28" s="37">
        <v>94.19</v>
      </c>
      <c r="D28" s="37">
        <v>89.614000000000004</v>
      </c>
      <c r="E28" s="37">
        <v>90.86</v>
      </c>
      <c r="F28" s="37">
        <v>87.775999999999996</v>
      </c>
      <c r="G28" s="37">
        <v>88.864000000000004</v>
      </c>
      <c r="H28" s="37">
        <v>90.168999999999997</v>
      </c>
      <c r="I28" s="37">
        <v>92.224000000000004</v>
      </c>
      <c r="J28" s="37">
        <v>97.171999999999997</v>
      </c>
      <c r="K28" s="37">
        <v>96.623000000000005</v>
      </c>
      <c r="L28" s="37">
        <v>96.426000000000002</v>
      </c>
      <c r="M28" s="37">
        <v>95.983000000000004</v>
      </c>
      <c r="N28" s="37">
        <v>95.085999999999999</v>
      </c>
      <c r="O28" s="37">
        <v>92.789000000000001</v>
      </c>
      <c r="P28" s="37">
        <v>93.203000000000003</v>
      </c>
      <c r="Q28" s="37">
        <v>98.016000000000005</v>
      </c>
      <c r="S28" s="4">
        <f t="shared" si="7"/>
        <v>89.334221093132413</v>
      </c>
      <c r="T28" s="4">
        <f t="shared" si="7"/>
        <v>87.297373518051572</v>
      </c>
      <c r="U28" s="4">
        <f t="shared" si="7"/>
        <v>88.717761341773041</v>
      </c>
      <c r="V28" s="4">
        <f t="shared" si="7"/>
        <v>85.699432252336507</v>
      </c>
      <c r="W28" s="4">
        <f t="shared" si="7"/>
        <v>87.388180210323256</v>
      </c>
      <c r="X28" s="4">
        <f t="shared" si="7"/>
        <v>87.785254289869712</v>
      </c>
      <c r="Y28" s="4">
        <f t="shared" si="7"/>
        <v>89.654945809197116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4.8557789068675845</v>
      </c>
      <c r="AJ28" s="4">
        <f t="shared" si="8"/>
        <v>2.3166264819484326</v>
      </c>
      <c r="AK28" s="4">
        <f t="shared" si="8"/>
        <v>2.1422386582269581</v>
      </c>
      <c r="AL28" s="4">
        <f t="shared" si="8"/>
        <v>2.0765677476634892</v>
      </c>
      <c r="AM28" s="4">
        <f t="shared" si="8"/>
        <v>1.4758197896767484</v>
      </c>
      <c r="AN28" s="4">
        <f t="shared" si="8"/>
        <v>2.3837457101302846</v>
      </c>
      <c r="AO28" s="4">
        <f t="shared" si="8"/>
        <v>2.5690541908028877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89.334221090846555</v>
      </c>
      <c r="AZ28" s="2">
        <f t="shared" si="9"/>
        <v>87.297373517991943</v>
      </c>
      <c r="BA28" s="2">
        <f t="shared" si="9"/>
        <v>88.717761341746808</v>
      </c>
      <c r="BB28" s="2">
        <f t="shared" si="9"/>
        <v>85.69943225233186</v>
      </c>
      <c r="BC28" s="2">
        <f t="shared" si="9"/>
        <v>87.388180210284148</v>
      </c>
      <c r="BD28" s="2">
        <f t="shared" si="9"/>
        <v>87.785254289673915</v>
      </c>
      <c r="BE28" s="2">
        <f t="shared" si="9"/>
        <v>89.654945809187865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94.19</v>
      </c>
      <c r="BP28" s="2">
        <f t="shared" si="11"/>
        <v>89.614000000000004</v>
      </c>
      <c r="BQ28" s="2">
        <f t="shared" si="12"/>
        <v>90.86</v>
      </c>
      <c r="BR28" s="2">
        <f t="shared" si="13"/>
        <v>87.775999999999996</v>
      </c>
      <c r="BS28" s="2">
        <f t="shared" si="14"/>
        <v>88.864000000000004</v>
      </c>
      <c r="BT28" s="2">
        <f t="shared" si="15"/>
        <v>90.168999999999997</v>
      </c>
      <c r="BU28" s="2">
        <f t="shared" si="16"/>
        <v>92.224000000000004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89.385846423751673</v>
      </c>
      <c r="DL28" s="2">
        <f t="shared" si="41"/>
        <v>87.111714285714314</v>
      </c>
      <c r="DM28" s="2">
        <f t="shared" si="41"/>
        <v>88.637715156794442</v>
      </c>
      <c r="DN28" s="2">
        <f t="shared" si="41"/>
        <v>85.576454878048793</v>
      </c>
      <c r="DO28" s="2">
        <f t="shared" si="41"/>
        <v>87.226607410881812</v>
      </c>
      <c r="DP28" s="2">
        <f t="shared" si="41"/>
        <v>87.699730487804871</v>
      </c>
      <c r="DQ28" s="2">
        <f t="shared" si="41"/>
        <v>89.479122822299644</v>
      </c>
      <c r="DR28" s="2">
        <f t="shared" si="41"/>
        <v>90.951147280884129</v>
      </c>
      <c r="DS28" s="2">
        <f t="shared" si="41"/>
        <v>93.914507112375532</v>
      </c>
      <c r="DT28" s="2">
        <f t="shared" si="41"/>
        <v>92.21290600722179</v>
      </c>
      <c r="DU28" s="2">
        <f t="shared" si="41"/>
        <v>94.703473903052853</v>
      </c>
      <c r="DV28" s="2">
        <f t="shared" si="41"/>
        <v>91.590355618776684</v>
      </c>
      <c r="DW28" s="2">
        <f t="shared" si="41"/>
        <v>85.865597860962566</v>
      </c>
      <c r="DX28" s="2">
        <f t="shared" si="41"/>
        <v>92.902260094102189</v>
      </c>
      <c r="DY28" s="2">
        <f t="shared" si="41"/>
        <v>94.718553281423809</v>
      </c>
      <c r="EA28" s="2">
        <f t="shared" si="42"/>
        <v>87.678352620277408</v>
      </c>
      <c r="EB28" s="2">
        <f t="shared" si="42"/>
        <v>94.415849098360681</v>
      </c>
      <c r="EC28" s="2">
        <f t="shared" si="42"/>
        <v>91.936059716224548</v>
      </c>
      <c r="ED28" s="2">
        <f t="shared" si="42"/>
        <v>90.685204755038754</v>
      </c>
      <c r="EE28" s="2">
        <f t="shared" si="42"/>
        <v>93.352150389510712</v>
      </c>
      <c r="EF28" s="2">
        <f t="shared" si="42"/>
        <v>90.949397532387437</v>
      </c>
      <c r="EG28" s="2">
        <f t="shared" si="42"/>
        <v>96.552558011302693</v>
      </c>
      <c r="EH28" s="2">
        <f t="shared" si="42"/>
        <v>95.301666855426873</v>
      </c>
      <c r="EI28" s="2">
        <f t="shared" si="42"/>
        <v>97.586209986050989</v>
      </c>
      <c r="EJ28" s="2">
        <f t="shared" si="42"/>
        <v>98.761039470393726</v>
      </c>
      <c r="EK28" s="2">
        <f t="shared" si="42"/>
        <v>96.624056198674197</v>
      </c>
      <c r="EL28" s="2">
        <f t="shared" si="42"/>
        <v>96.54329976833975</v>
      </c>
      <c r="EM28" s="2">
        <f t="shared" si="42"/>
        <v>95.862022817080941</v>
      </c>
      <c r="EN28" s="2">
        <f t="shared" si="42"/>
        <v>100.88521773275667</v>
      </c>
      <c r="EO28" s="2">
        <f t="shared" si="42"/>
        <v>105.0907698613703</v>
      </c>
      <c r="EQ28" s="2">
        <f t="shared" si="43"/>
        <v>84.814935745558543</v>
      </c>
      <c r="ER28" s="2">
        <f t="shared" si="43"/>
        <v>91.265448053432095</v>
      </c>
      <c r="ES28" s="2">
        <f t="shared" si="43"/>
        <v>89.439926234799131</v>
      </c>
      <c r="ET28" s="2">
        <f t="shared" si="43"/>
        <v>89.333797881430499</v>
      </c>
      <c r="EU28" s="2">
        <f t="shared" si="43"/>
        <v>89.87137041208905</v>
      </c>
      <c r="EV28" s="2">
        <f t="shared" si="43"/>
        <v>90.976700167196142</v>
      </c>
      <c r="EW28" s="2">
        <f t="shared" si="43"/>
        <v>95.329741572611226</v>
      </c>
      <c r="EX28" s="2">
        <f t="shared" si="43"/>
        <v>95.365515602668751</v>
      </c>
      <c r="EY28" s="2">
        <f t="shared" si="43"/>
        <v>96.983115372137888</v>
      </c>
      <c r="EZ28" s="2">
        <f t="shared" si="43"/>
        <v>98.51172856533185</v>
      </c>
      <c r="FA28" s="2">
        <f t="shared" si="43"/>
        <v>98.359588426176316</v>
      </c>
      <c r="FB28" s="2">
        <f t="shared" si="43"/>
        <v>96.957854424763767</v>
      </c>
      <c r="FC28" s="2">
        <f t="shared" si="43"/>
        <v>95.957021119494655</v>
      </c>
      <c r="FD28" s="2">
        <f t="shared" si="43"/>
        <v>102.6303761208553</v>
      </c>
      <c r="FE28" s="2">
        <f t="shared" si="43"/>
        <v>105.65722123728283</v>
      </c>
      <c r="FG28" s="2">
        <f t="shared" si="44"/>
        <v>3.0228722951436991E-2</v>
      </c>
      <c r="FH28" s="2">
        <f t="shared" si="44"/>
        <v>2.5419832964667835E-2</v>
      </c>
      <c r="FI28" s="2">
        <f t="shared" si="44"/>
        <v>2.4270895916281888E-2</v>
      </c>
      <c r="FJ28" s="2">
        <f t="shared" si="44"/>
        <v>2.4072842077970068E-2</v>
      </c>
      <c r="FK28" s="2">
        <f t="shared" si="44"/>
        <v>2.6378845552893646E-2</v>
      </c>
      <c r="FL28" s="2">
        <f t="shared" si="44"/>
        <v>2.6317683347710816E-2</v>
      </c>
      <c r="FM28" s="2">
        <f t="shared" si="44"/>
        <v>2.4857481310339075E-2</v>
      </c>
      <c r="FN28" s="2">
        <f t="shared" si="44"/>
        <v>2.4516145713486204E-2</v>
      </c>
      <c r="FO28" s="2">
        <f t="shared" si="44"/>
        <v>2.3491394989463819E-2</v>
      </c>
      <c r="FP28" s="2">
        <f t="shared" si="44"/>
        <v>2.3368558483556914E-2</v>
      </c>
      <c r="FQ28" s="2">
        <f t="shared" si="44"/>
        <v>2.4683544010251787E-2</v>
      </c>
      <c r="FR28" s="2">
        <f t="shared" si="44"/>
        <v>2.3765151859723242E-2</v>
      </c>
      <c r="FS28" s="2">
        <f t="shared" si="44"/>
        <v>1.9608008491832318E-2</v>
      </c>
      <c r="FT28" s="2">
        <f t="shared" si="44"/>
        <v>2.2340726660504559E-2</v>
      </c>
      <c r="FU28" s="2">
        <f t="shared" si="44"/>
        <v>1.7757012407255305E-2</v>
      </c>
      <c r="FW28" s="2">
        <f t="shared" ref="FW28:GK58" si="53">POWER(10,($B28-C$232)/C$229)/(1+POWER(10,($B28-C$232)/C$229))</f>
        <v>3.4838722573737286E-6</v>
      </c>
      <c r="FX28" s="2">
        <f t="shared" si="45"/>
        <v>3.3819856911759087E-6</v>
      </c>
      <c r="FY28" s="2">
        <f t="shared" si="45"/>
        <v>3.0417225898448388E-6</v>
      </c>
      <c r="FZ28" s="2">
        <f t="shared" si="45"/>
        <v>3.5183493980637702E-6</v>
      </c>
      <c r="GA28" s="2">
        <f t="shared" si="45"/>
        <v>3.4339310750418147E-6</v>
      </c>
      <c r="GB28" s="2">
        <f t="shared" si="45"/>
        <v>3.4283951415670069E-6</v>
      </c>
      <c r="GC28" s="2">
        <f t="shared" si="45"/>
        <v>3.9221931969041126E-6</v>
      </c>
      <c r="GD28" s="2">
        <f t="shared" si="45"/>
        <v>4.4742495660339989E-6</v>
      </c>
      <c r="GE28" s="2">
        <f t="shared" si="45"/>
        <v>5.3610531012017872E-6</v>
      </c>
      <c r="GF28" s="2">
        <f t="shared" si="45"/>
        <v>4.6350395953766512E-6</v>
      </c>
      <c r="GG28" s="2">
        <f t="shared" si="45"/>
        <v>4.150663322507784E-6</v>
      </c>
      <c r="GH28" s="2">
        <f t="shared" si="45"/>
        <v>3.9540749294671082E-6</v>
      </c>
      <c r="GI28" s="2">
        <f t="shared" si="45"/>
        <v>3.7863738603095375E-6</v>
      </c>
      <c r="GJ28" s="2">
        <f t="shared" si="45"/>
        <v>3.511885220460071E-6</v>
      </c>
      <c r="GK28" s="2">
        <f t="shared" si="45"/>
        <v>2.746418652353012E-6</v>
      </c>
      <c r="GM28" s="86">
        <f t="shared" ref="GM28:HA58" si="54" xml:space="preserve"> _xlfn.NORM.DIST($B28, C$7, ABS(C$11), TRUE) * _xlfn.NORM.DIST(($B28 - C$7)*C$15, 0, ABS(C$11), TRUE) * 2</f>
        <v>1.4202516331256246E-12</v>
      </c>
      <c r="GN28" s="86">
        <f t="shared" si="46"/>
        <v>3.488684259319741E-14</v>
      </c>
      <c r="GO28" s="86">
        <f t="shared" si="46"/>
        <v>1.4882530134923141E-14</v>
      </c>
      <c r="GP28" s="86">
        <f t="shared" si="46"/>
        <v>2.6216350001234684E-15</v>
      </c>
      <c r="GQ28" s="86">
        <f t="shared" si="46"/>
        <v>2.3754235322861761E-14</v>
      </c>
      <c r="GR28" s="86">
        <f t="shared" si="46"/>
        <v>1.2479468537689035E-13</v>
      </c>
      <c r="GS28" s="86">
        <f t="shared" si="46"/>
        <v>5.5397982520603297E-15</v>
      </c>
      <c r="GT28" s="86">
        <f t="shared" si="46"/>
        <v>2.8745290223048931E-16</v>
      </c>
      <c r="GU28" s="86">
        <f t="shared" si="46"/>
        <v>1.0015107679433937E-16</v>
      </c>
      <c r="GV28" s="86">
        <f t="shared" si="46"/>
        <v>8.3368839632775559E-17</v>
      </c>
      <c r="GW28" s="86">
        <f t="shared" si="46"/>
        <v>3.909877955025904E-16</v>
      </c>
      <c r="GX28" s="86">
        <f t="shared" si="46"/>
        <v>6.6813630808520546E-17</v>
      </c>
      <c r="GY28" s="86">
        <f t="shared" si="46"/>
        <v>1.4288132054011549E-20</v>
      </c>
      <c r="GZ28" s="86">
        <f t="shared" si="46"/>
        <v>4.7680405045739702E-17</v>
      </c>
      <c r="HA28" s="86">
        <f t="shared" si="46"/>
        <v>1.1425412234581073E-25</v>
      </c>
      <c r="HC28" s="86">
        <f xml:space="preserve"> _xlfn.NORM.DIST($B28, C$8, ABS(C$12), TRUE) * _xlfn.NORM.DIST(($B28 - C$8)*C$16, 0, ABS(C$12), TRUE) * 2</f>
        <v>2.8751681492134095E-31</v>
      </c>
      <c r="HD28" s="86">
        <f t="shared" si="47"/>
        <v>2.9447641003752922E-36</v>
      </c>
      <c r="HE28" s="86">
        <f t="shared" si="47"/>
        <v>3.324666140496463E-36</v>
      </c>
      <c r="HF28" s="86">
        <f t="shared" si="47"/>
        <v>3.9256962630034112E-40</v>
      </c>
      <c r="HG28" s="86">
        <f t="shared" si="47"/>
        <v>2.6880408835595077E-38</v>
      </c>
      <c r="HH28" s="86">
        <f t="shared" si="47"/>
        <v>5.7899503454753183E-36</v>
      </c>
      <c r="HI28" s="86">
        <f t="shared" si="47"/>
        <v>7.1419702178433365E-39</v>
      </c>
      <c r="HJ28" s="86">
        <f t="shared" si="47"/>
        <v>9.0525678880655632E-40</v>
      </c>
      <c r="HK28" s="86">
        <f t="shared" si="47"/>
        <v>9.0922400843650903E-39</v>
      </c>
      <c r="HL28" s="86">
        <f t="shared" si="47"/>
        <v>1.490374797371406E-43</v>
      </c>
      <c r="HM28" s="86">
        <f t="shared" si="47"/>
        <v>1.4817847398568903E-39</v>
      </c>
      <c r="HN28" s="86">
        <f t="shared" si="47"/>
        <v>5.9265677451587753E-40</v>
      </c>
      <c r="HO28" s="86">
        <f t="shared" si="47"/>
        <v>6.6900360732504076E-41</v>
      </c>
      <c r="HP28" s="86">
        <f t="shared" si="47"/>
        <v>1.5931108432117023E-38</v>
      </c>
      <c r="HQ28" s="86">
        <f t="shared" si="47"/>
        <v>1.2303552834666817E-57</v>
      </c>
      <c r="HS28" s="86">
        <f t="shared" ref="HS28:IG58" si="55" xml:space="preserve"> _xlfn.NORM.DIST($B28, C$9, ABS(C$13), TRUE) * _xlfn.NORM.DIST(($B28 - C$9)*C$17, 0, ABS(C$13), TRUE) * 2</f>
        <v>1.2486188779208316E-105</v>
      </c>
      <c r="HT28" s="86">
        <f t="shared" si="48"/>
        <v>7.7520644444224534E-123</v>
      </c>
      <c r="HU28" s="86">
        <f t="shared" si="48"/>
        <v>1.009171084630424E-122</v>
      </c>
      <c r="HV28" s="86">
        <f t="shared" si="48"/>
        <v>1.15445131777321E-138</v>
      </c>
      <c r="HW28" s="86">
        <f t="shared" si="48"/>
        <v>2.7601184189826101E-132</v>
      </c>
      <c r="HX28" s="86">
        <f t="shared" si="48"/>
        <v>2.0298980956403015E-123</v>
      </c>
      <c r="HY28" s="86">
        <f t="shared" si="48"/>
        <v>1.2076267045459649E-134</v>
      </c>
      <c r="HZ28" s="86">
        <f t="shared" si="48"/>
        <v>4.4008030175505268E-138</v>
      </c>
      <c r="IA28" s="86">
        <f t="shared" si="48"/>
        <v>8.4622695541606337E-133</v>
      </c>
      <c r="IB28" s="86">
        <f t="shared" si="48"/>
        <v>1.5508493577026906E-149</v>
      </c>
      <c r="IC28" s="86">
        <f t="shared" si="48"/>
        <v>2.2270275546609228E-137</v>
      </c>
      <c r="ID28" s="86">
        <f t="shared" si="48"/>
        <v>3.1026327624527978E-138</v>
      </c>
      <c r="IE28" s="86">
        <f t="shared" si="48"/>
        <v>2.499569046666321E-140</v>
      </c>
      <c r="IF28" s="86">
        <f t="shared" si="48"/>
        <v>4.4895343008120413E-74</v>
      </c>
      <c r="IG28" s="86">
        <f t="shared" si="48"/>
        <v>1.872015501801976E-57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5.3264780120667747E-303</v>
      </c>
      <c r="IW28" s="86">
        <f t="shared" si="49"/>
        <v>1.3297173022656787E-119</v>
      </c>
      <c r="IY28" s="86">
        <f t="shared" ref="IY28:JM58" si="57">GM28+HC28+HS28+II28</f>
        <v>1.4202516331256246E-12</v>
      </c>
      <c r="IZ28" s="86">
        <f t="shared" si="50"/>
        <v>3.488684259319741E-14</v>
      </c>
      <c r="JA28" s="86">
        <f t="shared" si="50"/>
        <v>1.4882530134923141E-14</v>
      </c>
      <c r="JB28" s="86">
        <f t="shared" si="50"/>
        <v>2.6216350001234684E-15</v>
      </c>
      <c r="JC28" s="86">
        <f t="shared" si="50"/>
        <v>2.3754235322861761E-14</v>
      </c>
      <c r="JD28" s="86">
        <f t="shared" si="50"/>
        <v>1.2479468537689035E-13</v>
      </c>
      <c r="JE28" s="86">
        <f t="shared" si="50"/>
        <v>5.5397982520603297E-15</v>
      </c>
      <c r="JF28" s="86">
        <f t="shared" si="50"/>
        <v>2.8745290223048931E-16</v>
      </c>
      <c r="JG28" s="86">
        <f t="shared" si="50"/>
        <v>1.0015107679433937E-16</v>
      </c>
      <c r="JH28" s="86">
        <f t="shared" si="50"/>
        <v>8.3368839632775559E-17</v>
      </c>
      <c r="JI28" s="86">
        <f t="shared" si="50"/>
        <v>3.909877955025904E-16</v>
      </c>
      <c r="JJ28" s="86">
        <f t="shared" si="50"/>
        <v>6.6813630808520546E-17</v>
      </c>
      <c r="JK28" s="86">
        <f t="shared" si="50"/>
        <v>1.4288132054011549E-20</v>
      </c>
      <c r="JL28" s="86">
        <f t="shared" si="50"/>
        <v>4.7680405045739702E-17</v>
      </c>
      <c r="JM28" s="86">
        <f t="shared" si="50"/>
        <v>1.1425412234581073E-25</v>
      </c>
    </row>
    <row r="29" spans="1:273" x14ac:dyDescent="0.25">
      <c r="B29" s="2">
        <v>2</v>
      </c>
      <c r="C29" s="37">
        <v>89.492000000000004</v>
      </c>
      <c r="D29" s="37">
        <v>91.649000000000001</v>
      </c>
      <c r="E29" s="37">
        <v>90.281000000000006</v>
      </c>
      <c r="F29" s="37">
        <v>87.602999999999994</v>
      </c>
      <c r="G29" s="37">
        <v>90.965999999999994</v>
      </c>
      <c r="H29" s="37">
        <v>90.507999999999996</v>
      </c>
      <c r="I29" s="37">
        <v>94.379000000000005</v>
      </c>
      <c r="J29" s="37">
        <v>95.19</v>
      </c>
      <c r="K29" s="37">
        <v>94.18</v>
      </c>
      <c r="L29" s="37">
        <v>96.59</v>
      </c>
      <c r="M29" s="37">
        <v>99</v>
      </c>
      <c r="N29" s="37">
        <v>96</v>
      </c>
      <c r="O29" s="37">
        <v>94.298000000000002</v>
      </c>
      <c r="P29" s="37">
        <v>94.745999999999995</v>
      </c>
      <c r="Q29" s="37">
        <v>98.59</v>
      </c>
      <c r="R29" s="5"/>
      <c r="S29" s="4">
        <f t="shared" si="7"/>
        <v>89.483013999100578</v>
      </c>
      <c r="T29" s="4">
        <f t="shared" si="7"/>
        <v>87.511657854596592</v>
      </c>
      <c r="U29" s="4">
        <f t="shared" si="7"/>
        <v>88.859075916397572</v>
      </c>
      <c r="V29" s="4">
        <f t="shared" si="7"/>
        <v>85.891482833231336</v>
      </c>
      <c r="W29" s="4">
        <f t="shared" si="7"/>
        <v>87.60218587745446</v>
      </c>
      <c r="X29" s="4">
        <f t="shared" si="7"/>
        <v>88.045861861210668</v>
      </c>
      <c r="Y29" s="4">
        <f t="shared" si="7"/>
        <v>89.856150483784262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8.9860008994264717E-3</v>
      </c>
      <c r="AJ29" s="4">
        <f t="shared" si="8"/>
        <v>4.1373421454034087</v>
      </c>
      <c r="AK29" s="4">
        <f t="shared" si="8"/>
        <v>1.4219240836024341</v>
      </c>
      <c r="AL29" s="4">
        <f t="shared" si="8"/>
        <v>1.7115171667686582</v>
      </c>
      <c r="AM29" s="4">
        <f t="shared" si="8"/>
        <v>3.3638141225455342</v>
      </c>
      <c r="AN29" s="4">
        <f t="shared" si="8"/>
        <v>2.462138138789328</v>
      </c>
      <c r="AO29" s="4">
        <f t="shared" si="8"/>
        <v>4.5228495162157429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89.483013993729159</v>
      </c>
      <c r="AZ29" s="2">
        <f t="shared" si="9"/>
        <v>87.51165785444023</v>
      </c>
      <c r="BA29" s="2">
        <f t="shared" si="9"/>
        <v>88.859075916327228</v>
      </c>
      <c r="BB29" s="2">
        <f t="shared" si="9"/>
        <v>85.891482833217978</v>
      </c>
      <c r="BC29" s="2">
        <f t="shared" si="9"/>
        <v>87.602185877349228</v>
      </c>
      <c r="BD29" s="2">
        <f t="shared" si="9"/>
        <v>88.045861860719029</v>
      </c>
      <c r="BE29" s="2">
        <f t="shared" si="9"/>
        <v>89.85615048375827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89.492000000000004</v>
      </c>
      <c r="BP29" s="2">
        <f t="shared" si="11"/>
        <v>91.649000000000001</v>
      </c>
      <c r="BQ29" s="2">
        <f t="shared" si="12"/>
        <v>90.281000000000006</v>
      </c>
      <c r="BR29" s="2">
        <f t="shared" si="13"/>
        <v>87.602999999999994</v>
      </c>
      <c r="BS29" s="2">
        <f t="shared" si="14"/>
        <v>90.965999999999994</v>
      </c>
      <c r="BT29" s="2">
        <f t="shared" si="15"/>
        <v>90.507999999999996</v>
      </c>
      <c r="BU29" s="2">
        <f t="shared" si="16"/>
        <v>94.379000000000005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89.548233873144383</v>
      </c>
      <c r="DL29" s="2">
        <f t="shared" si="41"/>
        <v>87.318815331010484</v>
      </c>
      <c r="DM29" s="2">
        <f t="shared" si="41"/>
        <v>88.778691637630672</v>
      </c>
      <c r="DN29" s="2">
        <f t="shared" si="41"/>
        <v>85.765217448405267</v>
      </c>
      <c r="DO29" s="2">
        <f t="shared" si="41"/>
        <v>87.435774577861181</v>
      </c>
      <c r="DP29" s="2">
        <f t="shared" si="41"/>
        <v>87.96312073170732</v>
      </c>
      <c r="DQ29" s="2">
        <f t="shared" si="41"/>
        <v>89.673193379790931</v>
      </c>
      <c r="DR29" s="2">
        <f t="shared" si="41"/>
        <v>91.187514935988617</v>
      </c>
      <c r="DS29" s="2">
        <f t="shared" si="41"/>
        <v>94.050044096728314</v>
      </c>
      <c r="DT29" s="2">
        <f t="shared" si="41"/>
        <v>92.481713316555414</v>
      </c>
      <c r="DU29" s="2">
        <f t="shared" si="41"/>
        <v>94.874396870554776</v>
      </c>
      <c r="DV29" s="2">
        <f t="shared" si="41"/>
        <v>91.795637268847798</v>
      </c>
      <c r="DW29" s="2">
        <f t="shared" si="41"/>
        <v>86.264220320855614</v>
      </c>
      <c r="DX29" s="2">
        <f t="shared" si="41"/>
        <v>93.112725352883245</v>
      </c>
      <c r="DY29" s="2">
        <f t="shared" si="41"/>
        <v>94.869375973303676</v>
      </c>
      <c r="EA29" s="2">
        <f t="shared" si="42"/>
        <v>87.575116940398118</v>
      </c>
      <c r="EB29" s="2">
        <f t="shared" si="42"/>
        <v>94.254988770491821</v>
      </c>
      <c r="EC29" s="2">
        <f t="shared" si="42"/>
        <v>91.806619987661932</v>
      </c>
      <c r="ED29" s="2">
        <f t="shared" si="42"/>
        <v>90.560146333620324</v>
      </c>
      <c r="EE29" s="2">
        <f t="shared" si="42"/>
        <v>93.204299181560742</v>
      </c>
      <c r="EF29" s="2">
        <f t="shared" si="42"/>
        <v>90.837701819864293</v>
      </c>
      <c r="EG29" s="2">
        <f t="shared" si="42"/>
        <v>96.402104510609348</v>
      </c>
      <c r="EH29" s="2">
        <f t="shared" si="42"/>
        <v>95.178945911625931</v>
      </c>
      <c r="EI29" s="2">
        <f t="shared" si="42"/>
        <v>97.44676209807217</v>
      </c>
      <c r="EJ29" s="2">
        <f t="shared" si="42"/>
        <v>98.611052877268051</v>
      </c>
      <c r="EK29" s="2">
        <f t="shared" si="42"/>
        <v>96.495268032056998</v>
      </c>
      <c r="EL29" s="2">
        <f t="shared" si="42"/>
        <v>96.402941072501065</v>
      </c>
      <c r="EM29" s="2">
        <f t="shared" si="42"/>
        <v>95.727573358827286</v>
      </c>
      <c r="EN29" s="2">
        <f t="shared" si="42"/>
        <v>100.75695324948784</v>
      </c>
      <c r="EO29" s="2">
        <f t="shared" si="42"/>
        <v>104.95304578778992</v>
      </c>
      <c r="EQ29" s="2">
        <f t="shared" si="43"/>
        <v>84.740657647107724</v>
      </c>
      <c r="ER29" s="2">
        <f t="shared" si="43"/>
        <v>91.136204791910558</v>
      </c>
      <c r="ES29" s="2">
        <f t="shared" si="43"/>
        <v>89.335643158895735</v>
      </c>
      <c r="ET29" s="2">
        <f t="shared" si="43"/>
        <v>89.222474944082848</v>
      </c>
      <c r="EU29" s="2">
        <f t="shared" si="43"/>
        <v>89.758918677902074</v>
      </c>
      <c r="EV29" s="2">
        <f t="shared" si="43"/>
        <v>90.864732118374874</v>
      </c>
      <c r="EW29" s="2">
        <f t="shared" si="43"/>
        <v>95.191663361931205</v>
      </c>
      <c r="EX29" s="2">
        <f t="shared" si="43"/>
        <v>95.242159027330928</v>
      </c>
      <c r="EY29" s="2">
        <f t="shared" si="43"/>
        <v>96.849935518295283</v>
      </c>
      <c r="EZ29" s="2">
        <f t="shared" si="43"/>
        <v>98.364319476441622</v>
      </c>
      <c r="FA29" s="2">
        <f t="shared" si="43"/>
        <v>98.212904002163327</v>
      </c>
      <c r="FB29" s="2">
        <f t="shared" si="43"/>
        <v>96.813275625698495</v>
      </c>
      <c r="FC29" s="2">
        <f t="shared" si="43"/>
        <v>95.821639238462893</v>
      </c>
      <c r="FD29" s="2">
        <f t="shared" si="43"/>
        <v>102.48420111743107</v>
      </c>
      <c r="FE29" s="2">
        <f t="shared" si="43"/>
        <v>105.51215544285579</v>
      </c>
      <c r="FG29" s="2">
        <f t="shared" si="44"/>
        <v>3.3048751815244248E-2</v>
      </c>
      <c r="FH29" s="2">
        <f t="shared" si="44"/>
        <v>2.7804104152358834E-2</v>
      </c>
      <c r="FI29" s="2">
        <f t="shared" si="44"/>
        <v>2.6550337577171363E-2</v>
      </c>
      <c r="FJ29" s="2">
        <f t="shared" si="44"/>
        <v>2.6334185197235391E-2</v>
      </c>
      <c r="FK29" s="2">
        <f t="shared" si="44"/>
        <v>2.8850405184879784E-2</v>
      </c>
      <c r="FL29" s="2">
        <f t="shared" si="44"/>
        <v>2.8783681817636277E-2</v>
      </c>
      <c r="FM29" s="2">
        <f t="shared" si="44"/>
        <v>2.7190477928858165E-2</v>
      </c>
      <c r="FN29" s="2">
        <f t="shared" si="44"/>
        <v>2.6817987353099738E-2</v>
      </c>
      <c r="FO29" s="2">
        <f t="shared" si="44"/>
        <v>2.569955673702265E-2</v>
      </c>
      <c r="FP29" s="2">
        <f t="shared" si="44"/>
        <v>2.5565476045672744E-2</v>
      </c>
      <c r="FQ29" s="2">
        <f t="shared" si="44"/>
        <v>2.7000667777905284E-2</v>
      </c>
      <c r="FR29" s="2">
        <f t="shared" si="44"/>
        <v>2.5998361305902266E-2</v>
      </c>
      <c r="FS29" s="2">
        <f t="shared" si="44"/>
        <v>2.1459158519044834E-2</v>
      </c>
      <c r="FT29" s="2">
        <f t="shared" si="44"/>
        <v>2.4443434461490277E-2</v>
      </c>
      <c r="FU29" s="2">
        <f t="shared" si="44"/>
        <v>1.9436878362693387E-2</v>
      </c>
      <c r="FW29" s="2">
        <f t="shared" si="53"/>
        <v>3.8199886843925776E-6</v>
      </c>
      <c r="FX29" s="2">
        <f t="shared" si="45"/>
        <v>3.7082723600782983E-6</v>
      </c>
      <c r="FY29" s="2">
        <f t="shared" si="45"/>
        <v>3.3351815197389806E-6</v>
      </c>
      <c r="FZ29" s="2">
        <f t="shared" si="45"/>
        <v>3.8577920918860362E-6</v>
      </c>
      <c r="GA29" s="2">
        <f t="shared" si="45"/>
        <v>3.7652293034233882E-6</v>
      </c>
      <c r="GB29" s="2">
        <f t="shared" si="45"/>
        <v>3.7591592770917141E-6</v>
      </c>
      <c r="GC29" s="2">
        <f t="shared" si="45"/>
        <v>4.3005976940939854E-6</v>
      </c>
      <c r="GD29" s="2">
        <f t="shared" si="45"/>
        <v>4.9059149755351992E-6</v>
      </c>
      <c r="GE29" s="2">
        <f t="shared" si="45"/>
        <v>5.8782747934444531E-6</v>
      </c>
      <c r="GF29" s="2">
        <f t="shared" si="45"/>
        <v>5.0822175819234611E-6</v>
      </c>
      <c r="GG29" s="2">
        <f t="shared" si="45"/>
        <v>4.551110010175789E-6</v>
      </c>
      <c r="GH29" s="2">
        <f t="shared" si="45"/>
        <v>4.3355552921407096E-6</v>
      </c>
      <c r="GI29" s="2">
        <f t="shared" si="45"/>
        <v>4.1516748636586185E-6</v>
      </c>
      <c r="GJ29" s="2">
        <f t="shared" si="45"/>
        <v>3.8507042668949973E-6</v>
      </c>
      <c r="GK29" s="2">
        <f t="shared" si="45"/>
        <v>3.0113873718601672E-6</v>
      </c>
      <c r="GM29" s="86">
        <f t="shared" si="54"/>
        <v>3.3935474170431037E-12</v>
      </c>
      <c r="GN29" s="86">
        <f t="shared" si="46"/>
        <v>9.3000217005843352E-14</v>
      </c>
      <c r="GO29" s="86">
        <f t="shared" si="46"/>
        <v>4.0565539487735367E-14</v>
      </c>
      <c r="GP29" s="86">
        <f t="shared" si="46"/>
        <v>7.653857838438343E-15</v>
      </c>
      <c r="GQ29" s="86">
        <f t="shared" si="46"/>
        <v>6.5008445911534684E-14</v>
      </c>
      <c r="GR29" s="86">
        <f t="shared" si="46"/>
        <v>3.1856602566117353E-13</v>
      </c>
      <c r="GS29" s="86">
        <f t="shared" si="46"/>
        <v>1.5831516851321544E-14</v>
      </c>
      <c r="GT29" s="86">
        <f t="shared" si="46"/>
        <v>9.2444820322983221E-16</v>
      </c>
      <c r="GU29" s="86">
        <f t="shared" si="46"/>
        <v>3.3178540079684561E-16</v>
      </c>
      <c r="GV29" s="86">
        <f t="shared" si="46"/>
        <v>2.7780049061823543E-16</v>
      </c>
      <c r="GW29" s="86">
        <f t="shared" si="46"/>
        <v>1.2441921144400425E-15</v>
      </c>
      <c r="GX29" s="86">
        <f t="shared" si="46"/>
        <v>2.2592534682981928E-16</v>
      </c>
      <c r="GY29" s="86">
        <f t="shared" si="46"/>
        <v>6.3548910438777603E-20</v>
      </c>
      <c r="GZ29" s="86">
        <f t="shared" si="46"/>
        <v>1.6017879403676237E-16</v>
      </c>
      <c r="HA29" s="86">
        <f t="shared" si="46"/>
        <v>7.7717497493459552E-25</v>
      </c>
      <c r="HC29" s="86">
        <f t="shared" ref="HC29:HQ59" si="58" xml:space="preserve"> _xlfn.NORM.DIST($B29, C$8, ABS(C$12), TRUE) * _xlfn.NORM.DIST(($B29 - C$8)*C$16, 0, ABS(C$12), TRUE) * 2</f>
        <v>1.584759638827421E-30</v>
      </c>
      <c r="HD29" s="86">
        <f t="shared" si="47"/>
        <v>2.1430964003576092E-35</v>
      </c>
      <c r="HE29" s="86">
        <f t="shared" si="47"/>
        <v>2.397604182577982E-35</v>
      </c>
      <c r="HF29" s="86">
        <f t="shared" si="47"/>
        <v>3.7026285670024881E-39</v>
      </c>
      <c r="HG29" s="86">
        <f t="shared" si="47"/>
        <v>2.2918946155429156E-37</v>
      </c>
      <c r="HH29" s="86">
        <f t="shared" si="47"/>
        <v>4.2028249287393024E-35</v>
      </c>
      <c r="HI29" s="86">
        <f t="shared" si="47"/>
        <v>6.3025654411113661E-38</v>
      </c>
      <c r="HJ29" s="86">
        <f t="shared" si="47"/>
        <v>8.7478029696357217E-39</v>
      </c>
      <c r="HK29" s="86">
        <f t="shared" si="47"/>
        <v>8.2192376016387144E-38</v>
      </c>
      <c r="HL29" s="86">
        <f t="shared" si="47"/>
        <v>1.7650615800767375E-42</v>
      </c>
      <c r="HM29" s="86">
        <f t="shared" si="47"/>
        <v>1.3927564311863115E-38</v>
      </c>
      <c r="HN29" s="86">
        <f t="shared" si="47"/>
        <v>5.6281849005615086E-39</v>
      </c>
      <c r="HO29" s="86">
        <f t="shared" si="47"/>
        <v>6.5734775192897023E-40</v>
      </c>
      <c r="HP29" s="86">
        <f t="shared" si="47"/>
        <v>1.3736412983057292E-37</v>
      </c>
      <c r="HQ29" s="86">
        <f t="shared" si="47"/>
        <v>3.3558641867972609E-56</v>
      </c>
      <c r="HS29" s="86">
        <f t="shared" si="55"/>
        <v>8.7996646480702237E-104</v>
      </c>
      <c r="HT29" s="86">
        <f t="shared" si="48"/>
        <v>1.0899055962306057E-120</v>
      </c>
      <c r="HU29" s="86">
        <f t="shared" si="48"/>
        <v>1.3888549523801274E-120</v>
      </c>
      <c r="HV29" s="86">
        <f t="shared" si="48"/>
        <v>3.2548292326639996E-136</v>
      </c>
      <c r="HW29" s="86">
        <f t="shared" si="48"/>
        <v>6.0506191511148692E-130</v>
      </c>
      <c r="HX29" s="86">
        <f t="shared" si="48"/>
        <v>2.9306052055828027E-121</v>
      </c>
      <c r="HY29" s="86">
        <f t="shared" si="48"/>
        <v>2.9060962464128442E-132</v>
      </c>
      <c r="HZ29" s="86">
        <f t="shared" si="48"/>
        <v>1.338638166205591E-135</v>
      </c>
      <c r="IA29" s="86">
        <f t="shared" si="48"/>
        <v>2.0979590159838486E-130</v>
      </c>
      <c r="IB29" s="86">
        <f t="shared" si="48"/>
        <v>7.557145067873618E-147</v>
      </c>
      <c r="IC29" s="86">
        <f t="shared" si="48"/>
        <v>6.3239107922371596E-135</v>
      </c>
      <c r="ID29" s="86">
        <f t="shared" si="48"/>
        <v>8.9375267694335594E-136</v>
      </c>
      <c r="IE29" s="86">
        <f t="shared" si="48"/>
        <v>7.6432013049583969E-138</v>
      </c>
      <c r="IF29" s="86">
        <f t="shared" si="48"/>
        <v>8.740907969264589E-73</v>
      </c>
      <c r="IG29" s="86">
        <f t="shared" si="48"/>
        <v>1.8093555179857568E-56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1.3255718785169294E-298</v>
      </c>
      <c r="IW29" s="86">
        <f t="shared" si="49"/>
        <v>6.4535675019940654E-118</v>
      </c>
      <c r="IY29" s="86">
        <f t="shared" si="57"/>
        <v>3.3935474170431037E-12</v>
      </c>
      <c r="IZ29" s="86">
        <f t="shared" si="50"/>
        <v>9.3000217005843352E-14</v>
      </c>
      <c r="JA29" s="86">
        <f t="shared" si="50"/>
        <v>4.0565539487735367E-14</v>
      </c>
      <c r="JB29" s="86">
        <f t="shared" si="50"/>
        <v>7.653857838438343E-15</v>
      </c>
      <c r="JC29" s="86">
        <f t="shared" si="50"/>
        <v>6.5008445911534684E-14</v>
      </c>
      <c r="JD29" s="86">
        <f t="shared" si="50"/>
        <v>3.1856602566117353E-13</v>
      </c>
      <c r="JE29" s="86">
        <f t="shared" si="50"/>
        <v>1.5831516851321544E-14</v>
      </c>
      <c r="JF29" s="86">
        <f t="shared" si="50"/>
        <v>9.2444820322983221E-16</v>
      </c>
      <c r="JG29" s="86">
        <f t="shared" si="50"/>
        <v>3.3178540079684561E-16</v>
      </c>
      <c r="JH29" s="86">
        <f t="shared" si="50"/>
        <v>2.7780049061823543E-16</v>
      </c>
      <c r="JI29" s="86">
        <f t="shared" si="50"/>
        <v>1.2441921144400425E-15</v>
      </c>
      <c r="JJ29" s="86">
        <f t="shared" si="50"/>
        <v>2.2592534682981928E-16</v>
      </c>
      <c r="JK29" s="86">
        <f t="shared" si="50"/>
        <v>6.3548910438777603E-20</v>
      </c>
      <c r="JL29" s="86">
        <f t="shared" si="50"/>
        <v>1.6017879403676237E-16</v>
      </c>
      <c r="JM29" s="86">
        <f t="shared" si="50"/>
        <v>7.7717497493459552E-25</v>
      </c>
    </row>
    <row r="30" spans="1:273" x14ac:dyDescent="0.25">
      <c r="B30" s="2">
        <v>3</v>
      </c>
      <c r="C30" s="37">
        <v>92.221999999999994</v>
      </c>
      <c r="D30" s="37">
        <v>89.087999999999994</v>
      </c>
      <c r="E30" s="37">
        <v>90.525999999999996</v>
      </c>
      <c r="F30" s="37">
        <v>88.379000000000005</v>
      </c>
      <c r="G30" s="37">
        <v>90.254000000000005</v>
      </c>
      <c r="H30" s="37">
        <v>88.948999999999998</v>
      </c>
      <c r="I30" s="37">
        <v>92.206999999999994</v>
      </c>
      <c r="J30" s="37">
        <v>94.879000000000005</v>
      </c>
      <c r="K30" s="37">
        <v>96.459000000000003</v>
      </c>
      <c r="L30" s="37">
        <v>96.704999999999998</v>
      </c>
      <c r="M30" s="37">
        <v>97.671999999999997</v>
      </c>
      <c r="N30" s="37">
        <v>91.224000000000004</v>
      </c>
      <c r="O30" s="37">
        <v>93.509</v>
      </c>
      <c r="P30" s="37">
        <v>95.084999999999994</v>
      </c>
      <c r="Q30" s="37">
        <v>96.77</v>
      </c>
      <c r="S30" s="4">
        <f t="shared" si="7"/>
        <v>89.629741678590506</v>
      </c>
      <c r="T30" s="4">
        <f t="shared" si="7"/>
        <v>87.725610527324633</v>
      </c>
      <c r="U30" s="4">
        <f t="shared" si="7"/>
        <v>88.999730394308713</v>
      </c>
      <c r="V30" s="4">
        <f t="shared" si="7"/>
        <v>86.083037872860601</v>
      </c>
      <c r="W30" s="4">
        <f t="shared" si="7"/>
        <v>87.815639225980831</v>
      </c>
      <c r="X30" s="4">
        <f t="shared" si="7"/>
        <v>88.305178392998229</v>
      </c>
      <c r="Y30" s="4">
        <f t="shared" si="7"/>
        <v>90.057102894196134</v>
      </c>
      <c r="Z30" s="4">
        <f t="shared" si="7"/>
        <v>91.530417542032851</v>
      </c>
      <c r="AA30" s="4" t="e">
        <f t="shared" si="7"/>
        <v>#N/A</v>
      </c>
      <c r="AB30" s="4" t="e">
        <f t="shared" si="7"/>
        <v>#N/A</v>
      </c>
      <c r="AC30" s="4">
        <f t="shared" si="7"/>
        <v>95.084340487117217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2.5922583214094885</v>
      </c>
      <c r="AJ30" s="4">
        <f t="shared" si="8"/>
        <v>1.3623894726753605</v>
      </c>
      <c r="AK30" s="4">
        <f t="shared" si="8"/>
        <v>1.526269605691283</v>
      </c>
      <c r="AL30" s="4">
        <f t="shared" si="8"/>
        <v>2.2959621271394042</v>
      </c>
      <c r="AM30" s="4">
        <f t="shared" si="8"/>
        <v>2.4383607740191735</v>
      </c>
      <c r="AN30" s="4">
        <f t="shared" si="8"/>
        <v>0.64382160700176883</v>
      </c>
      <c r="AO30" s="4">
        <f t="shared" si="8"/>
        <v>2.1498971058038592</v>
      </c>
      <c r="AP30" s="4">
        <f t="shared" si="8"/>
        <v>3.3485824579671544</v>
      </c>
      <c r="AQ30" s="4">
        <f t="shared" si="8"/>
        <v>0</v>
      </c>
      <c r="AR30" s="4">
        <f t="shared" si="8"/>
        <v>0</v>
      </c>
      <c r="AS30" s="4">
        <f t="shared" si="8"/>
        <v>2.5876595128827802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89.629741666154004</v>
      </c>
      <c r="AZ30" s="2">
        <f t="shared" si="9"/>
        <v>87.725610526921329</v>
      </c>
      <c r="BA30" s="2">
        <f t="shared" si="9"/>
        <v>88.999730394123219</v>
      </c>
      <c r="BB30" s="2">
        <f t="shared" si="9"/>
        <v>86.083037872822942</v>
      </c>
      <c r="BC30" s="2">
        <f t="shared" si="9"/>
        <v>87.815639225702441</v>
      </c>
      <c r="BD30" s="2">
        <f t="shared" si="9"/>
        <v>88.305178391782931</v>
      </c>
      <c r="BE30" s="2">
        <f t="shared" si="9"/>
        <v>90.057102894124398</v>
      </c>
      <c r="BF30" s="2">
        <f t="shared" si="9"/>
        <v>91.530417542027976</v>
      </c>
      <c r="BG30" s="2" t="e">
        <f t="shared" si="9"/>
        <v>#N/A</v>
      </c>
      <c r="BH30" s="2" t="e">
        <f t="shared" si="9"/>
        <v>#N/A</v>
      </c>
      <c r="BI30" s="2">
        <f t="shared" si="9"/>
        <v>95.084340487110879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92.221999999999994</v>
      </c>
      <c r="BP30" s="2">
        <f t="shared" si="11"/>
        <v>89.087999999999994</v>
      </c>
      <c r="BQ30" s="2">
        <f t="shared" si="12"/>
        <v>90.525999999999996</v>
      </c>
      <c r="BR30" s="2">
        <f t="shared" si="13"/>
        <v>88.379000000000005</v>
      </c>
      <c r="BS30" s="2">
        <f t="shared" si="14"/>
        <v>90.254000000000005</v>
      </c>
      <c r="BT30" s="2">
        <f t="shared" si="15"/>
        <v>88.948999999999998</v>
      </c>
      <c r="BU30" s="2">
        <f t="shared" si="16"/>
        <v>92.206999999999994</v>
      </c>
      <c r="BV30" s="2">
        <f t="shared" si="17"/>
        <v>94.879000000000005</v>
      </c>
      <c r="BW30" s="2" t="str">
        <f t="shared" si="18"/>
        <v/>
      </c>
      <c r="BX30" s="2" t="str">
        <f t="shared" si="19"/>
        <v/>
      </c>
      <c r="BY30" s="2">
        <f t="shared" si="20"/>
        <v>97.671999999999997</v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89.710621322537094</v>
      </c>
      <c r="DL30" s="2">
        <f t="shared" si="41"/>
        <v>87.52591637630664</v>
      </c>
      <c r="DM30" s="2">
        <f t="shared" si="41"/>
        <v>88.919668118466916</v>
      </c>
      <c r="DN30" s="2">
        <f t="shared" si="41"/>
        <v>85.95398001876174</v>
      </c>
      <c r="DO30" s="2">
        <f t="shared" si="41"/>
        <v>87.644941744840537</v>
      </c>
      <c r="DP30" s="2">
        <f t="shared" si="41"/>
        <v>88.226510975609756</v>
      </c>
      <c r="DQ30" s="2">
        <f t="shared" si="41"/>
        <v>89.867263937282218</v>
      </c>
      <c r="DR30" s="2">
        <f t="shared" si="41"/>
        <v>91.423882591093118</v>
      </c>
      <c r="DS30" s="2">
        <f t="shared" si="41"/>
        <v>94.185581081081082</v>
      </c>
      <c r="DT30" s="2">
        <f t="shared" si="41"/>
        <v>92.750520625889038</v>
      </c>
      <c r="DU30" s="2">
        <f t="shared" si="41"/>
        <v>95.045319838056685</v>
      </c>
      <c r="DV30" s="2">
        <f t="shared" si="41"/>
        <v>92.000918918918927</v>
      </c>
      <c r="DW30" s="2">
        <f t="shared" si="41"/>
        <v>86.662842780748662</v>
      </c>
      <c r="DX30" s="2">
        <f t="shared" si="41"/>
        <v>93.323190611664288</v>
      </c>
      <c r="DY30" s="2">
        <f t="shared" si="41"/>
        <v>95.020198665183543</v>
      </c>
      <c r="EA30" s="2">
        <f t="shared" si="42"/>
        <v>87.471881260518842</v>
      </c>
      <c r="EB30" s="2">
        <f t="shared" si="42"/>
        <v>94.094128442622974</v>
      </c>
      <c r="EC30" s="2">
        <f t="shared" si="42"/>
        <v>91.677180259099316</v>
      </c>
      <c r="ED30" s="2">
        <f t="shared" si="42"/>
        <v>90.435087912201908</v>
      </c>
      <c r="EE30" s="2">
        <f t="shared" si="42"/>
        <v>93.056447973610787</v>
      </c>
      <c r="EF30" s="2">
        <f t="shared" si="42"/>
        <v>90.726006107341163</v>
      </c>
      <c r="EG30" s="2">
        <f t="shared" si="42"/>
        <v>96.251651009916017</v>
      </c>
      <c r="EH30" s="2">
        <f t="shared" si="42"/>
        <v>95.056224967824988</v>
      </c>
      <c r="EI30" s="2">
        <f t="shared" si="42"/>
        <v>97.307314210093338</v>
      </c>
      <c r="EJ30" s="2">
        <f t="shared" si="42"/>
        <v>98.461066284142362</v>
      </c>
      <c r="EK30" s="2">
        <f t="shared" si="42"/>
        <v>96.3664798654398</v>
      </c>
      <c r="EL30" s="2">
        <f t="shared" si="42"/>
        <v>96.262582376662365</v>
      </c>
      <c r="EM30" s="2">
        <f t="shared" si="42"/>
        <v>95.593123900573616</v>
      </c>
      <c r="EN30" s="2">
        <f t="shared" si="42"/>
        <v>100.628688766219</v>
      </c>
      <c r="EO30" s="2">
        <f t="shared" si="42"/>
        <v>104.81532171420955</v>
      </c>
      <c r="EQ30" s="2">
        <f t="shared" si="43"/>
        <v>84.666379548656892</v>
      </c>
      <c r="ER30" s="2">
        <f t="shared" si="43"/>
        <v>91.006961530389034</v>
      </c>
      <c r="ES30" s="2">
        <f t="shared" si="43"/>
        <v>89.231360082992325</v>
      </c>
      <c r="ET30" s="2">
        <f t="shared" si="43"/>
        <v>89.11115200673521</v>
      </c>
      <c r="EU30" s="2">
        <f t="shared" si="43"/>
        <v>89.646466943715083</v>
      </c>
      <c r="EV30" s="2">
        <f t="shared" si="43"/>
        <v>90.752764069553606</v>
      </c>
      <c r="EW30" s="2">
        <f t="shared" si="43"/>
        <v>95.053585151251184</v>
      </c>
      <c r="EX30" s="2">
        <f t="shared" si="43"/>
        <v>95.118802451993091</v>
      </c>
      <c r="EY30" s="2">
        <f t="shared" si="43"/>
        <v>96.716755664452677</v>
      </c>
      <c r="EZ30" s="2">
        <f t="shared" si="43"/>
        <v>98.216910387551408</v>
      </c>
      <c r="FA30" s="2">
        <f t="shared" si="43"/>
        <v>98.066219578150353</v>
      </c>
      <c r="FB30" s="2">
        <f t="shared" si="43"/>
        <v>96.668696826633237</v>
      </c>
      <c r="FC30" s="2">
        <f t="shared" si="43"/>
        <v>95.686257357431131</v>
      </c>
      <c r="FD30" s="2">
        <f t="shared" si="43"/>
        <v>102.33802611400685</v>
      </c>
      <c r="FE30" s="2">
        <f t="shared" si="43"/>
        <v>105.36708964842875</v>
      </c>
      <c r="FG30" s="2">
        <f t="shared" si="44"/>
        <v>3.6122061162546848E-2</v>
      </c>
      <c r="FH30" s="2">
        <f t="shared" si="44"/>
        <v>3.0405032775640762E-2</v>
      </c>
      <c r="FI30" s="2">
        <f t="shared" si="44"/>
        <v>2.9037485900782957E-2</v>
      </c>
      <c r="FJ30" s="2">
        <f t="shared" si="44"/>
        <v>2.8801684172111541E-2</v>
      </c>
      <c r="FK30" s="2">
        <f t="shared" si="44"/>
        <v>3.1546033898667461E-2</v>
      </c>
      <c r="FL30" s="2">
        <f t="shared" si="44"/>
        <v>3.1473278296316957E-2</v>
      </c>
      <c r="FM30" s="2">
        <f t="shared" si="44"/>
        <v>2.9735760719622858E-2</v>
      </c>
      <c r="FN30" s="2">
        <f t="shared" si="44"/>
        <v>2.9329452806777467E-2</v>
      </c>
      <c r="FO30" s="2">
        <f t="shared" si="44"/>
        <v>2.8109308076602318E-2</v>
      </c>
      <c r="FP30" s="2">
        <f t="shared" si="44"/>
        <v>2.7963015971267231E-2</v>
      </c>
      <c r="FQ30" s="2">
        <f t="shared" si="44"/>
        <v>2.9528721896141599E-2</v>
      </c>
      <c r="FR30" s="2">
        <f t="shared" si="44"/>
        <v>2.8435312723311568E-2</v>
      </c>
      <c r="FS30" s="2">
        <f t="shared" si="44"/>
        <v>2.3480885984980389E-2</v>
      </c>
      <c r="FT30" s="2">
        <f t="shared" si="44"/>
        <v>2.6738636310473633E-2</v>
      </c>
      <c r="FU30" s="2">
        <f t="shared" si="44"/>
        <v>2.1272222909637813E-2</v>
      </c>
      <c r="FW30" s="2">
        <f t="shared" si="53"/>
        <v>4.1885327582847583E-6</v>
      </c>
      <c r="FX30" s="2">
        <f t="shared" si="45"/>
        <v>4.0660383334902133E-6</v>
      </c>
      <c r="FY30" s="2">
        <f t="shared" si="45"/>
        <v>3.6569526398674322E-6</v>
      </c>
      <c r="FZ30" s="2">
        <f t="shared" si="45"/>
        <v>4.2299833396372076E-6</v>
      </c>
      <c r="GA30" s="2">
        <f t="shared" si="45"/>
        <v>4.1284903349572864E-6</v>
      </c>
      <c r="GB30" s="2">
        <f t="shared" si="45"/>
        <v>4.1218346882661883E-6</v>
      </c>
      <c r="GC30" s="2">
        <f t="shared" si="45"/>
        <v>4.7155096454271783E-6</v>
      </c>
      <c r="GD30" s="2">
        <f t="shared" si="45"/>
        <v>5.3792262567445035E-6</v>
      </c>
      <c r="GE30" s="2">
        <f t="shared" si="45"/>
        <v>6.4453964866022077E-6</v>
      </c>
      <c r="GF30" s="2">
        <f t="shared" si="45"/>
        <v>5.5725380342900174E-6</v>
      </c>
      <c r="GG30" s="2">
        <f t="shared" si="45"/>
        <v>4.9901907032994134E-6</v>
      </c>
      <c r="GH30" s="2">
        <f t="shared" si="45"/>
        <v>4.7538398575381914E-6</v>
      </c>
      <c r="GI30" s="2">
        <f t="shared" si="45"/>
        <v>4.552219142103773E-6</v>
      </c>
      <c r="GJ30" s="2">
        <f t="shared" si="45"/>
        <v>4.2222116998562378E-6</v>
      </c>
      <c r="GK30" s="2">
        <f t="shared" si="45"/>
        <v>3.301919634068259E-6</v>
      </c>
      <c r="GM30" s="86">
        <f t="shared" si="54"/>
        <v>7.9915473505803814E-12</v>
      </c>
      <c r="GN30" s="86">
        <f t="shared" si="46"/>
        <v>2.439361639873054E-13</v>
      </c>
      <c r="GO30" s="86">
        <f t="shared" si="46"/>
        <v>1.0876385908047077E-13</v>
      </c>
      <c r="GP30" s="86">
        <f t="shared" si="46"/>
        <v>2.195064742157824E-14</v>
      </c>
      <c r="GQ30" s="86">
        <f t="shared" si="46"/>
        <v>1.7493508214894615E-13</v>
      </c>
      <c r="GR30" s="86">
        <f t="shared" si="46"/>
        <v>8.0075954331754908E-13</v>
      </c>
      <c r="GS30" s="86">
        <f t="shared" si="46"/>
        <v>4.4457379725166426E-14</v>
      </c>
      <c r="GT30" s="86">
        <f t="shared" si="46"/>
        <v>2.9145257211704562E-15</v>
      </c>
      <c r="GU30" s="86">
        <f t="shared" si="46"/>
        <v>1.0770790789670199E-15</v>
      </c>
      <c r="GV30" s="86">
        <f t="shared" si="46"/>
        <v>9.0700502377429635E-16</v>
      </c>
      <c r="GW30" s="86">
        <f t="shared" si="46"/>
        <v>3.882061109259839E-15</v>
      </c>
      <c r="GX30" s="86">
        <f t="shared" si="46"/>
        <v>7.4825354622683424E-16</v>
      </c>
      <c r="GY30" s="86">
        <f t="shared" si="46"/>
        <v>2.7557499062770558E-19</v>
      </c>
      <c r="GZ30" s="86">
        <f t="shared" si="46"/>
        <v>5.272705366107801E-16</v>
      </c>
      <c r="HA30" s="86">
        <f t="shared" si="46"/>
        <v>5.1138933597478268E-24</v>
      </c>
      <c r="HC30" s="86">
        <f t="shared" si="58"/>
        <v>8.5506030767759022E-30</v>
      </c>
      <c r="HD30" s="86">
        <f t="shared" si="47"/>
        <v>1.5215249514429588E-34</v>
      </c>
      <c r="HE30" s="86">
        <f t="shared" si="47"/>
        <v>1.6870818884546492E-34</v>
      </c>
      <c r="HF30" s="86">
        <f t="shared" si="47"/>
        <v>3.3940472890988377E-38</v>
      </c>
      <c r="HG30" s="86">
        <f t="shared" si="47"/>
        <v>1.9015129645744267E-36</v>
      </c>
      <c r="HH30" s="86">
        <f t="shared" si="47"/>
        <v>2.9757112172409705E-34</v>
      </c>
      <c r="HI30" s="86">
        <f t="shared" si="47"/>
        <v>5.4096012140711111E-37</v>
      </c>
      <c r="HJ30" s="86">
        <f t="shared" si="47"/>
        <v>8.2082261058750256E-38</v>
      </c>
      <c r="HK30" s="86">
        <f t="shared" si="47"/>
        <v>7.2216457992859155E-37</v>
      </c>
      <c r="HL30" s="86">
        <f t="shared" si="47"/>
        <v>2.0249133336947607E-41</v>
      </c>
      <c r="HM30" s="86">
        <f t="shared" si="47"/>
        <v>1.2718339337485555E-37</v>
      </c>
      <c r="HN30" s="86">
        <f t="shared" si="47"/>
        <v>5.192942729103505E-38</v>
      </c>
      <c r="HO30" s="86">
        <f t="shared" si="47"/>
        <v>6.2743456975388039E-39</v>
      </c>
      <c r="HP30" s="86">
        <f t="shared" si="47"/>
        <v>1.1523781862323486E-36</v>
      </c>
      <c r="HQ30" s="86">
        <f t="shared" si="47"/>
        <v>8.7703976091492354E-55</v>
      </c>
      <c r="HS30" s="86">
        <f t="shared" si="55"/>
        <v>5.9697258207768135E-102</v>
      </c>
      <c r="HT30" s="86">
        <f t="shared" si="48"/>
        <v>1.4661244558620662E-118</v>
      </c>
      <c r="HU30" s="86">
        <f t="shared" si="48"/>
        <v>1.8293950503399965E-118</v>
      </c>
      <c r="HV30" s="86">
        <f t="shared" si="48"/>
        <v>8.7214387755169658E-134</v>
      </c>
      <c r="HW30" s="86">
        <f t="shared" si="48"/>
        <v>1.2633488460792458E-127</v>
      </c>
      <c r="HX30" s="86">
        <f t="shared" si="48"/>
        <v>4.0470350200353345E-119</v>
      </c>
      <c r="HY30" s="86">
        <f t="shared" si="48"/>
        <v>6.6556105155162894E-130</v>
      </c>
      <c r="HZ30" s="86">
        <f t="shared" si="48"/>
        <v>3.8636963323997167E-133</v>
      </c>
      <c r="IA30" s="86">
        <f t="shared" si="48"/>
        <v>4.9438419924900148E-128</v>
      </c>
      <c r="IB30" s="86">
        <f t="shared" si="48"/>
        <v>3.4794210976078993E-144</v>
      </c>
      <c r="IC30" s="86">
        <f t="shared" si="48"/>
        <v>1.7056333872692755E-132</v>
      </c>
      <c r="ID30" s="86">
        <f t="shared" si="48"/>
        <v>2.4455232509736928E-133</v>
      </c>
      <c r="IE30" s="86">
        <f t="shared" si="48"/>
        <v>2.2193419919819412E-135</v>
      </c>
      <c r="IF30" s="86">
        <f t="shared" si="48"/>
        <v>1.6571661643632588E-71</v>
      </c>
      <c r="IG30" s="86">
        <f t="shared" si="48"/>
        <v>1.7139831698380801E-55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3.0623674444202072E-294</v>
      </c>
      <c r="IW30" s="86">
        <f t="shared" si="49"/>
        <v>3.0458927867454207E-116</v>
      </c>
      <c r="IY30" s="86">
        <f t="shared" si="57"/>
        <v>7.9915473505803814E-12</v>
      </c>
      <c r="IZ30" s="86">
        <f t="shared" si="50"/>
        <v>2.439361639873054E-13</v>
      </c>
      <c r="JA30" s="86">
        <f t="shared" si="50"/>
        <v>1.0876385908047077E-13</v>
      </c>
      <c r="JB30" s="86">
        <f t="shared" si="50"/>
        <v>2.195064742157824E-14</v>
      </c>
      <c r="JC30" s="86">
        <f t="shared" si="50"/>
        <v>1.7493508214894615E-13</v>
      </c>
      <c r="JD30" s="86">
        <f t="shared" si="50"/>
        <v>8.0075954331754908E-13</v>
      </c>
      <c r="JE30" s="86">
        <f t="shared" si="50"/>
        <v>4.4457379725166426E-14</v>
      </c>
      <c r="JF30" s="86">
        <f t="shared" si="50"/>
        <v>2.9145257211704562E-15</v>
      </c>
      <c r="JG30" s="86">
        <f t="shared" si="50"/>
        <v>1.0770790789670199E-15</v>
      </c>
      <c r="JH30" s="86">
        <f t="shared" si="50"/>
        <v>9.0700502377429635E-16</v>
      </c>
      <c r="JI30" s="86">
        <f t="shared" si="50"/>
        <v>3.882061109259839E-15</v>
      </c>
      <c r="JJ30" s="86">
        <f t="shared" si="50"/>
        <v>7.4825354622683424E-16</v>
      </c>
      <c r="JK30" s="86">
        <f t="shared" si="50"/>
        <v>2.7557499062770558E-19</v>
      </c>
      <c r="JL30" s="86">
        <f t="shared" si="50"/>
        <v>5.272705366107801E-16</v>
      </c>
      <c r="JM30" s="86">
        <f t="shared" si="50"/>
        <v>5.1138933597478268E-24</v>
      </c>
    </row>
    <row r="31" spans="1:273" x14ac:dyDescent="0.25">
      <c r="B31" s="2">
        <v>4</v>
      </c>
      <c r="C31" s="37">
        <v>88.936999999999998</v>
      </c>
      <c r="D31" s="37">
        <v>89.123000000000005</v>
      </c>
      <c r="E31" s="37">
        <v>90.947000000000003</v>
      </c>
      <c r="F31" s="37">
        <v>87.759</v>
      </c>
      <c r="G31" s="37">
        <v>88.575999999999993</v>
      </c>
      <c r="H31" s="37">
        <v>90</v>
      </c>
      <c r="I31" s="37">
        <v>92.224000000000004</v>
      </c>
      <c r="J31" s="37">
        <v>94.016999999999996</v>
      </c>
      <c r="K31" s="37">
        <v>94.918000000000006</v>
      </c>
      <c r="L31" s="37">
        <v>95.376999999999995</v>
      </c>
      <c r="M31" s="37">
        <v>98.914000000000001</v>
      </c>
      <c r="N31" s="37">
        <v>93.052000000000007</v>
      </c>
      <c r="O31" s="37">
        <v>92.947000000000003</v>
      </c>
      <c r="P31" s="37">
        <v>94.153000000000006</v>
      </c>
      <c r="Q31" s="37">
        <v>97.361000000000004</v>
      </c>
      <c r="S31" s="4">
        <f t="shared" si="7"/>
        <v>89.774150081680446</v>
      </c>
      <c r="T31" s="4">
        <f t="shared" si="7"/>
        <v>87.939105996908793</v>
      </c>
      <c r="U31" s="4">
        <f t="shared" si="7"/>
        <v>89.139600246435151</v>
      </c>
      <c r="V31" s="4">
        <f t="shared" si="7"/>
        <v>86.273976496554866</v>
      </c>
      <c r="W31" s="4">
        <f t="shared" si="7"/>
        <v>88.028395549282067</v>
      </c>
      <c r="X31" s="4">
        <f t="shared" si="7"/>
        <v>88.562992260717309</v>
      </c>
      <c r="Y31" s="4">
        <f t="shared" si="7"/>
        <v>90.257692422701439</v>
      </c>
      <c r="Z31" s="4">
        <f t="shared" si="7"/>
        <v>91.76521850247569</v>
      </c>
      <c r="AA31" s="4">
        <f t="shared" si="7"/>
        <v>94.408616954554276</v>
      </c>
      <c r="AB31" s="4">
        <f t="shared" si="7"/>
        <v>93.181139456261491</v>
      </c>
      <c r="AC31" s="4">
        <f t="shared" si="7"/>
        <v>95.249230120792689</v>
      </c>
      <c r="AD31" s="4">
        <f t="shared" si="7"/>
        <v>92.327965133570743</v>
      </c>
      <c r="AE31" s="4" t="e">
        <f t="shared" si="7"/>
        <v>#N/A</v>
      </c>
      <c r="AF31" s="4">
        <f t="shared" si="7"/>
        <v>93.737392170873719</v>
      </c>
      <c r="AG31" s="4" t="e">
        <f t="shared" si="7"/>
        <v>#N/A</v>
      </c>
      <c r="AI31" s="4">
        <f t="shared" si="8"/>
        <v>-0.83715008168044847</v>
      </c>
      <c r="AJ31" s="4">
        <f t="shared" si="8"/>
        <v>1.1838940030912113</v>
      </c>
      <c r="AK31" s="4">
        <f t="shared" si="8"/>
        <v>1.8073997535648516</v>
      </c>
      <c r="AL31" s="4">
        <f t="shared" si="8"/>
        <v>1.4850235034451345</v>
      </c>
      <c r="AM31" s="4">
        <f t="shared" si="8"/>
        <v>0.54760445071792674</v>
      </c>
      <c r="AN31" s="4">
        <f t="shared" si="8"/>
        <v>1.4370077392826914</v>
      </c>
      <c r="AO31" s="4">
        <f t="shared" si="8"/>
        <v>1.966307577298565</v>
      </c>
      <c r="AP31" s="4">
        <f t="shared" si="8"/>
        <v>2.2517814975243056</v>
      </c>
      <c r="AQ31" s="4">
        <f t="shared" si="8"/>
        <v>0.50938304544573043</v>
      </c>
      <c r="AR31" s="4">
        <f t="shared" si="8"/>
        <v>2.1958605437385046</v>
      </c>
      <c r="AS31" s="4">
        <f t="shared" si="8"/>
        <v>3.6647698792073129</v>
      </c>
      <c r="AT31" s="4">
        <f t="shared" si="8"/>
        <v>0.72403486642926396</v>
      </c>
      <c r="AU31" s="4">
        <f t="shared" si="8"/>
        <v>0</v>
      </c>
      <c r="AV31" s="4">
        <f t="shared" si="8"/>
        <v>0.41560782912628724</v>
      </c>
      <c r="AW31" s="4">
        <f t="shared" si="8"/>
        <v>0</v>
      </c>
      <c r="AY31" s="2">
        <f t="shared" si="51"/>
        <v>89.774150053309228</v>
      </c>
      <c r="AZ31" s="2">
        <f t="shared" si="9"/>
        <v>87.939105995885541</v>
      </c>
      <c r="BA31" s="2">
        <f t="shared" si="9"/>
        <v>89.139600245954171</v>
      </c>
      <c r="BB31" s="2">
        <f t="shared" si="9"/>
        <v>86.273976496450587</v>
      </c>
      <c r="BC31" s="2">
        <f t="shared" si="9"/>
        <v>88.02839554855808</v>
      </c>
      <c r="BD31" s="2">
        <f t="shared" si="9"/>
        <v>88.562992257759973</v>
      </c>
      <c r="BE31" s="2">
        <f t="shared" si="9"/>
        <v>90.25769242250685</v>
      </c>
      <c r="BF31" s="2">
        <f t="shared" si="9"/>
        <v>91.765218502460868</v>
      </c>
      <c r="BG31" s="2">
        <f t="shared" si="9"/>
        <v>94.408616954548648</v>
      </c>
      <c r="BH31" s="2">
        <f t="shared" si="9"/>
        <v>93.181139456256673</v>
      </c>
      <c r="BI31" s="2">
        <f t="shared" si="9"/>
        <v>95.249230120773646</v>
      </c>
      <c r="BJ31" s="2">
        <f t="shared" si="9"/>
        <v>92.327965133566664</v>
      </c>
      <c r="BK31" s="2" t="e">
        <f t="shared" si="9"/>
        <v>#N/A</v>
      </c>
      <c r="BL31" s="2">
        <f t="shared" si="9"/>
        <v>93.737392170870919</v>
      </c>
      <c r="BM31" s="2" t="e">
        <f t="shared" si="9"/>
        <v>#N/A</v>
      </c>
      <c r="BO31" s="2">
        <f t="shared" si="10"/>
        <v>88.936999999999998</v>
      </c>
      <c r="BP31" s="2">
        <f t="shared" si="11"/>
        <v>89.123000000000005</v>
      </c>
      <c r="BQ31" s="2">
        <f t="shared" si="12"/>
        <v>90.947000000000003</v>
      </c>
      <c r="BR31" s="2">
        <f t="shared" si="13"/>
        <v>87.759</v>
      </c>
      <c r="BS31" s="2">
        <f t="shared" si="14"/>
        <v>88.575999999999993</v>
      </c>
      <c r="BT31" s="2">
        <f t="shared" si="15"/>
        <v>90</v>
      </c>
      <c r="BU31" s="2">
        <f t="shared" si="16"/>
        <v>92.224000000000004</v>
      </c>
      <c r="BV31" s="2">
        <f t="shared" si="17"/>
        <v>94.016999999999996</v>
      </c>
      <c r="BW31" s="2">
        <f t="shared" si="18"/>
        <v>94.918000000000006</v>
      </c>
      <c r="BX31" s="2">
        <f t="shared" si="19"/>
        <v>95.376999999999995</v>
      </c>
      <c r="BY31" s="2">
        <f t="shared" si="20"/>
        <v>98.914000000000001</v>
      </c>
      <c r="BZ31" s="2">
        <f t="shared" si="21"/>
        <v>93.052000000000007</v>
      </c>
      <c r="CA31" s="2" t="str">
        <f t="shared" si="22"/>
        <v/>
      </c>
      <c r="CB31" s="2">
        <f t="shared" si="23"/>
        <v>94.153000000000006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89.873008771929818</v>
      </c>
      <c r="DL31" s="2">
        <f t="shared" si="41"/>
        <v>87.73301742160281</v>
      </c>
      <c r="DM31" s="2">
        <f t="shared" si="41"/>
        <v>89.060644599303146</v>
      </c>
      <c r="DN31" s="2">
        <f t="shared" si="41"/>
        <v>86.142742589118214</v>
      </c>
      <c r="DO31" s="2">
        <f t="shared" si="41"/>
        <v>87.854108911819907</v>
      </c>
      <c r="DP31" s="2">
        <f t="shared" si="41"/>
        <v>88.489901219512191</v>
      </c>
      <c r="DQ31" s="2">
        <f t="shared" si="41"/>
        <v>90.061334494773519</v>
      </c>
      <c r="DR31" s="2">
        <f t="shared" si="41"/>
        <v>91.66025024619762</v>
      </c>
      <c r="DS31" s="2">
        <f t="shared" si="41"/>
        <v>94.321118065433865</v>
      </c>
      <c r="DT31" s="2">
        <f t="shared" si="41"/>
        <v>93.019327935222663</v>
      </c>
      <c r="DU31" s="2">
        <f t="shared" si="41"/>
        <v>95.216242805558608</v>
      </c>
      <c r="DV31" s="2">
        <f t="shared" si="41"/>
        <v>92.206200568990056</v>
      </c>
      <c r="DW31" s="2">
        <f t="shared" si="41"/>
        <v>87.061465240641709</v>
      </c>
      <c r="DX31" s="2">
        <f t="shared" si="41"/>
        <v>93.533655870445344</v>
      </c>
      <c r="DY31" s="2">
        <f t="shared" si="41"/>
        <v>95.17102135706341</v>
      </c>
      <c r="EA31" s="2">
        <f t="shared" si="42"/>
        <v>87.368645580639551</v>
      </c>
      <c r="EB31" s="2">
        <f t="shared" si="42"/>
        <v>93.933268114754114</v>
      </c>
      <c r="EC31" s="2">
        <f t="shared" si="42"/>
        <v>91.5477405305367</v>
      </c>
      <c r="ED31" s="2">
        <f t="shared" si="42"/>
        <v>90.310029490783492</v>
      </c>
      <c r="EE31" s="2">
        <f t="shared" si="42"/>
        <v>92.908596765660832</v>
      </c>
      <c r="EF31" s="2">
        <f t="shared" si="42"/>
        <v>90.614310394818034</v>
      </c>
      <c r="EG31" s="2">
        <f t="shared" si="42"/>
        <v>96.101197509222686</v>
      </c>
      <c r="EH31" s="2">
        <f t="shared" si="42"/>
        <v>94.933504024024046</v>
      </c>
      <c r="EI31" s="2">
        <f t="shared" si="42"/>
        <v>97.16786632211452</v>
      </c>
      <c r="EJ31" s="2">
        <f t="shared" si="42"/>
        <v>98.311079691016687</v>
      </c>
      <c r="EK31" s="2">
        <f t="shared" si="42"/>
        <v>96.237691698822616</v>
      </c>
      <c r="EL31" s="2">
        <f t="shared" si="42"/>
        <v>96.122223680823666</v>
      </c>
      <c r="EM31" s="2">
        <f t="shared" si="42"/>
        <v>95.458674442319946</v>
      </c>
      <c r="EN31" s="2">
        <f t="shared" si="42"/>
        <v>100.50042428295016</v>
      </c>
      <c r="EO31" s="2">
        <f t="shared" si="42"/>
        <v>104.67759764062916</v>
      </c>
      <c r="EQ31" s="2">
        <f t="shared" si="43"/>
        <v>84.592101450206073</v>
      </c>
      <c r="ER31" s="2">
        <f t="shared" si="43"/>
        <v>90.877718268867511</v>
      </c>
      <c r="ES31" s="2">
        <f t="shared" si="43"/>
        <v>89.127077007088914</v>
      </c>
      <c r="ET31" s="2">
        <f t="shared" si="43"/>
        <v>88.999829069387573</v>
      </c>
      <c r="EU31" s="2">
        <f t="shared" si="43"/>
        <v>89.534015209528093</v>
      </c>
      <c r="EV31" s="2">
        <f t="shared" si="43"/>
        <v>90.640796020732338</v>
      </c>
      <c r="EW31" s="2">
        <f t="shared" si="43"/>
        <v>94.915506940571177</v>
      </c>
      <c r="EX31" s="2">
        <f t="shared" si="43"/>
        <v>94.995445876655268</v>
      </c>
      <c r="EY31" s="2">
        <f t="shared" si="43"/>
        <v>96.583575810610057</v>
      </c>
      <c r="EZ31" s="2">
        <f t="shared" si="43"/>
        <v>98.069501298661194</v>
      </c>
      <c r="FA31" s="2">
        <f t="shared" si="43"/>
        <v>97.919535154137364</v>
      </c>
      <c r="FB31" s="2">
        <f t="shared" si="43"/>
        <v>96.52411802756798</v>
      </c>
      <c r="FC31" s="2">
        <f t="shared" si="43"/>
        <v>95.550875476399384</v>
      </c>
      <c r="FD31" s="2">
        <f t="shared" si="43"/>
        <v>102.19185111058263</v>
      </c>
      <c r="FE31" s="2">
        <f t="shared" si="43"/>
        <v>105.22202385400169</v>
      </c>
      <c r="FG31" s="2">
        <f t="shared" si="44"/>
        <v>3.9469501594733759E-2</v>
      </c>
      <c r="FH31" s="2">
        <f t="shared" si="44"/>
        <v>3.3240945746160259E-2</v>
      </c>
      <c r="FI31" s="2">
        <f t="shared" si="44"/>
        <v>3.1750022971406978E-2</v>
      </c>
      <c r="FJ31" s="2">
        <f t="shared" si="44"/>
        <v>3.1492908275096945E-2</v>
      </c>
      <c r="FK31" s="2">
        <f t="shared" si="44"/>
        <v>3.4484584358867476E-2</v>
      </c>
      <c r="FL31" s="2">
        <f t="shared" si="44"/>
        <v>3.4405292255188069E-2</v>
      </c>
      <c r="FM31" s="2">
        <f t="shared" si="44"/>
        <v>3.2511343025287187E-2</v>
      </c>
      <c r="FN31" s="2">
        <f t="shared" si="44"/>
        <v>3.2068363176972411E-2</v>
      </c>
      <c r="FO31" s="2">
        <f t="shared" si="44"/>
        <v>3.0737884260123631E-2</v>
      </c>
      <c r="FP31" s="2">
        <f t="shared" si="44"/>
        <v>3.0578342406224118E-2</v>
      </c>
      <c r="FQ31" s="2">
        <f t="shared" si="44"/>
        <v>3.2285621926787626E-2</v>
      </c>
      <c r="FR31" s="2">
        <f t="shared" si="44"/>
        <v>3.1093399153509428E-2</v>
      </c>
      <c r="FS31" s="2">
        <f t="shared" si="44"/>
        <v>2.5688085885255039E-2</v>
      </c>
      <c r="FT31" s="2">
        <f t="shared" si="44"/>
        <v>2.9242893950073127E-2</v>
      </c>
      <c r="FU31" s="2">
        <f t="shared" si="44"/>
        <v>2.3276757581785986E-2</v>
      </c>
      <c r="FW31" s="2">
        <f t="shared" si="53"/>
        <v>4.592632987398143E-6</v>
      </c>
      <c r="FX31" s="2">
        <f t="shared" si="45"/>
        <v>4.4583206284263439E-6</v>
      </c>
      <c r="FY31" s="2">
        <f t="shared" si="45"/>
        <v>4.0097674192320182E-6</v>
      </c>
      <c r="FZ31" s="2">
        <f t="shared" si="45"/>
        <v>4.6380826091542257E-6</v>
      </c>
      <c r="GA31" s="2">
        <f t="shared" si="45"/>
        <v>4.5267978322028603E-6</v>
      </c>
      <c r="GB31" s="2">
        <f t="shared" si="45"/>
        <v>4.5195000665336889E-6</v>
      </c>
      <c r="GC31" s="2">
        <f t="shared" si="45"/>
        <v>5.1704511576487591E-6</v>
      </c>
      <c r="GD31" s="2">
        <f t="shared" si="45"/>
        <v>5.8982012416043261E-6</v>
      </c>
      <c r="GE31" s="2">
        <f t="shared" si="45"/>
        <v>7.0672323183678617E-6</v>
      </c>
      <c r="GF31" s="2">
        <f t="shared" si="45"/>
        <v>6.110163166780252E-6</v>
      </c>
      <c r="GG31" s="2">
        <f t="shared" si="45"/>
        <v>5.4716326664762341E-6</v>
      </c>
      <c r="GH31" s="2">
        <f t="shared" si="45"/>
        <v>5.2124793610856508E-6</v>
      </c>
      <c r="GI31" s="2">
        <f t="shared" si="45"/>
        <v>4.991406841206991E-6</v>
      </c>
      <c r="GJ31" s="2">
        <f t="shared" si="45"/>
        <v>4.6295611825349417E-6</v>
      </c>
      <c r="GK31" s="2">
        <f t="shared" si="45"/>
        <v>3.6204817308205017E-6</v>
      </c>
      <c r="GM31" s="86">
        <f t="shared" si="54"/>
        <v>1.8548123267524103E-11</v>
      </c>
      <c r="GN31" s="86">
        <f t="shared" si="46"/>
        <v>6.2956718663174794E-13</v>
      </c>
      <c r="GO31" s="86">
        <f t="shared" si="46"/>
        <v>2.8685505899667476E-13</v>
      </c>
      <c r="GP31" s="86">
        <f t="shared" si="46"/>
        <v>6.1841056898715356E-14</v>
      </c>
      <c r="GQ31" s="86">
        <f t="shared" si="46"/>
        <v>4.6287779350749631E-13</v>
      </c>
      <c r="GR31" s="86">
        <f t="shared" si="46"/>
        <v>1.9820188316193915E-12</v>
      </c>
      <c r="GS31" s="86">
        <f t="shared" si="46"/>
        <v>1.2267662695801033E-13</v>
      </c>
      <c r="GT31" s="86">
        <f t="shared" si="46"/>
        <v>9.0079666200038474E-15</v>
      </c>
      <c r="GU31" s="86">
        <f t="shared" si="46"/>
        <v>3.4263417085278314E-15</v>
      </c>
      <c r="GV31" s="86">
        <f t="shared" si="46"/>
        <v>2.9016024182338655E-15</v>
      </c>
      <c r="GW31" s="86">
        <f t="shared" si="46"/>
        <v>1.1876599299512919E-14</v>
      </c>
      <c r="GX31" s="86">
        <f t="shared" si="46"/>
        <v>2.4272847447550187E-15</v>
      </c>
      <c r="GY31" s="86">
        <f t="shared" si="46"/>
        <v>1.1651308914525894E-18</v>
      </c>
      <c r="GZ31" s="86">
        <f t="shared" si="46"/>
        <v>1.700706548117798E-15</v>
      </c>
      <c r="HA31" s="86">
        <f t="shared" si="46"/>
        <v>3.255179631489947E-23</v>
      </c>
      <c r="HC31" s="86">
        <f t="shared" si="58"/>
        <v>4.5161147737977507E-29</v>
      </c>
      <c r="HD31" s="86">
        <f t="shared" si="47"/>
        <v>1.0538148467536142E-33</v>
      </c>
      <c r="HE31" s="86">
        <f t="shared" si="47"/>
        <v>1.1583124868099019E-33</v>
      </c>
      <c r="HF31" s="86">
        <f t="shared" si="47"/>
        <v>3.0237209586111946E-37</v>
      </c>
      <c r="HG31" s="86">
        <f t="shared" si="47"/>
        <v>1.5351528008186041E-35</v>
      </c>
      <c r="HH31" s="86">
        <f t="shared" si="47"/>
        <v>2.0550623868054161E-33</v>
      </c>
      <c r="HI31" s="86">
        <f t="shared" si="47"/>
        <v>4.516099484674878E-36</v>
      </c>
      <c r="HJ31" s="86">
        <f t="shared" si="47"/>
        <v>7.4786748270971683E-37</v>
      </c>
      <c r="HK31" s="86">
        <f t="shared" si="47"/>
        <v>6.1671813965673892E-36</v>
      </c>
      <c r="HL31" s="86">
        <f t="shared" si="47"/>
        <v>2.2502827965313798E-40</v>
      </c>
      <c r="HM31" s="86">
        <f t="shared" si="47"/>
        <v>1.1283730116528156E-36</v>
      </c>
      <c r="HN31" s="86">
        <f t="shared" si="47"/>
        <v>4.6552243444012176E-37</v>
      </c>
      <c r="HO31" s="86">
        <f t="shared" si="47"/>
        <v>5.8176826611917922E-38</v>
      </c>
      <c r="HP31" s="86">
        <f t="shared" si="47"/>
        <v>9.4061707335114738E-36</v>
      </c>
      <c r="HQ31" s="86">
        <f t="shared" si="47"/>
        <v>2.196226678568143E-53</v>
      </c>
      <c r="HS31" s="86">
        <f t="shared" si="55"/>
        <v>3.898480084586877E-100</v>
      </c>
      <c r="HT31" s="86">
        <f t="shared" si="48"/>
        <v>1.8869651119366188E-116</v>
      </c>
      <c r="HU31" s="86">
        <f t="shared" si="48"/>
        <v>2.3063076794277412E-116</v>
      </c>
      <c r="HV31" s="86">
        <f t="shared" si="48"/>
        <v>2.2210383498083093E-131</v>
      </c>
      <c r="HW31" s="86">
        <f t="shared" si="48"/>
        <v>2.5124578115015444E-125</v>
      </c>
      <c r="HX31" s="86">
        <f t="shared" si="48"/>
        <v>5.3458135064190824E-117</v>
      </c>
      <c r="HY31" s="86">
        <f t="shared" si="48"/>
        <v>1.4506648082693369E-127</v>
      </c>
      <c r="HZ31" s="86">
        <f t="shared" si="48"/>
        <v>1.0581615123808027E-130</v>
      </c>
      <c r="IA31" s="86">
        <f t="shared" si="48"/>
        <v>1.107363721231262E-125</v>
      </c>
      <c r="IB31" s="86">
        <f t="shared" si="48"/>
        <v>1.513623969681632E-141</v>
      </c>
      <c r="IC31" s="86">
        <f t="shared" si="48"/>
        <v>4.3694434293385745E-130</v>
      </c>
      <c r="ID31" s="86">
        <f t="shared" si="48"/>
        <v>6.356153225462319E-131</v>
      </c>
      <c r="IE31" s="86">
        <f t="shared" si="48"/>
        <v>6.119452776636239E-133</v>
      </c>
      <c r="IF31" s="86">
        <f t="shared" si="48"/>
        <v>3.0593590717680783E-70</v>
      </c>
      <c r="IG31" s="86">
        <f t="shared" si="48"/>
        <v>1.5913216785634177E-54</v>
      </c>
      <c r="II31" s="86">
        <f t="shared" si="56"/>
        <v>1.9805011047528678E-307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6.5675371915016464E-290</v>
      </c>
      <c r="IW31" s="86">
        <f t="shared" si="49"/>
        <v>1.3979895100611732E-114</v>
      </c>
      <c r="IY31" s="86">
        <f t="shared" si="57"/>
        <v>1.8548123267524103E-11</v>
      </c>
      <c r="IZ31" s="86">
        <f t="shared" si="50"/>
        <v>6.2956718663174794E-13</v>
      </c>
      <c r="JA31" s="86">
        <f t="shared" si="50"/>
        <v>2.8685505899667476E-13</v>
      </c>
      <c r="JB31" s="86">
        <f t="shared" si="50"/>
        <v>6.1841056898715356E-14</v>
      </c>
      <c r="JC31" s="86">
        <f t="shared" si="50"/>
        <v>4.6287779350749631E-13</v>
      </c>
      <c r="JD31" s="86">
        <f t="shared" si="50"/>
        <v>1.9820188316193915E-12</v>
      </c>
      <c r="JE31" s="86">
        <f t="shared" si="50"/>
        <v>1.2267662695801033E-13</v>
      </c>
      <c r="JF31" s="86">
        <f t="shared" si="50"/>
        <v>9.0079666200038474E-15</v>
      </c>
      <c r="JG31" s="86">
        <f t="shared" si="50"/>
        <v>3.4263417085278314E-15</v>
      </c>
      <c r="JH31" s="86">
        <f t="shared" si="50"/>
        <v>2.9016024182338655E-15</v>
      </c>
      <c r="JI31" s="86">
        <f t="shared" si="50"/>
        <v>1.1876599299512919E-14</v>
      </c>
      <c r="JJ31" s="86">
        <f t="shared" si="50"/>
        <v>2.4272847447550187E-15</v>
      </c>
      <c r="JK31" s="86">
        <f t="shared" si="50"/>
        <v>1.1651308914525894E-18</v>
      </c>
      <c r="JL31" s="86">
        <f t="shared" si="50"/>
        <v>1.700706548117798E-15</v>
      </c>
      <c r="JM31" s="86">
        <f t="shared" si="50"/>
        <v>3.255179631489947E-23</v>
      </c>
    </row>
    <row r="32" spans="1:273" x14ac:dyDescent="0.25">
      <c r="B32" s="2">
        <v>5</v>
      </c>
      <c r="C32" s="37">
        <v>91.286000000000001</v>
      </c>
      <c r="D32" s="37">
        <v>88.525999999999996</v>
      </c>
      <c r="E32" s="37">
        <v>92.438999999999993</v>
      </c>
      <c r="F32" s="37">
        <v>87.447999999999993</v>
      </c>
      <c r="G32" s="37">
        <v>89.39</v>
      </c>
      <c r="H32" s="37">
        <v>92.067999999999998</v>
      </c>
      <c r="I32" s="37">
        <v>90.241</v>
      </c>
      <c r="J32" s="37">
        <v>94.914000000000001</v>
      </c>
      <c r="K32" s="37">
        <v>95.787000000000006</v>
      </c>
      <c r="L32" s="37">
        <v>94.114999999999995</v>
      </c>
      <c r="M32" s="37">
        <v>96.31</v>
      </c>
      <c r="N32" s="37">
        <v>95.947999999999993</v>
      </c>
      <c r="O32" s="37">
        <v>90.825000000000003</v>
      </c>
      <c r="P32" s="37">
        <v>93.796999999999997</v>
      </c>
      <c r="Q32" s="37">
        <v>97.918000000000006</v>
      </c>
      <c r="S32" s="4">
        <f t="shared" si="7"/>
        <v>89.915959267379975</v>
      </c>
      <c r="T32" s="4">
        <f t="shared" si="7"/>
        <v>88.151999251595058</v>
      </c>
      <c r="U32" s="4">
        <f t="shared" si="7"/>
        <v>89.278544617987009</v>
      </c>
      <c r="V32" s="4">
        <f t="shared" si="7"/>
        <v>86.464160627167487</v>
      </c>
      <c r="W32" s="4">
        <f t="shared" si="7"/>
        <v>88.240289339167674</v>
      </c>
      <c r="X32" s="4">
        <f t="shared" si="7"/>
        <v>88.819065882891593</v>
      </c>
      <c r="Y32" s="4">
        <f t="shared" si="7"/>
        <v>90.457790891521157</v>
      </c>
      <c r="Z32" s="4">
        <f t="shared" si="7"/>
        <v>91.998770884807314</v>
      </c>
      <c r="AA32" s="4">
        <f t="shared" si="7"/>
        <v>94.5430715074977</v>
      </c>
      <c r="AB32" s="4">
        <f t="shared" si="7"/>
        <v>93.451035955990804</v>
      </c>
      <c r="AC32" s="4">
        <f t="shared" si="7"/>
        <v>95.412646282381147</v>
      </c>
      <c r="AD32" s="4">
        <f t="shared" si="7"/>
        <v>92.532846322332816</v>
      </c>
      <c r="AE32" s="4" t="e">
        <f t="shared" si="7"/>
        <v>#N/A</v>
      </c>
      <c r="AF32" s="4">
        <f t="shared" si="7"/>
        <v>93.956054448926722</v>
      </c>
      <c r="AG32" s="4" t="e">
        <f t="shared" si="7"/>
        <v>#N/A</v>
      </c>
      <c r="AI32" s="4">
        <f t="shared" si="8"/>
        <v>1.3700407326200263</v>
      </c>
      <c r="AJ32" s="4">
        <f t="shared" si="8"/>
        <v>0.37400074840493858</v>
      </c>
      <c r="AK32" s="4">
        <f t="shared" si="8"/>
        <v>3.1604553820129837</v>
      </c>
      <c r="AL32" s="4">
        <f t="shared" si="8"/>
        <v>0.98383937283250589</v>
      </c>
      <c r="AM32" s="4">
        <f t="shared" si="8"/>
        <v>1.1497106608323264</v>
      </c>
      <c r="AN32" s="4">
        <f t="shared" si="8"/>
        <v>3.248934117108405</v>
      </c>
      <c r="AO32" s="4">
        <f t="shared" si="8"/>
        <v>-0.21679089152115694</v>
      </c>
      <c r="AP32" s="4">
        <f t="shared" si="8"/>
        <v>2.9152291151926875</v>
      </c>
      <c r="AQ32" s="4">
        <f t="shared" si="8"/>
        <v>1.243928492502306</v>
      </c>
      <c r="AR32" s="4">
        <f t="shared" si="8"/>
        <v>0.66396404400919096</v>
      </c>
      <c r="AS32" s="4">
        <f t="shared" si="8"/>
        <v>0.89735371761885574</v>
      </c>
      <c r="AT32" s="4">
        <f t="shared" si="8"/>
        <v>3.4151536776671776</v>
      </c>
      <c r="AU32" s="4">
        <f t="shared" si="8"/>
        <v>0</v>
      </c>
      <c r="AV32" s="4">
        <f t="shared" si="8"/>
        <v>-0.15905444892672449</v>
      </c>
      <c r="AW32" s="4">
        <f t="shared" si="8"/>
        <v>0</v>
      </c>
      <c r="AY32" s="2">
        <f t="shared" si="51"/>
        <v>89.915959203608381</v>
      </c>
      <c r="AZ32" s="2">
        <f t="shared" si="9"/>
        <v>88.151999249041211</v>
      </c>
      <c r="BA32" s="2">
        <f t="shared" si="9"/>
        <v>89.278544616760499</v>
      </c>
      <c r="BB32" s="2">
        <f t="shared" si="9"/>
        <v>86.464160626883896</v>
      </c>
      <c r="BC32" s="2">
        <f t="shared" si="9"/>
        <v>88.240289337316881</v>
      </c>
      <c r="BD32" s="2">
        <f t="shared" si="9"/>
        <v>88.819065875807212</v>
      </c>
      <c r="BE32" s="2">
        <f t="shared" si="9"/>
        <v>90.457790891002702</v>
      </c>
      <c r="BF32" s="2">
        <f t="shared" si="9"/>
        <v>91.998770884763204</v>
      </c>
      <c r="BG32" s="2">
        <f t="shared" si="9"/>
        <v>94.543071507480448</v>
      </c>
      <c r="BH32" s="2">
        <f t="shared" si="9"/>
        <v>93.451035955975982</v>
      </c>
      <c r="BI32" s="2">
        <f t="shared" si="9"/>
        <v>95.412646282325028</v>
      </c>
      <c r="BJ32" s="2">
        <f t="shared" si="9"/>
        <v>92.532846322320069</v>
      </c>
      <c r="BK32" s="2" t="e">
        <f t="shared" si="9"/>
        <v>#N/A</v>
      </c>
      <c r="BL32" s="2">
        <f t="shared" si="9"/>
        <v>93.956054448918039</v>
      </c>
      <c r="BM32" s="2" t="e">
        <f t="shared" si="9"/>
        <v>#N/A</v>
      </c>
      <c r="BO32" s="2">
        <f t="shared" si="10"/>
        <v>91.286000000000001</v>
      </c>
      <c r="BP32" s="2">
        <f t="shared" si="11"/>
        <v>88.525999999999996</v>
      </c>
      <c r="BQ32" s="2">
        <f t="shared" si="12"/>
        <v>92.438999999999993</v>
      </c>
      <c r="BR32" s="2">
        <f t="shared" si="13"/>
        <v>87.447999999999993</v>
      </c>
      <c r="BS32" s="2">
        <f t="shared" si="14"/>
        <v>89.39</v>
      </c>
      <c r="BT32" s="2">
        <f t="shared" si="15"/>
        <v>92.067999999999998</v>
      </c>
      <c r="BU32" s="2">
        <f t="shared" si="16"/>
        <v>90.241</v>
      </c>
      <c r="BV32" s="2">
        <f t="shared" si="17"/>
        <v>94.914000000000001</v>
      </c>
      <c r="BW32" s="2">
        <f t="shared" si="18"/>
        <v>95.787000000000006</v>
      </c>
      <c r="BX32" s="2">
        <f t="shared" si="19"/>
        <v>94.114999999999995</v>
      </c>
      <c r="BY32" s="2">
        <f t="shared" si="20"/>
        <v>96.31</v>
      </c>
      <c r="BZ32" s="2">
        <f t="shared" si="21"/>
        <v>95.947999999999993</v>
      </c>
      <c r="CA32" s="2" t="str">
        <f t="shared" si="22"/>
        <v/>
      </c>
      <c r="CB32" s="2">
        <f t="shared" si="23"/>
        <v>93.796999999999997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90.035396221322529</v>
      </c>
      <c r="DL32" s="2">
        <f t="shared" si="41"/>
        <v>87.94011846689898</v>
      </c>
      <c r="DM32" s="2">
        <f t="shared" si="41"/>
        <v>89.20162108013939</v>
      </c>
      <c r="DN32" s="2">
        <f t="shared" si="41"/>
        <v>86.331505159474688</v>
      </c>
      <c r="DO32" s="2">
        <f t="shared" si="41"/>
        <v>88.063276078799262</v>
      </c>
      <c r="DP32" s="2">
        <f t="shared" si="41"/>
        <v>88.753291463414627</v>
      </c>
      <c r="DQ32" s="2">
        <f t="shared" si="41"/>
        <v>90.255405052264805</v>
      </c>
      <c r="DR32" s="2">
        <f t="shared" si="41"/>
        <v>91.896617901302108</v>
      </c>
      <c r="DS32" s="2">
        <f t="shared" si="41"/>
        <v>94.456655049786633</v>
      </c>
      <c r="DT32" s="2">
        <f t="shared" si="41"/>
        <v>93.288135244556287</v>
      </c>
      <c r="DU32" s="2">
        <f t="shared" si="41"/>
        <v>95.387165773060516</v>
      </c>
      <c r="DV32" s="2">
        <f t="shared" si="41"/>
        <v>92.41148221906117</v>
      </c>
      <c r="DW32" s="2">
        <f t="shared" si="41"/>
        <v>87.460087700534757</v>
      </c>
      <c r="DX32" s="2">
        <f t="shared" si="41"/>
        <v>93.744121129226386</v>
      </c>
      <c r="DY32" s="2">
        <f t="shared" si="41"/>
        <v>95.321844048943277</v>
      </c>
      <c r="EA32" s="2">
        <f t="shared" si="42"/>
        <v>87.265409900760261</v>
      </c>
      <c r="EB32" s="2">
        <f t="shared" si="42"/>
        <v>93.772407786885267</v>
      </c>
      <c r="EC32" s="2">
        <f t="shared" si="42"/>
        <v>91.418300801974084</v>
      </c>
      <c r="ED32" s="2">
        <f t="shared" si="42"/>
        <v>90.184971069365062</v>
      </c>
      <c r="EE32" s="2">
        <f t="shared" si="42"/>
        <v>92.760745557710862</v>
      </c>
      <c r="EF32" s="2">
        <f t="shared" si="42"/>
        <v>90.50261468229489</v>
      </c>
      <c r="EG32" s="2">
        <f t="shared" si="42"/>
        <v>95.950744008529341</v>
      </c>
      <c r="EH32" s="2">
        <f t="shared" si="42"/>
        <v>94.810783080223104</v>
      </c>
      <c r="EI32" s="2">
        <f t="shared" si="42"/>
        <v>97.028418434135688</v>
      </c>
      <c r="EJ32" s="2">
        <f t="shared" si="42"/>
        <v>98.161093097891012</v>
      </c>
      <c r="EK32" s="2">
        <f t="shared" si="42"/>
        <v>96.108903532205417</v>
      </c>
      <c r="EL32" s="2">
        <f t="shared" si="42"/>
        <v>95.981864984984966</v>
      </c>
      <c r="EM32" s="2">
        <f t="shared" si="42"/>
        <v>95.324224984066291</v>
      </c>
      <c r="EN32" s="2">
        <f t="shared" si="42"/>
        <v>100.37215979968133</v>
      </c>
      <c r="EO32" s="2">
        <f t="shared" si="42"/>
        <v>104.53987356704879</v>
      </c>
      <c r="EQ32" s="2">
        <f t="shared" si="43"/>
        <v>84.517823351755254</v>
      </c>
      <c r="ER32" s="2">
        <f t="shared" si="43"/>
        <v>90.748475007345988</v>
      </c>
      <c r="ES32" s="2">
        <f t="shared" si="43"/>
        <v>89.022793931185504</v>
      </c>
      <c r="ET32" s="2">
        <f t="shared" si="43"/>
        <v>88.888506132039936</v>
      </c>
      <c r="EU32" s="2">
        <f t="shared" si="43"/>
        <v>89.421563475341117</v>
      </c>
      <c r="EV32" s="2">
        <f t="shared" si="43"/>
        <v>90.52882797191107</v>
      </c>
      <c r="EW32" s="2">
        <f t="shared" si="43"/>
        <v>94.777428729891156</v>
      </c>
      <c r="EX32" s="2">
        <f t="shared" si="43"/>
        <v>94.872089301317445</v>
      </c>
      <c r="EY32" s="2">
        <f t="shared" si="43"/>
        <v>96.450395956767451</v>
      </c>
      <c r="EZ32" s="2">
        <f t="shared" si="43"/>
        <v>97.922092209770966</v>
      </c>
      <c r="FA32" s="2">
        <f t="shared" si="43"/>
        <v>97.772850730124389</v>
      </c>
      <c r="FB32" s="2">
        <f t="shared" si="43"/>
        <v>96.379539228502708</v>
      </c>
      <c r="FC32" s="2">
        <f t="shared" si="43"/>
        <v>95.415493595367622</v>
      </c>
      <c r="FD32" s="2">
        <f t="shared" si="43"/>
        <v>102.0456761071584</v>
      </c>
      <c r="FE32" s="2">
        <f t="shared" si="43"/>
        <v>105.07695805957465</v>
      </c>
      <c r="FG32" s="2">
        <f t="shared" si="44"/>
        <v>4.3113274875010384E-2</v>
      </c>
      <c r="FH32" s="2">
        <f t="shared" si="44"/>
        <v>3.6331456287339012E-2</v>
      </c>
      <c r="FI32" s="2">
        <f t="shared" si="44"/>
        <v>3.4706894279191429E-2</v>
      </c>
      <c r="FJ32" s="2">
        <f t="shared" si="44"/>
        <v>3.4426685937818571E-2</v>
      </c>
      <c r="FK32" s="2">
        <f t="shared" si="44"/>
        <v>3.7686212428341949E-2</v>
      </c>
      <c r="FL32" s="2">
        <f t="shared" si="44"/>
        <v>3.7599845346997333E-2</v>
      </c>
      <c r="FM32" s="2">
        <f t="shared" si="44"/>
        <v>3.5536513656131627E-2</v>
      </c>
      <c r="FN32" s="2">
        <f t="shared" si="44"/>
        <v>3.5053808108620368E-2</v>
      </c>
      <c r="FO32" s="2">
        <f t="shared" si="44"/>
        <v>3.3603766719401511E-2</v>
      </c>
      <c r="FP32" s="2">
        <f t="shared" si="44"/>
        <v>3.3429862836210827E-2</v>
      </c>
      <c r="FQ32" s="2">
        <f t="shared" si="44"/>
        <v>3.5290555402889695E-2</v>
      </c>
      <c r="FR32" s="2">
        <f t="shared" si="44"/>
        <v>3.3991266024169103E-2</v>
      </c>
      <c r="FS32" s="2">
        <f t="shared" si="44"/>
        <v>2.8096792663407717E-2</v>
      </c>
      <c r="FT32" s="2">
        <f t="shared" si="44"/>
        <v>3.1973987344863813E-2</v>
      </c>
      <c r="FU32" s="2">
        <f t="shared" si="44"/>
        <v>2.5465269819510174E-2</v>
      </c>
      <c r="FW32" s="2">
        <f t="shared" si="53"/>
        <v>5.0357197022982645E-6</v>
      </c>
      <c r="FX32" s="2">
        <f t="shared" si="45"/>
        <v>4.8884492578126086E-6</v>
      </c>
      <c r="FY32" s="2">
        <f t="shared" si="45"/>
        <v>4.3966208459379176E-6</v>
      </c>
      <c r="FZ32" s="2">
        <f t="shared" si="45"/>
        <v>5.0855541771960248E-6</v>
      </c>
      <c r="GA32" s="2">
        <f t="shared" si="45"/>
        <v>4.9635329535987443E-6</v>
      </c>
      <c r="GB32" s="2">
        <f t="shared" si="45"/>
        <v>4.955531119645701E-6</v>
      </c>
      <c r="GC32" s="2">
        <f t="shared" si="45"/>
        <v>5.6692841305432623E-6</v>
      </c>
      <c r="GD32" s="2">
        <f t="shared" si="45"/>
        <v>6.4672453777119416E-6</v>
      </c>
      <c r="GE32" s="2">
        <f t="shared" si="45"/>
        <v>7.7490608605969981E-6</v>
      </c>
      <c r="GF32" s="2">
        <f t="shared" si="45"/>
        <v>6.6996567378207051E-6</v>
      </c>
      <c r="GG32" s="2">
        <f t="shared" si="45"/>
        <v>5.9995227489884238E-6</v>
      </c>
      <c r="GH32" s="2">
        <f t="shared" si="45"/>
        <v>5.7153670930723513E-6</v>
      </c>
      <c r="GI32" s="2">
        <f t="shared" si="45"/>
        <v>5.4729661338912775E-6</v>
      </c>
      <c r="GJ32" s="2">
        <f t="shared" si="45"/>
        <v>5.0762106270622471E-6</v>
      </c>
      <c r="GK32" s="2">
        <f t="shared" si="45"/>
        <v>3.9697778907457411E-6</v>
      </c>
      <c r="GM32" s="86">
        <f t="shared" si="54"/>
        <v>4.2429235025714079E-11</v>
      </c>
      <c r="GN32" s="86">
        <f t="shared" si="46"/>
        <v>1.5987683987810712E-12</v>
      </c>
      <c r="GO32" s="86">
        <f t="shared" si="46"/>
        <v>7.4420885063411589E-13</v>
      </c>
      <c r="GP32" s="86">
        <f t="shared" si="46"/>
        <v>1.7114851415072866E-13</v>
      </c>
      <c r="GQ32" s="86">
        <f t="shared" si="46"/>
        <v>1.2043207615890862E-12</v>
      </c>
      <c r="GR32" s="86">
        <f t="shared" si="46"/>
        <v>4.8308135875711619E-12</v>
      </c>
      <c r="GS32" s="86">
        <f t="shared" si="46"/>
        <v>3.3264460134108476E-13</v>
      </c>
      <c r="GT32" s="86">
        <f t="shared" si="46"/>
        <v>2.7293771778151799E-14</v>
      </c>
      <c r="GU32" s="86">
        <f t="shared" si="46"/>
        <v>1.0680973013720462E-14</v>
      </c>
      <c r="GV32" s="86">
        <f t="shared" si="46"/>
        <v>9.095402888230184E-15</v>
      </c>
      <c r="GW32" s="86">
        <f t="shared" si="46"/>
        <v>3.562714261294958E-14</v>
      </c>
      <c r="GX32" s="86">
        <f t="shared" si="46"/>
        <v>7.7123222493774194E-15</v>
      </c>
      <c r="GY32" s="86">
        <f t="shared" si="46"/>
        <v>4.8030515720183284E-18</v>
      </c>
      <c r="GZ32" s="86">
        <f t="shared" si="46"/>
        <v>5.3752274851119291E-15</v>
      </c>
      <c r="HA32" s="86">
        <f t="shared" si="46"/>
        <v>2.0044416538356551E-22</v>
      </c>
      <c r="HC32" s="86">
        <f t="shared" si="58"/>
        <v>2.3349082739322841E-28</v>
      </c>
      <c r="HD32" s="86">
        <f t="shared" si="47"/>
        <v>7.1203142210019976E-33</v>
      </c>
      <c r="HE32" s="86">
        <f t="shared" si="47"/>
        <v>7.7597538671012414E-33</v>
      </c>
      <c r="HF32" s="86">
        <f t="shared" si="47"/>
        <v>2.6180833624155641E-36</v>
      </c>
      <c r="HG32" s="86">
        <f t="shared" si="47"/>
        <v>1.2060171086341046E-34</v>
      </c>
      <c r="HH32" s="86">
        <f t="shared" si="47"/>
        <v>1.3843495812600141E-32</v>
      </c>
      <c r="HI32" s="86">
        <f t="shared" si="47"/>
        <v>3.6670259694679234E-35</v>
      </c>
      <c r="HJ32" s="86">
        <f t="shared" si="47"/>
        <v>6.6164797869228108E-36</v>
      </c>
      <c r="HK32" s="86">
        <f t="shared" si="47"/>
        <v>5.1189997362605611E-35</v>
      </c>
      <c r="HL32" s="86">
        <f t="shared" si="47"/>
        <v>2.4224441947229729E-39</v>
      </c>
      <c r="HM32" s="86">
        <f t="shared" si="47"/>
        <v>9.7262170308232297E-36</v>
      </c>
      <c r="HN32" s="86">
        <f t="shared" si="47"/>
        <v>4.0546326015633809E-36</v>
      </c>
      <c r="HO32" s="86">
        <f t="shared" si="47"/>
        <v>5.2401267103634394E-37</v>
      </c>
      <c r="HP32" s="86">
        <f t="shared" si="47"/>
        <v>7.4701391157861166E-35</v>
      </c>
      <c r="HQ32" s="86">
        <f t="shared" si="47"/>
        <v>5.2696284750963771E-52</v>
      </c>
      <c r="HS32" s="86">
        <f t="shared" si="55"/>
        <v>2.4506967557744908E-98</v>
      </c>
      <c r="HT32" s="86">
        <f t="shared" si="48"/>
        <v>2.3236388360570334E-114</v>
      </c>
      <c r="HU32" s="86">
        <f t="shared" si="48"/>
        <v>2.7828305839107382E-114</v>
      </c>
      <c r="HV32" s="86">
        <f t="shared" si="48"/>
        <v>5.3756704493112912E-129</v>
      </c>
      <c r="HW32" s="86">
        <f t="shared" si="48"/>
        <v>4.7591233031812169E-123</v>
      </c>
      <c r="HX32" s="86">
        <f t="shared" si="48"/>
        <v>6.75442663355259E-115</v>
      </c>
      <c r="HY32" s="86">
        <f t="shared" si="48"/>
        <v>3.0091801676645495E-125</v>
      </c>
      <c r="HZ32" s="86">
        <f t="shared" si="48"/>
        <v>2.7498615776945728E-128</v>
      </c>
      <c r="IA32" s="86">
        <f t="shared" si="48"/>
        <v>2.3576255912061326E-123</v>
      </c>
      <c r="IB32" s="86">
        <f t="shared" si="48"/>
        <v>6.2214479513770078E-139</v>
      </c>
      <c r="IC32" s="86">
        <f t="shared" si="48"/>
        <v>1.0631822566745482E-127</v>
      </c>
      <c r="ID32" s="86">
        <f t="shared" si="48"/>
        <v>1.5692268165961953E-128</v>
      </c>
      <c r="IE32" s="86">
        <f t="shared" si="48"/>
        <v>1.6022896979837154E-130</v>
      </c>
      <c r="IF32" s="86">
        <f t="shared" si="48"/>
        <v>5.4998440991500961E-69</v>
      </c>
      <c r="IG32" s="86">
        <f t="shared" si="48"/>
        <v>1.4480341705131666E-53</v>
      </c>
      <c r="II32" s="86">
        <f t="shared" si="56"/>
        <v>7.1520267206567484E-303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1.3074929805376641E-285</v>
      </c>
      <c r="IW32" s="86">
        <f t="shared" si="49"/>
        <v>6.2397629542713523E-113</v>
      </c>
      <c r="IY32" s="86">
        <f t="shared" si="57"/>
        <v>4.2429235025714079E-11</v>
      </c>
      <c r="IZ32" s="86">
        <f t="shared" si="50"/>
        <v>1.5987683987810712E-12</v>
      </c>
      <c r="JA32" s="86">
        <f t="shared" si="50"/>
        <v>7.4420885063411589E-13</v>
      </c>
      <c r="JB32" s="86">
        <f t="shared" si="50"/>
        <v>1.7114851415072866E-13</v>
      </c>
      <c r="JC32" s="86">
        <f t="shared" si="50"/>
        <v>1.2043207615890862E-12</v>
      </c>
      <c r="JD32" s="86">
        <f t="shared" si="50"/>
        <v>4.8308135875711619E-12</v>
      </c>
      <c r="JE32" s="86">
        <f t="shared" si="50"/>
        <v>3.3264460134108476E-13</v>
      </c>
      <c r="JF32" s="86">
        <f t="shared" si="50"/>
        <v>2.7293771778151799E-14</v>
      </c>
      <c r="JG32" s="86">
        <f t="shared" si="50"/>
        <v>1.0680973013720462E-14</v>
      </c>
      <c r="JH32" s="86">
        <f t="shared" si="50"/>
        <v>9.095402888230184E-15</v>
      </c>
      <c r="JI32" s="86">
        <f t="shared" si="50"/>
        <v>3.562714261294958E-14</v>
      </c>
      <c r="JJ32" s="86">
        <f t="shared" si="50"/>
        <v>7.7123222493774194E-15</v>
      </c>
      <c r="JK32" s="86">
        <f t="shared" si="50"/>
        <v>4.8030515720183284E-18</v>
      </c>
      <c r="JL32" s="86">
        <f t="shared" si="50"/>
        <v>5.3752274851119291E-15</v>
      </c>
      <c r="JM32" s="86">
        <f t="shared" si="50"/>
        <v>2.0044416538356551E-22</v>
      </c>
    </row>
    <row r="33" spans="2:273" x14ac:dyDescent="0.25">
      <c r="B33" s="2">
        <v>6</v>
      </c>
      <c r="C33" s="37">
        <v>88.856999999999999</v>
      </c>
      <c r="D33" s="37">
        <v>87.491</v>
      </c>
      <c r="E33" s="37">
        <v>91.263000000000005</v>
      </c>
      <c r="F33" s="37">
        <v>87.69</v>
      </c>
      <c r="G33" s="37">
        <v>89.915000000000006</v>
      </c>
      <c r="H33" s="37">
        <v>89.78</v>
      </c>
      <c r="I33" s="37">
        <v>91.241</v>
      </c>
      <c r="J33" s="37">
        <v>91.344999999999999</v>
      </c>
      <c r="K33" s="37">
        <v>96.918000000000006</v>
      </c>
      <c r="L33" s="37">
        <v>94.754000000000005</v>
      </c>
      <c r="M33" s="37">
        <v>97.344999999999999</v>
      </c>
      <c r="N33" s="37">
        <v>93.552000000000007</v>
      </c>
      <c r="O33" s="37">
        <v>89.807000000000002</v>
      </c>
      <c r="P33" s="37">
        <v>96.864000000000004</v>
      </c>
      <c r="Q33" s="37">
        <v>95.442999999999998</v>
      </c>
      <c r="S33" s="4">
        <f t="shared" si="7"/>
        <v>90.054861567465295</v>
      </c>
      <c r="T33" s="4">
        <f t="shared" si="7"/>
        <v>88.364123650290779</v>
      </c>
      <c r="U33" s="4">
        <f t="shared" si="7"/>
        <v>89.416404703336511</v>
      </c>
      <c r="V33" s="4">
        <f t="shared" si="7"/>
        <v>86.653433162630051</v>
      </c>
      <c r="W33" s="4">
        <f t="shared" si="7"/>
        <v>88.451132109046654</v>
      </c>
      <c r="X33" s="4">
        <f t="shared" si="7"/>
        <v>89.073133327496038</v>
      </c>
      <c r="Y33" s="4">
        <f t="shared" si="7"/>
        <v>90.65725058226495</v>
      </c>
      <c r="Z33" s="4">
        <f t="shared" si="7"/>
        <v>92.230861229333527</v>
      </c>
      <c r="AA33" s="4">
        <f t="shared" si="7"/>
        <v>94.676540336631518</v>
      </c>
      <c r="AB33" s="4">
        <f t="shared" si="7"/>
        <v>93.719683824777604</v>
      </c>
      <c r="AC33" s="4">
        <f t="shared" si="7"/>
        <v>95.574374613457096</v>
      </c>
      <c r="AD33" s="4">
        <f t="shared" si="7"/>
        <v>92.736561825052647</v>
      </c>
      <c r="AE33" s="4" t="e">
        <f t="shared" si="7"/>
        <v>#N/A</v>
      </c>
      <c r="AF33" s="4">
        <f t="shared" si="7"/>
        <v>94.17441300980876</v>
      </c>
      <c r="AG33" s="4" t="e">
        <f t="shared" si="7"/>
        <v>#N/A</v>
      </c>
      <c r="AI33" s="4">
        <f t="shared" si="8"/>
        <v>-1.1978615674652957</v>
      </c>
      <c r="AJ33" s="4">
        <f t="shared" si="8"/>
        <v>-0.8731236502907791</v>
      </c>
      <c r="AK33" s="4">
        <f t="shared" si="8"/>
        <v>1.8465952966634944</v>
      </c>
      <c r="AL33" s="4">
        <f t="shared" si="8"/>
        <v>1.0365668373699464</v>
      </c>
      <c r="AM33" s="4">
        <f t="shared" si="8"/>
        <v>1.4638678909533525</v>
      </c>
      <c r="AN33" s="4">
        <f t="shared" si="8"/>
        <v>0.7068666725039634</v>
      </c>
      <c r="AO33" s="4">
        <f t="shared" si="8"/>
        <v>0.58374941773504929</v>
      </c>
      <c r="AP33" s="4">
        <f t="shared" si="8"/>
        <v>-0.8858612293335284</v>
      </c>
      <c r="AQ33" s="4">
        <f t="shared" si="8"/>
        <v>2.241459663368488</v>
      </c>
      <c r="AR33" s="4">
        <f t="shared" si="8"/>
        <v>1.0343161752224006</v>
      </c>
      <c r="AS33" s="4">
        <f t="shared" si="8"/>
        <v>1.7706253865429034</v>
      </c>
      <c r="AT33" s="4">
        <f t="shared" si="8"/>
        <v>0.81543817494736004</v>
      </c>
      <c r="AU33" s="4">
        <f t="shared" si="8"/>
        <v>0</v>
      </c>
      <c r="AV33" s="4">
        <f t="shared" si="8"/>
        <v>2.6895869901912448</v>
      </c>
      <c r="AW33" s="4">
        <f t="shared" si="8"/>
        <v>0</v>
      </c>
      <c r="AY33" s="2">
        <f t="shared" si="51"/>
        <v>90.054861426229024</v>
      </c>
      <c r="AZ33" s="2">
        <f t="shared" si="9"/>
        <v>88.364123644020893</v>
      </c>
      <c r="BA33" s="2">
        <f t="shared" si="9"/>
        <v>89.416404700260827</v>
      </c>
      <c r="BB33" s="2">
        <f t="shared" si="9"/>
        <v>86.653433161872627</v>
      </c>
      <c r="BC33" s="2">
        <f t="shared" si="9"/>
        <v>88.451132104395654</v>
      </c>
      <c r="BD33" s="2">
        <f t="shared" si="9"/>
        <v>89.073133310789487</v>
      </c>
      <c r="BE33" s="2">
        <f t="shared" si="9"/>
        <v>90.657250580907927</v>
      </c>
      <c r="BF33" s="2">
        <f t="shared" si="9"/>
        <v>92.230861229204876</v>
      </c>
      <c r="BG33" s="2">
        <f t="shared" si="9"/>
        <v>94.676540336579777</v>
      </c>
      <c r="BH33" s="2">
        <f t="shared" si="9"/>
        <v>93.719683824732925</v>
      </c>
      <c r="BI33" s="2">
        <f t="shared" si="9"/>
        <v>95.574374613295006</v>
      </c>
      <c r="BJ33" s="2">
        <f t="shared" si="9"/>
        <v>92.736561825013709</v>
      </c>
      <c r="BK33" s="2" t="e">
        <f t="shared" si="9"/>
        <v>#N/A</v>
      </c>
      <c r="BL33" s="2">
        <f t="shared" si="9"/>
        <v>94.174413009782342</v>
      </c>
      <c r="BM33" s="2" t="e">
        <f t="shared" si="9"/>
        <v>#N/A</v>
      </c>
      <c r="BO33" s="2">
        <f t="shared" si="10"/>
        <v>88.856999999999999</v>
      </c>
      <c r="BP33" s="2">
        <f t="shared" si="11"/>
        <v>87.491</v>
      </c>
      <c r="BQ33" s="2">
        <f t="shared" si="12"/>
        <v>91.263000000000005</v>
      </c>
      <c r="BR33" s="2">
        <f t="shared" si="13"/>
        <v>87.69</v>
      </c>
      <c r="BS33" s="2">
        <f t="shared" si="14"/>
        <v>89.915000000000006</v>
      </c>
      <c r="BT33" s="2">
        <f t="shared" si="15"/>
        <v>89.78</v>
      </c>
      <c r="BU33" s="2">
        <f t="shared" si="16"/>
        <v>91.241</v>
      </c>
      <c r="BV33" s="2">
        <f t="shared" si="17"/>
        <v>91.344999999999999</v>
      </c>
      <c r="BW33" s="2">
        <f t="shared" si="18"/>
        <v>96.918000000000006</v>
      </c>
      <c r="BX33" s="2">
        <f t="shared" si="19"/>
        <v>94.754000000000005</v>
      </c>
      <c r="BY33" s="2">
        <f t="shared" si="20"/>
        <v>97.344999999999999</v>
      </c>
      <c r="BZ33" s="2">
        <f t="shared" si="21"/>
        <v>93.552000000000007</v>
      </c>
      <c r="CA33" s="2" t="str">
        <f t="shared" si="22"/>
        <v/>
      </c>
      <c r="CB33" s="2">
        <f t="shared" si="23"/>
        <v>96.864000000000004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90.197783670715239</v>
      </c>
      <c r="DL33" s="2">
        <f t="shared" si="41"/>
        <v>88.14721951219515</v>
      </c>
      <c r="DM33" s="2">
        <f t="shared" si="41"/>
        <v>89.342597560975619</v>
      </c>
      <c r="DN33" s="2">
        <f t="shared" si="41"/>
        <v>86.520267729831161</v>
      </c>
      <c r="DO33" s="2">
        <f t="shared" si="41"/>
        <v>88.272443245778632</v>
      </c>
      <c r="DP33" s="2">
        <f t="shared" si="41"/>
        <v>89.016681707317076</v>
      </c>
      <c r="DQ33" s="2">
        <f t="shared" si="41"/>
        <v>90.449475609756092</v>
      </c>
      <c r="DR33" s="2">
        <f t="shared" si="41"/>
        <v>92.132985556406609</v>
      </c>
      <c r="DS33" s="2">
        <f t="shared" si="41"/>
        <v>94.592192034139401</v>
      </c>
      <c r="DT33" s="2">
        <f t="shared" si="41"/>
        <v>93.556942553889911</v>
      </c>
      <c r="DU33" s="2">
        <f t="shared" si="41"/>
        <v>95.55808874056244</v>
      </c>
      <c r="DV33" s="2">
        <f t="shared" si="41"/>
        <v>92.616763869132299</v>
      </c>
      <c r="DW33" s="2">
        <f t="shared" si="41"/>
        <v>87.858710160427805</v>
      </c>
      <c r="DX33" s="2">
        <f t="shared" si="41"/>
        <v>93.954586388007442</v>
      </c>
      <c r="DY33" s="2">
        <f t="shared" si="41"/>
        <v>95.472666740823144</v>
      </c>
      <c r="EA33" s="2">
        <f t="shared" si="42"/>
        <v>87.162174220880971</v>
      </c>
      <c r="EB33" s="2">
        <f t="shared" si="42"/>
        <v>93.611547459016407</v>
      </c>
      <c r="EC33" s="2">
        <f t="shared" si="42"/>
        <v>91.288861073411468</v>
      </c>
      <c r="ED33" s="2">
        <f t="shared" si="42"/>
        <v>90.059912647946646</v>
      </c>
      <c r="EE33" s="2">
        <f t="shared" si="42"/>
        <v>92.612894349760907</v>
      </c>
      <c r="EF33" s="2">
        <f t="shared" si="42"/>
        <v>90.390918969771761</v>
      </c>
      <c r="EG33" s="2">
        <f t="shared" si="42"/>
        <v>95.80029050783601</v>
      </c>
      <c r="EH33" s="2">
        <f t="shared" si="42"/>
        <v>94.688062136422147</v>
      </c>
      <c r="EI33" s="2">
        <f t="shared" si="42"/>
        <v>96.88897054615687</v>
      </c>
      <c r="EJ33" s="2">
        <f t="shared" si="42"/>
        <v>98.011106504765337</v>
      </c>
      <c r="EK33" s="2">
        <f t="shared" si="42"/>
        <v>95.980115365588219</v>
      </c>
      <c r="EL33" s="2">
        <f t="shared" si="42"/>
        <v>95.841506289146281</v>
      </c>
      <c r="EM33" s="2">
        <f t="shared" si="42"/>
        <v>95.189775525812621</v>
      </c>
      <c r="EN33" s="2">
        <f t="shared" si="42"/>
        <v>100.24389531641249</v>
      </c>
      <c r="EO33" s="2">
        <f t="shared" si="42"/>
        <v>104.4021494934684</v>
      </c>
      <c r="EQ33" s="2">
        <f t="shared" si="43"/>
        <v>84.443545253304436</v>
      </c>
      <c r="ER33" s="2">
        <f t="shared" si="43"/>
        <v>90.61923174582445</v>
      </c>
      <c r="ES33" s="2">
        <f t="shared" si="43"/>
        <v>88.918510855282108</v>
      </c>
      <c r="ET33" s="2">
        <f t="shared" si="43"/>
        <v>88.777183194692284</v>
      </c>
      <c r="EU33" s="2">
        <f t="shared" si="43"/>
        <v>89.309111741154126</v>
      </c>
      <c r="EV33" s="2">
        <f t="shared" si="43"/>
        <v>90.416859923089802</v>
      </c>
      <c r="EW33" s="2">
        <f t="shared" si="43"/>
        <v>94.639350519211135</v>
      </c>
      <c r="EX33" s="2">
        <f t="shared" si="43"/>
        <v>94.748732725979622</v>
      </c>
      <c r="EY33" s="2">
        <f t="shared" si="43"/>
        <v>96.317216102924846</v>
      </c>
      <c r="EZ33" s="2">
        <f t="shared" si="43"/>
        <v>97.774683120880752</v>
      </c>
      <c r="FA33" s="2">
        <f t="shared" si="43"/>
        <v>97.626166306111415</v>
      </c>
      <c r="FB33" s="2">
        <f t="shared" si="43"/>
        <v>96.23496042943745</v>
      </c>
      <c r="FC33" s="2">
        <f t="shared" si="43"/>
        <v>95.28011171433586</v>
      </c>
      <c r="FD33" s="2">
        <f t="shared" si="43"/>
        <v>101.89950110373418</v>
      </c>
      <c r="FE33" s="2">
        <f t="shared" si="43"/>
        <v>104.93189226514761</v>
      </c>
      <c r="FG33" s="2">
        <f t="shared" si="44"/>
        <v>4.7076949716604768E-2</v>
      </c>
      <c r="FH33" s="2">
        <f t="shared" si="44"/>
        <v>3.9697502231732677E-2</v>
      </c>
      <c r="FI33" s="2">
        <f t="shared" si="44"/>
        <v>3.792835132056957E-2</v>
      </c>
      <c r="FJ33" s="2">
        <f t="shared" si="44"/>
        <v>3.7623148048392431E-2</v>
      </c>
      <c r="FK33" s="2">
        <f t="shared" si="44"/>
        <v>4.1172411542573062E-2</v>
      </c>
      <c r="FL33" s="2">
        <f t="shared" si="44"/>
        <v>4.1078396039162635E-2</v>
      </c>
      <c r="FM33" s="2">
        <f t="shared" si="44"/>
        <v>3.8831877348535021E-2</v>
      </c>
      <c r="FN33" s="2">
        <f t="shared" si="44"/>
        <v>3.8306187508106902E-2</v>
      </c>
      <c r="FO33" s="2">
        <f t="shared" si="44"/>
        <v>3.6726728331791907E-2</v>
      </c>
      <c r="FP33" s="2">
        <f t="shared" si="44"/>
        <v>3.6537273753156484E-2</v>
      </c>
      <c r="FQ33" s="2">
        <f t="shared" si="44"/>
        <v>3.856402293438406E-2</v>
      </c>
      <c r="FR33" s="2">
        <f t="shared" si="44"/>
        <v>3.7148855502549274E-2</v>
      </c>
      <c r="FS33" s="2">
        <f t="shared" si="44"/>
        <v>3.0724235495430637E-2</v>
      </c>
      <c r="FT33" s="2">
        <f t="shared" si="44"/>
        <v>3.4950963493067297E-2</v>
      </c>
      <c r="FU33" s="2">
        <f t="shared" si="44"/>
        <v>2.7853680986581669E-2</v>
      </c>
      <c r="FW33" s="2">
        <f t="shared" si="53"/>
        <v>5.5215541728825363E-6</v>
      </c>
      <c r="FX33" s="2">
        <f t="shared" si="45"/>
        <v>5.3600754961780656E-6</v>
      </c>
      <c r="FY33" s="2">
        <f t="shared" si="45"/>
        <v>4.8207968494033397E-6</v>
      </c>
      <c r="FZ33" s="2">
        <f t="shared" si="45"/>
        <v>5.5761965346668754E-6</v>
      </c>
      <c r="GA33" s="2">
        <f t="shared" si="45"/>
        <v>5.4424030532409374E-6</v>
      </c>
      <c r="GB33" s="2">
        <f t="shared" si="45"/>
        <v>5.4336292251785905E-6</v>
      </c>
      <c r="GC33" s="2">
        <f t="shared" si="45"/>
        <v>6.2162430368306299E-6</v>
      </c>
      <c r="GD33" s="2">
        <f t="shared" si="45"/>
        <v>7.091189121234478E-6</v>
      </c>
      <c r="GE33" s="2">
        <f t="shared" si="45"/>
        <v>8.496669921989752E-6</v>
      </c>
      <c r="GF33" s="2">
        <f t="shared" si="45"/>
        <v>7.3460227864095895E-6</v>
      </c>
      <c r="GG33" s="2">
        <f t="shared" si="45"/>
        <v>6.5783420738342731E-6</v>
      </c>
      <c r="GH33" s="2">
        <f t="shared" si="45"/>
        <v>6.2667719449579762E-6</v>
      </c>
      <c r="GI33" s="2">
        <f t="shared" si="45"/>
        <v>6.0009848653904164E-6</v>
      </c>
      <c r="GJ33" s="2">
        <f t="shared" si="45"/>
        <v>5.5659515457146803E-6</v>
      </c>
      <c r="GK33" s="2">
        <f t="shared" si="45"/>
        <v>4.3527732336348612E-6</v>
      </c>
      <c r="GM33" s="86">
        <f t="shared" si="54"/>
        <v>9.5660080849732248E-11</v>
      </c>
      <c r="GN33" s="86">
        <f t="shared" si="46"/>
        <v>3.9949440535804342E-12</v>
      </c>
      <c r="GO33" s="86">
        <f t="shared" si="46"/>
        <v>1.8992651693577492E-12</v>
      </c>
      <c r="GP33" s="86">
        <f t="shared" si="46"/>
        <v>4.6530771520747378E-13</v>
      </c>
      <c r="GQ33" s="86">
        <f t="shared" si="46"/>
        <v>3.0811205134386432E-12</v>
      </c>
      <c r="GR33" s="86">
        <f t="shared" si="46"/>
        <v>1.1594277134984246E-11</v>
      </c>
      <c r="GS33" s="86">
        <f t="shared" si="46"/>
        <v>8.8634761144189694E-13</v>
      </c>
      <c r="GT33" s="86">
        <f t="shared" si="46"/>
        <v>8.1074227397321008E-14</v>
      </c>
      <c r="GU33" s="86">
        <f t="shared" si="46"/>
        <v>3.2628156553964683E-14</v>
      </c>
      <c r="GV33" s="86">
        <f t="shared" si="46"/>
        <v>2.7936134605998619E-14</v>
      </c>
      <c r="GW33" s="86">
        <f t="shared" si="46"/>
        <v>1.0479331681077668E-13</v>
      </c>
      <c r="GX33" s="86">
        <f t="shared" si="46"/>
        <v>2.4001960161356032E-14</v>
      </c>
      <c r="GY33" s="86">
        <f t="shared" si="46"/>
        <v>1.9305098303146678E-17</v>
      </c>
      <c r="GZ33" s="86">
        <f t="shared" si="46"/>
        <v>1.6647165469712502E-14</v>
      </c>
      <c r="HA33" s="86">
        <f t="shared" si="46"/>
        <v>1.1940211832941736E-21</v>
      </c>
      <c r="HC33" s="86">
        <f t="shared" si="58"/>
        <v>1.1817160211450289E-27</v>
      </c>
      <c r="HD33" s="86">
        <f t="shared" si="47"/>
        <v>4.6933769428227288E-32</v>
      </c>
      <c r="HE33" s="86">
        <f t="shared" si="47"/>
        <v>5.0722959552184735E-32</v>
      </c>
      <c r="HF33" s="86">
        <f t="shared" si="47"/>
        <v>2.2031552550348247E-35</v>
      </c>
      <c r="HG33" s="86">
        <f t="shared" si="47"/>
        <v>9.2194881555431398E-34</v>
      </c>
      <c r="HH33" s="86">
        <f t="shared" si="47"/>
        <v>9.0960937625412891E-32</v>
      </c>
      <c r="HI33" s="86">
        <f t="shared" si="47"/>
        <v>2.8961340029156226E-34</v>
      </c>
      <c r="HJ33" s="86">
        <f t="shared" si="47"/>
        <v>5.684056516503675E-35</v>
      </c>
      <c r="HK33" s="86">
        <f t="shared" si="47"/>
        <v>4.1298413641568913E-34</v>
      </c>
      <c r="HL33" s="86">
        <f t="shared" si="47"/>
        <v>2.5261463043288348E-38</v>
      </c>
      <c r="HM33" s="86">
        <f t="shared" si="47"/>
        <v>8.1452837877257702E-35</v>
      </c>
      <c r="HN33" s="86">
        <f t="shared" si="47"/>
        <v>3.431217037601668E-35</v>
      </c>
      <c r="HO33" s="86">
        <f t="shared" si="47"/>
        <v>4.5850666175452518E-36</v>
      </c>
      <c r="HP33" s="86">
        <f t="shared" si="47"/>
        <v>5.7722410914550312E-34</v>
      </c>
      <c r="HQ33" s="86">
        <f t="shared" si="47"/>
        <v>1.2115179283686178E-50</v>
      </c>
      <c r="HS33" s="86">
        <f t="shared" si="55"/>
        <v>1.482988627568078E-96</v>
      </c>
      <c r="HT33" s="86">
        <f t="shared" si="48"/>
        <v>2.737699457755337E-112</v>
      </c>
      <c r="HU33" s="86">
        <f t="shared" si="48"/>
        <v>3.2137843003345509E-112</v>
      </c>
      <c r="HV33" s="86">
        <f t="shared" si="48"/>
        <v>1.2365695815064664E-126</v>
      </c>
      <c r="HW33" s="86">
        <f t="shared" si="48"/>
        <v>8.5863485370675778E-121</v>
      </c>
      <c r="HX33" s="86">
        <f t="shared" si="48"/>
        <v>8.1632234107793837E-113</v>
      </c>
      <c r="HY33" s="86">
        <f t="shared" si="48"/>
        <v>5.9406221733798657E-123</v>
      </c>
      <c r="HZ33" s="86">
        <f t="shared" si="48"/>
        <v>6.7807904522897486E-126</v>
      </c>
      <c r="IA33" s="86">
        <f t="shared" si="48"/>
        <v>4.7711047145102308E-121</v>
      </c>
      <c r="IB33" s="86">
        <f t="shared" si="48"/>
        <v>2.4161736289168073E-136</v>
      </c>
      <c r="IC33" s="86">
        <f t="shared" si="48"/>
        <v>2.4571473075041621E-125</v>
      </c>
      <c r="ID33" s="86">
        <f t="shared" si="48"/>
        <v>3.6799895468457582E-126</v>
      </c>
      <c r="IE33" s="86">
        <f t="shared" si="48"/>
        <v>3.9839169621124129E-128</v>
      </c>
      <c r="IF33" s="86">
        <f t="shared" si="48"/>
        <v>9.6277876112467415E-68</v>
      </c>
      <c r="IG33" s="86">
        <f t="shared" si="48"/>
        <v>1.2914264778662666E-52</v>
      </c>
      <c r="II33" s="86">
        <f t="shared" si="56"/>
        <v>2.3869920913949283E-298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2.4163961862749885E-281</v>
      </c>
      <c r="IW33" s="86">
        <f t="shared" si="49"/>
        <v>2.7083668500290745E-111</v>
      </c>
      <c r="IY33" s="86">
        <f t="shared" si="57"/>
        <v>9.5660080849732248E-11</v>
      </c>
      <c r="IZ33" s="86">
        <f t="shared" si="50"/>
        <v>3.9949440535804342E-12</v>
      </c>
      <c r="JA33" s="86">
        <f t="shared" si="50"/>
        <v>1.8992651693577492E-12</v>
      </c>
      <c r="JB33" s="86">
        <f t="shared" si="50"/>
        <v>4.6530771520747378E-13</v>
      </c>
      <c r="JC33" s="86">
        <f t="shared" si="50"/>
        <v>3.0811205134386432E-12</v>
      </c>
      <c r="JD33" s="86">
        <f t="shared" si="50"/>
        <v>1.1594277134984246E-11</v>
      </c>
      <c r="JE33" s="86">
        <f t="shared" si="50"/>
        <v>8.8634761144189694E-13</v>
      </c>
      <c r="JF33" s="86">
        <f t="shared" si="50"/>
        <v>8.1074227397321008E-14</v>
      </c>
      <c r="JG33" s="86">
        <f t="shared" si="50"/>
        <v>3.2628156553964683E-14</v>
      </c>
      <c r="JH33" s="86">
        <f t="shared" si="50"/>
        <v>2.7936134605998619E-14</v>
      </c>
      <c r="JI33" s="86">
        <f t="shared" si="50"/>
        <v>1.0479331681077668E-13</v>
      </c>
      <c r="JJ33" s="86">
        <f t="shared" si="50"/>
        <v>2.4001960161356032E-14</v>
      </c>
      <c r="JK33" s="86">
        <f t="shared" si="50"/>
        <v>1.9305098303146678E-17</v>
      </c>
      <c r="JL33" s="86">
        <f t="shared" si="50"/>
        <v>1.6647165469712502E-14</v>
      </c>
      <c r="JM33" s="86">
        <f t="shared" si="50"/>
        <v>1.1940211832941736E-21</v>
      </c>
    </row>
    <row r="34" spans="2:273" x14ac:dyDescent="0.25">
      <c r="B34" s="2">
        <v>7</v>
      </c>
      <c r="C34" s="37">
        <v>91.286000000000001</v>
      </c>
      <c r="D34" s="37">
        <v>89.298000000000002</v>
      </c>
      <c r="E34" s="37">
        <v>89.438999999999993</v>
      </c>
      <c r="F34" s="37">
        <v>88.861999999999995</v>
      </c>
      <c r="G34" s="37">
        <v>87.102000000000004</v>
      </c>
      <c r="H34" s="37">
        <v>90.881</v>
      </c>
      <c r="I34" s="37">
        <v>91.483000000000004</v>
      </c>
      <c r="J34" s="37">
        <v>93.293000000000006</v>
      </c>
      <c r="K34" s="37">
        <v>96.361000000000004</v>
      </c>
      <c r="L34" s="37">
        <v>95.474999999999994</v>
      </c>
      <c r="M34" s="37">
        <v>95.759</v>
      </c>
      <c r="N34" s="37">
        <v>95.016999999999996</v>
      </c>
      <c r="O34" s="37">
        <v>90.649000000000001</v>
      </c>
      <c r="P34" s="37">
        <v>94.61</v>
      </c>
      <c r="Q34" s="37">
        <v>99.361000000000004</v>
      </c>
      <c r="R34" s="19"/>
      <c r="S34" s="4">
        <f t="shared" si="7"/>
        <v>90.190519785335852</v>
      </c>
      <c r="T34" s="4">
        <f t="shared" si="7"/>
        <v>88.575288629200131</v>
      </c>
      <c r="U34" s="4">
        <f t="shared" si="7"/>
        <v>89.553002037060324</v>
      </c>
      <c r="V34" s="4">
        <f t="shared" si="7"/>
        <v>86.841616043907123</v>
      </c>
      <c r="W34" s="4">
        <f t="shared" si="7"/>
        <v>88.660710098377592</v>
      </c>
      <c r="X34" s="4">
        <f t="shared" si="7"/>
        <v>89.324897830219044</v>
      </c>
      <c r="Y34" s="4">
        <f t="shared" si="7"/>
        <v>90.855902123672834</v>
      </c>
      <c r="Z34" s="4">
        <f t="shared" si="7"/>
        <v>92.461249723588551</v>
      </c>
      <c r="AA34" s="4">
        <f t="shared" si="7"/>
        <v>94.808854023904644</v>
      </c>
      <c r="AB34" s="4">
        <f t="shared" si="7"/>
        <v>93.986846402157198</v>
      </c>
      <c r="AC34" s="4">
        <f t="shared" si="7"/>
        <v>95.734176343495164</v>
      </c>
      <c r="AD34" s="4">
        <f t="shared" si="7"/>
        <v>92.938903583666843</v>
      </c>
      <c r="AE34" s="4" t="e">
        <f t="shared" si="7"/>
        <v>#N/A</v>
      </c>
      <c r="AF34" s="4">
        <f t="shared" si="7"/>
        <v>94.392339124705558</v>
      </c>
      <c r="AG34" s="4" t="e">
        <f t="shared" si="7"/>
        <v>#N/A</v>
      </c>
      <c r="AI34" s="4">
        <f t="shared" si="8"/>
        <v>1.0954802146641498</v>
      </c>
      <c r="AJ34" s="4">
        <f t="shared" si="8"/>
        <v>0.72271137079987113</v>
      </c>
      <c r="AK34" s="4">
        <f t="shared" si="8"/>
        <v>-0.11400203706033096</v>
      </c>
      <c r="AL34" s="4">
        <f t="shared" si="8"/>
        <v>2.0203839560928714</v>
      </c>
      <c r="AM34" s="4">
        <f t="shared" si="8"/>
        <v>-1.5587100983775883</v>
      </c>
      <c r="AN34" s="4">
        <f t="shared" si="8"/>
        <v>1.5561021697809565</v>
      </c>
      <c r="AO34" s="4">
        <f t="shared" si="8"/>
        <v>0.62709787632716996</v>
      </c>
      <c r="AP34" s="4">
        <f t="shared" si="8"/>
        <v>0.83175027641145505</v>
      </c>
      <c r="AQ34" s="4">
        <f t="shared" si="8"/>
        <v>1.5521459760953604</v>
      </c>
      <c r="AR34" s="4">
        <f t="shared" si="8"/>
        <v>1.4881535978427962</v>
      </c>
      <c r="AS34" s="4">
        <f t="shared" si="8"/>
        <v>2.4823656504835867E-2</v>
      </c>
      <c r="AT34" s="4">
        <f t="shared" si="8"/>
        <v>2.0780964163331532</v>
      </c>
      <c r="AU34" s="4">
        <f t="shared" si="8"/>
        <v>0</v>
      </c>
      <c r="AV34" s="4">
        <f t="shared" si="8"/>
        <v>0.21766087529444178</v>
      </c>
      <c r="AW34" s="4">
        <f t="shared" si="8"/>
        <v>0</v>
      </c>
      <c r="AY34" s="2">
        <f t="shared" si="51"/>
        <v>90.190519477134259</v>
      </c>
      <c r="AZ34" s="2">
        <f t="shared" si="9"/>
        <v>88.575288614058366</v>
      </c>
      <c r="BA34" s="2">
        <f t="shared" si="9"/>
        <v>89.553002029475536</v>
      </c>
      <c r="BB34" s="2">
        <f t="shared" si="9"/>
        <v>86.841616041920474</v>
      </c>
      <c r="BC34" s="2">
        <f t="shared" si="9"/>
        <v>88.660710086888329</v>
      </c>
      <c r="BD34" s="2">
        <f t="shared" si="9"/>
        <v>89.324897791434765</v>
      </c>
      <c r="BE34" s="2">
        <f t="shared" si="9"/>
        <v>90.855902120183544</v>
      </c>
      <c r="BF34" s="2">
        <f t="shared" si="9"/>
        <v>92.461249723220789</v>
      </c>
      <c r="BG34" s="2">
        <f t="shared" si="9"/>
        <v>94.808854023752588</v>
      </c>
      <c r="BH34" s="2">
        <f t="shared" si="9"/>
        <v>93.986846402025165</v>
      </c>
      <c r="BI34" s="2">
        <f t="shared" si="9"/>
        <v>95.734176343036253</v>
      </c>
      <c r="BJ34" s="2">
        <f t="shared" si="9"/>
        <v>92.938903583550314</v>
      </c>
      <c r="BK34" s="2" t="e">
        <f t="shared" si="9"/>
        <v>#N/A</v>
      </c>
      <c r="BL34" s="2">
        <f t="shared" si="9"/>
        <v>94.39233912462683</v>
      </c>
      <c r="BM34" s="2" t="e">
        <f t="shared" si="9"/>
        <v>#N/A</v>
      </c>
      <c r="BO34" s="2">
        <f t="shared" si="10"/>
        <v>91.286000000000001</v>
      </c>
      <c r="BP34" s="2">
        <f t="shared" si="11"/>
        <v>89.298000000000002</v>
      </c>
      <c r="BQ34" s="2">
        <f t="shared" si="12"/>
        <v>89.438999999999993</v>
      </c>
      <c r="BR34" s="2">
        <f t="shared" si="13"/>
        <v>88.861999999999995</v>
      </c>
      <c r="BS34" s="2">
        <f t="shared" si="14"/>
        <v>87.102000000000004</v>
      </c>
      <c r="BT34" s="2">
        <f t="shared" si="15"/>
        <v>90.881</v>
      </c>
      <c r="BU34" s="2">
        <f t="shared" si="16"/>
        <v>91.483000000000004</v>
      </c>
      <c r="BV34" s="2">
        <f t="shared" si="17"/>
        <v>93.293000000000006</v>
      </c>
      <c r="BW34" s="2">
        <f t="shared" si="18"/>
        <v>96.361000000000004</v>
      </c>
      <c r="BX34" s="2">
        <f t="shared" si="19"/>
        <v>95.474999999999994</v>
      </c>
      <c r="BY34" s="2">
        <f t="shared" si="20"/>
        <v>95.759</v>
      </c>
      <c r="BZ34" s="2">
        <f t="shared" si="21"/>
        <v>95.016999999999996</v>
      </c>
      <c r="CA34" s="2" t="str">
        <f t="shared" si="22"/>
        <v/>
      </c>
      <c r="CB34" s="2">
        <f t="shared" si="23"/>
        <v>94.61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90.36017112010795</v>
      </c>
      <c r="DL34" s="2">
        <f t="shared" si="41"/>
        <v>88.35432055749132</v>
      </c>
      <c r="DM34" s="2">
        <f t="shared" si="41"/>
        <v>89.483574041811863</v>
      </c>
      <c r="DN34" s="2">
        <f t="shared" si="41"/>
        <v>86.709030300187635</v>
      </c>
      <c r="DO34" s="2">
        <f t="shared" si="41"/>
        <v>88.481610412757988</v>
      </c>
      <c r="DP34" s="2">
        <f t="shared" si="41"/>
        <v>89.280071951219512</v>
      </c>
      <c r="DQ34" s="2">
        <f t="shared" si="41"/>
        <v>90.643546167247379</v>
      </c>
      <c r="DR34" s="2">
        <f t="shared" si="41"/>
        <v>92.369353211511111</v>
      </c>
      <c r="DS34" s="2">
        <f t="shared" si="41"/>
        <v>94.727729018492184</v>
      </c>
      <c r="DT34" s="2">
        <f t="shared" si="41"/>
        <v>93.825749863223535</v>
      </c>
      <c r="DU34" s="2">
        <f t="shared" si="41"/>
        <v>95.729011708064348</v>
      </c>
      <c r="DV34" s="2">
        <f t="shared" si="41"/>
        <v>92.822045519203428</v>
      </c>
      <c r="DW34" s="2">
        <f t="shared" si="41"/>
        <v>88.257332620320852</v>
      </c>
      <c r="DX34" s="2">
        <f t="shared" si="41"/>
        <v>94.165051646788484</v>
      </c>
      <c r="DY34" s="2">
        <f t="shared" si="41"/>
        <v>95.62348943270301</v>
      </c>
      <c r="EA34" s="2">
        <f t="shared" si="42"/>
        <v>87.058938541001694</v>
      </c>
      <c r="EB34" s="2">
        <f t="shared" si="42"/>
        <v>93.450687131147561</v>
      </c>
      <c r="EC34" s="2">
        <f t="shared" si="42"/>
        <v>91.159421344848852</v>
      </c>
      <c r="ED34" s="2">
        <f t="shared" si="42"/>
        <v>89.93485422652823</v>
      </c>
      <c r="EE34" s="2">
        <f t="shared" si="42"/>
        <v>92.465043141810952</v>
      </c>
      <c r="EF34" s="2">
        <f t="shared" si="42"/>
        <v>90.279223257248631</v>
      </c>
      <c r="EG34" s="2">
        <f t="shared" si="42"/>
        <v>95.649837007142665</v>
      </c>
      <c r="EH34" s="2">
        <f t="shared" si="42"/>
        <v>94.565341192621204</v>
      </c>
      <c r="EI34" s="2">
        <f t="shared" si="42"/>
        <v>96.749522658178037</v>
      </c>
      <c r="EJ34" s="2">
        <f t="shared" si="42"/>
        <v>97.861119911639662</v>
      </c>
      <c r="EK34" s="2">
        <f t="shared" si="42"/>
        <v>95.85132719897102</v>
      </c>
      <c r="EL34" s="2">
        <f t="shared" si="42"/>
        <v>95.701147593307581</v>
      </c>
      <c r="EM34" s="2">
        <f t="shared" si="42"/>
        <v>95.055326067558951</v>
      </c>
      <c r="EN34" s="2">
        <f t="shared" si="42"/>
        <v>100.11563083314365</v>
      </c>
      <c r="EO34" s="2">
        <f t="shared" si="42"/>
        <v>104.26442541988803</v>
      </c>
      <c r="EQ34" s="2">
        <f t="shared" si="43"/>
        <v>84.369267154853603</v>
      </c>
      <c r="ER34" s="2">
        <f t="shared" si="43"/>
        <v>90.489988484302927</v>
      </c>
      <c r="ES34" s="2">
        <f t="shared" si="43"/>
        <v>88.814227779378697</v>
      </c>
      <c r="ET34" s="2">
        <f t="shared" si="43"/>
        <v>88.665860257344647</v>
      </c>
      <c r="EU34" s="2">
        <f t="shared" si="43"/>
        <v>89.196660006967136</v>
      </c>
      <c r="EV34" s="2">
        <f t="shared" si="43"/>
        <v>90.304891874268534</v>
      </c>
      <c r="EW34" s="2">
        <f t="shared" si="43"/>
        <v>94.501272308531114</v>
      </c>
      <c r="EX34" s="2">
        <f t="shared" si="43"/>
        <v>94.625376150641785</v>
      </c>
      <c r="EY34" s="2">
        <f t="shared" si="43"/>
        <v>96.18403624908224</v>
      </c>
      <c r="EZ34" s="2">
        <f t="shared" si="43"/>
        <v>97.627274031990524</v>
      </c>
      <c r="FA34" s="2">
        <f t="shared" si="43"/>
        <v>97.479481882098426</v>
      </c>
      <c r="FB34" s="2">
        <f t="shared" si="43"/>
        <v>96.090381630372192</v>
      </c>
      <c r="FC34" s="2">
        <f t="shared" si="43"/>
        <v>95.144729833304098</v>
      </c>
      <c r="FD34" s="2">
        <f t="shared" si="43"/>
        <v>101.75332610030996</v>
      </c>
      <c r="FE34" s="2">
        <f t="shared" si="43"/>
        <v>104.78682647072057</v>
      </c>
      <c r="FG34" s="2">
        <f t="shared" si="44"/>
        <v>5.1385461320111528E-2</v>
      </c>
      <c r="FH34" s="2">
        <f t="shared" si="44"/>
        <v>4.3361374029868838E-2</v>
      </c>
      <c r="FI34" s="2">
        <f t="shared" si="44"/>
        <v>4.1435985240143129E-2</v>
      </c>
      <c r="FJ34" s="2">
        <f t="shared" si="44"/>
        <v>4.1103762515021562E-2</v>
      </c>
      <c r="FK34" s="2">
        <f t="shared" si="44"/>
        <v>4.496603565375782E-2</v>
      </c>
      <c r="FL34" s="2">
        <f t="shared" si="44"/>
        <v>4.4863762890476368E-2</v>
      </c>
      <c r="FM34" s="2">
        <f t="shared" si="44"/>
        <v>4.241938559129612E-2</v>
      </c>
      <c r="FN34" s="2">
        <f t="shared" si="44"/>
        <v>4.184724402346765E-2</v>
      </c>
      <c r="FO34" s="2">
        <f t="shared" si="44"/>
        <v>4.0127870603941088E-2</v>
      </c>
      <c r="FP34" s="2">
        <f t="shared" si="44"/>
        <v>3.9921598375968453E-2</v>
      </c>
      <c r="FQ34" s="2">
        <f t="shared" si="44"/>
        <v>4.2127869882561092E-2</v>
      </c>
      <c r="FR34" s="2">
        <f t="shared" si="44"/>
        <v>4.058744246167427E-2</v>
      </c>
      <c r="FS34" s="2">
        <f t="shared" si="44"/>
        <v>3.3588889495573648E-2</v>
      </c>
      <c r="FT34" s="2">
        <f t="shared" si="44"/>
        <v>3.8194178408973295E-2</v>
      </c>
      <c r="FU34" s="2">
        <f t="shared" si="44"/>
        <v>3.0459101964921267E-2</v>
      </c>
      <c r="FW34" s="2">
        <f t="shared" si="53"/>
        <v>6.0542605342264907E-6</v>
      </c>
      <c r="FX34" s="2">
        <f t="shared" si="45"/>
        <v>5.8772028719602611E-6</v>
      </c>
      <c r="FY34" s="2">
        <f t="shared" si="45"/>
        <v>5.2858961749267806E-6</v>
      </c>
      <c r="FZ34" s="2">
        <f t="shared" si="45"/>
        <v>6.1141746283592899E-6</v>
      </c>
      <c r="GA34" s="2">
        <f t="shared" si="45"/>
        <v>5.9674731491413858E-6</v>
      </c>
      <c r="GB34" s="2">
        <f t="shared" si="45"/>
        <v>5.9578528480688979E-6</v>
      </c>
      <c r="GC34" s="2">
        <f t="shared" si="45"/>
        <v>6.8159708640564224E-6</v>
      </c>
      <c r="GD34" s="2">
        <f t="shared" si="45"/>
        <v>7.7753289367078881E-6</v>
      </c>
      <c r="GE34" s="2">
        <f t="shared" si="45"/>
        <v>9.3164056722254485E-6</v>
      </c>
      <c r="GF34" s="2">
        <f t="shared" si="45"/>
        <v>8.054748105019218E-6</v>
      </c>
      <c r="GG34" s="2">
        <f t="shared" si="45"/>
        <v>7.2130040728780155E-6</v>
      </c>
      <c r="GH34" s="2">
        <f t="shared" si="45"/>
        <v>6.8713746433680405E-6</v>
      </c>
      <c r="GI34" s="2">
        <f t="shared" si="45"/>
        <v>6.579945250733129E-6</v>
      </c>
      <c r="GJ34" s="2">
        <f t="shared" si="45"/>
        <v>6.1029412334290955E-6</v>
      </c>
      <c r="GK34" s="2">
        <f t="shared" si="45"/>
        <v>4.772718939143901E-6</v>
      </c>
      <c r="GM34" s="86">
        <f t="shared" si="54"/>
        <v>2.1256951602341007E-10</v>
      </c>
      <c r="GN34" s="86">
        <f t="shared" si="46"/>
        <v>9.8224950961820112E-12</v>
      </c>
      <c r="GO34" s="86">
        <f t="shared" si="46"/>
        <v>4.7680310287748137E-12</v>
      </c>
      <c r="GP34" s="86">
        <f t="shared" si="46"/>
        <v>1.2427469438826728E-12</v>
      </c>
      <c r="GQ34" s="86">
        <f t="shared" si="46"/>
        <v>7.7512257348729804E-12</v>
      </c>
      <c r="GR34" s="86">
        <f t="shared" si="46"/>
        <v>2.740199678869699E-11</v>
      </c>
      <c r="GS34" s="86">
        <f t="shared" si="46"/>
        <v>2.3207966652235278E-12</v>
      </c>
      <c r="GT34" s="86">
        <f t="shared" si="46"/>
        <v>2.3609639325272603E-13</v>
      </c>
      <c r="GU34" s="86">
        <f t="shared" si="46"/>
        <v>9.7674359804400398E-14</v>
      </c>
      <c r="GV34" s="86">
        <f t="shared" si="46"/>
        <v>8.407672093353531E-14</v>
      </c>
      <c r="GW34" s="86">
        <f t="shared" si="46"/>
        <v>3.0224190160089233E-13</v>
      </c>
      <c r="GX34" s="86">
        <f t="shared" si="46"/>
        <v>7.3166148332783363E-14</v>
      </c>
      <c r="GY34" s="86">
        <f t="shared" si="46"/>
        <v>7.565608710443553E-17</v>
      </c>
      <c r="GZ34" s="86">
        <f t="shared" si="46"/>
        <v>5.052011676854373E-14</v>
      </c>
      <c r="HA34" s="86">
        <f t="shared" si="46"/>
        <v>6.8807542835261025E-21</v>
      </c>
      <c r="HC34" s="86">
        <f t="shared" si="58"/>
        <v>5.8545936133077668E-27</v>
      </c>
      <c r="HD34" s="86">
        <f t="shared" si="47"/>
        <v>3.0180402452440148E-31</v>
      </c>
      <c r="HE34" s="86">
        <f t="shared" si="47"/>
        <v>3.2351731109316208E-31</v>
      </c>
      <c r="HF34" s="86">
        <f t="shared" si="47"/>
        <v>1.8018914043046179E-34</v>
      </c>
      <c r="HG34" s="86">
        <f t="shared" si="47"/>
        <v>6.8582553789478522E-33</v>
      </c>
      <c r="HH34" s="86">
        <f t="shared" si="47"/>
        <v>5.8298100345722747E-31</v>
      </c>
      <c r="HI34" s="86">
        <f t="shared" si="47"/>
        <v>2.2247413355143882E-33</v>
      </c>
      <c r="HJ34" s="86">
        <f t="shared" si="47"/>
        <v>4.7415570762676795E-34</v>
      </c>
      <c r="HK34" s="86">
        <f t="shared" si="47"/>
        <v>3.2384233632402823E-33</v>
      </c>
      <c r="HL34" s="86">
        <f t="shared" si="47"/>
        <v>2.5518394784009503E-37</v>
      </c>
      <c r="HM34" s="86">
        <f t="shared" si="47"/>
        <v>6.6273754663127361E-34</v>
      </c>
      <c r="HN34" s="86">
        <f t="shared" si="47"/>
        <v>2.8211924783062883E-34</v>
      </c>
      <c r="HO34" s="86">
        <f t="shared" si="47"/>
        <v>3.8972979760481579E-35</v>
      </c>
      <c r="HP34" s="86">
        <f t="shared" si="47"/>
        <v>4.3397247734945722E-33</v>
      </c>
      <c r="HQ34" s="86">
        <f t="shared" si="47"/>
        <v>2.6688787872863978E-49</v>
      </c>
      <c r="HS34" s="86">
        <f t="shared" si="55"/>
        <v>8.6385477959769082E-95</v>
      </c>
      <c r="HT34" s="86">
        <f t="shared" si="48"/>
        <v>3.0861425600934E-110</v>
      </c>
      <c r="HU34" s="86">
        <f t="shared" si="48"/>
        <v>3.5522849184952211E-110</v>
      </c>
      <c r="HV34" s="86">
        <f t="shared" si="48"/>
        <v>2.7034262575440217E-124</v>
      </c>
      <c r="HW34" s="86">
        <f t="shared" si="48"/>
        <v>1.4755167862591881E-118</v>
      </c>
      <c r="HX34" s="86">
        <f t="shared" si="48"/>
        <v>9.4370024736652169E-111</v>
      </c>
      <c r="HY34" s="86">
        <f t="shared" si="48"/>
        <v>1.1161408537139562E-120</v>
      </c>
      <c r="HZ34" s="86">
        <f t="shared" si="48"/>
        <v>1.5865770821632698E-123</v>
      </c>
      <c r="IA34" s="86">
        <f t="shared" si="48"/>
        <v>9.1774785017913434E-119</v>
      </c>
      <c r="IB34" s="86">
        <f t="shared" si="48"/>
        <v>8.8660207053196669E-134</v>
      </c>
      <c r="IC34" s="86">
        <f t="shared" si="48"/>
        <v>5.3938301755340508E-123</v>
      </c>
      <c r="ID34" s="86">
        <f t="shared" si="48"/>
        <v>8.1974290905493734E-124</v>
      </c>
      <c r="IE34" s="86">
        <f t="shared" si="48"/>
        <v>9.4063472724259458E-126</v>
      </c>
      <c r="IF34" s="86">
        <f t="shared" si="48"/>
        <v>1.6411924156230554E-66</v>
      </c>
      <c r="IG34" s="86">
        <f t="shared" si="48"/>
        <v>1.1288370738705972E-51</v>
      </c>
      <c r="II34" s="86">
        <f t="shared" si="56"/>
        <v>7.3627663548350541E-294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4.1456176360161063E-277</v>
      </c>
      <c r="IW34" s="86">
        <f t="shared" si="49"/>
        <v>1.1432006310524609E-109</v>
      </c>
      <c r="IY34" s="86">
        <f t="shared" si="57"/>
        <v>2.1256951602341007E-10</v>
      </c>
      <c r="IZ34" s="86">
        <f t="shared" si="50"/>
        <v>9.8224950961820112E-12</v>
      </c>
      <c r="JA34" s="86">
        <f t="shared" si="50"/>
        <v>4.7680310287748137E-12</v>
      </c>
      <c r="JB34" s="86">
        <f t="shared" si="50"/>
        <v>1.2427469438826728E-12</v>
      </c>
      <c r="JC34" s="86">
        <f t="shared" si="50"/>
        <v>7.7512257348729804E-12</v>
      </c>
      <c r="JD34" s="86">
        <f t="shared" si="50"/>
        <v>2.740199678869699E-11</v>
      </c>
      <c r="JE34" s="86">
        <f t="shared" si="50"/>
        <v>2.3207966652235278E-12</v>
      </c>
      <c r="JF34" s="86">
        <f t="shared" si="50"/>
        <v>2.3609639325272603E-13</v>
      </c>
      <c r="JG34" s="86">
        <f t="shared" si="50"/>
        <v>9.7674359804400398E-14</v>
      </c>
      <c r="JH34" s="86">
        <f t="shared" si="50"/>
        <v>8.407672093353531E-14</v>
      </c>
      <c r="JI34" s="86">
        <f t="shared" si="50"/>
        <v>3.0224190160089233E-13</v>
      </c>
      <c r="JJ34" s="86">
        <f t="shared" si="50"/>
        <v>7.3166148332783363E-14</v>
      </c>
      <c r="JK34" s="86">
        <f t="shared" si="50"/>
        <v>7.565608710443553E-17</v>
      </c>
      <c r="JL34" s="86">
        <f t="shared" si="50"/>
        <v>5.052011676854373E-14</v>
      </c>
      <c r="JM34" s="86">
        <f t="shared" si="50"/>
        <v>6.8807542835261025E-21</v>
      </c>
    </row>
    <row r="35" spans="2:273" x14ac:dyDescent="0.25">
      <c r="B35" s="2">
        <v>8</v>
      </c>
      <c r="C35" s="37">
        <v>91.507999999999996</v>
      </c>
      <c r="D35" s="37">
        <v>90.174999999999997</v>
      </c>
      <c r="E35" s="37">
        <v>89.543999999999997</v>
      </c>
      <c r="F35" s="37">
        <v>88.483000000000004</v>
      </c>
      <c r="G35" s="37">
        <v>89.831000000000003</v>
      </c>
      <c r="H35" s="37">
        <v>90.305000000000007</v>
      </c>
      <c r="I35" s="37">
        <v>93.138000000000005</v>
      </c>
      <c r="J35" s="37">
        <v>93.016999999999996</v>
      </c>
      <c r="K35" s="37">
        <v>94.59</v>
      </c>
      <c r="L35" s="37">
        <v>96.278999999999996</v>
      </c>
      <c r="M35" s="37">
        <v>95.602999999999994</v>
      </c>
      <c r="N35" s="37">
        <v>94.069000000000003</v>
      </c>
      <c r="O35" s="37">
        <v>92.789000000000001</v>
      </c>
      <c r="P35" s="37">
        <v>96.39</v>
      </c>
      <c r="Q35" s="37">
        <v>97.343999999999994</v>
      </c>
      <c r="S35" s="4">
        <f t="shared" si="7"/>
        <v>90.32256547968197</v>
      </c>
      <c r="T35" s="4">
        <f t="shared" si="7"/>
        <v>88.785277285502687</v>
      </c>
      <c r="U35" s="4">
        <f t="shared" si="7"/>
        <v>89.68813671470258</v>
      </c>
      <c r="V35" s="4">
        <f t="shared" si="7"/>
        <v>87.028508224979262</v>
      </c>
      <c r="W35" s="4">
        <f t="shared" si="7"/>
        <v>88.868781876439712</v>
      </c>
      <c r="X35" s="4">
        <f t="shared" si="7"/>
        <v>89.574029253752329</v>
      </c>
      <c r="Y35" s="4">
        <f t="shared" si="7"/>
        <v>91.053552258126871</v>
      </c>
      <c r="Z35" s="4">
        <f t="shared" si="7"/>
        <v>92.689667829316136</v>
      </c>
      <c r="AA35" s="4">
        <f t="shared" si="7"/>
        <v>94.9398223080441</v>
      </c>
      <c r="AB35" s="4">
        <f t="shared" si="7"/>
        <v>94.252256706882221</v>
      </c>
      <c r="AC35" s="4">
        <f t="shared" si="7"/>
        <v>95.891786271384149</v>
      </c>
      <c r="AD35" s="4">
        <f t="shared" si="7"/>
        <v>93.139637566126723</v>
      </c>
      <c r="AE35" s="4" t="e">
        <f t="shared" si="7"/>
        <v>#N/A</v>
      </c>
      <c r="AF35" s="4">
        <f t="shared" si="7"/>
        <v>94.609684014667295</v>
      </c>
      <c r="AG35" s="4" t="e">
        <f t="shared" si="7"/>
        <v>#N/A</v>
      </c>
      <c r="AI35" s="4">
        <f t="shared" si="8"/>
        <v>1.1854345203180259</v>
      </c>
      <c r="AJ35" s="4">
        <f t="shared" si="8"/>
        <v>1.3897227144973101</v>
      </c>
      <c r="AK35" s="4">
        <f t="shared" si="8"/>
        <v>-0.14413671470258294</v>
      </c>
      <c r="AL35" s="4">
        <f t="shared" si="8"/>
        <v>1.4544917750207418</v>
      </c>
      <c r="AM35" s="4">
        <f t="shared" si="8"/>
        <v>0.96221812356029091</v>
      </c>
      <c r="AN35" s="4">
        <f t="shared" si="8"/>
        <v>0.73097074624767799</v>
      </c>
      <c r="AO35" s="4">
        <f t="shared" si="8"/>
        <v>2.0844477418731344</v>
      </c>
      <c r="AP35" s="4">
        <f t="shared" si="8"/>
        <v>0.32733217068386011</v>
      </c>
      <c r="AQ35" s="4">
        <f t="shared" si="8"/>
        <v>-0.34982230804409653</v>
      </c>
      <c r="AR35" s="4">
        <f t="shared" si="8"/>
        <v>2.0267432931177751</v>
      </c>
      <c r="AS35" s="4">
        <f t="shared" si="8"/>
        <v>-0.28878627138415425</v>
      </c>
      <c r="AT35" s="4">
        <f t="shared" si="8"/>
        <v>0.92936243387327977</v>
      </c>
      <c r="AU35" s="4">
        <f t="shared" si="8"/>
        <v>0</v>
      </c>
      <c r="AV35" s="4">
        <f t="shared" si="8"/>
        <v>1.780315985332706</v>
      </c>
      <c r="AW35" s="4">
        <f t="shared" si="8"/>
        <v>0</v>
      </c>
      <c r="AY35" s="2">
        <f t="shared" si="51"/>
        <v>90.322564817018247</v>
      </c>
      <c r="AZ35" s="2">
        <f t="shared" si="9"/>
        <v>88.785277249532157</v>
      </c>
      <c r="BA35" s="2">
        <f t="shared" si="9"/>
        <v>89.688136696308561</v>
      </c>
      <c r="BB35" s="2">
        <f t="shared" si="9"/>
        <v>87.028508219861948</v>
      </c>
      <c r="BC35" s="2">
        <f t="shared" si="9"/>
        <v>88.868781848540195</v>
      </c>
      <c r="BD35" s="2">
        <f t="shared" si="9"/>
        <v>89.574029165116798</v>
      </c>
      <c r="BE35" s="2">
        <f t="shared" si="9"/>
        <v>91.053552249313157</v>
      </c>
      <c r="BF35" s="2">
        <f t="shared" si="9"/>
        <v>92.689667828285849</v>
      </c>
      <c r="BG35" s="2">
        <f t="shared" si="9"/>
        <v>94.939822307606349</v>
      </c>
      <c r="BH35" s="2">
        <f t="shared" si="9"/>
        <v>94.25225670650012</v>
      </c>
      <c r="BI35" s="2">
        <f t="shared" si="9"/>
        <v>95.891786270110558</v>
      </c>
      <c r="BJ35" s="2">
        <f t="shared" si="9"/>
        <v>93.139637565785321</v>
      </c>
      <c r="BK35" s="2" t="e">
        <f t="shared" si="9"/>
        <v>#N/A</v>
      </c>
      <c r="BL35" s="2">
        <f t="shared" si="9"/>
        <v>94.609684014437477</v>
      </c>
      <c r="BM35" s="2" t="e">
        <f t="shared" si="9"/>
        <v>#N/A</v>
      </c>
      <c r="BO35" s="2">
        <f t="shared" si="10"/>
        <v>91.507999999999996</v>
      </c>
      <c r="BP35" s="2">
        <f t="shared" si="11"/>
        <v>90.174999999999997</v>
      </c>
      <c r="BQ35" s="2">
        <f t="shared" si="12"/>
        <v>89.543999999999997</v>
      </c>
      <c r="BR35" s="2">
        <f t="shared" si="13"/>
        <v>88.483000000000004</v>
      </c>
      <c r="BS35" s="2">
        <f t="shared" si="14"/>
        <v>89.831000000000003</v>
      </c>
      <c r="BT35" s="2">
        <f t="shared" si="15"/>
        <v>90.305000000000007</v>
      </c>
      <c r="BU35" s="2">
        <f t="shared" si="16"/>
        <v>93.138000000000005</v>
      </c>
      <c r="BV35" s="2">
        <f t="shared" si="17"/>
        <v>93.016999999999996</v>
      </c>
      <c r="BW35" s="2">
        <f t="shared" si="18"/>
        <v>94.59</v>
      </c>
      <c r="BX35" s="2">
        <f t="shared" si="19"/>
        <v>96.278999999999996</v>
      </c>
      <c r="BY35" s="2">
        <f t="shared" si="20"/>
        <v>95.602999999999994</v>
      </c>
      <c r="BZ35" s="2">
        <f t="shared" si="21"/>
        <v>94.069000000000003</v>
      </c>
      <c r="CA35" s="2" t="str">
        <f t="shared" si="22"/>
        <v/>
      </c>
      <c r="CB35" s="2">
        <f t="shared" si="23"/>
        <v>96.39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90.52255856950066</v>
      </c>
      <c r="DL35" s="2">
        <f t="shared" si="41"/>
        <v>88.561421602787476</v>
      </c>
      <c r="DM35" s="2">
        <f t="shared" si="41"/>
        <v>89.624550522648093</v>
      </c>
      <c r="DN35" s="2">
        <f t="shared" si="41"/>
        <v>86.897792870544095</v>
      </c>
      <c r="DO35" s="2">
        <f t="shared" si="41"/>
        <v>88.690777579737357</v>
      </c>
      <c r="DP35" s="2">
        <f t="shared" si="41"/>
        <v>89.543462195121947</v>
      </c>
      <c r="DQ35" s="2">
        <f t="shared" si="41"/>
        <v>90.837616724738666</v>
      </c>
      <c r="DR35" s="2">
        <f t="shared" si="41"/>
        <v>92.605720866615599</v>
      </c>
      <c r="DS35" s="2">
        <f t="shared" si="41"/>
        <v>94.863266002844952</v>
      </c>
      <c r="DT35" s="2">
        <f t="shared" si="41"/>
        <v>94.094557172557174</v>
      </c>
      <c r="DU35" s="2">
        <f t="shared" si="41"/>
        <v>95.899934675566257</v>
      </c>
      <c r="DV35" s="2">
        <f t="shared" si="41"/>
        <v>93.027327169274542</v>
      </c>
      <c r="DW35" s="2">
        <f t="shared" si="41"/>
        <v>88.6559550802139</v>
      </c>
      <c r="DX35" s="2">
        <f t="shared" si="41"/>
        <v>94.375516905569526</v>
      </c>
      <c r="DY35" s="2">
        <f t="shared" si="41"/>
        <v>95.774312124582877</v>
      </c>
      <c r="EA35" s="2">
        <f t="shared" si="42"/>
        <v>86.955702861122404</v>
      </c>
      <c r="EB35" s="2">
        <f t="shared" si="42"/>
        <v>93.289826803278714</v>
      </c>
      <c r="EC35" s="2">
        <f t="shared" si="42"/>
        <v>91.029981616286236</v>
      </c>
      <c r="ED35" s="2">
        <f t="shared" si="42"/>
        <v>89.8097958051098</v>
      </c>
      <c r="EE35" s="2">
        <f t="shared" si="42"/>
        <v>92.317191933860983</v>
      </c>
      <c r="EF35" s="2">
        <f t="shared" si="42"/>
        <v>90.167527544725502</v>
      </c>
      <c r="EG35" s="2">
        <f t="shared" si="42"/>
        <v>95.499383506449334</v>
      </c>
      <c r="EH35" s="2">
        <f t="shared" si="42"/>
        <v>94.442620248820262</v>
      </c>
      <c r="EI35" s="2">
        <f t="shared" si="42"/>
        <v>96.610074770199205</v>
      </c>
      <c r="EJ35" s="2">
        <f t="shared" si="42"/>
        <v>97.711133318513987</v>
      </c>
      <c r="EK35" s="2">
        <f t="shared" si="42"/>
        <v>95.722539032353822</v>
      </c>
      <c r="EL35" s="2">
        <f t="shared" si="42"/>
        <v>95.560788897468882</v>
      </c>
      <c r="EM35" s="2">
        <f t="shared" si="42"/>
        <v>94.920876609305296</v>
      </c>
      <c r="EN35" s="2">
        <f t="shared" si="42"/>
        <v>99.987366349874819</v>
      </c>
      <c r="EO35" s="2">
        <f t="shared" si="42"/>
        <v>104.12670134630766</v>
      </c>
      <c r="EQ35" s="2">
        <f t="shared" si="43"/>
        <v>84.294989056402784</v>
      </c>
      <c r="ER35" s="2">
        <f t="shared" si="43"/>
        <v>90.360745222781404</v>
      </c>
      <c r="ES35" s="2">
        <f t="shared" si="43"/>
        <v>88.709944703475287</v>
      </c>
      <c r="ET35" s="2">
        <f t="shared" si="43"/>
        <v>88.55453731999701</v>
      </c>
      <c r="EU35" s="2">
        <f t="shared" si="43"/>
        <v>89.084208272780145</v>
      </c>
      <c r="EV35" s="2">
        <f t="shared" si="43"/>
        <v>90.192923825447266</v>
      </c>
      <c r="EW35" s="2">
        <f t="shared" si="43"/>
        <v>94.363194097851093</v>
      </c>
      <c r="EX35" s="2">
        <f t="shared" si="43"/>
        <v>94.502019575303962</v>
      </c>
      <c r="EY35" s="2">
        <f t="shared" si="43"/>
        <v>96.050856395239634</v>
      </c>
      <c r="EZ35" s="2">
        <f t="shared" si="43"/>
        <v>97.47986494310031</v>
      </c>
      <c r="FA35" s="2">
        <f t="shared" si="43"/>
        <v>97.332797458085452</v>
      </c>
      <c r="FB35" s="2">
        <f t="shared" si="43"/>
        <v>95.945802831306921</v>
      </c>
      <c r="FC35" s="2">
        <f t="shared" si="43"/>
        <v>95.009347952272336</v>
      </c>
      <c r="FD35" s="2">
        <f t="shared" si="43"/>
        <v>101.60715109688574</v>
      </c>
      <c r="FE35" s="2">
        <f t="shared" si="43"/>
        <v>104.64176067629353</v>
      </c>
      <c r="FG35" s="2">
        <f t="shared" si="44"/>
        <v>5.6065090952373504E-2</v>
      </c>
      <c r="FH35" s="2">
        <f t="shared" si="44"/>
        <v>4.7346729584614493E-2</v>
      </c>
      <c r="FI35" s="2">
        <f t="shared" si="44"/>
        <v>4.5252748835303648E-2</v>
      </c>
      <c r="FJ35" s="2">
        <f t="shared" si="44"/>
        <v>4.4891357453088074E-2</v>
      </c>
      <c r="FK35" s="2">
        <f t="shared" si="44"/>
        <v>4.9091307688122643E-2</v>
      </c>
      <c r="FL35" s="2">
        <f t="shared" si="44"/>
        <v>4.8980133425450469E-2</v>
      </c>
      <c r="FM35" s="2">
        <f t="shared" si="44"/>
        <v>4.6322355034946999E-2</v>
      </c>
      <c r="FN35" s="2">
        <f t="shared" si="44"/>
        <v>4.5700083562649568E-2</v>
      </c>
      <c r="FO35" s="2">
        <f t="shared" si="44"/>
        <v>4.3829650236828104E-2</v>
      </c>
      <c r="FP35" s="2">
        <f t="shared" si="44"/>
        <v>4.3605213911110198E-2</v>
      </c>
      <c r="FQ35" s="2">
        <f t="shared" si="44"/>
        <v>4.6005305849871621E-2</v>
      </c>
      <c r="FR35" s="2">
        <f t="shared" si="44"/>
        <v>4.4329659472483414E-2</v>
      </c>
      <c r="FS35" s="2">
        <f t="shared" si="44"/>
        <v>3.671052101648923E-2</v>
      </c>
      <c r="FT35" s="2">
        <f t="shared" si="44"/>
        <v>4.1725329949887931E-2</v>
      </c>
      <c r="FU35" s="2">
        <f t="shared" si="44"/>
        <v>3.3299884831260798E-2</v>
      </c>
      <c r="FW35" s="2">
        <f t="shared" si="53"/>
        <v>6.6383607920555568E-6</v>
      </c>
      <c r="FX35" s="2">
        <f t="shared" si="45"/>
        <v>6.4442211493998085E-6</v>
      </c>
      <c r="FY35" s="2">
        <f t="shared" si="45"/>
        <v>5.795866947144001E-6</v>
      </c>
      <c r="FZ35" s="2">
        <f t="shared" si="45"/>
        <v>6.7040552127893005E-6</v>
      </c>
      <c r="GA35" s="2">
        <f t="shared" si="45"/>
        <v>6.5432004269798045E-6</v>
      </c>
      <c r="GB35" s="2">
        <f t="shared" si="45"/>
        <v>6.5326519887498402E-6</v>
      </c>
      <c r="GC35" s="2">
        <f t="shared" si="45"/>
        <v>7.4735585234285168E-6</v>
      </c>
      <c r="GD35" s="2">
        <f t="shared" si="45"/>
        <v>8.5254722515608487E-6</v>
      </c>
      <c r="GE35" s="2">
        <f t="shared" si="45"/>
        <v>1.0215226504267697E-5</v>
      </c>
      <c r="GF35" s="2">
        <f t="shared" si="45"/>
        <v>8.8318488092826627E-6</v>
      </c>
      <c r="GG35" s="2">
        <f t="shared" si="45"/>
        <v>7.9088961908206806E-6</v>
      </c>
      <c r="GH35" s="2">
        <f t="shared" si="45"/>
        <v>7.5343074792067664E-6</v>
      </c>
      <c r="GI35" s="2">
        <f t="shared" si="45"/>
        <v>7.214761919160608E-6</v>
      </c>
      <c r="GJ35" s="2">
        <f t="shared" si="45"/>
        <v>6.6917380546977468E-6</v>
      </c>
      <c r="GK35" s="2">
        <f t="shared" si="45"/>
        <v>5.2331798434035841E-6</v>
      </c>
      <c r="GM35" s="86">
        <f t="shared" si="54"/>
        <v>4.6556521354801194E-10</v>
      </c>
      <c r="GN35" s="86">
        <f t="shared" si="46"/>
        <v>2.3764212205294624E-11</v>
      </c>
      <c r="GO35" s="86">
        <f t="shared" si="46"/>
        <v>1.1774966677714415E-11</v>
      </c>
      <c r="GP35" s="86">
        <f t="shared" si="46"/>
        <v>3.2606572185938638E-12</v>
      </c>
      <c r="GQ35" s="86">
        <f t="shared" si="46"/>
        <v>1.9174851077666927E-11</v>
      </c>
      <c r="GR35" s="86">
        <f t="shared" si="46"/>
        <v>6.3773511427738643E-11</v>
      </c>
      <c r="GS35" s="86">
        <f t="shared" si="46"/>
        <v>5.9715106391925479E-12</v>
      </c>
      <c r="GT35" s="86">
        <f t="shared" si="46"/>
        <v>6.7404392782379919E-13</v>
      </c>
      <c r="GU35" s="86">
        <f t="shared" si="46"/>
        <v>2.8653647338622232E-13</v>
      </c>
      <c r="GV35" s="86">
        <f t="shared" si="46"/>
        <v>2.4794495674222804E-13</v>
      </c>
      <c r="GW35" s="86">
        <f t="shared" si="46"/>
        <v>8.5477002734099375E-13</v>
      </c>
      <c r="GX35" s="86">
        <f t="shared" si="46"/>
        <v>2.184644143645657E-13</v>
      </c>
      <c r="GY35" s="86">
        <f t="shared" si="46"/>
        <v>2.8909324031972236E-16</v>
      </c>
      <c r="GZ35" s="86">
        <f t="shared" si="46"/>
        <v>1.5023594458450753E-13</v>
      </c>
      <c r="HA35" s="86">
        <f t="shared" si="46"/>
        <v>3.8359329687777358E-20</v>
      </c>
      <c r="HC35" s="86">
        <f t="shared" si="58"/>
        <v>2.8393744895992434E-26</v>
      </c>
      <c r="HD35" s="86">
        <f t="shared" si="47"/>
        <v>1.8933019968262757E-30</v>
      </c>
      <c r="HE35" s="86">
        <f t="shared" si="47"/>
        <v>2.0133936843581715E-30</v>
      </c>
      <c r="HF35" s="86">
        <f t="shared" si="47"/>
        <v>1.4323069220019522E-33</v>
      </c>
      <c r="HG35" s="86">
        <f t="shared" si="47"/>
        <v>4.9645066060773185E-32</v>
      </c>
      <c r="HH35" s="86">
        <f t="shared" si="47"/>
        <v>3.6445692177431479E-30</v>
      </c>
      <c r="HI35" s="86">
        <f t="shared" si="47"/>
        <v>1.6622590381083863E-32</v>
      </c>
      <c r="HJ35" s="86">
        <f t="shared" si="47"/>
        <v>3.8407585221639466E-33</v>
      </c>
      <c r="HK35" s="86">
        <f t="shared" si="47"/>
        <v>2.4682438785703845E-32</v>
      </c>
      <c r="HL35" s="86">
        <f t="shared" si="47"/>
        <v>2.4971263621113939E-36</v>
      </c>
      <c r="HM35" s="86">
        <f t="shared" si="47"/>
        <v>5.2390458788624158E-33</v>
      </c>
      <c r="HN35" s="86">
        <f t="shared" si="47"/>
        <v>2.253757734097213E-33</v>
      </c>
      <c r="HO35" s="86">
        <f t="shared" si="47"/>
        <v>3.2180867995464483E-34</v>
      </c>
      <c r="HP35" s="86">
        <f t="shared" si="47"/>
        <v>3.1745630554199059E-32</v>
      </c>
      <c r="HQ35" s="86">
        <f t="shared" si="47"/>
        <v>5.6335122253913113E-48</v>
      </c>
      <c r="HS35" s="86">
        <f t="shared" si="55"/>
        <v>4.8439431887167187E-93</v>
      </c>
      <c r="HT35" s="86">
        <f t="shared" si="48"/>
        <v>3.3285874382358336E-108</v>
      </c>
      <c r="HU35" s="86">
        <f t="shared" si="48"/>
        <v>3.7580336410687585E-108</v>
      </c>
      <c r="HV35" s="86">
        <f t="shared" si="48"/>
        <v>5.6172178355799446E-122</v>
      </c>
      <c r="HW35" s="86">
        <f t="shared" si="48"/>
        <v>2.4150971660222384E-116</v>
      </c>
      <c r="HX35" s="86">
        <f t="shared" si="48"/>
        <v>1.0435333935891423E-108</v>
      </c>
      <c r="HY35" s="86">
        <f t="shared" si="48"/>
        <v>1.9957683706390177E-118</v>
      </c>
      <c r="HZ35" s="86">
        <f t="shared" si="48"/>
        <v>3.5225255948497739E-121</v>
      </c>
      <c r="IA35" s="86">
        <f t="shared" si="48"/>
        <v>1.6779881567616427E-116</v>
      </c>
      <c r="IB35" s="86">
        <f t="shared" si="48"/>
        <v>3.0739304605280231E-131</v>
      </c>
      <c r="IC35" s="86">
        <f t="shared" si="48"/>
        <v>1.1246223075459205E-120</v>
      </c>
      <c r="ID35" s="86">
        <f t="shared" si="48"/>
        <v>1.7345215959922786E-121</v>
      </c>
      <c r="IE35" s="86">
        <f t="shared" si="48"/>
        <v>2.1089872837211776E-123</v>
      </c>
      <c r="IF35" s="86">
        <f t="shared" si="48"/>
        <v>2.724269578185975E-65</v>
      </c>
      <c r="IG35" s="86">
        <f t="shared" si="48"/>
        <v>9.6708404680535589E-51</v>
      </c>
      <c r="II35" s="86">
        <f t="shared" si="56"/>
        <v>2.0989380894055902E-289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6.6024185866359691E-273</v>
      </c>
      <c r="IW35" s="86">
        <f t="shared" si="49"/>
        <v>4.6925979417361232E-108</v>
      </c>
      <c r="IY35" s="86">
        <f t="shared" si="57"/>
        <v>4.6556521354801199E-10</v>
      </c>
      <c r="IZ35" s="86">
        <f t="shared" si="50"/>
        <v>2.3764212205294624E-11</v>
      </c>
      <c r="JA35" s="86">
        <f t="shared" si="50"/>
        <v>1.1774966677714415E-11</v>
      </c>
      <c r="JB35" s="86">
        <f t="shared" si="50"/>
        <v>3.2606572185938638E-12</v>
      </c>
      <c r="JC35" s="86">
        <f t="shared" si="50"/>
        <v>1.9174851077666927E-11</v>
      </c>
      <c r="JD35" s="86">
        <f t="shared" si="50"/>
        <v>6.3773511427738643E-11</v>
      </c>
      <c r="JE35" s="86">
        <f t="shared" si="50"/>
        <v>5.9715106391925479E-12</v>
      </c>
      <c r="JF35" s="86">
        <f t="shared" si="50"/>
        <v>6.7404392782379919E-13</v>
      </c>
      <c r="JG35" s="86">
        <f t="shared" si="50"/>
        <v>2.8653647338622232E-13</v>
      </c>
      <c r="JH35" s="86">
        <f t="shared" si="50"/>
        <v>2.4794495674222804E-13</v>
      </c>
      <c r="JI35" s="86">
        <f t="shared" si="50"/>
        <v>8.5477002734099375E-13</v>
      </c>
      <c r="JJ35" s="86">
        <f t="shared" si="50"/>
        <v>2.184644143645657E-13</v>
      </c>
      <c r="JK35" s="86">
        <f t="shared" si="50"/>
        <v>2.8909324031972236E-16</v>
      </c>
      <c r="JL35" s="86">
        <f t="shared" si="50"/>
        <v>1.5023594458450753E-13</v>
      </c>
      <c r="JM35" s="86">
        <f t="shared" si="50"/>
        <v>3.8359329687777358E-20</v>
      </c>
    </row>
    <row r="36" spans="2:273" x14ac:dyDescent="0.25">
      <c r="B36" s="2">
        <v>9</v>
      </c>
      <c r="C36" s="37">
        <v>91.475999999999999</v>
      </c>
      <c r="D36" s="37">
        <v>88.789000000000001</v>
      </c>
      <c r="E36" s="37">
        <v>90.07</v>
      </c>
      <c r="F36" s="37">
        <v>86.620999999999995</v>
      </c>
      <c r="G36" s="37">
        <v>87.355999999999995</v>
      </c>
      <c r="H36" s="37">
        <v>89.626999999999995</v>
      </c>
      <c r="I36" s="37">
        <v>89.430999999999997</v>
      </c>
      <c r="J36" s="37">
        <v>94.344999999999999</v>
      </c>
      <c r="K36" s="37">
        <v>96.164000000000001</v>
      </c>
      <c r="L36" s="37">
        <v>97.147999999999996</v>
      </c>
      <c r="M36" s="37">
        <v>95.155000000000001</v>
      </c>
      <c r="N36" s="37">
        <v>93.706999999999994</v>
      </c>
      <c r="O36" s="37">
        <v>93.403999999999996</v>
      </c>
      <c r="P36" s="37">
        <v>95.186000000000007</v>
      </c>
      <c r="Q36" s="37">
        <v>95.525000000000006</v>
      </c>
      <c r="R36" s="108"/>
      <c r="S36" s="4">
        <f t="shared" si="7"/>
        <v>90.450597397991942</v>
      </c>
      <c r="T36" s="4">
        <f t="shared" si="7"/>
        <v>88.993843858954833</v>
      </c>
      <c r="U36" s="4">
        <f t="shared" si="7"/>
        <v>89.821585562580353</v>
      </c>
      <c r="V36" s="4">
        <f t="shared" si="7"/>
        <v>87.213883562244135</v>
      </c>
      <c r="W36" s="4">
        <f t="shared" si="7"/>
        <v>89.075075871453365</v>
      </c>
      <c r="X36" s="4">
        <f t="shared" si="7"/>
        <v>89.820161527624464</v>
      </c>
      <c r="Y36" s="4">
        <f t="shared" si="7"/>
        <v>91.249981503557791</v>
      </c>
      <c r="Z36" s="4">
        <f t="shared" si="7"/>
        <v>92.915815843103402</v>
      </c>
      <c r="AA36" s="4">
        <f t="shared" si="7"/>
        <v>95.069232240530738</v>
      </c>
      <c r="AB36" s="4">
        <f t="shared" si="7"/>
        <v>94.515614646236742</v>
      </c>
      <c r="AC36" s="4">
        <f t="shared" si="7"/>
        <v>96.046910719417525</v>
      </c>
      <c r="AD36" s="4">
        <f t="shared" si="7"/>
        <v>93.338501444266967</v>
      </c>
      <c r="AE36" s="4" t="e">
        <f t="shared" si="7"/>
        <v>#N/A</v>
      </c>
      <c r="AF36" s="4">
        <f t="shared" si="7"/>
        <v>94.82627668862807</v>
      </c>
      <c r="AG36" s="4" t="e">
        <f t="shared" si="7"/>
        <v>#N/A</v>
      </c>
      <c r="AI36" s="4">
        <f t="shared" si="8"/>
        <v>1.0254026020080573</v>
      </c>
      <c r="AJ36" s="4">
        <f t="shared" si="8"/>
        <v>-0.20484385895483115</v>
      </c>
      <c r="AK36" s="4">
        <f t="shared" si="8"/>
        <v>0.24841443741964042</v>
      </c>
      <c r="AL36" s="4">
        <f t="shared" si="8"/>
        <v>-0.59288356224413974</v>
      </c>
      <c r="AM36" s="4">
        <f t="shared" si="8"/>
        <v>-1.71907587145337</v>
      </c>
      <c r="AN36" s="4">
        <f t="shared" si="8"/>
        <v>-0.19316152762446848</v>
      </c>
      <c r="AO36" s="4">
        <f t="shared" si="8"/>
        <v>-1.8189815035577936</v>
      </c>
      <c r="AP36" s="4">
        <f t="shared" si="8"/>
        <v>1.4291841568965964</v>
      </c>
      <c r="AQ36" s="4">
        <f t="shared" si="8"/>
        <v>1.0947677594692635</v>
      </c>
      <c r="AR36" s="4">
        <f t="shared" si="8"/>
        <v>2.6323853537632544</v>
      </c>
      <c r="AS36" s="4">
        <f t="shared" si="8"/>
        <v>-0.89191071941752398</v>
      </c>
      <c r="AT36" s="4">
        <f t="shared" si="8"/>
        <v>0.36849855573302648</v>
      </c>
      <c r="AU36" s="4">
        <f t="shared" si="8"/>
        <v>0</v>
      </c>
      <c r="AV36" s="4">
        <f t="shared" si="8"/>
        <v>0.35972331137193692</v>
      </c>
      <c r="AW36" s="4">
        <f t="shared" si="8"/>
        <v>0</v>
      </c>
      <c r="AY36" s="2">
        <f t="shared" si="51"/>
        <v>90.450595994140315</v>
      </c>
      <c r="AZ36" s="2">
        <f t="shared" si="9"/>
        <v>88.993843774898494</v>
      </c>
      <c r="BA36" s="2">
        <f t="shared" si="9"/>
        <v>89.821585518713036</v>
      </c>
      <c r="BB36" s="2">
        <f t="shared" si="9"/>
        <v>87.213883549299098</v>
      </c>
      <c r="BC36" s="2">
        <f t="shared" si="9"/>
        <v>89.075075804855629</v>
      </c>
      <c r="BD36" s="2">
        <f t="shared" si="9"/>
        <v>89.820161328216017</v>
      </c>
      <c r="BE36" s="2">
        <f t="shared" si="9"/>
        <v>91.249981481687442</v>
      </c>
      <c r="BF36" s="2">
        <f t="shared" si="9"/>
        <v>92.915815840274618</v>
      </c>
      <c r="BG36" s="2">
        <f t="shared" si="9"/>
        <v>95.069232239296113</v>
      </c>
      <c r="BH36" s="2">
        <f t="shared" si="9"/>
        <v>94.515614645153505</v>
      </c>
      <c r="BI36" s="2">
        <f t="shared" si="9"/>
        <v>96.046910715952947</v>
      </c>
      <c r="BJ36" s="2">
        <f t="shared" si="9"/>
        <v>93.338501443287512</v>
      </c>
      <c r="BK36" s="2" t="e">
        <f t="shared" si="9"/>
        <v>#N/A</v>
      </c>
      <c r="BL36" s="2">
        <f t="shared" si="9"/>
        <v>94.826276687970932</v>
      </c>
      <c r="BM36" s="2" t="e">
        <f t="shared" si="9"/>
        <v>#N/A</v>
      </c>
      <c r="BO36" s="2">
        <f t="shared" si="10"/>
        <v>91.475999999999999</v>
      </c>
      <c r="BP36" s="2">
        <f t="shared" si="11"/>
        <v>88.789000000000001</v>
      </c>
      <c r="BQ36" s="2">
        <f t="shared" si="12"/>
        <v>90.07</v>
      </c>
      <c r="BR36" s="2">
        <f t="shared" si="13"/>
        <v>86.620999999999995</v>
      </c>
      <c r="BS36" s="2">
        <f t="shared" si="14"/>
        <v>87.355999999999995</v>
      </c>
      <c r="BT36" s="2">
        <f t="shared" si="15"/>
        <v>89.626999999999995</v>
      </c>
      <c r="BU36" s="2">
        <f t="shared" si="16"/>
        <v>89.430999999999997</v>
      </c>
      <c r="BV36" s="2">
        <f t="shared" si="17"/>
        <v>94.344999999999999</v>
      </c>
      <c r="BW36" s="2">
        <f t="shared" si="18"/>
        <v>96.164000000000001</v>
      </c>
      <c r="BX36" s="2">
        <f t="shared" si="19"/>
        <v>97.147999999999996</v>
      </c>
      <c r="BY36" s="2">
        <f t="shared" si="20"/>
        <v>95.155000000000001</v>
      </c>
      <c r="BZ36" s="2">
        <f t="shared" si="21"/>
        <v>93.706999999999994</v>
      </c>
      <c r="CA36" s="2" t="str">
        <f t="shared" si="22"/>
        <v/>
      </c>
      <c r="CB36" s="2">
        <f t="shared" si="23"/>
        <v>95.186000000000007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90.68494601889337</v>
      </c>
      <c r="DL36" s="2">
        <f t="shared" si="41"/>
        <v>88.768522648083646</v>
      </c>
      <c r="DM36" s="2">
        <f t="shared" si="41"/>
        <v>89.765527003484337</v>
      </c>
      <c r="DN36" s="2">
        <f t="shared" si="41"/>
        <v>87.086555440900568</v>
      </c>
      <c r="DO36" s="2">
        <f t="shared" si="41"/>
        <v>88.899944746716713</v>
      </c>
      <c r="DP36" s="2">
        <f t="shared" si="41"/>
        <v>89.806852439024382</v>
      </c>
      <c r="DQ36" s="2">
        <f t="shared" si="41"/>
        <v>91.031687282229967</v>
      </c>
      <c r="DR36" s="2">
        <f t="shared" si="41"/>
        <v>92.8420885217201</v>
      </c>
      <c r="DS36" s="2">
        <f t="shared" si="41"/>
        <v>94.99880298719772</v>
      </c>
      <c r="DT36" s="2">
        <f t="shared" si="41"/>
        <v>94.363364481890798</v>
      </c>
      <c r="DU36" s="2">
        <f t="shared" si="41"/>
        <v>96.07085764306818</v>
      </c>
      <c r="DV36" s="2">
        <f t="shared" si="41"/>
        <v>93.232608819345671</v>
      </c>
      <c r="DW36" s="2">
        <f t="shared" si="41"/>
        <v>89.054577540106948</v>
      </c>
      <c r="DX36" s="2">
        <f t="shared" si="41"/>
        <v>94.585982164350582</v>
      </c>
      <c r="DY36" s="2">
        <f t="shared" si="41"/>
        <v>95.925134816462744</v>
      </c>
      <c r="EA36" s="2">
        <f t="shared" si="42"/>
        <v>86.852467181243114</v>
      </c>
      <c r="EB36" s="2">
        <f t="shared" si="42"/>
        <v>93.128966475409854</v>
      </c>
      <c r="EC36" s="2">
        <f t="shared" si="42"/>
        <v>90.90054188772362</v>
      </c>
      <c r="ED36" s="2">
        <f t="shared" si="42"/>
        <v>89.684737383691385</v>
      </c>
      <c r="EE36" s="2">
        <f t="shared" si="42"/>
        <v>92.169340725911027</v>
      </c>
      <c r="EF36" s="2">
        <f t="shared" si="42"/>
        <v>90.055831832202358</v>
      </c>
      <c r="EG36" s="2">
        <f t="shared" si="42"/>
        <v>95.348930005756003</v>
      </c>
      <c r="EH36" s="2">
        <f t="shared" si="42"/>
        <v>94.31989930501932</v>
      </c>
      <c r="EI36" s="2">
        <f t="shared" si="42"/>
        <v>96.470626882220387</v>
      </c>
      <c r="EJ36" s="2">
        <f t="shared" si="42"/>
        <v>97.561146725388312</v>
      </c>
      <c r="EK36" s="2">
        <f t="shared" si="42"/>
        <v>95.593750865736624</v>
      </c>
      <c r="EL36" s="2">
        <f t="shared" si="42"/>
        <v>95.420430201630182</v>
      </c>
      <c r="EM36" s="2">
        <f t="shared" si="42"/>
        <v>94.786427151051626</v>
      </c>
      <c r="EN36" s="2">
        <f t="shared" si="42"/>
        <v>99.859101866605982</v>
      </c>
      <c r="EO36" s="2">
        <f t="shared" si="42"/>
        <v>103.98897727272727</v>
      </c>
      <c r="EQ36" s="2">
        <f t="shared" si="43"/>
        <v>84.220710957951965</v>
      </c>
      <c r="ER36" s="2">
        <f t="shared" si="43"/>
        <v>90.23150196125988</v>
      </c>
      <c r="ES36" s="2">
        <f t="shared" si="43"/>
        <v>88.605661627571891</v>
      </c>
      <c r="ET36" s="2">
        <f t="shared" si="43"/>
        <v>88.443214382649359</v>
      </c>
      <c r="EU36" s="2">
        <f t="shared" si="43"/>
        <v>88.971756538593169</v>
      </c>
      <c r="EV36" s="2">
        <f t="shared" si="43"/>
        <v>90.080955776625999</v>
      </c>
      <c r="EW36" s="2">
        <f t="shared" si="43"/>
        <v>94.225115887171071</v>
      </c>
      <c r="EX36" s="2">
        <f t="shared" si="43"/>
        <v>94.378662999966139</v>
      </c>
      <c r="EY36" s="2">
        <f t="shared" si="43"/>
        <v>95.917676541397029</v>
      </c>
      <c r="EZ36" s="2">
        <f t="shared" si="43"/>
        <v>97.332455854210096</v>
      </c>
      <c r="FA36" s="2">
        <f t="shared" si="43"/>
        <v>97.186113034072477</v>
      </c>
      <c r="FB36" s="2">
        <f t="shared" si="43"/>
        <v>95.801224032241663</v>
      </c>
      <c r="FC36" s="2">
        <f t="shared" si="43"/>
        <v>94.873966071240574</v>
      </c>
      <c r="FD36" s="2">
        <f t="shared" si="43"/>
        <v>101.46097609346151</v>
      </c>
      <c r="FE36" s="2">
        <f t="shared" si="43"/>
        <v>104.49669488186649</v>
      </c>
      <c r="FG36" s="2">
        <f t="shared" si="44"/>
        <v>6.114342142976633E-2</v>
      </c>
      <c r="FH36" s="2">
        <f t="shared" si="44"/>
        <v>5.1678592606441399E-2</v>
      </c>
      <c r="FI36" s="2">
        <f t="shared" si="44"/>
        <v>4.9402963836867722E-2</v>
      </c>
      <c r="FJ36" s="2">
        <f t="shared" si="44"/>
        <v>4.9010129947118064E-2</v>
      </c>
      <c r="FK36" s="2">
        <f t="shared" si="44"/>
        <v>5.357381003463918E-2</v>
      </c>
      <c r="FL36" s="2">
        <f t="shared" si="44"/>
        <v>5.345305513564131E-2</v>
      </c>
      <c r="FM36" s="2">
        <f t="shared" si="44"/>
        <v>5.0565470285378979E-2</v>
      </c>
      <c r="FN36" s="2">
        <f t="shared" si="44"/>
        <v>4.9889180716132853E-2</v>
      </c>
      <c r="FO36" s="2">
        <f t="shared" si="44"/>
        <v>4.7855892136146064E-2</v>
      </c>
      <c r="FP36" s="2">
        <f t="shared" si="44"/>
        <v>4.761186544103075E-2</v>
      </c>
      <c r="FQ36" s="2">
        <f t="shared" si="44"/>
        <v>5.0220908819446276E-2</v>
      </c>
      <c r="FR36" s="2">
        <f t="shared" si="44"/>
        <v>4.8399507832806492E-2</v>
      </c>
      <c r="FS36" s="2">
        <f t="shared" si="44"/>
        <v>4.0110224879148455E-2</v>
      </c>
      <c r="FT36" s="2">
        <f t="shared" si="44"/>
        <v>4.5567478777606071E-2</v>
      </c>
      <c r="FU36" s="2">
        <f t="shared" si="44"/>
        <v>3.6395668819736243E-2</v>
      </c>
      <c r="FW36" s="2">
        <f t="shared" si="53"/>
        <v>7.2788132048533075E-6</v>
      </c>
      <c r="FX36" s="2">
        <f t="shared" si="45"/>
        <v>7.0659435883549378E-6</v>
      </c>
      <c r="FY36" s="2">
        <f t="shared" si="45"/>
        <v>6.3550381817132327E-6</v>
      </c>
      <c r="FZ36" s="2">
        <f t="shared" si="45"/>
        <v>7.3508456120722077E-6</v>
      </c>
      <c r="GA36" s="2">
        <f t="shared" si="45"/>
        <v>7.1744720721048508E-6</v>
      </c>
      <c r="GB36" s="2">
        <f t="shared" si="45"/>
        <v>7.162905954173407E-6</v>
      </c>
      <c r="GC36" s="2">
        <f t="shared" si="45"/>
        <v>8.1945880599509726E-6</v>
      </c>
      <c r="GD36" s="2">
        <f t="shared" si="45"/>
        <v>9.347986746733739E-6</v>
      </c>
      <c r="GE36" s="2">
        <f t="shared" si="45"/>
        <v>1.1200762091720203E-5</v>
      </c>
      <c r="GF36" s="2">
        <f t="shared" si="45"/>
        <v>9.6839213995276888E-6</v>
      </c>
      <c r="GG36" s="2">
        <f t="shared" si="45"/>
        <v>8.6719256118030183E-6</v>
      </c>
      <c r="GH36" s="2">
        <f t="shared" si="45"/>
        <v>8.2611978689537905E-6</v>
      </c>
      <c r="GI36" s="2">
        <f t="shared" si="45"/>
        <v>7.9108236282588027E-6</v>
      </c>
      <c r="GJ36" s="2">
        <f t="shared" si="45"/>
        <v>7.3373401342408811E-6</v>
      </c>
      <c r="GK36" s="2">
        <f t="shared" si="45"/>
        <v>5.7380646977094539E-6</v>
      </c>
      <c r="GM36" s="86">
        <f t="shared" si="54"/>
        <v>1.0050188133503623E-9</v>
      </c>
      <c r="GN36" s="86">
        <f t="shared" si="46"/>
        <v>5.657443693064985E-11</v>
      </c>
      <c r="GO36" s="86">
        <f t="shared" si="46"/>
        <v>2.8605669433400655E-11</v>
      </c>
      <c r="GP36" s="86">
        <f t="shared" si="46"/>
        <v>8.404511520308195E-12</v>
      </c>
      <c r="GQ36" s="86">
        <f t="shared" si="46"/>
        <v>4.6644291292880352E-11</v>
      </c>
      <c r="GR36" s="86">
        <f t="shared" si="46"/>
        <v>1.4615803795518424E-10</v>
      </c>
      <c r="GS36" s="86">
        <f t="shared" si="46"/>
        <v>1.5099075794522847E-11</v>
      </c>
      <c r="GT36" s="86">
        <f t="shared" si="46"/>
        <v>1.88662102798516E-12</v>
      </c>
      <c r="GU36" s="86">
        <f t="shared" si="46"/>
        <v>8.2375070297983859E-13</v>
      </c>
      <c r="GV36" s="86">
        <f t="shared" si="46"/>
        <v>7.164899473839281E-13</v>
      </c>
      <c r="GW36" s="86">
        <f t="shared" si="46"/>
        <v>2.370405900605326E-12</v>
      </c>
      <c r="GX36" s="86">
        <f t="shared" si="46"/>
        <v>6.3894518751757453E-13</v>
      </c>
      <c r="GY36" s="86">
        <f t="shared" si="46"/>
        <v>1.0771088251172873E-15</v>
      </c>
      <c r="GZ36" s="86">
        <f t="shared" si="46"/>
        <v>4.3779815013048043E-13</v>
      </c>
      <c r="HA36" s="86">
        <f t="shared" si="46"/>
        <v>2.0688202447906957E-19</v>
      </c>
      <c r="HC36" s="86">
        <f t="shared" si="58"/>
        <v>1.3480094076256299E-25</v>
      </c>
      <c r="HD36" s="86">
        <f t="shared" si="47"/>
        <v>1.1587028373407321E-29</v>
      </c>
      <c r="HE36" s="86">
        <f t="shared" si="47"/>
        <v>1.2226443190964144E-29</v>
      </c>
      <c r="HF36" s="86">
        <f t="shared" si="47"/>
        <v>1.1065465943216116E-32</v>
      </c>
      <c r="HG36" s="86">
        <f t="shared" si="47"/>
        <v>3.4970054855441724E-31</v>
      </c>
      <c r="HH36" s="86">
        <f t="shared" si="47"/>
        <v>2.2224521017388662E-29</v>
      </c>
      <c r="HI36" s="86">
        <f t="shared" si="47"/>
        <v>1.2080318296864948E-31</v>
      </c>
      <c r="HJ36" s="86">
        <f t="shared" si="47"/>
        <v>3.0209863746590332E-32</v>
      </c>
      <c r="HK36" s="86">
        <f t="shared" si="47"/>
        <v>1.8285169583362289E-31</v>
      </c>
      <c r="HL36" s="86">
        <f t="shared" si="47"/>
        <v>2.3671308904080299E-35</v>
      </c>
      <c r="HM36" s="86">
        <f t="shared" si="47"/>
        <v>4.0238368633756251E-32</v>
      </c>
      <c r="HN36" s="86">
        <f t="shared" si="47"/>
        <v>1.7493389024159977E-32</v>
      </c>
      <c r="HO36" s="86">
        <f t="shared" si="47"/>
        <v>2.5813698832796587E-33</v>
      </c>
      <c r="HP36" s="86">
        <f t="shared" si="47"/>
        <v>2.2594979426952973E-31</v>
      </c>
      <c r="HQ36" s="86">
        <f t="shared" si="47"/>
        <v>1.1394186981860185E-46</v>
      </c>
      <c r="HS36" s="86">
        <f t="shared" si="55"/>
        <v>2.6146493106432965E-91</v>
      </c>
      <c r="HT36" s="86">
        <f t="shared" si="48"/>
        <v>3.4349344183767306E-106</v>
      </c>
      <c r="HU36" s="86">
        <f t="shared" si="48"/>
        <v>3.8051874274073841E-106</v>
      </c>
      <c r="HV36" s="86">
        <f t="shared" si="48"/>
        <v>1.1092757493163524E-119</v>
      </c>
      <c r="HW36" s="86">
        <f t="shared" si="48"/>
        <v>3.7651356089038696E-114</v>
      </c>
      <c r="HX36" s="86">
        <f t="shared" si="48"/>
        <v>1.1037716941105458E-106</v>
      </c>
      <c r="HY36" s="86">
        <f t="shared" si="48"/>
        <v>3.396300203754169E-116</v>
      </c>
      <c r="HZ36" s="86">
        <f t="shared" si="48"/>
        <v>7.420959354931671E-119</v>
      </c>
      <c r="IA36" s="86">
        <f t="shared" si="48"/>
        <v>2.9161931743644112E-114</v>
      </c>
      <c r="IB36" s="86">
        <f t="shared" si="48"/>
        <v>1.0069892092407622E-128</v>
      </c>
      <c r="IC36" s="86">
        <f t="shared" si="48"/>
        <v>2.2272052357441267E-118</v>
      </c>
      <c r="ID36" s="86">
        <f t="shared" si="48"/>
        <v>3.4862094392339559E-119</v>
      </c>
      <c r="IE36" s="86">
        <f t="shared" si="48"/>
        <v>4.4902434244321672E-121</v>
      </c>
      <c r="IF36" s="86">
        <f t="shared" si="48"/>
        <v>4.4035097297911067E-64</v>
      </c>
      <c r="IG36" s="86">
        <f t="shared" si="48"/>
        <v>8.1202470917584667E-50</v>
      </c>
      <c r="II36" s="86">
        <f t="shared" si="56"/>
        <v>5.5300263598238329E-285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9.7613518891755435E-269</v>
      </c>
      <c r="IW36" s="86">
        <f t="shared" si="49"/>
        <v>1.8731843665497028E-106</v>
      </c>
      <c r="IY36" s="86">
        <f t="shared" si="57"/>
        <v>1.0050188133503625E-9</v>
      </c>
      <c r="IZ36" s="86">
        <f t="shared" si="50"/>
        <v>5.657443693064985E-11</v>
      </c>
      <c r="JA36" s="86">
        <f t="shared" si="50"/>
        <v>2.8605669433400655E-11</v>
      </c>
      <c r="JB36" s="86">
        <f t="shared" si="50"/>
        <v>8.404511520308195E-12</v>
      </c>
      <c r="JC36" s="86">
        <f t="shared" si="50"/>
        <v>4.6644291292880352E-11</v>
      </c>
      <c r="JD36" s="86">
        <f t="shared" si="50"/>
        <v>1.4615803795518424E-10</v>
      </c>
      <c r="JE36" s="86">
        <f t="shared" si="50"/>
        <v>1.5099075794522847E-11</v>
      </c>
      <c r="JF36" s="86">
        <f t="shared" si="50"/>
        <v>1.88662102798516E-12</v>
      </c>
      <c r="JG36" s="86">
        <f t="shared" si="50"/>
        <v>8.2375070297983859E-13</v>
      </c>
      <c r="JH36" s="86">
        <f t="shared" si="50"/>
        <v>7.164899473839281E-13</v>
      </c>
      <c r="JI36" s="86">
        <f t="shared" si="50"/>
        <v>2.370405900605326E-12</v>
      </c>
      <c r="JJ36" s="86">
        <f t="shared" si="50"/>
        <v>6.3894518751757453E-13</v>
      </c>
      <c r="JK36" s="86">
        <f t="shared" si="50"/>
        <v>1.0771088251172873E-15</v>
      </c>
      <c r="JL36" s="86">
        <f t="shared" si="50"/>
        <v>4.3779815013048043E-13</v>
      </c>
      <c r="JM36" s="86">
        <f t="shared" si="50"/>
        <v>2.0688202447906957E-19</v>
      </c>
    </row>
    <row r="37" spans="2:273" x14ac:dyDescent="0.25">
      <c r="B37" s="2">
        <v>10</v>
      </c>
      <c r="C37" s="37">
        <v>88.840999999999994</v>
      </c>
      <c r="D37" s="37">
        <v>88.052999999999997</v>
      </c>
      <c r="E37" s="37">
        <v>89.438999999999993</v>
      </c>
      <c r="F37" s="37">
        <v>86.293000000000006</v>
      </c>
      <c r="G37" s="37">
        <v>89.694999999999993</v>
      </c>
      <c r="H37" s="37">
        <v>87.406999999999996</v>
      </c>
      <c r="I37" s="37">
        <v>90.775999999999996</v>
      </c>
      <c r="J37" s="37">
        <v>94.897000000000006</v>
      </c>
      <c r="K37" s="37">
        <v>94.016000000000005</v>
      </c>
      <c r="L37" s="37">
        <v>95.77</v>
      </c>
      <c r="M37" s="37">
        <v>97.31</v>
      </c>
      <c r="N37" s="37">
        <v>95.275999999999996</v>
      </c>
      <c r="O37" s="37">
        <v>92.105000000000004</v>
      </c>
      <c r="P37" s="37">
        <v>96.542000000000002</v>
      </c>
      <c r="Q37" s="37">
        <v>96</v>
      </c>
      <c r="S37" s="4">
        <f t="shared" si="7"/>
        <v>90.574180145824911</v>
      </c>
      <c r="T37" s="4">
        <f t="shared" si="7"/>
        <v>89.200711141762753</v>
      </c>
      <c r="U37" s="4">
        <f t="shared" si="7"/>
        <v>89.953100283155266</v>
      </c>
      <c r="V37" s="4">
        <f t="shared" si="7"/>
        <v>87.397488647810803</v>
      </c>
      <c r="W37" s="4">
        <f t="shared" si="7"/>
        <v>89.279287861117922</v>
      </c>
      <c r="X37" s="4">
        <f t="shared" si="7"/>
        <v>90.062890121112375</v>
      </c>
      <c r="Y37" s="4">
        <f t="shared" si="7"/>
        <v>91.444941735075147</v>
      </c>
      <c r="Z37" s="4">
        <f t="shared" si="7"/>
        <v>93.139360424877168</v>
      </c>
      <c r="AA37" s="4">
        <f t="shared" si="7"/>
        <v>95.196846300074171</v>
      </c>
      <c r="AB37" s="4">
        <f t="shared" si="7"/>
        <v>94.776584144217296</v>
      </c>
      <c r="AC37" s="4">
        <f t="shared" si="7"/>
        <v>96.199225495048395</v>
      </c>
      <c r="AD37" s="4">
        <f t="shared" si="7"/>
        <v>93.535202216970603</v>
      </c>
      <c r="AE37" s="4">
        <f t="shared" si="7"/>
        <v>89.680961546593196</v>
      </c>
      <c r="AF37" s="4">
        <f t="shared" si="7"/>
        <v>95.041921664999634</v>
      </c>
      <c r="AG37" s="4" t="e">
        <f t="shared" si="7"/>
        <v>#N/A</v>
      </c>
      <c r="AI37" s="4">
        <f t="shared" si="8"/>
        <v>-1.7331801458249174</v>
      </c>
      <c r="AJ37" s="4">
        <f t="shared" si="8"/>
        <v>-1.1477111417627555</v>
      </c>
      <c r="AK37" s="4">
        <f t="shared" si="8"/>
        <v>-0.51410028315527256</v>
      </c>
      <c r="AL37" s="4">
        <f t="shared" si="8"/>
        <v>-1.1044886478107969</v>
      </c>
      <c r="AM37" s="4">
        <f t="shared" si="8"/>
        <v>0.41571213888207126</v>
      </c>
      <c r="AN37" s="4">
        <f t="shared" si="8"/>
        <v>-2.6558901211123782</v>
      </c>
      <c r="AO37" s="4">
        <f t="shared" si="8"/>
        <v>-0.6689417350751512</v>
      </c>
      <c r="AP37" s="4">
        <f t="shared" si="8"/>
        <v>1.7576395751228375</v>
      </c>
      <c r="AQ37" s="4">
        <f t="shared" si="8"/>
        <v>-1.1808463000741654</v>
      </c>
      <c r="AR37" s="4">
        <f t="shared" si="8"/>
        <v>0.99341585578270042</v>
      </c>
      <c r="AS37" s="4">
        <f t="shared" si="8"/>
        <v>1.1107745049516069</v>
      </c>
      <c r="AT37" s="4">
        <f t="shared" si="8"/>
        <v>1.740797783029393</v>
      </c>
      <c r="AU37" s="4">
        <f t="shared" si="8"/>
        <v>2.4240384534068085</v>
      </c>
      <c r="AV37" s="4">
        <f t="shared" si="8"/>
        <v>1.5000783350003672</v>
      </c>
      <c r="AW37" s="4">
        <f t="shared" si="8"/>
        <v>0</v>
      </c>
      <c r="AY37" s="2">
        <f t="shared" si="51"/>
        <v>90.574177215478926</v>
      </c>
      <c r="AZ37" s="2">
        <f t="shared" si="9"/>
        <v>89.200710948544852</v>
      </c>
      <c r="BA37" s="2">
        <f t="shared" si="9"/>
        <v>89.953100180273907</v>
      </c>
      <c r="BB37" s="2">
        <f t="shared" si="9"/>
        <v>87.397488615651625</v>
      </c>
      <c r="BC37" s="2">
        <f t="shared" si="9"/>
        <v>89.279287704846169</v>
      </c>
      <c r="BD37" s="2">
        <f t="shared" si="9"/>
        <v>90.062889679478133</v>
      </c>
      <c r="BE37" s="2">
        <f t="shared" si="9"/>
        <v>91.444941681763098</v>
      </c>
      <c r="BF37" s="2">
        <f t="shared" si="9"/>
        <v>93.139360417265408</v>
      </c>
      <c r="BG37" s="2">
        <f t="shared" si="9"/>
        <v>95.19684629666304</v>
      </c>
      <c r="BH37" s="2">
        <f t="shared" si="9"/>
        <v>94.776584141209241</v>
      </c>
      <c r="BI37" s="2">
        <f t="shared" si="9"/>
        <v>96.199225485809976</v>
      </c>
      <c r="BJ37" s="2">
        <f t="shared" si="9"/>
        <v>93.535202214219197</v>
      </c>
      <c r="BK37" s="2">
        <f t="shared" si="9"/>
        <v>89.680961546586076</v>
      </c>
      <c r="BL37" s="2">
        <f t="shared" si="9"/>
        <v>95.041921663159016</v>
      </c>
      <c r="BM37" s="2" t="e">
        <f t="shared" si="9"/>
        <v>#N/A</v>
      </c>
      <c r="BO37" s="2">
        <f t="shared" si="10"/>
        <v>88.840999999999994</v>
      </c>
      <c r="BP37" s="2">
        <f t="shared" si="11"/>
        <v>88.052999999999997</v>
      </c>
      <c r="BQ37" s="2">
        <f t="shared" si="12"/>
        <v>89.438999999999993</v>
      </c>
      <c r="BR37" s="2">
        <f t="shared" si="13"/>
        <v>86.293000000000006</v>
      </c>
      <c r="BS37" s="2">
        <f t="shared" si="14"/>
        <v>89.694999999999993</v>
      </c>
      <c r="BT37" s="2">
        <f t="shared" si="15"/>
        <v>87.406999999999996</v>
      </c>
      <c r="BU37" s="2">
        <f t="shared" si="16"/>
        <v>90.775999999999996</v>
      </c>
      <c r="BV37" s="2">
        <f t="shared" si="17"/>
        <v>94.897000000000006</v>
      </c>
      <c r="BW37" s="2">
        <f t="shared" si="18"/>
        <v>94.016000000000005</v>
      </c>
      <c r="BX37" s="2">
        <f t="shared" si="19"/>
        <v>95.77</v>
      </c>
      <c r="BY37" s="2">
        <f t="shared" si="20"/>
        <v>97.31</v>
      </c>
      <c r="BZ37" s="2">
        <f t="shared" si="21"/>
        <v>95.275999999999996</v>
      </c>
      <c r="CA37" s="2">
        <f t="shared" si="22"/>
        <v>92.105000000000004</v>
      </c>
      <c r="CB37" s="2">
        <f t="shared" si="23"/>
        <v>96.542000000000002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90.847333468286081</v>
      </c>
      <c r="DL37" s="2">
        <f t="shared" si="41"/>
        <v>88.975623693379816</v>
      </c>
      <c r="DM37" s="2">
        <f t="shared" si="41"/>
        <v>89.906503484320567</v>
      </c>
      <c r="DN37" s="2">
        <f t="shared" si="41"/>
        <v>87.275318011257042</v>
      </c>
      <c r="DO37" s="2">
        <f t="shared" si="41"/>
        <v>89.109111913696083</v>
      </c>
      <c r="DP37" s="2">
        <f t="shared" si="41"/>
        <v>90.070242682926832</v>
      </c>
      <c r="DQ37" s="2">
        <f t="shared" si="41"/>
        <v>91.225757839721254</v>
      </c>
      <c r="DR37" s="2">
        <f t="shared" si="41"/>
        <v>93.078456176824602</v>
      </c>
      <c r="DS37" s="2">
        <f t="shared" si="41"/>
        <v>95.134339971550503</v>
      </c>
      <c r="DT37" s="2">
        <f t="shared" si="41"/>
        <v>94.632171791224422</v>
      </c>
      <c r="DU37" s="2">
        <f t="shared" si="41"/>
        <v>96.241780610570089</v>
      </c>
      <c r="DV37" s="2">
        <f t="shared" si="41"/>
        <v>93.4378904694168</v>
      </c>
      <c r="DW37" s="2">
        <f t="shared" si="41"/>
        <v>89.453199999999995</v>
      </c>
      <c r="DX37" s="2">
        <f t="shared" si="41"/>
        <v>94.796447423131625</v>
      </c>
      <c r="DY37" s="2">
        <f t="shared" si="41"/>
        <v>96.075957508342611</v>
      </c>
      <c r="EA37" s="2">
        <f t="shared" si="42"/>
        <v>86.749231501363823</v>
      </c>
      <c r="EB37" s="2">
        <f t="shared" si="42"/>
        <v>92.968106147541008</v>
      </c>
      <c r="EC37" s="2">
        <f t="shared" si="42"/>
        <v>90.771102159161003</v>
      </c>
      <c r="ED37" s="2">
        <f t="shared" si="42"/>
        <v>89.559678962272969</v>
      </c>
      <c r="EE37" s="2">
        <f t="shared" si="42"/>
        <v>92.021489517961072</v>
      </c>
      <c r="EF37" s="2">
        <f t="shared" si="42"/>
        <v>89.944136119679229</v>
      </c>
      <c r="EG37" s="2">
        <f t="shared" si="42"/>
        <v>95.198476505062658</v>
      </c>
      <c r="EH37" s="2">
        <f t="shared" si="42"/>
        <v>94.197178361218377</v>
      </c>
      <c r="EI37" s="2">
        <f t="shared" si="42"/>
        <v>96.331178994241554</v>
      </c>
      <c r="EJ37" s="2">
        <f t="shared" si="42"/>
        <v>97.411160132262623</v>
      </c>
      <c r="EK37" s="2">
        <f t="shared" si="42"/>
        <v>95.46496269911944</v>
      </c>
      <c r="EL37" s="2">
        <f t="shared" si="42"/>
        <v>95.280071505791497</v>
      </c>
      <c r="EM37" s="2">
        <f t="shared" si="42"/>
        <v>94.651977692797971</v>
      </c>
      <c r="EN37" s="2">
        <f t="shared" si="42"/>
        <v>99.730837383337146</v>
      </c>
      <c r="EO37" s="2">
        <f t="shared" si="42"/>
        <v>103.8512531991469</v>
      </c>
      <c r="EQ37" s="2">
        <f t="shared" si="43"/>
        <v>84.146432859501147</v>
      </c>
      <c r="ER37" s="2">
        <f t="shared" si="43"/>
        <v>90.102258699738343</v>
      </c>
      <c r="ES37" s="2">
        <f t="shared" si="43"/>
        <v>88.501378551668481</v>
      </c>
      <c r="ET37" s="2">
        <f t="shared" si="43"/>
        <v>88.331891445301721</v>
      </c>
      <c r="EU37" s="2">
        <f t="shared" si="43"/>
        <v>88.859304804406179</v>
      </c>
      <c r="EV37" s="2">
        <f t="shared" si="43"/>
        <v>89.968987727804731</v>
      </c>
      <c r="EW37" s="2">
        <f t="shared" si="43"/>
        <v>94.08703767649105</v>
      </c>
      <c r="EX37" s="2">
        <f t="shared" si="43"/>
        <v>94.255306424628316</v>
      </c>
      <c r="EY37" s="2">
        <f t="shared" si="43"/>
        <v>95.784496687554423</v>
      </c>
      <c r="EZ37" s="2">
        <f t="shared" si="43"/>
        <v>97.185046765319868</v>
      </c>
      <c r="FA37" s="2">
        <f t="shared" si="43"/>
        <v>97.039428610059488</v>
      </c>
      <c r="FB37" s="2">
        <f t="shared" si="43"/>
        <v>95.656645233176405</v>
      </c>
      <c r="FC37" s="2">
        <f t="shared" si="43"/>
        <v>94.738584190208812</v>
      </c>
      <c r="FD37" s="2">
        <f t="shared" si="43"/>
        <v>101.31480109003729</v>
      </c>
      <c r="FE37" s="2">
        <f t="shared" si="43"/>
        <v>104.35162908743945</v>
      </c>
      <c r="FG37" s="2">
        <f t="shared" si="44"/>
        <v>6.6649263960315036E-2</v>
      </c>
      <c r="FH37" s="2">
        <f t="shared" si="44"/>
        <v>5.6383330753798526E-2</v>
      </c>
      <c r="FI37" s="2">
        <f t="shared" si="44"/>
        <v>5.3912309952726965E-2</v>
      </c>
      <c r="FJ37" s="2">
        <f t="shared" si="44"/>
        <v>5.3485636913946276E-2</v>
      </c>
      <c r="FK37" s="2">
        <f t="shared" si="44"/>
        <v>5.8440453151037561E-2</v>
      </c>
      <c r="FL37" s="2">
        <f t="shared" si="44"/>
        <v>5.830940470500004E-2</v>
      </c>
      <c r="FM37" s="2">
        <f t="shared" si="44"/>
        <v>5.5174767453859803E-2</v>
      </c>
      <c r="FN37" s="2">
        <f t="shared" si="44"/>
        <v>5.4440365522577396E-2</v>
      </c>
      <c r="FO37" s="2">
        <f t="shared" si="44"/>
        <v>5.2231785511233163E-2</v>
      </c>
      <c r="FP37" s="2">
        <f t="shared" si="44"/>
        <v>5.1966663108610159E-2</v>
      </c>
      <c r="FQ37" s="2">
        <f t="shared" si="44"/>
        <v>5.4800610350236888E-2</v>
      </c>
      <c r="FR37" s="2">
        <f t="shared" si="44"/>
        <v>5.2822351221084973E-2</v>
      </c>
      <c r="FS37" s="2">
        <f t="shared" si="44"/>
        <v>4.3810450997637369E-2</v>
      </c>
      <c r="FT37" s="2">
        <f t="shared" si="44"/>
        <v>4.9745054334609629E-2</v>
      </c>
      <c r="FU37" s="2">
        <f t="shared" si="44"/>
        <v>3.9767418440092031E-2</v>
      </c>
      <c r="FW37" s="2">
        <f t="shared" si="53"/>
        <v>7.9810543682511107E-6</v>
      </c>
      <c r="FX37" s="2">
        <f t="shared" si="45"/>
        <v>7.7476477981638696E-6</v>
      </c>
      <c r="FY37" s="2">
        <f t="shared" si="45"/>
        <v>6.9681565295716124E-6</v>
      </c>
      <c r="FZ37" s="2">
        <f t="shared" si="45"/>
        <v>8.0600362207039289E-6</v>
      </c>
      <c r="GA37" s="2">
        <f t="shared" si="45"/>
        <v>7.866646750764674E-6</v>
      </c>
      <c r="GB37" s="2">
        <f t="shared" si="45"/>
        <v>7.8539647721810925E-6</v>
      </c>
      <c r="GC37" s="2">
        <f t="shared" si="45"/>
        <v>8.9851800304365097E-6</v>
      </c>
      <c r="GD37" s="2">
        <f t="shared" si="45"/>
        <v>1.0249854401522103E-5</v>
      </c>
      <c r="GE37" s="2">
        <f t="shared" si="45"/>
        <v>1.2281378142140992E-5</v>
      </c>
      <c r="GF37" s="2">
        <f t="shared" si="45"/>
        <v>1.061819874729862E-5</v>
      </c>
      <c r="GG37" s="2">
        <f t="shared" si="45"/>
        <v>9.5085693965565255E-6</v>
      </c>
      <c r="GH37" s="2">
        <f t="shared" si="45"/>
        <v>9.0582161177034285E-6</v>
      </c>
      <c r="GI37" s="2">
        <f t="shared" si="45"/>
        <v>8.6740390017027534E-6</v>
      </c>
      <c r="GJ37" s="2">
        <f t="shared" si="45"/>
        <v>8.0452277797182642E-6</v>
      </c>
      <c r="GK37" s="2">
        <f t="shared" si="45"/>
        <v>6.2916593460465029E-6</v>
      </c>
      <c r="GM37" s="86">
        <f t="shared" si="54"/>
        <v>2.1383907388300333E-9</v>
      </c>
      <c r="GN37" s="86">
        <f t="shared" si="46"/>
        <v>1.3253093181252024E-10</v>
      </c>
      <c r="GO37" s="86">
        <f t="shared" si="46"/>
        <v>6.8363024185294685E-11</v>
      </c>
      <c r="GP37" s="86">
        <f t="shared" si="46"/>
        <v>2.1281873122146079E-11</v>
      </c>
      <c r="GQ37" s="86">
        <f t="shared" si="46"/>
        <v>1.1157710984487717E-10</v>
      </c>
      <c r="GR37" s="86">
        <f t="shared" si="46"/>
        <v>3.298634814649737E-10</v>
      </c>
      <c r="GS37" s="86">
        <f t="shared" si="46"/>
        <v>3.7518091774424577E-11</v>
      </c>
      <c r="GT37" s="86">
        <f t="shared" si="46"/>
        <v>5.1770737658614573E-12</v>
      </c>
      <c r="GU37" s="86">
        <f t="shared" si="46"/>
        <v>2.3207788572251616E-12</v>
      </c>
      <c r="GV37" s="86">
        <f t="shared" si="46"/>
        <v>2.0288304648979988E-12</v>
      </c>
      <c r="GW37" s="86">
        <f t="shared" si="46"/>
        <v>6.4458553400985377E-12</v>
      </c>
      <c r="GX37" s="86">
        <f t="shared" si="46"/>
        <v>1.8304780831161546E-12</v>
      </c>
      <c r="GY37" s="86">
        <f t="shared" si="46"/>
        <v>3.9130418602659951E-15</v>
      </c>
      <c r="GZ37" s="86">
        <f t="shared" si="46"/>
        <v>1.2501724752738555E-12</v>
      </c>
      <c r="HA37" s="86">
        <f t="shared" si="46"/>
        <v>1.0794374146565246E-18</v>
      </c>
      <c r="HC37" s="86">
        <f t="shared" si="58"/>
        <v>6.2648346284653649E-25</v>
      </c>
      <c r="HD37" s="86">
        <f t="shared" si="47"/>
        <v>6.9180496834861676E-29</v>
      </c>
      <c r="HE37" s="86">
        <f t="shared" si="47"/>
        <v>7.2445917475574778E-29</v>
      </c>
      <c r="HF37" s="86">
        <f t="shared" si="47"/>
        <v>8.3086739910690596E-32</v>
      </c>
      <c r="HG37" s="86">
        <f t="shared" si="47"/>
        <v>2.3970472018688087E-30</v>
      </c>
      <c r="HH37" s="86">
        <f t="shared" si="47"/>
        <v>1.3219504940254704E-28</v>
      </c>
      <c r="HI37" s="86">
        <f t="shared" si="47"/>
        <v>8.5392715521170374E-31</v>
      </c>
      <c r="HJ37" s="86">
        <f t="shared" si="47"/>
        <v>2.3073776887315069E-31</v>
      </c>
      <c r="HK37" s="86">
        <f t="shared" si="47"/>
        <v>1.316645258464938E-30</v>
      </c>
      <c r="HL37" s="86">
        <f t="shared" si="47"/>
        <v>2.1737068642348771E-34</v>
      </c>
      <c r="HM37" s="86">
        <f t="shared" si="47"/>
        <v>3.0026756833023886E-31</v>
      </c>
      <c r="HN37" s="86">
        <f t="shared" si="47"/>
        <v>1.3192746194485877E-31</v>
      </c>
      <c r="HO37" s="86">
        <f t="shared" si="47"/>
        <v>2.0115151968822276E-32</v>
      </c>
      <c r="HP37" s="86">
        <f t="shared" si="47"/>
        <v>1.564762502299302E-30</v>
      </c>
      <c r="HQ37" s="86">
        <f t="shared" si="47"/>
        <v>2.2082262757948171E-45</v>
      </c>
      <c r="HS37" s="86">
        <f t="shared" si="55"/>
        <v>1.3585784017713103E-89</v>
      </c>
      <c r="HT37" s="86">
        <f t="shared" si="48"/>
        <v>3.3915026871518607E-104</v>
      </c>
      <c r="HU37" s="86">
        <f t="shared" si="48"/>
        <v>3.6876924579426199E-104</v>
      </c>
      <c r="HV37" s="86">
        <f t="shared" si="48"/>
        <v>2.0819488281763989E-117</v>
      </c>
      <c r="HW37" s="86">
        <f t="shared" si="48"/>
        <v>5.5909160106568178E-112</v>
      </c>
      <c r="HX37" s="86">
        <f t="shared" si="48"/>
        <v>1.116743713224263E-104</v>
      </c>
      <c r="HY37" s="86">
        <f t="shared" si="48"/>
        <v>5.5005685329044735E-114</v>
      </c>
      <c r="HZ37" s="86">
        <f t="shared" si="48"/>
        <v>1.4834730935264259E-116</v>
      </c>
      <c r="IA37" s="86">
        <f t="shared" si="48"/>
        <v>4.8173298854364131E-112</v>
      </c>
      <c r="IB37" s="86">
        <f t="shared" si="48"/>
        <v>3.116892928946689E-126</v>
      </c>
      <c r="IC37" s="86">
        <f t="shared" si="48"/>
        <v>4.1894662523975717E-116</v>
      </c>
      <c r="ID37" s="86">
        <f t="shared" si="48"/>
        <v>6.6557919860936808E-117</v>
      </c>
      <c r="IE37" s="86">
        <f t="shared" si="48"/>
        <v>9.0784049917796787E-119</v>
      </c>
      <c r="IF37" s="86">
        <f t="shared" si="48"/>
        <v>6.931175277946339E-63</v>
      </c>
      <c r="IG37" s="86">
        <f t="shared" si="48"/>
        <v>6.6826244263531144E-49</v>
      </c>
      <c r="II37" s="86">
        <f t="shared" si="56"/>
        <v>1.3465551295227409E-280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1.3397087326991836E-264</v>
      </c>
      <c r="IW37" s="86">
        <f t="shared" si="49"/>
        <v>7.2715059579085815E-105</v>
      </c>
      <c r="IY37" s="86">
        <f t="shared" si="57"/>
        <v>2.1383907388300342E-9</v>
      </c>
      <c r="IZ37" s="86">
        <f t="shared" si="50"/>
        <v>1.3253093181252024E-10</v>
      </c>
      <c r="JA37" s="86">
        <f t="shared" si="50"/>
        <v>6.8363024185294685E-11</v>
      </c>
      <c r="JB37" s="86">
        <f t="shared" si="50"/>
        <v>2.1281873122146079E-11</v>
      </c>
      <c r="JC37" s="86">
        <f t="shared" si="50"/>
        <v>1.1157710984487717E-10</v>
      </c>
      <c r="JD37" s="86">
        <f t="shared" si="50"/>
        <v>3.298634814649737E-10</v>
      </c>
      <c r="JE37" s="86">
        <f t="shared" si="50"/>
        <v>3.7518091774424577E-11</v>
      </c>
      <c r="JF37" s="86">
        <f t="shared" si="50"/>
        <v>5.1770737658614573E-12</v>
      </c>
      <c r="JG37" s="86">
        <f t="shared" si="50"/>
        <v>2.3207788572251616E-12</v>
      </c>
      <c r="JH37" s="86">
        <f t="shared" si="50"/>
        <v>2.0288304648979988E-12</v>
      </c>
      <c r="JI37" s="86">
        <f t="shared" si="50"/>
        <v>6.4458553400985377E-12</v>
      </c>
      <c r="JJ37" s="86">
        <f t="shared" si="50"/>
        <v>1.8304780831161546E-12</v>
      </c>
      <c r="JK37" s="86">
        <f t="shared" si="50"/>
        <v>3.9130418602659951E-15</v>
      </c>
      <c r="JL37" s="86">
        <f t="shared" si="50"/>
        <v>1.2501724752738555E-12</v>
      </c>
      <c r="JM37" s="86">
        <f t="shared" si="50"/>
        <v>1.0794374146565246E-18</v>
      </c>
    </row>
    <row r="38" spans="2:273" x14ac:dyDescent="0.25">
      <c r="B38" s="2">
        <v>11</v>
      </c>
      <c r="C38" s="37">
        <v>90.238</v>
      </c>
      <c r="D38" s="37">
        <v>88.93</v>
      </c>
      <c r="E38" s="37">
        <v>89.683999999999997</v>
      </c>
      <c r="F38" s="37">
        <v>84.844999999999999</v>
      </c>
      <c r="G38" s="37">
        <v>86.846999999999994</v>
      </c>
      <c r="H38" s="37">
        <v>89.525000000000006</v>
      </c>
      <c r="I38" s="37">
        <v>90.016999999999996</v>
      </c>
      <c r="J38" s="37">
        <v>92.947999999999993</v>
      </c>
      <c r="K38" s="37">
        <v>96.197000000000003</v>
      </c>
      <c r="L38" s="37">
        <v>95.066000000000003</v>
      </c>
      <c r="M38" s="37">
        <v>96.120999999999995</v>
      </c>
      <c r="N38" s="37">
        <v>92</v>
      </c>
      <c r="O38" s="37">
        <v>92.718999999999994</v>
      </c>
      <c r="P38" s="37">
        <v>94.525000000000006</v>
      </c>
      <c r="Q38" s="37">
        <v>95.164000000000001</v>
      </c>
      <c r="S38" s="4">
        <f t="shared" si="7"/>
        <v>90.692843207663444</v>
      </c>
      <c r="T38" s="4">
        <f t="shared" si="7"/>
        <v>89.405567859432367</v>
      </c>
      <c r="U38" s="4">
        <f t="shared" si="7"/>
        <v>90.082405611666147</v>
      </c>
      <c r="V38" s="4">
        <f t="shared" si="7"/>
        <v>87.579040619901747</v>
      </c>
      <c r="W38" s="4">
        <f t="shared" si="7"/>
        <v>89.481078473487017</v>
      </c>
      <c r="X38" s="4">
        <f t="shared" si="7"/>
        <v>90.301769618578575</v>
      </c>
      <c r="Y38" s="4">
        <f t="shared" si="7"/>
        <v>91.638153720342515</v>
      </c>
      <c r="Z38" s="4">
        <f t="shared" si="7"/>
        <v>93.359932138725995</v>
      </c>
      <c r="AA38" s="4">
        <f t="shared" si="7"/>
        <v>95.322400494958941</v>
      </c>
      <c r="AB38" s="4">
        <f t="shared" si="7"/>
        <v>95.034790228949134</v>
      </c>
      <c r="AC38" s="4">
        <f t="shared" si="7"/>
        <v>96.348373905179059</v>
      </c>
      <c r="AD38" s="4">
        <f t="shared" si="7"/>
        <v>93.72941381519064</v>
      </c>
      <c r="AE38" s="4">
        <f t="shared" si="7"/>
        <v>90.075007391970829</v>
      </c>
      <c r="AF38" s="4">
        <f t="shared" si="7"/>
        <v>95.25639659625152</v>
      </c>
      <c r="AG38" s="4" t="e">
        <f t="shared" si="7"/>
        <v>#N/A</v>
      </c>
      <c r="AI38" s="4">
        <f t="shared" si="8"/>
        <v>-0.4548432076634441</v>
      </c>
      <c r="AJ38" s="4">
        <f t="shared" si="8"/>
        <v>-0.4755678594323598</v>
      </c>
      <c r="AK38" s="4">
        <f t="shared" si="8"/>
        <v>-0.39840561166614918</v>
      </c>
      <c r="AL38" s="4">
        <f t="shared" si="8"/>
        <v>-2.734040619901748</v>
      </c>
      <c r="AM38" s="4">
        <f t="shared" si="8"/>
        <v>-2.6340784734870226</v>
      </c>
      <c r="AN38" s="4">
        <f t="shared" si="8"/>
        <v>-0.77676961857856952</v>
      </c>
      <c r="AO38" s="4">
        <f t="shared" si="8"/>
        <v>-1.6211537203425195</v>
      </c>
      <c r="AP38" s="4">
        <f t="shared" si="8"/>
        <v>-0.41193213872600154</v>
      </c>
      <c r="AQ38" s="4">
        <f t="shared" si="8"/>
        <v>0.87459950504106132</v>
      </c>
      <c r="AR38" s="4">
        <f t="shared" si="8"/>
        <v>3.1209771050868085E-2</v>
      </c>
      <c r="AS38" s="4">
        <f t="shared" si="8"/>
        <v>-0.2273739051790642</v>
      </c>
      <c r="AT38" s="4">
        <f t="shared" si="8"/>
        <v>-1.7294138151906395</v>
      </c>
      <c r="AU38" s="4">
        <f t="shared" si="8"/>
        <v>2.6439926080291656</v>
      </c>
      <c r="AV38" s="4">
        <f t="shared" si="8"/>
        <v>-0.7313965962515141</v>
      </c>
      <c r="AW38" s="4">
        <f t="shared" si="8"/>
        <v>0</v>
      </c>
      <c r="AY38" s="2">
        <f t="shared" si="51"/>
        <v>90.692837180870455</v>
      </c>
      <c r="AZ38" s="2">
        <f t="shared" si="9"/>
        <v>89.405567422536862</v>
      </c>
      <c r="BA38" s="2">
        <f t="shared" si="9"/>
        <v>90.08240537438472</v>
      </c>
      <c r="BB38" s="2">
        <f t="shared" si="9"/>
        <v>87.579040541442055</v>
      </c>
      <c r="BC38" s="2">
        <f t="shared" si="9"/>
        <v>89.481078113024637</v>
      </c>
      <c r="BD38" s="2">
        <f t="shared" si="9"/>
        <v>90.301768655713573</v>
      </c>
      <c r="BE38" s="2">
        <f t="shared" si="9"/>
        <v>91.638153592678464</v>
      </c>
      <c r="BF38" s="2">
        <f t="shared" si="9"/>
        <v>93.359932118652821</v>
      </c>
      <c r="BG38" s="2">
        <f t="shared" si="9"/>
        <v>95.32240048572622</v>
      </c>
      <c r="BH38" s="2">
        <f t="shared" si="9"/>
        <v>95.034790220766837</v>
      </c>
      <c r="BI38" s="2">
        <f t="shared" si="9"/>
        <v>96.348373881031549</v>
      </c>
      <c r="BJ38" s="2">
        <f t="shared" si="9"/>
        <v>93.729413807622606</v>
      </c>
      <c r="BK38" s="2">
        <f t="shared" si="9"/>
        <v>90.075007391946102</v>
      </c>
      <c r="BL38" s="2">
        <f t="shared" si="9"/>
        <v>95.256396591201252</v>
      </c>
      <c r="BM38" s="2" t="e">
        <f t="shared" si="9"/>
        <v>#N/A</v>
      </c>
      <c r="BO38" s="2">
        <f t="shared" si="10"/>
        <v>90.238</v>
      </c>
      <c r="BP38" s="2">
        <f t="shared" si="11"/>
        <v>88.93</v>
      </c>
      <c r="BQ38" s="2">
        <f t="shared" si="12"/>
        <v>89.683999999999997</v>
      </c>
      <c r="BR38" s="2">
        <f t="shared" si="13"/>
        <v>84.844999999999999</v>
      </c>
      <c r="BS38" s="2">
        <f t="shared" si="14"/>
        <v>86.846999999999994</v>
      </c>
      <c r="BT38" s="2">
        <f t="shared" si="15"/>
        <v>89.525000000000006</v>
      </c>
      <c r="BU38" s="2">
        <f t="shared" si="16"/>
        <v>90.016999999999996</v>
      </c>
      <c r="BV38" s="2">
        <f t="shared" si="17"/>
        <v>92.947999999999993</v>
      </c>
      <c r="BW38" s="2">
        <f t="shared" si="18"/>
        <v>96.197000000000003</v>
      </c>
      <c r="BX38" s="2">
        <f t="shared" si="19"/>
        <v>95.066000000000003</v>
      </c>
      <c r="BY38" s="2">
        <f t="shared" si="20"/>
        <v>96.120999999999995</v>
      </c>
      <c r="BZ38" s="2">
        <f t="shared" si="21"/>
        <v>92</v>
      </c>
      <c r="CA38" s="2">
        <f t="shared" si="22"/>
        <v>92.718999999999994</v>
      </c>
      <c r="CB38" s="2">
        <f t="shared" si="23"/>
        <v>94.525000000000006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91.009720917678806</v>
      </c>
      <c r="DL38" s="2">
        <f t="shared" si="41"/>
        <v>89.182724738675986</v>
      </c>
      <c r="DM38" s="2">
        <f t="shared" si="41"/>
        <v>90.047479965156811</v>
      </c>
      <c r="DN38" s="2">
        <f t="shared" si="41"/>
        <v>87.464080581613516</v>
      </c>
      <c r="DO38" s="2">
        <f t="shared" si="41"/>
        <v>89.318279080675438</v>
      </c>
      <c r="DP38" s="2">
        <f t="shared" si="41"/>
        <v>90.333632926829267</v>
      </c>
      <c r="DQ38" s="2">
        <f t="shared" si="41"/>
        <v>91.419828397212541</v>
      </c>
      <c r="DR38" s="2">
        <f t="shared" si="41"/>
        <v>93.31482383192909</v>
      </c>
      <c r="DS38" s="2">
        <f t="shared" si="41"/>
        <v>95.269876955903271</v>
      </c>
      <c r="DT38" s="2">
        <f t="shared" si="41"/>
        <v>94.900979100558047</v>
      </c>
      <c r="DU38" s="2">
        <f t="shared" si="41"/>
        <v>96.412703578072012</v>
      </c>
      <c r="DV38" s="2">
        <f t="shared" si="41"/>
        <v>93.643172119487915</v>
      </c>
      <c r="DW38" s="2">
        <f t="shared" si="41"/>
        <v>89.851822459893043</v>
      </c>
      <c r="DX38" s="2">
        <f t="shared" si="41"/>
        <v>95.006912681912681</v>
      </c>
      <c r="DY38" s="2">
        <f t="shared" si="41"/>
        <v>96.226780200222478</v>
      </c>
      <c r="EA38" s="2">
        <f t="shared" si="42"/>
        <v>86.645995821484533</v>
      </c>
      <c r="EB38" s="2">
        <f t="shared" si="42"/>
        <v>92.807245819672147</v>
      </c>
      <c r="EC38" s="2">
        <f t="shared" si="42"/>
        <v>90.641662430598387</v>
      </c>
      <c r="ED38" s="2">
        <f t="shared" si="42"/>
        <v>89.434620540854539</v>
      </c>
      <c r="EE38" s="2">
        <f t="shared" si="42"/>
        <v>91.873638310011103</v>
      </c>
      <c r="EF38" s="2">
        <f t="shared" si="42"/>
        <v>89.832440407156099</v>
      </c>
      <c r="EG38" s="2">
        <f t="shared" si="42"/>
        <v>95.048023004369327</v>
      </c>
      <c r="EH38" s="2">
        <f t="shared" si="42"/>
        <v>94.074457417417435</v>
      </c>
      <c r="EI38" s="2">
        <f t="shared" si="42"/>
        <v>96.191731106262736</v>
      </c>
      <c r="EJ38" s="2">
        <f t="shared" si="42"/>
        <v>97.261173539136948</v>
      </c>
      <c r="EK38" s="2">
        <f t="shared" si="42"/>
        <v>95.336174532502241</v>
      </c>
      <c r="EL38" s="2">
        <f t="shared" si="42"/>
        <v>95.139712809952798</v>
      </c>
      <c r="EM38" s="2">
        <f t="shared" si="42"/>
        <v>94.517528234544301</v>
      </c>
      <c r="EN38" s="2">
        <f t="shared" si="42"/>
        <v>99.602572900068296</v>
      </c>
      <c r="EO38" s="2">
        <f t="shared" si="42"/>
        <v>103.71352912556651</v>
      </c>
      <c r="EQ38" s="2">
        <f t="shared" si="43"/>
        <v>84.072154761050328</v>
      </c>
      <c r="ER38" s="2">
        <f t="shared" si="43"/>
        <v>89.973015438216819</v>
      </c>
      <c r="ES38" s="2">
        <f t="shared" si="43"/>
        <v>88.39709547576507</v>
      </c>
      <c r="ET38" s="2">
        <f t="shared" si="43"/>
        <v>88.220568507954084</v>
      </c>
      <c r="EU38" s="2">
        <f t="shared" si="43"/>
        <v>88.746853070219188</v>
      </c>
      <c r="EV38" s="2">
        <f t="shared" si="43"/>
        <v>89.857019678983477</v>
      </c>
      <c r="EW38" s="2">
        <f t="shared" si="43"/>
        <v>93.948959465811029</v>
      </c>
      <c r="EX38" s="2">
        <f t="shared" si="43"/>
        <v>94.131949849290478</v>
      </c>
      <c r="EY38" s="2">
        <f t="shared" si="43"/>
        <v>95.651316833711803</v>
      </c>
      <c r="EZ38" s="2">
        <f t="shared" si="43"/>
        <v>97.037637676429654</v>
      </c>
      <c r="FA38" s="2">
        <f t="shared" si="43"/>
        <v>96.892744186046514</v>
      </c>
      <c r="FB38" s="2">
        <f t="shared" si="43"/>
        <v>95.512066434111134</v>
      </c>
      <c r="FC38" s="2">
        <f t="shared" si="43"/>
        <v>94.603202309177064</v>
      </c>
      <c r="FD38" s="2">
        <f t="shared" si="43"/>
        <v>101.16862608661307</v>
      </c>
      <c r="FE38" s="2">
        <f t="shared" si="43"/>
        <v>104.20656329301241</v>
      </c>
      <c r="FG38" s="2">
        <f t="shared" si="44"/>
        <v>7.2612551437950978E-2</v>
      </c>
      <c r="FH38" s="2">
        <f t="shared" si="44"/>
        <v>6.1488609393970148E-2</v>
      </c>
      <c r="FI38" s="2">
        <f t="shared" si="44"/>
        <v>5.8807791729318222E-2</v>
      </c>
      <c r="FJ38" s="2">
        <f t="shared" si="44"/>
        <v>5.834476416111458E-2</v>
      </c>
      <c r="FK38" s="2">
        <f t="shared" si="44"/>
        <v>6.3719417950712606E-2</v>
      </c>
      <c r="FL38" s="2">
        <f t="shared" si="44"/>
        <v>6.3577331133473636E-2</v>
      </c>
      <c r="FM38" s="2">
        <f t="shared" si="44"/>
        <v>6.0177594404442203E-2</v>
      </c>
      <c r="FN38" s="2">
        <f t="shared" si="44"/>
        <v>5.9380787584279303E-2</v>
      </c>
      <c r="FO38" s="2">
        <f t="shared" si="44"/>
        <v>5.6983859273995026E-2</v>
      </c>
      <c r="FP38" s="2">
        <f t="shared" si="44"/>
        <v>5.6696058834280486E-2</v>
      </c>
      <c r="FQ38" s="2">
        <f t="shared" si="44"/>
        <v>5.9771657802146862E-2</v>
      </c>
      <c r="FR38" s="2">
        <f t="shared" si="44"/>
        <v>5.7624888130594708E-2</v>
      </c>
      <c r="FS38" s="2">
        <f t="shared" si="44"/>
        <v>4.7835017464926223E-2</v>
      </c>
      <c r="FT38" s="2">
        <f t="shared" si="44"/>
        <v>5.4283842287944625E-2</v>
      </c>
      <c r="FU38" s="2">
        <f t="shared" si="44"/>
        <v>4.3437451253894616E-2</v>
      </c>
      <c r="FW38" s="2">
        <f t="shared" si="53"/>
        <v>8.7510453587356118E-6</v>
      </c>
      <c r="FX38" s="2">
        <f t="shared" si="45"/>
        <v>8.4951205321585363E-6</v>
      </c>
      <c r="FY38" s="2">
        <f t="shared" si="45"/>
        <v>7.6404265655189486E-6</v>
      </c>
      <c r="FZ38" s="2">
        <f t="shared" si="45"/>
        <v>8.8376471038148687E-6</v>
      </c>
      <c r="GA38" s="2">
        <f t="shared" si="45"/>
        <v>8.6256000924896138E-6</v>
      </c>
      <c r="GB38" s="2">
        <f t="shared" si="45"/>
        <v>8.6116946005791748E-6</v>
      </c>
      <c r="GC38" s="2">
        <f t="shared" si="45"/>
        <v>9.852045451313135E-6</v>
      </c>
      <c r="GD38" s="2">
        <f t="shared" si="45"/>
        <v>1.1238730751071292E-5</v>
      </c>
      <c r="GE38" s="2">
        <f t="shared" si="45"/>
        <v>1.3466247395489753E-5</v>
      </c>
      <c r="GF38" s="2">
        <f t="shared" si="45"/>
        <v>1.1642611481749488E-5</v>
      </c>
      <c r="GG38" s="2">
        <f t="shared" si="45"/>
        <v>1.0425929455407609E-5</v>
      </c>
      <c r="GH38" s="2">
        <f t="shared" si="45"/>
        <v>9.93212778912597E-6</v>
      </c>
      <c r="GI38" s="2">
        <f t="shared" si="45"/>
        <v>9.5108866786235264E-6</v>
      </c>
      <c r="GJ38" s="2">
        <f t="shared" si="45"/>
        <v>8.821409996384554E-6</v>
      </c>
      <c r="GK38" s="2">
        <f t="shared" si="45"/>
        <v>6.8986631029571683E-6</v>
      </c>
      <c r="GM38" s="86">
        <f t="shared" si="54"/>
        <v>4.4846079117535243E-9</v>
      </c>
      <c r="GN38" s="86">
        <f t="shared" si="46"/>
        <v>3.0550596009779385E-10</v>
      </c>
      <c r="GO38" s="86">
        <f t="shared" si="46"/>
        <v>1.6072087867784933E-10</v>
      </c>
      <c r="GP38" s="86">
        <f t="shared" si="46"/>
        <v>5.2942285463072264E-11</v>
      </c>
      <c r="GQ38" s="86">
        <f t="shared" si="46"/>
        <v>2.624625390555188E-10</v>
      </c>
      <c r="GR38" s="86">
        <f t="shared" si="46"/>
        <v>7.3312847493067437E-10</v>
      </c>
      <c r="GS38" s="86">
        <f t="shared" si="46"/>
        <v>9.1613778664345744E-11</v>
      </c>
      <c r="GT38" s="86">
        <f t="shared" si="46"/>
        <v>1.3928140551080524E-11</v>
      </c>
      <c r="GU38" s="86">
        <f t="shared" si="46"/>
        <v>6.4076623456951888E-12</v>
      </c>
      <c r="GV38" s="86">
        <f t="shared" si="46"/>
        <v>5.6294772804559779E-12</v>
      </c>
      <c r="GW38" s="86">
        <f t="shared" si="46"/>
        <v>1.7188131612618374E-11</v>
      </c>
      <c r="GX38" s="86">
        <f t="shared" si="46"/>
        <v>5.1367620248151602E-12</v>
      </c>
      <c r="GY38" s="86">
        <f t="shared" si="46"/>
        <v>1.3861449744125962E-14</v>
      </c>
      <c r="GZ38" s="86">
        <f t="shared" si="46"/>
        <v>3.4983845664771576E-12</v>
      </c>
      <c r="HA38" s="86">
        <f t="shared" si="46"/>
        <v>5.4488100322985042E-18</v>
      </c>
      <c r="HC38" s="86">
        <f t="shared" si="58"/>
        <v>2.8501974152230403E-24</v>
      </c>
      <c r="HD38" s="86">
        <f t="shared" si="47"/>
        <v>4.0295533900049225E-28</v>
      </c>
      <c r="HE38" s="86">
        <f t="shared" si="47"/>
        <v>4.1886322216752631E-28</v>
      </c>
      <c r="HF38" s="86">
        <f t="shared" si="47"/>
        <v>6.0635153725263627E-31</v>
      </c>
      <c r="HG38" s="86">
        <f t="shared" si="47"/>
        <v>1.5988925385935119E-29</v>
      </c>
      <c r="HH38" s="86">
        <f t="shared" si="47"/>
        <v>7.670025406670151E-28</v>
      </c>
      <c r="HI38" s="86">
        <f t="shared" si="47"/>
        <v>5.8712208345509538E-30</v>
      </c>
      <c r="HJ38" s="86">
        <f t="shared" si="47"/>
        <v>1.7113123608208803E-30</v>
      </c>
      <c r="HK38" s="86">
        <f t="shared" si="47"/>
        <v>9.2150970525177358E-30</v>
      </c>
      <c r="HL38" s="86">
        <f t="shared" si="47"/>
        <v>1.933655467450063E-33</v>
      </c>
      <c r="HM38" s="86">
        <f t="shared" si="47"/>
        <v>2.1770020970947167E-30</v>
      </c>
      <c r="HN38" s="86">
        <f t="shared" si="47"/>
        <v>9.6670375134827679E-31</v>
      </c>
      <c r="HO38" s="86">
        <f t="shared" si="47"/>
        <v>1.522717487314978E-31</v>
      </c>
      <c r="HP38" s="86">
        <f t="shared" si="47"/>
        <v>1.0543765944742232E-29</v>
      </c>
      <c r="HQ38" s="86">
        <f t="shared" si="47"/>
        <v>4.1007421144541444E-44</v>
      </c>
      <c r="HS38" s="86">
        <f t="shared" si="55"/>
        <v>6.7953774447354025E-88</v>
      </c>
      <c r="HT38" s="86">
        <f t="shared" si="48"/>
        <v>3.2039216037033947E-102</v>
      </c>
      <c r="HU38" s="86">
        <f t="shared" si="48"/>
        <v>3.4205610374335496E-102</v>
      </c>
      <c r="HV38" s="86">
        <f t="shared" si="48"/>
        <v>3.7137584300328356E-115</v>
      </c>
      <c r="HW38" s="86">
        <f t="shared" si="48"/>
        <v>7.9075589232341637E-110</v>
      </c>
      <c r="HX38" s="86">
        <f t="shared" si="48"/>
        <v>1.0807616047702786E-102</v>
      </c>
      <c r="HY38" s="86">
        <f t="shared" si="48"/>
        <v>8.4784302748157568E-112</v>
      </c>
      <c r="HZ38" s="86">
        <f t="shared" si="48"/>
        <v>2.813933658062326E-114</v>
      </c>
      <c r="IA38" s="86">
        <f t="shared" si="48"/>
        <v>7.5641481829767601E-110</v>
      </c>
      <c r="IB38" s="86">
        <f t="shared" si="48"/>
        <v>9.1156170338588315E-124</v>
      </c>
      <c r="IC38" s="86">
        <f t="shared" si="48"/>
        <v>7.4851909179979769E-114</v>
      </c>
      <c r="ID38" s="86">
        <f t="shared" si="48"/>
        <v>1.2070334770642094E-114</v>
      </c>
      <c r="IE38" s="86">
        <f t="shared" si="48"/>
        <v>1.7429854310125988E-116</v>
      </c>
      <c r="IF38" s="86">
        <f t="shared" si="48"/>
        <v>1.0623670864978738E-61</v>
      </c>
      <c r="IG38" s="86">
        <f t="shared" si="48"/>
        <v>5.3901193270922088E-48</v>
      </c>
      <c r="II38" s="86">
        <f t="shared" si="56"/>
        <v>3.0303364603367737E-276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1.7068868159270724E-260</v>
      </c>
      <c r="IW38" s="86">
        <f t="shared" si="49"/>
        <v>2.7450183125136501E-103</v>
      </c>
      <c r="IY38" s="86">
        <f t="shared" si="57"/>
        <v>4.4846079117535268E-9</v>
      </c>
      <c r="IZ38" s="86">
        <f t="shared" si="50"/>
        <v>3.0550596009779385E-10</v>
      </c>
      <c r="JA38" s="86">
        <f t="shared" si="50"/>
        <v>1.6072087867784933E-10</v>
      </c>
      <c r="JB38" s="86">
        <f t="shared" si="50"/>
        <v>5.2942285463072264E-11</v>
      </c>
      <c r="JC38" s="86">
        <f t="shared" si="50"/>
        <v>2.624625390555188E-10</v>
      </c>
      <c r="JD38" s="86">
        <f t="shared" si="50"/>
        <v>7.3312847493067437E-10</v>
      </c>
      <c r="JE38" s="86">
        <f t="shared" si="50"/>
        <v>9.1613778664345744E-11</v>
      </c>
      <c r="JF38" s="86">
        <f t="shared" si="50"/>
        <v>1.3928140551080524E-11</v>
      </c>
      <c r="JG38" s="86">
        <f t="shared" si="50"/>
        <v>6.4076623456951888E-12</v>
      </c>
      <c r="JH38" s="86">
        <f t="shared" si="50"/>
        <v>5.6294772804559779E-12</v>
      </c>
      <c r="JI38" s="86">
        <f t="shared" si="50"/>
        <v>1.7188131612618374E-11</v>
      </c>
      <c r="JJ38" s="86">
        <f t="shared" si="50"/>
        <v>5.1367620248151602E-12</v>
      </c>
      <c r="JK38" s="86">
        <f t="shared" si="50"/>
        <v>1.3861449744125962E-14</v>
      </c>
      <c r="JL38" s="86">
        <f t="shared" si="50"/>
        <v>3.4983845664771576E-12</v>
      </c>
      <c r="JM38" s="86">
        <f t="shared" si="50"/>
        <v>5.4488100322985042E-18</v>
      </c>
    </row>
    <row r="39" spans="2:273" x14ac:dyDescent="0.25">
      <c r="B39" s="2">
        <v>12</v>
      </c>
      <c r="C39" s="37">
        <v>90.873000000000005</v>
      </c>
      <c r="D39" s="37">
        <v>87.367999999999995</v>
      </c>
      <c r="E39" s="37">
        <v>89.93</v>
      </c>
      <c r="F39" s="37">
        <v>88.016999999999996</v>
      </c>
      <c r="G39" s="37">
        <v>90.016999999999996</v>
      </c>
      <c r="H39" s="37">
        <v>88.813999999999993</v>
      </c>
      <c r="I39" s="37">
        <v>91.19</v>
      </c>
      <c r="J39" s="37">
        <v>93</v>
      </c>
      <c r="K39" s="37">
        <v>96.638999999999996</v>
      </c>
      <c r="L39" s="37">
        <v>95</v>
      </c>
      <c r="M39" s="37">
        <v>97.81</v>
      </c>
      <c r="N39" s="37">
        <v>95.828000000000003</v>
      </c>
      <c r="O39" s="37">
        <v>90.123000000000005</v>
      </c>
      <c r="P39" s="37">
        <v>94.186000000000007</v>
      </c>
      <c r="Q39" s="37">
        <v>97.426000000000002</v>
      </c>
      <c r="S39" s="4">
        <f t="shared" si="7"/>
        <v>90.806080479551142</v>
      </c>
      <c r="T39" s="4">
        <f t="shared" si="7"/>
        <v>89.608066081933217</v>
      </c>
      <c r="U39" s="4">
        <f t="shared" si="7"/>
        <v>90.209197531766804</v>
      </c>
      <c r="V39" s="4">
        <f t="shared" si="7"/>
        <v>87.758224994531844</v>
      </c>
      <c r="W39" s="4">
        <f t="shared" si="7"/>
        <v>89.680070764112216</v>
      </c>
      <c r="X39" s="4">
        <f t="shared" si="7"/>
        <v>90.536311489080546</v>
      </c>
      <c r="Y39" s="4">
        <f t="shared" si="7"/>
        <v>91.829304655156164</v>
      </c>
      <c r="Z39" s="4">
        <f t="shared" si="7"/>
        <v>93.577123062614319</v>
      </c>
      <c r="AA39" s="4">
        <f t="shared" si="7"/>
        <v>95.44560249112655</v>
      </c>
      <c r="AB39" s="4">
        <f t="shared" si="7"/>
        <v>95.289816131882034</v>
      </c>
      <c r="AC39" s="4">
        <f t="shared" si="7"/>
        <v>96.493964878888235</v>
      </c>
      <c r="AD39" s="4">
        <f t="shared" si="7"/>
        <v>93.920774735921356</v>
      </c>
      <c r="AE39" s="4">
        <f t="shared" si="7"/>
        <v>90.466206925747613</v>
      </c>
      <c r="AF39" s="4">
        <f t="shared" si="7"/>
        <v>95.469449823922474</v>
      </c>
      <c r="AG39" s="4" t="e">
        <f t="shared" si="7"/>
        <v>#N/A</v>
      </c>
      <c r="AI39" s="4">
        <f t="shared" si="8"/>
        <v>6.6919520448863068E-2</v>
      </c>
      <c r="AJ39" s="4">
        <f t="shared" si="8"/>
        <v>-2.2400660819332217</v>
      </c>
      <c r="AK39" s="4">
        <f t="shared" si="8"/>
        <v>-0.27919753176679762</v>
      </c>
      <c r="AL39" s="4">
        <f t="shared" si="8"/>
        <v>0.25877500546815213</v>
      </c>
      <c r="AM39" s="4">
        <f t="shared" si="8"/>
        <v>0.33692923588778001</v>
      </c>
      <c r="AN39" s="4">
        <f t="shared" si="8"/>
        <v>-1.7223114890805533</v>
      </c>
      <c r="AO39" s="4">
        <f t="shared" si="8"/>
        <v>-0.63930465515616675</v>
      </c>
      <c r="AP39" s="4">
        <f t="shared" si="8"/>
        <v>-0.57712306261431934</v>
      </c>
      <c r="AQ39" s="4">
        <f t="shared" si="8"/>
        <v>1.1933975088734456</v>
      </c>
      <c r="AR39" s="4">
        <f t="shared" si="8"/>
        <v>-0.28981613188203426</v>
      </c>
      <c r="AS39" s="4">
        <f t="shared" si="8"/>
        <v>1.3160351211117671</v>
      </c>
      <c r="AT39" s="4">
        <f t="shared" si="8"/>
        <v>1.9072252640786473</v>
      </c>
      <c r="AU39" s="4">
        <f t="shared" si="8"/>
        <v>-0.34320692574760869</v>
      </c>
      <c r="AV39" s="4">
        <f t="shared" si="8"/>
        <v>-1.2834498239224672</v>
      </c>
      <c r="AW39" s="4">
        <f t="shared" si="8"/>
        <v>0</v>
      </c>
      <c r="AY39" s="2">
        <f t="shared" si="51"/>
        <v>90.80606826652371</v>
      </c>
      <c r="AZ39" s="2">
        <f t="shared" si="9"/>
        <v>89.608065110168511</v>
      </c>
      <c r="BA39" s="2">
        <f t="shared" si="9"/>
        <v>90.209196993593508</v>
      </c>
      <c r="BB39" s="2">
        <f t="shared" si="9"/>
        <v>87.758224806544632</v>
      </c>
      <c r="BC39" s="2">
        <f t="shared" si="9"/>
        <v>89.680069946781671</v>
      </c>
      <c r="BD39" s="2">
        <f t="shared" si="9"/>
        <v>90.536309422503706</v>
      </c>
      <c r="BE39" s="2">
        <f t="shared" si="9"/>
        <v>91.829304354835386</v>
      </c>
      <c r="BF39" s="2">
        <f t="shared" si="9"/>
        <v>93.577123010735264</v>
      </c>
      <c r="BG39" s="2">
        <f t="shared" si="9"/>
        <v>95.44560246664571</v>
      </c>
      <c r="BH39" s="2">
        <f t="shared" si="9"/>
        <v>95.289816110080437</v>
      </c>
      <c r="BI39" s="2">
        <f t="shared" si="9"/>
        <v>96.493964817019204</v>
      </c>
      <c r="BJ39" s="2">
        <f t="shared" si="9"/>
        <v>93.920774715538229</v>
      </c>
      <c r="BK39" s="2">
        <f t="shared" si="9"/>
        <v>90.46620692566394</v>
      </c>
      <c r="BL39" s="2">
        <f t="shared" si="9"/>
        <v>95.469449810348522</v>
      </c>
      <c r="BM39" s="2" t="e">
        <f t="shared" si="9"/>
        <v>#N/A</v>
      </c>
      <c r="BO39" s="2">
        <f t="shared" si="10"/>
        <v>90.873000000000005</v>
      </c>
      <c r="BP39" s="2">
        <f t="shared" si="11"/>
        <v>87.367999999999995</v>
      </c>
      <c r="BQ39" s="2">
        <f t="shared" si="12"/>
        <v>89.93</v>
      </c>
      <c r="BR39" s="2">
        <f t="shared" si="13"/>
        <v>88.016999999999996</v>
      </c>
      <c r="BS39" s="2">
        <f t="shared" si="14"/>
        <v>90.016999999999996</v>
      </c>
      <c r="BT39" s="2">
        <f t="shared" si="15"/>
        <v>88.813999999999993</v>
      </c>
      <c r="BU39" s="2">
        <f t="shared" si="16"/>
        <v>91.19</v>
      </c>
      <c r="BV39" s="2">
        <f t="shared" si="17"/>
        <v>93</v>
      </c>
      <c r="BW39" s="2">
        <f t="shared" si="18"/>
        <v>96.638999999999996</v>
      </c>
      <c r="BX39" s="2">
        <f t="shared" si="19"/>
        <v>95</v>
      </c>
      <c r="BY39" s="2">
        <f t="shared" si="20"/>
        <v>97.81</v>
      </c>
      <c r="BZ39" s="2">
        <f t="shared" si="21"/>
        <v>95.828000000000003</v>
      </c>
      <c r="CA39" s="2">
        <f t="shared" si="22"/>
        <v>90.123000000000005</v>
      </c>
      <c r="CB39" s="2">
        <f t="shared" si="23"/>
        <v>94.186000000000007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91.172108367071516</v>
      </c>
      <c r="DL39" s="2">
        <f t="shared" si="41"/>
        <v>89.389825783972157</v>
      </c>
      <c r="DM39" s="2">
        <f t="shared" si="41"/>
        <v>90.18845644599304</v>
      </c>
      <c r="DN39" s="2">
        <f t="shared" si="41"/>
        <v>87.652843151969989</v>
      </c>
      <c r="DO39" s="2">
        <f t="shared" si="41"/>
        <v>89.527446247654808</v>
      </c>
      <c r="DP39" s="2">
        <f t="shared" si="41"/>
        <v>90.597023170731703</v>
      </c>
      <c r="DQ39" s="2">
        <f t="shared" si="41"/>
        <v>91.613898954703828</v>
      </c>
      <c r="DR39" s="2">
        <f t="shared" si="41"/>
        <v>93.551191487033591</v>
      </c>
      <c r="DS39" s="2">
        <f t="shared" si="41"/>
        <v>95.405413940256054</v>
      </c>
      <c r="DT39" s="2">
        <f t="shared" si="41"/>
        <v>95.169786409891671</v>
      </c>
      <c r="DU39" s="2">
        <f t="shared" si="41"/>
        <v>96.583626545573921</v>
      </c>
      <c r="DV39" s="2">
        <f t="shared" si="41"/>
        <v>93.848453769559043</v>
      </c>
      <c r="DW39" s="2">
        <f t="shared" si="41"/>
        <v>90.250444919786091</v>
      </c>
      <c r="DX39" s="2">
        <f t="shared" si="41"/>
        <v>95.217377940693723</v>
      </c>
      <c r="DY39" s="2">
        <f t="shared" si="41"/>
        <v>96.377602892102345</v>
      </c>
      <c r="EA39" s="2">
        <f t="shared" si="42"/>
        <v>86.542760141605257</v>
      </c>
      <c r="EB39" s="2">
        <f t="shared" si="42"/>
        <v>92.646385491803301</v>
      </c>
      <c r="EC39" s="2">
        <f t="shared" si="42"/>
        <v>90.512222702035771</v>
      </c>
      <c r="ED39" s="2">
        <f t="shared" si="42"/>
        <v>89.309562119436123</v>
      </c>
      <c r="EE39" s="2">
        <f t="shared" si="42"/>
        <v>91.725787102061147</v>
      </c>
      <c r="EF39" s="2">
        <f t="shared" si="42"/>
        <v>89.720744694632955</v>
      </c>
      <c r="EG39" s="2">
        <f t="shared" si="42"/>
        <v>94.897569503675996</v>
      </c>
      <c r="EH39" s="2">
        <f t="shared" si="42"/>
        <v>93.951736473616492</v>
      </c>
      <c r="EI39" s="2">
        <f t="shared" si="42"/>
        <v>96.052283218283904</v>
      </c>
      <c r="EJ39" s="2">
        <f t="shared" si="42"/>
        <v>97.111186946011273</v>
      </c>
      <c r="EK39" s="2">
        <f t="shared" si="42"/>
        <v>95.207386365885043</v>
      </c>
      <c r="EL39" s="2">
        <f t="shared" si="42"/>
        <v>94.999354114114098</v>
      </c>
      <c r="EM39" s="2">
        <f t="shared" si="42"/>
        <v>94.383078776290631</v>
      </c>
      <c r="EN39" s="2">
        <f t="shared" si="42"/>
        <v>99.47430841679946</v>
      </c>
      <c r="EO39" s="2">
        <f t="shared" si="42"/>
        <v>103.57580505198614</v>
      </c>
      <c r="EQ39" s="2">
        <f t="shared" si="43"/>
        <v>83.997876662599495</v>
      </c>
      <c r="ER39" s="2">
        <f t="shared" si="43"/>
        <v>89.843772176695296</v>
      </c>
      <c r="ES39" s="2">
        <f t="shared" si="43"/>
        <v>88.292812399861674</v>
      </c>
      <c r="ET39" s="2">
        <f t="shared" si="43"/>
        <v>88.109245570606433</v>
      </c>
      <c r="EU39" s="2">
        <f t="shared" si="43"/>
        <v>88.634401336032212</v>
      </c>
      <c r="EV39" s="2">
        <f t="shared" si="43"/>
        <v>89.745051630162209</v>
      </c>
      <c r="EW39" s="2">
        <f t="shared" si="43"/>
        <v>93.810881255131022</v>
      </c>
      <c r="EX39" s="2">
        <f t="shared" si="43"/>
        <v>94.008593273952656</v>
      </c>
      <c r="EY39" s="2">
        <f t="shared" si="43"/>
        <v>95.518136979869197</v>
      </c>
      <c r="EZ39" s="2">
        <f t="shared" si="43"/>
        <v>96.89022858753944</v>
      </c>
      <c r="FA39" s="2">
        <f t="shared" si="43"/>
        <v>96.746059762033525</v>
      </c>
      <c r="FB39" s="2">
        <f t="shared" si="43"/>
        <v>95.367487635045876</v>
      </c>
      <c r="FC39" s="2">
        <f t="shared" si="43"/>
        <v>94.467820428145302</v>
      </c>
      <c r="FD39" s="2">
        <f t="shared" si="43"/>
        <v>101.02245108318884</v>
      </c>
      <c r="FE39" s="2">
        <f t="shared" si="43"/>
        <v>104.06149749858535</v>
      </c>
      <c r="FG39" s="2">
        <f t="shared" si="44"/>
        <v>7.9064193001741986E-2</v>
      </c>
      <c r="FH39" s="2">
        <f t="shared" si="44"/>
        <v>6.7023316413572384E-2</v>
      </c>
      <c r="FI39" s="2">
        <f t="shared" si="44"/>
        <v>6.4117678864947292E-2</v>
      </c>
      <c r="FJ39" s="2">
        <f t="shared" si="44"/>
        <v>6.3615669311857401E-2</v>
      </c>
      <c r="FK39" s="2">
        <f t="shared" si="44"/>
        <v>6.9440067244601791E-2</v>
      </c>
      <c r="FL39" s="2">
        <f t="shared" si="44"/>
        <v>6.928616804237496E-2</v>
      </c>
      <c r="FM39" s="2">
        <f t="shared" si="44"/>
        <v>6.5602543225675561E-2</v>
      </c>
      <c r="FN39" s="2">
        <f t="shared" si="44"/>
        <v>6.47388531210564E-2</v>
      </c>
      <c r="FO39" s="2">
        <f t="shared" si="44"/>
        <v>6.2139932521981793E-2</v>
      </c>
      <c r="FP39" s="2">
        <f t="shared" si="44"/>
        <v>6.1827798374422559E-2</v>
      </c>
      <c r="FQ39" s="2">
        <f t="shared" si="44"/>
        <v>6.5162549149287513E-2</v>
      </c>
      <c r="FR39" s="2">
        <f t="shared" si="44"/>
        <v>6.2835098814623888E-2</v>
      </c>
      <c r="FS39" s="2">
        <f t="shared" si="44"/>
        <v>5.2209106744953271E-2</v>
      </c>
      <c r="FT39" s="2">
        <f t="shared" si="44"/>
        <v>5.9210949461734212E-2</v>
      </c>
      <c r="FU39" s="2">
        <f t="shared" si="44"/>
        <v>4.7429452414669761E-2</v>
      </c>
      <c r="FW39" s="2">
        <f t="shared" si="53"/>
        <v>9.5953223281262384E-6</v>
      </c>
      <c r="FX39" s="2">
        <f t="shared" si="45"/>
        <v>9.3147068028432017E-6</v>
      </c>
      <c r="FY39" s="2">
        <f t="shared" si="45"/>
        <v>8.3775549629392841E-6</v>
      </c>
      <c r="FZ39" s="2">
        <f t="shared" si="45"/>
        <v>9.6902790922189709E-6</v>
      </c>
      <c r="GA39" s="2">
        <f t="shared" si="45"/>
        <v>9.4577745594725546E-6</v>
      </c>
      <c r="GB39" s="2">
        <f t="shared" si="45"/>
        <v>9.4425275161423101E-6</v>
      </c>
      <c r="GC39" s="2">
        <f t="shared" si="45"/>
        <v>1.0802542756877793E-5</v>
      </c>
      <c r="GD39" s="2">
        <f t="shared" si="45"/>
        <v>1.2323009859126818E-5</v>
      </c>
      <c r="GE39" s="2">
        <f t="shared" si="45"/>
        <v>1.4765427469792053E-5</v>
      </c>
      <c r="GF39" s="2">
        <f t="shared" si="45"/>
        <v>1.2765855296553554E-5</v>
      </c>
      <c r="GG39" s="2">
        <f t="shared" si="45"/>
        <v>1.1431792823428347E-5</v>
      </c>
      <c r="GH39" s="2">
        <f t="shared" si="45"/>
        <v>1.0890351126582212E-5</v>
      </c>
      <c r="GI39" s="2">
        <f t="shared" si="45"/>
        <v>1.0428470300006034E-5</v>
      </c>
      <c r="GJ39" s="2">
        <f t="shared" si="45"/>
        <v>9.6724754882854791E-6</v>
      </c>
      <c r="GK39" s="2">
        <f t="shared" si="45"/>
        <v>7.5642286404020375E-6</v>
      </c>
      <c r="GM39" s="86">
        <f t="shared" si="54"/>
        <v>9.2702628308524528E-9</v>
      </c>
      <c r="GN39" s="86">
        <f t="shared" si="46"/>
        <v>6.929997102712886E-10</v>
      </c>
      <c r="GO39" s="86">
        <f t="shared" si="46"/>
        <v>3.7171547222947299E-10</v>
      </c>
      <c r="GP39" s="86">
        <f t="shared" si="46"/>
        <v>1.29388802616505E-10</v>
      </c>
      <c r="GQ39" s="86">
        <f t="shared" si="46"/>
        <v>6.071289542857663E-10</v>
      </c>
      <c r="GR39" s="86">
        <f t="shared" si="46"/>
        <v>1.6045958936874861E-9</v>
      </c>
      <c r="GS39" s="86">
        <f t="shared" si="46"/>
        <v>2.1984484038661102E-10</v>
      </c>
      <c r="GT39" s="86">
        <f t="shared" si="46"/>
        <v>3.673814721443247E-11</v>
      </c>
      <c r="GU39" s="86">
        <f t="shared" si="46"/>
        <v>1.7338020754798208E-11</v>
      </c>
      <c r="GV39" s="86">
        <f t="shared" si="46"/>
        <v>1.5306756852969808E-11</v>
      </c>
      <c r="GW39" s="86">
        <f t="shared" si="46"/>
        <v>4.4944160162103708E-11</v>
      </c>
      <c r="GX39" s="86">
        <f t="shared" si="46"/>
        <v>1.4120322731448324E-11</v>
      </c>
      <c r="GY39" s="86">
        <f t="shared" si="46"/>
        <v>4.7879366049225496E-14</v>
      </c>
      <c r="GZ39" s="86">
        <f t="shared" si="46"/>
        <v>9.5934041540640901E-12</v>
      </c>
      <c r="HA39" s="86">
        <f t="shared" si="46"/>
        <v>2.6609840148592965E-17</v>
      </c>
      <c r="HC39" s="86">
        <f t="shared" si="58"/>
        <v>1.2693786930220104E-23</v>
      </c>
      <c r="HD39" s="86">
        <f t="shared" si="47"/>
        <v>2.2897816789062486E-27</v>
      </c>
      <c r="HE39" s="86">
        <f t="shared" si="47"/>
        <v>2.3630740986385355E-27</v>
      </c>
      <c r="HF39" s="86">
        <f t="shared" si="47"/>
        <v>4.3008119139105438E-30</v>
      </c>
      <c r="HG39" s="86">
        <f t="shared" si="47"/>
        <v>1.0378314974294001E-28</v>
      </c>
      <c r="HH39" s="86">
        <f t="shared" si="47"/>
        <v>4.3408980938972633E-27</v>
      </c>
      <c r="HI39" s="86">
        <f t="shared" si="47"/>
        <v>3.9264821029000936E-29</v>
      </c>
      <c r="HJ39" s="86">
        <f t="shared" si="47"/>
        <v>1.2324893825834253E-29</v>
      </c>
      <c r="HK39" s="86">
        <f t="shared" si="47"/>
        <v>6.2689525747618987E-29</v>
      </c>
      <c r="HL39" s="86">
        <f t="shared" si="47"/>
        <v>1.6663230346591567E-32</v>
      </c>
      <c r="HM39" s="86">
        <f t="shared" si="47"/>
        <v>1.5335367603692235E-29</v>
      </c>
      <c r="HN39" s="86">
        <f t="shared" si="47"/>
        <v>6.8825766968792821E-30</v>
      </c>
      <c r="HO39" s="86">
        <f t="shared" si="47"/>
        <v>1.1198006955202327E-30</v>
      </c>
      <c r="HP39" s="86">
        <f t="shared" si="47"/>
        <v>6.9128381261966714E-29</v>
      </c>
      <c r="HQ39" s="86">
        <f t="shared" si="47"/>
        <v>7.2969711702470092E-43</v>
      </c>
      <c r="HS39" s="86">
        <f t="shared" si="55"/>
        <v>3.2719064074550344E-86</v>
      </c>
      <c r="HT39" s="86">
        <f t="shared" si="48"/>
        <v>2.8959321440486526E-100</v>
      </c>
      <c r="HU39" s="86">
        <f t="shared" si="48"/>
        <v>3.0367202004104034E-100</v>
      </c>
      <c r="HV39" s="86">
        <f t="shared" si="48"/>
        <v>6.2960929226155467E-113</v>
      </c>
      <c r="HW39" s="86">
        <f t="shared" si="48"/>
        <v>1.065270362501571E-107</v>
      </c>
      <c r="HX39" s="86">
        <f t="shared" si="48"/>
        <v>1.0004818479410944E-100</v>
      </c>
      <c r="HY39" s="86">
        <f t="shared" si="48"/>
        <v>1.2437425834647395E-109</v>
      </c>
      <c r="HZ39" s="86">
        <f t="shared" si="48"/>
        <v>5.0648134503929216E-112</v>
      </c>
      <c r="IA39" s="86">
        <f t="shared" si="48"/>
        <v>1.1289587635554724E-107</v>
      </c>
      <c r="IB39" s="86">
        <f t="shared" si="48"/>
        <v>2.5189423968073029E-121</v>
      </c>
      <c r="IC39" s="86">
        <f t="shared" si="48"/>
        <v>1.2702629632639233E-111</v>
      </c>
      <c r="ID39" s="86">
        <f t="shared" si="48"/>
        <v>2.0792802530541582E-112</v>
      </c>
      <c r="IE39" s="86">
        <f t="shared" si="48"/>
        <v>3.1777762510171601E-114</v>
      </c>
      <c r="IF39" s="86">
        <f t="shared" si="48"/>
        <v>1.5856338989443429E-60</v>
      </c>
      <c r="IG39" s="86">
        <f t="shared" si="48"/>
        <v>4.2611220760959102E-47</v>
      </c>
      <c r="II39" s="86">
        <f t="shared" si="56"/>
        <v>6.3027163117599023E-272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2.0188004700384279E-256</v>
      </c>
      <c r="IW39" s="86">
        <f t="shared" si="49"/>
        <v>1.0077285425828939E-101</v>
      </c>
      <c r="IY39" s="86">
        <f t="shared" si="57"/>
        <v>9.2702628308524661E-9</v>
      </c>
      <c r="IZ39" s="86">
        <f t="shared" si="50"/>
        <v>6.929997102712886E-10</v>
      </c>
      <c r="JA39" s="86">
        <f t="shared" si="50"/>
        <v>3.7171547222947299E-10</v>
      </c>
      <c r="JB39" s="86">
        <f t="shared" si="50"/>
        <v>1.29388802616505E-10</v>
      </c>
      <c r="JC39" s="86">
        <f t="shared" si="50"/>
        <v>6.071289542857663E-10</v>
      </c>
      <c r="JD39" s="86">
        <f t="shared" si="50"/>
        <v>1.6045958936874861E-9</v>
      </c>
      <c r="JE39" s="86">
        <f t="shared" si="50"/>
        <v>2.1984484038661102E-10</v>
      </c>
      <c r="JF39" s="86">
        <f t="shared" si="50"/>
        <v>3.673814721443247E-11</v>
      </c>
      <c r="JG39" s="86">
        <f t="shared" si="50"/>
        <v>1.7338020754798208E-11</v>
      </c>
      <c r="JH39" s="86">
        <f t="shared" si="50"/>
        <v>1.5306756852969808E-11</v>
      </c>
      <c r="JI39" s="86">
        <f t="shared" si="50"/>
        <v>4.4944160162103708E-11</v>
      </c>
      <c r="JJ39" s="86">
        <f t="shared" si="50"/>
        <v>1.4120322731448324E-11</v>
      </c>
      <c r="JK39" s="86">
        <f t="shared" si="50"/>
        <v>4.7879366049225496E-14</v>
      </c>
      <c r="JL39" s="86">
        <f t="shared" si="50"/>
        <v>9.5934041540640901E-12</v>
      </c>
      <c r="JM39" s="86">
        <f t="shared" si="50"/>
        <v>2.6609840148592965E-17</v>
      </c>
    </row>
    <row r="40" spans="2:273" x14ac:dyDescent="0.25">
      <c r="B40" s="2">
        <v>13</v>
      </c>
      <c r="C40" s="37">
        <v>88.587000000000003</v>
      </c>
      <c r="D40" s="37">
        <v>89.543999999999997</v>
      </c>
      <c r="E40" s="37">
        <v>90.894999999999996</v>
      </c>
      <c r="F40" s="37">
        <v>87.983000000000004</v>
      </c>
      <c r="G40" s="37">
        <v>88.457999999999998</v>
      </c>
      <c r="H40" s="37">
        <v>90.965999999999994</v>
      </c>
      <c r="I40" s="37">
        <v>90.397000000000006</v>
      </c>
      <c r="J40" s="37">
        <v>93.861999999999995</v>
      </c>
      <c r="K40" s="37">
        <v>94.376999999999995</v>
      </c>
      <c r="L40" s="37">
        <v>96.492000000000004</v>
      </c>
      <c r="M40" s="37">
        <v>94.069000000000003</v>
      </c>
      <c r="N40" s="37">
        <v>92.930999999999997</v>
      </c>
      <c r="O40" s="37">
        <v>91.018000000000001</v>
      </c>
      <c r="P40" s="37">
        <v>96.406999999999996</v>
      </c>
      <c r="Q40" s="37">
        <v>96.147999999999996</v>
      </c>
      <c r="S40" s="4">
        <f t="shared" si="7"/>
        <v>90.91335054151169</v>
      </c>
      <c r="T40" s="4">
        <f t="shared" si="7"/>
        <v>89.807818747818928</v>
      </c>
      <c r="U40" s="4">
        <f t="shared" si="7"/>
        <v>90.333141614478677</v>
      </c>
      <c r="V40" s="4">
        <f t="shared" si="7"/>
        <v>87.934693576802545</v>
      </c>
      <c r="W40" s="4">
        <f t="shared" si="7"/>
        <v>89.875847958946295</v>
      </c>
      <c r="X40" s="4">
        <f t="shared" si="7"/>
        <v>90.765982173520683</v>
      </c>
      <c r="Y40" s="4">
        <f t="shared" si="7"/>
        <v>92.01804576221852</v>
      </c>
      <c r="Z40" s="4">
        <f t="shared" si="7"/>
        <v>93.790484538006766</v>
      </c>
      <c r="AA40" s="4">
        <f t="shared" si="7"/>
        <v>95.566129813989789</v>
      </c>
      <c r="AB40" s="4">
        <f t="shared" si="7"/>
        <v>95.54120046566247</v>
      </c>
      <c r="AC40" s="4">
        <f t="shared" si="7"/>
        <v>96.635571267798468</v>
      </c>
      <c r="AD40" s="4">
        <f t="shared" si="7"/>
        <v>94.108885764623238</v>
      </c>
      <c r="AE40" s="4">
        <f t="shared" si="7"/>
        <v>90.854096654884302</v>
      </c>
      <c r="AF40" s="4">
        <f t="shared" si="7"/>
        <v>95.680797901261869</v>
      </c>
      <c r="AG40" s="4" t="e">
        <f t="shared" si="7"/>
        <v>#N/A</v>
      </c>
      <c r="AI40" s="4">
        <f t="shared" si="8"/>
        <v>-2.3263505415116867</v>
      </c>
      <c r="AJ40" s="4">
        <f t="shared" si="8"/>
        <v>-0.26381874781893089</v>
      </c>
      <c r="AK40" s="4">
        <f t="shared" si="8"/>
        <v>0.56185838552131884</v>
      </c>
      <c r="AL40" s="4">
        <f t="shared" si="8"/>
        <v>4.830642319745948E-2</v>
      </c>
      <c r="AM40" s="4">
        <f t="shared" si="8"/>
        <v>-1.4178479589462967</v>
      </c>
      <c r="AN40" s="4">
        <f t="shared" si="8"/>
        <v>0.20001782647931066</v>
      </c>
      <c r="AO40" s="4">
        <f t="shared" si="8"/>
        <v>-1.6210457622185146</v>
      </c>
      <c r="AP40" s="4">
        <f t="shared" si="8"/>
        <v>7.1515461993229223E-2</v>
      </c>
      <c r="AQ40" s="4">
        <f t="shared" si="8"/>
        <v>-1.1891298139897941</v>
      </c>
      <c r="AR40" s="4">
        <f t="shared" si="8"/>
        <v>0.95079953433753417</v>
      </c>
      <c r="AS40" s="4">
        <f t="shared" si="8"/>
        <v>-2.5665712677984658</v>
      </c>
      <c r="AT40" s="4">
        <f t="shared" si="8"/>
        <v>-1.177885764623241</v>
      </c>
      <c r="AU40" s="4">
        <f t="shared" si="8"/>
        <v>0.16390334511569904</v>
      </c>
      <c r="AV40" s="4">
        <f t="shared" si="8"/>
        <v>0.72620209873812769</v>
      </c>
      <c r="AW40" s="4">
        <f t="shared" si="8"/>
        <v>0</v>
      </c>
      <c r="AY40" s="2">
        <f t="shared" si="51"/>
        <v>90.913326156101007</v>
      </c>
      <c r="AZ40" s="2">
        <f t="shared" si="9"/>
        <v>89.807816621648911</v>
      </c>
      <c r="BA40" s="2">
        <f t="shared" si="9"/>
        <v>90.333140414117679</v>
      </c>
      <c r="BB40" s="2">
        <f t="shared" si="9"/>
        <v>87.934693134468787</v>
      </c>
      <c r="BC40" s="2">
        <f t="shared" si="9"/>
        <v>89.875846137174875</v>
      </c>
      <c r="BD40" s="2">
        <f t="shared" si="9"/>
        <v>90.765977807143983</v>
      </c>
      <c r="BE40" s="2">
        <f t="shared" si="9"/>
        <v>92.018045068192762</v>
      </c>
      <c r="BF40" s="2">
        <f t="shared" si="9"/>
        <v>93.790484406601379</v>
      </c>
      <c r="BG40" s="2">
        <f t="shared" si="9"/>
        <v>95.566129750399924</v>
      </c>
      <c r="BH40" s="2">
        <f t="shared" si="9"/>
        <v>95.54120040876073</v>
      </c>
      <c r="BI40" s="2">
        <f t="shared" si="9"/>
        <v>96.635571112416514</v>
      </c>
      <c r="BJ40" s="2">
        <f t="shared" si="9"/>
        <v>94.108885710868435</v>
      </c>
      <c r="BK40" s="2">
        <f t="shared" si="9"/>
        <v>90.85409665460827</v>
      </c>
      <c r="BL40" s="2">
        <f t="shared" si="9"/>
        <v>95.680797865523047</v>
      </c>
      <c r="BM40" s="2" t="e">
        <f t="shared" si="9"/>
        <v>#N/A</v>
      </c>
      <c r="BO40" s="2">
        <f t="shared" si="10"/>
        <v>88.587000000000003</v>
      </c>
      <c r="BP40" s="2">
        <f t="shared" si="11"/>
        <v>89.543999999999997</v>
      </c>
      <c r="BQ40" s="2">
        <f t="shared" si="12"/>
        <v>90.894999999999996</v>
      </c>
      <c r="BR40" s="2">
        <f t="shared" si="13"/>
        <v>87.983000000000004</v>
      </c>
      <c r="BS40" s="2">
        <f t="shared" si="14"/>
        <v>88.457999999999998</v>
      </c>
      <c r="BT40" s="2">
        <f t="shared" si="15"/>
        <v>90.965999999999994</v>
      </c>
      <c r="BU40" s="2">
        <f t="shared" si="16"/>
        <v>90.397000000000006</v>
      </c>
      <c r="BV40" s="2">
        <f t="shared" si="17"/>
        <v>93.861999999999995</v>
      </c>
      <c r="BW40" s="2">
        <f t="shared" si="18"/>
        <v>94.376999999999995</v>
      </c>
      <c r="BX40" s="2">
        <f t="shared" si="19"/>
        <v>96.492000000000004</v>
      </c>
      <c r="BY40" s="2">
        <f t="shared" si="20"/>
        <v>94.069000000000003</v>
      </c>
      <c r="BZ40" s="2">
        <f t="shared" si="21"/>
        <v>92.930999999999997</v>
      </c>
      <c r="CA40" s="2">
        <f t="shared" si="22"/>
        <v>91.018000000000001</v>
      </c>
      <c r="CB40" s="2">
        <f t="shared" si="23"/>
        <v>96.406999999999996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91.334495816464226</v>
      </c>
      <c r="DL40" s="2">
        <f t="shared" si="41"/>
        <v>89.596926829268313</v>
      </c>
      <c r="DM40" s="2">
        <f t="shared" si="41"/>
        <v>90.329432926829284</v>
      </c>
      <c r="DN40" s="2">
        <f t="shared" si="41"/>
        <v>87.841605722326463</v>
      </c>
      <c r="DO40" s="2">
        <f t="shared" si="41"/>
        <v>89.736613414634164</v>
      </c>
      <c r="DP40" s="2">
        <f t="shared" si="41"/>
        <v>90.860413414634138</v>
      </c>
      <c r="DQ40" s="2">
        <f t="shared" si="41"/>
        <v>91.807969512195115</v>
      </c>
      <c r="DR40" s="2">
        <f t="shared" si="41"/>
        <v>93.787559142138093</v>
      </c>
      <c r="DS40" s="2">
        <f t="shared" si="41"/>
        <v>95.540950924608822</v>
      </c>
      <c r="DT40" s="2">
        <f t="shared" si="41"/>
        <v>95.438593719225295</v>
      </c>
      <c r="DU40" s="2">
        <f t="shared" si="41"/>
        <v>96.754549513075844</v>
      </c>
      <c r="DV40" s="2">
        <f t="shared" si="41"/>
        <v>94.053735419630158</v>
      </c>
      <c r="DW40" s="2">
        <f t="shared" si="41"/>
        <v>90.649067379679138</v>
      </c>
      <c r="DX40" s="2">
        <f t="shared" si="41"/>
        <v>95.427843199474779</v>
      </c>
      <c r="DY40" s="2">
        <f t="shared" si="41"/>
        <v>96.528425583982212</v>
      </c>
      <c r="EA40" s="2">
        <f t="shared" si="42"/>
        <v>86.439524461725966</v>
      </c>
      <c r="EB40" s="2">
        <f t="shared" si="42"/>
        <v>92.48552516393444</v>
      </c>
      <c r="EC40" s="2">
        <f t="shared" si="42"/>
        <v>90.382782973473155</v>
      </c>
      <c r="ED40" s="2">
        <f t="shared" si="42"/>
        <v>89.184503698017707</v>
      </c>
      <c r="EE40" s="2">
        <f t="shared" si="42"/>
        <v>91.577935894111192</v>
      </c>
      <c r="EF40" s="2">
        <f t="shared" si="42"/>
        <v>89.609048982109826</v>
      </c>
      <c r="EG40" s="2">
        <f t="shared" si="42"/>
        <v>94.747116002982651</v>
      </c>
      <c r="EH40" s="2">
        <f t="shared" si="42"/>
        <v>93.82901552981555</v>
      </c>
      <c r="EI40" s="2">
        <f t="shared" si="42"/>
        <v>95.912835330305086</v>
      </c>
      <c r="EJ40" s="2">
        <f t="shared" si="42"/>
        <v>96.961200352885598</v>
      </c>
      <c r="EK40" s="2">
        <f t="shared" si="42"/>
        <v>95.078598199267844</v>
      </c>
      <c r="EL40" s="2">
        <f t="shared" si="42"/>
        <v>94.858995418275398</v>
      </c>
      <c r="EM40" s="2">
        <f t="shared" si="42"/>
        <v>94.248629318036976</v>
      </c>
      <c r="EN40" s="2">
        <f t="shared" si="42"/>
        <v>99.346043933530623</v>
      </c>
      <c r="EO40" s="2">
        <f t="shared" si="42"/>
        <v>103.43808097840575</v>
      </c>
      <c r="EQ40" s="2">
        <f t="shared" si="43"/>
        <v>83.923598564148676</v>
      </c>
      <c r="ER40" s="2">
        <f t="shared" si="43"/>
        <v>89.714528915173759</v>
      </c>
      <c r="ES40" s="2">
        <f t="shared" si="43"/>
        <v>88.188529323958264</v>
      </c>
      <c r="ET40" s="2">
        <f t="shared" si="43"/>
        <v>87.997922633258796</v>
      </c>
      <c r="EU40" s="2">
        <f t="shared" si="43"/>
        <v>88.521949601845222</v>
      </c>
      <c r="EV40" s="2">
        <f t="shared" si="43"/>
        <v>89.633083581340941</v>
      </c>
      <c r="EW40" s="2">
        <f t="shared" si="43"/>
        <v>93.672803044451001</v>
      </c>
      <c r="EX40" s="2">
        <f t="shared" si="43"/>
        <v>93.885236698614833</v>
      </c>
      <c r="EY40" s="2">
        <f t="shared" si="43"/>
        <v>95.384957126026592</v>
      </c>
      <c r="EZ40" s="2">
        <f t="shared" si="43"/>
        <v>96.742819498649212</v>
      </c>
      <c r="FA40" s="2">
        <f t="shared" si="43"/>
        <v>96.59937533802055</v>
      </c>
      <c r="FB40" s="2">
        <f t="shared" si="43"/>
        <v>95.222908835980618</v>
      </c>
      <c r="FC40" s="2">
        <f t="shared" si="43"/>
        <v>94.33243854711354</v>
      </c>
      <c r="FD40" s="2">
        <f t="shared" si="43"/>
        <v>100.87627607976462</v>
      </c>
      <c r="FE40" s="2">
        <f t="shared" si="43"/>
        <v>103.91643170415831</v>
      </c>
      <c r="FG40" s="2">
        <f t="shared" si="44"/>
        <v>8.603588451409587E-2</v>
      </c>
      <c r="FH40" s="2">
        <f t="shared" si="44"/>
        <v>7.3017453150876627E-2</v>
      </c>
      <c r="FI40" s="2">
        <f t="shared" si="44"/>
        <v>6.9871415222911182E-2</v>
      </c>
      <c r="FJ40" s="2">
        <f t="shared" si="44"/>
        <v>6.9327693877639526E-2</v>
      </c>
      <c r="FK40" s="2">
        <f t="shared" si="44"/>
        <v>7.5632821184912255E-2</v>
      </c>
      <c r="FL40" s="2">
        <f t="shared" si="44"/>
        <v>7.5466310115793467E-2</v>
      </c>
      <c r="FM40" s="2">
        <f t="shared" si="44"/>
        <v>7.147935008142263E-2</v>
      </c>
      <c r="FN40" s="2">
        <f t="shared" si="44"/>
        <v>7.0544130170711372E-2</v>
      </c>
      <c r="FO40" s="2">
        <f t="shared" si="44"/>
        <v>6.7729035487999856E-2</v>
      </c>
      <c r="FP40" s="2">
        <f t="shared" si="44"/>
        <v>6.73908441256829E-2</v>
      </c>
      <c r="FQ40" s="2">
        <f t="shared" si="44"/>
        <v>7.1002935563047737E-2</v>
      </c>
      <c r="FR40" s="2">
        <f t="shared" si="44"/>
        <v>6.8482162076415179E-2</v>
      </c>
      <c r="FS40" s="2">
        <f t="shared" si="44"/>
        <v>5.6959241184617738E-2</v>
      </c>
      <c r="FT40" s="2">
        <f t="shared" si="44"/>
        <v>6.4554741860318135E-2</v>
      </c>
      <c r="FU40" s="2">
        <f t="shared" si="44"/>
        <v>5.1768472658834427E-2</v>
      </c>
      <c r="FW40" s="2">
        <f t="shared" si="53"/>
        <v>1.0521051978004044E-5</v>
      </c>
      <c r="FX40" s="2">
        <f t="shared" si="45"/>
        <v>1.0213363734380308E-5</v>
      </c>
      <c r="FY40" s="2">
        <f t="shared" si="45"/>
        <v>9.1857989294192873E-6</v>
      </c>
      <c r="FZ40" s="2">
        <f t="shared" si="45"/>
        <v>1.0625169805682152E-5</v>
      </c>
      <c r="GA40" s="2">
        <f t="shared" si="45"/>
        <v>1.0370234125981905E-5</v>
      </c>
      <c r="GB40" s="2">
        <f t="shared" si="45"/>
        <v>1.0353516105899436E-5</v>
      </c>
      <c r="GC40" s="2">
        <f t="shared" si="45"/>
        <v>1.1844740251116156E-5</v>
      </c>
      <c r="GD40" s="2">
        <f t="shared" si="45"/>
        <v>1.3511895557073611E-5</v>
      </c>
      <c r="GE40" s="2">
        <f t="shared" si="45"/>
        <v>1.6189946214105373E-5</v>
      </c>
      <c r="GF40" s="2">
        <f t="shared" si="45"/>
        <v>1.3997464748138743E-5</v>
      </c>
      <c r="GG40" s="2">
        <f t="shared" si="45"/>
        <v>1.2534697748962162E-5</v>
      </c>
      <c r="GH40" s="2">
        <f t="shared" si="45"/>
        <v>1.1941020012432754E-5</v>
      </c>
      <c r="GI40" s="2">
        <f t="shared" si="45"/>
        <v>1.1434578798524953E-5</v>
      </c>
      <c r="GJ40" s="2">
        <f t="shared" si="45"/>
        <v>1.0605648578623606E-5</v>
      </c>
      <c r="GK40" s="2">
        <f t="shared" si="45"/>
        <v>8.2940057220171329E-6</v>
      </c>
      <c r="GM40" s="86">
        <f t="shared" si="54"/>
        <v>1.8888422217425601E-8</v>
      </c>
      <c r="GN40" s="86">
        <f t="shared" si="46"/>
        <v>1.5469032297690942E-9</v>
      </c>
      <c r="GO40" s="86">
        <f t="shared" si="46"/>
        <v>8.4574999274278249E-10</v>
      </c>
      <c r="GP40" s="86">
        <f t="shared" si="46"/>
        <v>3.106689813669604E-10</v>
      </c>
      <c r="GQ40" s="86">
        <f t="shared" si="46"/>
        <v>1.3810902854020778E-9</v>
      </c>
      <c r="GR40" s="86">
        <f t="shared" si="46"/>
        <v>3.4585711343457657E-9</v>
      </c>
      <c r="GS40" s="86">
        <f t="shared" si="46"/>
        <v>5.1845759821258817E-10</v>
      </c>
      <c r="GT40" s="86">
        <f t="shared" si="46"/>
        <v>9.500867146032113E-11</v>
      </c>
      <c r="GU40" s="86">
        <f t="shared" si="46"/>
        <v>4.5976927481074954E-11</v>
      </c>
      <c r="GV40" s="86">
        <f t="shared" si="46"/>
        <v>4.0784729006372279E-11</v>
      </c>
      <c r="GW40" s="86">
        <f t="shared" si="46"/>
        <v>1.1524468369327723E-10</v>
      </c>
      <c r="GX40" s="86">
        <f t="shared" si="46"/>
        <v>3.8022152296814443E-11</v>
      </c>
      <c r="GY40" s="86">
        <f t="shared" si="46"/>
        <v>1.6126509958493262E-13</v>
      </c>
      <c r="GZ40" s="86">
        <f t="shared" si="46"/>
        <v>2.5780528313894384E-11</v>
      </c>
      <c r="HA40" s="86">
        <f t="shared" si="46"/>
        <v>1.2572642973120516E-16</v>
      </c>
      <c r="HC40" s="86">
        <f t="shared" si="58"/>
        <v>5.5342756002025387E-23</v>
      </c>
      <c r="HD40" s="86">
        <f t="shared" si="47"/>
        <v>1.269397238931324E-26</v>
      </c>
      <c r="HE40" s="86">
        <f t="shared" si="47"/>
        <v>1.3008631474565265E-26</v>
      </c>
      <c r="HF40" s="86">
        <f t="shared" si="47"/>
        <v>2.9649145139013887E-29</v>
      </c>
      <c r="HG40" s="86">
        <f t="shared" si="47"/>
        <v>6.5554403307157714E-28</v>
      </c>
      <c r="HH40" s="86">
        <f t="shared" si="47"/>
        <v>2.3964369145807296E-26</v>
      </c>
      <c r="HI40" s="86">
        <f t="shared" si="47"/>
        <v>2.5541654131800314E-28</v>
      </c>
      <c r="HJ40" s="86">
        <f t="shared" si="47"/>
        <v>8.6195208805541854E-29</v>
      </c>
      <c r="HK40" s="86">
        <f t="shared" si="47"/>
        <v>4.145306940514403E-28</v>
      </c>
      <c r="HL40" s="86">
        <f t="shared" si="47"/>
        <v>1.3910539194109086E-31</v>
      </c>
      <c r="HM40" s="86">
        <f t="shared" si="47"/>
        <v>1.0495838324530821E-28</v>
      </c>
      <c r="HN40" s="86">
        <f t="shared" si="47"/>
        <v>4.7611383187568512E-29</v>
      </c>
      <c r="HO40" s="86">
        <f t="shared" si="47"/>
        <v>8.0000012757068057E-30</v>
      </c>
      <c r="HP40" s="86">
        <f t="shared" si="47"/>
        <v>4.4099420666469498E-28</v>
      </c>
      <c r="HQ40" s="86">
        <f t="shared" si="47"/>
        <v>1.2441903748993366E-41</v>
      </c>
      <c r="HS40" s="86">
        <f t="shared" si="55"/>
        <v>1.5165173481868404E-84</v>
      </c>
      <c r="HT40" s="86">
        <f t="shared" si="48"/>
        <v>2.5044506373875764E-98</v>
      </c>
      <c r="HU40" s="86">
        <f t="shared" si="48"/>
        <v>2.5803451201154204E-98</v>
      </c>
      <c r="HV40" s="86">
        <f t="shared" si="48"/>
        <v>1.0144796068736269E-110</v>
      </c>
      <c r="HW40" s="86">
        <f t="shared" si="48"/>
        <v>1.3668977581483502E-105</v>
      </c>
      <c r="HX40" s="86">
        <f t="shared" si="48"/>
        <v>8.85915386660591E-99</v>
      </c>
      <c r="HY40" s="86">
        <f t="shared" si="48"/>
        <v>1.7364151707170709E-107</v>
      </c>
      <c r="HZ40" s="86">
        <f t="shared" si="48"/>
        <v>8.6502639231042723E-110</v>
      </c>
      <c r="IA40" s="86">
        <f t="shared" si="48"/>
        <v>1.6016271943071562E-105</v>
      </c>
      <c r="IB40" s="86">
        <f t="shared" si="48"/>
        <v>6.5768700525852608E-119</v>
      </c>
      <c r="IC40" s="86">
        <f t="shared" si="48"/>
        <v>2.0475373027586343E-109</v>
      </c>
      <c r="ID40" s="86">
        <f t="shared" si="48"/>
        <v>3.4023715329131371E-110</v>
      </c>
      <c r="IE40" s="86">
        <f t="shared" si="48"/>
        <v>5.5017274042624764E-112</v>
      </c>
      <c r="IF40" s="86">
        <f t="shared" si="48"/>
        <v>2.3045844821807205E-59</v>
      </c>
      <c r="IG40" s="86">
        <f t="shared" si="48"/>
        <v>3.3016012419514129E-46</v>
      </c>
      <c r="II40" s="86">
        <f t="shared" si="56"/>
        <v>1.2115331310066994E-267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2.2165464632361809E-252</v>
      </c>
      <c r="IW40" s="86">
        <f t="shared" si="49"/>
        <v>3.5976565703498287E-100</v>
      </c>
      <c r="IY40" s="86">
        <f t="shared" si="57"/>
        <v>1.8888422217425657E-8</v>
      </c>
      <c r="IZ40" s="86">
        <f t="shared" si="50"/>
        <v>1.5469032297690942E-9</v>
      </c>
      <c r="JA40" s="86">
        <f t="shared" si="50"/>
        <v>8.4574999274278249E-10</v>
      </c>
      <c r="JB40" s="86">
        <f t="shared" si="50"/>
        <v>3.106689813669604E-10</v>
      </c>
      <c r="JC40" s="86">
        <f t="shared" si="50"/>
        <v>1.3810902854020778E-9</v>
      </c>
      <c r="JD40" s="86">
        <f t="shared" si="50"/>
        <v>3.4585711343457657E-9</v>
      </c>
      <c r="JE40" s="86">
        <f t="shared" si="50"/>
        <v>5.1845759821258817E-10</v>
      </c>
      <c r="JF40" s="86">
        <f t="shared" si="50"/>
        <v>9.500867146032113E-11</v>
      </c>
      <c r="JG40" s="86">
        <f t="shared" si="50"/>
        <v>4.5976927481074954E-11</v>
      </c>
      <c r="JH40" s="86">
        <f t="shared" si="50"/>
        <v>4.0784729006372279E-11</v>
      </c>
      <c r="JI40" s="86">
        <f t="shared" si="50"/>
        <v>1.1524468369327723E-10</v>
      </c>
      <c r="JJ40" s="86">
        <f t="shared" si="50"/>
        <v>3.8022152296814443E-11</v>
      </c>
      <c r="JK40" s="86">
        <f t="shared" si="50"/>
        <v>1.6126509958493262E-13</v>
      </c>
      <c r="JL40" s="86">
        <f t="shared" si="50"/>
        <v>2.5780528313894384E-11</v>
      </c>
      <c r="JM40" s="86">
        <f t="shared" si="50"/>
        <v>1.2572642973120516E-16</v>
      </c>
    </row>
    <row r="41" spans="2:273" x14ac:dyDescent="0.25">
      <c r="B41" s="2">
        <v>14</v>
      </c>
      <c r="C41" s="37">
        <v>90.905000000000001</v>
      </c>
      <c r="D41" s="37">
        <v>88.123000000000005</v>
      </c>
      <c r="E41" s="37">
        <v>88.438999999999993</v>
      </c>
      <c r="F41" s="37">
        <v>86.569000000000003</v>
      </c>
      <c r="G41" s="37">
        <v>90.322000000000003</v>
      </c>
      <c r="H41" s="37">
        <v>90.39</v>
      </c>
      <c r="I41" s="37">
        <v>89.569000000000003</v>
      </c>
      <c r="J41" s="37">
        <v>92.31</v>
      </c>
      <c r="K41" s="37">
        <v>96.474999999999994</v>
      </c>
      <c r="L41" s="37">
        <v>95.23</v>
      </c>
      <c r="M41" s="37">
        <v>97.120999999999995</v>
      </c>
      <c r="N41" s="37">
        <v>91.81</v>
      </c>
      <c r="O41" s="37">
        <v>93.263000000000005</v>
      </c>
      <c r="P41" s="37">
        <v>96.846999999999994</v>
      </c>
      <c r="Q41" s="37">
        <v>98.376999999999995</v>
      </c>
      <c r="S41" s="4">
        <f t="shared" si="7"/>
        <v>91.014078002919405</v>
      </c>
      <c r="T41" s="4">
        <f t="shared" si="7"/>
        <v>90.004397418097966</v>
      </c>
      <c r="U41" s="4">
        <f t="shared" si="7"/>
        <v>90.453871568768918</v>
      </c>
      <c r="V41" s="4">
        <f t="shared" si="7"/>
        <v>88.108062529401323</v>
      </c>
      <c r="W41" s="4">
        <f t="shared" si="7"/>
        <v>90.067951486868722</v>
      </c>
      <c r="X41" s="4">
        <f t="shared" si="7"/>
        <v>90.9902016584211</v>
      </c>
      <c r="Y41" s="4">
        <f t="shared" si="7"/>
        <v>92.203990039172893</v>
      </c>
      <c r="Z41" s="4">
        <f t="shared" si="7"/>
        <v>93.999525148200561</v>
      </c>
      <c r="AA41" s="4">
        <f t="shared" si="7"/>
        <v>95.683628184358483</v>
      </c>
      <c r="AB41" s="4">
        <f t="shared" si="7"/>
        <v>95.788434564672926</v>
      </c>
      <c r="AC41" s="4">
        <f t="shared" si="7"/>
        <v>96.772728409801772</v>
      </c>
      <c r="AD41" s="4">
        <f t="shared" si="7"/>
        <v>94.293307860456054</v>
      </c>
      <c r="AE41" s="4">
        <f t="shared" si="7"/>
        <v>91.238160490604017</v>
      </c>
      <c r="AF41" s="4">
        <f t="shared" si="7"/>
        <v>95.890123132644646</v>
      </c>
      <c r="AG41" s="4" t="e">
        <f t="shared" si="7"/>
        <v>#N/A</v>
      </c>
      <c r="AI41" s="4">
        <f t="shared" si="8"/>
        <v>-0.10907800291940362</v>
      </c>
      <c r="AJ41" s="4">
        <f t="shared" si="8"/>
        <v>-1.8813974180979613</v>
      </c>
      <c r="AK41" s="4">
        <f t="shared" si="8"/>
        <v>-2.0148715687689247</v>
      </c>
      <c r="AL41" s="4">
        <f t="shared" si="8"/>
        <v>-1.5390625294013205</v>
      </c>
      <c r="AM41" s="4">
        <f t="shared" si="8"/>
        <v>0.25404851313128063</v>
      </c>
      <c r="AN41" s="4">
        <f t="shared" si="8"/>
        <v>-0.60020165842109918</v>
      </c>
      <c r="AO41" s="4">
        <f t="shared" si="8"/>
        <v>-2.6349900391728909</v>
      </c>
      <c r="AP41" s="4">
        <f t="shared" si="8"/>
        <v>-1.6895251482005591</v>
      </c>
      <c r="AQ41" s="4">
        <f t="shared" si="8"/>
        <v>0.79137181564151149</v>
      </c>
      <c r="AR41" s="4">
        <f t="shared" si="8"/>
        <v>-0.55843456467292185</v>
      </c>
      <c r="AS41" s="4">
        <f t="shared" si="8"/>
        <v>0.34827159019822318</v>
      </c>
      <c r="AT41" s="4">
        <f t="shared" si="8"/>
        <v>-2.4833078604560512</v>
      </c>
      <c r="AU41" s="4">
        <f t="shared" si="8"/>
        <v>2.0248395093959886</v>
      </c>
      <c r="AV41" s="4">
        <f t="shared" si="8"/>
        <v>0.95687686735534783</v>
      </c>
      <c r="AW41" s="4">
        <f t="shared" si="8"/>
        <v>0</v>
      </c>
      <c r="AY41" s="2">
        <f t="shared" si="51"/>
        <v>91.014030028856652</v>
      </c>
      <c r="AZ41" s="2">
        <f t="shared" si="9"/>
        <v>90.00439284207522</v>
      </c>
      <c r="BA41" s="2">
        <f t="shared" si="9"/>
        <v>90.453868935877452</v>
      </c>
      <c r="BB41" s="2">
        <f t="shared" si="9"/>
        <v>88.108061507257673</v>
      </c>
      <c r="BC41" s="2">
        <f t="shared" si="9"/>
        <v>90.067947495256064</v>
      </c>
      <c r="BD41" s="2">
        <f t="shared" si="9"/>
        <v>90.990192576571019</v>
      </c>
      <c r="BE41" s="2">
        <f t="shared" si="9"/>
        <v>92.203988463597113</v>
      </c>
      <c r="BF41" s="2">
        <f t="shared" si="9"/>
        <v>93.999524822004034</v>
      </c>
      <c r="BG41" s="2">
        <f t="shared" si="9"/>
        <v>95.683628022544923</v>
      </c>
      <c r="BH41" s="2">
        <f t="shared" si="9"/>
        <v>95.788434419198396</v>
      </c>
      <c r="BI41" s="2">
        <f t="shared" si="9"/>
        <v>96.772728027281644</v>
      </c>
      <c r="BJ41" s="2">
        <f t="shared" si="9"/>
        <v>94.293307721645348</v>
      </c>
      <c r="BK41" s="2">
        <f t="shared" si="9"/>
        <v>91.238160489716407</v>
      </c>
      <c r="BL41" s="2">
        <f t="shared" si="9"/>
        <v>95.890123040468936</v>
      </c>
      <c r="BM41" s="2" t="e">
        <f t="shared" si="9"/>
        <v>#N/A</v>
      </c>
      <c r="BO41" s="2">
        <f t="shared" si="10"/>
        <v>90.905000000000001</v>
      </c>
      <c r="BP41" s="2">
        <f t="shared" si="11"/>
        <v>88.123000000000005</v>
      </c>
      <c r="BQ41" s="2">
        <f t="shared" si="12"/>
        <v>88.438999999999993</v>
      </c>
      <c r="BR41" s="2">
        <f t="shared" si="13"/>
        <v>86.569000000000003</v>
      </c>
      <c r="BS41" s="2">
        <f t="shared" si="14"/>
        <v>90.322000000000003</v>
      </c>
      <c r="BT41" s="2">
        <f t="shared" si="15"/>
        <v>90.39</v>
      </c>
      <c r="BU41" s="2">
        <f t="shared" si="16"/>
        <v>89.569000000000003</v>
      </c>
      <c r="BV41" s="2">
        <f t="shared" si="17"/>
        <v>92.31</v>
      </c>
      <c r="BW41" s="2">
        <f t="shared" si="18"/>
        <v>96.474999999999994</v>
      </c>
      <c r="BX41" s="2">
        <f t="shared" si="19"/>
        <v>95.23</v>
      </c>
      <c r="BY41" s="2">
        <f t="shared" si="20"/>
        <v>97.120999999999995</v>
      </c>
      <c r="BZ41" s="2">
        <f t="shared" si="21"/>
        <v>91.81</v>
      </c>
      <c r="CA41" s="2">
        <f t="shared" si="22"/>
        <v>93.263000000000005</v>
      </c>
      <c r="CB41" s="2">
        <f t="shared" si="23"/>
        <v>96.846999999999994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91.496883265856937</v>
      </c>
      <c r="DL41" s="2">
        <f t="shared" si="41"/>
        <v>89.804027874564483</v>
      </c>
      <c r="DM41" s="2">
        <f t="shared" si="41"/>
        <v>90.470409407665514</v>
      </c>
      <c r="DN41" s="2">
        <f t="shared" si="41"/>
        <v>88.030368292682937</v>
      </c>
      <c r="DO41" s="2">
        <f t="shared" si="41"/>
        <v>89.945780581613519</v>
      </c>
      <c r="DP41" s="2">
        <f t="shared" si="41"/>
        <v>91.123803658536588</v>
      </c>
      <c r="DQ41" s="2">
        <f t="shared" si="41"/>
        <v>92.002040069686402</v>
      </c>
      <c r="DR41" s="2">
        <f t="shared" si="41"/>
        <v>94.023926797242581</v>
      </c>
      <c r="DS41" s="2">
        <f t="shared" si="41"/>
        <v>95.67648790896159</v>
      </c>
      <c r="DT41" s="2">
        <f t="shared" si="41"/>
        <v>95.70740102855892</v>
      </c>
      <c r="DU41" s="2">
        <f t="shared" si="41"/>
        <v>96.925472480577753</v>
      </c>
      <c r="DV41" s="2">
        <f t="shared" si="41"/>
        <v>94.259017069701287</v>
      </c>
      <c r="DW41" s="2">
        <f t="shared" si="41"/>
        <v>91.047689839572186</v>
      </c>
      <c r="DX41" s="2">
        <f t="shared" si="41"/>
        <v>95.638308458255821</v>
      </c>
      <c r="DY41" s="2">
        <f t="shared" si="41"/>
        <v>96.679248275862079</v>
      </c>
      <c r="EA41" s="2">
        <f t="shared" si="42"/>
        <v>86.336288781846676</v>
      </c>
      <c r="EB41" s="2">
        <f t="shared" si="42"/>
        <v>92.324664836065594</v>
      </c>
      <c r="EC41" s="2">
        <f t="shared" si="42"/>
        <v>90.253343244910539</v>
      </c>
      <c r="ED41" s="2">
        <f t="shared" si="42"/>
        <v>89.059445276599277</v>
      </c>
      <c r="EE41" s="2">
        <f t="shared" si="42"/>
        <v>91.430084686161223</v>
      </c>
      <c r="EF41" s="2">
        <f t="shared" si="42"/>
        <v>89.497353269586696</v>
      </c>
      <c r="EG41" s="2">
        <f t="shared" si="42"/>
        <v>94.59666250228932</v>
      </c>
      <c r="EH41" s="2">
        <f t="shared" si="42"/>
        <v>93.706294586014607</v>
      </c>
      <c r="EI41" s="2">
        <f t="shared" si="42"/>
        <v>95.773387442326253</v>
      </c>
      <c r="EJ41" s="2">
        <f t="shared" si="42"/>
        <v>96.811213759759923</v>
      </c>
      <c r="EK41" s="2">
        <f t="shared" si="42"/>
        <v>94.949810032650646</v>
      </c>
      <c r="EL41" s="2">
        <f t="shared" si="42"/>
        <v>94.718636722436713</v>
      </c>
      <c r="EM41" s="2">
        <f t="shared" si="42"/>
        <v>94.114179859783306</v>
      </c>
      <c r="EN41" s="2">
        <f t="shared" si="42"/>
        <v>99.217779450261787</v>
      </c>
      <c r="EO41" s="2">
        <f t="shared" si="42"/>
        <v>103.30035690482538</v>
      </c>
      <c r="EQ41" s="2">
        <f t="shared" si="43"/>
        <v>83.849320465697858</v>
      </c>
      <c r="ER41" s="2">
        <f t="shared" si="43"/>
        <v>89.585285653652235</v>
      </c>
      <c r="ES41" s="2">
        <f t="shared" si="43"/>
        <v>88.084246248054853</v>
      </c>
      <c r="ET41" s="2">
        <f t="shared" si="43"/>
        <v>87.886599695911158</v>
      </c>
      <c r="EU41" s="2">
        <f t="shared" si="43"/>
        <v>88.409497867658231</v>
      </c>
      <c r="EV41" s="2">
        <f t="shared" si="43"/>
        <v>89.521115532519673</v>
      </c>
      <c r="EW41" s="2">
        <f t="shared" si="43"/>
        <v>93.53472483377098</v>
      </c>
      <c r="EX41" s="2">
        <f t="shared" si="43"/>
        <v>93.76188012327701</v>
      </c>
      <c r="EY41" s="2">
        <f t="shared" si="43"/>
        <v>95.251777272183986</v>
      </c>
      <c r="EZ41" s="2">
        <f t="shared" si="43"/>
        <v>96.595410409758998</v>
      </c>
      <c r="FA41" s="2">
        <f t="shared" si="43"/>
        <v>96.452690914007576</v>
      </c>
      <c r="FB41" s="2">
        <f t="shared" si="43"/>
        <v>95.078330036915347</v>
      </c>
      <c r="FC41" s="2">
        <f t="shared" si="43"/>
        <v>94.197056666081778</v>
      </c>
      <c r="FD41" s="2">
        <f t="shared" si="43"/>
        <v>100.7301010763404</v>
      </c>
      <c r="FE41" s="2">
        <f t="shared" si="43"/>
        <v>103.77136590973127</v>
      </c>
      <c r="FG41" s="2">
        <f t="shared" si="44"/>
        <v>9.3559869623553227E-2</v>
      </c>
      <c r="FH41" s="2">
        <f t="shared" si="44"/>
        <v>7.9501986248259993E-2</v>
      </c>
      <c r="FI41" s="2">
        <f t="shared" si="44"/>
        <v>7.6099491471003936E-2</v>
      </c>
      <c r="FJ41" s="2">
        <f t="shared" si="44"/>
        <v>7.5511239430514132E-2</v>
      </c>
      <c r="FK41" s="2">
        <f t="shared" si="44"/>
        <v>8.2328991429630738E-2</v>
      </c>
      <c r="FL41" s="2">
        <f t="shared" si="44"/>
        <v>8.2149048401274447E-2</v>
      </c>
      <c r="FM41" s="2">
        <f t="shared" si="44"/>
        <v>7.7838757297417932E-2</v>
      </c>
      <c r="FN41" s="2">
        <f t="shared" si="44"/>
        <v>7.682721683229464E-2</v>
      </c>
      <c r="FO41" s="2">
        <f t="shared" si="44"/>
        <v>7.3781295989843898E-2</v>
      </c>
      <c r="FP41" s="2">
        <f t="shared" si="44"/>
        <v>7.3415263727090896E-2</v>
      </c>
      <c r="FQ41" s="2">
        <f t="shared" si="44"/>
        <v>7.7323486641394379E-2</v>
      </c>
      <c r="FR41" s="2">
        <f t="shared" si="44"/>
        <v>7.4596336898079471E-2</v>
      </c>
      <c r="FS41" s="2">
        <f t="shared" si="44"/>
        <v>6.2113233631926723E-2</v>
      </c>
      <c r="FT41" s="2">
        <f t="shared" si="44"/>
        <v>7.0344751001838943E-2</v>
      </c>
      <c r="FU41" s="2">
        <f t="shared" si="44"/>
        <v>5.6480906003020026E-2</v>
      </c>
      <c r="FW41" s="2">
        <f t="shared" si="53"/>
        <v>1.1536092384635569E-5</v>
      </c>
      <c r="FX41" s="2">
        <f t="shared" si="45"/>
        <v>1.1198719609179803E-5</v>
      </c>
      <c r="FY41" s="2">
        <f t="shared" si="45"/>
        <v>1.0072019314144942E-5</v>
      </c>
      <c r="FZ41" s="2">
        <f t="shared" si="45"/>
        <v>1.165025507960536E-5</v>
      </c>
      <c r="GA41" s="2">
        <f t="shared" si="45"/>
        <v>1.1370724231612706E-5</v>
      </c>
      <c r="GB41" s="2">
        <f t="shared" si="45"/>
        <v>1.1352393323760227E-5</v>
      </c>
      <c r="GC41" s="2">
        <f t="shared" si="45"/>
        <v>1.298748458276127E-5</v>
      </c>
      <c r="GD41" s="2">
        <f t="shared" si="45"/>
        <v>1.4815479553386999E-5</v>
      </c>
      <c r="GE41" s="2">
        <f t="shared" si="45"/>
        <v>1.7751895292448725E-5</v>
      </c>
      <c r="GF41" s="2">
        <f t="shared" si="45"/>
        <v>1.5347894171051032E-5</v>
      </c>
      <c r="GG41" s="2">
        <f t="shared" si="45"/>
        <v>1.3744006156011438E-5</v>
      </c>
      <c r="GH41" s="2">
        <f t="shared" si="45"/>
        <v>1.3093052999515483E-5</v>
      </c>
      <c r="GI41" s="2">
        <f t="shared" si="45"/>
        <v>1.2537752503171453E-5</v>
      </c>
      <c r="GJ41" s="2">
        <f t="shared" si="45"/>
        <v>1.1628850523616896E-5</v>
      </c>
      <c r="GK41" s="2">
        <f t="shared" si="45"/>
        <v>9.0941891557929269E-6</v>
      </c>
      <c r="GM41" s="86">
        <f t="shared" si="54"/>
        <v>3.7935133007566308E-8</v>
      </c>
      <c r="GN41" s="86">
        <f t="shared" si="46"/>
        <v>3.3979429003826699E-9</v>
      </c>
      <c r="GO41" s="86">
        <f t="shared" si="46"/>
        <v>1.8930950197668907E-9</v>
      </c>
      <c r="GP41" s="86">
        <f t="shared" si="46"/>
        <v>7.3284584996224699E-10</v>
      </c>
      <c r="GQ41" s="86">
        <f t="shared" si="46"/>
        <v>3.0895636150142005E-9</v>
      </c>
      <c r="GR41" s="86">
        <f t="shared" si="46"/>
        <v>7.3414054456319772E-9</v>
      </c>
      <c r="GS41" s="86">
        <f t="shared" si="46"/>
        <v>1.2015949264489062E-9</v>
      </c>
      <c r="GT41" s="86">
        <f t="shared" si="46"/>
        <v>2.4090070029386303E-10</v>
      </c>
      <c r="GU41" s="86">
        <f t="shared" si="46"/>
        <v>1.1948895169508066E-10</v>
      </c>
      <c r="GV41" s="86">
        <f t="shared" si="46"/>
        <v>1.0649227761084153E-10</v>
      </c>
      <c r="GW41" s="86">
        <f t="shared" si="46"/>
        <v>2.8978672211322556E-10</v>
      </c>
      <c r="GX41" s="86">
        <f t="shared" si="46"/>
        <v>1.0029347541623035E-10</v>
      </c>
      <c r="GY41" s="86">
        <f t="shared" si="46"/>
        <v>5.2965334610878668E-13</v>
      </c>
      <c r="GZ41" s="86">
        <f t="shared" si="46"/>
        <v>6.7894003885913811E-11</v>
      </c>
      <c r="HA41" s="86">
        <f t="shared" si="46"/>
        <v>5.7472803365710525E-16</v>
      </c>
      <c r="HC41" s="86">
        <f t="shared" si="58"/>
        <v>2.3620340862944834E-22</v>
      </c>
      <c r="HD41" s="86">
        <f t="shared" si="47"/>
        <v>6.8654628467757945E-26</v>
      </c>
      <c r="HE41" s="86">
        <f t="shared" si="47"/>
        <v>6.9877522934698636E-26</v>
      </c>
      <c r="HF41" s="86">
        <f t="shared" si="47"/>
        <v>1.9866086698406694E-28</v>
      </c>
      <c r="HG41" s="86">
        <f t="shared" si="47"/>
        <v>4.0294615868635528E-27</v>
      </c>
      <c r="HH41" s="86">
        <f t="shared" si="47"/>
        <v>1.2905017026480366E-25</v>
      </c>
      <c r="HI41" s="86">
        <f t="shared" si="47"/>
        <v>1.6160965191458965E-27</v>
      </c>
      <c r="HJ41" s="86">
        <f t="shared" si="47"/>
        <v>5.8537202666947193E-28</v>
      </c>
      <c r="HK41" s="86">
        <f t="shared" si="47"/>
        <v>2.6643290544798881E-27</v>
      </c>
      <c r="HL41" s="86">
        <f t="shared" si="47"/>
        <v>1.1249576980143143E-30</v>
      </c>
      <c r="HM41" s="86">
        <f t="shared" si="47"/>
        <v>6.9795988625149531E-28</v>
      </c>
      <c r="HN41" s="86">
        <f t="shared" si="47"/>
        <v>3.200187010799593E-28</v>
      </c>
      <c r="HO41" s="86">
        <f t="shared" si="47"/>
        <v>5.5522621122741524E-29</v>
      </c>
      <c r="HP41" s="86">
        <f t="shared" si="47"/>
        <v>2.7373348023768078E-27</v>
      </c>
      <c r="HQ41" s="86">
        <f t="shared" si="47"/>
        <v>2.032815434360916E-40</v>
      </c>
      <c r="HS41" s="86">
        <f t="shared" si="55"/>
        <v>6.7663421253616354E-83</v>
      </c>
      <c r="HT41" s="86">
        <f t="shared" si="48"/>
        <v>2.0723113121408857E-96</v>
      </c>
      <c r="HU41" s="86">
        <f t="shared" si="48"/>
        <v>2.0985398579935366E-96</v>
      </c>
      <c r="HV41" s="86">
        <f t="shared" si="48"/>
        <v>1.5535709340858814E-108</v>
      </c>
      <c r="HW41" s="86">
        <f t="shared" si="48"/>
        <v>1.6705976354303918E-103</v>
      </c>
      <c r="HX41" s="86">
        <f t="shared" si="48"/>
        <v>7.5037755519623312E-97</v>
      </c>
      <c r="HY41" s="86">
        <f t="shared" si="48"/>
        <v>2.3072014653756786E-105</v>
      </c>
      <c r="HZ41" s="86">
        <f t="shared" si="48"/>
        <v>1.4018852932197912E-107</v>
      </c>
      <c r="IA41" s="86">
        <f t="shared" si="48"/>
        <v>2.1597874562611022E-103</v>
      </c>
      <c r="IB41" s="86">
        <f t="shared" si="48"/>
        <v>1.6225199877515007E-116</v>
      </c>
      <c r="IC41" s="86">
        <f t="shared" si="48"/>
        <v>3.1348613278431932E-107</v>
      </c>
      <c r="ID41" s="86">
        <f t="shared" si="48"/>
        <v>5.2884245993540011E-108</v>
      </c>
      <c r="IE41" s="86">
        <f t="shared" si="48"/>
        <v>9.0452772705645912E-110</v>
      </c>
      <c r="IF41" s="86">
        <f t="shared" si="48"/>
        <v>3.2617041976073173E-58</v>
      </c>
      <c r="IG41" s="86">
        <f t="shared" si="48"/>
        <v>2.5072700109848068E-45</v>
      </c>
      <c r="II41" s="86">
        <f t="shared" si="56"/>
        <v>2.1523549722120156E-263</v>
      </c>
      <c r="IJ41" s="86">
        <f t="shared" si="49"/>
        <v>1.3780051143188605E-306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1.167122066978022E-307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2.2592042286939957E-248</v>
      </c>
      <c r="IW41" s="86">
        <f t="shared" si="49"/>
        <v>1.2490334985008781E-98</v>
      </c>
      <c r="IY41" s="86">
        <f t="shared" si="57"/>
        <v>3.7935133007566547E-8</v>
      </c>
      <c r="IZ41" s="86">
        <f t="shared" si="50"/>
        <v>3.3979429003826699E-9</v>
      </c>
      <c r="JA41" s="86">
        <f t="shared" si="50"/>
        <v>1.8930950197668907E-9</v>
      </c>
      <c r="JB41" s="86">
        <f t="shared" si="50"/>
        <v>7.3284584996224699E-10</v>
      </c>
      <c r="JC41" s="86">
        <f t="shared" si="50"/>
        <v>3.0895636150142005E-9</v>
      </c>
      <c r="JD41" s="86">
        <f t="shared" si="50"/>
        <v>7.3414054456319772E-9</v>
      </c>
      <c r="JE41" s="86">
        <f t="shared" si="50"/>
        <v>1.2015949264489062E-9</v>
      </c>
      <c r="JF41" s="86">
        <f t="shared" si="50"/>
        <v>2.4090070029386303E-10</v>
      </c>
      <c r="JG41" s="86">
        <f t="shared" si="50"/>
        <v>1.1948895169508066E-10</v>
      </c>
      <c r="JH41" s="86">
        <f t="shared" si="50"/>
        <v>1.0649227761084153E-10</v>
      </c>
      <c r="JI41" s="86">
        <f t="shared" si="50"/>
        <v>2.8978672211322556E-10</v>
      </c>
      <c r="JJ41" s="86">
        <f t="shared" si="50"/>
        <v>1.0029347541623035E-10</v>
      </c>
      <c r="JK41" s="86">
        <f t="shared" si="50"/>
        <v>5.2965334610878678E-13</v>
      </c>
      <c r="JL41" s="86">
        <f t="shared" si="50"/>
        <v>6.7894003885913811E-11</v>
      </c>
      <c r="JM41" s="86">
        <f t="shared" si="50"/>
        <v>5.7472803365710525E-16</v>
      </c>
    </row>
    <row r="42" spans="2:273" x14ac:dyDescent="0.25">
      <c r="B42" s="2">
        <v>15</v>
      </c>
      <c r="C42" s="37">
        <v>89.349000000000004</v>
      </c>
      <c r="D42" s="37">
        <v>89.736999999999995</v>
      </c>
      <c r="E42" s="37">
        <v>90.07</v>
      </c>
      <c r="F42" s="37">
        <v>88.034000000000006</v>
      </c>
      <c r="G42" s="37">
        <v>88.846999999999994</v>
      </c>
      <c r="H42" s="37">
        <v>89.846999999999994</v>
      </c>
      <c r="I42" s="37">
        <v>89.259</v>
      </c>
      <c r="J42" s="37">
        <v>92.775999999999996</v>
      </c>
      <c r="K42" s="37">
        <v>94.525000000000006</v>
      </c>
      <c r="L42" s="37">
        <v>94.41</v>
      </c>
      <c r="M42" s="37">
        <v>95.930999999999997</v>
      </c>
      <c r="N42" s="37">
        <v>95.069000000000003</v>
      </c>
      <c r="O42" s="37">
        <v>92.298000000000002</v>
      </c>
      <c r="P42" s="37">
        <v>95</v>
      </c>
      <c r="Q42" s="37">
        <v>100.18</v>
      </c>
      <c r="S42" s="4">
        <f t="shared" si="7"/>
        <v>91.107656417869961</v>
      </c>
      <c r="T42" s="4">
        <f t="shared" si="7"/>
        <v>90.197330428776752</v>
      </c>
      <c r="U42" s="4">
        <f t="shared" si="7"/>
        <v>90.570988128656793</v>
      </c>
      <c r="V42" s="4">
        <f t="shared" si="7"/>
        <v>88.27791070369463</v>
      </c>
      <c r="W42" s="4">
        <f t="shared" si="7"/>
        <v>90.255879478334435</v>
      </c>
      <c r="X42" s="4">
        <f t="shared" si="7"/>
        <v>91.20834277466318</v>
      </c>
      <c r="Y42" s="4">
        <f t="shared" si="7"/>
        <v>92.386710276031877</v>
      </c>
      <c r="Z42" s="4">
        <f t="shared" si="7"/>
        <v>94.203709037290523</v>
      </c>
      <c r="AA42" s="4">
        <f t="shared" si="7"/>
        <v>95.797710064768296</v>
      </c>
      <c r="AB42" s="4">
        <f t="shared" si="7"/>
        <v>96.030960093212855</v>
      </c>
      <c r="AC42" s="4">
        <f t="shared" si="7"/>
        <v>96.904933063782025</v>
      </c>
      <c r="AD42" s="4">
        <f t="shared" si="7"/>
        <v>94.473560297160347</v>
      </c>
      <c r="AE42" s="4">
        <f t="shared" si="7"/>
        <v>91.617826109264314</v>
      </c>
      <c r="AF42" s="4">
        <f t="shared" si="7"/>
        <v>96.097071193943108</v>
      </c>
      <c r="AG42" s="4">
        <f t="shared" si="7"/>
        <v>97.220126211822659</v>
      </c>
      <c r="AI42" s="4">
        <f t="shared" si="8"/>
        <v>-1.7586564178699575</v>
      </c>
      <c r="AJ42" s="4">
        <f t="shared" si="8"/>
        <v>-0.46033042877675712</v>
      </c>
      <c r="AK42" s="4">
        <f t="shared" si="8"/>
        <v>-0.50098812865680031</v>
      </c>
      <c r="AL42" s="4">
        <f t="shared" si="8"/>
        <v>-0.24391070369462398</v>
      </c>
      <c r="AM42" s="4">
        <f t="shared" si="8"/>
        <v>-1.4088794783344412</v>
      </c>
      <c r="AN42" s="4">
        <f t="shared" si="8"/>
        <v>-1.3613427746631857</v>
      </c>
      <c r="AO42" s="4">
        <f t="shared" si="8"/>
        <v>-3.1277102760318769</v>
      </c>
      <c r="AP42" s="4">
        <f t="shared" si="8"/>
        <v>-1.4277090372905263</v>
      </c>
      <c r="AQ42" s="4">
        <f t="shared" si="8"/>
        <v>-1.2727100647682903</v>
      </c>
      <c r="AR42" s="4">
        <f t="shared" si="8"/>
        <v>-1.6209600932128581</v>
      </c>
      <c r="AS42" s="4">
        <f t="shared" si="8"/>
        <v>-0.97393306378202738</v>
      </c>
      <c r="AT42" s="4">
        <f t="shared" si="8"/>
        <v>0.59543970283965564</v>
      </c>
      <c r="AU42" s="4">
        <f t="shared" si="8"/>
        <v>0.68017389073568779</v>
      </c>
      <c r="AV42" s="4">
        <f t="shared" si="8"/>
        <v>-1.0970711939431084</v>
      </c>
      <c r="AW42" s="4">
        <f t="shared" si="8"/>
        <v>2.9598737881773474</v>
      </c>
      <c r="AY42" s="2">
        <f t="shared" si="51"/>
        <v>91.1075634243671</v>
      </c>
      <c r="AZ42" s="2">
        <f t="shared" si="9"/>
        <v>90.197320740831444</v>
      </c>
      <c r="BA42" s="2">
        <f t="shared" si="9"/>
        <v>90.570982449480013</v>
      </c>
      <c r="BB42" s="2">
        <f t="shared" si="9"/>
        <v>88.277908384090551</v>
      </c>
      <c r="BC42" s="2">
        <f t="shared" si="9"/>
        <v>90.25587088105074</v>
      </c>
      <c r="BD42" s="2">
        <f t="shared" si="9"/>
        <v>91.20832417903118</v>
      </c>
      <c r="BE42" s="2">
        <f t="shared" si="9"/>
        <v>92.386706762236415</v>
      </c>
      <c r="BF42" s="2">
        <f t="shared" si="9"/>
        <v>94.203708243710864</v>
      </c>
      <c r="BG42" s="2">
        <f t="shared" si="9"/>
        <v>95.797709661395004</v>
      </c>
      <c r="BH42" s="2">
        <f t="shared" si="9"/>
        <v>96.03095972890172</v>
      </c>
      <c r="BI42" s="2">
        <f t="shared" si="9"/>
        <v>96.904932140712447</v>
      </c>
      <c r="BJ42" s="2">
        <f t="shared" si="9"/>
        <v>94.473559946176067</v>
      </c>
      <c r="BK42" s="2">
        <f t="shared" si="9"/>
        <v>91.617826106482354</v>
      </c>
      <c r="BL42" s="2">
        <f t="shared" si="9"/>
        <v>96.097070961061675</v>
      </c>
      <c r="BM42" s="2">
        <f t="shared" si="9"/>
        <v>97.220126211819206</v>
      </c>
      <c r="BO42" s="2">
        <f t="shared" si="10"/>
        <v>89.349000000000004</v>
      </c>
      <c r="BP42" s="2">
        <f t="shared" si="11"/>
        <v>89.736999999999995</v>
      </c>
      <c r="BQ42" s="2">
        <f t="shared" si="12"/>
        <v>90.07</v>
      </c>
      <c r="BR42" s="2">
        <f t="shared" si="13"/>
        <v>88.034000000000006</v>
      </c>
      <c r="BS42" s="2">
        <f t="shared" si="14"/>
        <v>88.846999999999994</v>
      </c>
      <c r="BT42" s="2">
        <f t="shared" si="15"/>
        <v>89.846999999999994</v>
      </c>
      <c r="BU42" s="2">
        <f t="shared" si="16"/>
        <v>89.259</v>
      </c>
      <c r="BV42" s="2">
        <f t="shared" si="17"/>
        <v>92.775999999999996</v>
      </c>
      <c r="BW42" s="2">
        <f t="shared" si="18"/>
        <v>94.525000000000006</v>
      </c>
      <c r="BX42" s="2">
        <f t="shared" si="19"/>
        <v>94.41</v>
      </c>
      <c r="BY42" s="2">
        <f t="shared" si="20"/>
        <v>95.930999999999997</v>
      </c>
      <c r="BZ42" s="2">
        <f t="shared" si="21"/>
        <v>95.069000000000003</v>
      </c>
      <c r="CA42" s="2">
        <f t="shared" si="22"/>
        <v>92.298000000000002</v>
      </c>
      <c r="CB42" s="2">
        <f t="shared" si="23"/>
        <v>95</v>
      </c>
      <c r="CC42" s="2">
        <f t="shared" si="24"/>
        <v>100.18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91.659270715249647</v>
      </c>
      <c r="DL42" s="2">
        <f t="shared" si="41"/>
        <v>90.011128919860653</v>
      </c>
      <c r="DM42" s="2">
        <f t="shared" si="41"/>
        <v>90.611385888501758</v>
      </c>
      <c r="DN42" s="2">
        <f t="shared" si="41"/>
        <v>88.21913086303941</v>
      </c>
      <c r="DO42" s="2">
        <f t="shared" si="41"/>
        <v>90.154947748592889</v>
      </c>
      <c r="DP42" s="2">
        <f t="shared" si="41"/>
        <v>91.387193902439023</v>
      </c>
      <c r="DQ42" s="2">
        <f t="shared" si="41"/>
        <v>92.196110627177688</v>
      </c>
      <c r="DR42" s="2">
        <f t="shared" si="41"/>
        <v>94.260294452347082</v>
      </c>
      <c r="DS42" s="2">
        <f t="shared" si="41"/>
        <v>95.812024893314373</v>
      </c>
      <c r="DT42" s="2">
        <f t="shared" si="41"/>
        <v>95.976208337892544</v>
      </c>
      <c r="DU42" s="2">
        <f t="shared" si="41"/>
        <v>97.096395448079662</v>
      </c>
      <c r="DV42" s="2">
        <f t="shared" si="41"/>
        <v>94.464298719772415</v>
      </c>
      <c r="DW42" s="2">
        <f t="shared" si="41"/>
        <v>91.446312299465234</v>
      </c>
      <c r="DX42" s="2">
        <f t="shared" si="41"/>
        <v>95.848773717036863</v>
      </c>
      <c r="DY42" s="2">
        <f t="shared" si="41"/>
        <v>96.830070967741946</v>
      </c>
      <c r="EA42" s="2">
        <f t="shared" si="42"/>
        <v>86.233053101967386</v>
      </c>
      <c r="EB42" s="2">
        <f t="shared" si="42"/>
        <v>92.163804508196733</v>
      </c>
      <c r="EC42" s="2">
        <f t="shared" si="42"/>
        <v>90.123903516347923</v>
      </c>
      <c r="ED42" s="2">
        <f t="shared" si="42"/>
        <v>88.934386855180861</v>
      </c>
      <c r="EE42" s="2">
        <f t="shared" si="42"/>
        <v>91.282233478211268</v>
      </c>
      <c r="EF42" s="2">
        <f t="shared" si="42"/>
        <v>89.385657557063553</v>
      </c>
      <c r="EG42" s="2">
        <f t="shared" si="42"/>
        <v>94.446209001595989</v>
      </c>
      <c r="EH42" s="2">
        <f t="shared" si="42"/>
        <v>93.583573642213651</v>
      </c>
      <c r="EI42" s="2">
        <f t="shared" si="42"/>
        <v>95.633939554347435</v>
      </c>
      <c r="EJ42" s="2">
        <f t="shared" si="42"/>
        <v>96.661227166634234</v>
      </c>
      <c r="EK42" s="2">
        <f t="shared" si="42"/>
        <v>94.821021866033448</v>
      </c>
      <c r="EL42" s="2">
        <f t="shared" si="42"/>
        <v>94.578278026598014</v>
      </c>
      <c r="EM42" s="2">
        <f t="shared" si="42"/>
        <v>93.979730401529636</v>
      </c>
      <c r="EN42" s="2">
        <f t="shared" si="42"/>
        <v>99.089514966992951</v>
      </c>
      <c r="EO42" s="2">
        <f t="shared" si="42"/>
        <v>103.16263283124501</v>
      </c>
      <c r="EQ42" s="2">
        <f t="shared" si="43"/>
        <v>83.775042367247039</v>
      </c>
      <c r="ER42" s="2">
        <f t="shared" si="43"/>
        <v>89.456042392130712</v>
      </c>
      <c r="ES42" s="2">
        <f t="shared" si="43"/>
        <v>87.979963172151443</v>
      </c>
      <c r="ET42" s="2">
        <f t="shared" si="43"/>
        <v>87.775276758563521</v>
      </c>
      <c r="EU42" s="2">
        <f t="shared" si="43"/>
        <v>88.297046133471255</v>
      </c>
      <c r="EV42" s="2">
        <f t="shared" si="43"/>
        <v>89.409147483698405</v>
      </c>
      <c r="EW42" s="2">
        <f t="shared" si="43"/>
        <v>93.396646623090959</v>
      </c>
      <c r="EX42" s="2">
        <f t="shared" si="43"/>
        <v>93.638523547939172</v>
      </c>
      <c r="EY42" s="2">
        <f t="shared" si="43"/>
        <v>95.11859741834138</v>
      </c>
      <c r="EZ42" s="2">
        <f t="shared" si="43"/>
        <v>96.448001320868769</v>
      </c>
      <c r="FA42" s="2">
        <f t="shared" si="43"/>
        <v>96.306006489994587</v>
      </c>
      <c r="FB42" s="2">
        <f t="shared" si="43"/>
        <v>94.933751237850089</v>
      </c>
      <c r="FC42" s="2">
        <f t="shared" si="43"/>
        <v>94.061674785050016</v>
      </c>
      <c r="FD42" s="2">
        <f t="shared" si="43"/>
        <v>100.58392607291617</v>
      </c>
      <c r="FE42" s="2">
        <f t="shared" si="43"/>
        <v>103.62630011530423</v>
      </c>
      <c r="FG42" s="2">
        <f t="shared" si="44"/>
        <v>0.10166864631592439</v>
      </c>
      <c r="FH42" s="2">
        <f t="shared" si="44"/>
        <v>8.650865507378204E-2</v>
      </c>
      <c r="FI42" s="2">
        <f t="shared" si="44"/>
        <v>8.2833276054862875E-2</v>
      </c>
      <c r="FJ42" s="2">
        <f t="shared" si="44"/>
        <v>8.2197602597360905E-2</v>
      </c>
      <c r="FK42" s="2">
        <f t="shared" si="44"/>
        <v>8.9560568662816503E-2</v>
      </c>
      <c r="FL42" s="2">
        <f t="shared" si="44"/>
        <v>8.9366359104705098E-2</v>
      </c>
      <c r="FM42" s="2">
        <f t="shared" si="44"/>
        <v>8.4712332355551784E-2</v>
      </c>
      <c r="FN42" s="2">
        <f t="shared" si="44"/>
        <v>8.3619567243372134E-2</v>
      </c>
      <c r="FO42" s="2">
        <f t="shared" si="44"/>
        <v>8.0327786152658981E-2</v>
      </c>
      <c r="FP42" s="2">
        <f t="shared" si="44"/>
        <v>7.9932079244578957E-2</v>
      </c>
      <c r="FQ42" s="2">
        <f t="shared" si="44"/>
        <v>8.4155712965687121E-2</v>
      </c>
      <c r="FR42" s="2">
        <f t="shared" si="44"/>
        <v>8.1208803655835882E-2</v>
      </c>
      <c r="FS42" s="2">
        <f t="shared" si="44"/>
        <v>6.7700108544570092E-2</v>
      </c>
      <c r="FT42" s="2">
        <f t="shared" si="44"/>
        <v>7.6611543467332163E-2</v>
      </c>
      <c r="FU42" s="2">
        <f t="shared" si="44"/>
        <v>6.1594442974785633E-2</v>
      </c>
      <c r="FW42" s="2">
        <f t="shared" si="53"/>
        <v>1.2649059690278379E-5</v>
      </c>
      <c r="FX42" s="2">
        <f t="shared" si="45"/>
        <v>1.2279138609409239E-5</v>
      </c>
      <c r="FY42" s="2">
        <f t="shared" si="45"/>
        <v>1.1043738837557803E-5</v>
      </c>
      <c r="FZ42" s="2">
        <f t="shared" si="45"/>
        <v>1.2774236316108316E-5</v>
      </c>
      <c r="GA42" s="2">
        <f t="shared" si="45"/>
        <v>1.2467737516876081E-5</v>
      </c>
      <c r="GB42" s="2">
        <f t="shared" si="45"/>
        <v>1.2447638120163965E-5</v>
      </c>
      <c r="GC42" s="2">
        <f t="shared" si="45"/>
        <v>1.4240475824297941E-5</v>
      </c>
      <c r="GD42" s="2">
        <f t="shared" si="45"/>
        <v>1.6244827075813479E-5</v>
      </c>
      <c r="GE42" s="2">
        <f t="shared" si="45"/>
        <v>1.9464532792049254E-5</v>
      </c>
      <c r="GF42" s="2">
        <f t="shared" si="45"/>
        <v>1.6828606396527957E-5</v>
      </c>
      <c r="GG42" s="2">
        <f t="shared" si="45"/>
        <v>1.5069983094973051E-5</v>
      </c>
      <c r="GH42" s="2">
        <f t="shared" si="45"/>
        <v>1.4356229000211546E-5</v>
      </c>
      <c r="GI42" s="2">
        <f t="shared" si="45"/>
        <v>1.3747355619294333E-5</v>
      </c>
      <c r="GJ42" s="2">
        <f t="shared" si="45"/>
        <v>1.2750766739879826E-5</v>
      </c>
      <c r="GK42" s="2">
        <f t="shared" si="45"/>
        <v>9.9715713719621083E-6</v>
      </c>
      <c r="GM42" s="86">
        <f t="shared" si="54"/>
        <v>7.5099388797528869E-8</v>
      </c>
      <c r="GN42" s="86">
        <f t="shared" si="46"/>
        <v>7.3451097320652635E-9</v>
      </c>
      <c r="GO42" s="86">
        <f t="shared" si="46"/>
        <v>4.1687727356492811E-9</v>
      </c>
      <c r="GP42" s="86">
        <f t="shared" si="46"/>
        <v>1.6984298522577796E-9</v>
      </c>
      <c r="GQ42" s="86">
        <f t="shared" si="46"/>
        <v>6.7969325197813977E-9</v>
      </c>
      <c r="GR42" s="86">
        <f t="shared" si="46"/>
        <v>1.5346859162298805E-8</v>
      </c>
      <c r="GS42" s="86">
        <f t="shared" si="46"/>
        <v>2.7368913187501906E-9</v>
      </c>
      <c r="GT42" s="86">
        <f t="shared" si="46"/>
        <v>5.9889272612256218E-10</v>
      </c>
      <c r="GU42" s="86">
        <f t="shared" si="46"/>
        <v>3.0434781156783173E-10</v>
      </c>
      <c r="GV42" s="86">
        <f t="shared" si="46"/>
        <v>2.7249091958925377E-10</v>
      </c>
      <c r="GW42" s="86">
        <f t="shared" si="46"/>
        <v>7.1458407647363579E-10</v>
      </c>
      <c r="GX42" s="86">
        <f t="shared" si="46"/>
        <v>2.591552398284793E-10</v>
      </c>
      <c r="GY42" s="86">
        <f t="shared" si="46"/>
        <v>1.6963281725029136E-12</v>
      </c>
      <c r="GZ42" s="86">
        <f t="shared" si="46"/>
        <v>1.7522602174773211E-10</v>
      </c>
      <c r="HA42" s="86">
        <f t="shared" si="46"/>
        <v>2.541896723477937E-15</v>
      </c>
      <c r="HC42" s="86">
        <f t="shared" si="58"/>
        <v>9.8689267638650717E-22</v>
      </c>
      <c r="HD42" s="86">
        <f t="shared" si="47"/>
        <v>3.6225424613566996E-25</v>
      </c>
      <c r="HE42" s="86">
        <f t="shared" si="47"/>
        <v>3.6626681898644792E-25</v>
      </c>
      <c r="HF42" s="86">
        <f t="shared" si="47"/>
        <v>1.2937598911542854E-27</v>
      </c>
      <c r="HG42" s="86">
        <f t="shared" si="47"/>
        <v>2.4102666799693258E-26</v>
      </c>
      <c r="HH42" s="86">
        <f t="shared" si="47"/>
        <v>6.7789119226022827E-25</v>
      </c>
      <c r="HI42" s="86">
        <f t="shared" si="47"/>
        <v>9.9462930741505089E-27</v>
      </c>
      <c r="HJ42" s="86">
        <f t="shared" si="47"/>
        <v>3.860403405140792E-27</v>
      </c>
      <c r="HK42" s="86">
        <f t="shared" si="47"/>
        <v>1.6645292489055475E-26</v>
      </c>
      <c r="HL42" s="86">
        <f t="shared" si="47"/>
        <v>8.8133050515015135E-30</v>
      </c>
      <c r="HM42" s="86">
        <f t="shared" si="47"/>
        <v>4.5095904140937798E-27</v>
      </c>
      <c r="HN42" s="86">
        <f t="shared" si="47"/>
        <v>2.0900063042454814E-27</v>
      </c>
      <c r="HO42" s="86">
        <f t="shared" si="47"/>
        <v>3.7435463544891581E-28</v>
      </c>
      <c r="HP42" s="86">
        <f t="shared" si="47"/>
        <v>1.6532718849635353E-26</v>
      </c>
      <c r="HQ42" s="86">
        <f t="shared" si="47"/>
        <v>3.1825773428121329E-39</v>
      </c>
      <c r="HS42" s="86">
        <f t="shared" si="55"/>
        <v>2.9061728792706408E-81</v>
      </c>
      <c r="HT42" s="86">
        <f t="shared" si="48"/>
        <v>1.6406532518308206E-94</v>
      </c>
      <c r="HU42" s="86">
        <f t="shared" si="48"/>
        <v>1.6335179210147829E-94</v>
      </c>
      <c r="HV42" s="86">
        <f t="shared" si="48"/>
        <v>2.2611809276301538E-106</v>
      </c>
      <c r="HW42" s="86">
        <f t="shared" si="48"/>
        <v>1.9447699233696991E-101</v>
      </c>
      <c r="HX42" s="86">
        <f t="shared" si="48"/>
        <v>6.079569739863001E-95</v>
      </c>
      <c r="HY42" s="86">
        <f t="shared" si="48"/>
        <v>2.9176099785718394E-103</v>
      </c>
      <c r="HZ42" s="86">
        <f t="shared" si="48"/>
        <v>2.1558262672660776E-105</v>
      </c>
      <c r="IA42" s="86">
        <f t="shared" si="48"/>
        <v>2.7683931760722234E-101</v>
      </c>
      <c r="IB42" s="86">
        <f t="shared" si="48"/>
        <v>3.7820873713038736E-114</v>
      </c>
      <c r="IC42" s="86">
        <f t="shared" si="48"/>
        <v>4.5588372644763807E-105</v>
      </c>
      <c r="ID42" s="86">
        <f t="shared" si="48"/>
        <v>7.8081415582171054E-106</v>
      </c>
      <c r="IE42" s="86">
        <f t="shared" si="48"/>
        <v>1.4121884495329691E-107</v>
      </c>
      <c r="IF42" s="86">
        <f t="shared" si="48"/>
        <v>4.4953094764571217E-57</v>
      </c>
      <c r="IG42" s="86">
        <f t="shared" si="48"/>
        <v>1.8661831269398304E-44</v>
      </c>
      <c r="II42" s="86">
        <f t="shared" si="56"/>
        <v>3.533979453771929E-259</v>
      </c>
      <c r="IJ42" s="86">
        <f t="shared" si="49"/>
        <v>1.0921442531140263E-301</v>
      </c>
      <c r="IK42" s="86">
        <f t="shared" si="49"/>
        <v>5.6053552183941611E-305</v>
      </c>
      <c r="IL42" s="86">
        <f t="shared" si="49"/>
        <v>0</v>
      </c>
      <c r="IM42" s="86">
        <f t="shared" si="49"/>
        <v>0</v>
      </c>
      <c r="IN42" s="86">
        <f t="shared" si="49"/>
        <v>9.7554820589635201E-303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2.1376165741693372E-244</v>
      </c>
      <c r="IW42" s="86">
        <f t="shared" si="49"/>
        <v>4.2170342164741161E-97</v>
      </c>
      <c r="IY42" s="86">
        <f t="shared" si="57"/>
        <v>7.5099388797529861E-8</v>
      </c>
      <c r="IZ42" s="86">
        <f t="shared" si="50"/>
        <v>7.3451097320652635E-9</v>
      </c>
      <c r="JA42" s="86">
        <f t="shared" si="50"/>
        <v>4.1687727356492811E-9</v>
      </c>
      <c r="JB42" s="86">
        <f t="shared" si="50"/>
        <v>1.6984298522577796E-9</v>
      </c>
      <c r="JC42" s="86">
        <f t="shared" si="50"/>
        <v>6.7969325197813977E-9</v>
      </c>
      <c r="JD42" s="86">
        <f t="shared" si="50"/>
        <v>1.5346859162298805E-8</v>
      </c>
      <c r="JE42" s="86">
        <f t="shared" si="50"/>
        <v>2.7368913187501906E-9</v>
      </c>
      <c r="JF42" s="86">
        <f t="shared" si="50"/>
        <v>5.9889272612256218E-10</v>
      </c>
      <c r="JG42" s="86">
        <f t="shared" si="50"/>
        <v>3.0434781156783173E-10</v>
      </c>
      <c r="JH42" s="86">
        <f t="shared" si="50"/>
        <v>2.7249091958925377E-10</v>
      </c>
      <c r="JI42" s="86">
        <f t="shared" si="50"/>
        <v>7.1458407647363579E-10</v>
      </c>
      <c r="JJ42" s="86">
        <f t="shared" si="50"/>
        <v>2.591552398284793E-10</v>
      </c>
      <c r="JK42" s="86">
        <f t="shared" si="50"/>
        <v>1.6963281725029141E-12</v>
      </c>
      <c r="JL42" s="86">
        <f t="shared" si="50"/>
        <v>1.7522602174773213E-10</v>
      </c>
      <c r="JM42" s="86">
        <f t="shared" si="50"/>
        <v>2.541896723477937E-15</v>
      </c>
    </row>
    <row r="43" spans="2:273" x14ac:dyDescent="0.25">
      <c r="B43" s="2">
        <v>16</v>
      </c>
      <c r="C43" s="37">
        <v>91.46</v>
      </c>
      <c r="D43" s="37">
        <v>90.807000000000002</v>
      </c>
      <c r="E43" s="37">
        <v>89.807000000000002</v>
      </c>
      <c r="F43" s="37">
        <v>87.275999999999996</v>
      </c>
      <c r="G43" s="37">
        <v>87.948999999999998</v>
      </c>
      <c r="H43" s="37">
        <v>90.728999999999999</v>
      </c>
      <c r="I43" s="37">
        <v>92.085999999999999</v>
      </c>
      <c r="J43" s="37">
        <v>94.516999999999996</v>
      </c>
      <c r="K43" s="37">
        <v>93.525000000000006</v>
      </c>
      <c r="L43" s="37">
        <v>94.82</v>
      </c>
      <c r="M43" s="37">
        <v>98.414000000000001</v>
      </c>
      <c r="N43" s="37">
        <v>96.759</v>
      </c>
      <c r="O43" s="37">
        <v>92.894999999999996</v>
      </c>
      <c r="P43" s="37">
        <v>95.864000000000004</v>
      </c>
      <c r="Q43" s="37">
        <v>98.164000000000001</v>
      </c>
      <c r="S43" s="4">
        <f t="shared" si="7"/>
        <v>91.193453521621876</v>
      </c>
      <c r="T43" s="4">
        <f t="shared" si="7"/>
        <v>90.386101693043472</v>
      </c>
      <c r="U43" s="4">
        <f t="shared" si="7"/>
        <v>90.684058459819596</v>
      </c>
      <c r="V43" s="4">
        <f t="shared" si="7"/>
        <v>88.443778381479561</v>
      </c>
      <c r="W43" s="4">
        <f t="shared" si="7"/>
        <v>90.439085990273512</v>
      </c>
      <c r="X43" s="4">
        <f t="shared" si="7"/>
        <v>91.41973156680892</v>
      </c>
      <c r="Y43" s="4">
        <f t="shared" si="7"/>
        <v>92.565737515106832</v>
      </c>
      <c r="Z43" s="4">
        <f t="shared" si="7"/>
        <v>94.402454714236029</v>
      </c>
      <c r="AA43" s="4">
        <f t="shared" si="7"/>
        <v>95.907953514587788</v>
      </c>
      <c r="AB43" s="4">
        <f t="shared" si="7"/>
        <v>96.26816705355769</v>
      </c>
      <c r="AC43" s="4">
        <f t="shared" si="7"/>
        <v>97.031642854682687</v>
      </c>
      <c r="AD43" s="4">
        <f t="shared" si="7"/>
        <v>94.649119177070901</v>
      </c>
      <c r="AE43" s="4">
        <f t="shared" si="7"/>
        <v>91.992461497311538</v>
      </c>
      <c r="AF43" s="4">
        <f t="shared" si="7"/>
        <v>96.301248917965765</v>
      </c>
      <c r="AG43" s="4">
        <f t="shared" si="7"/>
        <v>97.386681703130066</v>
      </c>
      <c r="AI43" s="4">
        <f t="shared" si="8"/>
        <v>0.26654647837811751</v>
      </c>
      <c r="AJ43" s="4">
        <f t="shared" si="8"/>
        <v>0.42089830695653063</v>
      </c>
      <c r="AK43" s="4">
        <f t="shared" si="8"/>
        <v>-0.87705845981959385</v>
      </c>
      <c r="AL43" s="4">
        <f t="shared" si="8"/>
        <v>-1.1677783814795646</v>
      </c>
      <c r="AM43" s="4">
        <f t="shared" si="8"/>
        <v>-2.4900859902735135</v>
      </c>
      <c r="AN43" s="4">
        <f t="shared" si="8"/>
        <v>-0.69073156680892112</v>
      </c>
      <c r="AO43" s="4">
        <f t="shared" si="8"/>
        <v>-0.47973751510683371</v>
      </c>
      <c r="AP43" s="4">
        <f t="shared" si="8"/>
        <v>0.11454528576396683</v>
      </c>
      <c r="AQ43" s="4">
        <f t="shared" si="8"/>
        <v>-2.3829535145877827</v>
      </c>
      <c r="AR43" s="4">
        <f t="shared" si="8"/>
        <v>-1.4481670535576967</v>
      </c>
      <c r="AS43" s="4">
        <f t="shared" si="8"/>
        <v>1.3823571453173145</v>
      </c>
      <c r="AT43" s="4">
        <f t="shared" si="8"/>
        <v>2.1098808229290995</v>
      </c>
      <c r="AU43" s="4">
        <f t="shared" si="8"/>
        <v>0.90253850268845781</v>
      </c>
      <c r="AV43" s="4">
        <f t="shared" si="8"/>
        <v>-0.4372489179657606</v>
      </c>
      <c r="AW43" s="4">
        <f t="shared" si="8"/>
        <v>0.77731829686993592</v>
      </c>
      <c r="AY43" s="2">
        <f t="shared" si="51"/>
        <v>91.193275911219388</v>
      </c>
      <c r="AZ43" s="2">
        <f t="shared" si="51"/>
        <v>90.386081517348586</v>
      </c>
      <c r="BA43" s="2">
        <f t="shared" si="51"/>
        <v>90.68404641308986</v>
      </c>
      <c r="BB43" s="2">
        <f t="shared" si="51"/>
        <v>88.443773211892406</v>
      </c>
      <c r="BC43" s="2">
        <f t="shared" si="51"/>
        <v>90.4390677877131</v>
      </c>
      <c r="BD43" s="2">
        <f t="shared" si="51"/>
        <v>91.419694084093692</v>
      </c>
      <c r="BE43" s="2">
        <f t="shared" si="51"/>
        <v>92.565729816943175</v>
      </c>
      <c r="BF43" s="2">
        <f t="shared" si="51"/>
        <v>94.402452822124332</v>
      </c>
      <c r="BG43" s="2">
        <f t="shared" si="51"/>
        <v>95.907952529523314</v>
      </c>
      <c r="BH43" s="2">
        <f t="shared" si="51"/>
        <v>96.268166159877822</v>
      </c>
      <c r="BI43" s="2">
        <f t="shared" si="51"/>
        <v>97.03164067124402</v>
      </c>
      <c r="BJ43" s="2">
        <f t="shared" si="51"/>
        <v>94.649118308087751</v>
      </c>
      <c r="BK43" s="2">
        <f t="shared" si="51"/>
        <v>91.992461488812808</v>
      </c>
      <c r="BL43" s="2">
        <f t="shared" si="51"/>
        <v>96.301248341603824</v>
      </c>
      <c r="BM43" s="2">
        <f t="shared" si="51"/>
        <v>97.386681703115613</v>
      </c>
      <c r="BO43" s="2">
        <f t="shared" si="10"/>
        <v>91.46</v>
      </c>
      <c r="BP43" s="2">
        <f t="shared" si="11"/>
        <v>90.807000000000002</v>
      </c>
      <c r="BQ43" s="2">
        <f t="shared" si="12"/>
        <v>89.807000000000002</v>
      </c>
      <c r="BR43" s="2">
        <f t="shared" si="13"/>
        <v>87.275999999999996</v>
      </c>
      <c r="BS43" s="2">
        <f t="shared" si="14"/>
        <v>87.948999999999998</v>
      </c>
      <c r="BT43" s="2">
        <f t="shared" si="15"/>
        <v>90.728999999999999</v>
      </c>
      <c r="BU43" s="2">
        <f t="shared" si="16"/>
        <v>92.085999999999999</v>
      </c>
      <c r="BV43" s="2">
        <f t="shared" si="17"/>
        <v>94.516999999999996</v>
      </c>
      <c r="BW43" s="2">
        <f t="shared" si="18"/>
        <v>93.525000000000006</v>
      </c>
      <c r="BX43" s="2">
        <f t="shared" si="19"/>
        <v>94.82</v>
      </c>
      <c r="BY43" s="2">
        <f t="shared" si="20"/>
        <v>98.414000000000001</v>
      </c>
      <c r="BZ43" s="2">
        <f t="shared" si="21"/>
        <v>96.759</v>
      </c>
      <c r="CA43" s="2">
        <f t="shared" si="22"/>
        <v>92.894999999999996</v>
      </c>
      <c r="CB43" s="2">
        <f t="shared" si="23"/>
        <v>95.864000000000004</v>
      </c>
      <c r="CC43" s="2">
        <f t="shared" si="24"/>
        <v>98.164000000000001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91.821658164642358</v>
      </c>
      <c r="DL43" s="2">
        <f t="shared" si="41"/>
        <v>90.218229965156823</v>
      </c>
      <c r="DM43" s="2">
        <f t="shared" si="41"/>
        <v>90.752362369337988</v>
      </c>
      <c r="DN43" s="2">
        <f t="shared" si="41"/>
        <v>88.407893433395884</v>
      </c>
      <c r="DO43" s="2">
        <f t="shared" si="41"/>
        <v>90.364114915572245</v>
      </c>
      <c r="DP43" s="2">
        <f t="shared" si="41"/>
        <v>91.650584146341458</v>
      </c>
      <c r="DQ43" s="2">
        <f t="shared" si="41"/>
        <v>92.39018118466899</v>
      </c>
      <c r="DR43" s="2">
        <f t="shared" si="41"/>
        <v>94.496662107451584</v>
      </c>
      <c r="DS43" s="2">
        <f t="shared" si="41"/>
        <v>95.947561877667141</v>
      </c>
      <c r="DT43" s="2">
        <f t="shared" si="41"/>
        <v>96.245015647226168</v>
      </c>
      <c r="DU43" s="2">
        <f t="shared" si="41"/>
        <v>97.267318415581585</v>
      </c>
      <c r="DV43" s="2">
        <f t="shared" si="41"/>
        <v>94.66958036984353</v>
      </c>
      <c r="DW43" s="2">
        <f t="shared" si="41"/>
        <v>91.844934759358296</v>
      </c>
      <c r="DX43" s="2">
        <f t="shared" si="41"/>
        <v>96.059238975817919</v>
      </c>
      <c r="DY43" s="2">
        <f t="shared" si="41"/>
        <v>96.980893659621813</v>
      </c>
      <c r="EA43" s="2">
        <f t="shared" si="42"/>
        <v>86.129817422088095</v>
      </c>
      <c r="EB43" s="2">
        <f t="shared" si="42"/>
        <v>92.002944180327887</v>
      </c>
      <c r="EC43" s="2">
        <f t="shared" si="42"/>
        <v>89.994463787785307</v>
      </c>
      <c r="ED43" s="2">
        <f t="shared" si="42"/>
        <v>88.809328433762445</v>
      </c>
      <c r="EE43" s="2">
        <f t="shared" si="42"/>
        <v>91.134382270261312</v>
      </c>
      <c r="EF43" s="2">
        <f t="shared" si="42"/>
        <v>89.273961844540423</v>
      </c>
      <c r="EG43" s="2">
        <f t="shared" si="42"/>
        <v>94.295755500902644</v>
      </c>
      <c r="EH43" s="2">
        <f t="shared" si="42"/>
        <v>93.460852698412708</v>
      </c>
      <c r="EI43" s="2">
        <f t="shared" si="42"/>
        <v>95.494491666368603</v>
      </c>
      <c r="EJ43" s="2">
        <f t="shared" si="42"/>
        <v>96.511240573508559</v>
      </c>
      <c r="EK43" s="2">
        <f t="shared" si="42"/>
        <v>94.692233699416263</v>
      </c>
      <c r="EL43" s="2">
        <f t="shared" si="42"/>
        <v>94.437919330759314</v>
      </c>
      <c r="EM43" s="2">
        <f t="shared" si="42"/>
        <v>93.845280943275981</v>
      </c>
      <c r="EN43" s="2">
        <f t="shared" si="42"/>
        <v>98.961250483724115</v>
      </c>
      <c r="EO43" s="2">
        <f t="shared" si="42"/>
        <v>103.02490875766462</v>
      </c>
      <c r="EQ43" s="2">
        <f t="shared" si="43"/>
        <v>83.700764268796206</v>
      </c>
      <c r="ER43" s="2">
        <f t="shared" si="43"/>
        <v>89.326799130609189</v>
      </c>
      <c r="ES43" s="2">
        <f t="shared" si="43"/>
        <v>87.875680096248047</v>
      </c>
      <c r="ET43" s="2">
        <f t="shared" si="43"/>
        <v>87.66395382121587</v>
      </c>
      <c r="EU43" s="2">
        <f t="shared" si="43"/>
        <v>88.184594399284265</v>
      </c>
      <c r="EV43" s="2">
        <f t="shared" si="43"/>
        <v>89.297179434877137</v>
      </c>
      <c r="EW43" s="2">
        <f t="shared" si="43"/>
        <v>93.258568412410938</v>
      </c>
      <c r="EX43" s="2">
        <f t="shared" si="43"/>
        <v>93.515166972601349</v>
      </c>
      <c r="EY43" s="2">
        <f t="shared" si="43"/>
        <v>94.985417564498775</v>
      </c>
      <c r="EZ43" s="2">
        <f t="shared" si="43"/>
        <v>96.300592231978555</v>
      </c>
      <c r="FA43" s="2">
        <f t="shared" si="43"/>
        <v>96.159322065981613</v>
      </c>
      <c r="FB43" s="2">
        <f t="shared" si="43"/>
        <v>94.789172438784831</v>
      </c>
      <c r="FC43" s="2">
        <f t="shared" si="43"/>
        <v>93.926292904018254</v>
      </c>
      <c r="FD43" s="2">
        <f t="shared" si="43"/>
        <v>100.43775106949195</v>
      </c>
      <c r="FE43" s="2">
        <f t="shared" si="43"/>
        <v>103.48123432087719</v>
      </c>
      <c r="FG43" s="2">
        <f t="shared" si="44"/>
        <v>0.1103946143841369</v>
      </c>
      <c r="FH43" s="2">
        <f t="shared" si="44"/>
        <v>9.406972938547134E-2</v>
      </c>
      <c r="FI43" s="2">
        <f t="shared" si="44"/>
        <v>9.010479914102508E-2</v>
      </c>
      <c r="FJ43" s="2">
        <f t="shared" si="44"/>
        <v>8.9418763510945715E-2</v>
      </c>
      <c r="FK43" s="2">
        <f t="shared" si="44"/>
        <v>9.7359958218141154E-2</v>
      </c>
      <c r="FL43" s="2">
        <f t="shared" si="44"/>
        <v>9.7150640621005577E-2</v>
      </c>
      <c r="FM43" s="2">
        <f t="shared" si="44"/>
        <v>9.2132238444100456E-2</v>
      </c>
      <c r="FN43" s="2">
        <f t="shared" si="44"/>
        <v>9.0953269930584169E-2</v>
      </c>
      <c r="FO43" s="2">
        <f t="shared" si="44"/>
        <v>8.740032404555359E-2</v>
      </c>
      <c r="FP43" s="2">
        <f t="shared" si="44"/>
        <v>8.6973071582725742E-2</v>
      </c>
      <c r="FQ43" s="2">
        <f t="shared" si="44"/>
        <v>9.1531740628066724E-2</v>
      </c>
      <c r="FR43" s="2">
        <f t="shared" si="44"/>
        <v>8.8351459558309586E-2</v>
      </c>
      <c r="FS43" s="2">
        <f t="shared" si="44"/>
        <v>7.374998862405896E-2</v>
      </c>
      <c r="FT43" s="2">
        <f t="shared" si="44"/>
        <v>8.3386548361132046E-2</v>
      </c>
      <c r="FU43" s="2">
        <f t="shared" si="44"/>
        <v>6.7137994798191838E-2</v>
      </c>
      <c r="FW43" s="2">
        <f t="shared" si="53"/>
        <v>1.3869401226462784E-5</v>
      </c>
      <c r="FX43" s="2">
        <f t="shared" si="53"/>
        <v>1.3463791802498474E-5</v>
      </c>
      <c r="FY43" s="2">
        <f t="shared" si="53"/>
        <v>1.2109205937165047E-5</v>
      </c>
      <c r="FZ43" s="2">
        <f t="shared" si="53"/>
        <v>1.4006654330698298E-5</v>
      </c>
      <c r="GA43" s="2">
        <f t="shared" si="53"/>
        <v>1.3670585898624072E-5</v>
      </c>
      <c r="GB43" s="2">
        <f t="shared" si="53"/>
        <v>1.3648547401349564E-5</v>
      </c>
      <c r="GC43" s="2">
        <f t="shared" si="53"/>
        <v>1.5614349791563177E-5</v>
      </c>
      <c r="GD43" s="2">
        <f t="shared" si="53"/>
        <v>1.7812070772393068E-5</v>
      </c>
      <c r="GE43" s="2">
        <f t="shared" si="53"/>
        <v>2.1342395725646804E-5</v>
      </c>
      <c r="GF43" s="2">
        <f t="shared" si="53"/>
        <v>1.8452170026443678E-5</v>
      </c>
      <c r="GG43" s="2">
        <f t="shared" si="53"/>
        <v>1.652388385540006E-5</v>
      </c>
      <c r="GH43" s="2">
        <f t="shared" si="53"/>
        <v>1.574127027491821E-5</v>
      </c>
      <c r="GI43" s="2">
        <f t="shared" si="53"/>
        <v>1.5073655698690608E-5</v>
      </c>
      <c r="GJ43" s="2">
        <f t="shared" si="53"/>
        <v>1.3980920515463333E-5</v>
      </c>
      <c r="GK43" s="2">
        <f t="shared" si="53"/>
        <v>1.0933600072089963E-5</v>
      </c>
      <c r="GM43" s="86">
        <f t="shared" si="54"/>
        <v>1.4655039294643922E-7</v>
      </c>
      <c r="GN43" s="86">
        <f t="shared" si="54"/>
        <v>1.5624876134129364E-8</v>
      </c>
      <c r="GO43" s="86">
        <f t="shared" si="54"/>
        <v>9.0314217958313195E-9</v>
      </c>
      <c r="GP43" s="86">
        <f t="shared" si="54"/>
        <v>3.8673183227257316E-9</v>
      </c>
      <c r="GQ43" s="86">
        <f t="shared" si="54"/>
        <v>1.4705395292952848E-8</v>
      </c>
      <c r="GR43" s="86">
        <f t="shared" si="54"/>
        <v>3.1595431815734135E-8</v>
      </c>
      <c r="GS43" s="86">
        <f t="shared" si="54"/>
        <v>6.1265893546572525E-9</v>
      </c>
      <c r="GT43" s="86">
        <f t="shared" si="54"/>
        <v>1.4598355645639447E-9</v>
      </c>
      <c r="GU43" s="86">
        <f t="shared" si="54"/>
        <v>7.5975735570080869E-10</v>
      </c>
      <c r="GV43" s="86">
        <f t="shared" si="54"/>
        <v>6.8329305903209643E-10</v>
      </c>
      <c r="GW43" s="86">
        <f t="shared" si="54"/>
        <v>1.7280376590862933E-9</v>
      </c>
      <c r="GX43" s="86">
        <f t="shared" si="54"/>
        <v>6.5600401058833737E-10</v>
      </c>
      <c r="GY43" s="86">
        <f t="shared" si="54"/>
        <v>5.2978882360077467E-12</v>
      </c>
      <c r="GZ43" s="86">
        <f t="shared" si="54"/>
        <v>4.4320106787794764E-10</v>
      </c>
      <c r="HA43" s="86">
        <f t="shared" si="54"/>
        <v>1.087731989340588E-14</v>
      </c>
      <c r="HC43" s="86">
        <f t="shared" si="58"/>
        <v>4.0365912842021307E-21</v>
      </c>
      <c r="HD43" s="86">
        <f t="shared" si="58"/>
        <v>1.8647956354980928E-24</v>
      </c>
      <c r="HE43" s="86">
        <f t="shared" si="58"/>
        <v>1.8733309585692238E-24</v>
      </c>
      <c r="HF43" s="86">
        <f t="shared" si="58"/>
        <v>8.1891561202650134E-27</v>
      </c>
      <c r="HG43" s="86">
        <f t="shared" si="58"/>
        <v>1.4030043563363929E-25</v>
      </c>
      <c r="HH43" s="86">
        <f t="shared" si="58"/>
        <v>3.4735455758500986E-24</v>
      </c>
      <c r="HI43" s="86">
        <f t="shared" si="58"/>
        <v>5.9543425922734397E-26</v>
      </c>
      <c r="HJ43" s="86">
        <f t="shared" si="58"/>
        <v>2.4722274472649813E-26</v>
      </c>
      <c r="HK43" s="86">
        <f t="shared" si="58"/>
        <v>1.0108122147063743E-25</v>
      </c>
      <c r="HL43" s="86">
        <f t="shared" si="58"/>
        <v>6.6889022453986882E-29</v>
      </c>
      <c r="HM43" s="86">
        <f t="shared" si="58"/>
        <v>2.8310014025957313E-26</v>
      </c>
      <c r="HN43" s="86">
        <f t="shared" si="58"/>
        <v>1.3262655772350543E-26</v>
      </c>
      <c r="HO43" s="86">
        <f t="shared" si="58"/>
        <v>2.4520691523647932E-27</v>
      </c>
      <c r="HP43" s="86">
        <f t="shared" si="58"/>
        <v>9.7159412368628489E-26</v>
      </c>
      <c r="HQ43" s="86">
        <f t="shared" si="58"/>
        <v>4.7745563770163492E-38</v>
      </c>
      <c r="HS43" s="86">
        <f t="shared" si="55"/>
        <v>1.2015746249729012E-79</v>
      </c>
      <c r="HT43" s="86">
        <f t="shared" si="55"/>
        <v>1.2427929403506577E-92</v>
      </c>
      <c r="HU43" s="86">
        <f t="shared" si="55"/>
        <v>1.2170227967269407E-92</v>
      </c>
      <c r="HV43" s="86">
        <f t="shared" si="55"/>
        <v>3.1279291931235173E-104</v>
      </c>
      <c r="HW43" s="86">
        <f t="shared" si="55"/>
        <v>2.1563837526236537E-99</v>
      </c>
      <c r="HX43" s="86">
        <f t="shared" si="55"/>
        <v>4.7116406316252604E-93</v>
      </c>
      <c r="HY43" s="86">
        <f t="shared" si="55"/>
        <v>3.5113946140390741E-101</v>
      </c>
      <c r="HZ43" s="86">
        <f t="shared" si="55"/>
        <v>3.1458221552302728E-103</v>
      </c>
      <c r="IA43" s="86">
        <f t="shared" si="55"/>
        <v>3.372971567501711E-99</v>
      </c>
      <c r="IB43" s="86">
        <f t="shared" si="55"/>
        <v>8.3299948624107681E-112</v>
      </c>
      <c r="IC43" s="86">
        <f t="shared" si="55"/>
        <v>6.2970919590181328E-103</v>
      </c>
      <c r="ID43" s="86">
        <f t="shared" si="55"/>
        <v>1.0950822914503346E-103</v>
      </c>
      <c r="IE43" s="86">
        <f t="shared" si="55"/>
        <v>2.0936896285727219E-105</v>
      </c>
      <c r="IF43" s="86">
        <f t="shared" si="55"/>
        <v>6.0330730623449057E-56</v>
      </c>
      <c r="IG43" s="86">
        <f t="shared" si="55"/>
        <v>1.3613974143103264E-43</v>
      </c>
      <c r="II43" s="86">
        <f t="shared" si="56"/>
        <v>5.3627323806280764E-255</v>
      </c>
      <c r="IJ43" s="86">
        <f t="shared" si="56"/>
        <v>7.8999502927621627E-297</v>
      </c>
      <c r="IK43" s="86">
        <f t="shared" si="56"/>
        <v>4.1288057035573441E-300</v>
      </c>
      <c r="IL43" s="86">
        <f t="shared" si="56"/>
        <v>0</v>
      </c>
      <c r="IM43" s="86">
        <f t="shared" si="56"/>
        <v>0</v>
      </c>
      <c r="IN43" s="86">
        <f t="shared" si="56"/>
        <v>7.4380843016059792E-298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1.8775877818157051E-240</v>
      </c>
      <c r="IW43" s="86">
        <f t="shared" si="56"/>
        <v>1.3845838042091876E-95</v>
      </c>
      <c r="IY43" s="86">
        <f t="shared" si="57"/>
        <v>1.4655039294644324E-7</v>
      </c>
      <c r="IZ43" s="86">
        <f t="shared" si="57"/>
        <v>1.5624876134129367E-8</v>
      </c>
      <c r="JA43" s="86">
        <f t="shared" si="57"/>
        <v>9.0314217958313211E-9</v>
      </c>
      <c r="JB43" s="86">
        <f t="shared" si="57"/>
        <v>3.8673183227257316E-9</v>
      </c>
      <c r="JC43" s="86">
        <f t="shared" si="57"/>
        <v>1.4705395292952848E-8</v>
      </c>
      <c r="JD43" s="86">
        <f t="shared" si="57"/>
        <v>3.1595431815734141E-8</v>
      </c>
      <c r="JE43" s="86">
        <f t="shared" si="57"/>
        <v>6.1265893546572525E-9</v>
      </c>
      <c r="JF43" s="86">
        <f t="shared" si="57"/>
        <v>1.4598355645639447E-9</v>
      </c>
      <c r="JG43" s="86">
        <f t="shared" si="57"/>
        <v>7.5975735570080879E-10</v>
      </c>
      <c r="JH43" s="86">
        <f t="shared" si="57"/>
        <v>6.8329305903209643E-10</v>
      </c>
      <c r="JI43" s="86">
        <f t="shared" si="57"/>
        <v>1.7280376590862933E-9</v>
      </c>
      <c r="JJ43" s="86">
        <f t="shared" si="57"/>
        <v>6.5600401058833737E-10</v>
      </c>
      <c r="JK43" s="86">
        <f t="shared" si="57"/>
        <v>5.2978882360077492E-12</v>
      </c>
      <c r="JL43" s="86">
        <f t="shared" si="57"/>
        <v>4.4320106787794774E-10</v>
      </c>
      <c r="JM43" s="86">
        <f t="shared" si="57"/>
        <v>1.087731989340588E-14</v>
      </c>
    </row>
    <row r="44" spans="2:273" x14ac:dyDescent="0.25">
      <c r="B44" s="2">
        <v>17</v>
      </c>
      <c r="C44" s="37">
        <v>90.316999999999993</v>
      </c>
      <c r="D44" s="37">
        <v>88.245999999999995</v>
      </c>
      <c r="E44" s="37">
        <v>89.474000000000004</v>
      </c>
      <c r="F44" s="37">
        <v>87.914000000000001</v>
      </c>
      <c r="G44" s="37">
        <v>89.813999999999993</v>
      </c>
      <c r="H44" s="37">
        <v>90.424000000000007</v>
      </c>
      <c r="I44" s="37">
        <v>91.447999999999993</v>
      </c>
      <c r="J44" s="37">
        <v>92.379000000000005</v>
      </c>
      <c r="K44" s="37">
        <v>95.787000000000006</v>
      </c>
      <c r="L44" s="37">
        <v>96.966999999999999</v>
      </c>
      <c r="M44" s="37">
        <v>97.138000000000005</v>
      </c>
      <c r="N44" s="37">
        <v>93.879000000000005</v>
      </c>
      <c r="O44" s="37">
        <v>93.667000000000002</v>
      </c>
      <c r="P44" s="37">
        <v>96.492000000000004</v>
      </c>
      <c r="Q44" s="37">
        <v>99.066000000000003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91.270819927988853</v>
      </c>
      <c r="T44" s="4">
        <f t="shared" si="59"/>
        <v>90.570150535462972</v>
      </c>
      <c r="U44" s="4">
        <f t="shared" si="59"/>
        <v>90.792616363119251</v>
      </c>
      <c r="V44" s="4">
        <f t="shared" si="59"/>
        <v>88.605166644301477</v>
      </c>
      <c r="W44" s="4">
        <f t="shared" si="59"/>
        <v>90.616981353078899</v>
      </c>
      <c r="X44" s="4">
        <f t="shared" si="59"/>
        <v>91.623649246707913</v>
      </c>
      <c r="Y44" s="4">
        <f t="shared" si="59"/>
        <v>92.74056021216856</v>
      </c>
      <c r="Z44" s="4">
        <f t="shared" si="59"/>
        <v>94.595134536429256</v>
      </c>
      <c r="AA44" s="4">
        <f t="shared" si="59"/>
        <v>96.0139014858416</v>
      </c>
      <c r="AB44" s="4">
        <f t="shared" si="59"/>
        <v>96.499392364535609</v>
      </c>
      <c r="AC44" s="4">
        <f t="shared" si="59"/>
        <v>97.152276418290811</v>
      </c>
      <c r="AD44" s="4">
        <f t="shared" si="59"/>
        <v>94.819416471739203</v>
      </c>
      <c r="AE44" s="4">
        <f t="shared" si="59"/>
        <v>92.361371802530797</v>
      </c>
      <c r="AF44" s="4">
        <f t="shared" si="59"/>
        <v>96.502222357485493</v>
      </c>
      <c r="AG44" s="4">
        <f t="shared" si="59"/>
        <v>97.552685802381589</v>
      </c>
      <c r="AI44" s="4">
        <f t="shared" ref="AI44:AW60" si="60">IF(OR($B44 &lt; C$230, $B44 &gt; C$233), 0, C44-S44)</f>
        <v>-0.95381992798886017</v>
      </c>
      <c r="AJ44" s="4">
        <f t="shared" si="60"/>
        <v>-2.3241505354629766</v>
      </c>
      <c r="AK44" s="4">
        <f t="shared" si="60"/>
        <v>-1.3186163631192471</v>
      </c>
      <c r="AL44" s="4">
        <f t="shared" si="60"/>
        <v>-0.69116664430147523</v>
      </c>
      <c r="AM44" s="4">
        <f t="shared" si="60"/>
        <v>-0.80298135307890561</v>
      </c>
      <c r="AN44" s="4">
        <f t="shared" si="60"/>
        <v>-1.1996492467079065</v>
      </c>
      <c r="AO44" s="4">
        <f t="shared" si="60"/>
        <v>-1.2925602121685671</v>
      </c>
      <c r="AP44" s="4">
        <f t="shared" si="60"/>
        <v>-2.2161345364292515</v>
      </c>
      <c r="AQ44" s="4">
        <f t="shared" si="60"/>
        <v>-0.22690148584159431</v>
      </c>
      <c r="AR44" s="4">
        <f t="shared" si="60"/>
        <v>0.46760763546438966</v>
      </c>
      <c r="AS44" s="4">
        <f t="shared" si="60"/>
        <v>-1.4276418290805282E-2</v>
      </c>
      <c r="AT44" s="4">
        <f t="shared" si="60"/>
        <v>-0.94041647173919785</v>
      </c>
      <c r="AU44" s="4">
        <f t="shared" si="60"/>
        <v>1.3056281974692041</v>
      </c>
      <c r="AV44" s="4">
        <f t="shared" si="60"/>
        <v>-1.0222357485488942E-2</v>
      </c>
      <c r="AW44" s="4">
        <f t="shared" si="60"/>
        <v>1.5133141976184135</v>
      </c>
      <c r="AY44" s="2">
        <f t="shared" si="51"/>
        <v>91.270485691490123</v>
      </c>
      <c r="AZ44" s="2">
        <f t="shared" si="51"/>
        <v>90.570109204203064</v>
      </c>
      <c r="BA44" s="2">
        <f t="shared" si="51"/>
        <v>90.792591233593285</v>
      </c>
      <c r="BB44" s="2">
        <f t="shared" si="51"/>
        <v>88.605155329734671</v>
      </c>
      <c r="BC44" s="2">
        <f t="shared" si="51"/>
        <v>90.616943468535098</v>
      </c>
      <c r="BD44" s="2">
        <f t="shared" si="51"/>
        <v>91.623574870397547</v>
      </c>
      <c r="BE44" s="2">
        <f t="shared" si="51"/>
        <v>92.740543644122951</v>
      </c>
      <c r="BF44" s="2">
        <f t="shared" si="51"/>
        <v>94.595130115148919</v>
      </c>
      <c r="BG44" s="2">
        <f t="shared" si="51"/>
        <v>96.01389912923301</v>
      </c>
      <c r="BH44" s="2">
        <f t="shared" si="51"/>
        <v>96.499390217122581</v>
      </c>
      <c r="BI44" s="2">
        <f t="shared" si="51"/>
        <v>97.152271355686665</v>
      </c>
      <c r="BJ44" s="2">
        <f t="shared" si="51"/>
        <v>94.819414365081059</v>
      </c>
      <c r="BK44" s="2">
        <f t="shared" si="51"/>
        <v>92.361371777224335</v>
      </c>
      <c r="BL44" s="2">
        <f t="shared" si="51"/>
        <v>96.502220960159164</v>
      </c>
      <c r="BM44" s="2">
        <f t="shared" si="51"/>
        <v>97.552685802323154</v>
      </c>
      <c r="BO44" s="2">
        <f t="shared" si="10"/>
        <v>90.316999999999993</v>
      </c>
      <c r="BP44" s="2">
        <f t="shared" si="11"/>
        <v>88.245999999999995</v>
      </c>
      <c r="BQ44" s="2">
        <f t="shared" si="12"/>
        <v>89.474000000000004</v>
      </c>
      <c r="BR44" s="2">
        <f t="shared" si="13"/>
        <v>87.914000000000001</v>
      </c>
      <c r="BS44" s="2">
        <f t="shared" si="14"/>
        <v>89.813999999999993</v>
      </c>
      <c r="BT44" s="2">
        <f t="shared" si="15"/>
        <v>90.424000000000007</v>
      </c>
      <c r="BU44" s="2">
        <f t="shared" si="16"/>
        <v>91.447999999999993</v>
      </c>
      <c r="BV44" s="2">
        <f t="shared" si="17"/>
        <v>92.379000000000005</v>
      </c>
      <c r="BW44" s="2">
        <f t="shared" si="18"/>
        <v>95.787000000000006</v>
      </c>
      <c r="BX44" s="2">
        <f t="shared" si="19"/>
        <v>96.966999999999999</v>
      </c>
      <c r="BY44" s="2">
        <f t="shared" si="20"/>
        <v>97.138000000000005</v>
      </c>
      <c r="BZ44" s="2">
        <f t="shared" si="21"/>
        <v>93.879000000000005</v>
      </c>
      <c r="CA44" s="2">
        <f t="shared" si="22"/>
        <v>93.667000000000002</v>
      </c>
      <c r="CB44" s="2">
        <f t="shared" si="23"/>
        <v>96.492000000000004</v>
      </c>
      <c r="CC44" s="2">
        <f t="shared" si="24"/>
        <v>99.066000000000003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91.984045614035068</v>
      </c>
      <c r="DL44" s="2">
        <f t="shared" si="61"/>
        <v>90.425331010452993</v>
      </c>
      <c r="DM44" s="2">
        <f t="shared" si="61"/>
        <v>90.893338850174231</v>
      </c>
      <c r="DN44" s="2">
        <f t="shared" si="61"/>
        <v>88.596656003752358</v>
      </c>
      <c r="DO44" s="2">
        <f t="shared" si="61"/>
        <v>90.573282082551614</v>
      </c>
      <c r="DP44" s="2">
        <f t="shared" si="61"/>
        <v>91.913974390243908</v>
      </c>
      <c r="DQ44" s="2">
        <f t="shared" si="61"/>
        <v>92.584251742160276</v>
      </c>
      <c r="DR44" s="2">
        <f t="shared" si="61"/>
        <v>94.733029762556072</v>
      </c>
      <c r="DS44" s="2">
        <f t="shared" si="61"/>
        <v>96.083098862019909</v>
      </c>
      <c r="DT44" s="2">
        <f t="shared" si="61"/>
        <v>96.513822956559792</v>
      </c>
      <c r="DU44" s="2">
        <f t="shared" si="61"/>
        <v>97.438241383083493</v>
      </c>
      <c r="DV44" s="2">
        <f t="shared" si="61"/>
        <v>94.874862019914659</v>
      </c>
      <c r="DW44" s="2">
        <f t="shared" si="61"/>
        <v>92.243557219251329</v>
      </c>
      <c r="DX44" s="2">
        <f t="shared" si="61"/>
        <v>96.269704234598962</v>
      </c>
      <c r="DY44" s="2">
        <f t="shared" si="61"/>
        <v>97.13171635150168</v>
      </c>
      <c r="EA44" s="2">
        <f t="shared" ref="EA44:EO60" si="62">CE$228*$B44+CE$229</f>
        <v>86.026581742208819</v>
      </c>
      <c r="EB44" s="2">
        <f t="shared" si="62"/>
        <v>91.842083852459041</v>
      </c>
      <c r="EC44" s="2">
        <f t="shared" si="62"/>
        <v>89.865024059222691</v>
      </c>
      <c r="ED44" s="2">
        <f t="shared" si="62"/>
        <v>88.684270012344015</v>
      </c>
      <c r="EE44" s="2">
        <f t="shared" si="62"/>
        <v>90.986531062311343</v>
      </c>
      <c r="EF44" s="2">
        <f t="shared" si="62"/>
        <v>89.162266132017294</v>
      </c>
      <c r="EG44" s="2">
        <f t="shared" si="62"/>
        <v>94.145302000209313</v>
      </c>
      <c r="EH44" s="2">
        <f t="shared" si="62"/>
        <v>93.338131754611766</v>
      </c>
      <c r="EI44" s="2">
        <f t="shared" si="62"/>
        <v>95.355043778389771</v>
      </c>
      <c r="EJ44" s="2">
        <f t="shared" si="62"/>
        <v>96.361253980382884</v>
      </c>
      <c r="EK44" s="2">
        <f t="shared" si="62"/>
        <v>94.563445532799065</v>
      </c>
      <c r="EL44" s="2">
        <f t="shared" si="62"/>
        <v>94.297560634920615</v>
      </c>
      <c r="EM44" s="2">
        <f t="shared" si="62"/>
        <v>93.710831485022311</v>
      </c>
      <c r="EN44" s="2">
        <f t="shared" si="62"/>
        <v>98.832986000455278</v>
      </c>
      <c r="EO44" s="2">
        <f t="shared" si="62"/>
        <v>102.88718468408425</v>
      </c>
      <c r="EQ44" s="2">
        <f t="shared" ref="EQ44:FE60" si="63">CU$228*$B44+CU$229</f>
        <v>83.626486170345387</v>
      </c>
      <c r="ER44" s="2">
        <f t="shared" si="63"/>
        <v>89.197555869087651</v>
      </c>
      <c r="ES44" s="2">
        <f t="shared" si="63"/>
        <v>87.771397020344637</v>
      </c>
      <c r="ET44" s="2">
        <f t="shared" si="63"/>
        <v>87.552630883868233</v>
      </c>
      <c r="EU44" s="2">
        <f t="shared" si="63"/>
        <v>88.072142665097275</v>
      </c>
      <c r="EV44" s="2">
        <f t="shared" si="63"/>
        <v>89.185211386055869</v>
      </c>
      <c r="EW44" s="2">
        <f t="shared" si="63"/>
        <v>93.120490201730917</v>
      </c>
      <c r="EX44" s="2">
        <f t="shared" si="63"/>
        <v>93.391810397263527</v>
      </c>
      <c r="EY44" s="2">
        <f t="shared" si="63"/>
        <v>94.852237710656169</v>
      </c>
      <c r="EZ44" s="2">
        <f t="shared" si="63"/>
        <v>96.153183143088341</v>
      </c>
      <c r="FA44" s="2">
        <f t="shared" si="63"/>
        <v>96.012637641968638</v>
      </c>
      <c r="FB44" s="2">
        <f t="shared" si="63"/>
        <v>94.64459363971956</v>
      </c>
      <c r="FC44" s="2">
        <f t="shared" si="63"/>
        <v>93.790911022986492</v>
      </c>
      <c r="FD44" s="2">
        <f t="shared" si="63"/>
        <v>100.29157606606773</v>
      </c>
      <c r="FE44" s="2">
        <f t="shared" si="63"/>
        <v>103.33616852645015</v>
      </c>
      <c r="FG44" s="2">
        <f t="shared" ref="FG44:FU60" si="64">POWER(10,($B44-C$231)/C$229)/(1+POWER(10,($B44-C$231)/C$229))</f>
        <v>0.11976966012739822</v>
      </c>
      <c r="FH44" s="2">
        <f t="shared" si="64"/>
        <v>0.10221771216689438</v>
      </c>
      <c r="FI44" s="2">
        <f t="shared" si="64"/>
        <v>9.7946484294442804E-2</v>
      </c>
      <c r="FJ44" s="2">
        <f t="shared" si="64"/>
        <v>9.7207122460967493E-2</v>
      </c>
      <c r="FK44" s="2">
        <f t="shared" si="64"/>
        <v>0.10575965892113157</v>
      </c>
      <c r="FL44" s="2">
        <f t="shared" si="64"/>
        <v>0.10553439390281104</v>
      </c>
      <c r="FM44" s="2">
        <f t="shared" si="64"/>
        <v>0.10013095140407169</v>
      </c>
      <c r="FN44" s="2">
        <f t="shared" si="64"/>
        <v>9.8860773327686752E-2</v>
      </c>
      <c r="FO44" s="2">
        <f t="shared" si="64"/>
        <v>9.5031224923604815E-2</v>
      </c>
      <c r="FP44" s="2">
        <f t="shared" si="64"/>
        <v>9.4570534806037887E-2</v>
      </c>
      <c r="FQ44" s="2">
        <f t="shared" si="64"/>
        <v>9.9484032545429993E-2</v>
      </c>
      <c r="FR44" s="2">
        <f t="shared" si="64"/>
        <v>9.6056663021415273E-2</v>
      </c>
      <c r="FS44" s="2">
        <f t="shared" si="64"/>
        <v>8.0293941748952699E-2</v>
      </c>
      <c r="FT44" s="2">
        <f t="shared" si="64"/>
        <v>9.0701837320604176E-2</v>
      </c>
      <c r="FU44" s="2">
        <f t="shared" si="64"/>
        <v>7.314158360003932E-2</v>
      </c>
      <c r="FW44" s="2">
        <f t="shared" si="53"/>
        <v>1.5207475689333664E-5</v>
      </c>
      <c r="FX44" s="2">
        <f t="shared" si="53"/>
        <v>1.4762734972614065E-5</v>
      </c>
      <c r="FY44" s="2">
        <f t="shared" si="53"/>
        <v>1.3277464770987631E-5</v>
      </c>
      <c r="FZ44" s="2">
        <f t="shared" si="53"/>
        <v>1.5357970320735614E-5</v>
      </c>
      <c r="GA44" s="2">
        <f t="shared" si="53"/>
        <v>1.4989479596517263E-5</v>
      </c>
      <c r="GB44" s="2">
        <f t="shared" si="53"/>
        <v>1.4965314928470905E-5</v>
      </c>
      <c r="GC44" s="2">
        <f t="shared" si="53"/>
        <v>1.7120768301918016E-5</v>
      </c>
      <c r="GD44" s="2">
        <f t="shared" si="53"/>
        <v>1.9530513667360343E-5</v>
      </c>
      <c r="GE44" s="2">
        <f t="shared" si="53"/>
        <v>2.340142338132569E-5</v>
      </c>
      <c r="GF44" s="2">
        <f t="shared" si="53"/>
        <v>2.0232366087215157E-5</v>
      </c>
      <c r="GG44" s="2">
        <f t="shared" si="53"/>
        <v>1.8118049479353606E-5</v>
      </c>
      <c r="GH44" s="2">
        <f t="shared" si="53"/>
        <v>1.7259933423567385E-5</v>
      </c>
      <c r="GI44" s="2">
        <f t="shared" si="53"/>
        <v>1.6527910773588359E-5</v>
      </c>
      <c r="GJ44" s="2">
        <f t="shared" si="53"/>
        <v>1.532975382961683E-5</v>
      </c>
      <c r="GK44" s="2">
        <f t="shared" si="53"/>
        <v>1.1988441438340644E-5</v>
      </c>
      <c r="GM44" s="86">
        <f t="shared" si="54"/>
        <v>2.8190364134841141E-7</v>
      </c>
      <c r="GN44" s="86">
        <f t="shared" si="54"/>
        <v>3.2709819444657938E-8</v>
      </c>
      <c r="GO44" s="86">
        <f t="shared" si="54"/>
        <v>1.9249666508806335E-8</v>
      </c>
      <c r="GP44" s="86">
        <f t="shared" si="54"/>
        <v>8.6518113466788456E-9</v>
      </c>
      <c r="GQ44" s="86">
        <f t="shared" si="54"/>
        <v>3.1289309091266654E-8</v>
      </c>
      <c r="GR44" s="86">
        <f t="shared" si="54"/>
        <v>6.4062020955616365E-8</v>
      </c>
      <c r="GS44" s="86">
        <f t="shared" si="54"/>
        <v>1.347873969571787E-8</v>
      </c>
      <c r="GT44" s="86">
        <f t="shared" si="54"/>
        <v>3.4890805563694875E-9</v>
      </c>
      <c r="GU44" s="86">
        <f t="shared" si="54"/>
        <v>1.8588744987899435E-9</v>
      </c>
      <c r="GV44" s="86">
        <f t="shared" si="54"/>
        <v>1.6791564714916821E-9</v>
      </c>
      <c r="GW44" s="86">
        <f t="shared" si="54"/>
        <v>4.098135333824521E-9</v>
      </c>
      <c r="GX44" s="86">
        <f t="shared" si="54"/>
        <v>1.6267488610454366E-9</v>
      </c>
      <c r="GY44" s="86">
        <f t="shared" si="54"/>
        <v>1.6135368812047256E-11</v>
      </c>
      <c r="GZ44" s="86">
        <f t="shared" si="54"/>
        <v>1.0986159405645607E-9</v>
      </c>
      <c r="HA44" s="86">
        <f t="shared" si="54"/>
        <v>4.5036403211895404E-14</v>
      </c>
      <c r="HC44" s="86">
        <f t="shared" si="58"/>
        <v>1.6163058035488742E-20</v>
      </c>
      <c r="HD44" s="86">
        <f t="shared" si="58"/>
        <v>9.365391167889586E-24</v>
      </c>
      <c r="HE44" s="86">
        <f t="shared" si="58"/>
        <v>9.3495582682457756E-24</v>
      </c>
      <c r="HF44" s="86">
        <f t="shared" si="58"/>
        <v>5.0381577780985485E-26</v>
      </c>
      <c r="HG44" s="86">
        <f t="shared" si="58"/>
        <v>7.9475238141037046E-25</v>
      </c>
      <c r="HH44" s="86">
        <f t="shared" si="58"/>
        <v>1.7362030203946233E-23</v>
      </c>
      <c r="HI44" s="86">
        <f t="shared" si="58"/>
        <v>3.4672731404630482E-25</v>
      </c>
      <c r="HJ44" s="86">
        <f t="shared" si="58"/>
        <v>1.5374550647066894E-25</v>
      </c>
      <c r="HK44" s="86">
        <f t="shared" si="58"/>
        <v>5.9666179416512584E-25</v>
      </c>
      <c r="HL44" s="86">
        <f t="shared" si="58"/>
        <v>4.917988673784467E-28</v>
      </c>
      <c r="HM44" s="86">
        <f t="shared" si="58"/>
        <v>1.7268022478635629E-25</v>
      </c>
      <c r="HN44" s="86">
        <f t="shared" si="58"/>
        <v>8.1776248518787741E-26</v>
      </c>
      <c r="HO44" s="86">
        <f t="shared" si="58"/>
        <v>1.5603480351650715E-26</v>
      </c>
      <c r="HP44" s="86">
        <f t="shared" si="58"/>
        <v>5.5558787381738943E-25</v>
      </c>
      <c r="HQ44" s="86">
        <f t="shared" si="58"/>
        <v>6.8637808610859308E-37</v>
      </c>
      <c r="HS44" s="86">
        <f t="shared" si="55"/>
        <v>4.7823656309309556E-78</v>
      </c>
      <c r="HT44" s="86">
        <f t="shared" si="55"/>
        <v>9.0074493774568482E-91</v>
      </c>
      <c r="HU44" s="86">
        <f t="shared" si="55"/>
        <v>8.6784577184664154E-91</v>
      </c>
      <c r="HV44" s="86">
        <f t="shared" si="55"/>
        <v>4.1124139912828408E-102</v>
      </c>
      <c r="HW44" s="86">
        <f t="shared" si="55"/>
        <v>2.2774364877475379E-97</v>
      </c>
      <c r="HX44" s="86">
        <f t="shared" si="55"/>
        <v>3.4928399724001413E-91</v>
      </c>
      <c r="HY44" s="86">
        <f t="shared" si="55"/>
        <v>4.0220148805097816E-99</v>
      </c>
      <c r="HZ44" s="86">
        <f t="shared" si="55"/>
        <v>4.3558679250015148E-101</v>
      </c>
      <c r="IA44" s="86">
        <f t="shared" si="55"/>
        <v>3.9063104533652018E-97</v>
      </c>
      <c r="IB44" s="86">
        <f t="shared" si="55"/>
        <v>1.7335268847834112E-109</v>
      </c>
      <c r="IC44" s="86">
        <f t="shared" si="55"/>
        <v>8.2618470171585048E-101</v>
      </c>
      <c r="ID44" s="86">
        <f t="shared" si="55"/>
        <v>1.4588966071591231E-101</v>
      </c>
      <c r="IE44" s="86">
        <f t="shared" si="55"/>
        <v>2.9476897625280057E-103</v>
      </c>
      <c r="IF44" s="86">
        <f t="shared" si="55"/>
        <v>7.8846505117450372E-55</v>
      </c>
      <c r="IG44" s="86">
        <f t="shared" si="55"/>
        <v>9.7340588068491002E-43</v>
      </c>
      <c r="II44" s="86">
        <f t="shared" si="56"/>
        <v>7.5210882639278298E-251</v>
      </c>
      <c r="IJ44" s="86">
        <f t="shared" si="56"/>
        <v>5.2153608429824759E-292</v>
      </c>
      <c r="IK44" s="86">
        <f t="shared" si="56"/>
        <v>2.7775841620959818E-295</v>
      </c>
      <c r="IL44" s="86">
        <f t="shared" si="56"/>
        <v>0</v>
      </c>
      <c r="IM44" s="86">
        <f t="shared" si="56"/>
        <v>0</v>
      </c>
      <c r="IN44" s="86">
        <f t="shared" si="56"/>
        <v>5.1731353125246576E-293</v>
      </c>
      <c r="IO44" s="86">
        <f t="shared" si="56"/>
        <v>0</v>
      </c>
      <c r="IP44" s="86">
        <f t="shared" si="56"/>
        <v>0</v>
      </c>
      <c r="IQ44" s="86">
        <f t="shared" si="56"/>
        <v>4.7246980985158634E-308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1.5309721628608493E-236</v>
      </c>
      <c r="IW44" s="86">
        <f t="shared" si="56"/>
        <v>4.420902033281301E-94</v>
      </c>
      <c r="IY44" s="86">
        <f t="shared" si="57"/>
        <v>2.8190364134842756E-7</v>
      </c>
      <c r="IZ44" s="86">
        <f t="shared" si="57"/>
        <v>3.2709819444657944E-8</v>
      </c>
      <c r="JA44" s="86">
        <f t="shared" si="57"/>
        <v>1.9249666508806345E-8</v>
      </c>
      <c r="JB44" s="86">
        <f t="shared" si="57"/>
        <v>8.6518113466788456E-9</v>
      </c>
      <c r="JC44" s="86">
        <f t="shared" si="57"/>
        <v>3.1289309091266654E-8</v>
      </c>
      <c r="JD44" s="86">
        <f t="shared" si="57"/>
        <v>6.4062020955616378E-8</v>
      </c>
      <c r="JE44" s="86">
        <f t="shared" si="57"/>
        <v>1.347873969571787E-8</v>
      </c>
      <c r="JF44" s="86">
        <f t="shared" si="57"/>
        <v>3.4890805563694875E-9</v>
      </c>
      <c r="JG44" s="86">
        <f t="shared" si="57"/>
        <v>1.8588744987899442E-9</v>
      </c>
      <c r="JH44" s="86">
        <f t="shared" si="57"/>
        <v>1.6791564714916821E-9</v>
      </c>
      <c r="JI44" s="86">
        <f t="shared" si="57"/>
        <v>4.098135333824521E-9</v>
      </c>
      <c r="JJ44" s="86">
        <f t="shared" si="57"/>
        <v>1.6267488610454366E-9</v>
      </c>
      <c r="JK44" s="86">
        <f t="shared" si="57"/>
        <v>1.6135368812047272E-11</v>
      </c>
      <c r="JL44" s="86">
        <f t="shared" si="57"/>
        <v>1.0986159405645613E-9</v>
      </c>
      <c r="JM44" s="86">
        <f t="shared" si="57"/>
        <v>4.5036403211895404E-14</v>
      </c>
    </row>
    <row r="45" spans="2:273" x14ac:dyDescent="0.25">
      <c r="B45" s="2">
        <v>18</v>
      </c>
      <c r="C45" s="37">
        <v>89.762</v>
      </c>
      <c r="D45" s="37">
        <v>87.93</v>
      </c>
      <c r="E45" s="37">
        <v>87.525999999999996</v>
      </c>
      <c r="F45" s="37">
        <v>85.344999999999999</v>
      </c>
      <c r="G45" s="37">
        <v>89.897999999999996</v>
      </c>
      <c r="H45" s="37">
        <v>88.881</v>
      </c>
      <c r="I45" s="37">
        <v>90.31</v>
      </c>
      <c r="J45" s="37">
        <v>92.775999999999996</v>
      </c>
      <c r="K45" s="37">
        <v>97.393000000000001</v>
      </c>
      <c r="L45" s="37">
        <v>97.361000000000004</v>
      </c>
      <c r="M45" s="37">
        <v>97.344999999999999</v>
      </c>
      <c r="N45" s="37">
        <v>92.69</v>
      </c>
      <c r="O45" s="37">
        <v>93.385999999999996</v>
      </c>
      <c r="P45" s="37">
        <v>95.135999999999996</v>
      </c>
      <c r="Q45" s="37">
        <v>99.540999999999997</v>
      </c>
      <c r="S45" s="4">
        <f t="shared" si="59"/>
        <v>91.339103011901386</v>
      </c>
      <c r="T45" s="4">
        <f t="shared" si="59"/>
        <v>90.748873151968596</v>
      </c>
      <c r="U45" s="4">
        <f t="shared" si="59"/>
        <v>90.896163707534697</v>
      </c>
      <c r="V45" s="4">
        <f t="shared" si="59"/>
        <v>88.761537701728784</v>
      </c>
      <c r="W45" s="4">
        <f t="shared" si="59"/>
        <v>90.788934257095747</v>
      </c>
      <c r="X45" s="4">
        <f t="shared" si="59"/>
        <v>91.819336508407289</v>
      </c>
      <c r="Y45" s="4">
        <f t="shared" si="59"/>
        <v>92.910624498969966</v>
      </c>
      <c r="Z45" s="4">
        <f t="shared" si="59"/>
        <v>94.78107514948141</v>
      </c>
      <c r="AA45" s="4">
        <f t="shared" si="59"/>
        <v>96.115061747046013</v>
      </c>
      <c r="AB45" s="4">
        <f t="shared" si="59"/>
        <v>96.723919240388227</v>
      </c>
      <c r="AC45" s="4">
        <f t="shared" si="59"/>
        <v>97.266214519328216</v>
      </c>
      <c r="AD45" s="4">
        <f t="shared" si="59"/>
        <v>94.983839800277806</v>
      </c>
      <c r="AE45" s="4">
        <f t="shared" si="59"/>
        <v>92.723796637968675</v>
      </c>
      <c r="AF45" s="4">
        <f t="shared" si="59"/>
        <v>96.699515282341125</v>
      </c>
      <c r="AG45" s="4">
        <f t="shared" si="59"/>
        <v>97.717909672407728</v>
      </c>
      <c r="AI45" s="4">
        <f t="shared" si="60"/>
        <v>-1.5771030119013858</v>
      </c>
      <c r="AJ45" s="4">
        <f t="shared" si="60"/>
        <v>-2.8188731519685888</v>
      </c>
      <c r="AK45" s="4">
        <f t="shared" si="60"/>
        <v>-3.3701637075347008</v>
      </c>
      <c r="AL45" s="4">
        <f t="shared" si="60"/>
        <v>-3.4165377017287852</v>
      </c>
      <c r="AM45" s="4">
        <f t="shared" si="60"/>
        <v>-0.89093425709575058</v>
      </c>
      <c r="AN45" s="4">
        <f t="shared" si="60"/>
        <v>-2.9383365084072892</v>
      </c>
      <c r="AO45" s="4">
        <f t="shared" si="60"/>
        <v>-2.6006244989699638</v>
      </c>
      <c r="AP45" s="4">
        <f t="shared" si="60"/>
        <v>-2.0050751494814136</v>
      </c>
      <c r="AQ45" s="4">
        <f t="shared" si="60"/>
        <v>1.2779382529539873</v>
      </c>
      <c r="AR45" s="4">
        <f t="shared" si="60"/>
        <v>0.63708075961177713</v>
      </c>
      <c r="AS45" s="4">
        <f t="shared" si="60"/>
        <v>7.8785480671783148E-2</v>
      </c>
      <c r="AT45" s="4">
        <f t="shared" si="60"/>
        <v>-2.2938398002778086</v>
      </c>
      <c r="AU45" s="4">
        <f t="shared" si="60"/>
        <v>0.66220336203132035</v>
      </c>
      <c r="AV45" s="4">
        <f t="shared" si="60"/>
        <v>-1.5635152823411289</v>
      </c>
      <c r="AW45" s="4">
        <f t="shared" si="60"/>
        <v>1.8230903275922685</v>
      </c>
      <c r="AY45" s="2">
        <f t="shared" si="51"/>
        <v>91.338483272609807</v>
      </c>
      <c r="AZ45" s="2">
        <f t="shared" si="51"/>
        <v>90.74878986403138</v>
      </c>
      <c r="BA45" s="2">
        <f t="shared" si="51"/>
        <v>90.89611215728489</v>
      </c>
      <c r="BB45" s="2">
        <f t="shared" si="51"/>
        <v>88.761513381924786</v>
      </c>
      <c r="BC45" s="2">
        <f t="shared" si="51"/>
        <v>90.788856748476562</v>
      </c>
      <c r="BD45" s="2">
        <f t="shared" si="51"/>
        <v>91.81919122309769</v>
      </c>
      <c r="BE45" s="2">
        <f t="shared" si="51"/>
        <v>92.910589469876058</v>
      </c>
      <c r="BF45" s="2">
        <f t="shared" si="51"/>
        <v>94.781065024496712</v>
      </c>
      <c r="BG45" s="2">
        <f t="shared" si="51"/>
        <v>96.115056224039733</v>
      </c>
      <c r="BH45" s="2">
        <f t="shared" si="51"/>
        <v>96.723914185945688</v>
      </c>
      <c r="BI45" s="2">
        <f t="shared" si="51"/>
        <v>97.266203013090063</v>
      </c>
      <c r="BJ45" s="2">
        <f t="shared" si="51"/>
        <v>94.983834799520395</v>
      </c>
      <c r="BK45" s="2">
        <f t="shared" si="51"/>
        <v>92.723796564520129</v>
      </c>
      <c r="BL45" s="2">
        <f t="shared" si="51"/>
        <v>96.699511963836031</v>
      </c>
      <c r="BM45" s="2">
        <f t="shared" si="51"/>
        <v>97.71790967217909</v>
      </c>
      <c r="BO45" s="2">
        <f t="shared" si="10"/>
        <v>89.762</v>
      </c>
      <c r="BP45" s="2">
        <f t="shared" si="11"/>
        <v>87.93</v>
      </c>
      <c r="BQ45" s="2">
        <f t="shared" si="12"/>
        <v>87.525999999999996</v>
      </c>
      <c r="BR45" s="2">
        <f t="shared" si="13"/>
        <v>85.344999999999999</v>
      </c>
      <c r="BS45" s="2">
        <f t="shared" si="14"/>
        <v>89.897999999999996</v>
      </c>
      <c r="BT45" s="2">
        <f t="shared" si="15"/>
        <v>88.881</v>
      </c>
      <c r="BU45" s="2">
        <f t="shared" si="16"/>
        <v>90.31</v>
      </c>
      <c r="BV45" s="2">
        <f t="shared" si="17"/>
        <v>92.775999999999996</v>
      </c>
      <c r="BW45" s="2">
        <f t="shared" si="18"/>
        <v>97.393000000000001</v>
      </c>
      <c r="BX45" s="2">
        <f t="shared" si="19"/>
        <v>97.361000000000004</v>
      </c>
      <c r="BY45" s="2">
        <f t="shared" si="20"/>
        <v>97.344999999999999</v>
      </c>
      <c r="BZ45" s="2">
        <f t="shared" si="21"/>
        <v>92.69</v>
      </c>
      <c r="CA45" s="2">
        <f t="shared" si="22"/>
        <v>93.385999999999996</v>
      </c>
      <c r="CB45" s="2">
        <f t="shared" si="23"/>
        <v>95.135999999999996</v>
      </c>
      <c r="CC45" s="2">
        <f t="shared" si="24"/>
        <v>99.540999999999997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92.146433063427793</v>
      </c>
      <c r="DL45" s="2">
        <f t="shared" si="61"/>
        <v>90.632432055749149</v>
      </c>
      <c r="DM45" s="2">
        <f t="shared" si="61"/>
        <v>91.034315331010461</v>
      </c>
      <c r="DN45" s="2">
        <f t="shared" si="61"/>
        <v>88.785418574108832</v>
      </c>
      <c r="DO45" s="2">
        <f t="shared" si="61"/>
        <v>90.78244924953097</v>
      </c>
      <c r="DP45" s="2">
        <f t="shared" si="61"/>
        <v>92.177364634146343</v>
      </c>
      <c r="DQ45" s="2">
        <f t="shared" si="61"/>
        <v>92.778322299651563</v>
      </c>
      <c r="DR45" s="2">
        <f t="shared" si="61"/>
        <v>94.969397417660574</v>
      </c>
      <c r="DS45" s="2">
        <f t="shared" si="61"/>
        <v>96.218635846372692</v>
      </c>
      <c r="DT45" s="2">
        <f t="shared" si="61"/>
        <v>96.782630265893417</v>
      </c>
      <c r="DU45" s="2">
        <f t="shared" si="61"/>
        <v>97.609164350585417</v>
      </c>
      <c r="DV45" s="2">
        <f t="shared" si="61"/>
        <v>95.080143669985787</v>
      </c>
      <c r="DW45" s="2">
        <f t="shared" si="61"/>
        <v>92.642179679144391</v>
      </c>
      <c r="DX45" s="2">
        <f t="shared" si="61"/>
        <v>96.480169493380018</v>
      </c>
      <c r="DY45" s="2">
        <f t="shared" si="61"/>
        <v>97.282539043381547</v>
      </c>
      <c r="EA45" s="2">
        <f t="shared" si="62"/>
        <v>85.923346062329529</v>
      </c>
      <c r="EB45" s="2">
        <f t="shared" si="62"/>
        <v>91.68122352459018</v>
      </c>
      <c r="EC45" s="2">
        <f t="shared" si="62"/>
        <v>89.735584330660089</v>
      </c>
      <c r="ED45" s="2">
        <f t="shared" si="62"/>
        <v>88.559211590925599</v>
      </c>
      <c r="EE45" s="2">
        <f t="shared" si="62"/>
        <v>90.838679854361388</v>
      </c>
      <c r="EF45" s="2">
        <f t="shared" si="62"/>
        <v>89.05057041949415</v>
      </c>
      <c r="EG45" s="2">
        <f t="shared" si="62"/>
        <v>93.994848499515967</v>
      </c>
      <c r="EH45" s="2">
        <f t="shared" si="62"/>
        <v>93.215410810810823</v>
      </c>
      <c r="EI45" s="2">
        <f t="shared" si="62"/>
        <v>95.215595890410953</v>
      </c>
      <c r="EJ45" s="2">
        <f t="shared" si="62"/>
        <v>96.211267387257209</v>
      </c>
      <c r="EK45" s="2">
        <f t="shared" si="62"/>
        <v>94.434657366181867</v>
      </c>
      <c r="EL45" s="2">
        <f t="shared" si="62"/>
        <v>94.157201939081929</v>
      </c>
      <c r="EM45" s="2">
        <f t="shared" si="62"/>
        <v>93.576382026768641</v>
      </c>
      <c r="EN45" s="2">
        <f t="shared" si="62"/>
        <v>98.704721517186442</v>
      </c>
      <c r="EO45" s="2">
        <f t="shared" si="62"/>
        <v>102.74946061050386</v>
      </c>
      <c r="EQ45" s="2">
        <f t="shared" si="63"/>
        <v>83.552208071894569</v>
      </c>
      <c r="ER45" s="2">
        <f t="shared" si="63"/>
        <v>89.068312607566128</v>
      </c>
      <c r="ES45" s="2">
        <f t="shared" si="63"/>
        <v>87.667113944441226</v>
      </c>
      <c r="ET45" s="2">
        <f t="shared" si="63"/>
        <v>87.441307946520595</v>
      </c>
      <c r="EU45" s="2">
        <f t="shared" si="63"/>
        <v>87.959690930910284</v>
      </c>
      <c r="EV45" s="2">
        <f t="shared" si="63"/>
        <v>89.073243337234601</v>
      </c>
      <c r="EW45" s="2">
        <f t="shared" si="63"/>
        <v>92.982411991050895</v>
      </c>
      <c r="EX45" s="2">
        <f t="shared" si="63"/>
        <v>93.268453821925704</v>
      </c>
      <c r="EY45" s="2">
        <f t="shared" si="63"/>
        <v>94.719057856813563</v>
      </c>
      <c r="EZ45" s="2">
        <f t="shared" si="63"/>
        <v>96.005774054198113</v>
      </c>
      <c r="FA45" s="2">
        <f t="shared" si="63"/>
        <v>95.865953217955649</v>
      </c>
      <c r="FB45" s="2">
        <f t="shared" si="63"/>
        <v>94.500014840654302</v>
      </c>
      <c r="FC45" s="2">
        <f t="shared" si="63"/>
        <v>93.655529141954744</v>
      </c>
      <c r="FD45" s="2">
        <f t="shared" si="63"/>
        <v>100.1454010626435</v>
      </c>
      <c r="FE45" s="2">
        <f t="shared" si="63"/>
        <v>103.19110273202311</v>
      </c>
      <c r="FG45" s="2">
        <f t="shared" si="64"/>
        <v>0.12982467588843588</v>
      </c>
      <c r="FH45" s="2">
        <f t="shared" si="64"/>
        <v>0.11098498311021449</v>
      </c>
      <c r="FI45" s="2">
        <f t="shared" si="64"/>
        <v>0.10639082304410022</v>
      </c>
      <c r="FJ45" s="2">
        <f t="shared" si="64"/>
        <v>0.10559517985083985</v>
      </c>
      <c r="FK45" s="2">
        <f t="shared" si="64"/>
        <v>0.11479188095298529</v>
      </c>
      <c r="FL45" s="2">
        <f t="shared" si="64"/>
        <v>0.11454984194764779</v>
      </c>
      <c r="FM45" s="2">
        <f t="shared" si="64"/>
        <v>0.10874091838051053</v>
      </c>
      <c r="FN45" s="2">
        <f t="shared" si="64"/>
        <v>0.10737455367718629</v>
      </c>
      <c r="FO45" s="2">
        <f t="shared" si="64"/>
        <v>0.1032529970536476</v>
      </c>
      <c r="FP45" s="2">
        <f t="shared" si="64"/>
        <v>0.10275697532379817</v>
      </c>
      <c r="FQ45" s="2">
        <f t="shared" si="64"/>
        <v>0.10804505182074163</v>
      </c>
      <c r="FR45" s="2">
        <f t="shared" si="64"/>
        <v>0.10435692201571078</v>
      </c>
      <c r="FS45" s="2">
        <f t="shared" si="64"/>
        <v>8.7363782849044405E-2</v>
      </c>
      <c r="FT45" s="2">
        <f t="shared" si="64"/>
        <v>9.8589851860353864E-2</v>
      </c>
      <c r="FU45" s="2">
        <f t="shared" si="64"/>
        <v>7.9636193430736676E-2</v>
      </c>
      <c r="FW45" s="2">
        <f t="shared" si="53"/>
        <v>1.6674641046868274E-5</v>
      </c>
      <c r="FX45" s="2">
        <f t="shared" si="53"/>
        <v>1.6186993958066993E-5</v>
      </c>
      <c r="FY45" s="2">
        <f t="shared" si="53"/>
        <v>1.4558431972301837E-5</v>
      </c>
      <c r="FZ45" s="2">
        <f t="shared" si="53"/>
        <v>1.6839654642228317E-5</v>
      </c>
      <c r="GA45" s="2">
        <f t="shared" si="53"/>
        <v>1.6435613780620775E-5</v>
      </c>
      <c r="GB45" s="2">
        <f t="shared" si="53"/>
        <v>1.6409117825563835E-5</v>
      </c>
      <c r="GC45" s="2">
        <f t="shared" si="53"/>
        <v>1.8772518136186661E-5</v>
      </c>
      <c r="GD45" s="2">
        <f t="shared" si="53"/>
        <v>2.1414742044608324E-5</v>
      </c>
      <c r="GE45" s="2">
        <f t="shared" si="53"/>
        <v>2.5659092565109907E-5</v>
      </c>
      <c r="GF45" s="2">
        <f t="shared" si="53"/>
        <v>2.21843049676502E-5</v>
      </c>
      <c r="GG45" s="2">
        <f t="shared" si="53"/>
        <v>1.9866011485031468E-5</v>
      </c>
      <c r="GH45" s="2">
        <f t="shared" si="53"/>
        <v>1.8925109151595805E-5</v>
      </c>
      <c r="GI45" s="2">
        <f t="shared" si="53"/>
        <v>1.8122464893264913E-5</v>
      </c>
      <c r="GJ45" s="2">
        <f t="shared" si="53"/>
        <v>1.6808715966544988E-5</v>
      </c>
      <c r="GK45" s="2">
        <f t="shared" si="53"/>
        <v>1.3145049439010772E-5</v>
      </c>
      <c r="GM45" s="86">
        <f t="shared" si="54"/>
        <v>5.3454618611191885E-7</v>
      </c>
      <c r="GN45" s="86">
        <f t="shared" si="54"/>
        <v>6.7389242825652287E-8</v>
      </c>
      <c r="GO45" s="86">
        <f t="shared" si="54"/>
        <v>4.0366115330878365E-8</v>
      </c>
      <c r="GP45" s="86">
        <f t="shared" si="54"/>
        <v>1.9017214415187049E-8</v>
      </c>
      <c r="GQ45" s="86">
        <f t="shared" si="54"/>
        <v>6.5475497907267444E-8</v>
      </c>
      <c r="GR45" s="86">
        <f t="shared" si="54"/>
        <v>1.2792516651063436E-7</v>
      </c>
      <c r="GS45" s="86">
        <f t="shared" si="54"/>
        <v>2.9144531365491918E-8</v>
      </c>
      <c r="GT45" s="86">
        <f t="shared" si="54"/>
        <v>8.1767164597710784E-9</v>
      </c>
      <c r="GU45" s="86">
        <f t="shared" si="54"/>
        <v>4.4576326068194164E-9</v>
      </c>
      <c r="GV45" s="86">
        <f t="shared" si="54"/>
        <v>4.0440184682198183E-9</v>
      </c>
      <c r="GW45" s="86">
        <f t="shared" si="54"/>
        <v>9.5315014769740947E-9</v>
      </c>
      <c r="GX45" s="86">
        <f t="shared" si="54"/>
        <v>3.9519449194422345E-9</v>
      </c>
      <c r="GY45" s="86">
        <f t="shared" si="54"/>
        <v>4.7923346426871674E-11</v>
      </c>
      <c r="GZ45" s="86">
        <f t="shared" si="54"/>
        <v>2.6689611514358075E-9</v>
      </c>
      <c r="HA45" s="86">
        <f t="shared" si="54"/>
        <v>1.8042354876672501E-13</v>
      </c>
      <c r="HC45" s="86">
        <f t="shared" si="58"/>
        <v>6.335765985558373E-20</v>
      </c>
      <c r="HD45" s="86">
        <f t="shared" si="58"/>
        <v>4.5888140956648855E-23</v>
      </c>
      <c r="HE45" s="86">
        <f t="shared" si="58"/>
        <v>4.5533416338315485E-23</v>
      </c>
      <c r="HF45" s="86">
        <f t="shared" si="58"/>
        <v>3.0126917330861525E-25</v>
      </c>
      <c r="HG45" s="86">
        <f t="shared" si="58"/>
        <v>4.3811360655444493E-24</v>
      </c>
      <c r="HH45" s="86">
        <f t="shared" si="58"/>
        <v>8.4653619587610478E-23</v>
      </c>
      <c r="HI45" s="86">
        <f t="shared" si="58"/>
        <v>1.9639352267647577E-24</v>
      </c>
      <c r="HJ45" s="86">
        <f t="shared" si="58"/>
        <v>9.2849192417461293E-25</v>
      </c>
      <c r="HK45" s="86">
        <f t="shared" si="58"/>
        <v>3.423481953167156E-24</v>
      </c>
      <c r="HL45" s="86">
        <f t="shared" si="58"/>
        <v>3.5030002518341062E-27</v>
      </c>
      <c r="HM45" s="86">
        <f t="shared" si="58"/>
        <v>1.0234060793709566E-24</v>
      </c>
      <c r="HN45" s="86">
        <f t="shared" si="58"/>
        <v>4.8993776454500877E-25</v>
      </c>
      <c r="HO45" s="86">
        <f t="shared" si="58"/>
        <v>9.6461201758697466E-26</v>
      </c>
      <c r="HP45" s="86">
        <f t="shared" si="58"/>
        <v>3.0913707742451334E-24</v>
      </c>
      <c r="HQ45" s="86">
        <f t="shared" si="58"/>
        <v>9.4552617259144445E-36</v>
      </c>
      <c r="HS45" s="86">
        <f t="shared" si="55"/>
        <v>1.8323079846597035E-76</v>
      </c>
      <c r="HT45" s="86">
        <f t="shared" si="55"/>
        <v>6.2463584029721562E-89</v>
      </c>
      <c r="HU45" s="86">
        <f t="shared" si="55"/>
        <v>5.9231993133369577E-89</v>
      </c>
      <c r="HV45" s="86">
        <f t="shared" si="55"/>
        <v>5.1387327094919133E-100</v>
      </c>
      <c r="HW45" s="86">
        <f t="shared" si="55"/>
        <v>2.291025253861806E-95</v>
      </c>
      <c r="HX45" s="86">
        <f t="shared" si="55"/>
        <v>2.4768138964515748E-89</v>
      </c>
      <c r="HY45" s="86">
        <f t="shared" si="55"/>
        <v>4.384502413726235E-97</v>
      </c>
      <c r="HZ45" s="86">
        <f t="shared" si="55"/>
        <v>5.7231667598670329E-99</v>
      </c>
      <c r="IA45" s="86">
        <f t="shared" si="55"/>
        <v>4.3002236100594479E-95</v>
      </c>
      <c r="IB45" s="86">
        <f t="shared" si="55"/>
        <v>3.4087105919602735E-107</v>
      </c>
      <c r="IC45" s="86">
        <f t="shared" si="55"/>
        <v>1.0295950302321615E-98</v>
      </c>
      <c r="ID45" s="86">
        <f t="shared" si="55"/>
        <v>1.8462136076812719E-99</v>
      </c>
      <c r="IE45" s="86">
        <f t="shared" si="55"/>
        <v>3.9409601907802791E-101</v>
      </c>
      <c r="IF45" s="86">
        <f t="shared" si="55"/>
        <v>1.0034416455300682E-53</v>
      </c>
      <c r="IG45" s="86">
        <f t="shared" si="55"/>
        <v>6.8215377649309542E-42</v>
      </c>
      <c r="II45" s="86">
        <f t="shared" si="56"/>
        <v>9.7487332754940654E-247</v>
      </c>
      <c r="IJ45" s="86">
        <f t="shared" si="56"/>
        <v>3.1423929917571184E-287</v>
      </c>
      <c r="IK45" s="86">
        <f t="shared" si="56"/>
        <v>1.706600829236147E-290</v>
      </c>
      <c r="IL45" s="86">
        <f t="shared" si="56"/>
        <v>0</v>
      </c>
      <c r="IM45" s="86">
        <f t="shared" si="56"/>
        <v>0</v>
      </c>
      <c r="IN45" s="86">
        <f t="shared" si="56"/>
        <v>3.2819158797267504E-288</v>
      </c>
      <c r="IO45" s="86">
        <f t="shared" si="56"/>
        <v>0</v>
      </c>
      <c r="IP45" s="86">
        <f t="shared" si="56"/>
        <v>0</v>
      </c>
      <c r="IQ45" s="86">
        <f t="shared" si="56"/>
        <v>8.6246133967956183E-303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1.1588612089931307E-232</v>
      </c>
      <c r="IW45" s="86">
        <f t="shared" si="56"/>
        <v>1.3727217173465149E-92</v>
      </c>
      <c r="IY45" s="86">
        <f t="shared" si="57"/>
        <v>5.3454618611198216E-7</v>
      </c>
      <c r="IZ45" s="86">
        <f t="shared" si="57"/>
        <v>6.7389242825652327E-8</v>
      </c>
      <c r="JA45" s="86">
        <f t="shared" si="57"/>
        <v>4.0366115330878412E-8</v>
      </c>
      <c r="JB45" s="86">
        <f t="shared" si="57"/>
        <v>1.9017214415187049E-8</v>
      </c>
      <c r="JC45" s="86">
        <f t="shared" si="57"/>
        <v>6.5475497907267444E-8</v>
      </c>
      <c r="JD45" s="86">
        <f t="shared" si="57"/>
        <v>1.2792516651063444E-7</v>
      </c>
      <c r="JE45" s="86">
        <f t="shared" si="57"/>
        <v>2.9144531365491921E-8</v>
      </c>
      <c r="JF45" s="86">
        <f t="shared" si="57"/>
        <v>8.1767164597710801E-9</v>
      </c>
      <c r="JG45" s="86">
        <f t="shared" si="57"/>
        <v>4.4576326068194197E-9</v>
      </c>
      <c r="JH45" s="86">
        <f t="shared" si="57"/>
        <v>4.0440184682198183E-9</v>
      </c>
      <c r="JI45" s="86">
        <f t="shared" si="57"/>
        <v>9.5315014769740964E-9</v>
      </c>
      <c r="JJ45" s="86">
        <f t="shared" si="57"/>
        <v>3.9519449194422353E-9</v>
      </c>
      <c r="JK45" s="86">
        <f t="shared" si="57"/>
        <v>4.7923346426871771E-11</v>
      </c>
      <c r="JL45" s="86">
        <f t="shared" si="57"/>
        <v>2.6689611514358104E-9</v>
      </c>
      <c r="JM45" s="86">
        <f t="shared" si="57"/>
        <v>1.8042354876672501E-13</v>
      </c>
    </row>
    <row r="46" spans="2:273" x14ac:dyDescent="0.25">
      <c r="B46" s="2">
        <v>19</v>
      </c>
      <c r="C46" s="37">
        <v>90.206000000000003</v>
      </c>
      <c r="D46" s="37">
        <v>89.332999999999998</v>
      </c>
      <c r="E46" s="37">
        <v>86.649000000000001</v>
      </c>
      <c r="F46" s="37">
        <v>87.914000000000001</v>
      </c>
      <c r="G46" s="37">
        <v>89.677999999999997</v>
      </c>
      <c r="H46" s="37">
        <v>91.051000000000002</v>
      </c>
      <c r="I46" s="37">
        <v>90.016999999999996</v>
      </c>
      <c r="J46" s="37">
        <v>94.102999999999994</v>
      </c>
      <c r="K46" s="37">
        <v>96.197000000000003</v>
      </c>
      <c r="L46" s="37">
        <v>95.474999999999994</v>
      </c>
      <c r="M46" s="37">
        <v>97.759</v>
      </c>
      <c r="N46" s="37">
        <v>94.241</v>
      </c>
      <c r="O46" s="37">
        <v>93.018000000000001</v>
      </c>
      <c r="P46" s="37">
        <v>97.22</v>
      </c>
      <c r="Q46" s="37">
        <v>97.245999999999995</v>
      </c>
      <c r="S46" s="4">
        <f t="shared" si="59"/>
        <v>91.397668559731713</v>
      </c>
      <c r="T46" s="4">
        <f t="shared" si="59"/>
        <v>90.921626627562858</v>
      </c>
      <c r="U46" s="4">
        <f t="shared" si="59"/>
        <v>90.994173778745761</v>
      </c>
      <c r="V46" s="4">
        <f t="shared" si="59"/>
        <v>88.912316702633319</v>
      </c>
      <c r="W46" s="4">
        <f t="shared" si="59"/>
        <v>90.954276555666553</v>
      </c>
      <c r="X46" s="4">
        <f t="shared" si="59"/>
        <v>92.00600138995803</v>
      </c>
      <c r="Y46" s="4">
        <f t="shared" si="59"/>
        <v>93.075336182041013</v>
      </c>
      <c r="Z46" s="4">
        <f t="shared" si="59"/>
        <v>94.959559301824342</v>
      </c>
      <c r="AA46" s="4">
        <f t="shared" si="59"/>
        <v>96.210907718784085</v>
      </c>
      <c r="AB46" s="4">
        <f t="shared" si="59"/>
        <v>96.940977697662959</v>
      </c>
      <c r="AC46" s="4">
        <f t="shared" si="59"/>
        <v>97.372802563331874</v>
      </c>
      <c r="AD46" s="4">
        <f t="shared" si="59"/>
        <v>95.141733255405029</v>
      </c>
      <c r="AE46" s="4">
        <f t="shared" si="59"/>
        <v>93.078908012736832</v>
      </c>
      <c r="AF46" s="4">
        <f t="shared" si="59"/>
        <v>96.892608340049819</v>
      </c>
      <c r="AG46" s="4">
        <f t="shared" si="59"/>
        <v>97.882092694105808</v>
      </c>
      <c r="AI46" s="4">
        <f t="shared" si="60"/>
        <v>-1.1916685597317098</v>
      </c>
      <c r="AJ46" s="4">
        <f t="shared" si="60"/>
        <v>-1.58862662756286</v>
      </c>
      <c r="AK46" s="4">
        <f t="shared" si="60"/>
        <v>-4.3451737787457603</v>
      </c>
      <c r="AL46" s="4">
        <f t="shared" si="60"/>
        <v>-0.99831670263331773</v>
      </c>
      <c r="AM46" s="4">
        <f t="shared" si="60"/>
        <v>-1.2762765556665556</v>
      </c>
      <c r="AN46" s="4">
        <f t="shared" si="60"/>
        <v>-0.95500138995802786</v>
      </c>
      <c r="AO46" s="4">
        <f t="shared" si="60"/>
        <v>-3.0583361820410175</v>
      </c>
      <c r="AP46" s="4">
        <f t="shared" si="60"/>
        <v>-0.85655930182434759</v>
      </c>
      <c r="AQ46" s="4">
        <f t="shared" si="60"/>
        <v>-1.390771878408259E-2</v>
      </c>
      <c r="AR46" s="4">
        <f t="shared" si="60"/>
        <v>-1.4659776976629644</v>
      </c>
      <c r="AS46" s="4">
        <f t="shared" si="60"/>
        <v>0.38619743666812667</v>
      </c>
      <c r="AT46" s="4">
        <f t="shared" si="60"/>
        <v>-0.90073325540502935</v>
      </c>
      <c r="AU46" s="4">
        <f t="shared" si="60"/>
        <v>-6.0908012736831552E-2</v>
      </c>
      <c r="AV46" s="4">
        <f t="shared" si="60"/>
        <v>0.32739165995018027</v>
      </c>
      <c r="AW46" s="4">
        <f t="shared" si="60"/>
        <v>-0.63609269410581248</v>
      </c>
      <c r="AY46" s="2">
        <f t="shared" si="51"/>
        <v>91.396536331778506</v>
      </c>
      <c r="AZ46" s="2">
        <f t="shared" si="51"/>
        <v>90.921461530674762</v>
      </c>
      <c r="BA46" s="2">
        <f t="shared" si="51"/>
        <v>90.994069784669634</v>
      </c>
      <c r="BB46" s="2">
        <f t="shared" si="51"/>
        <v>88.912265366603251</v>
      </c>
      <c r="BC46" s="2">
        <f t="shared" si="51"/>
        <v>90.954120673549497</v>
      </c>
      <c r="BD46" s="2">
        <f t="shared" si="51"/>
        <v>92.005722011920426</v>
      </c>
      <c r="BE46" s="2">
        <f t="shared" si="51"/>
        <v>93.075263427516632</v>
      </c>
      <c r="BF46" s="2">
        <f t="shared" si="51"/>
        <v>94.959536577774188</v>
      </c>
      <c r="BG46" s="2">
        <f t="shared" si="51"/>
        <v>96.210895038502571</v>
      </c>
      <c r="BH46" s="2">
        <f t="shared" si="51"/>
        <v>96.940966044199556</v>
      </c>
      <c r="BI46" s="2">
        <f t="shared" si="51"/>
        <v>97.372776929167628</v>
      </c>
      <c r="BJ46" s="2">
        <f t="shared" si="51"/>
        <v>95.141721631915672</v>
      </c>
      <c r="BK46" s="2">
        <f t="shared" si="51"/>
        <v>93.078907804954</v>
      </c>
      <c r="BL46" s="2">
        <f t="shared" si="51"/>
        <v>96.892600619837651</v>
      </c>
      <c r="BM46" s="2">
        <f t="shared" si="51"/>
        <v>97.882092693240807</v>
      </c>
      <c r="BO46" s="2">
        <f t="shared" si="10"/>
        <v>90.206000000000003</v>
      </c>
      <c r="BP46" s="2">
        <f t="shared" si="11"/>
        <v>89.332999999999998</v>
      </c>
      <c r="BQ46" s="2">
        <f t="shared" si="12"/>
        <v>86.649000000000001</v>
      </c>
      <c r="BR46" s="2">
        <f t="shared" si="13"/>
        <v>87.914000000000001</v>
      </c>
      <c r="BS46" s="2">
        <f t="shared" si="14"/>
        <v>89.677999999999997</v>
      </c>
      <c r="BT46" s="2">
        <f t="shared" si="15"/>
        <v>91.051000000000002</v>
      </c>
      <c r="BU46" s="2">
        <f t="shared" si="16"/>
        <v>90.016999999999996</v>
      </c>
      <c r="BV46" s="2">
        <f t="shared" si="17"/>
        <v>94.102999999999994</v>
      </c>
      <c r="BW46" s="2">
        <f t="shared" si="18"/>
        <v>96.197000000000003</v>
      </c>
      <c r="BX46" s="2">
        <f t="shared" si="19"/>
        <v>95.474999999999994</v>
      </c>
      <c r="BY46" s="2">
        <f t="shared" si="20"/>
        <v>97.759</v>
      </c>
      <c r="BZ46" s="2">
        <f t="shared" si="21"/>
        <v>94.241</v>
      </c>
      <c r="CA46" s="2">
        <f t="shared" si="22"/>
        <v>93.018000000000001</v>
      </c>
      <c r="CB46" s="2">
        <f t="shared" si="23"/>
        <v>97.22</v>
      </c>
      <c r="CC46" s="2">
        <f t="shared" si="24"/>
        <v>97.245999999999995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92.308820512820503</v>
      </c>
      <c r="DL46" s="2">
        <f t="shared" si="61"/>
        <v>90.839533101045319</v>
      </c>
      <c r="DM46" s="2">
        <f t="shared" si="61"/>
        <v>91.175291811846705</v>
      </c>
      <c r="DN46" s="2">
        <f t="shared" si="61"/>
        <v>88.974181144465305</v>
      </c>
      <c r="DO46" s="2">
        <f t="shared" si="61"/>
        <v>90.99161641651034</v>
      </c>
      <c r="DP46" s="2">
        <f t="shared" si="61"/>
        <v>92.440754878048779</v>
      </c>
      <c r="DQ46" s="2">
        <f t="shared" si="61"/>
        <v>92.97239285714285</v>
      </c>
      <c r="DR46" s="2">
        <f t="shared" si="61"/>
        <v>95.205765072765075</v>
      </c>
      <c r="DS46" s="2">
        <f t="shared" si="61"/>
        <v>96.35417283072546</v>
      </c>
      <c r="DT46" s="2">
        <f t="shared" si="61"/>
        <v>97.051437575227041</v>
      </c>
      <c r="DU46" s="2">
        <f t="shared" si="61"/>
        <v>97.780087318087325</v>
      </c>
      <c r="DV46" s="2">
        <f t="shared" si="61"/>
        <v>95.285425320056902</v>
      </c>
      <c r="DW46" s="2">
        <f t="shared" si="61"/>
        <v>93.040802139037439</v>
      </c>
      <c r="DX46" s="2">
        <f t="shared" si="61"/>
        <v>96.69063475216106</v>
      </c>
      <c r="DY46" s="2">
        <f t="shared" si="61"/>
        <v>97.4333617352614</v>
      </c>
      <c r="EA46" s="2">
        <f t="shared" si="62"/>
        <v>85.820110382450238</v>
      </c>
      <c r="EB46" s="2">
        <f t="shared" si="62"/>
        <v>91.520363196721334</v>
      </c>
      <c r="EC46" s="2">
        <f t="shared" si="62"/>
        <v>89.606144602097473</v>
      </c>
      <c r="ED46" s="2">
        <f t="shared" si="62"/>
        <v>88.434153169507184</v>
      </c>
      <c r="EE46" s="2">
        <f t="shared" si="62"/>
        <v>90.690828646411433</v>
      </c>
      <c r="EF46" s="2">
        <f t="shared" si="62"/>
        <v>88.938874706971021</v>
      </c>
      <c r="EG46" s="2">
        <f t="shared" si="62"/>
        <v>93.844394998822636</v>
      </c>
      <c r="EH46" s="2">
        <f t="shared" si="62"/>
        <v>93.092689867009881</v>
      </c>
      <c r="EI46" s="2">
        <f t="shared" si="62"/>
        <v>95.07614800243212</v>
      </c>
      <c r="EJ46" s="2">
        <f t="shared" si="62"/>
        <v>96.061280794131534</v>
      </c>
      <c r="EK46" s="2">
        <f t="shared" si="62"/>
        <v>94.305869199564668</v>
      </c>
      <c r="EL46" s="2">
        <f t="shared" si="62"/>
        <v>94.01684324324323</v>
      </c>
      <c r="EM46" s="2">
        <f t="shared" si="62"/>
        <v>93.441932568514986</v>
      </c>
      <c r="EN46" s="2">
        <f t="shared" si="62"/>
        <v>98.576457033917606</v>
      </c>
      <c r="EO46" s="2">
        <f t="shared" si="62"/>
        <v>102.61173653692349</v>
      </c>
      <c r="EQ46" s="2">
        <f t="shared" si="63"/>
        <v>83.47792997344375</v>
      </c>
      <c r="ER46" s="2">
        <f t="shared" si="63"/>
        <v>88.939069346044604</v>
      </c>
      <c r="ES46" s="2">
        <f t="shared" si="63"/>
        <v>87.56283086853783</v>
      </c>
      <c r="ET46" s="2">
        <f t="shared" si="63"/>
        <v>87.329985009172944</v>
      </c>
      <c r="EU46" s="2">
        <f t="shared" si="63"/>
        <v>87.847239196723308</v>
      </c>
      <c r="EV46" s="2">
        <f t="shared" si="63"/>
        <v>88.961275288413333</v>
      </c>
      <c r="EW46" s="2">
        <f t="shared" si="63"/>
        <v>92.844333780370874</v>
      </c>
      <c r="EX46" s="2">
        <f t="shared" si="63"/>
        <v>93.145097246587866</v>
      </c>
      <c r="EY46" s="2">
        <f t="shared" si="63"/>
        <v>94.585878002970944</v>
      </c>
      <c r="EZ46" s="2">
        <f t="shared" si="63"/>
        <v>95.858364965307899</v>
      </c>
      <c r="FA46" s="2">
        <f t="shared" si="63"/>
        <v>95.719268793942675</v>
      </c>
      <c r="FB46" s="2">
        <f t="shared" si="63"/>
        <v>94.355436041589044</v>
      </c>
      <c r="FC46" s="2">
        <f t="shared" si="63"/>
        <v>93.520147260922982</v>
      </c>
      <c r="FD46" s="2">
        <f t="shared" si="63"/>
        <v>99.999226059219282</v>
      </c>
      <c r="FE46" s="2">
        <f t="shared" si="63"/>
        <v>103.04603693759606</v>
      </c>
      <c r="FG46" s="2">
        <f t="shared" si="64"/>
        <v>0.14058901381122346</v>
      </c>
      <c r="FH46" s="2">
        <f t="shared" si="64"/>
        <v>0.12040337912848663</v>
      </c>
      <c r="FI46" s="2">
        <f t="shared" si="64"/>
        <v>0.11546998820341209</v>
      </c>
      <c r="FJ46" s="2">
        <f t="shared" si="64"/>
        <v>0.11461515524672598</v>
      </c>
      <c r="FK46" s="2">
        <f t="shared" si="64"/>
        <v>0.1244880996110171</v>
      </c>
      <c r="FL46" s="2">
        <f t="shared" si="64"/>
        <v>0.12422848524552949</v>
      </c>
      <c r="FM46" s="2">
        <f t="shared" si="64"/>
        <v>0.11799415429785097</v>
      </c>
      <c r="FN46" s="2">
        <f t="shared" si="64"/>
        <v>0.11652672128506762</v>
      </c>
      <c r="FO46" s="2">
        <f t="shared" si="64"/>
        <v>0.11209797769000469</v>
      </c>
      <c r="FP46" s="2">
        <f t="shared" si="64"/>
        <v>0.11156475146096957</v>
      </c>
      <c r="FQ46" s="2">
        <f t="shared" si="64"/>
        <v>0.11724686319360426</v>
      </c>
      <c r="FR46" s="2">
        <f t="shared" si="64"/>
        <v>0.11328452205332754</v>
      </c>
      <c r="FS46" s="2">
        <f t="shared" si="64"/>
        <v>9.4991825410861569E-2</v>
      </c>
      <c r="FT46" s="2">
        <f t="shared" si="64"/>
        <v>0.10708307324813705</v>
      </c>
      <c r="FU46" s="2">
        <f t="shared" si="64"/>
        <v>8.6653576747414057E-2</v>
      </c>
      <c r="FW46" s="2">
        <f t="shared" si="53"/>
        <v>1.8283350923260283E-5</v>
      </c>
      <c r="FX46" s="2">
        <f t="shared" si="53"/>
        <v>1.7748658218184798E-5</v>
      </c>
      <c r="FY46" s="2">
        <f t="shared" si="53"/>
        <v>1.5962980806518794E-5</v>
      </c>
      <c r="FZ46" s="2">
        <f t="shared" si="53"/>
        <v>1.8464284147609997E-5</v>
      </c>
      <c r="GA46" s="2">
        <f t="shared" si="53"/>
        <v>1.802126357475328E-5</v>
      </c>
      <c r="GB46" s="2">
        <f t="shared" si="53"/>
        <v>1.7992211429807879E-5</v>
      </c>
      <c r="GC46" s="2">
        <f t="shared" si="53"/>
        <v>2.0583619543241534E-5</v>
      </c>
      <c r="GD46" s="2">
        <f t="shared" si="53"/>
        <v>2.3480749215408425E-5</v>
      </c>
      <c r="GE46" s="2">
        <f t="shared" si="53"/>
        <v>2.8134565882136104E-5</v>
      </c>
      <c r="GF46" s="2">
        <f t="shared" si="53"/>
        <v>2.4324554631733122E-5</v>
      </c>
      <c r="GG46" s="2">
        <f t="shared" si="53"/>
        <v>2.1782606688318191E-5</v>
      </c>
      <c r="GH46" s="2">
        <f t="shared" si="53"/>
        <v>2.0750931656050422E-5</v>
      </c>
      <c r="GI46" s="2">
        <f t="shared" si="53"/>
        <v>1.9870852873184627E-5</v>
      </c>
      <c r="GJ46" s="2">
        <f t="shared" si="53"/>
        <v>1.8430360674432731E-5</v>
      </c>
      <c r="GK46" s="2">
        <f t="shared" si="53"/>
        <v>1.4413241818072621E-5</v>
      </c>
      <c r="GM46" s="86">
        <f t="shared" si="54"/>
        <v>9.9919170810487548E-7</v>
      </c>
      <c r="GN46" s="86">
        <f t="shared" si="54"/>
        <v>1.3663498465200094E-7</v>
      </c>
      <c r="GO46" s="86">
        <f t="shared" si="54"/>
        <v>8.3280875929794974E-8</v>
      </c>
      <c r="GP46" s="86">
        <f t="shared" si="54"/>
        <v>4.1071248577542682E-8</v>
      </c>
      <c r="GQ46" s="86">
        <f t="shared" si="54"/>
        <v>1.3475153773261529E-7</v>
      </c>
      <c r="GR46" s="86">
        <f t="shared" si="54"/>
        <v>2.5159282775586534E-7</v>
      </c>
      <c r="GS46" s="86">
        <f t="shared" si="54"/>
        <v>6.1937061731335529E-8</v>
      </c>
      <c r="GT46" s="86">
        <f t="shared" si="54"/>
        <v>1.8789578254445543E-8</v>
      </c>
      <c r="GU46" s="86">
        <f t="shared" si="54"/>
        <v>1.0477234644284885E-8</v>
      </c>
      <c r="GV46" s="86">
        <f t="shared" si="54"/>
        <v>9.5451344167951978E-9</v>
      </c>
      <c r="GW46" s="86">
        <f t="shared" si="54"/>
        <v>2.1741400405639894E-8</v>
      </c>
      <c r="GX46" s="86">
        <f t="shared" si="54"/>
        <v>9.4056106476334652E-9</v>
      </c>
      <c r="GY46" s="86">
        <f t="shared" si="54"/>
        <v>1.388088087874794E-10</v>
      </c>
      <c r="GZ46" s="86">
        <f t="shared" si="54"/>
        <v>6.3547538645272327E-9</v>
      </c>
      <c r="HA46" s="86">
        <f t="shared" si="54"/>
        <v>6.9939263301731441E-13</v>
      </c>
      <c r="HC46" s="86">
        <f t="shared" si="58"/>
        <v>2.4313340672482107E-19</v>
      </c>
      <c r="HD46" s="86">
        <f t="shared" si="58"/>
        <v>2.1936025873191131E-22</v>
      </c>
      <c r="HE46" s="86">
        <f t="shared" si="58"/>
        <v>2.1638890262069218E-22</v>
      </c>
      <c r="HF46" s="86">
        <f t="shared" si="58"/>
        <v>1.7510206378268831E-24</v>
      </c>
      <c r="HG46" s="86">
        <f t="shared" si="58"/>
        <v>2.3503203769514112E-23</v>
      </c>
      <c r="HH46" s="86">
        <f t="shared" si="58"/>
        <v>4.0263473283906779E-22</v>
      </c>
      <c r="HI46" s="86">
        <f t="shared" si="58"/>
        <v>1.0820678149923804E-23</v>
      </c>
      <c r="HJ46" s="86">
        <f t="shared" si="58"/>
        <v>5.4452660070533712E-24</v>
      </c>
      <c r="HK46" s="86">
        <f t="shared" si="58"/>
        <v>1.9093847322451942E-23</v>
      </c>
      <c r="HL46" s="86">
        <f t="shared" si="58"/>
        <v>2.4172205602858839E-26</v>
      </c>
      <c r="HM46" s="86">
        <f t="shared" si="58"/>
        <v>5.893316066757874E-24</v>
      </c>
      <c r="HN46" s="86">
        <f t="shared" si="58"/>
        <v>2.8521680557486018E-24</v>
      </c>
      <c r="HO46" s="86">
        <f t="shared" si="58"/>
        <v>5.7933476180749481E-25</v>
      </c>
      <c r="HP46" s="86">
        <f t="shared" si="58"/>
        <v>1.6737216016664772E-23</v>
      </c>
      <c r="HQ46" s="86">
        <f t="shared" si="58"/>
        <v>1.2481508122251008E-34</v>
      </c>
      <c r="HS46" s="86">
        <f t="shared" si="55"/>
        <v>6.7580097470603032E-75</v>
      </c>
      <c r="HT46" s="86">
        <f t="shared" si="55"/>
        <v>4.1445268145148139E-87</v>
      </c>
      <c r="HU46" s="86">
        <f t="shared" si="55"/>
        <v>3.869377072811472E-87</v>
      </c>
      <c r="HV46" s="86">
        <f t="shared" si="55"/>
        <v>6.1028896352644473E-98</v>
      </c>
      <c r="HW46" s="86">
        <f t="shared" si="55"/>
        <v>2.1952190595728558E-93</v>
      </c>
      <c r="HX46" s="86">
        <f t="shared" si="55"/>
        <v>1.6800305907033305E-87</v>
      </c>
      <c r="HY46" s="86">
        <f t="shared" si="55"/>
        <v>4.5489437376996168E-95</v>
      </c>
      <c r="HZ46" s="86">
        <f t="shared" si="55"/>
        <v>7.1354328736815348E-97</v>
      </c>
      <c r="IA46" s="86">
        <f t="shared" si="55"/>
        <v>4.4997315748540378E-93</v>
      </c>
      <c r="IB46" s="86">
        <f t="shared" si="55"/>
        <v>6.3332180660836732E-105</v>
      </c>
      <c r="IC46" s="86">
        <f t="shared" si="55"/>
        <v>1.2187340394364221E-96</v>
      </c>
      <c r="ID46" s="86">
        <f t="shared" si="55"/>
        <v>2.219320794495348E-97</v>
      </c>
      <c r="IE46" s="86">
        <f t="shared" si="55"/>
        <v>5.0035026677655529E-99</v>
      </c>
      <c r="IF46" s="86">
        <f t="shared" si="55"/>
        <v>1.2435652295515019E-52</v>
      </c>
      <c r="IG46" s="86">
        <f t="shared" si="55"/>
        <v>4.685444648574307E-41</v>
      </c>
      <c r="II46" s="86">
        <f t="shared" si="56"/>
        <v>1.1678555567670812E-242</v>
      </c>
      <c r="IJ46" s="86">
        <f t="shared" si="56"/>
        <v>1.7280378872408852E-282</v>
      </c>
      <c r="IK46" s="86">
        <f t="shared" si="56"/>
        <v>9.5767709956181477E-286</v>
      </c>
      <c r="IL46" s="86">
        <f t="shared" si="56"/>
        <v>0</v>
      </c>
      <c r="IM46" s="86">
        <f t="shared" si="56"/>
        <v>0</v>
      </c>
      <c r="IN46" s="86">
        <f t="shared" si="56"/>
        <v>1.8992512189643516E-283</v>
      </c>
      <c r="IO46" s="86">
        <f t="shared" si="56"/>
        <v>9.9117611979725687E-308</v>
      </c>
      <c r="IP46" s="86">
        <f t="shared" si="56"/>
        <v>0</v>
      </c>
      <c r="IQ46" s="86">
        <f t="shared" si="56"/>
        <v>1.4175106161982389E-297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8.1431633047004681E-229</v>
      </c>
      <c r="IW46" s="86">
        <f t="shared" si="56"/>
        <v>4.1450955564309149E-91</v>
      </c>
      <c r="IY46" s="86">
        <f t="shared" si="57"/>
        <v>9.9919170810511858E-7</v>
      </c>
      <c r="IZ46" s="86">
        <f t="shared" si="57"/>
        <v>1.3663498465200115E-7</v>
      </c>
      <c r="JA46" s="86">
        <f t="shared" si="57"/>
        <v>8.3280875929795186E-8</v>
      </c>
      <c r="JB46" s="86">
        <f t="shared" si="57"/>
        <v>4.1071248577542682E-8</v>
      </c>
      <c r="JC46" s="86">
        <f t="shared" si="57"/>
        <v>1.3475153773261532E-7</v>
      </c>
      <c r="JD46" s="86">
        <f t="shared" si="57"/>
        <v>2.5159282775586576E-7</v>
      </c>
      <c r="JE46" s="86">
        <f t="shared" si="57"/>
        <v>6.1937061731335543E-8</v>
      </c>
      <c r="JF46" s="86">
        <f t="shared" si="57"/>
        <v>1.878957825444555E-8</v>
      </c>
      <c r="JG46" s="86">
        <f t="shared" si="57"/>
        <v>1.0477234644284905E-8</v>
      </c>
      <c r="JH46" s="86">
        <f t="shared" si="57"/>
        <v>9.5451344167951978E-9</v>
      </c>
      <c r="JI46" s="86">
        <f t="shared" si="57"/>
        <v>2.1741400405639901E-8</v>
      </c>
      <c r="JJ46" s="86">
        <f t="shared" si="57"/>
        <v>9.4056106476334685E-9</v>
      </c>
      <c r="JK46" s="86">
        <f t="shared" si="57"/>
        <v>1.3880880878747997E-10</v>
      </c>
      <c r="JL46" s="86">
        <f t="shared" si="57"/>
        <v>6.3547538645272493E-9</v>
      </c>
      <c r="JM46" s="86">
        <f t="shared" si="57"/>
        <v>6.9939263301731441E-13</v>
      </c>
    </row>
    <row r="47" spans="2:273" x14ac:dyDescent="0.25">
      <c r="B47" s="2">
        <v>20</v>
      </c>
      <c r="C47" s="37">
        <v>91.983999999999995</v>
      </c>
      <c r="D47" s="37">
        <v>89</v>
      </c>
      <c r="E47" s="37">
        <v>87.509</v>
      </c>
      <c r="F47" s="37">
        <v>87.102999999999994</v>
      </c>
      <c r="G47" s="37">
        <v>88.084999999999994</v>
      </c>
      <c r="H47" s="37">
        <v>88.153000000000006</v>
      </c>
      <c r="I47" s="37">
        <v>90.965999999999994</v>
      </c>
      <c r="J47" s="37">
        <v>95.534000000000006</v>
      </c>
      <c r="K47" s="37">
        <v>97</v>
      </c>
      <c r="L47" s="37">
        <v>97.721000000000004</v>
      </c>
      <c r="M47" s="37">
        <v>96.655000000000001</v>
      </c>
      <c r="N47" s="37">
        <v>94.259</v>
      </c>
      <c r="O47" s="37">
        <v>94.105000000000004</v>
      </c>
      <c r="P47" s="37">
        <v>95.661000000000001</v>
      </c>
      <c r="Q47" s="37">
        <v>97.295000000000002</v>
      </c>
      <c r="S47" s="4">
        <f t="shared" si="59"/>
        <v>91.445933997579516</v>
      </c>
      <c r="T47" s="4">
        <f t="shared" si="59"/>
        <v>91.087736976794005</v>
      </c>
      <c r="U47" s="4">
        <f t="shared" si="59"/>
        <v>91.086097639699162</v>
      </c>
      <c r="V47" s="4">
        <f t="shared" si="59"/>
        <v>89.056895876656228</v>
      </c>
      <c r="W47" s="4">
        <f t="shared" si="59"/>
        <v>91.112312336829632</v>
      </c>
      <c r="X47" s="4">
        <f t="shared" si="59"/>
        <v>92.182832491176839</v>
      </c>
      <c r="Y47" s="4">
        <f t="shared" si="59"/>
        <v>93.234065499694196</v>
      </c>
      <c r="Z47" s="4">
        <f t="shared" si="59"/>
        <v>95.129829701407701</v>
      </c>
      <c r="AA47" s="4">
        <f t="shared" si="59"/>
        <v>96.300880676882826</v>
      </c>
      <c r="AB47" s="4">
        <f t="shared" si="59"/>
        <v>97.149746687653717</v>
      </c>
      <c r="AC47" s="4">
        <f t="shared" si="59"/>
        <v>97.471355181348898</v>
      </c>
      <c r="AD47" s="4">
        <f t="shared" si="59"/>
        <v>95.292399763007097</v>
      </c>
      <c r="AE47" s="4">
        <f t="shared" si="59"/>
        <v>93.425809098438208</v>
      </c>
      <c r="AF47" s="4">
        <f t="shared" si="59"/>
        <v>97.080939235997263</v>
      </c>
      <c r="AG47" s="4">
        <f t="shared" si="59"/>
        <v>98.044940168369422</v>
      </c>
      <c r="AI47" s="4">
        <f t="shared" si="60"/>
        <v>0.53806600242047864</v>
      </c>
      <c r="AJ47" s="4">
        <f t="shared" si="60"/>
        <v>-2.0877369767940053</v>
      </c>
      <c r="AK47" s="4">
        <f t="shared" si="60"/>
        <v>-3.5770976396991614</v>
      </c>
      <c r="AL47" s="4">
        <f t="shared" si="60"/>
        <v>-1.9538958766562331</v>
      </c>
      <c r="AM47" s="4">
        <f t="shared" si="60"/>
        <v>-3.0273123368296382</v>
      </c>
      <c r="AN47" s="4">
        <f t="shared" si="60"/>
        <v>-4.0298324911768333</v>
      </c>
      <c r="AO47" s="4">
        <f t="shared" si="60"/>
        <v>-2.2680654996942025</v>
      </c>
      <c r="AP47" s="4">
        <f t="shared" si="60"/>
        <v>0.40417029859230524</v>
      </c>
      <c r="AQ47" s="4">
        <f t="shared" si="60"/>
        <v>0.69911932311717351</v>
      </c>
      <c r="AR47" s="4">
        <f t="shared" si="60"/>
        <v>0.57125331234628618</v>
      </c>
      <c r="AS47" s="4">
        <f t="shared" si="60"/>
        <v>-0.81635518134889651</v>
      </c>
      <c r="AT47" s="4">
        <f t="shared" si="60"/>
        <v>-1.0333997630070968</v>
      </c>
      <c r="AU47" s="4">
        <f t="shared" si="60"/>
        <v>0.67919090156179607</v>
      </c>
      <c r="AV47" s="4">
        <f t="shared" si="60"/>
        <v>-1.419939235997262</v>
      </c>
      <c r="AW47" s="4">
        <f t="shared" si="60"/>
        <v>-0.74994016836942023</v>
      </c>
      <c r="AY47" s="2">
        <f t="shared" si="51"/>
        <v>91.443895883929514</v>
      </c>
      <c r="AZ47" s="2">
        <f t="shared" si="51"/>
        <v>91.087415056031361</v>
      </c>
      <c r="BA47" s="2">
        <f t="shared" si="51"/>
        <v>91.085891330887804</v>
      </c>
      <c r="BB47" s="2">
        <f t="shared" si="51"/>
        <v>89.056789456335892</v>
      </c>
      <c r="BC47" s="2">
        <f t="shared" si="51"/>
        <v>91.112004159315205</v>
      </c>
      <c r="BD47" s="2">
        <f t="shared" si="51"/>
        <v>92.182303624372878</v>
      </c>
      <c r="BE47" s="2">
        <f t="shared" si="51"/>
        <v>93.233917055031142</v>
      </c>
      <c r="BF47" s="2">
        <f t="shared" si="51"/>
        <v>95.129779718427969</v>
      </c>
      <c r="BG47" s="2">
        <f t="shared" si="51"/>
        <v>96.300852157013367</v>
      </c>
      <c r="BH47" s="2">
        <f t="shared" si="51"/>
        <v>97.149720369171462</v>
      </c>
      <c r="BI47" s="2">
        <f t="shared" si="51"/>
        <v>97.471299201543744</v>
      </c>
      <c r="BJ47" s="2">
        <f t="shared" si="51"/>
        <v>95.292373308707312</v>
      </c>
      <c r="BK47" s="2">
        <f t="shared" si="51"/>
        <v>93.425808525496308</v>
      </c>
      <c r="BL47" s="2">
        <f t="shared" si="51"/>
        <v>97.080921642260691</v>
      </c>
      <c r="BM47" s="2">
        <f t="shared" si="51"/>
        <v>98.044940165204594</v>
      </c>
      <c r="BO47" s="2">
        <f t="shared" si="10"/>
        <v>91.983999999999995</v>
      </c>
      <c r="BP47" s="2">
        <f t="shared" si="11"/>
        <v>89</v>
      </c>
      <c r="BQ47" s="2">
        <f t="shared" si="12"/>
        <v>87.509</v>
      </c>
      <c r="BR47" s="2">
        <f t="shared" si="13"/>
        <v>87.102999999999994</v>
      </c>
      <c r="BS47" s="2">
        <f t="shared" si="14"/>
        <v>88.084999999999994</v>
      </c>
      <c r="BT47" s="2">
        <f t="shared" si="15"/>
        <v>88.153000000000006</v>
      </c>
      <c r="BU47" s="2">
        <f t="shared" si="16"/>
        <v>90.965999999999994</v>
      </c>
      <c r="BV47" s="2">
        <f t="shared" si="17"/>
        <v>95.534000000000006</v>
      </c>
      <c r="BW47" s="2">
        <f t="shared" si="18"/>
        <v>97</v>
      </c>
      <c r="BX47" s="2">
        <f t="shared" si="19"/>
        <v>97.721000000000004</v>
      </c>
      <c r="BY47" s="2">
        <f t="shared" si="20"/>
        <v>96.655000000000001</v>
      </c>
      <c r="BZ47" s="2">
        <f t="shared" si="21"/>
        <v>94.259</v>
      </c>
      <c r="CA47" s="2">
        <f t="shared" si="22"/>
        <v>94.105000000000004</v>
      </c>
      <c r="CB47" s="2">
        <f t="shared" si="23"/>
        <v>95.661000000000001</v>
      </c>
      <c r="CC47" s="2">
        <f t="shared" si="24"/>
        <v>97.295000000000002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92.471207962213214</v>
      </c>
      <c r="DL47" s="2">
        <f t="shared" si="61"/>
        <v>91.046634146341489</v>
      </c>
      <c r="DM47" s="2">
        <f t="shared" si="61"/>
        <v>91.316268292682935</v>
      </c>
      <c r="DN47" s="2">
        <f t="shared" si="61"/>
        <v>89.162943714821779</v>
      </c>
      <c r="DO47" s="2">
        <f t="shared" si="61"/>
        <v>91.200783583489695</v>
      </c>
      <c r="DP47" s="2">
        <f t="shared" si="61"/>
        <v>92.704145121951214</v>
      </c>
      <c r="DQ47" s="2">
        <f t="shared" si="61"/>
        <v>93.166463414634137</v>
      </c>
      <c r="DR47" s="2">
        <f t="shared" si="61"/>
        <v>95.442132727869577</v>
      </c>
      <c r="DS47" s="2">
        <f t="shared" si="61"/>
        <v>96.489709815078243</v>
      </c>
      <c r="DT47" s="2">
        <f t="shared" si="61"/>
        <v>97.320244884560665</v>
      </c>
      <c r="DU47" s="2">
        <f t="shared" si="61"/>
        <v>97.951010285589234</v>
      </c>
      <c r="DV47" s="2">
        <f t="shared" si="61"/>
        <v>95.490706970128031</v>
      </c>
      <c r="DW47" s="2">
        <f t="shared" si="61"/>
        <v>93.439424598930486</v>
      </c>
      <c r="DX47" s="2">
        <f t="shared" si="61"/>
        <v>96.901100010942116</v>
      </c>
      <c r="DY47" s="2">
        <f t="shared" si="61"/>
        <v>97.584184427141267</v>
      </c>
      <c r="EA47" s="2">
        <f t="shared" si="62"/>
        <v>85.716874702570948</v>
      </c>
      <c r="EB47" s="2">
        <f t="shared" si="62"/>
        <v>91.359502868852474</v>
      </c>
      <c r="EC47" s="2">
        <f t="shared" si="62"/>
        <v>89.476704873534857</v>
      </c>
      <c r="ED47" s="2">
        <f t="shared" si="62"/>
        <v>88.309094748088754</v>
      </c>
      <c r="EE47" s="2">
        <f t="shared" si="62"/>
        <v>90.542977438461463</v>
      </c>
      <c r="EF47" s="2">
        <f t="shared" si="62"/>
        <v>88.827178994447891</v>
      </c>
      <c r="EG47" s="2">
        <f t="shared" si="62"/>
        <v>93.693941498129306</v>
      </c>
      <c r="EH47" s="2">
        <f t="shared" si="62"/>
        <v>92.969968923208938</v>
      </c>
      <c r="EI47" s="2">
        <f t="shared" si="62"/>
        <v>94.936700114453302</v>
      </c>
      <c r="EJ47" s="2">
        <f t="shared" si="62"/>
        <v>95.911294201005859</v>
      </c>
      <c r="EK47" s="2">
        <f t="shared" si="62"/>
        <v>94.17708103294747</v>
      </c>
      <c r="EL47" s="2">
        <f t="shared" si="62"/>
        <v>93.87648454740453</v>
      </c>
      <c r="EM47" s="2">
        <f t="shared" si="62"/>
        <v>93.307483110261316</v>
      </c>
      <c r="EN47" s="2">
        <f t="shared" si="62"/>
        <v>98.44819255064877</v>
      </c>
      <c r="EO47" s="2">
        <f t="shared" si="62"/>
        <v>102.4740124633431</v>
      </c>
      <c r="EQ47" s="2">
        <f t="shared" si="63"/>
        <v>83.403651874992931</v>
      </c>
      <c r="ER47" s="2">
        <f t="shared" si="63"/>
        <v>88.809826084523081</v>
      </c>
      <c r="ES47" s="2">
        <f t="shared" si="63"/>
        <v>87.45854779263442</v>
      </c>
      <c r="ET47" s="2">
        <f t="shared" si="63"/>
        <v>87.218662071825307</v>
      </c>
      <c r="EU47" s="2">
        <f t="shared" si="63"/>
        <v>87.734787462536318</v>
      </c>
      <c r="EV47" s="2">
        <f t="shared" si="63"/>
        <v>88.849307239592065</v>
      </c>
      <c r="EW47" s="2">
        <f t="shared" si="63"/>
        <v>92.706255569690867</v>
      </c>
      <c r="EX47" s="2">
        <f t="shared" si="63"/>
        <v>93.021740671250043</v>
      </c>
      <c r="EY47" s="2">
        <f t="shared" si="63"/>
        <v>94.452698149128338</v>
      </c>
      <c r="EZ47" s="2">
        <f t="shared" si="63"/>
        <v>95.710955876417685</v>
      </c>
      <c r="FA47" s="2">
        <f t="shared" si="63"/>
        <v>95.572584369929686</v>
      </c>
      <c r="FB47" s="2">
        <f t="shared" si="63"/>
        <v>94.210857242523772</v>
      </c>
      <c r="FC47" s="2">
        <f t="shared" si="63"/>
        <v>93.384765379891221</v>
      </c>
      <c r="FD47" s="2">
        <f t="shared" si="63"/>
        <v>99.853051055795063</v>
      </c>
      <c r="FE47" s="2">
        <f t="shared" si="63"/>
        <v>102.90097114316902</v>
      </c>
      <c r="FG47" s="2">
        <f t="shared" si="64"/>
        <v>0.15208987549394265</v>
      </c>
      <c r="FH47" s="2">
        <f t="shared" si="64"/>
        <v>0.13050370960640728</v>
      </c>
      <c r="FI47" s="2">
        <f t="shared" si="64"/>
        <v>0.125215382914561</v>
      </c>
      <c r="FJ47" s="2">
        <f t="shared" si="64"/>
        <v>0.12429854236966911</v>
      </c>
      <c r="FK47" s="2">
        <f t="shared" si="64"/>
        <v>0.13487854335968238</v>
      </c>
      <c r="FL47" s="2">
        <f t="shared" si="64"/>
        <v>0.13460059153550857</v>
      </c>
      <c r="FM47" s="2">
        <f t="shared" si="64"/>
        <v>0.12792177349502815</v>
      </c>
      <c r="FN47" s="2">
        <f t="shared" si="64"/>
        <v>0.12634856224811605</v>
      </c>
      <c r="FO47" s="2">
        <f t="shared" si="64"/>
        <v>0.12159790571995063</v>
      </c>
      <c r="FP47" s="2">
        <f t="shared" si="64"/>
        <v>0.12102564986817023</v>
      </c>
      <c r="FQ47" s="2">
        <f t="shared" si="64"/>
        <v>0.12712066980461881</v>
      </c>
      <c r="FR47" s="2">
        <f t="shared" si="64"/>
        <v>0.12287109048708215</v>
      </c>
      <c r="FS47" s="2">
        <f t="shared" si="64"/>
        <v>0.10321057759075529</v>
      </c>
      <c r="FT47" s="2">
        <f t="shared" si="64"/>
        <v>0.11621363085108107</v>
      </c>
      <c r="FU47" s="2">
        <f t="shared" si="64"/>
        <v>9.4226011035495091E-2</v>
      </c>
      <c r="FW47" s="2">
        <f t="shared" si="53"/>
        <v>2.0047260277530414E-5</v>
      </c>
      <c r="FX47" s="2">
        <f t="shared" si="53"/>
        <v>1.9460983422856234E-5</v>
      </c>
      <c r="FY47" s="2">
        <f t="shared" si="53"/>
        <v>1.7503033443735376E-5</v>
      </c>
      <c r="FZ47" s="2">
        <f t="shared" si="53"/>
        <v>2.0245648909630846E-5</v>
      </c>
      <c r="GA47" s="2">
        <f t="shared" si="53"/>
        <v>1.9759888220958828E-5</v>
      </c>
      <c r="GB47" s="2">
        <f t="shared" si="53"/>
        <v>1.9728033288155538E-5</v>
      </c>
      <c r="GC47" s="2">
        <f t="shared" si="53"/>
        <v>2.2569445206876014E-5</v>
      </c>
      <c r="GD47" s="2">
        <f t="shared" si="53"/>
        <v>2.5746071219158253E-5</v>
      </c>
      <c r="GE47" s="2">
        <f t="shared" si="53"/>
        <v>3.0848854312444694E-5</v>
      </c>
      <c r="GF47" s="2">
        <f t="shared" si="53"/>
        <v>2.667128119271568E-5</v>
      </c>
      <c r="GG47" s="2">
        <f t="shared" si="53"/>
        <v>2.3884103095347926E-5</v>
      </c>
      <c r="GH47" s="2">
        <f t="shared" si="53"/>
        <v>2.2752898558930423E-5</v>
      </c>
      <c r="GI47" s="2">
        <f t="shared" si="53"/>
        <v>2.1787915144515926E-5</v>
      </c>
      <c r="GJ47" s="2">
        <f t="shared" si="53"/>
        <v>2.0208452693355682E-5</v>
      </c>
      <c r="GK47" s="2">
        <f t="shared" si="53"/>
        <v>1.580378341309028E-5</v>
      </c>
      <c r="GM47" s="86">
        <f t="shared" si="54"/>
        <v>1.8411963709937405E-6</v>
      </c>
      <c r="GN47" s="86">
        <f t="shared" si="54"/>
        <v>2.7264696563609967E-7</v>
      </c>
      <c r="GO47" s="86">
        <f t="shared" si="54"/>
        <v>1.6905054623120025E-7</v>
      </c>
      <c r="GP47" s="86">
        <f t="shared" si="54"/>
        <v>8.7154327320959679E-8</v>
      </c>
      <c r="GQ47" s="86">
        <f t="shared" si="54"/>
        <v>2.7275314442511644E-7</v>
      </c>
      <c r="GR47" s="86">
        <f t="shared" si="54"/>
        <v>4.8734418396932794E-7</v>
      </c>
      <c r="GS47" s="86">
        <f t="shared" si="54"/>
        <v>1.2937156165825672E-7</v>
      </c>
      <c r="GT47" s="86">
        <f t="shared" si="54"/>
        <v>4.2338466899097509E-8</v>
      </c>
      <c r="GU47" s="86">
        <f t="shared" si="54"/>
        <v>2.4137205611158232E-8</v>
      </c>
      <c r="GV47" s="86">
        <f t="shared" si="54"/>
        <v>2.2080436146379347E-8</v>
      </c>
      <c r="GW47" s="86">
        <f t="shared" si="54"/>
        <v>4.8637887211861961E-8</v>
      </c>
      <c r="GX47" s="86">
        <f t="shared" si="54"/>
        <v>2.1931020161705388E-8</v>
      </c>
      <c r="GY47" s="86">
        <f t="shared" si="54"/>
        <v>3.921016747417618E-10</v>
      </c>
      <c r="GZ47" s="86">
        <f t="shared" si="54"/>
        <v>1.482944025452601E-8</v>
      </c>
      <c r="HA47" s="86">
        <f t="shared" si="54"/>
        <v>2.6233636781562259E-12</v>
      </c>
      <c r="HC47" s="86">
        <f t="shared" si="58"/>
        <v>9.1340474425505582E-19</v>
      </c>
      <c r="HD47" s="86">
        <f t="shared" si="58"/>
        <v>1.0230611621333677E-21</v>
      </c>
      <c r="HE47" s="86">
        <f t="shared" si="58"/>
        <v>1.0034795295418048E-21</v>
      </c>
      <c r="HF47" s="86">
        <f t="shared" si="58"/>
        <v>9.8920190768865867E-24</v>
      </c>
      <c r="HG47" s="86">
        <f t="shared" si="58"/>
        <v>1.22703317178919E-22</v>
      </c>
      <c r="HH47" s="86">
        <f t="shared" si="58"/>
        <v>1.8681034555926442E-21</v>
      </c>
      <c r="HI47" s="86">
        <f t="shared" si="58"/>
        <v>5.7992725122146273E-23</v>
      </c>
      <c r="HJ47" s="86">
        <f t="shared" si="58"/>
        <v>3.1011951142214937E-23</v>
      </c>
      <c r="HK47" s="86">
        <f t="shared" si="58"/>
        <v>1.0351615465301683E-22</v>
      </c>
      <c r="HL47" s="86">
        <f t="shared" si="58"/>
        <v>1.6159187562196205E-25</v>
      </c>
      <c r="HM47" s="86">
        <f t="shared" si="58"/>
        <v>3.2974747729805054E-23</v>
      </c>
      <c r="HN47" s="86">
        <f t="shared" si="58"/>
        <v>1.6133676528787015E-23</v>
      </c>
      <c r="HO47" s="86">
        <f t="shared" si="58"/>
        <v>3.3803035196694265E-24</v>
      </c>
      <c r="HP47" s="86">
        <f t="shared" si="58"/>
        <v>8.8176450752719331E-23</v>
      </c>
      <c r="HQ47" s="86">
        <f t="shared" si="58"/>
        <v>1.5788748709310168E-33</v>
      </c>
      <c r="HS47" s="86">
        <f t="shared" si="55"/>
        <v>2.3994118490273065E-73</v>
      </c>
      <c r="HT47" s="86">
        <f t="shared" si="55"/>
        <v>2.6311583817639642E-85</v>
      </c>
      <c r="HU47" s="86">
        <f t="shared" si="55"/>
        <v>2.4193442009179164E-85</v>
      </c>
      <c r="HV47" s="86">
        <f t="shared" si="55"/>
        <v>6.8886849756878443E-96</v>
      </c>
      <c r="HW47" s="86">
        <f t="shared" si="55"/>
        <v>2.0035089141265747E-91</v>
      </c>
      <c r="HX47" s="86">
        <f t="shared" si="55"/>
        <v>1.0900618253109243E-85</v>
      </c>
      <c r="HY47" s="86">
        <f t="shared" si="55"/>
        <v>4.4917488603195569E-93</v>
      </c>
      <c r="HZ47" s="86">
        <f t="shared" si="55"/>
        <v>8.4416545656629786E-95</v>
      </c>
      <c r="IA47" s="86">
        <f t="shared" si="55"/>
        <v>4.4756340720980933E-91</v>
      </c>
      <c r="IB47" s="86">
        <f t="shared" si="55"/>
        <v>1.1118203371037911E-102</v>
      </c>
      <c r="IC47" s="86">
        <f t="shared" si="55"/>
        <v>1.3702686861352869E-94</v>
      </c>
      <c r="ID47" s="86">
        <f t="shared" si="55"/>
        <v>2.5341946969515429E-95</v>
      </c>
      <c r="IE47" s="86">
        <f t="shared" si="55"/>
        <v>6.0325242760140472E-97</v>
      </c>
      <c r="IF47" s="86">
        <f t="shared" si="55"/>
        <v>1.5007653375828066E-51</v>
      </c>
      <c r="IG47" s="86">
        <f t="shared" si="55"/>
        <v>3.1542817960699012E-40</v>
      </c>
      <c r="II47" s="86">
        <f t="shared" si="56"/>
        <v>1.2930163772416031E-238</v>
      </c>
      <c r="IJ47" s="86">
        <f t="shared" si="56"/>
        <v>8.6728763999946106E-278</v>
      </c>
      <c r="IK47" s="86">
        <f t="shared" si="56"/>
        <v>4.9082782013642083E-281</v>
      </c>
      <c r="IL47" s="86">
        <f t="shared" si="56"/>
        <v>0</v>
      </c>
      <c r="IM47" s="86">
        <f t="shared" si="56"/>
        <v>4.9259229205958333E-305</v>
      </c>
      <c r="IN47" s="86">
        <f t="shared" si="56"/>
        <v>1.0025804994381105E-278</v>
      </c>
      <c r="IO47" s="86">
        <f t="shared" si="56"/>
        <v>1.5479658505439909E-302</v>
      </c>
      <c r="IP47" s="86">
        <f t="shared" si="56"/>
        <v>0</v>
      </c>
      <c r="IQ47" s="86">
        <f t="shared" si="56"/>
        <v>2.0976580376233935E-292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5.3119375566824204E-225</v>
      </c>
      <c r="IW47" s="86">
        <f t="shared" si="56"/>
        <v>1.2172155390702751E-89</v>
      </c>
      <c r="IY47" s="86">
        <f t="shared" si="57"/>
        <v>1.8411963709946539E-6</v>
      </c>
      <c r="IZ47" s="86">
        <f t="shared" si="57"/>
        <v>2.7264696563610067E-7</v>
      </c>
      <c r="JA47" s="86">
        <f t="shared" si="57"/>
        <v>1.6905054623120126E-7</v>
      </c>
      <c r="JB47" s="86">
        <f t="shared" si="57"/>
        <v>8.7154327320959692E-8</v>
      </c>
      <c r="JC47" s="86">
        <f t="shared" si="57"/>
        <v>2.7275314442511655E-7</v>
      </c>
      <c r="JD47" s="86">
        <f t="shared" si="57"/>
        <v>4.8734418396932984E-7</v>
      </c>
      <c r="JE47" s="86">
        <f t="shared" si="57"/>
        <v>1.2937156165825678E-7</v>
      </c>
      <c r="JF47" s="86">
        <f t="shared" si="57"/>
        <v>4.2338466899097543E-8</v>
      </c>
      <c r="JG47" s="86">
        <f t="shared" si="57"/>
        <v>2.4137205611158335E-8</v>
      </c>
      <c r="JH47" s="86">
        <f t="shared" si="57"/>
        <v>2.2080436146379347E-8</v>
      </c>
      <c r="JI47" s="86">
        <f t="shared" si="57"/>
        <v>4.8637887211861994E-8</v>
      </c>
      <c r="JJ47" s="86">
        <f t="shared" si="57"/>
        <v>2.1931020161705405E-8</v>
      </c>
      <c r="JK47" s="86">
        <f t="shared" si="57"/>
        <v>3.9210167474176516E-10</v>
      </c>
      <c r="JL47" s="86">
        <f t="shared" si="57"/>
        <v>1.4829440254526098E-8</v>
      </c>
      <c r="JM47" s="86">
        <f t="shared" si="57"/>
        <v>2.6233636781562259E-12</v>
      </c>
    </row>
    <row r="48" spans="2:273" x14ac:dyDescent="0.25">
      <c r="B48" s="2">
        <v>21</v>
      </c>
      <c r="C48" s="37">
        <v>92.667000000000002</v>
      </c>
      <c r="D48" s="37">
        <v>88.034999999999997</v>
      </c>
      <c r="E48" s="37">
        <v>88.403999999999996</v>
      </c>
      <c r="F48" s="37">
        <v>89.069000000000003</v>
      </c>
      <c r="G48" s="37">
        <v>89.287999999999997</v>
      </c>
      <c r="H48" s="37">
        <v>89.694999999999993</v>
      </c>
      <c r="I48" s="37">
        <v>92.655000000000001</v>
      </c>
      <c r="J48" s="37">
        <v>94.483000000000004</v>
      </c>
      <c r="K48" s="37">
        <v>96.311000000000007</v>
      </c>
      <c r="L48" s="37">
        <v>95.311000000000007</v>
      </c>
      <c r="M48" s="37">
        <v>98.5</v>
      </c>
      <c r="N48" s="37">
        <v>93.844999999999999</v>
      </c>
      <c r="O48" s="37">
        <v>94.421000000000006</v>
      </c>
      <c r="P48" s="37">
        <v>95.983000000000004</v>
      </c>
      <c r="Q48" s="37">
        <v>97.212999999999994</v>
      </c>
      <c r="S48" s="4">
        <f t="shared" si="59"/>
        <v>91.483418710159953</v>
      </c>
      <c r="T48" s="4">
        <f t="shared" si="59"/>
        <v>91.246513495828239</v>
      </c>
      <c r="U48" s="4">
        <f t="shared" si="59"/>
        <v>91.171375249521347</v>
      </c>
      <c r="V48" s="4">
        <f t="shared" si="59"/>
        <v>89.194642387432992</v>
      </c>
      <c r="W48" s="4">
        <f t="shared" si="59"/>
        <v>91.26233371559367</v>
      </c>
      <c r="X48" s="4">
        <f t="shared" si="59"/>
        <v>92.349020286835938</v>
      </c>
      <c r="Y48" s="4">
        <f t="shared" si="59"/>
        <v>93.386156286814909</v>
      </c>
      <c r="Z48" s="4">
        <f t="shared" si="59"/>
        <v>95.291096015955404</v>
      </c>
      <c r="AA48" s="4">
        <f t="shared" si="59"/>
        <v>96.384394086597695</v>
      </c>
      <c r="AB48" s="4">
        <f t="shared" si="59"/>
        <v>97.349358650787437</v>
      </c>
      <c r="AC48" s="4">
        <f t="shared" si="59"/>
        <v>97.561164017372988</v>
      </c>
      <c r="AD48" s="4">
        <f t="shared" si="59"/>
        <v>95.43510577637835</v>
      </c>
      <c r="AE48" s="4">
        <f t="shared" si="59"/>
        <v>93.763534088725805</v>
      </c>
      <c r="AF48" s="4">
        <f t="shared" si="59"/>
        <v>97.263904513160796</v>
      </c>
      <c r="AG48" s="4">
        <f t="shared" si="59"/>
        <v>98.206121188052464</v>
      </c>
      <c r="AI48" s="4">
        <f t="shared" si="60"/>
        <v>1.1835812898400491</v>
      </c>
      <c r="AJ48" s="4">
        <f t="shared" si="60"/>
        <v>-3.2115134958282425</v>
      </c>
      <c r="AK48" s="4">
        <f t="shared" si="60"/>
        <v>-2.7673752495213506</v>
      </c>
      <c r="AL48" s="4">
        <f t="shared" si="60"/>
        <v>-0.12564238743298972</v>
      </c>
      <c r="AM48" s="4">
        <f t="shared" si="60"/>
        <v>-1.9743337155936729</v>
      </c>
      <c r="AN48" s="4">
        <f t="shared" si="60"/>
        <v>-2.6540202868359444</v>
      </c>
      <c r="AO48" s="4">
        <f t="shared" si="60"/>
        <v>-0.73115628681490819</v>
      </c>
      <c r="AP48" s="4">
        <f t="shared" si="60"/>
        <v>-0.80809601595539959</v>
      </c>
      <c r="AQ48" s="4">
        <f t="shared" si="60"/>
        <v>-7.3394086597687647E-2</v>
      </c>
      <c r="AR48" s="4">
        <f t="shared" si="60"/>
        <v>-2.0383586507874298</v>
      </c>
      <c r="AS48" s="4">
        <f t="shared" si="60"/>
        <v>0.93883598262701184</v>
      </c>
      <c r="AT48" s="4">
        <f t="shared" si="60"/>
        <v>-1.5901057763783513</v>
      </c>
      <c r="AU48" s="4">
        <f t="shared" si="60"/>
        <v>0.65746591127420118</v>
      </c>
      <c r="AV48" s="4">
        <f t="shared" si="60"/>
        <v>-1.2809045131607917</v>
      </c>
      <c r="AW48" s="4">
        <f t="shared" si="60"/>
        <v>-0.99312118805246996</v>
      </c>
      <c r="AY48" s="2">
        <f t="shared" si="51"/>
        <v>91.479803840807691</v>
      </c>
      <c r="AZ48" s="2">
        <f t="shared" si="51"/>
        <v>91.245896030739445</v>
      </c>
      <c r="BA48" s="2">
        <f t="shared" si="51"/>
        <v>91.170972756549205</v>
      </c>
      <c r="BB48" s="2">
        <f t="shared" si="51"/>
        <v>89.194425733332153</v>
      </c>
      <c r="BC48" s="2">
        <f t="shared" si="51"/>
        <v>91.261734802292764</v>
      </c>
      <c r="BD48" s="2">
        <f t="shared" si="51"/>
        <v>92.348034725086563</v>
      </c>
      <c r="BE48" s="2">
        <f t="shared" si="51"/>
        <v>93.385858748670131</v>
      </c>
      <c r="BF48" s="2">
        <f t="shared" si="51"/>
        <v>95.290988269352269</v>
      </c>
      <c r="BG48" s="2">
        <f t="shared" si="51"/>
        <v>96.384331247281523</v>
      </c>
      <c r="BH48" s="2">
        <f t="shared" si="51"/>
        <v>97.349300428302556</v>
      </c>
      <c r="BI48" s="2">
        <f t="shared" si="51"/>
        <v>97.561044186142681</v>
      </c>
      <c r="BJ48" s="2">
        <f t="shared" si="51"/>
        <v>95.435046822140094</v>
      </c>
      <c r="BK48" s="2">
        <f t="shared" si="51"/>
        <v>93.763532548848801</v>
      </c>
      <c r="BL48" s="2">
        <f t="shared" si="51"/>
        <v>97.263865236999408</v>
      </c>
      <c r="BM48" s="2">
        <f t="shared" si="51"/>
        <v>98.206121176854552</v>
      </c>
      <c r="BO48" s="2">
        <f t="shared" si="10"/>
        <v>92.667000000000002</v>
      </c>
      <c r="BP48" s="2">
        <f t="shared" si="11"/>
        <v>88.034999999999997</v>
      </c>
      <c r="BQ48" s="2">
        <f t="shared" si="12"/>
        <v>88.403999999999996</v>
      </c>
      <c r="BR48" s="2">
        <f t="shared" si="13"/>
        <v>89.069000000000003</v>
      </c>
      <c r="BS48" s="2">
        <f t="shared" si="14"/>
        <v>89.287999999999997</v>
      </c>
      <c r="BT48" s="2">
        <f t="shared" si="15"/>
        <v>89.694999999999993</v>
      </c>
      <c r="BU48" s="2">
        <f t="shared" si="16"/>
        <v>92.655000000000001</v>
      </c>
      <c r="BV48" s="2">
        <f t="shared" si="17"/>
        <v>94.483000000000004</v>
      </c>
      <c r="BW48" s="2">
        <f t="shared" si="18"/>
        <v>96.311000000000007</v>
      </c>
      <c r="BX48" s="2">
        <f t="shared" si="19"/>
        <v>95.311000000000007</v>
      </c>
      <c r="BY48" s="2">
        <f t="shared" si="20"/>
        <v>98.5</v>
      </c>
      <c r="BZ48" s="2">
        <f t="shared" si="21"/>
        <v>93.844999999999999</v>
      </c>
      <c r="CA48" s="2">
        <f t="shared" si="22"/>
        <v>94.421000000000006</v>
      </c>
      <c r="CB48" s="2">
        <f t="shared" si="23"/>
        <v>95.983000000000004</v>
      </c>
      <c r="CC48" s="2">
        <f t="shared" si="24"/>
        <v>97.212999999999994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92.633595411605924</v>
      </c>
      <c r="DL48" s="2">
        <f t="shared" si="61"/>
        <v>91.253735191637659</v>
      </c>
      <c r="DM48" s="2">
        <f t="shared" si="61"/>
        <v>91.457244773519179</v>
      </c>
      <c r="DN48" s="2">
        <f t="shared" si="61"/>
        <v>89.351706285178253</v>
      </c>
      <c r="DO48" s="2">
        <f t="shared" si="61"/>
        <v>91.409950750469065</v>
      </c>
      <c r="DP48" s="2">
        <f t="shared" si="61"/>
        <v>92.967535365853664</v>
      </c>
      <c r="DQ48" s="2">
        <f t="shared" si="61"/>
        <v>93.360533972125438</v>
      </c>
      <c r="DR48" s="2">
        <f t="shared" si="61"/>
        <v>95.678500382974065</v>
      </c>
      <c r="DS48" s="2">
        <f t="shared" si="61"/>
        <v>96.625246799431011</v>
      </c>
      <c r="DT48" s="2">
        <f t="shared" si="61"/>
        <v>97.589052193894304</v>
      </c>
      <c r="DU48" s="2">
        <f t="shared" si="61"/>
        <v>98.121933253091157</v>
      </c>
      <c r="DV48" s="2">
        <f t="shared" si="61"/>
        <v>95.695988620199159</v>
      </c>
      <c r="DW48" s="2">
        <f t="shared" si="61"/>
        <v>93.838047058823534</v>
      </c>
      <c r="DX48" s="2">
        <f t="shared" si="61"/>
        <v>97.111565269723158</v>
      </c>
      <c r="DY48" s="2">
        <f t="shared" si="61"/>
        <v>97.735007119021134</v>
      </c>
      <c r="EA48" s="2">
        <f t="shared" si="62"/>
        <v>85.613639022691672</v>
      </c>
      <c r="EB48" s="2">
        <f t="shared" si="62"/>
        <v>91.198642540983627</v>
      </c>
      <c r="EC48" s="2">
        <f t="shared" si="62"/>
        <v>89.347265144972241</v>
      </c>
      <c r="ED48" s="2">
        <f t="shared" si="62"/>
        <v>88.184036326670338</v>
      </c>
      <c r="EE48" s="2">
        <f t="shared" si="62"/>
        <v>90.395126230511508</v>
      </c>
      <c r="EF48" s="2">
        <f t="shared" si="62"/>
        <v>88.715483281924762</v>
      </c>
      <c r="EG48" s="2">
        <f t="shared" si="62"/>
        <v>93.54348799743596</v>
      </c>
      <c r="EH48" s="2">
        <f t="shared" si="62"/>
        <v>92.847247979407996</v>
      </c>
      <c r="EI48" s="2">
        <f t="shared" si="62"/>
        <v>94.79725222647447</v>
      </c>
      <c r="EJ48" s="2">
        <f t="shared" si="62"/>
        <v>95.761307607880184</v>
      </c>
      <c r="EK48" s="2">
        <f t="shared" si="62"/>
        <v>94.048292866330272</v>
      </c>
      <c r="EL48" s="2">
        <f t="shared" si="62"/>
        <v>93.736125851565845</v>
      </c>
      <c r="EM48" s="2">
        <f t="shared" si="62"/>
        <v>93.173033652007646</v>
      </c>
      <c r="EN48" s="2">
        <f t="shared" si="62"/>
        <v>98.319928067379934</v>
      </c>
      <c r="EO48" s="2">
        <f t="shared" si="62"/>
        <v>102.33628838976273</v>
      </c>
      <c r="EQ48" s="2">
        <f t="shared" si="63"/>
        <v>83.329373776542099</v>
      </c>
      <c r="ER48" s="2">
        <f t="shared" si="63"/>
        <v>88.680582823001544</v>
      </c>
      <c r="ES48" s="2">
        <f t="shared" si="63"/>
        <v>87.354264716731009</v>
      </c>
      <c r="ET48" s="2">
        <f t="shared" si="63"/>
        <v>87.10733913447767</v>
      </c>
      <c r="EU48" s="2">
        <f t="shared" si="63"/>
        <v>87.622335728349327</v>
      </c>
      <c r="EV48" s="2">
        <f t="shared" si="63"/>
        <v>88.737339190770797</v>
      </c>
      <c r="EW48" s="2">
        <f t="shared" si="63"/>
        <v>92.568177359010846</v>
      </c>
      <c r="EX48" s="2">
        <f t="shared" si="63"/>
        <v>92.89838409591222</v>
      </c>
      <c r="EY48" s="2">
        <f t="shared" si="63"/>
        <v>94.319518295285732</v>
      </c>
      <c r="EZ48" s="2">
        <f t="shared" si="63"/>
        <v>95.563546787527457</v>
      </c>
      <c r="FA48" s="2">
        <f t="shared" si="63"/>
        <v>95.425899945916711</v>
      </c>
      <c r="FB48" s="2">
        <f t="shared" si="63"/>
        <v>94.066278443458515</v>
      </c>
      <c r="FC48" s="2">
        <f t="shared" si="63"/>
        <v>93.249383498859459</v>
      </c>
      <c r="FD48" s="2">
        <f t="shared" si="63"/>
        <v>99.706876052370845</v>
      </c>
      <c r="FE48" s="2">
        <f t="shared" si="63"/>
        <v>102.75590534874198</v>
      </c>
      <c r="FG48" s="2">
        <f t="shared" si="64"/>
        <v>0.16435164204242686</v>
      </c>
      <c r="FH48" s="2">
        <f t="shared" si="64"/>
        <v>0.14131520590505295</v>
      </c>
      <c r="FI48" s="2">
        <f t="shared" si="64"/>
        <v>0.13565712393927198</v>
      </c>
      <c r="FJ48" s="2">
        <f t="shared" si="64"/>
        <v>0.1346755983915828</v>
      </c>
      <c r="FK48" s="2">
        <f t="shared" si="64"/>
        <v>0.14599161658347343</v>
      </c>
      <c r="FL48" s="2">
        <f t="shared" si="64"/>
        <v>0.14569462022364887</v>
      </c>
      <c r="FM48" s="2">
        <f t="shared" si="64"/>
        <v>0.13855345553841888</v>
      </c>
      <c r="FN48" s="2">
        <f t="shared" si="64"/>
        <v>0.13687001438055549</v>
      </c>
      <c r="FO48" s="2">
        <f t="shared" si="64"/>
        <v>0.13178342888174449</v>
      </c>
      <c r="FP48" s="2">
        <f t="shared" si="64"/>
        <v>0.13117039658010926</v>
      </c>
      <c r="FQ48" s="2">
        <f t="shared" si="64"/>
        <v>0.1376962841421169</v>
      </c>
      <c r="FR48" s="2">
        <f t="shared" si="64"/>
        <v>0.13314709523702498</v>
      </c>
      <c r="FS48" s="2">
        <f t="shared" si="64"/>
        <v>0.11205237849795796</v>
      </c>
      <c r="FT48" s="2">
        <f t="shared" si="64"/>
        <v>0.12601284602670332</v>
      </c>
      <c r="FU48" s="2">
        <f t="shared" si="64"/>
        <v>0.10238600050512758</v>
      </c>
      <c r="FW48" s="2">
        <f t="shared" si="53"/>
        <v>2.1981341272090552E-5</v>
      </c>
      <c r="FX48" s="2">
        <f t="shared" si="53"/>
        <v>2.1338503934332087E-5</v>
      </c>
      <c r="FY48" s="2">
        <f t="shared" si="53"/>
        <v>1.919166212920767E-5</v>
      </c>
      <c r="FZ48" s="2">
        <f t="shared" si="53"/>
        <v>2.2198869235935099E-5</v>
      </c>
      <c r="GA48" s="2">
        <f t="shared" si="53"/>
        <v>2.166624528801316E-5</v>
      </c>
      <c r="GB48" s="2">
        <f t="shared" si="53"/>
        <v>2.1631317181821301E-5</v>
      </c>
      <c r="GC48" s="2">
        <f t="shared" si="53"/>
        <v>2.4746850683126161E-5</v>
      </c>
      <c r="GD48" s="2">
        <f t="shared" si="53"/>
        <v>2.8229935606845369E-5</v>
      </c>
      <c r="GE48" s="2">
        <f t="shared" si="53"/>
        <v>3.382499545822731E-5</v>
      </c>
      <c r="GF48" s="2">
        <f t="shared" si="53"/>
        <v>2.9244403039403541E-5</v>
      </c>
      <c r="GG48" s="2">
        <f t="shared" si="53"/>
        <v>2.6188337932824042E-5</v>
      </c>
      <c r="GH48" s="2">
        <f t="shared" si="53"/>
        <v>2.4948002404102615E-5</v>
      </c>
      <c r="GI48" s="2">
        <f t="shared" si="53"/>
        <v>2.3889923677356513E-5</v>
      </c>
      <c r="GJ48" s="2">
        <f t="shared" si="53"/>
        <v>2.2158084554990624E-5</v>
      </c>
      <c r="GK48" s="2">
        <f t="shared" si="53"/>
        <v>1.7328477507937644E-5</v>
      </c>
      <c r="GM48" s="86">
        <f t="shared" si="54"/>
        <v>3.3446315759114833E-6</v>
      </c>
      <c r="GN48" s="86">
        <f t="shared" si="54"/>
        <v>5.3544623888003611E-7</v>
      </c>
      <c r="GO48" s="86">
        <f t="shared" si="54"/>
        <v>3.376289879399834E-7</v>
      </c>
      <c r="GP48" s="86">
        <f t="shared" si="54"/>
        <v>1.8172283566309342E-7</v>
      </c>
      <c r="GQ48" s="86">
        <f t="shared" si="54"/>
        <v>5.4299584213809568E-7</v>
      </c>
      <c r="GR48" s="86">
        <f t="shared" si="54"/>
        <v>9.2977408539557242E-7</v>
      </c>
      <c r="GS48" s="86">
        <f t="shared" si="54"/>
        <v>2.6560195061092815E-7</v>
      </c>
      <c r="GT48" s="86">
        <f t="shared" si="54"/>
        <v>9.3549981032179441E-8</v>
      </c>
      <c r="GU48" s="86">
        <f t="shared" si="54"/>
        <v>5.4504903423325934E-8</v>
      </c>
      <c r="GV48" s="86">
        <f t="shared" si="54"/>
        <v>5.0061086654265647E-8</v>
      </c>
      <c r="GW48" s="86">
        <f t="shared" si="54"/>
        <v>1.0671693089455556E-7</v>
      </c>
      <c r="GX48" s="86">
        <f t="shared" si="54"/>
        <v>5.0099918390027827E-8</v>
      </c>
      <c r="GY48" s="86">
        <f t="shared" si="54"/>
        <v>1.0801969360413529E-9</v>
      </c>
      <c r="GZ48" s="86">
        <f t="shared" si="54"/>
        <v>3.3918008096279815E-8</v>
      </c>
      <c r="HA48" s="86">
        <f t="shared" si="54"/>
        <v>9.5217692181239328E-12</v>
      </c>
      <c r="HC48" s="86">
        <f t="shared" si="58"/>
        <v>3.3593740758824599E-18</v>
      </c>
      <c r="HD48" s="86">
        <f t="shared" si="58"/>
        <v>4.6551617523179924E-21</v>
      </c>
      <c r="HE48" s="86">
        <f t="shared" si="58"/>
        <v>4.541027814179445E-21</v>
      </c>
      <c r="HF48" s="86">
        <f t="shared" si="58"/>
        <v>5.4317450346175513E-23</v>
      </c>
      <c r="HG48" s="86">
        <f t="shared" si="58"/>
        <v>6.2341624156544459E-22</v>
      </c>
      <c r="HH48" s="86">
        <f t="shared" si="58"/>
        <v>8.455086474372322E-21</v>
      </c>
      <c r="HI48" s="86">
        <f t="shared" si="58"/>
        <v>3.0233466288561719E-22</v>
      </c>
      <c r="HJ48" s="86">
        <f t="shared" si="58"/>
        <v>1.7151892105125745E-22</v>
      </c>
      <c r="HK48" s="86">
        <f t="shared" si="58"/>
        <v>5.4552664803912334E-22</v>
      </c>
      <c r="HL48" s="86">
        <f t="shared" si="58"/>
        <v>1.0465349522527442E-24</v>
      </c>
      <c r="HM48" s="86">
        <f t="shared" si="58"/>
        <v>1.7927390002533983E-22</v>
      </c>
      <c r="HN48" s="86">
        <f t="shared" si="58"/>
        <v>8.8678709728814785E-23</v>
      </c>
      <c r="HO48" s="86">
        <f t="shared" si="58"/>
        <v>1.916172573139308E-23</v>
      </c>
      <c r="HP48" s="86">
        <f t="shared" si="58"/>
        <v>4.5202548526177851E-22</v>
      </c>
      <c r="HQ48" s="86">
        <f t="shared" si="58"/>
        <v>1.9139009794215231E-32</v>
      </c>
      <c r="HS48" s="86">
        <f t="shared" si="55"/>
        <v>8.2008235130968927E-72</v>
      </c>
      <c r="HT48" s="86">
        <f t="shared" si="55"/>
        <v>1.5982475276439907E-83</v>
      </c>
      <c r="HU48" s="86">
        <f t="shared" si="55"/>
        <v>1.4478620404203676E-83</v>
      </c>
      <c r="HV48" s="86">
        <f t="shared" si="55"/>
        <v>7.3902566391151318E-94</v>
      </c>
      <c r="HW48" s="86">
        <f t="shared" si="55"/>
        <v>1.7416913411448419E-89</v>
      </c>
      <c r="HX48" s="86">
        <f t="shared" si="55"/>
        <v>6.7654428663119526E-84</v>
      </c>
      <c r="HY48" s="86">
        <f t="shared" si="55"/>
        <v>4.2212015311556275E-91</v>
      </c>
      <c r="HZ48" s="86">
        <f t="shared" si="55"/>
        <v>9.4767471352945876E-93</v>
      </c>
      <c r="IA48" s="86">
        <f t="shared" si="55"/>
        <v>4.2315169002543673E-89</v>
      </c>
      <c r="IB48" s="86">
        <f t="shared" si="55"/>
        <v>1.8442584347164592E-100</v>
      </c>
      <c r="IC48" s="86">
        <f t="shared" si="55"/>
        <v>1.4633827179995076E-92</v>
      </c>
      <c r="ID48" s="86">
        <f t="shared" si="55"/>
        <v>2.7487973746170715E-93</v>
      </c>
      <c r="IE48" s="86">
        <f t="shared" si="55"/>
        <v>6.9068170295100596E-95</v>
      </c>
      <c r="IF48" s="86">
        <f t="shared" si="55"/>
        <v>1.7637044388254271E-50</v>
      </c>
      <c r="IG48" s="86">
        <f t="shared" si="55"/>
        <v>2.0812885879404024E-39</v>
      </c>
      <c r="II48" s="86">
        <f t="shared" si="56"/>
        <v>1.3231022087895788E-234</v>
      </c>
      <c r="IJ48" s="86">
        <f t="shared" si="56"/>
        <v>3.9727451739823268E-273</v>
      </c>
      <c r="IK48" s="86">
        <f t="shared" si="56"/>
        <v>2.29753778231309E-276</v>
      </c>
      <c r="IL48" s="86">
        <f t="shared" si="56"/>
        <v>0</v>
      </c>
      <c r="IM48" s="86">
        <f t="shared" si="56"/>
        <v>6.6217394872551472E-300</v>
      </c>
      <c r="IN48" s="86">
        <f t="shared" si="56"/>
        <v>4.8276801122490882E-274</v>
      </c>
      <c r="IO48" s="86">
        <f t="shared" si="56"/>
        <v>2.1823142511109515E-297</v>
      </c>
      <c r="IP48" s="86">
        <f t="shared" si="56"/>
        <v>2.1477910219298611E-307</v>
      </c>
      <c r="IQ48" s="86">
        <f t="shared" si="56"/>
        <v>2.794893992671305E-287</v>
      </c>
      <c r="IR48" s="86">
        <f t="shared" si="56"/>
        <v>0</v>
      </c>
      <c r="IS48" s="86">
        <f t="shared" si="56"/>
        <v>6.2809724019787712E-306</v>
      </c>
      <c r="IT48" s="86">
        <f t="shared" si="56"/>
        <v>0</v>
      </c>
      <c r="IU48" s="86">
        <f t="shared" si="56"/>
        <v>0</v>
      </c>
      <c r="IV48" s="86">
        <f t="shared" si="56"/>
        <v>3.2167062342564144E-221</v>
      </c>
      <c r="IW48" s="86">
        <f t="shared" si="56"/>
        <v>3.4760163462006493E-88</v>
      </c>
      <c r="IY48" s="86">
        <f t="shared" si="57"/>
        <v>3.3446315759148426E-6</v>
      </c>
      <c r="IZ48" s="86">
        <f t="shared" si="57"/>
        <v>5.3544623888004077E-7</v>
      </c>
      <c r="JA48" s="86">
        <f t="shared" si="57"/>
        <v>3.3762898793998795E-7</v>
      </c>
      <c r="JB48" s="86">
        <f t="shared" si="57"/>
        <v>1.8172283566309347E-7</v>
      </c>
      <c r="JC48" s="86">
        <f t="shared" si="57"/>
        <v>5.4299584213809632E-7</v>
      </c>
      <c r="JD48" s="86">
        <f t="shared" si="57"/>
        <v>9.2977408539558089E-7</v>
      </c>
      <c r="JE48" s="86">
        <f t="shared" si="57"/>
        <v>2.6560195061092847E-7</v>
      </c>
      <c r="JF48" s="86">
        <f t="shared" si="57"/>
        <v>9.3549981032179613E-8</v>
      </c>
      <c r="JG48" s="86">
        <f t="shared" si="57"/>
        <v>5.4504903423326476E-8</v>
      </c>
      <c r="JH48" s="86">
        <f t="shared" si="57"/>
        <v>5.0061086654265647E-8</v>
      </c>
      <c r="JI48" s="86">
        <f t="shared" si="57"/>
        <v>1.0671693089455574E-7</v>
      </c>
      <c r="JJ48" s="86">
        <f t="shared" si="57"/>
        <v>5.0099918390027913E-8</v>
      </c>
      <c r="JK48" s="86">
        <f t="shared" si="57"/>
        <v>1.0801969360413722E-9</v>
      </c>
      <c r="JL48" s="86">
        <f t="shared" si="57"/>
        <v>3.3918008096280265E-8</v>
      </c>
      <c r="JM48" s="86">
        <f t="shared" si="57"/>
        <v>9.5217692181239328E-12</v>
      </c>
    </row>
    <row r="49" spans="2:273" x14ac:dyDescent="0.25">
      <c r="B49" s="2">
        <v>22</v>
      </c>
      <c r="C49" s="37">
        <v>89.905000000000001</v>
      </c>
      <c r="D49" s="37">
        <v>89.474000000000004</v>
      </c>
      <c r="E49" s="37">
        <v>88.087999999999994</v>
      </c>
      <c r="F49" s="37">
        <v>89.31</v>
      </c>
      <c r="G49" s="37">
        <v>88.558999999999997</v>
      </c>
      <c r="H49" s="37">
        <v>91.271000000000001</v>
      </c>
      <c r="I49" s="37">
        <v>90.102999999999994</v>
      </c>
      <c r="J49" s="37">
        <v>95.293000000000006</v>
      </c>
      <c r="K49" s="37">
        <v>95</v>
      </c>
      <c r="L49" s="37">
        <v>95.361000000000004</v>
      </c>
      <c r="M49" s="37">
        <v>97.293000000000006</v>
      </c>
      <c r="N49" s="37">
        <v>95.741</v>
      </c>
      <c r="O49" s="37">
        <v>92.474000000000004</v>
      </c>
      <c r="P49" s="37">
        <v>95.846999999999994</v>
      </c>
      <c r="Q49" s="37">
        <v>96.278999999999996</v>
      </c>
      <c r="S49" s="4">
        <f t="shared" si="59"/>
        <v>91.509819241931666</v>
      </c>
      <c r="T49" s="4">
        <f t="shared" si="59"/>
        <v>91.397272955897549</v>
      </c>
      <c r="U49" s="4">
        <f t="shared" si="59"/>
        <v>91.249454092739612</v>
      </c>
      <c r="V49" s="4">
        <f t="shared" si="59"/>
        <v>89.324912144050259</v>
      </c>
      <c r="W49" s="4">
        <f t="shared" si="59"/>
        <v>91.403647169625813</v>
      </c>
      <c r="X49" s="4">
        <f t="shared" si="59"/>
        <v>92.50379062626277</v>
      </c>
      <c r="Y49" s="4">
        <f t="shared" si="59"/>
        <v>93.530942191684829</v>
      </c>
      <c r="Z49" s="4">
        <f t="shared" si="59"/>
        <v>95.442546863175622</v>
      </c>
      <c r="AA49" s="4">
        <f t="shared" si="59"/>
        <v>96.460841372709467</v>
      </c>
      <c r="AB49" s="4">
        <f t="shared" si="59"/>
        <v>97.5389078127955</v>
      </c>
      <c r="AC49" s="4">
        <f t="shared" si="59"/>
        <v>97.641510618740426</v>
      </c>
      <c r="AD49" s="4">
        <f t="shared" si="59"/>
        <v>95.569089665733699</v>
      </c>
      <c r="AE49" s="4">
        <f t="shared" si="59"/>
        <v>94.091049489642728</v>
      </c>
      <c r="AF49" s="4">
        <f t="shared" si="59"/>
        <v>97.440863906324964</v>
      </c>
      <c r="AG49" s="4">
        <f t="shared" si="59"/>
        <v>98.365266774448415</v>
      </c>
      <c r="AI49" s="4">
        <f t="shared" si="60"/>
        <v>-1.6048192419316649</v>
      </c>
      <c r="AJ49" s="4">
        <f t="shared" si="60"/>
        <v>-1.923272955897545</v>
      </c>
      <c r="AK49" s="4">
        <f t="shared" si="60"/>
        <v>-3.1614540927396177</v>
      </c>
      <c r="AL49" s="4">
        <f t="shared" si="60"/>
        <v>-1.491214405025687E-2</v>
      </c>
      <c r="AM49" s="4">
        <f t="shared" si="60"/>
        <v>-2.8446471696258158</v>
      </c>
      <c r="AN49" s="4">
        <f t="shared" si="60"/>
        <v>-1.2327906262627693</v>
      </c>
      <c r="AO49" s="4">
        <f t="shared" si="60"/>
        <v>-3.4279421916848349</v>
      </c>
      <c r="AP49" s="4">
        <f t="shared" si="60"/>
        <v>-0.14954686317561539</v>
      </c>
      <c r="AQ49" s="4">
        <f t="shared" si="60"/>
        <v>-1.4608413727094671</v>
      </c>
      <c r="AR49" s="4">
        <f t="shared" si="60"/>
        <v>-2.1779078127954961</v>
      </c>
      <c r="AS49" s="4">
        <f t="shared" si="60"/>
        <v>-0.34851061874041989</v>
      </c>
      <c r="AT49" s="4">
        <f t="shared" si="60"/>
        <v>0.17191033426630042</v>
      </c>
      <c r="AU49" s="4">
        <f t="shared" si="60"/>
        <v>-1.6170494896427243</v>
      </c>
      <c r="AV49" s="4">
        <f t="shared" si="60"/>
        <v>-1.5938639063249695</v>
      </c>
      <c r="AW49" s="4">
        <f t="shared" si="60"/>
        <v>-2.0862667744484185</v>
      </c>
      <c r="AY49" s="2">
        <f t="shared" si="51"/>
        <v>91.503502014723523</v>
      </c>
      <c r="AZ49" s="2">
        <f t="shared" si="51"/>
        <v>91.396107947255359</v>
      </c>
      <c r="BA49" s="2">
        <f t="shared" si="51"/>
        <v>91.248681892067495</v>
      </c>
      <c r="BB49" s="2">
        <f t="shared" si="51"/>
        <v>89.324478983061312</v>
      </c>
      <c r="BC49" s="2">
        <f t="shared" si="51"/>
        <v>91.402503013406573</v>
      </c>
      <c r="BD49" s="2">
        <f t="shared" si="51"/>
        <v>92.501982599487192</v>
      </c>
      <c r="BE49" s="2">
        <f t="shared" si="51"/>
        <v>93.53035633121803</v>
      </c>
      <c r="BF49" s="2">
        <f t="shared" si="51"/>
        <v>95.442319232874951</v>
      </c>
      <c r="BG49" s="2">
        <f t="shared" si="51"/>
        <v>96.460705734937733</v>
      </c>
      <c r="BH49" s="2">
        <f t="shared" si="51"/>
        <v>97.538781646106898</v>
      </c>
      <c r="BI49" s="2">
        <f t="shared" si="51"/>
        <v>97.641259178334124</v>
      </c>
      <c r="BJ49" s="2">
        <f t="shared" si="51"/>
        <v>95.568961020764618</v>
      </c>
      <c r="BK49" s="2">
        <f t="shared" si="51"/>
        <v>94.091045455641819</v>
      </c>
      <c r="BL49" s="2">
        <f t="shared" si="51"/>
        <v>97.440778016426577</v>
      </c>
      <c r="BM49" s="2">
        <f t="shared" si="51"/>
        <v>98.365266736132426</v>
      </c>
      <c r="BO49" s="2">
        <f t="shared" si="10"/>
        <v>89.905000000000001</v>
      </c>
      <c r="BP49" s="2">
        <f t="shared" si="11"/>
        <v>89.474000000000004</v>
      </c>
      <c r="BQ49" s="2">
        <f t="shared" si="12"/>
        <v>88.087999999999994</v>
      </c>
      <c r="BR49" s="2">
        <f t="shared" si="13"/>
        <v>89.31</v>
      </c>
      <c r="BS49" s="2">
        <f t="shared" si="14"/>
        <v>88.558999999999997</v>
      </c>
      <c r="BT49" s="2">
        <f t="shared" si="15"/>
        <v>91.271000000000001</v>
      </c>
      <c r="BU49" s="2">
        <f t="shared" si="16"/>
        <v>90.102999999999994</v>
      </c>
      <c r="BV49" s="2">
        <f t="shared" si="17"/>
        <v>95.293000000000006</v>
      </c>
      <c r="BW49" s="2">
        <f t="shared" si="18"/>
        <v>95</v>
      </c>
      <c r="BX49" s="2">
        <f t="shared" si="19"/>
        <v>95.361000000000004</v>
      </c>
      <c r="BY49" s="2">
        <f t="shared" si="20"/>
        <v>97.293000000000006</v>
      </c>
      <c r="BZ49" s="2">
        <f t="shared" si="21"/>
        <v>95.741</v>
      </c>
      <c r="CA49" s="2">
        <f t="shared" si="22"/>
        <v>92.474000000000004</v>
      </c>
      <c r="CB49" s="2">
        <f t="shared" si="23"/>
        <v>95.846999999999994</v>
      </c>
      <c r="CC49" s="2">
        <f t="shared" si="24"/>
        <v>96.278999999999996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92.795982860998635</v>
      </c>
      <c r="DL49" s="2">
        <f t="shared" si="61"/>
        <v>91.460836236933829</v>
      </c>
      <c r="DM49" s="2">
        <f t="shared" si="61"/>
        <v>91.598221254355408</v>
      </c>
      <c r="DN49" s="2">
        <f t="shared" si="61"/>
        <v>89.540468855534726</v>
      </c>
      <c r="DO49" s="2">
        <f t="shared" si="61"/>
        <v>91.61911791744842</v>
      </c>
      <c r="DP49" s="2">
        <f t="shared" si="61"/>
        <v>93.230925609756099</v>
      </c>
      <c r="DQ49" s="2">
        <f t="shared" si="61"/>
        <v>93.554604529616725</v>
      </c>
      <c r="DR49" s="2">
        <f t="shared" si="61"/>
        <v>95.914868038078566</v>
      </c>
      <c r="DS49" s="2">
        <f t="shared" si="61"/>
        <v>96.760783783783779</v>
      </c>
      <c r="DT49" s="2">
        <f t="shared" si="61"/>
        <v>97.857859503227928</v>
      </c>
      <c r="DU49" s="2">
        <f t="shared" si="61"/>
        <v>98.292856220593066</v>
      </c>
      <c r="DV49" s="2">
        <f t="shared" si="61"/>
        <v>95.901270270270274</v>
      </c>
      <c r="DW49" s="2">
        <f t="shared" si="61"/>
        <v>94.236669518716582</v>
      </c>
      <c r="DX49" s="2">
        <f t="shared" si="61"/>
        <v>97.322030528504214</v>
      </c>
      <c r="DY49" s="2">
        <f t="shared" si="61"/>
        <v>97.885829810901001</v>
      </c>
      <c r="EA49" s="2">
        <f t="shared" si="62"/>
        <v>85.510403342812381</v>
      </c>
      <c r="EB49" s="2">
        <f t="shared" si="62"/>
        <v>91.037782213114767</v>
      </c>
      <c r="EC49" s="2">
        <f t="shared" si="62"/>
        <v>89.217825416409624</v>
      </c>
      <c r="ED49" s="2">
        <f t="shared" si="62"/>
        <v>88.058977905251922</v>
      </c>
      <c r="EE49" s="2">
        <f t="shared" si="62"/>
        <v>90.247275022561553</v>
      </c>
      <c r="EF49" s="2">
        <f t="shared" si="62"/>
        <v>88.603787569401618</v>
      </c>
      <c r="EG49" s="2">
        <f t="shared" si="62"/>
        <v>93.393034496742629</v>
      </c>
      <c r="EH49" s="2">
        <f t="shared" si="62"/>
        <v>92.724527035607053</v>
      </c>
      <c r="EI49" s="2">
        <f t="shared" si="62"/>
        <v>94.657804338495652</v>
      </c>
      <c r="EJ49" s="2">
        <f t="shared" si="62"/>
        <v>95.611321014754495</v>
      </c>
      <c r="EK49" s="2">
        <f t="shared" si="62"/>
        <v>93.919504699713087</v>
      </c>
      <c r="EL49" s="2">
        <f t="shared" si="62"/>
        <v>93.595767155727145</v>
      </c>
      <c r="EM49" s="2">
        <f t="shared" si="62"/>
        <v>93.038584193753991</v>
      </c>
      <c r="EN49" s="2">
        <f t="shared" si="62"/>
        <v>98.191663584111097</v>
      </c>
      <c r="EO49" s="2">
        <f t="shared" si="62"/>
        <v>102.19856431618234</v>
      </c>
      <c r="EQ49" s="2">
        <f t="shared" si="63"/>
        <v>83.25509567809128</v>
      </c>
      <c r="ER49" s="2">
        <f t="shared" si="63"/>
        <v>88.55133956148002</v>
      </c>
      <c r="ES49" s="2">
        <f t="shared" si="63"/>
        <v>87.249981640827599</v>
      </c>
      <c r="ET49" s="2">
        <f t="shared" si="63"/>
        <v>86.996016197130018</v>
      </c>
      <c r="EU49" s="2">
        <f t="shared" si="63"/>
        <v>87.509883994162351</v>
      </c>
      <c r="EV49" s="2">
        <f t="shared" si="63"/>
        <v>88.625371141949529</v>
      </c>
      <c r="EW49" s="2">
        <f t="shared" si="63"/>
        <v>92.430099148330825</v>
      </c>
      <c r="EX49" s="2">
        <f t="shared" si="63"/>
        <v>92.775027520574397</v>
      </c>
      <c r="EY49" s="2">
        <f t="shared" si="63"/>
        <v>94.186338441443127</v>
      </c>
      <c r="EZ49" s="2">
        <f t="shared" si="63"/>
        <v>95.416137698637243</v>
      </c>
      <c r="FA49" s="2">
        <f t="shared" si="63"/>
        <v>95.279215521903737</v>
      </c>
      <c r="FB49" s="2">
        <f t="shared" si="63"/>
        <v>93.921699644393257</v>
      </c>
      <c r="FC49" s="2">
        <f t="shared" si="63"/>
        <v>93.114001617827697</v>
      </c>
      <c r="FD49" s="2">
        <f t="shared" si="63"/>
        <v>99.560701048946612</v>
      </c>
      <c r="FE49" s="2">
        <f t="shared" si="63"/>
        <v>102.61083955431494</v>
      </c>
      <c r="FG49" s="2">
        <f t="shared" si="64"/>
        <v>0.17739515238291664</v>
      </c>
      <c r="FH49" s="2">
        <f t="shared" si="64"/>
        <v>0.15286490696324548</v>
      </c>
      <c r="FI49" s="2">
        <f t="shared" si="64"/>
        <v>0.14682345977346731</v>
      </c>
      <c r="FJ49" s="2">
        <f t="shared" si="64"/>
        <v>0.14577476790341784</v>
      </c>
      <c r="FK49" s="2">
        <f t="shared" si="64"/>
        <v>0.15785326000193453</v>
      </c>
      <c r="FL49" s="2">
        <f t="shared" si="64"/>
        <v>0.15753658434987125</v>
      </c>
      <c r="FM49" s="2">
        <f t="shared" si="64"/>
        <v>0.14991684642526001</v>
      </c>
      <c r="FN49" s="2">
        <f t="shared" si="64"/>
        <v>0.14811907818019474</v>
      </c>
      <c r="FO49" s="2">
        <f t="shared" si="64"/>
        <v>0.14268354532602662</v>
      </c>
      <c r="FP49" s="2">
        <f t="shared" si="64"/>
        <v>0.14202810237028918</v>
      </c>
      <c r="FQ49" s="2">
        <f t="shared" si="64"/>
        <v>0.14900153419315079</v>
      </c>
      <c r="FR49" s="2">
        <f t="shared" si="64"/>
        <v>0.14414127799343596</v>
      </c>
      <c r="FS49" s="2">
        <f t="shared" si="64"/>
        <v>0.12154897116164748</v>
      </c>
      <c r="FT49" s="2">
        <f t="shared" si="64"/>
        <v>0.13651071022445052</v>
      </c>
      <c r="FU49" s="2">
        <f t="shared" si="64"/>
        <v>0.11116591835299137</v>
      </c>
      <c r="FW49" s="2">
        <f t="shared" si="53"/>
        <v>2.4102010313210542E-5</v>
      </c>
      <c r="FX49" s="2">
        <f t="shared" si="53"/>
        <v>2.3397156134576744E-5</v>
      </c>
      <c r="FY49" s="2">
        <f t="shared" si="53"/>
        <v>2.1043200109318962E-5</v>
      </c>
      <c r="FZ49" s="2">
        <f t="shared" si="53"/>
        <v>2.4340523965969432E-5</v>
      </c>
      <c r="GA49" s="2">
        <f t="shared" si="53"/>
        <v>2.3756515891869948E-5</v>
      </c>
      <c r="GB49" s="2">
        <f t="shared" si="53"/>
        <v>2.3718218144978185E-5</v>
      </c>
      <c r="GC49" s="2">
        <f t="shared" si="53"/>
        <v>2.7134317413220976E-5</v>
      </c>
      <c r="GD49" s="2">
        <f t="shared" si="53"/>
        <v>3.0953424567512454E-5</v>
      </c>
      <c r="GE49" s="2">
        <f t="shared" si="53"/>
        <v>3.7088248971740829E-5</v>
      </c>
      <c r="GF49" s="2">
        <f t="shared" si="53"/>
        <v>3.206575982007952E-5</v>
      </c>
      <c r="GG49" s="2">
        <f t="shared" si="53"/>
        <v>2.8714868985479579E-5</v>
      </c>
      <c r="GH49" s="2">
        <f t="shared" si="53"/>
        <v>2.735487483193118E-5</v>
      </c>
      <c r="GI49" s="2">
        <f t="shared" si="53"/>
        <v>2.6194720044669112E-5</v>
      </c>
      <c r="GJ49" s="2">
        <f t="shared" si="53"/>
        <v>2.4295804643952715E-5</v>
      </c>
      <c r="GK49" s="2">
        <f t="shared" si="53"/>
        <v>1.9000265994781771E-5</v>
      </c>
      <c r="GM49" s="86">
        <f t="shared" si="54"/>
        <v>5.9896726458429208E-6</v>
      </c>
      <c r="GN49" s="86">
        <f t="shared" si="54"/>
        <v>1.0349445957180209E-6</v>
      </c>
      <c r="GO49" s="86">
        <f t="shared" si="54"/>
        <v>6.6347438338584745E-7</v>
      </c>
      <c r="GP49" s="86">
        <f t="shared" si="54"/>
        <v>3.7231419887334943E-7</v>
      </c>
      <c r="GQ49" s="86">
        <f t="shared" si="54"/>
        <v>1.0632224242797592E-6</v>
      </c>
      <c r="GR49" s="86">
        <f t="shared" si="54"/>
        <v>1.7471596610280151E-6</v>
      </c>
      <c r="GS49" s="86">
        <f t="shared" si="54"/>
        <v>5.3596697528305606E-7</v>
      </c>
      <c r="GT49" s="86">
        <f t="shared" si="54"/>
        <v>2.027000795284776E-7</v>
      </c>
      <c r="GU49" s="86">
        <f t="shared" si="54"/>
        <v>1.2064336411960865E-7</v>
      </c>
      <c r="GV49" s="86">
        <f t="shared" si="54"/>
        <v>1.1124255107212499E-7</v>
      </c>
      <c r="GW49" s="86">
        <f t="shared" si="54"/>
        <v>2.2965426484198667E-7</v>
      </c>
      <c r="GX49" s="86">
        <f t="shared" si="54"/>
        <v>1.1213285225050233E-7</v>
      </c>
      <c r="GY49" s="86">
        <f t="shared" si="54"/>
        <v>2.9022931437572378E-9</v>
      </c>
      <c r="GZ49" s="86">
        <f t="shared" si="54"/>
        <v>7.6037203011308409E-8</v>
      </c>
      <c r="HA49" s="86">
        <f t="shared" si="54"/>
        <v>3.344347859933772E-11</v>
      </c>
      <c r="HC49" s="86">
        <f t="shared" si="58"/>
        <v>1.2095768236095812E-17</v>
      </c>
      <c r="HD49" s="86">
        <f t="shared" si="58"/>
        <v>2.0666218060390467E-20</v>
      </c>
      <c r="HE49" s="86">
        <f t="shared" si="58"/>
        <v>2.0052817399461285E-20</v>
      </c>
      <c r="HF49" s="86">
        <f t="shared" si="58"/>
        <v>2.8990677940037904E-22</v>
      </c>
      <c r="HG49" s="86">
        <f t="shared" si="58"/>
        <v>3.0824520289183279E-21</v>
      </c>
      <c r="HH49" s="86">
        <f t="shared" si="58"/>
        <v>3.7330709769080093E-20</v>
      </c>
      <c r="HI49" s="86">
        <f t="shared" si="58"/>
        <v>1.5332098538746109E-21</v>
      </c>
      <c r="HJ49" s="86">
        <f t="shared" si="58"/>
        <v>9.2123846473725605E-22</v>
      </c>
      <c r="HK49" s="86">
        <f t="shared" si="58"/>
        <v>2.7946088172373214E-21</v>
      </c>
      <c r="HL49" s="86">
        <f t="shared" si="58"/>
        <v>6.5663338174059132E-24</v>
      </c>
      <c r="HM49" s="86">
        <f t="shared" si="58"/>
        <v>9.470447587004463E-22</v>
      </c>
      <c r="HN49" s="86">
        <f t="shared" si="58"/>
        <v>4.7362770864299166E-22</v>
      </c>
      <c r="HO49" s="86">
        <f t="shared" si="58"/>
        <v>1.0552859402882983E-22</v>
      </c>
      <c r="HP49" s="86">
        <f t="shared" si="58"/>
        <v>2.2548516055940438E-21</v>
      </c>
      <c r="HQ49" s="86">
        <f t="shared" si="58"/>
        <v>2.223240685133611E-31</v>
      </c>
      <c r="HS49" s="86">
        <f t="shared" si="55"/>
        <v>2.6982232613346241E-70</v>
      </c>
      <c r="HT49" s="86">
        <f t="shared" si="55"/>
        <v>9.2889615962997332E-82</v>
      </c>
      <c r="HU49" s="86">
        <f t="shared" si="55"/>
        <v>8.2933629118517056E-82</v>
      </c>
      <c r="HV49" s="86">
        <f t="shared" si="55"/>
        <v>7.5353981550396811E-92</v>
      </c>
      <c r="HW49" s="86">
        <f t="shared" si="55"/>
        <v>1.4421774945658833E-87</v>
      </c>
      <c r="HX49" s="86">
        <f t="shared" si="55"/>
        <v>4.0165534937283592E-82</v>
      </c>
      <c r="HY49" s="86">
        <f t="shared" si="55"/>
        <v>3.7754918171815457E-89</v>
      </c>
      <c r="HZ49" s="86">
        <f t="shared" si="55"/>
        <v>1.0095239972457594E-90</v>
      </c>
      <c r="IA49" s="86">
        <f t="shared" si="55"/>
        <v>3.8028773508191365E-87</v>
      </c>
      <c r="IB49" s="86">
        <f t="shared" si="55"/>
        <v>2.8905940626575035E-98</v>
      </c>
      <c r="IC49" s="86">
        <f t="shared" si="55"/>
        <v>1.4844536849905073E-90</v>
      </c>
      <c r="ID49" s="86">
        <f t="shared" si="55"/>
        <v>2.8322361427503467E-91</v>
      </c>
      <c r="IE49" s="86">
        <f t="shared" si="55"/>
        <v>7.5095145801584687E-93</v>
      </c>
      <c r="IF49" s="86">
        <f t="shared" si="55"/>
        <v>2.0184067146714839E-49</v>
      </c>
      <c r="IG49" s="86">
        <f t="shared" si="55"/>
        <v>1.3460068311973682E-38</v>
      </c>
      <c r="II49" s="86">
        <f t="shared" si="56"/>
        <v>1.2512894272319781E-230</v>
      </c>
      <c r="IJ49" s="86">
        <f t="shared" si="56"/>
        <v>1.6608730896351211E-268</v>
      </c>
      <c r="IK49" s="86">
        <f t="shared" si="56"/>
        <v>9.8224560624813382E-272</v>
      </c>
      <c r="IL49" s="86">
        <f t="shared" si="56"/>
        <v>1.8177724950410782E-306</v>
      </c>
      <c r="IM49" s="86">
        <f t="shared" si="56"/>
        <v>8.0487078260727607E-295</v>
      </c>
      <c r="IN49" s="86">
        <f t="shared" si="56"/>
        <v>2.1205115701085717E-269</v>
      </c>
      <c r="IO49" s="86">
        <f t="shared" si="56"/>
        <v>2.7772765439788314E-292</v>
      </c>
      <c r="IP49" s="86">
        <f t="shared" si="56"/>
        <v>4.7386953515960908E-302</v>
      </c>
      <c r="IQ49" s="86">
        <f t="shared" si="56"/>
        <v>3.3528866967907868E-282</v>
      </c>
      <c r="IR49" s="86">
        <f t="shared" si="56"/>
        <v>0</v>
      </c>
      <c r="IS49" s="86">
        <f t="shared" si="56"/>
        <v>1.1977591153091603E-300</v>
      </c>
      <c r="IT49" s="86">
        <f t="shared" si="56"/>
        <v>4.7636465035211761E-303</v>
      </c>
      <c r="IU49" s="86">
        <f t="shared" si="56"/>
        <v>2.8193115247163785E-307</v>
      </c>
      <c r="IV49" s="86">
        <f t="shared" si="56"/>
        <v>1.8082938328859605E-217</v>
      </c>
      <c r="IW49" s="86">
        <f t="shared" si="56"/>
        <v>9.6533489847239056E-87</v>
      </c>
      <c r="IY49" s="86">
        <f t="shared" si="57"/>
        <v>5.9896726458550164E-6</v>
      </c>
      <c r="IZ49" s="86">
        <f t="shared" si="57"/>
        <v>1.0349445957180416E-6</v>
      </c>
      <c r="JA49" s="86">
        <f t="shared" si="57"/>
        <v>6.6347438338586746E-7</v>
      </c>
      <c r="JB49" s="86">
        <f t="shared" si="57"/>
        <v>3.7231419887334969E-7</v>
      </c>
      <c r="JC49" s="86">
        <f t="shared" si="57"/>
        <v>1.0632224242797623E-6</v>
      </c>
      <c r="JD49" s="86">
        <f t="shared" si="57"/>
        <v>1.7471596610280523E-6</v>
      </c>
      <c r="JE49" s="86">
        <f t="shared" si="57"/>
        <v>5.3596697528305754E-7</v>
      </c>
      <c r="JF49" s="86">
        <f t="shared" si="57"/>
        <v>2.0270007952847852E-7</v>
      </c>
      <c r="JG49" s="86">
        <f t="shared" si="57"/>
        <v>1.2064336411961146E-7</v>
      </c>
      <c r="JH49" s="86">
        <f t="shared" si="57"/>
        <v>1.1124255107212499E-7</v>
      </c>
      <c r="JI49" s="86">
        <f t="shared" si="57"/>
        <v>2.2965426484198763E-7</v>
      </c>
      <c r="JJ49" s="86">
        <f t="shared" si="57"/>
        <v>1.121328522505028E-7</v>
      </c>
      <c r="JK49" s="86">
        <f t="shared" si="57"/>
        <v>2.9022931437573433E-9</v>
      </c>
      <c r="JL49" s="86">
        <f t="shared" si="57"/>
        <v>7.6037203011310659E-8</v>
      </c>
      <c r="JM49" s="86">
        <f t="shared" si="57"/>
        <v>3.344347859933772E-11</v>
      </c>
    </row>
    <row r="50" spans="2:273" x14ac:dyDescent="0.25">
      <c r="B50" s="2">
        <v>23</v>
      </c>
      <c r="C50" s="37">
        <v>92.349000000000004</v>
      </c>
      <c r="D50" s="37">
        <v>90.754000000000005</v>
      </c>
      <c r="E50" s="37">
        <v>91.509</v>
      </c>
      <c r="F50" s="37">
        <v>87.69</v>
      </c>
      <c r="G50" s="37">
        <v>89.983000000000004</v>
      </c>
      <c r="H50" s="37">
        <v>93.474999999999994</v>
      </c>
      <c r="I50" s="37">
        <v>92.724000000000004</v>
      </c>
      <c r="J50" s="37">
        <v>94.016999999999996</v>
      </c>
      <c r="K50" s="37">
        <v>94.197000000000003</v>
      </c>
      <c r="L50" s="37">
        <v>96.131</v>
      </c>
      <c r="M50" s="37">
        <v>96.897000000000006</v>
      </c>
      <c r="N50" s="37">
        <v>94.259</v>
      </c>
      <c r="O50" s="37">
        <v>91.367999999999995</v>
      </c>
      <c r="P50" s="37">
        <v>97.457999999999998</v>
      </c>
      <c r="Q50" s="37">
        <v>96.474999999999994</v>
      </c>
      <c r="S50" s="4">
        <f t="shared" si="59"/>
        <v>91.525120099575659</v>
      </c>
      <c r="T50" s="4">
        <f t="shared" si="59"/>
        <v>91.539378982841527</v>
      </c>
      <c r="U50" s="4">
        <f t="shared" si="59"/>
        <v>91.319819582736784</v>
      </c>
      <c r="V50" s="4">
        <f t="shared" si="59"/>
        <v>89.447073179684452</v>
      </c>
      <c r="W50" s="4">
        <f t="shared" si="59"/>
        <v>91.535616265708001</v>
      </c>
      <c r="X50" s="4">
        <f t="shared" si="59"/>
        <v>92.646456412754986</v>
      </c>
      <c r="Y50" s="4">
        <f t="shared" si="59"/>
        <v>93.667774121770321</v>
      </c>
      <c r="Z50" s="4">
        <f t="shared" si="59"/>
        <v>95.583369882538136</v>
      </c>
      <c r="AA50" s="4">
        <f t="shared" si="59"/>
        <v>96.529609361044081</v>
      </c>
      <c r="AB50" s="4">
        <f t="shared" si="59"/>
        <v>97.71746444205553</v>
      </c>
      <c r="AC50" s="4">
        <f t="shared" si="59"/>
        <v>97.711687609351173</v>
      </c>
      <c r="AD50" s="4">
        <f t="shared" si="59"/>
        <v>95.693576133868717</v>
      </c>
      <c r="AE50" s="4">
        <f t="shared" si="59"/>
        <v>94.407257326272472</v>
      </c>
      <c r="AF50" s="4">
        <f t="shared" si="59"/>
        <v>97.611148931530124</v>
      </c>
      <c r="AG50" s="4">
        <f t="shared" si="59"/>
        <v>98.521968392692841</v>
      </c>
      <c r="AI50" s="4">
        <f t="shared" si="60"/>
        <v>0.82387990042434467</v>
      </c>
      <c r="AJ50" s="4">
        <f t="shared" si="60"/>
        <v>-0.78537898284152163</v>
      </c>
      <c r="AK50" s="4">
        <f t="shared" si="60"/>
        <v>0.18918041726321633</v>
      </c>
      <c r="AL50" s="4">
        <f t="shared" si="60"/>
        <v>-1.7570731796844541</v>
      </c>
      <c r="AM50" s="4">
        <f t="shared" si="60"/>
        <v>-1.5526162657079965</v>
      </c>
      <c r="AN50" s="4">
        <f t="shared" si="60"/>
        <v>0.82854358724500798</v>
      </c>
      <c r="AO50" s="4">
        <f t="shared" si="60"/>
        <v>-0.94377412177031772</v>
      </c>
      <c r="AP50" s="4">
        <f t="shared" si="60"/>
        <v>-1.5663698825381402</v>
      </c>
      <c r="AQ50" s="4">
        <f t="shared" si="60"/>
        <v>-2.3326093610440779</v>
      </c>
      <c r="AR50" s="4">
        <f t="shared" si="60"/>
        <v>-1.5864644420555294</v>
      </c>
      <c r="AS50" s="4">
        <f t="shared" si="60"/>
        <v>-0.81468760935116791</v>
      </c>
      <c r="AT50" s="4">
        <f t="shared" si="60"/>
        <v>-1.4345761338687169</v>
      </c>
      <c r="AU50" s="4">
        <f t="shared" si="60"/>
        <v>-3.0392573262724767</v>
      </c>
      <c r="AV50" s="4">
        <f t="shared" si="60"/>
        <v>-0.15314893153012576</v>
      </c>
      <c r="AW50" s="4">
        <f t="shared" si="60"/>
        <v>-2.0469683926928468</v>
      </c>
      <c r="AY50" s="2">
        <f t="shared" si="51"/>
        <v>91.514242575029755</v>
      </c>
      <c r="AZ50" s="2">
        <f t="shared" si="51"/>
        <v>91.53721676619999</v>
      </c>
      <c r="BA50" s="2">
        <f t="shared" si="51"/>
        <v>91.318362670476915</v>
      </c>
      <c r="BB50" s="2">
        <f t="shared" si="51"/>
        <v>89.446222684556417</v>
      </c>
      <c r="BC50" s="2">
        <f t="shared" si="51"/>
        <v>91.533467618811713</v>
      </c>
      <c r="BD50" s="2">
        <f t="shared" si="51"/>
        <v>92.643191215956108</v>
      </c>
      <c r="BE50" s="2">
        <f t="shared" si="51"/>
        <v>93.666640888762132</v>
      </c>
      <c r="BF50" s="2">
        <f t="shared" si="51"/>
        <v>95.582898578026416</v>
      </c>
      <c r="BG50" s="2">
        <f t="shared" si="51"/>
        <v>96.529322550494285</v>
      </c>
      <c r="BH50" s="2">
        <f t="shared" si="51"/>
        <v>97.717196634550049</v>
      </c>
      <c r="BI50" s="2">
        <f t="shared" si="51"/>
        <v>97.711170447433602</v>
      </c>
      <c r="BJ50" s="2">
        <f t="shared" si="51"/>
        <v>95.6933012624432</v>
      </c>
      <c r="BK50" s="2">
        <f t="shared" si="51"/>
        <v>94.407247025721333</v>
      </c>
      <c r="BL50" s="2">
        <f t="shared" si="51"/>
        <v>97.610964940248749</v>
      </c>
      <c r="BM50" s="2">
        <f t="shared" si="51"/>
        <v>98.521968265904533</v>
      </c>
      <c r="BO50" s="2">
        <f t="shared" si="10"/>
        <v>92.349000000000004</v>
      </c>
      <c r="BP50" s="2">
        <f t="shared" si="11"/>
        <v>90.754000000000005</v>
      </c>
      <c r="BQ50" s="2">
        <f t="shared" si="12"/>
        <v>91.509</v>
      </c>
      <c r="BR50" s="2">
        <f t="shared" si="13"/>
        <v>87.69</v>
      </c>
      <c r="BS50" s="2">
        <f t="shared" si="14"/>
        <v>89.983000000000004</v>
      </c>
      <c r="BT50" s="2">
        <f t="shared" si="15"/>
        <v>93.474999999999994</v>
      </c>
      <c r="BU50" s="2">
        <f t="shared" si="16"/>
        <v>92.724000000000004</v>
      </c>
      <c r="BV50" s="2">
        <f t="shared" si="17"/>
        <v>94.016999999999996</v>
      </c>
      <c r="BW50" s="2">
        <f t="shared" si="18"/>
        <v>94.197000000000003</v>
      </c>
      <c r="BX50" s="2">
        <f t="shared" si="19"/>
        <v>96.131</v>
      </c>
      <c r="BY50" s="2">
        <f t="shared" si="20"/>
        <v>96.897000000000006</v>
      </c>
      <c r="BZ50" s="2">
        <f t="shared" si="21"/>
        <v>94.259</v>
      </c>
      <c r="CA50" s="2">
        <f t="shared" si="22"/>
        <v>91.367999999999995</v>
      </c>
      <c r="CB50" s="2">
        <f t="shared" si="23"/>
        <v>97.457999999999998</v>
      </c>
      <c r="CC50" s="2">
        <f t="shared" si="24"/>
        <v>96.474999999999994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92.958370310391345</v>
      </c>
      <c r="DL50" s="2">
        <f t="shared" si="61"/>
        <v>91.667937282229985</v>
      </c>
      <c r="DM50" s="2">
        <f t="shared" si="61"/>
        <v>91.739197735191652</v>
      </c>
      <c r="DN50" s="2">
        <f t="shared" si="61"/>
        <v>89.729231425891186</v>
      </c>
      <c r="DO50" s="2">
        <f t="shared" si="61"/>
        <v>91.82828508442779</v>
      </c>
      <c r="DP50" s="2">
        <f t="shared" si="61"/>
        <v>93.494315853658534</v>
      </c>
      <c r="DQ50" s="2">
        <f t="shared" si="61"/>
        <v>93.748675087108012</v>
      </c>
      <c r="DR50" s="2">
        <f t="shared" si="61"/>
        <v>96.151235693183068</v>
      </c>
      <c r="DS50" s="2">
        <f t="shared" si="61"/>
        <v>96.896320768136562</v>
      </c>
      <c r="DT50" s="2">
        <f t="shared" si="61"/>
        <v>98.126666812561552</v>
      </c>
      <c r="DU50" s="2">
        <f t="shared" si="61"/>
        <v>98.463779188094989</v>
      </c>
      <c r="DV50" s="2">
        <f t="shared" si="61"/>
        <v>96.106551920341403</v>
      </c>
      <c r="DW50" s="2">
        <f t="shared" si="61"/>
        <v>94.635291978609629</v>
      </c>
      <c r="DX50" s="2">
        <f t="shared" si="61"/>
        <v>97.532495787285256</v>
      </c>
      <c r="DY50" s="2">
        <f t="shared" si="61"/>
        <v>98.036652502780868</v>
      </c>
      <c r="EA50" s="2">
        <f t="shared" si="62"/>
        <v>85.407167662933091</v>
      </c>
      <c r="EB50" s="2">
        <f t="shared" si="62"/>
        <v>90.87692188524592</v>
      </c>
      <c r="EC50" s="2">
        <f t="shared" si="62"/>
        <v>89.088385687847008</v>
      </c>
      <c r="ED50" s="2">
        <f t="shared" si="62"/>
        <v>87.933919483833492</v>
      </c>
      <c r="EE50" s="2">
        <f t="shared" si="62"/>
        <v>90.099423814611583</v>
      </c>
      <c r="EF50" s="2">
        <f t="shared" si="62"/>
        <v>88.492091856878488</v>
      </c>
      <c r="EG50" s="2">
        <f t="shared" si="62"/>
        <v>93.242580996049298</v>
      </c>
      <c r="EH50" s="2">
        <f t="shared" si="62"/>
        <v>92.601806091806111</v>
      </c>
      <c r="EI50" s="2">
        <f t="shared" si="62"/>
        <v>94.518356450516819</v>
      </c>
      <c r="EJ50" s="2">
        <f t="shared" si="62"/>
        <v>95.46133442162882</v>
      </c>
      <c r="EK50" s="2">
        <f t="shared" si="62"/>
        <v>93.790716533095889</v>
      </c>
      <c r="EL50" s="2">
        <f t="shared" si="62"/>
        <v>93.455408459888446</v>
      </c>
      <c r="EM50" s="2">
        <f t="shared" si="62"/>
        <v>92.904134735500321</v>
      </c>
      <c r="EN50" s="2">
        <f t="shared" si="62"/>
        <v>98.063399100842261</v>
      </c>
      <c r="EO50" s="2">
        <f t="shared" si="62"/>
        <v>102.06084024260197</v>
      </c>
      <c r="EQ50" s="2">
        <f t="shared" si="63"/>
        <v>83.180817579640461</v>
      </c>
      <c r="ER50" s="2">
        <f t="shared" si="63"/>
        <v>88.422096299958497</v>
      </c>
      <c r="ES50" s="2">
        <f t="shared" si="63"/>
        <v>87.145698564924203</v>
      </c>
      <c r="ET50" s="2">
        <f t="shared" si="63"/>
        <v>86.884693259782381</v>
      </c>
      <c r="EU50" s="2">
        <f t="shared" si="63"/>
        <v>87.397432259975361</v>
      </c>
      <c r="EV50" s="2">
        <f t="shared" si="63"/>
        <v>88.513403093128261</v>
      </c>
      <c r="EW50" s="2">
        <f t="shared" si="63"/>
        <v>92.292020937650804</v>
      </c>
      <c r="EX50" s="2">
        <f t="shared" si="63"/>
        <v>92.65167094523656</v>
      </c>
      <c r="EY50" s="2">
        <f t="shared" si="63"/>
        <v>94.053158587600521</v>
      </c>
      <c r="EZ50" s="2">
        <f t="shared" si="63"/>
        <v>95.268728609747029</v>
      </c>
      <c r="FA50" s="2">
        <f t="shared" si="63"/>
        <v>95.132531097890748</v>
      </c>
      <c r="FB50" s="2">
        <f t="shared" si="63"/>
        <v>93.777120845328</v>
      </c>
      <c r="FC50" s="2">
        <f t="shared" si="63"/>
        <v>92.978619736795935</v>
      </c>
      <c r="FD50" s="2">
        <f t="shared" si="63"/>
        <v>99.414526045522393</v>
      </c>
      <c r="FE50" s="2">
        <f t="shared" si="63"/>
        <v>102.4657737598879</v>
      </c>
      <c r="FG50" s="2">
        <f t="shared" si="64"/>
        <v>0.19123694150875725</v>
      </c>
      <c r="FH50" s="2">
        <f t="shared" si="64"/>
        <v>0.16517698570363279</v>
      </c>
      <c r="FI50" s="2">
        <f t="shared" si="64"/>
        <v>0.15874012675119126</v>
      </c>
      <c r="FJ50" s="2">
        <f t="shared" si="64"/>
        <v>0.1576220444625783</v>
      </c>
      <c r="FK50" s="2">
        <f t="shared" si="64"/>
        <v>0.17048625479194096</v>
      </c>
      <c r="FL50" s="2">
        <f t="shared" si="64"/>
        <v>0.17014935606240303</v>
      </c>
      <c r="FM50" s="2">
        <f t="shared" si="64"/>
        <v>0.16203689912160116</v>
      </c>
      <c r="FN50" s="2">
        <f t="shared" si="64"/>
        <v>0.16012116632262413</v>
      </c>
      <c r="FO50" s="2">
        <f t="shared" si="64"/>
        <v>0.1543249816837908</v>
      </c>
      <c r="FP50" s="2">
        <f t="shared" si="64"/>
        <v>0.15362564441094642</v>
      </c>
      <c r="FQ50" s="2">
        <f t="shared" si="64"/>
        <v>0.16106160850986204</v>
      </c>
      <c r="FR50" s="2">
        <f t="shared" si="64"/>
        <v>0.15588002440692963</v>
      </c>
      <c r="FS50" s="2">
        <f t="shared" si="64"/>
        <v>0.13173101007681143</v>
      </c>
      <c r="FT50" s="2">
        <f t="shared" si="64"/>
        <v>0.14773529805962046</v>
      </c>
      <c r="FU50" s="2">
        <f t="shared" si="64"/>
        <v>0.12059758599332007</v>
      </c>
      <c r="FW50" s="2">
        <f t="shared" si="53"/>
        <v>2.6427267339840501E-5</v>
      </c>
      <c r="FX50" s="2">
        <f t="shared" si="53"/>
        <v>2.565441364321773E-5</v>
      </c>
      <c r="FY50" s="2">
        <f t="shared" si="53"/>
        <v>2.3073363253173595E-5</v>
      </c>
      <c r="FZ50" s="2">
        <f t="shared" si="53"/>
        <v>2.6688791137301347E-5</v>
      </c>
      <c r="GA50" s="2">
        <f t="shared" si="53"/>
        <v>2.6048441989105307E-5</v>
      </c>
      <c r="GB50" s="2">
        <f t="shared" si="53"/>
        <v>2.6006449537014351E-5</v>
      </c>
      <c r="GC50" s="2">
        <f t="shared" si="53"/>
        <v>2.9752109523670311E-5</v>
      </c>
      <c r="GD50" s="2">
        <f t="shared" si="53"/>
        <v>3.3939653779214639E-5</v>
      </c>
      <c r="GE50" s="2">
        <f t="shared" si="53"/>
        <v>4.0666310818151158E-5</v>
      </c>
      <c r="GF50" s="2">
        <f t="shared" si="53"/>
        <v>3.5159297715037254E-5</v>
      </c>
      <c r="GG50" s="2">
        <f t="shared" si="53"/>
        <v>3.1485140522551604E-5</v>
      </c>
      <c r="GH50" s="2">
        <f t="shared" si="53"/>
        <v>2.9993944652950074E-5</v>
      </c>
      <c r="GI50" s="2">
        <f t="shared" si="53"/>
        <v>2.8721866796597303E-5</v>
      </c>
      <c r="GJ50" s="2">
        <f t="shared" si="53"/>
        <v>2.6639757605846293E-5</v>
      </c>
      <c r="GK50" s="2">
        <f t="shared" si="53"/>
        <v>2.0833339194367647E-5</v>
      </c>
      <c r="GM50" s="86">
        <f t="shared" si="54"/>
        <v>1.0574865591133091E-5</v>
      </c>
      <c r="GN50" s="86">
        <f t="shared" si="54"/>
        <v>1.9688586007557699E-6</v>
      </c>
      <c r="GO50" s="86">
        <f t="shared" si="54"/>
        <v>1.282861847467897E-6</v>
      </c>
      <c r="GP50" s="86">
        <f t="shared" si="54"/>
        <v>7.4954881069585102E-7</v>
      </c>
      <c r="GQ50" s="86">
        <f t="shared" si="54"/>
        <v>2.0476864945486099E-6</v>
      </c>
      <c r="GR50" s="86">
        <f t="shared" si="54"/>
        <v>3.2337855920481895E-6</v>
      </c>
      <c r="GS50" s="86">
        <f t="shared" si="54"/>
        <v>1.0630896428032112E-6</v>
      </c>
      <c r="GT50" s="86">
        <f t="shared" si="54"/>
        <v>4.3070277635029484E-7</v>
      </c>
      <c r="GU50" s="86">
        <f t="shared" si="54"/>
        <v>2.6175942373109172E-7</v>
      </c>
      <c r="GV50" s="86">
        <f t="shared" si="54"/>
        <v>2.4228771506467563E-7</v>
      </c>
      <c r="GW50" s="86">
        <f t="shared" si="54"/>
        <v>4.8474141329689138E-7</v>
      </c>
      <c r="GX50" s="86">
        <f t="shared" si="54"/>
        <v>2.4589996156351341E-7</v>
      </c>
      <c r="GY50" s="86">
        <f t="shared" si="54"/>
        <v>7.6054690747937685E-9</v>
      </c>
      <c r="GZ50" s="86">
        <f t="shared" si="54"/>
        <v>1.6707962575835966E-7</v>
      </c>
      <c r="HA50" s="86">
        <f t="shared" si="54"/>
        <v>1.1367206603940132E-10</v>
      </c>
      <c r="HC50" s="86">
        <f t="shared" si="58"/>
        <v>4.2637546936294941E-17</v>
      </c>
      <c r="HD50" s="86">
        <f t="shared" si="58"/>
        <v>8.9512561342900174E-20</v>
      </c>
      <c r="HE50" s="86">
        <f t="shared" si="58"/>
        <v>8.6412361670031169E-20</v>
      </c>
      <c r="HF50" s="86">
        <f t="shared" si="58"/>
        <v>1.5039934048651954E-21</v>
      </c>
      <c r="HG50" s="86">
        <f t="shared" si="58"/>
        <v>1.4832520836766261E-20</v>
      </c>
      <c r="HH50" s="86">
        <f t="shared" si="58"/>
        <v>1.6078639541473694E-19</v>
      </c>
      <c r="HI50" s="86">
        <f t="shared" si="58"/>
        <v>7.5634254560452688E-21</v>
      </c>
      <c r="HJ50" s="86">
        <f t="shared" si="58"/>
        <v>4.8052225485933634E-21</v>
      </c>
      <c r="HK50" s="86">
        <f t="shared" si="58"/>
        <v>1.3916421044982842E-20</v>
      </c>
      <c r="HL50" s="86">
        <f t="shared" si="58"/>
        <v>3.9914566258194986E-23</v>
      </c>
      <c r="HM50" s="86">
        <f t="shared" si="58"/>
        <v>4.8612282569836665E-21</v>
      </c>
      <c r="HN50" s="86">
        <f t="shared" si="58"/>
        <v>2.4580498072620011E-21</v>
      </c>
      <c r="HO50" s="86">
        <f t="shared" si="58"/>
        <v>5.6463302718440184E-22</v>
      </c>
      <c r="HP50" s="86">
        <f t="shared" si="58"/>
        <v>1.0945150984612462E-20</v>
      </c>
      <c r="HQ50" s="86">
        <f t="shared" si="58"/>
        <v>2.4748742460085482E-30</v>
      </c>
      <c r="HS50" s="86">
        <f t="shared" si="55"/>
        <v>8.5460838872357577E-69</v>
      </c>
      <c r="HT50" s="86">
        <f t="shared" si="55"/>
        <v>5.1655606704092104E-80</v>
      </c>
      <c r="HU50" s="86">
        <f t="shared" si="55"/>
        <v>4.5468351459092436E-80</v>
      </c>
      <c r="HV50" s="86">
        <f t="shared" si="55"/>
        <v>7.3026000338568732E-90</v>
      </c>
      <c r="HW50" s="86">
        <f t="shared" si="55"/>
        <v>1.1374569999530353E-85</v>
      </c>
      <c r="HX50" s="86">
        <f t="shared" si="55"/>
        <v>2.2809943223841819E-80</v>
      </c>
      <c r="HY50" s="86">
        <f t="shared" si="55"/>
        <v>3.2138747490835804E-87</v>
      </c>
      <c r="HZ50" s="86">
        <f t="shared" si="55"/>
        <v>1.0204714374204981E-88</v>
      </c>
      <c r="IA50" s="86">
        <f t="shared" si="55"/>
        <v>3.2486619022169713E-85</v>
      </c>
      <c r="IB50" s="86">
        <f t="shared" si="55"/>
        <v>4.2808677109930573E-96</v>
      </c>
      <c r="IC50" s="86">
        <f t="shared" si="55"/>
        <v>1.4303196562511612E-88</v>
      </c>
      <c r="ID50" s="86">
        <f t="shared" si="55"/>
        <v>2.7720518190217703E-89</v>
      </c>
      <c r="IE50" s="86">
        <f t="shared" si="55"/>
        <v>7.753574542559682E-91</v>
      </c>
      <c r="IF50" s="86">
        <f t="shared" si="55"/>
        <v>2.2493783305364624E-48</v>
      </c>
      <c r="IG50" s="86">
        <f t="shared" si="55"/>
        <v>8.5319129740282893E-38</v>
      </c>
      <c r="II50" s="86">
        <f t="shared" si="56"/>
        <v>1.0936987565903814E-226</v>
      </c>
      <c r="IJ50" s="86">
        <f t="shared" si="56"/>
        <v>6.3372512199815002E-264</v>
      </c>
      <c r="IK50" s="86">
        <f t="shared" si="56"/>
        <v>3.8353234921972854E-267</v>
      </c>
      <c r="IL50" s="86">
        <f t="shared" si="56"/>
        <v>3.2580632456903287E-301</v>
      </c>
      <c r="IM50" s="86">
        <f t="shared" si="56"/>
        <v>8.8460701138392185E-290</v>
      </c>
      <c r="IN50" s="86">
        <f t="shared" si="56"/>
        <v>8.4962304846167613E-265</v>
      </c>
      <c r="IO50" s="86">
        <f t="shared" si="56"/>
        <v>3.1905639900044117E-287</v>
      </c>
      <c r="IP50" s="86">
        <f t="shared" si="56"/>
        <v>9.3799643575531799E-297</v>
      </c>
      <c r="IQ50" s="86">
        <f t="shared" si="56"/>
        <v>3.6215620261591906E-277</v>
      </c>
      <c r="IR50" s="86">
        <f t="shared" si="56"/>
        <v>0</v>
      </c>
      <c r="IS50" s="86">
        <f t="shared" si="56"/>
        <v>2.0534269937464331E-295</v>
      </c>
      <c r="IT50" s="86">
        <f t="shared" si="56"/>
        <v>8.5085222160309409E-298</v>
      </c>
      <c r="IU50" s="86">
        <f t="shared" si="56"/>
        <v>5.6757387720828503E-302</v>
      </c>
      <c r="IV50" s="86">
        <f t="shared" si="56"/>
        <v>9.4368339701963282E-214</v>
      </c>
      <c r="IW50" s="86">
        <f t="shared" si="56"/>
        <v>2.6070933673351963E-85</v>
      </c>
      <c r="IY50" s="86">
        <f t="shared" si="57"/>
        <v>1.0574865591175729E-5</v>
      </c>
      <c r="IZ50" s="86">
        <f t="shared" si="57"/>
        <v>1.9688586007558592E-6</v>
      </c>
      <c r="JA50" s="86">
        <f t="shared" si="57"/>
        <v>1.2828618474679834E-6</v>
      </c>
      <c r="JB50" s="86">
        <f t="shared" si="57"/>
        <v>7.495488106958525E-7</v>
      </c>
      <c r="JC50" s="86">
        <f t="shared" si="57"/>
        <v>2.0476864945486248E-6</v>
      </c>
      <c r="JD50" s="86">
        <f t="shared" si="57"/>
        <v>3.2337855920483504E-6</v>
      </c>
      <c r="JE50" s="86">
        <f t="shared" si="57"/>
        <v>1.0630896428032188E-6</v>
      </c>
      <c r="JF50" s="86">
        <f t="shared" si="57"/>
        <v>4.3070277635029966E-7</v>
      </c>
      <c r="JG50" s="86">
        <f t="shared" si="57"/>
        <v>2.6175942373110564E-7</v>
      </c>
      <c r="JH50" s="86">
        <f t="shared" si="57"/>
        <v>2.4228771506467568E-7</v>
      </c>
      <c r="JI50" s="86">
        <f t="shared" si="57"/>
        <v>4.8474141329689625E-7</v>
      </c>
      <c r="JJ50" s="86">
        <f t="shared" si="57"/>
        <v>2.4589996156351584E-7</v>
      </c>
      <c r="JK50" s="86">
        <f t="shared" si="57"/>
        <v>7.6054690747943326E-9</v>
      </c>
      <c r="JL50" s="86">
        <f t="shared" si="57"/>
        <v>1.6707962575837059E-7</v>
      </c>
      <c r="JM50" s="86">
        <f t="shared" si="57"/>
        <v>1.1367206603940132E-10</v>
      </c>
    </row>
    <row r="51" spans="2:273" x14ac:dyDescent="0.25">
      <c r="B51" s="2">
        <v>24</v>
      </c>
      <c r="C51" s="37">
        <v>93.524000000000001</v>
      </c>
      <c r="D51" s="37">
        <v>89.772000000000006</v>
      </c>
      <c r="E51" s="37">
        <v>87.174999999999997</v>
      </c>
      <c r="F51" s="37">
        <v>88.034000000000006</v>
      </c>
      <c r="G51" s="37">
        <v>92.373000000000005</v>
      </c>
      <c r="H51" s="37">
        <v>93.016999999999996</v>
      </c>
      <c r="I51" s="37">
        <v>94.897000000000006</v>
      </c>
      <c r="J51" s="37">
        <v>93.775999999999996</v>
      </c>
      <c r="K51" s="37">
        <v>96.131</v>
      </c>
      <c r="L51" s="37">
        <v>94.933999999999997</v>
      </c>
      <c r="M51" s="37">
        <v>96.930999999999997</v>
      </c>
      <c r="N51" s="37">
        <v>93.5</v>
      </c>
      <c r="O51" s="37">
        <v>93.456000000000003</v>
      </c>
      <c r="P51" s="37">
        <v>96.102000000000004</v>
      </c>
      <c r="Q51" s="37">
        <v>96.933999999999997</v>
      </c>
      <c r="S51" s="4">
        <f t="shared" si="59"/>
        <v>91.529754452528095</v>
      </c>
      <c r="T51" s="4">
        <f t="shared" si="59"/>
        <v>91.672304533106256</v>
      </c>
      <c r="U51" s="4">
        <f t="shared" si="59"/>
        <v>91.382043704196604</v>
      </c>
      <c r="V51" s="4">
        <f t="shared" si="59"/>
        <v>89.560544286213201</v>
      </c>
      <c r="W51" s="4">
        <f t="shared" si="59"/>
        <v>91.657729509180882</v>
      </c>
      <c r="X51" s="4">
        <f t="shared" si="59"/>
        <v>92.776496038438921</v>
      </c>
      <c r="Y51" s="4">
        <f t="shared" si="59"/>
        <v>93.79606538147776</v>
      </c>
      <c r="Z51" s="4">
        <f t="shared" si="59"/>
        <v>95.712784996403514</v>
      </c>
      <c r="AA51" s="4">
        <f t="shared" si="59"/>
        <v>96.590101178329817</v>
      </c>
      <c r="AB51" s="4">
        <f t="shared" si="59"/>
        <v>97.884098791332988</v>
      </c>
      <c r="AC51" s="4">
        <f t="shared" si="59"/>
        <v>97.771033382342225</v>
      </c>
      <c r="AD51" s="4">
        <f t="shared" si="59"/>
        <v>95.807800622008656</v>
      </c>
      <c r="AE51" s="4">
        <f t="shared" si="59"/>
        <v>94.711001039730832</v>
      </c>
      <c r="AF51" s="4">
        <f t="shared" si="59"/>
        <v>97.774078532663651</v>
      </c>
      <c r="AG51" s="4">
        <f t="shared" si="59"/>
        <v>98.675776990022555</v>
      </c>
      <c r="AI51" s="4">
        <f t="shared" si="60"/>
        <v>1.9942455474719054</v>
      </c>
      <c r="AJ51" s="4">
        <f t="shared" si="60"/>
        <v>-1.9003045331062509</v>
      </c>
      <c r="AK51" s="4">
        <f t="shared" si="60"/>
        <v>-4.2070437041966073</v>
      </c>
      <c r="AL51" s="4">
        <f t="shared" si="60"/>
        <v>-1.5265442862131948</v>
      </c>
      <c r="AM51" s="4">
        <f t="shared" si="60"/>
        <v>0.71527049081912253</v>
      </c>
      <c r="AN51" s="4">
        <f t="shared" si="60"/>
        <v>0.24050396156107468</v>
      </c>
      <c r="AO51" s="4">
        <f t="shared" si="60"/>
        <v>1.1009346185222455</v>
      </c>
      <c r="AP51" s="4">
        <f t="shared" si="60"/>
        <v>-1.9367849964035173</v>
      </c>
      <c r="AQ51" s="4">
        <f t="shared" si="60"/>
        <v>-0.45910117832981712</v>
      </c>
      <c r="AR51" s="4">
        <f t="shared" si="60"/>
        <v>-2.9500987913329908</v>
      </c>
      <c r="AS51" s="4">
        <f t="shared" si="60"/>
        <v>-0.84003338234222724</v>
      </c>
      <c r="AT51" s="4">
        <f t="shared" si="60"/>
        <v>-2.3078006220086564</v>
      </c>
      <c r="AU51" s="4">
        <f t="shared" si="60"/>
        <v>-1.2550010397308284</v>
      </c>
      <c r="AV51" s="4">
        <f t="shared" si="60"/>
        <v>-1.6720785326636474</v>
      </c>
      <c r="AW51" s="4">
        <f t="shared" si="60"/>
        <v>-1.7417769900225579</v>
      </c>
      <c r="AY51" s="2">
        <f t="shared" si="51"/>
        <v>91.511299908036392</v>
      </c>
      <c r="AZ51" s="2">
        <f t="shared" si="51"/>
        <v>91.668357029063429</v>
      </c>
      <c r="BA51" s="2">
        <f t="shared" si="51"/>
        <v>91.379340567742489</v>
      </c>
      <c r="BB51" s="2">
        <f t="shared" si="51"/>
        <v>89.558904321911513</v>
      </c>
      <c r="BC51" s="2">
        <f t="shared" si="51"/>
        <v>91.6537630486918</v>
      </c>
      <c r="BD51" s="2">
        <f t="shared" si="51"/>
        <v>92.770691103553247</v>
      </c>
      <c r="BE51" s="2">
        <f t="shared" si="51"/>
        <v>93.793912016137071</v>
      </c>
      <c r="BF51" s="2">
        <f t="shared" si="51"/>
        <v>95.711828643539505</v>
      </c>
      <c r="BG51" s="2">
        <f t="shared" si="51"/>
        <v>96.589507057366319</v>
      </c>
      <c r="BH51" s="2">
        <f t="shared" si="51"/>
        <v>97.883541958473614</v>
      </c>
      <c r="BI51" s="2">
        <f t="shared" si="51"/>
        <v>97.76999071824315</v>
      </c>
      <c r="BJ51" s="2">
        <f t="shared" si="51"/>
        <v>95.807225545806773</v>
      </c>
      <c r="BK51" s="2">
        <f t="shared" si="51"/>
        <v>94.710975403188741</v>
      </c>
      <c r="BL51" s="2">
        <f t="shared" si="51"/>
        <v>97.773692437376013</v>
      </c>
      <c r="BM51" s="2">
        <f t="shared" si="51"/>
        <v>98.675776584295406</v>
      </c>
      <c r="BO51" s="2">
        <f t="shared" si="10"/>
        <v>93.524000000000001</v>
      </c>
      <c r="BP51" s="2">
        <f t="shared" si="11"/>
        <v>89.772000000000006</v>
      </c>
      <c r="BQ51" s="2">
        <f t="shared" si="12"/>
        <v>87.174999999999997</v>
      </c>
      <c r="BR51" s="2">
        <f t="shared" si="13"/>
        <v>88.034000000000006</v>
      </c>
      <c r="BS51" s="2">
        <f t="shared" si="14"/>
        <v>92.373000000000005</v>
      </c>
      <c r="BT51" s="2">
        <f t="shared" si="15"/>
        <v>93.016999999999996</v>
      </c>
      <c r="BU51" s="2">
        <f t="shared" si="16"/>
        <v>94.897000000000006</v>
      </c>
      <c r="BV51" s="2">
        <f t="shared" si="17"/>
        <v>93.775999999999996</v>
      </c>
      <c r="BW51" s="2">
        <f t="shared" si="18"/>
        <v>96.131</v>
      </c>
      <c r="BX51" s="2">
        <f t="shared" si="19"/>
        <v>94.933999999999997</v>
      </c>
      <c r="BY51" s="2">
        <f t="shared" si="20"/>
        <v>96.930999999999997</v>
      </c>
      <c r="BZ51" s="2">
        <f t="shared" si="21"/>
        <v>93.5</v>
      </c>
      <c r="CA51" s="2">
        <f t="shared" si="22"/>
        <v>93.456000000000003</v>
      </c>
      <c r="CB51" s="2">
        <f t="shared" si="23"/>
        <v>96.102000000000004</v>
      </c>
      <c r="CC51" s="2">
        <f t="shared" si="24"/>
        <v>96.933999999999997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93.120757759784055</v>
      </c>
      <c r="DL51" s="2">
        <f t="shared" si="61"/>
        <v>91.875038327526156</v>
      </c>
      <c r="DM51" s="2">
        <f t="shared" si="61"/>
        <v>91.880174216027882</v>
      </c>
      <c r="DN51" s="2">
        <f t="shared" si="61"/>
        <v>89.91799399624766</v>
      </c>
      <c r="DO51" s="2">
        <f t="shared" si="61"/>
        <v>92.037452251407146</v>
      </c>
      <c r="DP51" s="2">
        <f t="shared" si="61"/>
        <v>93.75770609756097</v>
      </c>
      <c r="DQ51" s="2">
        <f t="shared" si="61"/>
        <v>93.942745644599299</v>
      </c>
      <c r="DR51" s="2">
        <f t="shared" si="61"/>
        <v>96.387603348287556</v>
      </c>
      <c r="DS51" s="2">
        <f t="shared" si="61"/>
        <v>97.03185775248933</v>
      </c>
      <c r="DT51" s="2">
        <f t="shared" si="61"/>
        <v>98.395474121895177</v>
      </c>
      <c r="DU51" s="2">
        <f t="shared" si="61"/>
        <v>98.634702155596898</v>
      </c>
      <c r="DV51" s="2">
        <f t="shared" si="61"/>
        <v>96.311833570412531</v>
      </c>
      <c r="DW51" s="2">
        <f t="shared" si="61"/>
        <v>95.033914438502677</v>
      </c>
      <c r="DX51" s="2">
        <f t="shared" si="61"/>
        <v>97.742961046066299</v>
      </c>
      <c r="DY51" s="2">
        <f t="shared" si="61"/>
        <v>98.187475194660735</v>
      </c>
      <c r="EA51" s="2">
        <f t="shared" si="62"/>
        <v>85.303931983053801</v>
      </c>
      <c r="EB51" s="2">
        <f t="shared" si="62"/>
        <v>90.71606155737706</v>
      </c>
      <c r="EC51" s="2">
        <f t="shared" si="62"/>
        <v>88.958945959284392</v>
      </c>
      <c r="ED51" s="2">
        <f t="shared" si="62"/>
        <v>87.808861062415076</v>
      </c>
      <c r="EE51" s="2">
        <f t="shared" si="62"/>
        <v>89.951572606661628</v>
      </c>
      <c r="EF51" s="2">
        <f t="shared" si="62"/>
        <v>88.380396144355359</v>
      </c>
      <c r="EG51" s="2">
        <f t="shared" si="62"/>
        <v>93.092127495355953</v>
      </c>
      <c r="EH51" s="2">
        <f t="shared" si="62"/>
        <v>92.479085148005169</v>
      </c>
      <c r="EI51" s="2">
        <f t="shared" si="62"/>
        <v>94.378908562537987</v>
      </c>
      <c r="EJ51" s="2">
        <f t="shared" si="62"/>
        <v>95.311347828503145</v>
      </c>
      <c r="EK51" s="2">
        <f t="shared" si="62"/>
        <v>93.661928366478691</v>
      </c>
      <c r="EL51" s="2">
        <f t="shared" si="62"/>
        <v>93.315049764049746</v>
      </c>
      <c r="EM51" s="2">
        <f t="shared" si="62"/>
        <v>92.769685277246651</v>
      </c>
      <c r="EN51" s="2">
        <f t="shared" si="62"/>
        <v>97.935134617573425</v>
      </c>
      <c r="EO51" s="2">
        <f t="shared" si="62"/>
        <v>101.9231161690216</v>
      </c>
      <c r="EQ51" s="2">
        <f t="shared" si="63"/>
        <v>83.106539481189643</v>
      </c>
      <c r="ER51" s="2">
        <f t="shared" si="63"/>
        <v>88.292853038436959</v>
      </c>
      <c r="ES51" s="2">
        <f t="shared" si="63"/>
        <v>87.041415489020793</v>
      </c>
      <c r="ET51" s="2">
        <f t="shared" si="63"/>
        <v>86.773370322434744</v>
      </c>
      <c r="EU51" s="2">
        <f t="shared" si="63"/>
        <v>87.28498052578837</v>
      </c>
      <c r="EV51" s="2">
        <f t="shared" si="63"/>
        <v>88.401435044306993</v>
      </c>
      <c r="EW51" s="2">
        <f t="shared" si="63"/>
        <v>92.153942726970783</v>
      </c>
      <c r="EX51" s="2">
        <f t="shared" si="63"/>
        <v>92.528314369898737</v>
      </c>
      <c r="EY51" s="2">
        <f t="shared" si="63"/>
        <v>93.919978733757915</v>
      </c>
      <c r="EZ51" s="2">
        <f t="shared" si="63"/>
        <v>95.121319520856801</v>
      </c>
      <c r="FA51" s="2">
        <f t="shared" si="63"/>
        <v>94.985846673877774</v>
      </c>
      <c r="FB51" s="2">
        <f t="shared" si="63"/>
        <v>93.632542046262728</v>
      </c>
      <c r="FC51" s="2">
        <f t="shared" si="63"/>
        <v>92.843237855764173</v>
      </c>
      <c r="FD51" s="2">
        <f t="shared" si="63"/>
        <v>99.268351042098175</v>
      </c>
      <c r="FE51" s="2">
        <f t="shared" si="63"/>
        <v>102.32070796546085</v>
      </c>
      <c r="FG51" s="2">
        <f t="shared" si="64"/>
        <v>0.20588845449631613</v>
      </c>
      <c r="FH51" s="2">
        <f t="shared" si="64"/>
        <v>0.17827202433766953</v>
      </c>
      <c r="FI51" s="2">
        <f t="shared" si="64"/>
        <v>0.17142964942599892</v>
      </c>
      <c r="FJ51" s="2">
        <f t="shared" si="64"/>
        <v>0.17024027570161837</v>
      </c>
      <c r="FK51" s="2">
        <f t="shared" si="64"/>
        <v>0.18390948004769314</v>
      </c>
      <c r="FL51" s="2">
        <f t="shared" si="64"/>
        <v>0.18355192513176369</v>
      </c>
      <c r="FM51" s="2">
        <f t="shared" si="64"/>
        <v>0.17493516063923337</v>
      </c>
      <c r="FN51" s="2">
        <f t="shared" si="64"/>
        <v>0.17289839835309781</v>
      </c>
      <c r="FO51" s="2">
        <f t="shared" si="64"/>
        <v>0.16673151273485237</v>
      </c>
      <c r="FP51" s="2">
        <f t="shared" si="64"/>
        <v>0.16598698914675522</v>
      </c>
      <c r="FQ51" s="2">
        <f t="shared" si="64"/>
        <v>0.17389834712260144</v>
      </c>
      <c r="FR51" s="2">
        <f t="shared" si="64"/>
        <v>0.16838667677564115</v>
      </c>
      <c r="FS51" s="2">
        <f t="shared" si="64"/>
        <v>0.14262750308914027</v>
      </c>
      <c r="FT51" s="2">
        <f t="shared" si="64"/>
        <v>0.15971211875203123</v>
      </c>
      <c r="FU51" s="2">
        <f t="shared" si="64"/>
        <v>0.13071178699845787</v>
      </c>
      <c r="FW51" s="2">
        <f t="shared" si="53"/>
        <v>2.8976848540812862E-5</v>
      </c>
      <c r="FX51" s="2">
        <f t="shared" si="53"/>
        <v>2.8129435571698153E-5</v>
      </c>
      <c r="FY51" s="2">
        <f t="shared" si="53"/>
        <v>2.5299383400434247E-5</v>
      </c>
      <c r="FZ51" s="2">
        <f t="shared" si="53"/>
        <v>2.9263602213018281E-5</v>
      </c>
      <c r="GA51" s="2">
        <f t="shared" si="53"/>
        <v>2.8561476906515729E-5</v>
      </c>
      <c r="GB51" s="2">
        <f t="shared" si="53"/>
        <v>2.8515433329633996E-5</v>
      </c>
      <c r="GC51" s="2">
        <f t="shared" si="53"/>
        <v>3.2622445741526175E-5</v>
      </c>
      <c r="GD51" s="2">
        <f t="shared" si="53"/>
        <v>3.7213968498778013E-5</v>
      </c>
      <c r="GE51" s="2">
        <f t="shared" si="53"/>
        <v>4.4589548186502122E-5</v>
      </c>
      <c r="GF51" s="2">
        <f t="shared" si="53"/>
        <v>3.8551272566256868E-5</v>
      </c>
      <c r="GG51" s="2">
        <f t="shared" si="53"/>
        <v>3.4522665218413603E-5</v>
      </c>
      <c r="GH51" s="2">
        <f t="shared" si="53"/>
        <v>3.2887611159376517E-5</v>
      </c>
      <c r="GI51" s="2">
        <f t="shared" si="53"/>
        <v>3.1492813427344337E-5</v>
      </c>
      <c r="GJ51" s="2">
        <f t="shared" si="53"/>
        <v>2.9209838291515903E-5</v>
      </c>
      <c r="GK51" s="2">
        <f t="shared" si="53"/>
        <v>2.2843256265379795E-5</v>
      </c>
      <c r="GM51" s="86">
        <f t="shared" si="54"/>
        <v>1.8406642522925815E-5</v>
      </c>
      <c r="GN51" s="86">
        <f t="shared" si="54"/>
        <v>3.6865401176009723E-6</v>
      </c>
      <c r="GO51" s="86">
        <f t="shared" si="54"/>
        <v>2.4407177517774851E-6</v>
      </c>
      <c r="GP51" s="86">
        <f t="shared" si="54"/>
        <v>1.4828316186774219E-6</v>
      </c>
      <c r="GQ51" s="86">
        <f t="shared" si="54"/>
        <v>3.8790559694211758E-6</v>
      </c>
      <c r="GR51" s="86">
        <f t="shared" si="54"/>
        <v>5.8955442920614631E-6</v>
      </c>
      <c r="GS51" s="86">
        <f t="shared" si="54"/>
        <v>2.0727087458885366E-6</v>
      </c>
      <c r="GT51" s="86">
        <f t="shared" si="54"/>
        <v>8.9748595080592638E-7</v>
      </c>
      <c r="GU51" s="86">
        <f t="shared" si="54"/>
        <v>5.5673018329150566E-7</v>
      </c>
      <c r="GV51" s="86">
        <f t="shared" si="54"/>
        <v>5.1724246235134077E-7</v>
      </c>
      <c r="GW51" s="86">
        <f t="shared" si="54"/>
        <v>1.0035818806520685E-6</v>
      </c>
      <c r="GX51" s="86">
        <f t="shared" si="54"/>
        <v>5.2835605406016288E-7</v>
      </c>
      <c r="GY51" s="86">
        <f t="shared" si="54"/>
        <v>1.9438837383153409E-8</v>
      </c>
      <c r="GZ51" s="86">
        <f t="shared" si="54"/>
        <v>3.5986079240839377E-7</v>
      </c>
      <c r="HA51" s="86">
        <f t="shared" si="54"/>
        <v>3.7390345275815324E-10</v>
      </c>
      <c r="HC51" s="86">
        <f t="shared" si="58"/>
        <v>1.4714261816395662E-16</v>
      </c>
      <c r="HD51" s="86">
        <f t="shared" si="58"/>
        <v>3.7827494381657148E-19</v>
      </c>
      <c r="HE51" s="86">
        <f t="shared" si="58"/>
        <v>3.6337865146681263E-19</v>
      </c>
      <c r="HF51" s="86">
        <f t="shared" si="58"/>
        <v>7.5841385236282624E-21</v>
      </c>
      <c r="HG51" s="86">
        <f t="shared" si="58"/>
        <v>6.946055599322202E-20</v>
      </c>
      <c r="HH51" s="86">
        <f t="shared" si="58"/>
        <v>6.7557129502220659E-19</v>
      </c>
      <c r="HI51" s="86">
        <f t="shared" si="58"/>
        <v>3.6294679469872052E-20</v>
      </c>
      <c r="HJ51" s="86">
        <f t="shared" si="58"/>
        <v>2.4341140445377238E-20</v>
      </c>
      <c r="HK51" s="86">
        <f t="shared" si="58"/>
        <v>6.7365890540957332E-20</v>
      </c>
      <c r="HL51" s="86">
        <f t="shared" si="58"/>
        <v>2.3506261055098043E-22</v>
      </c>
      <c r="HM51" s="86">
        <f t="shared" si="58"/>
        <v>2.4246442264450705E-20</v>
      </c>
      <c r="HN51" s="86">
        <f t="shared" si="58"/>
        <v>1.2396081601240959E-20</v>
      </c>
      <c r="HO51" s="86">
        <f t="shared" si="58"/>
        <v>2.9351288944517406E-21</v>
      </c>
      <c r="HP51" s="86">
        <f t="shared" si="58"/>
        <v>5.169856667444448E-20</v>
      </c>
      <c r="HQ51" s="86">
        <f t="shared" si="58"/>
        <v>2.6401222028259591E-29</v>
      </c>
      <c r="HS51" s="86">
        <f t="shared" si="55"/>
        <v>2.6057120037676919E-67</v>
      </c>
      <c r="HT51" s="86">
        <f t="shared" si="55"/>
        <v>2.7485020990482233E-78</v>
      </c>
      <c r="HU51" s="86">
        <f t="shared" si="55"/>
        <v>2.3859641592587798E-78</v>
      </c>
      <c r="HV51" s="86">
        <f t="shared" si="55"/>
        <v>6.7262751139670562E-88</v>
      </c>
      <c r="HW51" s="86">
        <f t="shared" si="55"/>
        <v>8.5451796321983901E-84</v>
      </c>
      <c r="HX51" s="86">
        <f t="shared" si="55"/>
        <v>1.2391084349567043E-78</v>
      </c>
      <c r="HY51" s="86">
        <f t="shared" si="55"/>
        <v>2.6037753400024913E-85</v>
      </c>
      <c r="HZ51" s="86">
        <f t="shared" si="55"/>
        <v>9.7884328841470522E-87</v>
      </c>
      <c r="IA51" s="86">
        <f t="shared" si="55"/>
        <v>2.6379948143844851E-83</v>
      </c>
      <c r="IB51" s="86">
        <f t="shared" si="55"/>
        <v>5.9904180637681027E-94</v>
      </c>
      <c r="IC51" s="86">
        <f t="shared" si="55"/>
        <v>1.309056855131951E-86</v>
      </c>
      <c r="ID51" s="86">
        <f t="shared" si="55"/>
        <v>2.5772680204011221E-87</v>
      </c>
      <c r="IE51" s="86">
        <f t="shared" si="55"/>
        <v>7.6023776875012805E-89</v>
      </c>
      <c r="IF51" s="86">
        <f t="shared" si="55"/>
        <v>2.4411159660222989E-47</v>
      </c>
      <c r="IG51" s="86">
        <f t="shared" si="55"/>
        <v>5.3006708754818338E-37</v>
      </c>
      <c r="II51" s="86">
        <f t="shared" si="56"/>
        <v>8.835147208281604E-223</v>
      </c>
      <c r="IJ51" s="86">
        <f t="shared" si="56"/>
        <v>2.206910373010889E-259</v>
      </c>
      <c r="IK51" s="86">
        <f t="shared" si="56"/>
        <v>1.3677569319611511E-262</v>
      </c>
      <c r="IL51" s="86">
        <f t="shared" si="56"/>
        <v>5.2565461928832477E-296</v>
      </c>
      <c r="IM51" s="86">
        <f t="shared" si="56"/>
        <v>8.791142091353139E-285</v>
      </c>
      <c r="IN51" s="86">
        <f t="shared" si="56"/>
        <v>3.1052456792019912E-260</v>
      </c>
      <c r="IO51" s="86">
        <f t="shared" si="56"/>
        <v>3.3087417697447807E-282</v>
      </c>
      <c r="IP51" s="86">
        <f t="shared" si="56"/>
        <v>1.6657883832805892E-291</v>
      </c>
      <c r="IQ51" s="86">
        <f t="shared" si="56"/>
        <v>3.5220630988039142E-272</v>
      </c>
      <c r="IR51" s="86">
        <f t="shared" si="56"/>
        <v>0</v>
      </c>
      <c r="IS51" s="86">
        <f t="shared" si="56"/>
        <v>3.1648769380383065E-290</v>
      </c>
      <c r="IT51" s="86">
        <f t="shared" si="56"/>
        <v>1.366450469494011E-292</v>
      </c>
      <c r="IU51" s="86">
        <f t="shared" si="56"/>
        <v>1.026742315284441E-296</v>
      </c>
      <c r="IV51" s="86">
        <f t="shared" si="56"/>
        <v>4.571765082133678E-210</v>
      </c>
      <c r="IW51" s="86">
        <f t="shared" si="56"/>
        <v>6.8472796057748908E-84</v>
      </c>
      <c r="IY51" s="86">
        <f t="shared" si="57"/>
        <v>1.8406642523072958E-5</v>
      </c>
      <c r="IZ51" s="86">
        <f t="shared" si="57"/>
        <v>3.6865401176013505E-6</v>
      </c>
      <c r="JA51" s="86">
        <f t="shared" si="57"/>
        <v>2.4407177517778485E-6</v>
      </c>
      <c r="JB51" s="86">
        <f t="shared" si="57"/>
        <v>1.4828316186774296E-6</v>
      </c>
      <c r="JC51" s="86">
        <f t="shared" si="57"/>
        <v>3.8790559694212453E-6</v>
      </c>
      <c r="JD51" s="86">
        <f t="shared" si="57"/>
        <v>5.8955442920621391E-6</v>
      </c>
      <c r="JE51" s="86">
        <f t="shared" si="57"/>
        <v>2.0727087458885731E-6</v>
      </c>
      <c r="JF51" s="86">
        <f t="shared" si="57"/>
        <v>8.9748595080595074E-7</v>
      </c>
      <c r="JG51" s="86">
        <f t="shared" si="57"/>
        <v>5.56730183291573E-7</v>
      </c>
      <c r="JH51" s="86">
        <f t="shared" si="57"/>
        <v>5.1724246235134098E-7</v>
      </c>
      <c r="JI51" s="86">
        <f t="shared" si="57"/>
        <v>1.0035818806520929E-6</v>
      </c>
      <c r="JJ51" s="86">
        <f t="shared" si="57"/>
        <v>5.2835605406017527E-7</v>
      </c>
      <c r="JK51" s="86">
        <f t="shared" si="57"/>
        <v>1.9438837383156344E-8</v>
      </c>
      <c r="JL51" s="86">
        <f t="shared" si="57"/>
        <v>3.5986079240844549E-7</v>
      </c>
      <c r="JM51" s="86">
        <f t="shared" si="57"/>
        <v>3.7390345275815324E-10</v>
      </c>
    </row>
    <row r="52" spans="2:273" x14ac:dyDescent="0.25">
      <c r="B52" s="2">
        <v>25</v>
      </c>
      <c r="C52" s="37">
        <v>93.159000000000006</v>
      </c>
      <c r="D52" s="37">
        <v>88.807000000000002</v>
      </c>
      <c r="E52" s="37">
        <v>90.087999999999994</v>
      </c>
      <c r="F52" s="37">
        <v>86.965999999999994</v>
      </c>
      <c r="G52" s="37">
        <v>90.441000000000003</v>
      </c>
      <c r="H52" s="37">
        <v>93.831000000000003</v>
      </c>
      <c r="I52" s="37">
        <v>91.759</v>
      </c>
      <c r="J52" s="37">
        <v>94.034000000000006</v>
      </c>
      <c r="K52" s="37">
        <v>95.474999999999994</v>
      </c>
      <c r="L52" s="37">
        <v>95</v>
      </c>
      <c r="M52" s="37">
        <v>94.983000000000004</v>
      </c>
      <c r="N52" s="37">
        <v>97.120999999999995</v>
      </c>
      <c r="O52" s="37">
        <v>92.543999999999997</v>
      </c>
      <c r="P52" s="37">
        <v>95.322000000000003</v>
      </c>
      <c r="Q52" s="37">
        <v>98.918000000000006</v>
      </c>
      <c r="S52" s="4">
        <f t="shared" si="59"/>
        <v>91.524833130508839</v>
      </c>
      <c r="T52" s="4">
        <f t="shared" si="59"/>
        <v>91.795728864157468</v>
      </c>
      <c r="U52" s="4">
        <f t="shared" si="59"/>
        <v>91.435861447321528</v>
      </c>
      <c r="V52" s="4">
        <f t="shared" si="59"/>
        <v>89.664857657095226</v>
      </c>
      <c r="W52" s="4">
        <f t="shared" si="59"/>
        <v>91.76970599398355</v>
      </c>
      <c r="X52" s="4">
        <f t="shared" si="59"/>
        <v>92.893670508819113</v>
      </c>
      <c r="Y52" s="4">
        <f t="shared" si="59"/>
        <v>93.915364250426322</v>
      </c>
      <c r="Z52" s="4">
        <f t="shared" si="59"/>
        <v>95.83009911557096</v>
      </c>
      <c r="AA52" s="4">
        <f t="shared" si="59"/>
        <v>96.641774894642097</v>
      </c>
      <c r="AB52" s="4">
        <f t="shared" si="59"/>
        <v>98.037920878420906</v>
      </c>
      <c r="AC52" s="4">
        <f t="shared" si="59"/>
        <v>97.818988733561838</v>
      </c>
      <c r="AD52" s="4">
        <f t="shared" si="59"/>
        <v>95.911050323866718</v>
      </c>
      <c r="AE52" s="4">
        <f t="shared" si="59"/>
        <v>95.001075415966781</v>
      </c>
      <c r="AF52" s="4">
        <f t="shared" si="59"/>
        <v>97.928986512832637</v>
      </c>
      <c r="AG52" s="4">
        <f t="shared" si="59"/>
        <v>98.826202755516334</v>
      </c>
      <c r="AI52" s="4">
        <f t="shared" si="60"/>
        <v>1.6341668694911675</v>
      </c>
      <c r="AJ52" s="4">
        <f t="shared" si="60"/>
        <v>-2.9887288641574656</v>
      </c>
      <c r="AK52" s="4">
        <f t="shared" si="60"/>
        <v>-1.3478614473215345</v>
      </c>
      <c r="AL52" s="4">
        <f t="shared" si="60"/>
        <v>-2.6988576570952318</v>
      </c>
      <c r="AM52" s="4">
        <f t="shared" si="60"/>
        <v>-1.3287059939835473</v>
      </c>
      <c r="AN52" s="4">
        <f t="shared" si="60"/>
        <v>0.93732949118088982</v>
      </c>
      <c r="AO52" s="4">
        <f t="shared" si="60"/>
        <v>-2.1563642504263214</v>
      </c>
      <c r="AP52" s="4">
        <f t="shared" si="60"/>
        <v>-1.7960991155709536</v>
      </c>
      <c r="AQ52" s="4">
        <f t="shared" si="60"/>
        <v>-1.1667748946421028</v>
      </c>
      <c r="AR52" s="4">
        <f t="shared" si="60"/>
        <v>-3.0379208784209055</v>
      </c>
      <c r="AS52" s="4">
        <f t="shared" si="60"/>
        <v>-2.8359887335618339</v>
      </c>
      <c r="AT52" s="4">
        <f t="shared" si="60"/>
        <v>1.2099496761332773</v>
      </c>
      <c r="AU52" s="4">
        <f t="shared" si="60"/>
        <v>-2.4570754159667842</v>
      </c>
      <c r="AV52" s="4">
        <f t="shared" si="60"/>
        <v>-2.6069865128326342</v>
      </c>
      <c r="AW52" s="4">
        <f t="shared" si="60"/>
        <v>9.1797244483672102E-2</v>
      </c>
      <c r="AY52" s="2">
        <f t="shared" si="51"/>
        <v>91.493983762486209</v>
      </c>
      <c r="AZ52" s="2">
        <f t="shared" si="51"/>
        <v>91.788639630663795</v>
      </c>
      <c r="BA52" s="2">
        <f t="shared" si="51"/>
        <v>91.430929324422493</v>
      </c>
      <c r="BB52" s="2">
        <f t="shared" si="51"/>
        <v>89.661752117793682</v>
      </c>
      <c r="BC52" s="2">
        <f t="shared" si="51"/>
        <v>91.762508197348865</v>
      </c>
      <c r="BD52" s="2">
        <f t="shared" si="51"/>
        <v>92.883511090818104</v>
      </c>
      <c r="BE52" s="2">
        <f t="shared" si="51"/>
        <v>93.911344586897656</v>
      </c>
      <c r="BF52" s="2">
        <f t="shared" si="51"/>
        <v>95.828197250209172</v>
      </c>
      <c r="BG52" s="2">
        <f t="shared" si="51"/>
        <v>96.640569248361757</v>
      </c>
      <c r="BH52" s="2">
        <f t="shared" si="51"/>
        <v>98.036786779234959</v>
      </c>
      <c r="BI52" s="2">
        <f t="shared" si="51"/>
        <v>97.816928157173152</v>
      </c>
      <c r="BJ52" s="2">
        <f t="shared" si="51"/>
        <v>95.909872229145748</v>
      </c>
      <c r="BK52" s="2">
        <f t="shared" si="51"/>
        <v>95.00101322419313</v>
      </c>
      <c r="BL52" s="2">
        <f t="shared" si="51"/>
        <v>97.928192853988776</v>
      </c>
      <c r="BM52" s="2">
        <f t="shared" si="51"/>
        <v>98.826201499935337</v>
      </c>
      <c r="BO52" s="2">
        <f t="shared" si="10"/>
        <v>93.159000000000006</v>
      </c>
      <c r="BP52" s="2">
        <f t="shared" si="11"/>
        <v>88.807000000000002</v>
      </c>
      <c r="BQ52" s="2">
        <f t="shared" si="12"/>
        <v>90.087999999999994</v>
      </c>
      <c r="BR52" s="2">
        <f t="shared" si="13"/>
        <v>86.965999999999994</v>
      </c>
      <c r="BS52" s="2">
        <f t="shared" si="14"/>
        <v>90.441000000000003</v>
      </c>
      <c r="BT52" s="2">
        <f t="shared" si="15"/>
        <v>93.831000000000003</v>
      </c>
      <c r="BU52" s="2">
        <f t="shared" si="16"/>
        <v>91.759</v>
      </c>
      <c r="BV52" s="2">
        <f t="shared" si="17"/>
        <v>94.034000000000006</v>
      </c>
      <c r="BW52" s="2">
        <f t="shared" si="18"/>
        <v>95.474999999999994</v>
      </c>
      <c r="BX52" s="2">
        <f t="shared" si="19"/>
        <v>95</v>
      </c>
      <c r="BY52" s="2">
        <f t="shared" si="20"/>
        <v>94.983000000000004</v>
      </c>
      <c r="BZ52" s="2">
        <f t="shared" si="21"/>
        <v>97.120999999999995</v>
      </c>
      <c r="CA52" s="2">
        <f t="shared" si="22"/>
        <v>92.543999999999997</v>
      </c>
      <c r="CB52" s="2">
        <f t="shared" si="23"/>
        <v>95.322000000000003</v>
      </c>
      <c r="CC52" s="2">
        <f t="shared" si="24"/>
        <v>98.918000000000006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93.28314520917678</v>
      </c>
      <c r="DL52" s="2">
        <f t="shared" si="61"/>
        <v>92.082139372822326</v>
      </c>
      <c r="DM52" s="2">
        <f t="shared" si="61"/>
        <v>92.021150696864126</v>
      </c>
      <c r="DN52" s="2">
        <f t="shared" si="61"/>
        <v>90.106756566604133</v>
      </c>
      <c r="DO52" s="2">
        <f t="shared" si="61"/>
        <v>92.246619418386516</v>
      </c>
      <c r="DP52" s="2">
        <f t="shared" si="61"/>
        <v>94.021096341463419</v>
      </c>
      <c r="DQ52" s="2">
        <f t="shared" si="61"/>
        <v>94.136816202090586</v>
      </c>
      <c r="DR52" s="2">
        <f t="shared" si="61"/>
        <v>96.623971003392057</v>
      </c>
      <c r="DS52" s="2">
        <f t="shared" si="61"/>
        <v>97.167394736842112</v>
      </c>
      <c r="DT52" s="2">
        <f t="shared" si="61"/>
        <v>98.664281431228801</v>
      </c>
      <c r="DU52" s="2">
        <f t="shared" si="61"/>
        <v>98.805625123098821</v>
      </c>
      <c r="DV52" s="2">
        <f t="shared" si="61"/>
        <v>96.517115220483646</v>
      </c>
      <c r="DW52" s="2">
        <f t="shared" si="61"/>
        <v>95.432536898395725</v>
      </c>
      <c r="DX52" s="2">
        <f t="shared" si="61"/>
        <v>97.953426304847355</v>
      </c>
      <c r="DY52" s="2">
        <f t="shared" si="61"/>
        <v>98.338297886540602</v>
      </c>
      <c r="EA52" s="2">
        <f t="shared" si="62"/>
        <v>85.20069630317451</v>
      </c>
      <c r="EB52" s="2">
        <f t="shared" si="62"/>
        <v>90.555201229508214</v>
      </c>
      <c r="EC52" s="2">
        <f t="shared" si="62"/>
        <v>88.829506230721776</v>
      </c>
      <c r="ED52" s="2">
        <f t="shared" si="62"/>
        <v>87.68380264099666</v>
      </c>
      <c r="EE52" s="2">
        <f t="shared" si="62"/>
        <v>89.803721398711673</v>
      </c>
      <c r="EF52" s="2">
        <f t="shared" si="62"/>
        <v>88.268700431832215</v>
      </c>
      <c r="EG52" s="2">
        <f t="shared" si="62"/>
        <v>92.941673994662622</v>
      </c>
      <c r="EH52" s="2">
        <f t="shared" si="62"/>
        <v>92.356364204204226</v>
      </c>
      <c r="EI52" s="2">
        <f t="shared" si="62"/>
        <v>94.239460674559169</v>
      </c>
      <c r="EJ52" s="2">
        <f t="shared" si="62"/>
        <v>95.16136123537747</v>
      </c>
      <c r="EK52" s="2">
        <f t="shared" si="62"/>
        <v>93.533140199861492</v>
      </c>
      <c r="EL52" s="2">
        <f t="shared" si="62"/>
        <v>93.174691068211061</v>
      </c>
      <c r="EM52" s="2">
        <f t="shared" si="62"/>
        <v>92.635235818992996</v>
      </c>
      <c r="EN52" s="2">
        <f t="shared" si="62"/>
        <v>97.806870134304589</v>
      </c>
      <c r="EO52" s="2">
        <f t="shared" si="62"/>
        <v>101.78539209544121</v>
      </c>
      <c r="EQ52" s="2">
        <f t="shared" si="63"/>
        <v>83.03226138273881</v>
      </c>
      <c r="ER52" s="2">
        <f t="shared" si="63"/>
        <v>88.163609776915436</v>
      </c>
      <c r="ES52" s="2">
        <f t="shared" si="63"/>
        <v>86.937132413117382</v>
      </c>
      <c r="ET52" s="2">
        <f t="shared" si="63"/>
        <v>86.662047385087106</v>
      </c>
      <c r="EU52" s="2">
        <f t="shared" si="63"/>
        <v>87.172528791601394</v>
      </c>
      <c r="EV52" s="2">
        <f t="shared" si="63"/>
        <v>88.289466995485725</v>
      </c>
      <c r="EW52" s="2">
        <f t="shared" si="63"/>
        <v>92.015864516290762</v>
      </c>
      <c r="EX52" s="2">
        <f t="shared" si="63"/>
        <v>92.404957794560914</v>
      </c>
      <c r="EY52" s="2">
        <f t="shared" si="63"/>
        <v>93.78679887991531</v>
      </c>
      <c r="EZ52" s="2">
        <f t="shared" si="63"/>
        <v>94.973910431966587</v>
      </c>
      <c r="FA52" s="2">
        <f t="shared" si="63"/>
        <v>94.839162249864785</v>
      </c>
      <c r="FB52" s="2">
        <f t="shared" si="63"/>
        <v>93.48796324719747</v>
      </c>
      <c r="FC52" s="2">
        <f t="shared" si="63"/>
        <v>92.707855974732425</v>
      </c>
      <c r="FD52" s="2">
        <f t="shared" si="63"/>
        <v>99.122176038673942</v>
      </c>
      <c r="FE52" s="2">
        <f t="shared" si="63"/>
        <v>102.17564217103381</v>
      </c>
      <c r="FG52" s="2">
        <f t="shared" si="64"/>
        <v>0.22135525644878859</v>
      </c>
      <c r="FH52" s="2">
        <f t="shared" si="64"/>
        <v>0.19216625050617098</v>
      </c>
      <c r="FI52" s="2">
        <f t="shared" si="64"/>
        <v>0.18491059513679367</v>
      </c>
      <c r="FJ52" s="2">
        <f t="shared" si="64"/>
        <v>0.183648421556727</v>
      </c>
      <c r="FK52" s="2">
        <f t="shared" si="64"/>
        <v>0.19813713720794124</v>
      </c>
      <c r="FL52" s="2">
        <f t="shared" si="64"/>
        <v>0.1977586240261528</v>
      </c>
      <c r="FM52" s="2">
        <f t="shared" si="64"/>
        <v>0.18862901659377451</v>
      </c>
      <c r="FN52" s="2">
        <f t="shared" si="64"/>
        <v>0.18646885091543527</v>
      </c>
      <c r="FO52" s="2">
        <f t="shared" si="64"/>
        <v>0.1799232312169709</v>
      </c>
      <c r="FP52" s="2">
        <f t="shared" si="64"/>
        <v>0.17913246470842947</v>
      </c>
      <c r="FQ52" s="2">
        <f t="shared" si="64"/>
        <v>0.18752948893465271</v>
      </c>
      <c r="FR52" s="2">
        <f t="shared" si="64"/>
        <v>0.18168079824811784</v>
      </c>
      <c r="FS52" s="2">
        <f t="shared" si="64"/>
        <v>0.1542651897689237</v>
      </c>
      <c r="FT52" s="2">
        <f t="shared" si="64"/>
        <v>0.1724634124857258</v>
      </c>
      <c r="FU52" s="2">
        <f t="shared" si="64"/>
        <v>0.14153771530560066</v>
      </c>
      <c r="FW52" s="2">
        <f t="shared" si="53"/>
        <v>3.1772393793957953E-5</v>
      </c>
      <c r="FX52" s="2">
        <f t="shared" si="53"/>
        <v>3.0843229069445293E-5</v>
      </c>
      <c r="FY52" s="2">
        <f t="shared" si="53"/>
        <v>2.7740154565195382E-5</v>
      </c>
      <c r="FZ52" s="2">
        <f t="shared" si="53"/>
        <v>3.2086811176502302E-5</v>
      </c>
      <c r="GA52" s="2">
        <f t="shared" si="53"/>
        <v>3.1316950381912961E-5</v>
      </c>
      <c r="GB52" s="2">
        <f t="shared" si="53"/>
        <v>3.1266464881797501E-5</v>
      </c>
      <c r="GC52" s="2">
        <f t="shared" si="53"/>
        <v>3.5769687880551588E-5</v>
      </c>
      <c r="GD52" s="2">
        <f t="shared" si="53"/>
        <v>4.0804158550207493E-5</v>
      </c>
      <c r="GE52" s="2">
        <f t="shared" si="53"/>
        <v>4.8891257036139284E-5</v>
      </c>
      <c r="GF52" s="2">
        <f t="shared" si="53"/>
        <v>4.2270472583485569E-5</v>
      </c>
      <c r="GG52" s="2">
        <f t="shared" si="53"/>
        <v>3.7853223607597409E-5</v>
      </c>
      <c r="GH52" s="2">
        <f t="shared" si="53"/>
        <v>3.6060434141991471E-5</v>
      </c>
      <c r="GI52" s="2">
        <f t="shared" si="53"/>
        <v>3.4531078340101718E-5</v>
      </c>
      <c r="GJ52" s="2">
        <f t="shared" si="53"/>
        <v>3.2027860541401087E-5</v>
      </c>
      <c r="GK52" s="2">
        <f t="shared" si="53"/>
        <v>2.5047077223243797E-5</v>
      </c>
      <c r="GM52" s="86">
        <f t="shared" si="54"/>
        <v>3.158740417990727E-5</v>
      </c>
      <c r="GN52" s="86">
        <f t="shared" si="54"/>
        <v>6.7942562072785277E-6</v>
      </c>
      <c r="GO52" s="86">
        <f t="shared" si="54"/>
        <v>4.5692876122001606E-6</v>
      </c>
      <c r="GP52" s="86">
        <f t="shared" si="54"/>
        <v>2.8826868992467381E-6</v>
      </c>
      <c r="GQ52" s="86">
        <f t="shared" si="54"/>
        <v>7.2280999643722623E-6</v>
      </c>
      <c r="GR52" s="86">
        <f t="shared" si="54"/>
        <v>1.0587219208959773E-5</v>
      </c>
      <c r="GS52" s="86">
        <f t="shared" si="54"/>
        <v>3.9724223067744749E-6</v>
      </c>
      <c r="GT52" s="86">
        <f t="shared" si="54"/>
        <v>1.8340765196817774E-6</v>
      </c>
      <c r="GU52" s="86">
        <f t="shared" si="54"/>
        <v>1.1607645954829239E-6</v>
      </c>
      <c r="GV52" s="86">
        <f t="shared" si="54"/>
        <v>1.0823623120446135E-6</v>
      </c>
      <c r="GW52" s="86">
        <f t="shared" si="54"/>
        <v>2.0380559264090233E-6</v>
      </c>
      <c r="GX52" s="86">
        <f t="shared" si="54"/>
        <v>1.1123753007450586E-6</v>
      </c>
      <c r="GY52" s="86">
        <f t="shared" si="54"/>
        <v>4.8460536059216137E-8</v>
      </c>
      <c r="GZ52" s="86">
        <f t="shared" si="54"/>
        <v>7.5975257295533429E-7</v>
      </c>
      <c r="HA52" s="86">
        <f t="shared" si="54"/>
        <v>1.1902676389926136E-9</v>
      </c>
      <c r="HC52" s="86">
        <f t="shared" si="58"/>
        <v>4.9713724567251943E-16</v>
      </c>
      <c r="HD52" s="86">
        <f t="shared" si="58"/>
        <v>1.5596812054277366E-18</v>
      </c>
      <c r="HE52" s="86">
        <f t="shared" si="58"/>
        <v>1.4911797860167788E-18</v>
      </c>
      <c r="HF52" s="86">
        <f t="shared" si="58"/>
        <v>3.7174381966232649E-20</v>
      </c>
      <c r="HG52" s="86">
        <f t="shared" si="58"/>
        <v>3.1657063317934311E-19</v>
      </c>
      <c r="HH52" s="86">
        <f t="shared" si="58"/>
        <v>2.7690837394251917E-18</v>
      </c>
      <c r="HI52" s="86">
        <f t="shared" si="58"/>
        <v>1.694257257896249E-19</v>
      </c>
      <c r="HJ52" s="86">
        <f t="shared" si="58"/>
        <v>1.1974547255427974E-19</v>
      </c>
      <c r="HK52" s="86">
        <f t="shared" si="58"/>
        <v>3.1700289015180367E-19</v>
      </c>
      <c r="HL52" s="86">
        <f t="shared" si="58"/>
        <v>1.3411706976028077E-21</v>
      </c>
      <c r="HM52" s="86">
        <f t="shared" si="58"/>
        <v>1.1751172151164621E-19</v>
      </c>
      <c r="HN52" s="86">
        <f t="shared" si="58"/>
        <v>6.0746728846794702E-20</v>
      </c>
      <c r="HO52" s="86">
        <f t="shared" si="58"/>
        <v>1.482372136732876E-20</v>
      </c>
      <c r="HP52" s="86">
        <f t="shared" si="58"/>
        <v>2.3762526970101484E-19</v>
      </c>
      <c r="HQ52" s="86">
        <f t="shared" si="58"/>
        <v>2.6990069487886866E-28</v>
      </c>
      <c r="HS52" s="86">
        <f t="shared" si="55"/>
        <v>7.648157904224528E-66</v>
      </c>
      <c r="HT52" s="86">
        <f t="shared" si="55"/>
        <v>1.3992784863336397E-76</v>
      </c>
      <c r="HU52" s="86">
        <f t="shared" si="55"/>
        <v>1.1983838520018375E-76</v>
      </c>
      <c r="HV52" s="86">
        <f t="shared" si="55"/>
        <v>5.8884196677892737E-86</v>
      </c>
      <c r="HW52" s="86">
        <f t="shared" si="55"/>
        <v>6.1147479984932736E-82</v>
      </c>
      <c r="HX52" s="86">
        <f t="shared" si="55"/>
        <v>6.4388759219320912E-77</v>
      </c>
      <c r="HY52" s="86">
        <f t="shared" si="55"/>
        <v>2.0076982453614284E-83</v>
      </c>
      <c r="HZ52" s="86">
        <f t="shared" si="55"/>
        <v>8.9095318922145801E-85</v>
      </c>
      <c r="IA52" s="86">
        <f t="shared" si="55"/>
        <v>2.0362068646465567E-81</v>
      </c>
      <c r="IB52" s="86">
        <f t="shared" si="55"/>
        <v>7.9207147847969274E-92</v>
      </c>
      <c r="IC52" s="86">
        <f t="shared" si="55"/>
        <v>1.1380048776808566E-84</v>
      </c>
      <c r="ID52" s="86">
        <f t="shared" si="55"/>
        <v>2.2761738464433307E-85</v>
      </c>
      <c r="IE52" s="86">
        <f t="shared" si="55"/>
        <v>7.0787327365246167E-87</v>
      </c>
      <c r="IF52" s="86">
        <f t="shared" si="55"/>
        <v>2.5798090442670581E-46</v>
      </c>
      <c r="IG52" s="86">
        <f t="shared" si="55"/>
        <v>3.2277630293863886E-36</v>
      </c>
      <c r="II52" s="86">
        <f t="shared" si="56"/>
        <v>6.596393729169699E-219</v>
      </c>
      <c r="IJ52" s="86">
        <f t="shared" si="56"/>
        <v>7.0143646869536228E-255</v>
      </c>
      <c r="IK52" s="86">
        <f t="shared" si="56"/>
        <v>4.4549355549463051E-258</v>
      </c>
      <c r="IL52" s="86">
        <f t="shared" si="56"/>
        <v>7.6341912440663317E-291</v>
      </c>
      <c r="IM52" s="86">
        <f t="shared" si="56"/>
        <v>7.8997165561435178E-280</v>
      </c>
      <c r="IN52" s="86">
        <f t="shared" si="56"/>
        <v>1.0352619861477297E-255</v>
      </c>
      <c r="IO52" s="86">
        <f t="shared" si="56"/>
        <v>3.097461895816576E-277</v>
      </c>
      <c r="IP52" s="86">
        <f t="shared" si="56"/>
        <v>2.6540881173582585E-286</v>
      </c>
      <c r="IQ52" s="86">
        <f t="shared" si="56"/>
        <v>3.0840623583524268E-267</v>
      </c>
      <c r="IR52" s="86">
        <f t="shared" si="56"/>
        <v>3.7442424236140232E-307</v>
      </c>
      <c r="IS52" s="86">
        <f t="shared" si="56"/>
        <v>4.3853350429070868E-285</v>
      </c>
      <c r="IT52" s="86">
        <f t="shared" si="56"/>
        <v>1.9731468156179508E-287</v>
      </c>
      <c r="IU52" s="86">
        <f t="shared" si="56"/>
        <v>1.6690173440729062E-291</v>
      </c>
      <c r="IV52" s="86">
        <f t="shared" si="56"/>
        <v>2.0560911256656481E-206</v>
      </c>
      <c r="IW52" s="86">
        <f t="shared" si="56"/>
        <v>1.7488919238387938E-82</v>
      </c>
      <c r="IY52" s="86">
        <f t="shared" si="57"/>
        <v>3.158740418040441E-5</v>
      </c>
      <c r="IZ52" s="86">
        <f t="shared" si="57"/>
        <v>6.7942562072800871E-6</v>
      </c>
      <c r="JA52" s="86">
        <f t="shared" si="57"/>
        <v>4.5692876122016514E-6</v>
      </c>
      <c r="JB52" s="86">
        <f t="shared" si="57"/>
        <v>2.8826868992467754E-6</v>
      </c>
      <c r="JC52" s="86">
        <f t="shared" si="57"/>
        <v>7.228099964372579E-6</v>
      </c>
      <c r="JD52" s="86">
        <f t="shared" si="57"/>
        <v>1.0587219208962543E-5</v>
      </c>
      <c r="JE52" s="86">
        <f t="shared" si="57"/>
        <v>3.9724223067746443E-6</v>
      </c>
      <c r="JF52" s="86">
        <f t="shared" si="57"/>
        <v>1.8340765196818971E-6</v>
      </c>
      <c r="JG52" s="86">
        <f t="shared" si="57"/>
        <v>1.1607645954832409E-6</v>
      </c>
      <c r="JH52" s="86">
        <f t="shared" si="57"/>
        <v>1.0823623120446148E-6</v>
      </c>
      <c r="JI52" s="86">
        <f t="shared" si="57"/>
        <v>2.0380559264091406E-6</v>
      </c>
      <c r="JJ52" s="86">
        <f t="shared" si="57"/>
        <v>1.1123753007451193E-6</v>
      </c>
      <c r="JK52" s="86">
        <f t="shared" si="57"/>
        <v>4.846053605923096E-8</v>
      </c>
      <c r="JL52" s="86">
        <f t="shared" si="57"/>
        <v>7.5975257295557188E-7</v>
      </c>
      <c r="JM52" s="86">
        <f t="shared" si="57"/>
        <v>1.1902676389926136E-9</v>
      </c>
    </row>
    <row r="53" spans="2:273" x14ac:dyDescent="0.25">
      <c r="B53" s="2">
        <v>26</v>
      </c>
      <c r="C53" s="37">
        <v>91.221999999999994</v>
      </c>
      <c r="D53" s="37">
        <v>89.491</v>
      </c>
      <c r="E53" s="37">
        <v>90.491</v>
      </c>
      <c r="F53" s="37">
        <v>87.224000000000004</v>
      </c>
      <c r="G53" s="37">
        <v>88.474999999999994</v>
      </c>
      <c r="H53" s="37">
        <v>92.457999999999998</v>
      </c>
      <c r="I53" s="37">
        <v>90.447999999999993</v>
      </c>
      <c r="J53" s="37">
        <v>95.361999999999995</v>
      </c>
      <c r="K53" s="37">
        <v>96.835999999999999</v>
      </c>
      <c r="L53" s="37">
        <v>97.41</v>
      </c>
      <c r="M53" s="37">
        <v>97.759</v>
      </c>
      <c r="N53" s="37">
        <v>93.724000000000004</v>
      </c>
      <c r="O53" s="37">
        <v>93.912000000000006</v>
      </c>
      <c r="P53" s="37">
        <v>96.948999999999998</v>
      </c>
      <c r="Q53" s="37">
        <v>98.688999999999993</v>
      </c>
      <c r="S53" s="4">
        <f t="shared" si="59"/>
        <v>91.512464619540808</v>
      </c>
      <c r="T53" s="4">
        <f t="shared" si="59"/>
        <v>91.909684924854105</v>
      </c>
      <c r="U53" s="4">
        <f t="shared" si="59"/>
        <v>91.481288740374552</v>
      </c>
      <c r="V53" s="4">
        <f t="shared" si="59"/>
        <v>89.759758623846409</v>
      </c>
      <c r="W53" s="4">
        <f t="shared" si="59"/>
        <v>91.871656672024343</v>
      </c>
      <c r="X53" s="4">
        <f t="shared" si="59"/>
        <v>92.998195339888099</v>
      </c>
      <c r="Y53" s="4">
        <f t="shared" si="59"/>
        <v>94.025468275749503</v>
      </c>
      <c r="Z53" s="4">
        <f t="shared" si="59"/>
        <v>95.934795259017875</v>
      </c>
      <c r="AA53" s="4">
        <f t="shared" si="59"/>
        <v>96.68420805812066</v>
      </c>
      <c r="AB53" s="4">
        <f t="shared" si="59"/>
        <v>98.17814604285968</v>
      </c>
      <c r="AC53" s="4">
        <f t="shared" si="59"/>
        <v>97.855188586375576</v>
      </c>
      <c r="AD53" s="4">
        <f t="shared" si="59"/>
        <v>96.00273257120206</v>
      </c>
      <c r="AE53" s="4">
        <f t="shared" si="59"/>
        <v>95.276242982947423</v>
      </c>
      <c r="AF53" s="4">
        <f t="shared" si="59"/>
        <v>98.07526849528233</v>
      </c>
      <c r="AG53" s="4">
        <f t="shared" si="59"/>
        <v>98.972715918481668</v>
      </c>
      <c r="AI53" s="4">
        <f t="shared" si="60"/>
        <v>-0.29046461954081337</v>
      </c>
      <c r="AJ53" s="4">
        <f t="shared" si="60"/>
        <v>-2.4186849248541051</v>
      </c>
      <c r="AK53" s="4">
        <f t="shared" si="60"/>
        <v>-0.99028874037455239</v>
      </c>
      <c r="AL53" s="4">
        <f t="shared" si="60"/>
        <v>-2.5357586238464052</v>
      </c>
      <c r="AM53" s="4">
        <f t="shared" si="60"/>
        <v>-3.3966566720243492</v>
      </c>
      <c r="AN53" s="4">
        <f t="shared" si="60"/>
        <v>-0.54019533988810053</v>
      </c>
      <c r="AO53" s="4">
        <f t="shared" si="60"/>
        <v>-3.57746827574951</v>
      </c>
      <c r="AP53" s="4">
        <f t="shared" si="60"/>
        <v>-0.5727952590178802</v>
      </c>
      <c r="AQ53" s="4">
        <f t="shared" si="60"/>
        <v>0.15179194187933831</v>
      </c>
      <c r="AR53" s="4">
        <f t="shared" si="60"/>
        <v>-0.76814604285968358</v>
      </c>
      <c r="AS53" s="4">
        <f t="shared" si="60"/>
        <v>-9.6188586375575369E-2</v>
      </c>
      <c r="AT53" s="4">
        <f t="shared" si="60"/>
        <v>-2.2787325712020561</v>
      </c>
      <c r="AU53" s="4">
        <f t="shared" si="60"/>
        <v>-1.3642429829474167</v>
      </c>
      <c r="AV53" s="4">
        <f t="shared" si="60"/>
        <v>-1.1262684952823321</v>
      </c>
      <c r="AW53" s="4">
        <f t="shared" si="60"/>
        <v>-0.28371591848167554</v>
      </c>
      <c r="AY53" s="2">
        <f t="shared" si="51"/>
        <v>91.461653484517555</v>
      </c>
      <c r="AZ53" s="2">
        <f t="shared" si="51"/>
        <v>91.89716132170264</v>
      </c>
      <c r="BA53" s="2">
        <f t="shared" si="51"/>
        <v>91.472438987177611</v>
      </c>
      <c r="BB53" s="2">
        <f t="shared" si="51"/>
        <v>89.753983254868274</v>
      </c>
      <c r="BC53" s="2">
        <f t="shared" si="51"/>
        <v>91.858816987034444</v>
      </c>
      <c r="BD53" s="2">
        <f t="shared" si="51"/>
        <v>92.980691884482155</v>
      </c>
      <c r="BE53" s="2">
        <f t="shared" si="51"/>
        <v>94.018097127187943</v>
      </c>
      <c r="BF53" s="2">
        <f t="shared" si="51"/>
        <v>95.931088567747437</v>
      </c>
      <c r="BG53" s="2">
        <f t="shared" si="51"/>
        <v>96.681811266797837</v>
      </c>
      <c r="BH53" s="2">
        <f t="shared" si="51"/>
        <v>98.175883476667138</v>
      </c>
      <c r="BI53" s="2">
        <f t="shared" si="51"/>
        <v>97.851196872222985</v>
      </c>
      <c r="BJ53" s="2">
        <f t="shared" si="51"/>
        <v>96.000369406248709</v>
      </c>
      <c r="BK53" s="2">
        <f t="shared" si="51"/>
        <v>95.276095927555914</v>
      </c>
      <c r="BL53" s="2">
        <f t="shared" si="51"/>
        <v>98.073670353444683</v>
      </c>
      <c r="BM53" s="2">
        <f t="shared" si="51"/>
        <v>98.972712160876128</v>
      </c>
      <c r="BO53" s="2">
        <f t="shared" si="10"/>
        <v>91.221999999999994</v>
      </c>
      <c r="BP53" s="2">
        <f t="shared" si="11"/>
        <v>89.491</v>
      </c>
      <c r="BQ53" s="2">
        <f t="shared" si="12"/>
        <v>90.491</v>
      </c>
      <c r="BR53" s="2">
        <f t="shared" si="13"/>
        <v>87.224000000000004</v>
      </c>
      <c r="BS53" s="2">
        <f t="shared" si="14"/>
        <v>88.474999999999994</v>
      </c>
      <c r="BT53" s="2">
        <f t="shared" si="15"/>
        <v>92.457999999999998</v>
      </c>
      <c r="BU53" s="2">
        <f t="shared" si="16"/>
        <v>90.447999999999993</v>
      </c>
      <c r="BV53" s="2">
        <f t="shared" si="17"/>
        <v>95.361999999999995</v>
      </c>
      <c r="BW53" s="2">
        <f t="shared" si="18"/>
        <v>96.835999999999999</v>
      </c>
      <c r="BX53" s="2">
        <f t="shared" si="19"/>
        <v>97.41</v>
      </c>
      <c r="BY53" s="2">
        <f t="shared" si="20"/>
        <v>97.759</v>
      </c>
      <c r="BZ53" s="2">
        <f t="shared" si="21"/>
        <v>93.724000000000004</v>
      </c>
      <c r="CA53" s="2">
        <f t="shared" si="22"/>
        <v>93.912000000000006</v>
      </c>
      <c r="CB53" s="2">
        <f t="shared" si="23"/>
        <v>96.948999999999998</v>
      </c>
      <c r="CC53" s="2">
        <f t="shared" si="24"/>
        <v>98.688999999999993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93.445532658569491</v>
      </c>
      <c r="DL53" s="2">
        <f t="shared" si="61"/>
        <v>92.289240418118496</v>
      </c>
      <c r="DM53" s="2">
        <f t="shared" si="61"/>
        <v>92.162127177700356</v>
      </c>
      <c r="DN53" s="2">
        <f t="shared" si="61"/>
        <v>90.295519136960607</v>
      </c>
      <c r="DO53" s="2">
        <f t="shared" si="61"/>
        <v>92.455786585365871</v>
      </c>
      <c r="DP53" s="2">
        <f t="shared" si="61"/>
        <v>94.284486585365855</v>
      </c>
      <c r="DQ53" s="2">
        <f t="shared" si="61"/>
        <v>94.330886759581873</v>
      </c>
      <c r="DR53" s="2">
        <f t="shared" si="61"/>
        <v>96.860338658496559</v>
      </c>
      <c r="DS53" s="2">
        <f t="shared" si="61"/>
        <v>97.302931721194881</v>
      </c>
      <c r="DT53" s="2">
        <f t="shared" si="61"/>
        <v>98.933088740562425</v>
      </c>
      <c r="DU53" s="2">
        <f t="shared" si="61"/>
        <v>98.97654809060073</v>
      </c>
      <c r="DV53" s="2">
        <f t="shared" si="61"/>
        <v>96.722396870554775</v>
      </c>
      <c r="DW53" s="2">
        <f t="shared" si="61"/>
        <v>95.831159358288772</v>
      </c>
      <c r="DX53" s="2">
        <f t="shared" si="61"/>
        <v>98.163891563628397</v>
      </c>
      <c r="DY53" s="2">
        <f t="shared" si="61"/>
        <v>98.489120578420469</v>
      </c>
      <c r="EA53" s="2">
        <f t="shared" si="62"/>
        <v>85.097460623295234</v>
      </c>
      <c r="EB53" s="2">
        <f t="shared" si="62"/>
        <v>90.394340901639367</v>
      </c>
      <c r="EC53" s="2">
        <f t="shared" si="62"/>
        <v>88.70006650215916</v>
      </c>
      <c r="ED53" s="2">
        <f t="shared" si="62"/>
        <v>87.55874421957823</v>
      </c>
      <c r="EE53" s="2">
        <f t="shared" si="62"/>
        <v>89.655870190761703</v>
      </c>
      <c r="EF53" s="2">
        <f t="shared" si="62"/>
        <v>88.157004719309086</v>
      </c>
      <c r="EG53" s="2">
        <f t="shared" si="62"/>
        <v>92.791220493969291</v>
      </c>
      <c r="EH53" s="2">
        <f t="shared" si="62"/>
        <v>92.233643260403269</v>
      </c>
      <c r="EI53" s="2">
        <f t="shared" si="62"/>
        <v>94.100012786580336</v>
      </c>
      <c r="EJ53" s="2">
        <f t="shared" si="62"/>
        <v>95.011374642251795</v>
      </c>
      <c r="EK53" s="2">
        <f t="shared" si="62"/>
        <v>93.404352033244294</v>
      </c>
      <c r="EL53" s="2">
        <f t="shared" si="62"/>
        <v>93.034332372372361</v>
      </c>
      <c r="EM53" s="2">
        <f t="shared" si="62"/>
        <v>92.500786360739326</v>
      </c>
      <c r="EN53" s="2">
        <f t="shared" si="62"/>
        <v>97.678605651035753</v>
      </c>
      <c r="EO53" s="2">
        <f t="shared" si="62"/>
        <v>101.64766802186084</v>
      </c>
      <c r="EQ53" s="2">
        <f t="shared" si="63"/>
        <v>82.957983284287991</v>
      </c>
      <c r="ER53" s="2">
        <f t="shared" si="63"/>
        <v>88.034366515393913</v>
      </c>
      <c r="ES53" s="2">
        <f t="shared" si="63"/>
        <v>86.832849337213986</v>
      </c>
      <c r="ET53" s="2">
        <f t="shared" si="63"/>
        <v>86.550724447739455</v>
      </c>
      <c r="EU53" s="2">
        <f t="shared" si="63"/>
        <v>87.060077057414404</v>
      </c>
      <c r="EV53" s="2">
        <f t="shared" si="63"/>
        <v>88.177498946664457</v>
      </c>
      <c r="EW53" s="2">
        <f t="shared" si="63"/>
        <v>91.877786305610741</v>
      </c>
      <c r="EX53" s="2">
        <f t="shared" si="63"/>
        <v>92.281601219223091</v>
      </c>
      <c r="EY53" s="2">
        <f t="shared" si="63"/>
        <v>93.65361902607269</v>
      </c>
      <c r="EZ53" s="2">
        <f t="shared" si="63"/>
        <v>94.826501343076359</v>
      </c>
      <c r="FA53" s="2">
        <f t="shared" si="63"/>
        <v>94.69247782585181</v>
      </c>
      <c r="FB53" s="2">
        <f t="shared" si="63"/>
        <v>93.343384448132213</v>
      </c>
      <c r="FC53" s="2">
        <f t="shared" si="63"/>
        <v>92.572474093700663</v>
      </c>
      <c r="FD53" s="2">
        <f t="shared" si="63"/>
        <v>98.976001035249723</v>
      </c>
      <c r="FE53" s="2">
        <f t="shared" si="63"/>
        <v>102.03057637660677</v>
      </c>
      <c r="FG53" s="2">
        <f t="shared" si="64"/>
        <v>0.23763626276211286</v>
      </c>
      <c r="FH53" s="2">
        <f t="shared" si="64"/>
        <v>0.20687075036963404</v>
      </c>
      <c r="FI53" s="2">
        <f t="shared" si="64"/>
        <v>0.19919679668913096</v>
      </c>
      <c r="FJ53" s="2">
        <f t="shared" si="64"/>
        <v>0.19786077916691702</v>
      </c>
      <c r="FK53" s="2">
        <f t="shared" si="64"/>
        <v>0.21317795934528397</v>
      </c>
      <c r="FL53" s="2">
        <f t="shared" si="64"/>
        <v>0.21277833733095253</v>
      </c>
      <c r="FM53" s="2">
        <f t="shared" si="64"/>
        <v>0.20313090829494632</v>
      </c>
      <c r="FN53" s="2">
        <f t="shared" si="64"/>
        <v>0.20084577791839031</v>
      </c>
      <c r="FO53" s="2">
        <f t="shared" si="64"/>
        <v>0.1939157802068712</v>
      </c>
      <c r="FP53" s="2">
        <f t="shared" si="64"/>
        <v>0.19307799506044743</v>
      </c>
      <c r="FQ53" s="2">
        <f t="shared" si="64"/>
        <v>0.20196789031850684</v>
      </c>
      <c r="FR53" s="2">
        <f t="shared" si="64"/>
        <v>0.19577740150089534</v>
      </c>
      <c r="FS53" s="2">
        <f t="shared" si="64"/>
        <v>0.16666786135197734</v>
      </c>
      <c r="FT53" s="2">
        <f t="shared" si="64"/>
        <v>0.1860074019007818</v>
      </c>
      <c r="FU53" s="2">
        <f t="shared" si="64"/>
        <v>0.15310235958411611</v>
      </c>
      <c r="FW53" s="2">
        <f t="shared" si="53"/>
        <v>3.4837630245055551E-5</v>
      </c>
      <c r="FX53" s="2">
        <f t="shared" si="53"/>
        <v>3.3818827538641678E-5</v>
      </c>
      <c r="FY53" s="2">
        <f t="shared" si="53"/>
        <v>3.0416393234374792E-5</v>
      </c>
      <c r="FZ53" s="2">
        <f t="shared" si="53"/>
        <v>3.5182379925490634E-5</v>
      </c>
      <c r="GA53" s="2">
        <f t="shared" si="53"/>
        <v>3.4338249513779574E-5</v>
      </c>
      <c r="GB53" s="2">
        <f t="shared" si="53"/>
        <v>3.4282893597917458E-5</v>
      </c>
      <c r="GC53" s="2">
        <f t="shared" si="53"/>
        <v>3.9220547493960074E-5</v>
      </c>
      <c r="GD53" s="2">
        <f t="shared" si="53"/>
        <v>4.4740694031062298E-5</v>
      </c>
      <c r="GE53" s="2">
        <f t="shared" si="53"/>
        <v>5.3607944456686026E-5</v>
      </c>
      <c r="GF53" s="2">
        <f t="shared" si="53"/>
        <v>4.634846251113626E-5</v>
      </c>
      <c r="GG53" s="2">
        <f t="shared" si="53"/>
        <v>4.1505082762455346E-5</v>
      </c>
      <c r="GH53" s="2">
        <f t="shared" si="53"/>
        <v>3.9539342220974827E-5</v>
      </c>
      <c r="GI53" s="2">
        <f t="shared" si="53"/>
        <v>3.7862448350632849E-5</v>
      </c>
      <c r="GJ53" s="2">
        <f t="shared" si="53"/>
        <v>3.5117742239281182E-5</v>
      </c>
      <c r="GK53" s="2">
        <f t="shared" si="53"/>
        <v>2.7463507686922207E-5</v>
      </c>
      <c r="GM53" s="86">
        <f t="shared" si="54"/>
        <v>5.3444789812686036E-5</v>
      </c>
      <c r="GN53" s="86">
        <f t="shared" si="54"/>
        <v>1.2325247553562371E-5</v>
      </c>
      <c r="GO53" s="86">
        <f t="shared" si="54"/>
        <v>8.4175316295183441E-6</v>
      </c>
      <c r="GP53" s="86">
        <f t="shared" si="54"/>
        <v>5.5071861749958029E-6</v>
      </c>
      <c r="GQ53" s="86">
        <f t="shared" si="54"/>
        <v>1.3248627206827344E-5</v>
      </c>
      <c r="GR53" s="86">
        <f t="shared" si="54"/>
        <v>1.8728250094752814E-5</v>
      </c>
      <c r="GS53" s="86">
        <f t="shared" si="54"/>
        <v>7.4840090075658062E-6</v>
      </c>
      <c r="GT53" s="86">
        <f t="shared" si="54"/>
        <v>3.6758820175238892E-6</v>
      </c>
      <c r="GU53" s="86">
        <f t="shared" si="54"/>
        <v>2.3725469028070211E-6</v>
      </c>
      <c r="GV53" s="86">
        <f t="shared" si="54"/>
        <v>2.2201442612419864E-6</v>
      </c>
      <c r="GW53" s="86">
        <f t="shared" si="54"/>
        <v>4.0598916673787663E-6</v>
      </c>
      <c r="GX53" s="86">
        <f t="shared" si="54"/>
        <v>2.2948122835868458E-6</v>
      </c>
      <c r="GY53" s="86">
        <f t="shared" si="54"/>
        <v>1.1784058724744637E-7</v>
      </c>
      <c r="GZ53" s="86">
        <f t="shared" si="54"/>
        <v>1.572353753630561E-6</v>
      </c>
      <c r="HA53" s="86">
        <f t="shared" si="54"/>
        <v>3.667131235029277E-9</v>
      </c>
      <c r="HC53" s="86">
        <f t="shared" si="58"/>
        <v>1.6444092646898378E-15</v>
      </c>
      <c r="HD53" s="86">
        <f t="shared" si="58"/>
        <v>6.2744120158724151E-18</v>
      </c>
      <c r="HE53" s="86">
        <f t="shared" si="58"/>
        <v>5.9716160349209476E-18</v>
      </c>
      <c r="HF53" s="86">
        <f t="shared" si="58"/>
        <v>1.7711815081156832E-19</v>
      </c>
      <c r="HG53" s="86">
        <f t="shared" si="58"/>
        <v>1.4041604509026135E-18</v>
      </c>
      <c r="HH53" s="86">
        <f t="shared" si="58"/>
        <v>1.1072568778893479E-17</v>
      </c>
      <c r="HI53" s="86">
        <f t="shared" si="58"/>
        <v>7.6936491404994335E-19</v>
      </c>
      <c r="HJ53" s="86">
        <f t="shared" si="58"/>
        <v>5.72101505098465E-19</v>
      </c>
      <c r="HK53" s="86">
        <f t="shared" si="58"/>
        <v>1.4501135691688018E-18</v>
      </c>
      <c r="HL53" s="86">
        <f t="shared" si="58"/>
        <v>7.413748332786734E-21</v>
      </c>
      <c r="HM53" s="86">
        <f t="shared" si="58"/>
        <v>5.5341434383558694E-19</v>
      </c>
      <c r="HN53" s="86">
        <f t="shared" si="58"/>
        <v>2.8927498237751476E-19</v>
      </c>
      <c r="HO53" s="86">
        <f t="shared" si="58"/>
        <v>7.2737955537016886E-20</v>
      </c>
      <c r="HP53" s="86">
        <f t="shared" si="58"/>
        <v>1.0628421360244605E-18</v>
      </c>
      <c r="HQ53" s="86">
        <f t="shared" si="58"/>
        <v>2.6442234787216148E-27</v>
      </c>
      <c r="HS53" s="86">
        <f t="shared" si="55"/>
        <v>2.1610243715154953E-64</v>
      </c>
      <c r="HT53" s="86">
        <f t="shared" si="55"/>
        <v>6.8162094811993565E-75</v>
      </c>
      <c r="HU53" s="86">
        <f t="shared" si="55"/>
        <v>5.7611144274735909E-75</v>
      </c>
      <c r="HV53" s="86">
        <f t="shared" si="55"/>
        <v>4.8994931518047112E-84</v>
      </c>
      <c r="HW53" s="86">
        <f t="shared" si="55"/>
        <v>4.1678142261506161E-80</v>
      </c>
      <c r="HX53" s="86">
        <f t="shared" si="55"/>
        <v>3.2005723275643778E-75</v>
      </c>
      <c r="HY53" s="86">
        <f t="shared" si="55"/>
        <v>1.4733807740512247E-81</v>
      </c>
      <c r="HZ53" s="86">
        <f t="shared" si="55"/>
        <v>7.6953318869464738E-83</v>
      </c>
      <c r="IA53" s="86">
        <f t="shared" si="55"/>
        <v>1.4939970928093164E-79</v>
      </c>
      <c r="IB53" s="86">
        <f t="shared" si="55"/>
        <v>9.8958903528379819E-90</v>
      </c>
      <c r="IC53" s="86">
        <f t="shared" si="55"/>
        <v>9.3970439424338249E-83</v>
      </c>
      <c r="ID53" s="86">
        <f t="shared" si="55"/>
        <v>1.9095901513038854E-83</v>
      </c>
      <c r="IE53" s="86">
        <f t="shared" si="55"/>
        <v>6.2592378532440251E-85</v>
      </c>
      <c r="IF53" s="86">
        <f t="shared" si="55"/>
        <v>2.6549794333561143E-45</v>
      </c>
      <c r="IG53" s="86">
        <f t="shared" si="55"/>
        <v>1.926459912333788E-35</v>
      </c>
      <c r="II53" s="86">
        <f t="shared" si="56"/>
        <v>4.5517316984866518E-215</v>
      </c>
      <c r="IJ53" s="86">
        <f t="shared" si="56"/>
        <v>2.0347565382547647E-250</v>
      </c>
      <c r="IK53" s="86">
        <f t="shared" si="56"/>
        <v>1.3252569147294956E-253</v>
      </c>
      <c r="IL53" s="86">
        <f t="shared" si="56"/>
        <v>9.9803956895710259E-286</v>
      </c>
      <c r="IM53" s="86">
        <f t="shared" si="56"/>
        <v>6.4187372778041619E-275</v>
      </c>
      <c r="IN53" s="86">
        <f t="shared" si="56"/>
        <v>3.1483991262597586E-251</v>
      </c>
      <c r="IO53" s="86">
        <f t="shared" si="56"/>
        <v>2.6175643841617843E-272</v>
      </c>
      <c r="IP53" s="86">
        <f t="shared" si="56"/>
        <v>3.7939216368001451E-281</v>
      </c>
      <c r="IQ53" s="86">
        <f t="shared" si="56"/>
        <v>2.4315021676413494E-262</v>
      </c>
      <c r="IR53" s="86">
        <f t="shared" si="56"/>
        <v>1.3361720781456872E-301</v>
      </c>
      <c r="IS53" s="86">
        <f t="shared" si="56"/>
        <v>5.4628308141992518E-280</v>
      </c>
      <c r="IT53" s="86">
        <f t="shared" si="56"/>
        <v>2.5618357223883937E-282</v>
      </c>
      <c r="IU53" s="86">
        <f t="shared" si="56"/>
        <v>2.4379296939549855E-286</v>
      </c>
      <c r="IV53" s="86">
        <f t="shared" si="56"/>
        <v>8.5842482364884262E-203</v>
      </c>
      <c r="IW53" s="86">
        <f t="shared" si="56"/>
        <v>4.3440204382239332E-81</v>
      </c>
      <c r="IY53" s="86">
        <f t="shared" si="57"/>
        <v>5.3444789814330445E-5</v>
      </c>
      <c r="IZ53" s="86">
        <f t="shared" si="57"/>
        <v>1.2325247553568646E-5</v>
      </c>
      <c r="JA53" s="86">
        <f t="shared" si="57"/>
        <v>8.4175316295243157E-6</v>
      </c>
      <c r="JB53" s="86">
        <f t="shared" si="57"/>
        <v>5.5071861749959799E-6</v>
      </c>
      <c r="JC53" s="86">
        <f t="shared" si="57"/>
        <v>1.3248627206828748E-5</v>
      </c>
      <c r="JD53" s="86">
        <f t="shared" si="57"/>
        <v>1.8728250094763886E-5</v>
      </c>
      <c r="JE53" s="86">
        <f t="shared" si="57"/>
        <v>7.4840090075665753E-6</v>
      </c>
      <c r="JF53" s="86">
        <f t="shared" si="57"/>
        <v>3.6758820175244613E-6</v>
      </c>
      <c r="JG53" s="86">
        <f t="shared" si="57"/>
        <v>2.3725469028084712E-6</v>
      </c>
      <c r="JH53" s="86">
        <f t="shared" si="57"/>
        <v>2.220144261241994E-6</v>
      </c>
      <c r="JI53" s="86">
        <f t="shared" si="57"/>
        <v>4.0598916673793194E-6</v>
      </c>
      <c r="JJ53" s="86">
        <f t="shared" si="57"/>
        <v>2.2948122835871351E-6</v>
      </c>
      <c r="JK53" s="86">
        <f t="shared" si="57"/>
        <v>1.1784058724751911E-7</v>
      </c>
      <c r="JL53" s="86">
        <f t="shared" si="57"/>
        <v>1.5723537536316238E-6</v>
      </c>
      <c r="JM53" s="86">
        <f t="shared" si="57"/>
        <v>3.667131235029277E-9</v>
      </c>
    </row>
    <row r="54" spans="2:273" x14ac:dyDescent="0.25">
      <c r="B54" s="2">
        <v>27</v>
      </c>
      <c r="C54" s="37">
        <v>90.602999999999994</v>
      </c>
      <c r="D54" s="37">
        <v>90.683999999999997</v>
      </c>
      <c r="E54" s="37">
        <v>90.491</v>
      </c>
      <c r="F54" s="37">
        <v>90.120999999999995</v>
      </c>
      <c r="G54" s="37">
        <v>90.846999999999994</v>
      </c>
      <c r="H54" s="37">
        <v>93.61</v>
      </c>
      <c r="I54" s="37">
        <v>91.930999999999997</v>
      </c>
      <c r="J54" s="37">
        <v>96.706999999999994</v>
      </c>
      <c r="K54" s="37">
        <v>95.492000000000004</v>
      </c>
      <c r="L54" s="37">
        <v>97.393000000000001</v>
      </c>
      <c r="M54" s="37">
        <v>95.671999999999997</v>
      </c>
      <c r="N54" s="37">
        <v>94.897000000000006</v>
      </c>
      <c r="O54" s="37">
        <v>93.718999999999994</v>
      </c>
      <c r="P54" s="37">
        <v>95.932000000000002</v>
      </c>
      <c r="Q54" s="37">
        <v>95.212999999999994</v>
      </c>
      <c r="S54" s="4">
        <f t="shared" si="59"/>
        <v>91.496192657529164</v>
      </c>
      <c r="T54" s="4">
        <f t="shared" si="59"/>
        <v>92.014778647406942</v>
      </c>
      <c r="U54" s="4">
        <f t="shared" si="59"/>
        <v>91.518800902131773</v>
      </c>
      <c r="V54" s="4">
        <f t="shared" si="59"/>
        <v>89.84536141922122</v>
      </c>
      <c r="W54" s="4">
        <f t="shared" si="59"/>
        <v>91.964325373659676</v>
      </c>
      <c r="X54" s="4">
        <f t="shared" si="59"/>
        <v>93.090988107220426</v>
      </c>
      <c r="Y54" s="4">
        <f t="shared" si="59"/>
        <v>94.126600478874394</v>
      </c>
      <c r="Z54" s="4">
        <f t="shared" si="59"/>
        <v>96.026675797474454</v>
      </c>
      <c r="AA54" s="4">
        <f t="shared" si="59"/>
        <v>96.717203997382668</v>
      </c>
      <c r="AB54" s="4">
        <f t="shared" si="59"/>
        <v>98.304201851399242</v>
      </c>
      <c r="AC54" s="4">
        <f t="shared" si="59"/>
        <v>97.879608654910072</v>
      </c>
      <c r="AD54" s="4">
        <f t="shared" si="59"/>
        <v>96.082487546875498</v>
      </c>
      <c r="AE54" s="4">
        <f t="shared" si="59"/>
        <v>95.535261358244526</v>
      </c>
      <c r="AF54" s="4">
        <f t="shared" si="59"/>
        <v>98.212460744987126</v>
      </c>
      <c r="AG54" s="4">
        <f t="shared" si="59"/>
        <v>99.114749174914934</v>
      </c>
      <c r="AI54" s="4">
        <f t="shared" si="60"/>
        <v>-0.89319265752916976</v>
      </c>
      <c r="AJ54" s="4">
        <f t="shared" si="60"/>
        <v>-1.3307786474069445</v>
      </c>
      <c r="AK54" s="4">
        <f t="shared" si="60"/>
        <v>-1.0278009021317729</v>
      </c>
      <c r="AL54" s="4">
        <f t="shared" si="60"/>
        <v>0.27563858077877512</v>
      </c>
      <c r="AM54" s="4">
        <f t="shared" si="60"/>
        <v>-1.117325373659682</v>
      </c>
      <c r="AN54" s="4">
        <f t="shared" si="60"/>
        <v>0.51901189277957371</v>
      </c>
      <c r="AO54" s="4">
        <f t="shared" si="60"/>
        <v>-2.1956004788743968</v>
      </c>
      <c r="AP54" s="4">
        <f t="shared" si="60"/>
        <v>0.68032420252554004</v>
      </c>
      <c r="AQ54" s="4">
        <f t="shared" si="60"/>
        <v>-1.2252039973826641</v>
      </c>
      <c r="AR54" s="4">
        <f t="shared" si="60"/>
        <v>-0.91120185139924104</v>
      </c>
      <c r="AS54" s="4">
        <f t="shared" si="60"/>
        <v>-2.2076086549100751</v>
      </c>
      <c r="AT54" s="4">
        <f t="shared" si="60"/>
        <v>-1.1854875468754926</v>
      </c>
      <c r="AU54" s="4">
        <f t="shared" si="60"/>
        <v>-1.8162613582445317</v>
      </c>
      <c r="AV54" s="4">
        <f t="shared" si="60"/>
        <v>-2.2804607449871241</v>
      </c>
      <c r="AW54" s="4">
        <f t="shared" si="60"/>
        <v>-3.90174917491494</v>
      </c>
      <c r="AY54" s="2">
        <f t="shared" si="51"/>
        <v>91.4137330611983</v>
      </c>
      <c r="AZ54" s="2">
        <f t="shared" si="51"/>
        <v>91.993015954534329</v>
      </c>
      <c r="BA54" s="2">
        <f t="shared" si="51"/>
        <v>91.503185262520219</v>
      </c>
      <c r="BB54" s="2">
        <f t="shared" si="51"/>
        <v>89.834813604013206</v>
      </c>
      <c r="BC54" s="2">
        <f t="shared" si="51"/>
        <v>91.941810603232383</v>
      </c>
      <c r="BD54" s="2">
        <f t="shared" si="51"/>
        <v>93.061301385481698</v>
      </c>
      <c r="BE54" s="2">
        <f t="shared" si="51"/>
        <v>94.113321823269246</v>
      </c>
      <c r="BF54" s="2">
        <f t="shared" si="51"/>
        <v>96.019595718499062</v>
      </c>
      <c r="BG54" s="2">
        <f t="shared" si="51"/>
        <v>96.712536266422816</v>
      </c>
      <c r="BH54" s="2">
        <f t="shared" si="51"/>
        <v>98.299780290406787</v>
      </c>
      <c r="BI54" s="2">
        <f t="shared" si="51"/>
        <v>97.872028875543194</v>
      </c>
      <c r="BJ54" s="2">
        <f t="shared" si="51"/>
        <v>96.077845955785833</v>
      </c>
      <c r="BK54" s="2">
        <f t="shared" si="51"/>
        <v>95.534922433347006</v>
      </c>
      <c r="BL54" s="2">
        <f t="shared" si="51"/>
        <v>98.209308362660636</v>
      </c>
      <c r="BM54" s="2">
        <f t="shared" si="51"/>
        <v>99.114738299810597</v>
      </c>
      <c r="BO54" s="2">
        <f t="shared" si="10"/>
        <v>90.602999999999994</v>
      </c>
      <c r="BP54" s="2">
        <f t="shared" si="11"/>
        <v>90.683999999999997</v>
      </c>
      <c r="BQ54" s="2">
        <f t="shared" si="12"/>
        <v>90.491</v>
      </c>
      <c r="BR54" s="2">
        <f t="shared" si="13"/>
        <v>90.120999999999995</v>
      </c>
      <c r="BS54" s="2">
        <f t="shared" si="14"/>
        <v>90.846999999999994</v>
      </c>
      <c r="BT54" s="2">
        <f t="shared" si="15"/>
        <v>93.61</v>
      </c>
      <c r="BU54" s="2">
        <f t="shared" si="16"/>
        <v>91.930999999999997</v>
      </c>
      <c r="BV54" s="2">
        <f t="shared" si="17"/>
        <v>96.706999999999994</v>
      </c>
      <c r="BW54" s="2">
        <f t="shared" si="18"/>
        <v>95.492000000000004</v>
      </c>
      <c r="BX54" s="2">
        <f t="shared" si="19"/>
        <v>97.393000000000001</v>
      </c>
      <c r="BY54" s="2">
        <f t="shared" si="20"/>
        <v>95.671999999999997</v>
      </c>
      <c r="BZ54" s="2">
        <f t="shared" si="21"/>
        <v>94.897000000000006</v>
      </c>
      <c r="CA54" s="2">
        <f t="shared" si="22"/>
        <v>93.718999999999994</v>
      </c>
      <c r="CB54" s="2">
        <f t="shared" si="23"/>
        <v>95.932000000000002</v>
      </c>
      <c r="CC54" s="2">
        <f t="shared" si="24"/>
        <v>95.212999999999994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93.607920107962201</v>
      </c>
      <c r="DL54" s="2">
        <f t="shared" si="61"/>
        <v>92.496341463414666</v>
      </c>
      <c r="DM54" s="2">
        <f t="shared" si="61"/>
        <v>92.3031036585366</v>
      </c>
      <c r="DN54" s="2">
        <f t="shared" si="61"/>
        <v>90.484281707317081</v>
      </c>
      <c r="DO54" s="2">
        <f t="shared" si="61"/>
        <v>92.664953752345241</v>
      </c>
      <c r="DP54" s="2">
        <f t="shared" si="61"/>
        <v>94.54787682926829</v>
      </c>
      <c r="DQ54" s="2">
        <f t="shared" si="61"/>
        <v>94.524957317073159</v>
      </c>
      <c r="DR54" s="2">
        <f t="shared" si="61"/>
        <v>97.096706313601047</v>
      </c>
      <c r="DS54" s="2">
        <f t="shared" si="61"/>
        <v>97.438468705547649</v>
      </c>
      <c r="DT54" s="2">
        <f t="shared" si="61"/>
        <v>99.20189604989605</v>
      </c>
      <c r="DU54" s="2">
        <f t="shared" si="61"/>
        <v>99.147471058102639</v>
      </c>
      <c r="DV54" s="2">
        <f t="shared" si="61"/>
        <v>96.927678520625904</v>
      </c>
      <c r="DW54" s="2">
        <f t="shared" si="61"/>
        <v>96.22978181818182</v>
      </c>
      <c r="DX54" s="2">
        <f t="shared" si="61"/>
        <v>98.374356822409453</v>
      </c>
      <c r="DY54" s="2">
        <f t="shared" si="61"/>
        <v>98.639943270300336</v>
      </c>
      <c r="EA54" s="2">
        <f t="shared" si="62"/>
        <v>84.994224943415944</v>
      </c>
      <c r="EB54" s="2">
        <f t="shared" si="62"/>
        <v>90.233480573770507</v>
      </c>
      <c r="EC54" s="2">
        <f t="shared" si="62"/>
        <v>88.570626773596544</v>
      </c>
      <c r="ED54" s="2">
        <f t="shared" si="62"/>
        <v>87.433685798159814</v>
      </c>
      <c r="EE54" s="2">
        <f t="shared" si="62"/>
        <v>89.508018982811748</v>
      </c>
      <c r="EF54" s="2">
        <f t="shared" si="62"/>
        <v>88.045309006785956</v>
      </c>
      <c r="EG54" s="2">
        <f t="shared" si="62"/>
        <v>92.640766993275946</v>
      </c>
      <c r="EH54" s="2">
        <f t="shared" si="62"/>
        <v>92.110922316602327</v>
      </c>
      <c r="EI54" s="2">
        <f t="shared" si="62"/>
        <v>93.960564898601518</v>
      </c>
      <c r="EJ54" s="2">
        <f t="shared" si="62"/>
        <v>94.861388049126106</v>
      </c>
      <c r="EK54" s="2">
        <f t="shared" si="62"/>
        <v>93.275563866627095</v>
      </c>
      <c r="EL54" s="2">
        <f t="shared" si="62"/>
        <v>92.893973676533662</v>
      </c>
      <c r="EM54" s="2">
        <f t="shared" si="62"/>
        <v>92.366336902485656</v>
      </c>
      <c r="EN54" s="2">
        <f t="shared" si="62"/>
        <v>97.550341167766916</v>
      </c>
      <c r="EO54" s="2">
        <f t="shared" si="62"/>
        <v>101.50994394828045</v>
      </c>
      <c r="EQ54" s="2">
        <f t="shared" si="63"/>
        <v>82.883705185837172</v>
      </c>
      <c r="ER54" s="2">
        <f t="shared" si="63"/>
        <v>87.905123253872389</v>
      </c>
      <c r="ES54" s="2">
        <f t="shared" si="63"/>
        <v>86.728566261310576</v>
      </c>
      <c r="ET54" s="2">
        <f t="shared" si="63"/>
        <v>86.439401510391818</v>
      </c>
      <c r="EU54" s="2">
        <f t="shared" si="63"/>
        <v>86.947625323227413</v>
      </c>
      <c r="EV54" s="2">
        <f t="shared" si="63"/>
        <v>88.065530897843189</v>
      </c>
      <c r="EW54" s="2">
        <f t="shared" si="63"/>
        <v>91.73970809493072</v>
      </c>
      <c r="EX54" s="2">
        <f t="shared" si="63"/>
        <v>92.158244643885254</v>
      </c>
      <c r="EY54" s="2">
        <f t="shared" si="63"/>
        <v>93.520439172230084</v>
      </c>
      <c r="EZ54" s="2">
        <f t="shared" si="63"/>
        <v>94.679092254186145</v>
      </c>
      <c r="FA54" s="2">
        <f t="shared" si="63"/>
        <v>94.545793401838836</v>
      </c>
      <c r="FB54" s="2">
        <f t="shared" si="63"/>
        <v>93.198805649066941</v>
      </c>
      <c r="FC54" s="2">
        <f t="shared" si="63"/>
        <v>92.437092212668901</v>
      </c>
      <c r="FD54" s="2">
        <f t="shared" si="63"/>
        <v>98.829826031825505</v>
      </c>
      <c r="FE54" s="2">
        <f t="shared" si="63"/>
        <v>101.88551058217972</v>
      </c>
      <c r="FG54" s="2">
        <f t="shared" si="64"/>
        <v>0.25472301793898333</v>
      </c>
      <c r="FH54" s="2">
        <f t="shared" si="64"/>
        <v>0.22239067908855939</v>
      </c>
      <c r="FI54" s="2">
        <f t="shared" si="64"/>
        <v>0.21429656136007952</v>
      </c>
      <c r="FJ54" s="2">
        <f t="shared" si="64"/>
        <v>0.21288619225690542</v>
      </c>
      <c r="FK54" s="2">
        <f t="shared" si="64"/>
        <v>0.22903442752924624</v>
      </c>
      <c r="FL54" s="2">
        <f t="shared" si="64"/>
        <v>0.22861371761386334</v>
      </c>
      <c r="FM54" s="2">
        <f t="shared" si="64"/>
        <v>0.21844754173030176</v>
      </c>
      <c r="FN54" s="2">
        <f t="shared" si="64"/>
        <v>0.21603681933292818</v>
      </c>
      <c r="FO54" s="2">
        <f t="shared" si="64"/>
        <v>0.20871956471138439</v>
      </c>
      <c r="FP54" s="2">
        <f t="shared" si="64"/>
        <v>0.20783431227037355</v>
      </c>
      <c r="FQ54" s="2">
        <f t="shared" si="64"/>
        <v>0.21722073393579464</v>
      </c>
      <c r="FR54" s="2">
        <f t="shared" si="64"/>
        <v>0.21068615908469285</v>
      </c>
      <c r="FS54" s="2">
        <f t="shared" si="64"/>
        <v>0.17985563076943206</v>
      </c>
      <c r="FT54" s="2">
        <f t="shared" si="64"/>
        <v>0.20035751297865445</v>
      </c>
      <c r="FU54" s="2">
        <f t="shared" si="64"/>
        <v>0.16542982853395297</v>
      </c>
      <c r="FW54" s="2">
        <f t="shared" si="53"/>
        <v>3.8198573580856262E-5</v>
      </c>
      <c r="FX54" s="2">
        <f t="shared" si="53"/>
        <v>3.7081486026535708E-5</v>
      </c>
      <c r="FY54" s="2">
        <f t="shared" si="53"/>
        <v>3.3350814118219532E-5</v>
      </c>
      <c r="FZ54" s="2">
        <f t="shared" si="53"/>
        <v>3.8576581534979749E-5</v>
      </c>
      <c r="GA54" s="2">
        <f t="shared" si="53"/>
        <v>3.7651017151816103E-5</v>
      </c>
      <c r="GB54" s="2">
        <f t="shared" si="53"/>
        <v>3.7590320998881905E-5</v>
      </c>
      <c r="GC54" s="2">
        <f t="shared" si="53"/>
        <v>4.3004312442717556E-5</v>
      </c>
      <c r="GD54" s="2">
        <f t="shared" si="53"/>
        <v>4.9056983730831792E-5</v>
      </c>
      <c r="GE54" s="2">
        <f t="shared" si="53"/>
        <v>5.8779638228652681E-5</v>
      </c>
      <c r="GF54" s="2">
        <f t="shared" si="53"/>
        <v>5.0819851321357507E-5</v>
      </c>
      <c r="GG54" s="2">
        <f t="shared" si="53"/>
        <v>4.5509236043900437E-5</v>
      </c>
      <c r="GH54" s="2">
        <f t="shared" si="53"/>
        <v>4.3353861253843718E-5</v>
      </c>
      <c r="GI54" s="2">
        <f t="shared" si="53"/>
        <v>4.151519741817193E-5</v>
      </c>
      <c r="GJ54" s="2">
        <f t="shared" si="53"/>
        <v>3.8505708202096154E-5</v>
      </c>
      <c r="GK54" s="2">
        <f t="shared" si="53"/>
        <v>3.0113057579869795E-5</v>
      </c>
      <c r="GM54" s="86">
        <f t="shared" si="54"/>
        <v>8.9158374033927246E-5</v>
      </c>
      <c r="GN54" s="86">
        <f t="shared" si="54"/>
        <v>2.2008641034195228E-5</v>
      </c>
      <c r="GO54" s="86">
        <f t="shared" si="54"/>
        <v>1.5259461331129355E-5</v>
      </c>
      <c r="GP54" s="86">
        <f t="shared" si="54"/>
        <v>1.0339570513344116E-5</v>
      </c>
      <c r="GQ54" s="86">
        <f t="shared" si="54"/>
        <v>2.3888023876104543E-5</v>
      </c>
      <c r="GR54" s="86">
        <f t="shared" si="54"/>
        <v>3.2634920424515352E-5</v>
      </c>
      <c r="GS54" s="86">
        <f t="shared" si="54"/>
        <v>1.3860817720156388E-5</v>
      </c>
      <c r="GT54" s="86">
        <f t="shared" si="54"/>
        <v>7.2256271041295096E-6</v>
      </c>
      <c r="GU54" s="86">
        <f t="shared" si="54"/>
        <v>4.75414111079583E-6</v>
      </c>
      <c r="GV54" s="86">
        <f t="shared" si="54"/>
        <v>4.464112347934297E-6</v>
      </c>
      <c r="GW54" s="86">
        <f t="shared" si="54"/>
        <v>7.9334729366235675E-6</v>
      </c>
      <c r="GX54" s="86">
        <f t="shared" si="54"/>
        <v>4.639060013717541E-6</v>
      </c>
      <c r="GY54" s="86">
        <f t="shared" si="54"/>
        <v>2.7951593126822448E-7</v>
      </c>
      <c r="GZ54" s="86">
        <f t="shared" si="54"/>
        <v>3.1899478001159655E-6</v>
      </c>
      <c r="HA54" s="86">
        <f t="shared" si="54"/>
        <v>1.0935120064060228E-8</v>
      </c>
      <c r="HC54" s="86">
        <f t="shared" si="58"/>
        <v>5.3252961787888302E-15</v>
      </c>
      <c r="HD54" s="86">
        <f t="shared" si="58"/>
        <v>2.462768746965179E-17</v>
      </c>
      <c r="HE54" s="86">
        <f t="shared" si="58"/>
        <v>2.3337236442448854E-17</v>
      </c>
      <c r="HF54" s="86">
        <f t="shared" si="58"/>
        <v>8.202931251612837E-19</v>
      </c>
      <c r="HG54" s="86">
        <f t="shared" si="58"/>
        <v>6.061519322532144E-18</v>
      </c>
      <c r="HH54" s="86">
        <f t="shared" si="58"/>
        <v>4.3192932096491103E-17</v>
      </c>
      <c r="HI54" s="86">
        <f t="shared" si="58"/>
        <v>3.398654000411364E-18</v>
      </c>
      <c r="HJ54" s="86">
        <f t="shared" si="58"/>
        <v>2.6545334381037699E-18</v>
      </c>
      <c r="HK54" s="86">
        <f t="shared" si="58"/>
        <v>6.4485438837308713E-18</v>
      </c>
      <c r="HL54" s="86">
        <f t="shared" si="58"/>
        <v>3.970544684965359E-20</v>
      </c>
      <c r="HM54" s="86">
        <f t="shared" si="58"/>
        <v>2.5325664541042868E-18</v>
      </c>
      <c r="HN54" s="86">
        <f t="shared" si="58"/>
        <v>1.3386079582690535E-18</v>
      </c>
      <c r="HO54" s="86">
        <f t="shared" si="58"/>
        <v>3.4677164152389016E-19</v>
      </c>
      <c r="HP54" s="86">
        <f t="shared" si="58"/>
        <v>4.6260658697441109E-18</v>
      </c>
      <c r="HQ54" s="86">
        <f t="shared" si="58"/>
        <v>2.4826292702206387E-26</v>
      </c>
      <c r="HS54" s="86">
        <f t="shared" si="55"/>
        <v>5.8780886084154247E-63</v>
      </c>
      <c r="HT54" s="86">
        <f t="shared" si="55"/>
        <v>3.1769738523476406E-73</v>
      </c>
      <c r="HU54" s="86">
        <f t="shared" si="55"/>
        <v>2.6509211463071335E-73</v>
      </c>
      <c r="HV54" s="86">
        <f t="shared" si="55"/>
        <v>3.8746557853474198E-82</v>
      </c>
      <c r="HW54" s="86">
        <f t="shared" si="55"/>
        <v>2.7059008056094939E-78</v>
      </c>
      <c r="HX54" s="86">
        <f t="shared" si="55"/>
        <v>1.5218201725187646E-73</v>
      </c>
      <c r="HY54" s="86">
        <f t="shared" si="55"/>
        <v>1.0290926857484708E-79</v>
      </c>
      <c r="HZ54" s="86">
        <f t="shared" si="55"/>
        <v>6.3071326133275355E-81</v>
      </c>
      <c r="IA54" s="86">
        <f t="shared" si="55"/>
        <v>1.0419788613869172E-77</v>
      </c>
      <c r="IB54" s="86">
        <f t="shared" si="55"/>
        <v>1.1682344703841068E-87</v>
      </c>
      <c r="IC54" s="86">
        <f t="shared" si="55"/>
        <v>7.3705732295003676E-81</v>
      </c>
      <c r="ID54" s="86">
        <f t="shared" si="55"/>
        <v>1.5218264599016198E-81</v>
      </c>
      <c r="IE54" s="86">
        <f t="shared" si="55"/>
        <v>5.2559178862475956E-83</v>
      </c>
      <c r="IF54" s="86">
        <f t="shared" si="55"/>
        <v>2.6607891273032482E-44</v>
      </c>
      <c r="IG54" s="86">
        <f t="shared" si="55"/>
        <v>1.1269561688355639E-34</v>
      </c>
      <c r="II54" s="86">
        <f t="shared" si="56"/>
        <v>2.9028504034028801E-211</v>
      </c>
      <c r="IJ54" s="86">
        <f t="shared" si="56"/>
        <v>5.3871322380180431E-246</v>
      </c>
      <c r="IK54" s="86">
        <f t="shared" si="56"/>
        <v>3.6006878459493695E-249</v>
      </c>
      <c r="IL54" s="86">
        <f t="shared" si="56"/>
        <v>1.1745060945153134E-280</v>
      </c>
      <c r="IM54" s="86">
        <f t="shared" si="56"/>
        <v>4.7158521846291042E-270</v>
      </c>
      <c r="IN54" s="86">
        <f t="shared" si="56"/>
        <v>8.7340389321550879E-247</v>
      </c>
      <c r="IO54" s="86">
        <f t="shared" si="56"/>
        <v>1.9968144459627994E-267</v>
      </c>
      <c r="IP54" s="86">
        <f t="shared" si="56"/>
        <v>4.8656352110389411E-276</v>
      </c>
      <c r="IQ54" s="86">
        <f t="shared" si="56"/>
        <v>1.7260459781054883E-257</v>
      </c>
      <c r="IR54" s="86">
        <f t="shared" si="56"/>
        <v>4.2405585435114573E-296</v>
      </c>
      <c r="IS54" s="86">
        <f t="shared" si="56"/>
        <v>6.1179001805255935E-275</v>
      </c>
      <c r="IT54" s="86">
        <f t="shared" si="56"/>
        <v>2.9906814683260811E-277</v>
      </c>
      <c r="IU54" s="86">
        <f t="shared" si="56"/>
        <v>3.1999491100311085E-281</v>
      </c>
      <c r="IV54" s="86">
        <f t="shared" si="56"/>
        <v>3.3270876860719864E-199</v>
      </c>
      <c r="IW54" s="86">
        <f t="shared" si="56"/>
        <v>1.0493135605064003E-79</v>
      </c>
      <c r="IY54" s="86">
        <f t="shared" si="57"/>
        <v>8.9158374039252549E-5</v>
      </c>
      <c r="IZ54" s="86">
        <f t="shared" si="57"/>
        <v>2.2008641034219857E-5</v>
      </c>
      <c r="JA54" s="86">
        <f t="shared" si="57"/>
        <v>1.5259461331152693E-5</v>
      </c>
      <c r="JB54" s="86">
        <f t="shared" si="57"/>
        <v>1.0339570513344936E-5</v>
      </c>
      <c r="JC54" s="86">
        <f t="shared" si="57"/>
        <v>2.3888023876110604E-5</v>
      </c>
      <c r="JD54" s="86">
        <f t="shared" si="57"/>
        <v>3.2634920424558544E-5</v>
      </c>
      <c r="JE54" s="86">
        <f t="shared" si="57"/>
        <v>1.3860817720159786E-5</v>
      </c>
      <c r="JF54" s="86">
        <f t="shared" si="57"/>
        <v>7.2256271041321642E-6</v>
      </c>
      <c r="JG54" s="86">
        <f t="shared" si="57"/>
        <v>4.7541411108022785E-6</v>
      </c>
      <c r="JH54" s="86">
        <f t="shared" si="57"/>
        <v>4.4641123479343368E-6</v>
      </c>
      <c r="JI54" s="86">
        <f t="shared" si="57"/>
        <v>7.9334729366261001E-6</v>
      </c>
      <c r="JJ54" s="86">
        <f t="shared" si="57"/>
        <v>4.6390600137188793E-6</v>
      </c>
      <c r="JK54" s="86">
        <f t="shared" si="57"/>
        <v>2.7951593126857124E-7</v>
      </c>
      <c r="JL54" s="86">
        <f t="shared" si="57"/>
        <v>3.1899478001205916E-6</v>
      </c>
      <c r="JM54" s="86">
        <f t="shared" si="57"/>
        <v>1.0935120064060228E-8</v>
      </c>
    </row>
    <row r="55" spans="2:273" x14ac:dyDescent="0.25">
      <c r="B55" s="2">
        <v>28</v>
      </c>
      <c r="C55" s="37">
        <v>92.840999999999994</v>
      </c>
      <c r="D55" s="37">
        <v>91.474000000000004</v>
      </c>
      <c r="E55" s="37">
        <v>90.474000000000004</v>
      </c>
      <c r="F55" s="37">
        <v>89.397000000000006</v>
      </c>
      <c r="G55" s="37">
        <v>92.084999999999994</v>
      </c>
      <c r="H55" s="37">
        <v>96.338999999999999</v>
      </c>
      <c r="I55" s="37">
        <v>93.102999999999994</v>
      </c>
      <c r="J55" s="37">
        <v>95.361999999999995</v>
      </c>
      <c r="K55" s="37">
        <v>97.656000000000006</v>
      </c>
      <c r="L55" s="37">
        <v>98.885000000000005</v>
      </c>
      <c r="M55" s="37">
        <v>95.759</v>
      </c>
      <c r="N55" s="37">
        <v>93.930999999999997</v>
      </c>
      <c r="O55" s="37">
        <v>97.561000000000007</v>
      </c>
      <c r="P55" s="37">
        <v>97.525000000000006</v>
      </c>
      <c r="Q55" s="37">
        <v>97</v>
      </c>
      <c r="S55" s="4">
        <f t="shared" si="59"/>
        <v>91.481580570136302</v>
      </c>
      <c r="T55" s="4">
        <f t="shared" si="59"/>
        <v>92.112507957781489</v>
      </c>
      <c r="U55" s="4">
        <f t="shared" si="59"/>
        <v>91.549597027045692</v>
      </c>
      <c r="V55" s="4">
        <f t="shared" si="59"/>
        <v>89.922387360615588</v>
      </c>
      <c r="W55" s="4">
        <f t="shared" si="59"/>
        <v>92.049440879506591</v>
      </c>
      <c r="X55" s="4">
        <f t="shared" si="59"/>
        <v>93.17401757995394</v>
      </c>
      <c r="Y55" s="4">
        <f t="shared" si="59"/>
        <v>94.219674975317218</v>
      </c>
      <c r="Z55" s="4">
        <f t="shared" si="59"/>
        <v>96.106088653317528</v>
      </c>
      <c r="AA55" s="4">
        <f t="shared" si="59"/>
        <v>96.740963833198919</v>
      </c>
      <c r="AB55" s="4">
        <f t="shared" si="59"/>
        <v>98.415899914252918</v>
      </c>
      <c r="AC55" s="4">
        <f t="shared" si="59"/>
        <v>97.892795861461138</v>
      </c>
      <c r="AD55" s="4">
        <f t="shared" si="59"/>
        <v>96.150371074504051</v>
      </c>
      <c r="AE55" s="4">
        <f t="shared" si="59"/>
        <v>95.776929699413657</v>
      </c>
      <c r="AF55" s="4">
        <f t="shared" si="59"/>
        <v>98.340369839668639</v>
      </c>
      <c r="AG55" s="4">
        <f t="shared" si="59"/>
        <v>99.251702953661095</v>
      </c>
      <c r="AI55" s="4">
        <f t="shared" si="60"/>
        <v>1.3594194298636921</v>
      </c>
      <c r="AJ55" s="4">
        <f t="shared" si="60"/>
        <v>-0.63850795778148495</v>
      </c>
      <c r="AK55" s="4">
        <f t="shared" si="60"/>
        <v>-1.0755970270456885</v>
      </c>
      <c r="AL55" s="4">
        <f t="shared" si="60"/>
        <v>-0.52538736061558211</v>
      </c>
      <c r="AM55" s="4">
        <f t="shared" si="60"/>
        <v>3.5559120493402929E-2</v>
      </c>
      <c r="AN55" s="4">
        <f t="shared" si="60"/>
        <v>3.1649824200460586</v>
      </c>
      <c r="AO55" s="4">
        <f t="shared" si="60"/>
        <v>-1.116674975317224</v>
      </c>
      <c r="AP55" s="4">
        <f t="shared" si="60"/>
        <v>-0.74408865331753304</v>
      </c>
      <c r="AQ55" s="4">
        <f t="shared" si="60"/>
        <v>0.91503616680108735</v>
      </c>
      <c r="AR55" s="4">
        <f t="shared" si="60"/>
        <v>0.46910008574708684</v>
      </c>
      <c r="AS55" s="4">
        <f t="shared" si="60"/>
        <v>-2.1337958614611381</v>
      </c>
      <c r="AT55" s="4">
        <f t="shared" si="60"/>
        <v>-2.2193710745040534</v>
      </c>
      <c r="AU55" s="4">
        <f t="shared" si="60"/>
        <v>1.7840703005863503</v>
      </c>
      <c r="AV55" s="4">
        <f t="shared" si="60"/>
        <v>-0.81536983966863374</v>
      </c>
      <c r="AW55" s="4">
        <f t="shared" si="60"/>
        <v>-2.2517029536610949</v>
      </c>
      <c r="AY55" s="2">
        <f t="shared" si="51"/>
        <v>91.349726604574016</v>
      </c>
      <c r="AZ55" s="2">
        <f t="shared" si="51"/>
        <v>92.075307413996626</v>
      </c>
      <c r="BA55" s="2">
        <f t="shared" si="51"/>
        <v>91.522500118553211</v>
      </c>
      <c r="BB55" s="2">
        <f t="shared" si="51"/>
        <v>89.903468918948576</v>
      </c>
      <c r="BC55" s="2">
        <f t="shared" si="51"/>
        <v>92.010631291307391</v>
      </c>
      <c r="BD55" s="2">
        <f t="shared" si="51"/>
        <v>93.124451545172363</v>
      </c>
      <c r="BE55" s="2">
        <f t="shared" si="51"/>
        <v>94.19617612958244</v>
      </c>
      <c r="BF55" s="2">
        <f t="shared" si="51"/>
        <v>96.092835023711217</v>
      </c>
      <c r="BG55" s="2">
        <f t="shared" si="51"/>
        <v>96.732058571477907</v>
      </c>
      <c r="BH55" s="2">
        <f t="shared" si="51"/>
        <v>98.407435946139387</v>
      </c>
      <c r="BI55" s="2">
        <f t="shared" si="51"/>
        <v>97.878687385237072</v>
      </c>
      <c r="BJ55" s="2">
        <f t="shared" si="51"/>
        <v>96.141444214347175</v>
      </c>
      <c r="BK55" s="2">
        <f t="shared" si="51"/>
        <v>95.776168321091035</v>
      </c>
      <c r="BL55" s="2">
        <f t="shared" si="51"/>
        <v>98.334278615972067</v>
      </c>
      <c r="BM55" s="2">
        <f t="shared" si="51"/>
        <v>99.251672515986598</v>
      </c>
      <c r="BO55" s="2">
        <f t="shared" si="10"/>
        <v>92.840999999999994</v>
      </c>
      <c r="BP55" s="2">
        <f t="shared" si="11"/>
        <v>91.474000000000004</v>
      </c>
      <c r="BQ55" s="2">
        <f t="shared" si="12"/>
        <v>90.474000000000004</v>
      </c>
      <c r="BR55" s="2">
        <f t="shared" si="13"/>
        <v>89.397000000000006</v>
      </c>
      <c r="BS55" s="2">
        <f t="shared" si="14"/>
        <v>92.084999999999994</v>
      </c>
      <c r="BT55" s="2">
        <f t="shared" si="15"/>
        <v>96.338999999999999</v>
      </c>
      <c r="BU55" s="2">
        <f t="shared" si="16"/>
        <v>93.102999999999994</v>
      </c>
      <c r="BV55" s="2">
        <f t="shared" si="17"/>
        <v>95.361999999999995</v>
      </c>
      <c r="BW55" s="2">
        <f t="shared" si="18"/>
        <v>97.656000000000006</v>
      </c>
      <c r="BX55" s="2">
        <f t="shared" si="19"/>
        <v>98.885000000000005</v>
      </c>
      <c r="BY55" s="2">
        <f t="shared" si="20"/>
        <v>95.759</v>
      </c>
      <c r="BZ55" s="2">
        <f t="shared" si="21"/>
        <v>93.930999999999997</v>
      </c>
      <c r="CA55" s="2">
        <f t="shared" si="22"/>
        <v>97.561000000000007</v>
      </c>
      <c r="CB55" s="2">
        <f t="shared" si="23"/>
        <v>97.525000000000006</v>
      </c>
      <c r="CC55" s="2">
        <f t="shared" si="24"/>
        <v>97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93.770307557354911</v>
      </c>
      <c r="DL55" s="2">
        <f t="shared" si="61"/>
        <v>92.703442508710822</v>
      </c>
      <c r="DM55" s="2">
        <f t="shared" si="61"/>
        <v>92.444080139372829</v>
      </c>
      <c r="DN55" s="2">
        <f t="shared" si="61"/>
        <v>90.673044277673554</v>
      </c>
      <c r="DO55" s="2">
        <f t="shared" si="61"/>
        <v>92.874120919324596</v>
      </c>
      <c r="DP55" s="2">
        <f t="shared" si="61"/>
        <v>94.811267073170725</v>
      </c>
      <c r="DQ55" s="2">
        <f t="shared" si="61"/>
        <v>94.71902787456446</v>
      </c>
      <c r="DR55" s="2">
        <f t="shared" si="61"/>
        <v>97.333073968705548</v>
      </c>
      <c r="DS55" s="2">
        <f t="shared" si="61"/>
        <v>97.574005689900432</v>
      </c>
      <c r="DT55" s="2">
        <f t="shared" si="61"/>
        <v>99.470703359229674</v>
      </c>
      <c r="DU55" s="2">
        <f t="shared" si="61"/>
        <v>99.318394025604562</v>
      </c>
      <c r="DV55" s="2">
        <f t="shared" si="61"/>
        <v>97.132960170697018</v>
      </c>
      <c r="DW55" s="2">
        <f t="shared" si="61"/>
        <v>96.628404278074868</v>
      </c>
      <c r="DX55" s="2">
        <f t="shared" si="61"/>
        <v>98.584822081190495</v>
      </c>
      <c r="DY55" s="2">
        <f t="shared" si="61"/>
        <v>98.790765962180203</v>
      </c>
      <c r="EA55" s="2">
        <f t="shared" si="62"/>
        <v>84.890989263536653</v>
      </c>
      <c r="EB55" s="2">
        <f t="shared" si="62"/>
        <v>90.07262024590166</v>
      </c>
      <c r="EC55" s="2">
        <f t="shared" si="62"/>
        <v>88.441187045033928</v>
      </c>
      <c r="ED55" s="2">
        <f t="shared" si="62"/>
        <v>87.308627376741399</v>
      </c>
      <c r="EE55" s="2">
        <f t="shared" si="62"/>
        <v>89.360167774861793</v>
      </c>
      <c r="EF55" s="2">
        <f t="shared" si="62"/>
        <v>87.933613294262813</v>
      </c>
      <c r="EG55" s="2">
        <f t="shared" si="62"/>
        <v>92.490313492582615</v>
      </c>
      <c r="EH55" s="2">
        <f t="shared" si="62"/>
        <v>91.988201372801385</v>
      </c>
      <c r="EI55" s="2">
        <f t="shared" si="62"/>
        <v>93.821117010622686</v>
      </c>
      <c r="EJ55" s="2">
        <f t="shared" si="62"/>
        <v>94.711401456000431</v>
      </c>
      <c r="EK55" s="2">
        <f t="shared" si="62"/>
        <v>93.146775700009911</v>
      </c>
      <c r="EL55" s="2">
        <f t="shared" si="62"/>
        <v>92.753614980694962</v>
      </c>
      <c r="EM55" s="2">
        <f t="shared" si="62"/>
        <v>92.231887444232001</v>
      </c>
      <c r="EN55" s="2">
        <f t="shared" si="62"/>
        <v>97.42207668449808</v>
      </c>
      <c r="EO55" s="2">
        <f t="shared" si="62"/>
        <v>101.37221987470008</v>
      </c>
      <c r="EQ55" s="2">
        <f t="shared" si="63"/>
        <v>82.809427087386354</v>
      </c>
      <c r="ER55" s="2">
        <f t="shared" si="63"/>
        <v>87.775879992350852</v>
      </c>
      <c r="ES55" s="2">
        <f t="shared" si="63"/>
        <v>86.624283185407165</v>
      </c>
      <c r="ET55" s="2">
        <f t="shared" si="63"/>
        <v>86.328078573044181</v>
      </c>
      <c r="EU55" s="2">
        <f t="shared" si="63"/>
        <v>86.835173589040423</v>
      </c>
      <c r="EV55" s="2">
        <f t="shared" si="63"/>
        <v>87.953562849021921</v>
      </c>
      <c r="EW55" s="2">
        <f t="shared" si="63"/>
        <v>91.601629884250713</v>
      </c>
      <c r="EX55" s="2">
        <f t="shared" si="63"/>
        <v>92.034888068547431</v>
      </c>
      <c r="EY55" s="2">
        <f t="shared" si="63"/>
        <v>93.387259318387478</v>
      </c>
      <c r="EZ55" s="2">
        <f t="shared" si="63"/>
        <v>94.531683165295931</v>
      </c>
      <c r="FA55" s="2">
        <f t="shared" si="63"/>
        <v>94.399108977825847</v>
      </c>
      <c r="FB55" s="2">
        <f t="shared" si="63"/>
        <v>93.054226850001683</v>
      </c>
      <c r="FC55" s="2">
        <f t="shared" si="63"/>
        <v>92.301710331637139</v>
      </c>
      <c r="FD55" s="2">
        <f t="shared" si="63"/>
        <v>98.683651028401272</v>
      </c>
      <c r="FE55" s="2">
        <f t="shared" si="63"/>
        <v>101.74044478775268</v>
      </c>
      <c r="FG55" s="2">
        <f t="shared" si="64"/>
        <v>0.27259905423583519</v>
      </c>
      <c r="FH55" s="2">
        <f t="shared" si="64"/>
        <v>0.23872449335354318</v>
      </c>
      <c r="FI55" s="2">
        <f t="shared" si="64"/>
        <v>0.23021188874515822</v>
      </c>
      <c r="FJ55" s="2">
        <f t="shared" si="64"/>
        <v>0.22872726713497094</v>
      </c>
      <c r="FK55" s="2">
        <f t="shared" si="64"/>
        <v>0.2457020205605164</v>
      </c>
      <c r="FL55" s="2">
        <f t="shared" si="64"/>
        <v>0.245260433932946</v>
      </c>
      <c r="FM55" s="2">
        <f t="shared" si="64"/>
        <v>0.23457911207726759</v>
      </c>
      <c r="FN55" s="2">
        <f t="shared" si="64"/>
        <v>0.23204322161133448</v>
      </c>
      <c r="FO55" s="2">
        <f t="shared" si="64"/>
        <v>0.22433896343500229</v>
      </c>
      <c r="FP55" s="2">
        <f t="shared" si="64"/>
        <v>0.22340616761483351</v>
      </c>
      <c r="FQ55" s="2">
        <f t="shared" si="64"/>
        <v>0.23328875108960723</v>
      </c>
      <c r="FR55" s="2">
        <f t="shared" si="64"/>
        <v>0.22641061695912104</v>
      </c>
      <c r="FS55" s="2">
        <f t="shared" si="64"/>
        <v>0.19384416517735528</v>
      </c>
      <c r="FT55" s="2">
        <f t="shared" si="64"/>
        <v>0.21552158387106546</v>
      </c>
      <c r="FU55" s="2">
        <f t="shared" si="64"/>
        <v>0.17854062528162631</v>
      </c>
      <c r="FW55" s="2">
        <f t="shared" si="53"/>
        <v>4.1883748699766401E-5</v>
      </c>
      <c r="FX55" s="2">
        <f t="shared" si="53"/>
        <v>4.0658895449254658E-5</v>
      </c>
      <c r="FY55" s="2">
        <f t="shared" si="53"/>
        <v>3.6568322841051547E-5</v>
      </c>
      <c r="FZ55" s="2">
        <f t="shared" si="53"/>
        <v>4.2298223109360604E-5</v>
      </c>
      <c r="GA55" s="2">
        <f t="shared" si="53"/>
        <v>4.1283369407648498E-5</v>
      </c>
      <c r="GB55" s="2">
        <f t="shared" si="53"/>
        <v>4.1216817882474657E-5</v>
      </c>
      <c r="GC55" s="2">
        <f t="shared" si="53"/>
        <v>4.7153095296390693E-5</v>
      </c>
      <c r="GD55" s="2">
        <f t="shared" si="53"/>
        <v>5.3789658446757583E-5</v>
      </c>
      <c r="GE55" s="2">
        <f t="shared" si="53"/>
        <v>6.4450226200668393E-5</v>
      </c>
      <c r="GF55" s="2">
        <f t="shared" si="53"/>
        <v>5.572258569684666E-5</v>
      </c>
      <c r="GG55" s="2">
        <f t="shared" si="53"/>
        <v>4.9899665953351937E-5</v>
      </c>
      <c r="GH55" s="2">
        <f t="shared" si="53"/>
        <v>4.7536364752992953E-5</v>
      </c>
      <c r="GI55" s="2">
        <f t="shared" si="53"/>
        <v>4.5520326454524794E-5</v>
      </c>
      <c r="GJ55" s="2">
        <f t="shared" si="53"/>
        <v>4.2220512623081088E-5</v>
      </c>
      <c r="GK55" s="2">
        <f t="shared" si="53"/>
        <v>3.3018215129247215E-5</v>
      </c>
      <c r="GM55" s="86">
        <f t="shared" si="54"/>
        <v>1.4665550617380644E-4</v>
      </c>
      <c r="GN55" s="86">
        <f t="shared" si="54"/>
        <v>3.8685534211085049E-5</v>
      </c>
      <c r="GO55" s="86">
        <f t="shared" si="54"/>
        <v>2.7222346453524033E-5</v>
      </c>
      <c r="GP55" s="86">
        <f t="shared" si="54"/>
        <v>1.9077895352898688E-5</v>
      </c>
      <c r="GQ55" s="86">
        <f t="shared" si="54"/>
        <v>4.237084618202424E-5</v>
      </c>
      <c r="GR55" s="86">
        <f t="shared" si="54"/>
        <v>5.6021095195087108E-5</v>
      </c>
      <c r="GS55" s="86">
        <f t="shared" si="54"/>
        <v>2.5236779295334684E-5</v>
      </c>
      <c r="GT55" s="86">
        <f t="shared" si="54"/>
        <v>1.3930800361391446E-5</v>
      </c>
      <c r="GU55" s="86">
        <f t="shared" si="54"/>
        <v>9.33968839822757E-6</v>
      </c>
      <c r="GV55" s="86">
        <f t="shared" si="54"/>
        <v>8.7993558218682568E-6</v>
      </c>
      <c r="GW55" s="86">
        <f t="shared" si="54"/>
        <v>1.5208255627190123E-5</v>
      </c>
      <c r="GX55" s="86">
        <f t="shared" si="54"/>
        <v>9.1900269544446036E-6</v>
      </c>
      <c r="GY55" s="86">
        <f t="shared" si="54"/>
        <v>6.4675629654454664E-7</v>
      </c>
      <c r="GZ55" s="86">
        <f t="shared" si="54"/>
        <v>6.3443623786607258E-6</v>
      </c>
      <c r="HA55" s="86">
        <f t="shared" si="54"/>
        <v>3.1561383519753049E-8</v>
      </c>
      <c r="HC55" s="86">
        <f t="shared" si="58"/>
        <v>1.6884279465690709E-14</v>
      </c>
      <c r="HD55" s="86">
        <f t="shared" si="58"/>
        <v>9.4317513083172599E-17</v>
      </c>
      <c r="HE55" s="86">
        <f t="shared" si="58"/>
        <v>8.9003543865168251E-17</v>
      </c>
      <c r="HF55" s="86">
        <f t="shared" si="58"/>
        <v>3.692894494544289E-18</v>
      </c>
      <c r="HG55" s="86">
        <f t="shared" si="58"/>
        <v>2.5466546750825473E-17</v>
      </c>
      <c r="HH55" s="86">
        <f t="shared" si="58"/>
        <v>1.6437426861421667E-16</v>
      </c>
      <c r="HI55" s="86">
        <f t="shared" si="58"/>
        <v>1.4605225497845343E-17</v>
      </c>
      <c r="HJ55" s="86">
        <f t="shared" si="58"/>
        <v>1.1962171789235876E-17</v>
      </c>
      <c r="HK55" s="86">
        <f t="shared" si="58"/>
        <v>2.787710390597478E-17</v>
      </c>
      <c r="HL55" s="86">
        <f t="shared" si="58"/>
        <v>2.0602800926627998E-19</v>
      </c>
      <c r="HM55" s="86">
        <f t="shared" si="58"/>
        <v>1.1262062714552736E-17</v>
      </c>
      <c r="HN55" s="86">
        <f t="shared" si="58"/>
        <v>6.019435770041004E-18</v>
      </c>
      <c r="HO55" s="86">
        <f t="shared" si="58"/>
        <v>1.6062376751510415E-18</v>
      </c>
      <c r="HP55" s="86">
        <f t="shared" si="58"/>
        <v>1.9594171939849709E-17</v>
      </c>
      <c r="HQ55" s="86">
        <f t="shared" si="58"/>
        <v>2.2338336153273252E-25</v>
      </c>
      <c r="HS55" s="86">
        <f t="shared" si="55"/>
        <v>1.5391733602032669E-61</v>
      </c>
      <c r="HT55" s="86">
        <f t="shared" si="55"/>
        <v>1.41682948204844E-71</v>
      </c>
      <c r="HU55" s="86">
        <f t="shared" si="55"/>
        <v>1.1675302729130848E-71</v>
      </c>
      <c r="HV55" s="86">
        <f t="shared" si="55"/>
        <v>2.9123664194677936E-80</v>
      </c>
      <c r="HW55" s="86">
        <f t="shared" si="55"/>
        <v>1.6733642043602875E-76</v>
      </c>
      <c r="HX55" s="86">
        <f t="shared" si="55"/>
        <v>6.9217900980377707E-72</v>
      </c>
      <c r="HY55" s="86">
        <f t="shared" si="55"/>
        <v>6.8409791764527281E-78</v>
      </c>
      <c r="HZ55" s="86">
        <f t="shared" si="55"/>
        <v>4.9053516870629437E-79</v>
      </c>
      <c r="IA55" s="86">
        <f t="shared" si="55"/>
        <v>6.9079760220589389E-76</v>
      </c>
      <c r="IB55" s="86">
        <f t="shared" si="55"/>
        <v>1.3031404810002656E-85</v>
      </c>
      <c r="IC55" s="86">
        <f t="shared" si="55"/>
        <v>5.4913047705654709E-79</v>
      </c>
      <c r="ID55" s="86">
        <f t="shared" si="55"/>
        <v>1.152077524774815E-79</v>
      </c>
      <c r="IE55" s="86">
        <f t="shared" si="55"/>
        <v>4.1911984135022262E-81</v>
      </c>
      <c r="IF55" s="86">
        <f t="shared" si="55"/>
        <v>2.5967894418376412E-43</v>
      </c>
      <c r="IG55" s="86">
        <f t="shared" si="55"/>
        <v>6.4616586998787686E-34</v>
      </c>
      <c r="II55" s="86">
        <f t="shared" si="56"/>
        <v>1.7110046914424646E-207</v>
      </c>
      <c r="IJ55" s="86">
        <f t="shared" si="56"/>
        <v>1.3017407988084111E-241</v>
      </c>
      <c r="IK55" s="86">
        <f t="shared" si="56"/>
        <v>8.9350752111340785E-245</v>
      </c>
      <c r="IL55" s="86">
        <f t="shared" si="56"/>
        <v>1.2441885818881224E-275</v>
      </c>
      <c r="IM55" s="86">
        <f t="shared" si="56"/>
        <v>3.1328809194910795E-265</v>
      </c>
      <c r="IN55" s="86">
        <f t="shared" si="56"/>
        <v>2.2101762851152191E-242</v>
      </c>
      <c r="IO55" s="86">
        <f t="shared" si="56"/>
        <v>1.3750789574150137E-262</v>
      </c>
      <c r="IP55" s="86">
        <f t="shared" si="56"/>
        <v>5.5984729529172875E-271</v>
      </c>
      <c r="IQ55" s="86">
        <f t="shared" si="56"/>
        <v>1.103206887853484E-252</v>
      </c>
      <c r="IR55" s="86">
        <f t="shared" si="56"/>
        <v>1.1968691135640218E-290</v>
      </c>
      <c r="IS55" s="86">
        <f t="shared" si="56"/>
        <v>6.1596686692945464E-270</v>
      </c>
      <c r="IT55" s="86">
        <f t="shared" si="56"/>
        <v>3.1391834960300422E-272</v>
      </c>
      <c r="IU55" s="86">
        <f t="shared" si="56"/>
        <v>3.7742197186213805E-276</v>
      </c>
      <c r="IV55" s="86">
        <f t="shared" si="56"/>
        <v>1.1970958493091957E-195</v>
      </c>
      <c r="IW55" s="86">
        <f t="shared" si="56"/>
        <v>2.4649256449326617E-78</v>
      </c>
      <c r="IY55" s="86">
        <f t="shared" si="57"/>
        <v>1.4665550619069072E-4</v>
      </c>
      <c r="IZ55" s="86">
        <f t="shared" si="57"/>
        <v>3.8685534211179368E-5</v>
      </c>
      <c r="JA55" s="86">
        <f t="shared" si="57"/>
        <v>2.7222346453613036E-5</v>
      </c>
      <c r="JB55" s="86">
        <f t="shared" si="57"/>
        <v>1.9077895352902381E-5</v>
      </c>
      <c r="JC55" s="86">
        <f t="shared" si="57"/>
        <v>4.2370846182049705E-5</v>
      </c>
      <c r="JD55" s="86">
        <f t="shared" si="57"/>
        <v>5.602109519525148E-5</v>
      </c>
      <c r="JE55" s="86">
        <f t="shared" si="57"/>
        <v>2.523677929534929E-5</v>
      </c>
      <c r="JF55" s="86">
        <f t="shared" si="57"/>
        <v>1.3930800361403408E-5</v>
      </c>
      <c r="JG55" s="86">
        <f t="shared" si="57"/>
        <v>9.3396883982554475E-6</v>
      </c>
      <c r="JH55" s="86">
        <f t="shared" si="57"/>
        <v>8.7993558218684634E-6</v>
      </c>
      <c r="JI55" s="86">
        <f t="shared" si="57"/>
        <v>1.5208255627201385E-5</v>
      </c>
      <c r="JJ55" s="86">
        <f t="shared" si="57"/>
        <v>9.1900269544506226E-6</v>
      </c>
      <c r="JK55" s="86">
        <f t="shared" si="57"/>
        <v>6.4675629654615283E-7</v>
      </c>
      <c r="JL55" s="86">
        <f t="shared" si="57"/>
        <v>6.3443623786803202E-6</v>
      </c>
      <c r="JM55" s="86">
        <f t="shared" si="57"/>
        <v>3.1561383519753049E-8</v>
      </c>
    </row>
    <row r="56" spans="2:273" x14ac:dyDescent="0.25">
      <c r="B56" s="2">
        <v>29</v>
      </c>
      <c r="C56" s="37">
        <v>91.524000000000001</v>
      </c>
      <c r="D56" s="37">
        <v>91.649000000000001</v>
      </c>
      <c r="E56" s="37">
        <v>90.438999999999993</v>
      </c>
      <c r="F56" s="37">
        <v>89.914000000000001</v>
      </c>
      <c r="G56" s="37">
        <v>90.593000000000004</v>
      </c>
      <c r="H56" s="37">
        <v>93.575999999999993</v>
      </c>
      <c r="I56" s="37">
        <v>93.879000000000005</v>
      </c>
      <c r="J56" s="37">
        <v>96.775999999999996</v>
      </c>
      <c r="K56" s="37">
        <v>96.671999999999997</v>
      </c>
      <c r="L56" s="37">
        <v>97.623000000000005</v>
      </c>
      <c r="M56" s="37">
        <v>98.569000000000003</v>
      </c>
      <c r="N56" s="37">
        <v>95.69</v>
      </c>
      <c r="O56" s="37">
        <v>94.632000000000005</v>
      </c>
      <c r="P56" s="37">
        <v>98.593000000000004</v>
      </c>
      <c r="Q56" s="37">
        <v>97.983999999999995</v>
      </c>
      <c r="S56" s="4">
        <f t="shared" si="59"/>
        <v>91.476971310045855</v>
      </c>
      <c r="T56" s="4">
        <f t="shared" si="59"/>
        <v>92.205715812154651</v>
      </c>
      <c r="U56" s="4">
        <f t="shared" si="59"/>
        <v>91.575982784169256</v>
      </c>
      <c r="V56" s="4">
        <f t="shared" si="59"/>
        <v>89.992520707446033</v>
      </c>
      <c r="W56" s="4">
        <f t="shared" si="59"/>
        <v>92.130218590643864</v>
      </c>
      <c r="X56" s="4">
        <f t="shared" si="59"/>
        <v>93.250784937725783</v>
      </c>
      <c r="Y56" s="4">
        <f t="shared" si="59"/>
        <v>94.306687785246837</v>
      </c>
      <c r="Z56" s="4">
        <f t="shared" si="59"/>
        <v>96.174276839217072</v>
      </c>
      <c r="AA56" s="4">
        <f t="shared" si="59"/>
        <v>96.756358848663453</v>
      </c>
      <c r="AB56" s="4">
        <f t="shared" si="59"/>
        <v>98.513706855995324</v>
      </c>
      <c r="AC56" s="4">
        <f t="shared" si="59"/>
        <v>97.896222537563347</v>
      </c>
      <c r="AD56" s="4">
        <f t="shared" si="59"/>
        <v>96.207144991258815</v>
      </c>
      <c r="AE56" s="4">
        <f t="shared" si="59"/>
        <v>96.000168705556689</v>
      </c>
      <c r="AF56" s="4">
        <f t="shared" si="59"/>
        <v>98.459281339655149</v>
      </c>
      <c r="AG56" s="4">
        <f t="shared" si="59"/>
        <v>99.382956108641864</v>
      </c>
      <c r="AI56" s="4">
        <f t="shared" si="60"/>
        <v>4.702868995414633E-2</v>
      </c>
      <c r="AJ56" s="4">
        <f t="shared" si="60"/>
        <v>-0.55671581215464983</v>
      </c>
      <c r="AK56" s="4">
        <f t="shared" si="60"/>
        <v>-1.1369827841692626</v>
      </c>
      <c r="AL56" s="4">
        <f t="shared" si="60"/>
        <v>-7.8520707446031679E-2</v>
      </c>
      <c r="AM56" s="4">
        <f t="shared" si="60"/>
        <v>-1.5372185906438602</v>
      </c>
      <c r="AN56" s="4">
        <f t="shared" si="60"/>
        <v>0.32521506227421071</v>
      </c>
      <c r="AO56" s="4">
        <f t="shared" si="60"/>
        <v>-0.42768778524683171</v>
      </c>
      <c r="AP56" s="4">
        <f t="shared" si="60"/>
        <v>0.60172316078292454</v>
      </c>
      <c r="AQ56" s="4">
        <f t="shared" si="60"/>
        <v>-8.4358848663455888E-2</v>
      </c>
      <c r="AR56" s="4">
        <f t="shared" si="60"/>
        <v>-0.89070685599531885</v>
      </c>
      <c r="AS56" s="4">
        <f t="shared" si="60"/>
        <v>0.67277746243665604</v>
      </c>
      <c r="AT56" s="4">
        <f t="shared" si="60"/>
        <v>-0.5171449912588173</v>
      </c>
      <c r="AU56" s="4">
        <f t="shared" si="60"/>
        <v>-1.368168705556684</v>
      </c>
      <c r="AV56" s="4">
        <f t="shared" si="60"/>
        <v>0.13371866034485436</v>
      </c>
      <c r="AW56" s="4">
        <f t="shared" si="60"/>
        <v>-1.3989561086418689</v>
      </c>
      <c r="AY56" s="2">
        <f t="shared" si="51"/>
        <v>91.269233824440889</v>
      </c>
      <c r="AZ56" s="2">
        <f t="shared" si="51"/>
        <v>92.143164091184289</v>
      </c>
      <c r="BA56" s="2">
        <f t="shared" si="51"/>
        <v>91.529743504398198</v>
      </c>
      <c r="BB56" s="2">
        <f t="shared" si="51"/>
        <v>89.959197386291081</v>
      </c>
      <c r="BC56" s="2">
        <f t="shared" si="51"/>
        <v>92.064457515733693</v>
      </c>
      <c r="BD56" s="2">
        <f t="shared" si="51"/>
        <v>93.169316460428789</v>
      </c>
      <c r="BE56" s="2">
        <f t="shared" si="51"/>
        <v>94.265835868957708</v>
      </c>
      <c r="BF56" s="2">
        <f t="shared" si="51"/>
        <v>96.149961709148073</v>
      </c>
      <c r="BG56" s="2">
        <f t="shared" si="51"/>
        <v>96.739715035249105</v>
      </c>
      <c r="BH56" s="2">
        <f t="shared" si="51"/>
        <v>98.497836141146166</v>
      </c>
      <c r="BI56" s="2">
        <f t="shared" si="51"/>
        <v>97.870481261471156</v>
      </c>
      <c r="BJ56" s="2">
        <f t="shared" si="51"/>
        <v>96.190334144154477</v>
      </c>
      <c r="BK56" s="2">
        <f t="shared" si="51"/>
        <v>95.998501565621751</v>
      </c>
      <c r="BL56" s="2">
        <f t="shared" si="51"/>
        <v>98.447751790745428</v>
      </c>
      <c r="BM56" s="2">
        <f t="shared" si="51"/>
        <v>99.382873724182673</v>
      </c>
      <c r="BO56" s="2">
        <f t="shared" si="10"/>
        <v>91.524000000000001</v>
      </c>
      <c r="BP56" s="2">
        <f t="shared" si="11"/>
        <v>91.649000000000001</v>
      </c>
      <c r="BQ56" s="2">
        <f t="shared" si="12"/>
        <v>90.438999999999993</v>
      </c>
      <c r="BR56" s="2">
        <f t="shared" si="13"/>
        <v>89.914000000000001</v>
      </c>
      <c r="BS56" s="2">
        <f t="shared" si="14"/>
        <v>90.593000000000004</v>
      </c>
      <c r="BT56" s="2">
        <f t="shared" si="15"/>
        <v>93.575999999999993</v>
      </c>
      <c r="BU56" s="2">
        <f t="shared" si="16"/>
        <v>93.879000000000005</v>
      </c>
      <c r="BV56" s="2">
        <f t="shared" si="17"/>
        <v>96.775999999999996</v>
      </c>
      <c r="BW56" s="2">
        <f t="shared" si="18"/>
        <v>96.671999999999997</v>
      </c>
      <c r="BX56" s="2">
        <f t="shared" si="19"/>
        <v>97.623000000000005</v>
      </c>
      <c r="BY56" s="2">
        <f t="shared" si="20"/>
        <v>98.569000000000003</v>
      </c>
      <c r="BZ56" s="2">
        <f t="shared" si="21"/>
        <v>95.69</v>
      </c>
      <c r="CA56" s="2">
        <f t="shared" si="22"/>
        <v>94.632000000000005</v>
      </c>
      <c r="CB56" s="2">
        <f t="shared" si="23"/>
        <v>98.593000000000004</v>
      </c>
      <c r="CC56" s="2">
        <f t="shared" si="24"/>
        <v>97.983999999999995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93.932695006747622</v>
      </c>
      <c r="DL56" s="2">
        <f t="shared" si="61"/>
        <v>92.910543554006992</v>
      </c>
      <c r="DM56" s="2">
        <f t="shared" si="61"/>
        <v>92.585056620209073</v>
      </c>
      <c r="DN56" s="2">
        <f t="shared" si="61"/>
        <v>90.861806848030028</v>
      </c>
      <c r="DO56" s="2">
        <f t="shared" si="61"/>
        <v>93.083288086303952</v>
      </c>
      <c r="DP56" s="2">
        <f t="shared" si="61"/>
        <v>95.074657317073175</v>
      </c>
      <c r="DQ56" s="2">
        <f t="shared" si="61"/>
        <v>94.913098432055747</v>
      </c>
      <c r="DR56" s="2">
        <f t="shared" si="61"/>
        <v>97.56944162381005</v>
      </c>
      <c r="DS56" s="2">
        <f t="shared" si="61"/>
        <v>97.7095426742532</v>
      </c>
      <c r="DT56" s="2">
        <f t="shared" si="61"/>
        <v>99.739510668563298</v>
      </c>
      <c r="DU56" s="2">
        <f t="shared" si="61"/>
        <v>99.48931699310647</v>
      </c>
      <c r="DV56" s="2">
        <f t="shared" si="61"/>
        <v>97.338241820768147</v>
      </c>
      <c r="DW56" s="2">
        <f t="shared" si="61"/>
        <v>97.027026737967915</v>
      </c>
      <c r="DX56" s="2">
        <f t="shared" si="61"/>
        <v>98.795287339971551</v>
      </c>
      <c r="DY56" s="2">
        <f t="shared" si="61"/>
        <v>98.94158865406007</v>
      </c>
      <c r="EA56" s="2">
        <f t="shared" si="62"/>
        <v>84.787753583657363</v>
      </c>
      <c r="EB56" s="2">
        <f t="shared" si="62"/>
        <v>89.9117599180328</v>
      </c>
      <c r="EC56" s="2">
        <f t="shared" si="62"/>
        <v>88.311747316471312</v>
      </c>
      <c r="ED56" s="2">
        <f t="shared" si="62"/>
        <v>87.183568955322968</v>
      </c>
      <c r="EE56" s="2">
        <f t="shared" si="62"/>
        <v>89.212316566911824</v>
      </c>
      <c r="EF56" s="2">
        <f t="shared" si="62"/>
        <v>87.821917581739683</v>
      </c>
      <c r="EG56" s="2">
        <f t="shared" si="62"/>
        <v>92.33985999188927</v>
      </c>
      <c r="EH56" s="2">
        <f t="shared" si="62"/>
        <v>91.865480429000442</v>
      </c>
      <c r="EI56" s="2">
        <f t="shared" si="62"/>
        <v>93.681669122643868</v>
      </c>
      <c r="EJ56" s="2">
        <f t="shared" si="62"/>
        <v>94.561414862874756</v>
      </c>
      <c r="EK56" s="2">
        <f t="shared" si="62"/>
        <v>93.017987533392713</v>
      </c>
      <c r="EL56" s="2">
        <f t="shared" si="62"/>
        <v>92.613256284856277</v>
      </c>
      <c r="EM56" s="2">
        <f t="shared" si="62"/>
        <v>92.097437985978331</v>
      </c>
      <c r="EN56" s="2">
        <f t="shared" si="62"/>
        <v>97.293812201229244</v>
      </c>
      <c r="EO56" s="2">
        <f t="shared" si="62"/>
        <v>101.23449580111969</v>
      </c>
      <c r="EQ56" s="2">
        <f t="shared" si="63"/>
        <v>82.735148988935535</v>
      </c>
      <c r="ER56" s="2">
        <f t="shared" si="63"/>
        <v>87.646636730829329</v>
      </c>
      <c r="ES56" s="2">
        <f t="shared" si="63"/>
        <v>86.520000109503769</v>
      </c>
      <c r="ET56" s="2">
        <f t="shared" si="63"/>
        <v>86.216755635696529</v>
      </c>
      <c r="EU56" s="2">
        <f t="shared" si="63"/>
        <v>86.722721854853447</v>
      </c>
      <c r="EV56" s="2">
        <f t="shared" si="63"/>
        <v>87.841594800200653</v>
      </c>
      <c r="EW56" s="2">
        <f t="shared" si="63"/>
        <v>91.463551673570691</v>
      </c>
      <c r="EX56" s="2">
        <f t="shared" si="63"/>
        <v>91.911531493209608</v>
      </c>
      <c r="EY56" s="2">
        <f t="shared" si="63"/>
        <v>93.254079464544873</v>
      </c>
      <c r="EZ56" s="2">
        <f t="shared" si="63"/>
        <v>94.384274076405703</v>
      </c>
      <c r="FA56" s="2">
        <f t="shared" si="63"/>
        <v>94.252424553812872</v>
      </c>
      <c r="FB56" s="2">
        <f t="shared" si="63"/>
        <v>92.909648050936426</v>
      </c>
      <c r="FC56" s="2">
        <f t="shared" si="63"/>
        <v>92.166328450605377</v>
      </c>
      <c r="FD56" s="2">
        <f t="shared" si="63"/>
        <v>98.537476024977053</v>
      </c>
      <c r="FE56" s="2">
        <f t="shared" si="63"/>
        <v>101.59537899332564</v>
      </c>
      <c r="FG56" s="2">
        <f t="shared" si="64"/>
        <v>0.29123936331429306</v>
      </c>
      <c r="FH56" s="2">
        <f t="shared" si="64"/>
        <v>0.25586323441805414</v>
      </c>
      <c r="FI56" s="2">
        <f t="shared" si="64"/>
        <v>0.24693772402217168</v>
      </c>
      <c r="FJ56" s="2">
        <f t="shared" si="64"/>
        <v>0.2453796215301316</v>
      </c>
      <c r="FK56" s="2">
        <f t="shared" si="64"/>
        <v>0.26316852788471873</v>
      </c>
      <c r="FL56" s="2">
        <f t="shared" si="64"/>
        <v>0.26270648271545965</v>
      </c>
      <c r="FM56" s="2">
        <f t="shared" si="64"/>
        <v>0.25151857131082461</v>
      </c>
      <c r="FN56" s="2">
        <f t="shared" si="64"/>
        <v>0.24885909672631054</v>
      </c>
      <c r="FO56" s="2">
        <f t="shared" si="64"/>
        <v>0.24077156587600732</v>
      </c>
      <c r="FP56" s="2">
        <f t="shared" si="64"/>
        <v>0.2397915664397621</v>
      </c>
      <c r="FQ56" s="2">
        <f t="shared" si="64"/>
        <v>0.25016548488943124</v>
      </c>
      <c r="FR56" s="2">
        <f t="shared" si="64"/>
        <v>0.24294743688078718</v>
      </c>
      <c r="FS56" s="2">
        <f t="shared" si="64"/>
        <v>0.20864389760300686</v>
      </c>
      <c r="FT56" s="2">
        <f t="shared" si="64"/>
        <v>0.23150108452413543</v>
      </c>
      <c r="FU56" s="2">
        <f t="shared" si="64"/>
        <v>0.19245088289080942</v>
      </c>
      <c r="FW56" s="2">
        <f t="shared" si="53"/>
        <v>4.5924431647443987E-5</v>
      </c>
      <c r="FX56" s="2">
        <f t="shared" si="53"/>
        <v>4.4581417459985456E-5</v>
      </c>
      <c r="FY56" s="2">
        <f t="shared" si="53"/>
        <v>4.0096227203410955E-5</v>
      </c>
      <c r="FZ56" s="2">
        <f t="shared" si="53"/>
        <v>4.6378890109429471E-5</v>
      </c>
      <c r="GA56" s="2">
        <f t="shared" si="53"/>
        <v>4.5266134126288137E-5</v>
      </c>
      <c r="GB56" s="2">
        <f t="shared" si="53"/>
        <v>4.5193162410832239E-5</v>
      </c>
      <c r="GC56" s="2">
        <f t="shared" si="53"/>
        <v>5.1702105667578637E-5</v>
      </c>
      <c r="GD56" s="2">
        <f t="shared" si="53"/>
        <v>5.8978881592229485E-5</v>
      </c>
      <c r="GE56" s="2">
        <f t="shared" si="53"/>
        <v>7.0667828350035123E-5</v>
      </c>
      <c r="GF56" s="2">
        <f t="shared" si="53"/>
        <v>6.1098271784114315E-5</v>
      </c>
      <c r="GG56" s="2">
        <f t="shared" si="53"/>
        <v>5.471363230868183E-5</v>
      </c>
      <c r="GH56" s="2">
        <f t="shared" si="53"/>
        <v>5.2122348430867451E-5</v>
      </c>
      <c r="GI56" s="2">
        <f t="shared" si="53"/>
        <v>4.9911826239991407E-5</v>
      </c>
      <c r="GJ56" s="2">
        <f t="shared" si="53"/>
        <v>4.6293682950411134E-5</v>
      </c>
      <c r="GK56" s="2">
        <f t="shared" si="53"/>
        <v>3.6203637636727184E-5</v>
      </c>
      <c r="GM56" s="86">
        <f t="shared" si="54"/>
        <v>2.3786424601440368E-4</v>
      </c>
      <c r="GN56" s="86">
        <f t="shared" si="54"/>
        <v>6.6938607075727702E-5</v>
      </c>
      <c r="GO56" s="86">
        <f t="shared" si="54"/>
        <v>4.77923603956833E-5</v>
      </c>
      <c r="GP56" s="86">
        <f t="shared" si="54"/>
        <v>3.4596283877130026E-5</v>
      </c>
      <c r="GQ56" s="86">
        <f t="shared" si="54"/>
        <v>7.393458182069747E-5</v>
      </c>
      <c r="GR56" s="86">
        <f t="shared" si="54"/>
        <v>9.4736829794046039E-5</v>
      </c>
      <c r="GS56" s="86">
        <f t="shared" si="54"/>
        <v>4.5173677341476381E-5</v>
      </c>
      <c r="GT56" s="86">
        <f t="shared" si="54"/>
        <v>2.6343958716463492E-5</v>
      </c>
      <c r="GU56" s="86">
        <f t="shared" si="54"/>
        <v>1.7989265215372203E-5</v>
      </c>
      <c r="GV56" s="86">
        <f t="shared" si="54"/>
        <v>1.7003806540319879E-5</v>
      </c>
      <c r="GW56" s="86">
        <f t="shared" si="54"/>
        <v>2.8600949602014732E-5</v>
      </c>
      <c r="GX56" s="86">
        <f t="shared" si="54"/>
        <v>1.7841270850524647E-5</v>
      </c>
      <c r="GY56" s="86">
        <f t="shared" si="54"/>
        <v>1.4598760545503382E-6</v>
      </c>
      <c r="GZ56" s="86">
        <f t="shared" si="54"/>
        <v>1.2370307380703022E-5</v>
      </c>
      <c r="HA56" s="86">
        <f t="shared" si="54"/>
        <v>8.8175032612727968E-8</v>
      </c>
      <c r="HC56" s="86">
        <f t="shared" si="58"/>
        <v>5.2412047200316963E-14</v>
      </c>
      <c r="HD56" s="86">
        <f t="shared" si="58"/>
        <v>3.5243911499959559E-16</v>
      </c>
      <c r="HE56" s="86">
        <f t="shared" si="58"/>
        <v>3.3126104955418255E-16</v>
      </c>
      <c r="HF56" s="86">
        <f t="shared" si="58"/>
        <v>1.6160766899255132E-17</v>
      </c>
      <c r="HG56" s="86">
        <f t="shared" si="58"/>
        <v>1.0413287790696939E-16</v>
      </c>
      <c r="HH56" s="86">
        <f t="shared" si="58"/>
        <v>6.1026283958164927E-16</v>
      </c>
      <c r="HI56" s="86">
        <f t="shared" si="58"/>
        <v>6.1057887923307419E-17</v>
      </c>
      <c r="HJ56" s="86">
        <f t="shared" si="58"/>
        <v>5.2353353656289188E-17</v>
      </c>
      <c r="HK56" s="86">
        <f t="shared" si="58"/>
        <v>1.1715634204053594E-16</v>
      </c>
      <c r="HL56" s="86">
        <f t="shared" si="58"/>
        <v>1.0357910140586375E-18</v>
      </c>
      <c r="HM56" s="86">
        <f t="shared" si="58"/>
        <v>4.8666198160035517E-17</v>
      </c>
      <c r="HN56" s="86">
        <f t="shared" si="58"/>
        <v>2.6304110358008214E-17</v>
      </c>
      <c r="HO56" s="86">
        <f t="shared" si="58"/>
        <v>7.228782851688383E-18</v>
      </c>
      <c r="HP56" s="86">
        <f t="shared" si="58"/>
        <v>8.0764310970727073E-17</v>
      </c>
      <c r="HQ56" s="86">
        <f t="shared" si="58"/>
        <v>1.9262870510466047E-24</v>
      </c>
      <c r="HS56" s="86">
        <f t="shared" si="55"/>
        <v>3.8798527163078437E-60</v>
      </c>
      <c r="HT56" s="86">
        <f t="shared" si="55"/>
        <v>6.0458323838396427E-70</v>
      </c>
      <c r="HU56" s="86">
        <f t="shared" si="55"/>
        <v>4.9217760055184334E-70</v>
      </c>
      <c r="HV56" s="86">
        <f t="shared" si="55"/>
        <v>2.0806125337126046E-78</v>
      </c>
      <c r="HW56" s="86">
        <f t="shared" si="55"/>
        <v>9.8570182708863069E-75</v>
      </c>
      <c r="HX56" s="86">
        <f t="shared" si="55"/>
        <v>3.01157895783014E-70</v>
      </c>
      <c r="HY56" s="86">
        <f t="shared" si="55"/>
        <v>4.3282040499852031E-76</v>
      </c>
      <c r="HZ56" s="86">
        <f t="shared" si="55"/>
        <v>3.6202903883781086E-77</v>
      </c>
      <c r="IA56" s="86">
        <f t="shared" si="55"/>
        <v>4.353384227023941E-74</v>
      </c>
      <c r="IB56" s="86">
        <f t="shared" si="55"/>
        <v>1.3735359146050699E-83</v>
      </c>
      <c r="IC56" s="86">
        <f t="shared" si="55"/>
        <v>3.8861141784993299E-77</v>
      </c>
      <c r="ID56" s="86">
        <f t="shared" si="55"/>
        <v>8.2849771794276127E-78</v>
      </c>
      <c r="IE56" s="86">
        <f t="shared" si="55"/>
        <v>3.1738895388769866E-79</v>
      </c>
      <c r="IF56" s="86">
        <f t="shared" si="55"/>
        <v>2.4679782694446784E-42</v>
      </c>
      <c r="IG56" s="86">
        <f t="shared" si="55"/>
        <v>3.6313843088988318E-33</v>
      </c>
      <c r="II56" s="86">
        <f t="shared" si="56"/>
        <v>9.3208803966728883E-204</v>
      </c>
      <c r="IJ56" s="86">
        <f t="shared" si="56"/>
        <v>2.870871371478894E-237</v>
      </c>
      <c r="IK56" s="86">
        <f t="shared" si="56"/>
        <v>2.0250647760549094E-240</v>
      </c>
      <c r="IL56" s="86">
        <f t="shared" si="56"/>
        <v>1.1864275410762714E-270</v>
      </c>
      <c r="IM56" s="86">
        <f t="shared" si="56"/>
        <v>1.8819208586237695E-260</v>
      </c>
      <c r="IN56" s="86">
        <f t="shared" si="56"/>
        <v>5.1018278523605047E-238</v>
      </c>
      <c r="IO56" s="86">
        <f t="shared" si="56"/>
        <v>8.5480651211235948E-258</v>
      </c>
      <c r="IP56" s="86">
        <f t="shared" si="56"/>
        <v>5.7793523161722453E-266</v>
      </c>
      <c r="IQ56" s="86">
        <f t="shared" si="56"/>
        <v>6.3487644110790444E-248</v>
      </c>
      <c r="IR56" s="86">
        <f t="shared" si="56"/>
        <v>3.0042349014025292E-285</v>
      </c>
      <c r="IS56" s="86">
        <f t="shared" si="56"/>
        <v>5.5754936831011677E-265</v>
      </c>
      <c r="IT56" s="86">
        <f t="shared" si="56"/>
        <v>2.9627266082831306E-267</v>
      </c>
      <c r="IU56" s="86">
        <f t="shared" si="56"/>
        <v>4.0001305355521878E-271</v>
      </c>
      <c r="IV56" s="86">
        <f t="shared" si="56"/>
        <v>3.9984986022933777E-192</v>
      </c>
      <c r="IW56" s="86">
        <f t="shared" si="56"/>
        <v>5.6310328778678606E-77</v>
      </c>
      <c r="IY56" s="86">
        <f t="shared" si="57"/>
        <v>2.3786424606681573E-4</v>
      </c>
      <c r="IZ56" s="86">
        <f t="shared" si="57"/>
        <v>6.6938607076080136E-5</v>
      </c>
      <c r="JA56" s="86">
        <f t="shared" si="57"/>
        <v>4.7792360396014565E-5</v>
      </c>
      <c r="JB56" s="86">
        <f t="shared" si="57"/>
        <v>3.4596283877146188E-5</v>
      </c>
      <c r="JC56" s="86">
        <f t="shared" si="57"/>
        <v>7.3934581820801607E-5</v>
      </c>
      <c r="JD56" s="86">
        <f t="shared" si="57"/>
        <v>9.4736829794656296E-5</v>
      </c>
      <c r="JE56" s="86">
        <f t="shared" si="57"/>
        <v>4.5173677341537441E-5</v>
      </c>
      <c r="JF56" s="86">
        <f t="shared" si="57"/>
        <v>2.6343958716515845E-5</v>
      </c>
      <c r="JG56" s="86">
        <f t="shared" si="57"/>
        <v>1.7989265215489358E-5</v>
      </c>
      <c r="JH56" s="86">
        <f t="shared" si="57"/>
        <v>1.7003806540320916E-5</v>
      </c>
      <c r="JI56" s="86">
        <f t="shared" si="57"/>
        <v>2.8600949602063399E-5</v>
      </c>
      <c r="JJ56" s="86">
        <f t="shared" si="57"/>
        <v>1.7841270850550952E-5</v>
      </c>
      <c r="JK56" s="86">
        <f t="shared" si="57"/>
        <v>1.459876054557567E-6</v>
      </c>
      <c r="JL56" s="86">
        <f t="shared" si="57"/>
        <v>1.2370307380783787E-5</v>
      </c>
      <c r="JM56" s="86">
        <f t="shared" si="57"/>
        <v>8.8175032612727968E-8</v>
      </c>
    </row>
    <row r="57" spans="2:273" x14ac:dyDescent="0.25">
      <c r="B57" s="2">
        <v>30</v>
      </c>
      <c r="C57" s="37">
        <v>94.206000000000003</v>
      </c>
      <c r="D57" s="37">
        <v>91.667000000000002</v>
      </c>
      <c r="E57" s="37">
        <v>91.385999999999996</v>
      </c>
      <c r="F57" s="37">
        <v>91.171999999999997</v>
      </c>
      <c r="G57" s="37">
        <v>92.644000000000005</v>
      </c>
      <c r="H57" s="37">
        <v>93.119</v>
      </c>
      <c r="I57" s="37">
        <v>93.31</v>
      </c>
      <c r="J57" s="37">
        <v>95.861999999999995</v>
      </c>
      <c r="K57" s="37">
        <v>98.738</v>
      </c>
      <c r="L57" s="37">
        <v>99.573999999999998</v>
      </c>
      <c r="M57" s="37">
        <v>98.447999999999993</v>
      </c>
      <c r="N57" s="37">
        <v>97.344999999999999</v>
      </c>
      <c r="O57" s="37">
        <v>94.227999999999994</v>
      </c>
      <c r="P57" s="37">
        <v>98.626999999999995</v>
      </c>
      <c r="Q57" s="37">
        <v>101.88500000000001</v>
      </c>
      <c r="S57" s="4">
        <f t="shared" si="59"/>
        <v>91.494447521739147</v>
      </c>
      <c r="T57" s="4">
        <f t="shared" si="59"/>
        <v>92.299217066174165</v>
      </c>
      <c r="U57" s="4">
        <f t="shared" si="59"/>
        <v>91.601910981759829</v>
      </c>
      <c r="V57" s="4">
        <f t="shared" si="59"/>
        <v>90.058926962969622</v>
      </c>
      <c r="W57" s="4">
        <f t="shared" si="59"/>
        <v>92.212056250812807</v>
      </c>
      <c r="X57" s="4">
        <f t="shared" si="59"/>
        <v>93.326970447530471</v>
      </c>
      <c r="Y57" s="4">
        <f t="shared" si="59"/>
        <v>94.39127691518037</v>
      </c>
      <c r="Z57" s="4">
        <f t="shared" si="59"/>
        <v>96.233905102909404</v>
      </c>
      <c r="AA57" s="4">
        <f t="shared" si="59"/>
        <v>96.765351059633318</v>
      </c>
      <c r="AB57" s="4">
        <f t="shared" si="59"/>
        <v>98.599161959173969</v>
      </c>
      <c r="AC57" s="4">
        <f t="shared" si="59"/>
        <v>97.89281722437795</v>
      </c>
      <c r="AD57" s="4">
        <f t="shared" si="59"/>
        <v>96.254727191382983</v>
      </c>
      <c r="AE57" s="4">
        <f t="shared" si="59"/>
        <v>96.204158893807488</v>
      </c>
      <c r="AF57" s="4">
        <f t="shared" si="59"/>
        <v>98.570287419095209</v>
      </c>
      <c r="AG57" s="4">
        <f t="shared" si="59"/>
        <v>99.50788752453235</v>
      </c>
      <c r="AI57" s="4">
        <f t="shared" si="60"/>
        <v>2.711552478260856</v>
      </c>
      <c r="AJ57" s="4">
        <f t="shared" si="60"/>
        <v>-0.63221706617416373</v>
      </c>
      <c r="AK57" s="4">
        <f t="shared" si="60"/>
        <v>-0.21591098175983348</v>
      </c>
      <c r="AL57" s="4">
        <f t="shared" si="60"/>
        <v>1.1130730370303752</v>
      </c>
      <c r="AM57" s="4">
        <f t="shared" si="60"/>
        <v>0.43194374918719802</v>
      </c>
      <c r="AN57" s="4">
        <f t="shared" si="60"/>
        <v>-0.20797044753047089</v>
      </c>
      <c r="AO57" s="4">
        <f t="shared" si="60"/>
        <v>-1.0812769151803678</v>
      </c>
      <c r="AP57" s="4">
        <f t="shared" si="60"/>
        <v>-0.37190510290940892</v>
      </c>
      <c r="AQ57" s="4">
        <f t="shared" si="60"/>
        <v>1.9726489403666818</v>
      </c>
      <c r="AR57" s="4">
        <f t="shared" si="60"/>
        <v>0.97483804082602887</v>
      </c>
      <c r="AS57" s="4">
        <f t="shared" si="60"/>
        <v>0.55518277562204332</v>
      </c>
      <c r="AT57" s="4">
        <f t="shared" si="60"/>
        <v>1.0902728086170157</v>
      </c>
      <c r="AU57" s="4">
        <f t="shared" si="60"/>
        <v>-1.9761588938074937</v>
      </c>
      <c r="AV57" s="4">
        <f t="shared" si="60"/>
        <v>5.6712580904786591E-2</v>
      </c>
      <c r="AW57" s="4">
        <f t="shared" si="60"/>
        <v>2.3771124754676549</v>
      </c>
      <c r="AY57" s="2">
        <f t="shared" si="51"/>
        <v>91.171964964566016</v>
      </c>
      <c r="AZ57" s="2">
        <f t="shared" si="51"/>
        <v>92.195754664207712</v>
      </c>
      <c r="BA57" s="2">
        <f t="shared" si="51"/>
        <v>91.524315983825971</v>
      </c>
      <c r="BB57" s="2">
        <f t="shared" si="51"/>
        <v>90.001283340131167</v>
      </c>
      <c r="BC57" s="2">
        <f t="shared" si="51"/>
        <v>92.102520187202273</v>
      </c>
      <c r="BD57" s="2">
        <f t="shared" si="51"/>
        <v>93.195151297436112</v>
      </c>
      <c r="BE57" s="2">
        <f t="shared" si="51"/>
        <v>94.321509631178699</v>
      </c>
      <c r="BF57" s="2">
        <f t="shared" si="51"/>
        <v>96.190186788887956</v>
      </c>
      <c r="BG57" s="2">
        <f t="shared" si="51"/>
        <v>96.734877424137224</v>
      </c>
      <c r="BH57" s="2">
        <f t="shared" si="51"/>
        <v>98.570011659044425</v>
      </c>
      <c r="BI57" s="2">
        <f t="shared" si="51"/>
        <v>97.846780284214702</v>
      </c>
      <c r="BJ57" s="2">
        <f t="shared" si="51"/>
        <v>96.22372877709563</v>
      </c>
      <c r="BK57" s="2">
        <f t="shared" si="51"/>
        <v>96.200600794096147</v>
      </c>
      <c r="BL57" s="2">
        <f t="shared" si="51"/>
        <v>98.548909659693166</v>
      </c>
      <c r="BM57" s="2">
        <f t="shared" si="51"/>
        <v>99.507671881756934</v>
      </c>
      <c r="BO57" s="2">
        <f t="shared" si="10"/>
        <v>94.206000000000003</v>
      </c>
      <c r="BP57" s="2">
        <f t="shared" si="11"/>
        <v>91.667000000000002</v>
      </c>
      <c r="BQ57" s="2">
        <f t="shared" si="12"/>
        <v>91.385999999999996</v>
      </c>
      <c r="BR57" s="2">
        <f t="shared" si="13"/>
        <v>91.171999999999997</v>
      </c>
      <c r="BS57" s="2">
        <f t="shared" si="14"/>
        <v>92.644000000000005</v>
      </c>
      <c r="BT57" s="2">
        <f t="shared" si="15"/>
        <v>93.119</v>
      </c>
      <c r="BU57" s="2">
        <f t="shared" si="16"/>
        <v>93.31</v>
      </c>
      <c r="BV57" s="2">
        <f t="shared" si="17"/>
        <v>95.861999999999995</v>
      </c>
      <c r="BW57" s="2">
        <f t="shared" si="18"/>
        <v>98.738</v>
      </c>
      <c r="BX57" s="2">
        <f t="shared" si="19"/>
        <v>99.573999999999998</v>
      </c>
      <c r="BY57" s="2">
        <f t="shared" si="20"/>
        <v>98.447999999999993</v>
      </c>
      <c r="BZ57" s="2">
        <f t="shared" si="21"/>
        <v>97.344999999999999</v>
      </c>
      <c r="CA57" s="2">
        <f t="shared" si="22"/>
        <v>94.227999999999994</v>
      </c>
      <c r="CB57" s="2">
        <f t="shared" si="23"/>
        <v>98.626999999999995</v>
      </c>
      <c r="CC57" s="2">
        <f t="shared" si="24"/>
        <v>101.88500000000001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94.095082456140332</v>
      </c>
      <c r="DL57" s="2">
        <f t="shared" si="61"/>
        <v>93.117644599303162</v>
      </c>
      <c r="DM57" s="2">
        <f t="shared" si="61"/>
        <v>92.726033101045303</v>
      </c>
      <c r="DN57" s="2">
        <f t="shared" si="61"/>
        <v>91.050569418386502</v>
      </c>
      <c r="DO57" s="2">
        <f t="shared" si="61"/>
        <v>93.292455253283322</v>
      </c>
      <c r="DP57" s="2">
        <f t="shared" si="61"/>
        <v>95.33804756097561</v>
      </c>
      <c r="DQ57" s="2">
        <f t="shared" si="61"/>
        <v>95.107168989547034</v>
      </c>
      <c r="DR57" s="2">
        <f t="shared" si="61"/>
        <v>97.805809278914538</v>
      </c>
      <c r="DS57" s="2">
        <f t="shared" si="61"/>
        <v>97.845079658605968</v>
      </c>
      <c r="DT57" s="2">
        <f t="shared" si="61"/>
        <v>100.00831797789692</v>
      </c>
      <c r="DU57" s="2">
        <f t="shared" si="61"/>
        <v>99.660239960608394</v>
      </c>
      <c r="DV57" s="2">
        <f t="shared" si="61"/>
        <v>97.543523470839261</v>
      </c>
      <c r="DW57" s="2">
        <f t="shared" si="61"/>
        <v>97.425649197860963</v>
      </c>
      <c r="DX57" s="2">
        <f t="shared" si="61"/>
        <v>99.005752598752593</v>
      </c>
      <c r="DY57" s="2">
        <f t="shared" si="61"/>
        <v>99.092411345939936</v>
      </c>
      <c r="EA57" s="2">
        <f t="shared" si="62"/>
        <v>84.684517903778072</v>
      </c>
      <c r="EB57" s="2">
        <f t="shared" si="62"/>
        <v>89.750899590163954</v>
      </c>
      <c r="EC57" s="2">
        <f t="shared" si="62"/>
        <v>88.182307587908696</v>
      </c>
      <c r="ED57" s="2">
        <f t="shared" si="62"/>
        <v>87.058510533904553</v>
      </c>
      <c r="EE57" s="2">
        <f t="shared" si="62"/>
        <v>89.064465358961868</v>
      </c>
      <c r="EF57" s="2">
        <f t="shared" si="62"/>
        <v>87.710221869216554</v>
      </c>
      <c r="EG57" s="2">
        <f t="shared" si="62"/>
        <v>92.189406491195939</v>
      </c>
      <c r="EH57" s="2">
        <f t="shared" si="62"/>
        <v>91.7427594851995</v>
      </c>
      <c r="EI57" s="2">
        <f t="shared" si="62"/>
        <v>93.542221234665035</v>
      </c>
      <c r="EJ57" s="2">
        <f t="shared" si="62"/>
        <v>94.411428269749081</v>
      </c>
      <c r="EK57" s="2">
        <f t="shared" si="62"/>
        <v>92.889199366775514</v>
      </c>
      <c r="EL57" s="2">
        <f t="shared" si="62"/>
        <v>92.472897589017578</v>
      </c>
      <c r="EM57" s="2">
        <f t="shared" si="62"/>
        <v>91.962988527724661</v>
      </c>
      <c r="EN57" s="2">
        <f t="shared" si="62"/>
        <v>97.165547717960408</v>
      </c>
      <c r="EO57" s="2">
        <f t="shared" si="62"/>
        <v>101.09677172753932</v>
      </c>
      <c r="EQ57" s="2">
        <f t="shared" si="63"/>
        <v>82.660870890484702</v>
      </c>
      <c r="ER57" s="2">
        <f t="shared" si="63"/>
        <v>87.517393469307805</v>
      </c>
      <c r="ES57" s="2">
        <f t="shared" si="63"/>
        <v>86.415717033600359</v>
      </c>
      <c r="ET57" s="2">
        <f t="shared" si="63"/>
        <v>86.105432698348892</v>
      </c>
      <c r="EU57" s="2">
        <f t="shared" si="63"/>
        <v>86.610270120666456</v>
      </c>
      <c r="EV57" s="2">
        <f t="shared" si="63"/>
        <v>87.729626751379385</v>
      </c>
      <c r="EW57" s="2">
        <f t="shared" si="63"/>
        <v>91.32547346289067</v>
      </c>
      <c r="EX57" s="2">
        <f t="shared" si="63"/>
        <v>91.788174917871785</v>
      </c>
      <c r="EY57" s="2">
        <f t="shared" si="63"/>
        <v>93.120899610702267</v>
      </c>
      <c r="EZ57" s="2">
        <f t="shared" si="63"/>
        <v>94.236864987515489</v>
      </c>
      <c r="FA57" s="2">
        <f t="shared" si="63"/>
        <v>94.105740129799898</v>
      </c>
      <c r="FB57" s="2">
        <f t="shared" si="63"/>
        <v>92.765069251871154</v>
      </c>
      <c r="FC57" s="2">
        <f t="shared" si="63"/>
        <v>92.030946569573615</v>
      </c>
      <c r="FD57" s="2">
        <f t="shared" si="63"/>
        <v>98.391301021552835</v>
      </c>
      <c r="FE57" s="2">
        <f t="shared" si="63"/>
        <v>101.4503131988986</v>
      </c>
      <c r="FG57" s="2">
        <f t="shared" si="64"/>
        <v>0.31061001438723412</v>
      </c>
      <c r="FH57" s="2">
        <f t="shared" si="64"/>
        <v>0.27378989308167972</v>
      </c>
      <c r="FI57" s="2">
        <f t="shared" si="64"/>
        <v>0.26446127666160529</v>
      </c>
      <c r="FJ57" s="2">
        <f t="shared" si="64"/>
        <v>0.26283119601832794</v>
      </c>
      <c r="FK57" s="2">
        <f t="shared" si="64"/>
        <v>0.28141345804329437</v>
      </c>
      <c r="FL57" s="2">
        <f t="shared" si="64"/>
        <v>0.2809315933145573</v>
      </c>
      <c r="FM57" s="2">
        <f t="shared" si="64"/>
        <v>0.26925096970475804</v>
      </c>
      <c r="FN57" s="2">
        <f t="shared" si="64"/>
        <v>0.2664707501920679</v>
      </c>
      <c r="FO57" s="2">
        <f t="shared" si="64"/>
        <v>0.25800746361988985</v>
      </c>
      <c r="FP57" s="2">
        <f t="shared" si="64"/>
        <v>0.25698105544640587</v>
      </c>
      <c r="FQ57" s="2">
        <f t="shared" si="64"/>
        <v>0.26783662480838683</v>
      </c>
      <c r="FR57" s="2">
        <f t="shared" si="64"/>
        <v>0.26028569693917836</v>
      </c>
      <c r="FS57" s="2">
        <f t="shared" si="64"/>
        <v>0.22425923865259631</v>
      </c>
      <c r="FT57" s="2">
        <f t="shared" si="64"/>
        <v>0.24829037397164899</v>
      </c>
      <c r="FU57" s="2">
        <f t="shared" si="64"/>
        <v>0.20717157718707957</v>
      </c>
      <c r="FW57" s="2">
        <f t="shared" si="53"/>
        <v>5.0354914863850623E-5</v>
      </c>
      <c r="FX57" s="2">
        <f t="shared" si="53"/>
        <v>4.8882341948492183E-5</v>
      </c>
      <c r="FY57" s="2">
        <f t="shared" si="53"/>
        <v>4.3964468803479023E-5</v>
      </c>
      <c r="FZ57" s="2">
        <f t="shared" si="53"/>
        <v>5.0853214220976254E-5</v>
      </c>
      <c r="GA57" s="2">
        <f t="shared" si="53"/>
        <v>4.9633112335689474E-5</v>
      </c>
      <c r="GB57" s="2">
        <f t="shared" si="53"/>
        <v>4.9553101139044146E-5</v>
      </c>
      <c r="GC57" s="2">
        <f t="shared" si="53"/>
        <v>5.6689948782589636E-5</v>
      </c>
      <c r="GD57" s="2">
        <f t="shared" si="53"/>
        <v>6.4668689722557169E-5</v>
      </c>
      <c r="GE57" s="2">
        <f t="shared" si="53"/>
        <v>7.748520466786914E-5</v>
      </c>
      <c r="GF57" s="2">
        <f t="shared" si="53"/>
        <v>6.6992527935736602E-5</v>
      </c>
      <c r="GG57" s="2">
        <f t="shared" si="53"/>
        <v>5.9991988180203716E-5</v>
      </c>
      <c r="GH57" s="2">
        <f t="shared" si="53"/>
        <v>5.7150731194047767E-5</v>
      </c>
      <c r="GI57" s="2">
        <f t="shared" si="53"/>
        <v>5.4726965669445264E-5</v>
      </c>
      <c r="GJ57" s="2">
        <f t="shared" si="53"/>
        <v>5.0759787264278582E-5</v>
      </c>
      <c r="GK57" s="2">
        <f t="shared" si="53"/>
        <v>3.9696360635844302E-5</v>
      </c>
      <c r="GM57" s="86">
        <f t="shared" si="54"/>
        <v>3.8042640373121947E-4</v>
      </c>
      <c r="GN57" s="86">
        <f t="shared" si="54"/>
        <v>1.140232429004881E-4</v>
      </c>
      <c r="GO57" s="86">
        <f t="shared" si="54"/>
        <v>8.2575964377770445E-5</v>
      </c>
      <c r="GP57" s="86">
        <f t="shared" si="54"/>
        <v>6.1661829527497045E-5</v>
      </c>
      <c r="GQ57" s="86">
        <f t="shared" si="54"/>
        <v>1.2692255865675583E-4</v>
      </c>
      <c r="GR57" s="86">
        <f t="shared" si="54"/>
        <v>1.5783374187168455E-4</v>
      </c>
      <c r="GS57" s="86">
        <f t="shared" si="54"/>
        <v>7.949877765806406E-5</v>
      </c>
      <c r="GT57" s="86">
        <f t="shared" si="54"/>
        <v>4.8866327169331282E-5</v>
      </c>
      <c r="GU57" s="86">
        <f t="shared" si="54"/>
        <v>3.3973021013669525E-5</v>
      </c>
      <c r="GV57" s="86">
        <f t="shared" si="54"/>
        <v>3.2213650148306534E-5</v>
      </c>
      <c r="GW57" s="86">
        <f t="shared" si="54"/>
        <v>5.2769825436432987E-5</v>
      </c>
      <c r="GX57" s="86">
        <f t="shared" si="54"/>
        <v>3.3945062778124172E-5</v>
      </c>
      <c r="GY57" s="86">
        <f t="shared" si="54"/>
        <v>3.2147913128404032E-6</v>
      </c>
      <c r="GZ57" s="86">
        <f t="shared" si="54"/>
        <v>2.3647181612840827E-5</v>
      </c>
      <c r="HA57" s="86">
        <f t="shared" si="54"/>
        <v>2.3846020782151617E-7</v>
      </c>
      <c r="HC57" s="86">
        <f t="shared" si="58"/>
        <v>1.5929227408953304E-13</v>
      </c>
      <c r="HD57" s="86">
        <f t="shared" si="58"/>
        <v>1.2850029482810441E-15</v>
      </c>
      <c r="HE57" s="86">
        <f t="shared" si="58"/>
        <v>1.2032165138451172E-15</v>
      </c>
      <c r="HF57" s="86">
        <f t="shared" si="58"/>
        <v>6.8747985568498738E-17</v>
      </c>
      <c r="HG57" s="86">
        <f t="shared" si="58"/>
        <v>4.1441996251254027E-16</v>
      </c>
      <c r="HH57" s="86">
        <f t="shared" si="58"/>
        <v>2.2103819857746688E-15</v>
      </c>
      <c r="HI57" s="86">
        <f t="shared" si="58"/>
        <v>2.4832088388851239E-16</v>
      </c>
      <c r="HJ57" s="86">
        <f t="shared" si="58"/>
        <v>2.2253476191048786E-16</v>
      </c>
      <c r="HK57" s="86">
        <f t="shared" si="58"/>
        <v>4.7865459946007999E-16</v>
      </c>
      <c r="HL57" s="86">
        <f t="shared" si="58"/>
        <v>5.0453789869959326E-18</v>
      </c>
      <c r="HM57" s="86">
        <f t="shared" si="58"/>
        <v>2.0435973916936263E-16</v>
      </c>
      <c r="HN57" s="86">
        <f t="shared" si="58"/>
        <v>1.1170247791675156E-16</v>
      </c>
      <c r="HO57" s="86">
        <f t="shared" si="58"/>
        <v>3.16093355906523E-17</v>
      </c>
      <c r="HP57" s="86">
        <f t="shared" si="58"/>
        <v>3.2396288853299971E-16</v>
      </c>
      <c r="HQ57" s="86">
        <f t="shared" si="58"/>
        <v>1.5919475727460786E-23</v>
      </c>
      <c r="HS57" s="86">
        <f t="shared" si="55"/>
        <v>9.4150065482112238E-59</v>
      </c>
      <c r="HT57" s="86">
        <f t="shared" si="55"/>
        <v>2.4684854860334838E-68</v>
      </c>
      <c r="HU57" s="86">
        <f t="shared" si="55"/>
        <v>1.9859086170041627E-68</v>
      </c>
      <c r="HV57" s="86">
        <f t="shared" si="55"/>
        <v>1.4127657399962058E-76</v>
      </c>
      <c r="HW57" s="86">
        <f t="shared" si="55"/>
        <v>5.5306806679336986E-73</v>
      </c>
      <c r="HX57" s="86">
        <f t="shared" si="55"/>
        <v>1.2534072777315093E-68</v>
      </c>
      <c r="HY57" s="86">
        <f t="shared" si="55"/>
        <v>2.6062994637750101E-74</v>
      </c>
      <c r="HZ57" s="86">
        <f t="shared" si="55"/>
        <v>2.5354396766584694E-75</v>
      </c>
      <c r="IA57" s="86">
        <f t="shared" si="55"/>
        <v>2.6078884194049565E-72</v>
      </c>
      <c r="IB57" s="86">
        <f t="shared" si="55"/>
        <v>1.3679742050143103E-81</v>
      </c>
      <c r="IC57" s="86">
        <f t="shared" si="55"/>
        <v>2.6122984613097768E-75</v>
      </c>
      <c r="ID57" s="86">
        <f t="shared" si="55"/>
        <v>5.6597265526515216E-76</v>
      </c>
      <c r="IE57" s="86">
        <f t="shared" si="55"/>
        <v>2.2825000015042024E-77</v>
      </c>
      <c r="IF57" s="86">
        <f t="shared" si="55"/>
        <v>2.2841552529316135E-41</v>
      </c>
      <c r="IG57" s="86">
        <f t="shared" si="55"/>
        <v>2.000289831174115E-32</v>
      </c>
      <c r="II57" s="86">
        <f t="shared" si="56"/>
        <v>4.6929132181540207E-200</v>
      </c>
      <c r="IJ57" s="86">
        <f t="shared" si="56"/>
        <v>5.7786441131981439E-233</v>
      </c>
      <c r="IK57" s="86">
        <f t="shared" si="56"/>
        <v>4.1918741177782729E-236</v>
      </c>
      <c r="IL57" s="86">
        <f t="shared" si="56"/>
        <v>1.0184060402850435E-265</v>
      </c>
      <c r="IM57" s="86">
        <f t="shared" si="56"/>
        <v>1.0221938193446026E-255</v>
      </c>
      <c r="IN57" s="86">
        <f t="shared" si="56"/>
        <v>1.0742675118516771E-233</v>
      </c>
      <c r="IO57" s="86">
        <f t="shared" si="56"/>
        <v>4.7968811321895319E-253</v>
      </c>
      <c r="IP57" s="86">
        <f t="shared" si="56"/>
        <v>5.3526521517030946E-261</v>
      </c>
      <c r="IQ57" s="86">
        <f t="shared" si="56"/>
        <v>3.2896512533818564E-243</v>
      </c>
      <c r="IR57" s="86">
        <f t="shared" si="56"/>
        <v>6.706338517104498E-280</v>
      </c>
      <c r="IS57" s="86">
        <f t="shared" si="56"/>
        <v>4.5371278426818301E-260</v>
      </c>
      <c r="IT57" s="86">
        <f t="shared" si="56"/>
        <v>2.5141748466654629E-262</v>
      </c>
      <c r="IU57" s="86">
        <f t="shared" si="56"/>
        <v>3.809646748723627E-266</v>
      </c>
      <c r="IV57" s="86">
        <f t="shared" si="56"/>
        <v>1.2398495306718553E-188</v>
      </c>
      <c r="IW57" s="86">
        <f t="shared" si="56"/>
        <v>1.2510037462190325E-75</v>
      </c>
      <c r="IY57" s="86">
        <f t="shared" si="57"/>
        <v>3.8042640389051175E-4</v>
      </c>
      <c r="IZ57" s="86">
        <f t="shared" si="57"/>
        <v>1.1402324290177309E-4</v>
      </c>
      <c r="JA57" s="86">
        <f t="shared" si="57"/>
        <v>8.2575964378973666E-5</v>
      </c>
      <c r="JB57" s="86">
        <f t="shared" si="57"/>
        <v>6.1661829527565797E-5</v>
      </c>
      <c r="JC57" s="86">
        <f t="shared" si="57"/>
        <v>1.2692255865717024E-4</v>
      </c>
      <c r="JD57" s="86">
        <f t="shared" si="57"/>
        <v>1.5783374187389494E-4</v>
      </c>
      <c r="JE57" s="86">
        <f t="shared" si="57"/>
        <v>7.9498777658312383E-5</v>
      </c>
      <c r="JF57" s="86">
        <f t="shared" si="57"/>
        <v>4.8866327169553814E-5</v>
      </c>
      <c r="JG57" s="86">
        <f t="shared" si="57"/>
        <v>3.397302101414818E-5</v>
      </c>
      <c r="JH57" s="86">
        <f t="shared" si="57"/>
        <v>3.2213650148311582E-5</v>
      </c>
      <c r="JI57" s="86">
        <f t="shared" si="57"/>
        <v>5.2769825436637345E-5</v>
      </c>
      <c r="JJ57" s="86">
        <f t="shared" si="57"/>
        <v>3.3945062778235871E-5</v>
      </c>
      <c r="JK57" s="86">
        <f t="shared" si="57"/>
        <v>3.2147913128720123E-6</v>
      </c>
      <c r="JL57" s="86">
        <f t="shared" si="57"/>
        <v>2.364718161316479E-5</v>
      </c>
      <c r="JM57" s="86">
        <f t="shared" si="57"/>
        <v>2.3846020782151617E-7</v>
      </c>
    </row>
    <row r="58" spans="2:273" x14ac:dyDescent="0.25">
      <c r="B58" s="2">
        <v>31</v>
      </c>
      <c r="C58" s="37">
        <v>93.570999999999998</v>
      </c>
      <c r="D58" s="37">
        <v>91.632000000000005</v>
      </c>
      <c r="E58" s="37">
        <v>92.981999999999999</v>
      </c>
      <c r="F58" s="37">
        <v>91.085999999999999</v>
      </c>
      <c r="G58" s="37">
        <v>92.796999999999997</v>
      </c>
      <c r="H58" s="37">
        <v>93.965999999999994</v>
      </c>
      <c r="I58" s="37">
        <v>94.569000000000003</v>
      </c>
      <c r="J58" s="37">
        <v>94.828000000000003</v>
      </c>
      <c r="K58" s="37">
        <v>95.328000000000003</v>
      </c>
      <c r="L58" s="37">
        <v>99.950999999999993</v>
      </c>
      <c r="M58" s="37">
        <v>98.983000000000004</v>
      </c>
      <c r="N58" s="37">
        <v>97.724000000000004</v>
      </c>
      <c r="O58" s="37">
        <v>95.281000000000006</v>
      </c>
      <c r="P58" s="37">
        <v>98.102000000000004</v>
      </c>
      <c r="Q58" s="37">
        <v>99.066000000000003</v>
      </c>
      <c r="S58" s="4">
        <f t="shared" si="59"/>
        <v>91.551004822059454</v>
      </c>
      <c r="T58" s="4">
        <f t="shared" si="59"/>
        <v>92.40064169050936</v>
      </c>
      <c r="U58" s="4">
        <f t="shared" si="59"/>
        <v>91.633724407882525</v>
      </c>
      <c r="V58" s="4">
        <f t="shared" si="59"/>
        <v>90.126987033082386</v>
      </c>
      <c r="W58" s="4">
        <f t="shared" si="59"/>
        <v>92.30347052819755</v>
      </c>
      <c r="X58" s="4">
        <f t="shared" si="59"/>
        <v>93.411278458790264</v>
      </c>
      <c r="Y58" s="4">
        <f t="shared" si="59"/>
        <v>94.479502368191106</v>
      </c>
      <c r="Z58" s="4">
        <f t="shared" si="59"/>
        <v>96.289831015235677</v>
      </c>
      <c r="AA58" s="4">
        <f t="shared" si="59"/>
        <v>96.77162448900738</v>
      </c>
      <c r="AB58" s="4">
        <f t="shared" si="59"/>
        <v>98.675503923726822</v>
      </c>
      <c r="AC58" s="4">
        <f t="shared" si="59"/>
        <v>97.887737526595387</v>
      </c>
      <c r="AD58" s="4">
        <f t="shared" si="59"/>
        <v>96.296869727115009</v>
      </c>
      <c r="AE58" s="4">
        <f t="shared" si="59"/>
        <v>96.388577736103784</v>
      </c>
      <c r="AF58" s="4">
        <f t="shared" si="59"/>
        <v>98.675787421347167</v>
      </c>
      <c r="AG58" s="4">
        <f t="shared" si="59"/>
        <v>99.625919933615791</v>
      </c>
      <c r="AI58" s="4">
        <f t="shared" si="60"/>
        <v>2.0199951779405438</v>
      </c>
      <c r="AJ58" s="4">
        <f t="shared" si="60"/>
        <v>-0.76864169050935516</v>
      </c>
      <c r="AK58" s="4">
        <f t="shared" si="60"/>
        <v>1.3482755921174743</v>
      </c>
      <c r="AL58" s="4">
        <f t="shared" si="60"/>
        <v>0.95901296691761218</v>
      </c>
      <c r="AM58" s="4">
        <f t="shared" si="60"/>
        <v>0.49352947180244655</v>
      </c>
      <c r="AN58" s="4">
        <f t="shared" si="60"/>
        <v>0.55472154120973016</v>
      </c>
      <c r="AO58" s="4">
        <f t="shared" si="60"/>
        <v>8.9497631808896472E-2</v>
      </c>
      <c r="AP58" s="4">
        <f t="shared" si="60"/>
        <v>-1.4618310152356742</v>
      </c>
      <c r="AQ58" s="4">
        <f t="shared" si="60"/>
        <v>-1.4436244890073766</v>
      </c>
      <c r="AR58" s="4">
        <f t="shared" si="60"/>
        <v>1.2754960762731713</v>
      </c>
      <c r="AS58" s="4">
        <f t="shared" si="60"/>
        <v>1.0952624734046168</v>
      </c>
      <c r="AT58" s="4">
        <f t="shared" si="60"/>
        <v>1.4271302728849946</v>
      </c>
      <c r="AU58" s="4">
        <f t="shared" si="60"/>
        <v>-1.107577736103778</v>
      </c>
      <c r="AV58" s="4">
        <f t="shared" si="60"/>
        <v>-0.57378742134716276</v>
      </c>
      <c r="AW58" s="4">
        <f t="shared" si="60"/>
        <v>-0.55991993361578807</v>
      </c>
      <c r="AY58" s="2">
        <f t="shared" si="51"/>
        <v>91.05775462137035</v>
      </c>
      <c r="AZ58" s="2">
        <f t="shared" si="51"/>
        <v>92.232304850697915</v>
      </c>
      <c r="BA58" s="2">
        <f t="shared" si="51"/>
        <v>91.505672002775185</v>
      </c>
      <c r="BB58" s="2">
        <f t="shared" si="51"/>
        <v>90.029061864471316</v>
      </c>
      <c r="BC58" s="2">
        <f t="shared" si="51"/>
        <v>92.124119565055111</v>
      </c>
      <c r="BD58" s="2">
        <f t="shared" si="51"/>
        <v>93.201311527231681</v>
      </c>
      <c r="BE58" s="2">
        <f t="shared" si="51"/>
        <v>94.362454184265161</v>
      </c>
      <c r="BF58" s="2">
        <f t="shared" si="51"/>
        <v>96.212794743968459</v>
      </c>
      <c r="BG58" s="2">
        <f t="shared" si="51"/>
        <v>96.716965577625047</v>
      </c>
      <c r="BH58" s="2">
        <f t="shared" si="51"/>
        <v>98.623057769924088</v>
      </c>
      <c r="BI58" s="2">
        <f t="shared" si="51"/>
        <v>97.807030890816549</v>
      </c>
      <c r="BJ58" s="2">
        <f t="shared" si="51"/>
        <v>96.240900620928997</v>
      </c>
      <c r="BK58" s="2">
        <f t="shared" si="51"/>
        <v>96.381175913252662</v>
      </c>
      <c r="BL58" s="2">
        <f t="shared" si="51"/>
        <v>98.636958604628219</v>
      </c>
      <c r="BM58" s="2">
        <f t="shared" si="51"/>
        <v>99.625374074809486</v>
      </c>
      <c r="BO58" s="2">
        <f t="shared" si="10"/>
        <v>93.570999999999998</v>
      </c>
      <c r="BP58" s="2">
        <f t="shared" si="11"/>
        <v>91.632000000000005</v>
      </c>
      <c r="BQ58" s="2">
        <f t="shared" si="12"/>
        <v>92.981999999999999</v>
      </c>
      <c r="BR58" s="2">
        <f t="shared" si="13"/>
        <v>91.085999999999999</v>
      </c>
      <c r="BS58" s="2">
        <f t="shared" si="14"/>
        <v>92.796999999999997</v>
      </c>
      <c r="BT58" s="2">
        <f t="shared" si="15"/>
        <v>93.965999999999994</v>
      </c>
      <c r="BU58" s="2">
        <f t="shared" si="16"/>
        <v>94.569000000000003</v>
      </c>
      <c r="BV58" s="2">
        <f t="shared" si="17"/>
        <v>94.828000000000003</v>
      </c>
      <c r="BW58" s="2">
        <f t="shared" si="18"/>
        <v>95.328000000000003</v>
      </c>
      <c r="BX58" s="2">
        <f t="shared" si="19"/>
        <v>99.950999999999993</v>
      </c>
      <c r="BY58" s="2">
        <f t="shared" si="20"/>
        <v>98.983000000000004</v>
      </c>
      <c r="BZ58" s="2">
        <f t="shared" si="21"/>
        <v>97.724000000000004</v>
      </c>
      <c r="CA58" s="2">
        <f t="shared" si="22"/>
        <v>95.281000000000006</v>
      </c>
      <c r="CB58" s="2">
        <f t="shared" si="23"/>
        <v>98.102000000000004</v>
      </c>
      <c r="CC58" s="2">
        <f t="shared" si="24"/>
        <v>99.066000000000003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94.257469905533043</v>
      </c>
      <c r="DL58" s="2">
        <f t="shared" si="61"/>
        <v>93.324745644599332</v>
      </c>
      <c r="DM58" s="2">
        <f t="shared" si="61"/>
        <v>92.867009581881547</v>
      </c>
      <c r="DN58" s="2">
        <f t="shared" si="61"/>
        <v>91.239331988742975</v>
      </c>
      <c r="DO58" s="2">
        <f t="shared" si="61"/>
        <v>93.501622420262677</v>
      </c>
      <c r="DP58" s="2">
        <f t="shared" si="61"/>
        <v>95.601437804878046</v>
      </c>
      <c r="DQ58" s="2">
        <f t="shared" si="61"/>
        <v>95.301239547038321</v>
      </c>
      <c r="DR58" s="2">
        <f t="shared" si="61"/>
        <v>98.042176934019039</v>
      </c>
      <c r="DS58" s="2">
        <f t="shared" si="61"/>
        <v>97.980616642958751</v>
      </c>
      <c r="DT58" s="2">
        <f t="shared" si="61"/>
        <v>100.27712528723055</v>
      </c>
      <c r="DU58" s="2">
        <f t="shared" si="61"/>
        <v>99.831162928110302</v>
      </c>
      <c r="DV58" s="2">
        <f t="shared" si="61"/>
        <v>97.74880512091039</v>
      </c>
      <c r="DW58" s="2">
        <f t="shared" si="61"/>
        <v>97.824271657754011</v>
      </c>
      <c r="DX58" s="2">
        <f t="shared" si="61"/>
        <v>99.216217857533636</v>
      </c>
      <c r="DY58" s="2">
        <f t="shared" si="61"/>
        <v>99.243234037819803</v>
      </c>
      <c r="EA58" s="2">
        <f t="shared" si="62"/>
        <v>84.581282223898796</v>
      </c>
      <c r="EB58" s="2">
        <f t="shared" si="62"/>
        <v>89.590039262295093</v>
      </c>
      <c r="EC58" s="2">
        <f t="shared" si="62"/>
        <v>88.05286785934608</v>
      </c>
      <c r="ED58" s="2">
        <f t="shared" si="62"/>
        <v>86.933452112486137</v>
      </c>
      <c r="EE58" s="2">
        <f t="shared" si="62"/>
        <v>88.916614151011913</v>
      </c>
      <c r="EF58" s="2">
        <f t="shared" si="62"/>
        <v>87.59852615669341</v>
      </c>
      <c r="EG58" s="2">
        <f t="shared" si="62"/>
        <v>92.038952990502608</v>
      </c>
      <c r="EH58" s="2">
        <f t="shared" si="62"/>
        <v>91.620038541398557</v>
      </c>
      <c r="EI58" s="2">
        <f t="shared" si="62"/>
        <v>93.402773346686217</v>
      </c>
      <c r="EJ58" s="2">
        <f t="shared" si="62"/>
        <v>94.261441676623406</v>
      </c>
      <c r="EK58" s="2">
        <f t="shared" si="62"/>
        <v>92.760411200158316</v>
      </c>
      <c r="EL58" s="2">
        <f t="shared" si="62"/>
        <v>92.332538893178878</v>
      </c>
      <c r="EM58" s="2">
        <f t="shared" si="62"/>
        <v>91.828539069471006</v>
      </c>
      <c r="EN58" s="2">
        <f t="shared" si="62"/>
        <v>97.037283234691571</v>
      </c>
      <c r="EO58" s="2">
        <f t="shared" si="62"/>
        <v>100.95904765395895</v>
      </c>
      <c r="EQ58" s="2">
        <f t="shared" si="63"/>
        <v>82.586592792033883</v>
      </c>
      <c r="ER58" s="2">
        <f t="shared" si="63"/>
        <v>87.388150207786282</v>
      </c>
      <c r="ES58" s="2">
        <f t="shared" si="63"/>
        <v>86.311433957696948</v>
      </c>
      <c r="ET58" s="2">
        <f t="shared" si="63"/>
        <v>85.994109761001255</v>
      </c>
      <c r="EU58" s="2">
        <f t="shared" si="63"/>
        <v>86.497818386479466</v>
      </c>
      <c r="EV58" s="2">
        <f t="shared" si="63"/>
        <v>87.617658702558117</v>
      </c>
      <c r="EW58" s="2">
        <f t="shared" si="63"/>
        <v>91.187395252210649</v>
      </c>
      <c r="EX58" s="2">
        <f t="shared" si="63"/>
        <v>91.664818342533948</v>
      </c>
      <c r="EY58" s="2">
        <f t="shared" si="63"/>
        <v>92.987719756859661</v>
      </c>
      <c r="EZ58" s="2">
        <f t="shared" si="63"/>
        <v>94.089455898625275</v>
      </c>
      <c r="FA58" s="2">
        <f t="shared" si="63"/>
        <v>93.959055705786909</v>
      </c>
      <c r="FB58" s="2">
        <f t="shared" si="63"/>
        <v>92.620490452805896</v>
      </c>
      <c r="FC58" s="2">
        <f t="shared" si="63"/>
        <v>91.895564688541853</v>
      </c>
      <c r="FD58" s="2">
        <f t="shared" si="63"/>
        <v>98.245126018128616</v>
      </c>
      <c r="FE58" s="2">
        <f t="shared" si="63"/>
        <v>101.30524740447156</v>
      </c>
      <c r="FG58" s="2">
        <f t="shared" si="64"/>
        <v>0.33066795075203231</v>
      </c>
      <c r="FH58" s="2">
        <f t="shared" si="64"/>
        <v>0.29247888986792653</v>
      </c>
      <c r="FI58" s="2">
        <f t="shared" si="64"/>
        <v>0.28276143707730234</v>
      </c>
      <c r="FJ58" s="2">
        <f t="shared" si="64"/>
        <v>0.28106166035840352</v>
      </c>
      <c r="FK58" s="2">
        <f t="shared" si="64"/>
        <v>0.3004075762039482</v>
      </c>
      <c r="FL58" s="2">
        <f t="shared" si="64"/>
        <v>0.29990676177608067</v>
      </c>
      <c r="FM58" s="2">
        <f t="shared" si="64"/>
        <v>0.2877529041571229</v>
      </c>
      <c r="FN58" s="2">
        <f t="shared" si="64"/>
        <v>0.28485611075750544</v>
      </c>
      <c r="FO58" s="2">
        <f t="shared" si="64"/>
        <v>0.27602862756915242</v>
      </c>
      <c r="FP58" s="2">
        <f t="shared" si="64"/>
        <v>0.27495709400520107</v>
      </c>
      <c r="FQ58" s="2">
        <f t="shared" si="64"/>
        <v>0.2862794454455842</v>
      </c>
      <c r="FR58" s="2">
        <f t="shared" si="64"/>
        <v>0.27840628226703318</v>
      </c>
      <c r="FS58" s="2">
        <f t="shared" si="64"/>
        <v>0.24068781341274531</v>
      </c>
      <c r="FT58" s="2">
        <f t="shared" si="64"/>
        <v>0.26587602556259293</v>
      </c>
      <c r="FU58" s="2">
        <f t="shared" si="64"/>
        <v>0.22270773742300309</v>
      </c>
      <c r="FW58" s="2">
        <f t="shared" si="53"/>
        <v>5.5212797984729442E-5</v>
      </c>
      <c r="FX58" s="2">
        <f t="shared" si="53"/>
        <v>5.3598169349673171E-5</v>
      </c>
      <c r="FY58" s="2">
        <f t="shared" si="53"/>
        <v>4.8205876977374675E-5</v>
      </c>
      <c r="FZ58" s="2">
        <f t="shared" si="53"/>
        <v>5.5759167030003001E-5</v>
      </c>
      <c r="GA58" s="2">
        <f t="shared" si="53"/>
        <v>5.4421364885387611E-5</v>
      </c>
      <c r="GB58" s="2">
        <f t="shared" si="53"/>
        <v>5.4333635192333034E-5</v>
      </c>
      <c r="GC58" s="2">
        <f t="shared" si="53"/>
        <v>6.2158952811888033E-5</v>
      </c>
      <c r="GD58" s="2">
        <f t="shared" si="53"/>
        <v>7.0907365854472589E-5</v>
      </c>
      <c r="GE58" s="2">
        <f t="shared" si="53"/>
        <v>8.4960202310737742E-5</v>
      </c>
      <c r="GF58" s="2">
        <f t="shared" si="53"/>
        <v>7.3455371420605678E-5</v>
      </c>
      <c r="GG58" s="2">
        <f t="shared" si="53"/>
        <v>6.5779526256316175E-5</v>
      </c>
      <c r="GH58" s="2">
        <f t="shared" si="53"/>
        <v>6.2664185130163907E-5</v>
      </c>
      <c r="GI58" s="2">
        <f t="shared" si="53"/>
        <v>6.0006607765198914E-5</v>
      </c>
      <c r="GJ58" s="2">
        <f t="shared" si="53"/>
        <v>5.5656727413315079E-5</v>
      </c>
      <c r="GK58" s="2">
        <f t="shared" si="53"/>
        <v>4.3526027206012877E-5</v>
      </c>
      <c r="GM58" s="86">
        <f t="shared" si="54"/>
        <v>5.9998457349518496E-4</v>
      </c>
      <c r="GN58" s="86">
        <f t="shared" si="54"/>
        <v>1.9121229959874394E-4</v>
      </c>
      <c r="GO58" s="86">
        <f t="shared" si="54"/>
        <v>1.4041964460541267E-4</v>
      </c>
      <c r="GP58" s="86">
        <f t="shared" si="54"/>
        <v>1.0802132441669979E-4</v>
      </c>
      <c r="GQ58" s="86">
        <f t="shared" si="54"/>
        <v>2.1436758620554282E-4</v>
      </c>
      <c r="GR58" s="86">
        <f t="shared" si="54"/>
        <v>2.5906648437233674E-4</v>
      </c>
      <c r="GS58" s="86">
        <f t="shared" si="54"/>
        <v>1.3755527210779084E-4</v>
      </c>
      <c r="GT58" s="86">
        <f t="shared" si="54"/>
        <v>8.8916584530153393E-5</v>
      </c>
      <c r="GU58" s="86">
        <f t="shared" si="54"/>
        <v>6.2909329271292121E-5</v>
      </c>
      <c r="GV58" s="86">
        <f t="shared" si="54"/>
        <v>5.983463920563832E-5</v>
      </c>
      <c r="GW58" s="86">
        <f t="shared" si="54"/>
        <v>9.5524692188024674E-5</v>
      </c>
      <c r="GX58" s="86">
        <f t="shared" si="54"/>
        <v>6.3298062138847957E-5</v>
      </c>
      <c r="GY58" s="86">
        <f t="shared" si="54"/>
        <v>6.906737506539686E-6</v>
      </c>
      <c r="GZ58" s="86">
        <f t="shared" si="54"/>
        <v>4.4320467495354503E-5</v>
      </c>
      <c r="HA58" s="86">
        <f t="shared" si="54"/>
        <v>6.2429879930996311E-7</v>
      </c>
      <c r="HC58" s="86">
        <f t="shared" si="58"/>
        <v>4.7400043869675763E-13</v>
      </c>
      <c r="HD58" s="86">
        <f t="shared" si="58"/>
        <v>4.5714912577475507E-15</v>
      </c>
      <c r="HE58" s="86">
        <f t="shared" si="58"/>
        <v>4.2651365448604296E-15</v>
      </c>
      <c r="HF58" s="86">
        <f t="shared" si="58"/>
        <v>2.8429351784853481E-16</v>
      </c>
      <c r="HG58" s="86">
        <f t="shared" si="58"/>
        <v>1.6052197771174489E-15</v>
      </c>
      <c r="HH58" s="86">
        <f t="shared" si="58"/>
        <v>7.8107136231815309E-15</v>
      </c>
      <c r="HI58" s="86">
        <f t="shared" si="58"/>
        <v>9.8249138509319254E-16</v>
      </c>
      <c r="HJ58" s="86">
        <f t="shared" si="58"/>
        <v>9.1870631222307409E-16</v>
      </c>
      <c r="HK58" s="86">
        <f t="shared" si="58"/>
        <v>1.901180843875865E-15</v>
      </c>
      <c r="HL58" s="86">
        <f t="shared" si="58"/>
        <v>2.3812098265242579E-17</v>
      </c>
      <c r="HM58" s="86">
        <f t="shared" si="58"/>
        <v>8.3392711742365409E-16</v>
      </c>
      <c r="HN58" s="86">
        <f t="shared" si="58"/>
        <v>4.6097735243368533E-16</v>
      </c>
      <c r="HO58" s="86">
        <f t="shared" si="58"/>
        <v>1.3429701800952442E-16</v>
      </c>
      <c r="HP58" s="86">
        <f t="shared" si="58"/>
        <v>1.2646206235561202E-15</v>
      </c>
      <c r="HQ58" s="86">
        <f t="shared" si="58"/>
        <v>1.260900450992198E-22</v>
      </c>
      <c r="HS58" s="86">
        <f t="shared" si="55"/>
        <v>2.1994046615520221E-57</v>
      </c>
      <c r="HT58" s="86">
        <f t="shared" si="55"/>
        <v>9.6436723568012793E-67</v>
      </c>
      <c r="HU58" s="86">
        <f t="shared" si="55"/>
        <v>7.6697606740134682E-67</v>
      </c>
      <c r="HV58" s="86">
        <f t="shared" si="55"/>
        <v>9.1176798861336865E-75</v>
      </c>
      <c r="HW58" s="86">
        <f t="shared" si="55"/>
        <v>2.9559088945744743E-71</v>
      </c>
      <c r="HX58" s="86">
        <f t="shared" si="55"/>
        <v>4.9901515782732425E-67</v>
      </c>
      <c r="HY58" s="86">
        <f t="shared" si="55"/>
        <v>1.4937211513747327E-72</v>
      </c>
      <c r="HZ58" s="86">
        <f t="shared" si="55"/>
        <v>1.6850057114324642E-73</v>
      </c>
      <c r="IA58" s="86">
        <f t="shared" si="55"/>
        <v>1.4850410605140901E-70</v>
      </c>
      <c r="IB58" s="86">
        <f t="shared" si="55"/>
        <v>1.2873792335895505E-79</v>
      </c>
      <c r="IC58" s="86">
        <f t="shared" si="55"/>
        <v>1.6680106554443955E-73</v>
      </c>
      <c r="ID58" s="86">
        <f t="shared" si="55"/>
        <v>3.6727861054662878E-74</v>
      </c>
      <c r="IE58" s="86">
        <f t="shared" si="55"/>
        <v>1.5588224925054913E-75</v>
      </c>
      <c r="IF58" s="86">
        <f t="shared" si="55"/>
        <v>2.0586903411177341E-40</v>
      </c>
      <c r="IG58" s="86">
        <f t="shared" si="55"/>
        <v>1.0799596089343849E-31</v>
      </c>
      <c r="II58" s="86">
        <f t="shared" si="56"/>
        <v>2.1837788026821702E-196</v>
      </c>
      <c r="IJ58" s="86">
        <f t="shared" si="56"/>
        <v>1.0616022632392708E-228</v>
      </c>
      <c r="IK58" s="86">
        <f t="shared" si="56"/>
        <v>7.9251375083383803E-232</v>
      </c>
      <c r="IL58" s="86">
        <f t="shared" si="56"/>
        <v>7.8691194549395694E-261</v>
      </c>
      <c r="IM58" s="86">
        <f t="shared" si="56"/>
        <v>5.0204223325945408E-251</v>
      </c>
      <c r="IN58" s="86">
        <f t="shared" si="56"/>
        <v>2.0634194453185725E-229</v>
      </c>
      <c r="IO58" s="86">
        <f t="shared" si="56"/>
        <v>2.4299746817973802E-248</v>
      </c>
      <c r="IP58" s="86">
        <f t="shared" si="56"/>
        <v>4.4477449462455761E-256</v>
      </c>
      <c r="IQ58" s="86">
        <f t="shared" si="56"/>
        <v>1.5347572318101053E-238</v>
      </c>
      <c r="IR58" s="86">
        <f t="shared" si="56"/>
        <v>1.3313804016799707E-274</v>
      </c>
      <c r="IS58" s="86">
        <f t="shared" si="56"/>
        <v>3.3193354066154696E-255</v>
      </c>
      <c r="IT58" s="86">
        <f t="shared" si="56"/>
        <v>1.9183555845806375E-257</v>
      </c>
      <c r="IU58" s="86">
        <f t="shared" si="56"/>
        <v>3.2603146194082055E-261</v>
      </c>
      <c r="IV58" s="86">
        <f t="shared" si="56"/>
        <v>3.5689930977432325E-185</v>
      </c>
      <c r="IW58" s="86">
        <f t="shared" si="56"/>
        <v>2.7028135419061783E-74</v>
      </c>
      <c r="IY58" s="86">
        <f t="shared" si="57"/>
        <v>5.9998457396918535E-4</v>
      </c>
      <c r="IZ58" s="86">
        <f t="shared" si="57"/>
        <v>1.9121229960331542E-4</v>
      </c>
      <c r="JA58" s="86">
        <f t="shared" si="57"/>
        <v>1.4041964460967781E-4</v>
      </c>
      <c r="JB58" s="86">
        <f t="shared" si="57"/>
        <v>1.0802132441698408E-4</v>
      </c>
      <c r="JC58" s="86">
        <f t="shared" si="57"/>
        <v>2.1436758620714804E-4</v>
      </c>
      <c r="JD58" s="86">
        <f t="shared" si="57"/>
        <v>2.5906648438014744E-4</v>
      </c>
      <c r="JE58" s="86">
        <f t="shared" si="57"/>
        <v>1.3755527210877335E-4</v>
      </c>
      <c r="JF58" s="86">
        <f t="shared" si="57"/>
        <v>8.8916584531072105E-5</v>
      </c>
      <c r="JG58" s="86">
        <f t="shared" si="57"/>
        <v>6.2909329273193296E-5</v>
      </c>
      <c r="JH58" s="86">
        <f t="shared" si="57"/>
        <v>5.9834639205662132E-5</v>
      </c>
      <c r="JI58" s="86">
        <f t="shared" si="57"/>
        <v>9.5524692188858601E-5</v>
      </c>
      <c r="JJ58" s="86">
        <f t="shared" si="57"/>
        <v>6.3298062139308933E-5</v>
      </c>
      <c r="JK58" s="86">
        <f t="shared" si="57"/>
        <v>6.906737506673983E-6</v>
      </c>
      <c r="JL58" s="86">
        <f t="shared" si="57"/>
        <v>4.4320467496619124E-5</v>
      </c>
      <c r="JM58" s="86">
        <f t="shared" si="57"/>
        <v>6.2429879930996322E-7</v>
      </c>
    </row>
    <row r="59" spans="2:273" x14ac:dyDescent="0.25">
      <c r="B59" s="2">
        <v>32</v>
      </c>
      <c r="C59" s="37">
        <v>95.016000000000005</v>
      </c>
      <c r="D59" s="37">
        <v>91.947000000000003</v>
      </c>
      <c r="E59" s="37">
        <v>92.087999999999994</v>
      </c>
      <c r="F59" s="37">
        <v>92.120999999999995</v>
      </c>
      <c r="G59" s="37">
        <v>93.424000000000007</v>
      </c>
      <c r="H59" s="37">
        <v>96.355999999999995</v>
      </c>
      <c r="I59" s="37">
        <v>94.879000000000005</v>
      </c>
      <c r="J59" s="37">
        <v>98.947999999999993</v>
      </c>
      <c r="K59" s="37">
        <v>97.492000000000004</v>
      </c>
      <c r="L59" s="37">
        <v>98.114999999999995</v>
      </c>
      <c r="M59" s="37">
        <v>100.29300000000001</v>
      </c>
      <c r="N59" s="37">
        <v>97.19</v>
      </c>
      <c r="O59" s="37">
        <v>96.825000000000003</v>
      </c>
      <c r="P59" s="37">
        <v>96.168999999999997</v>
      </c>
      <c r="Q59" s="37">
        <v>98.474999999999994</v>
      </c>
      <c r="S59" s="4">
        <f t="shared" si="59"/>
        <v>91.669931792974623</v>
      </c>
      <c r="T59" s="4">
        <f t="shared" si="59"/>
        <v>92.521534245658771</v>
      </c>
      <c r="U59" s="4">
        <f t="shared" si="59"/>
        <v>91.681146621761442</v>
      </c>
      <c r="V59" s="4">
        <f t="shared" si="59"/>
        <v>90.205305857355725</v>
      </c>
      <c r="W59" s="4">
        <f t="shared" si="59"/>
        <v>92.417317003608048</v>
      </c>
      <c r="X59" s="4">
        <f t="shared" si="59"/>
        <v>93.51650745448282</v>
      </c>
      <c r="Y59" s="4">
        <f t="shared" si="59"/>
        <v>94.580898868306647</v>
      </c>
      <c r="Z59" s="4">
        <f t="shared" si="59"/>
        <v>96.350198420643011</v>
      </c>
      <c r="AA59" s="4">
        <f t="shared" si="59"/>
        <v>96.781503408465881</v>
      </c>
      <c r="AB59" s="4">
        <f t="shared" si="59"/>
        <v>98.748583471239101</v>
      </c>
      <c r="AC59" s="4">
        <f t="shared" si="59"/>
        <v>97.889459769510822</v>
      </c>
      <c r="AD59" s="4">
        <f t="shared" si="59"/>
        <v>96.34014872586198</v>
      </c>
      <c r="AE59" s="4">
        <f t="shared" si="59"/>
        <v>96.553999202970331</v>
      </c>
      <c r="AF59" s="4">
        <f t="shared" si="59"/>
        <v>98.780229958999797</v>
      </c>
      <c r="AG59" s="4">
        <f t="shared" si="59"/>
        <v>99.736608234061677</v>
      </c>
      <c r="AI59" s="4">
        <f t="shared" si="60"/>
        <v>3.3460682070253824</v>
      </c>
      <c r="AJ59" s="4">
        <f t="shared" si="60"/>
        <v>-0.57453424565876787</v>
      </c>
      <c r="AK59" s="4">
        <f t="shared" si="60"/>
        <v>0.4068533782385515</v>
      </c>
      <c r="AL59" s="4">
        <f t="shared" si="60"/>
        <v>1.91569414264427</v>
      </c>
      <c r="AM59" s="4">
        <f t="shared" si="60"/>
        <v>1.0066829963919588</v>
      </c>
      <c r="AN59" s="4">
        <f t="shared" si="60"/>
        <v>2.8394925455171744</v>
      </c>
      <c r="AO59" s="4">
        <f t="shared" si="60"/>
        <v>0.2981011316933575</v>
      </c>
      <c r="AP59" s="4">
        <f t="shared" si="60"/>
        <v>2.5978015793569824</v>
      </c>
      <c r="AQ59" s="4">
        <f t="shared" si="60"/>
        <v>0.71049659153412392</v>
      </c>
      <c r="AR59" s="4">
        <f t="shared" si="60"/>
        <v>-0.63358347123910619</v>
      </c>
      <c r="AS59" s="4">
        <f t="shared" si="60"/>
        <v>2.4035402304891846</v>
      </c>
      <c r="AT59" s="4">
        <f t="shared" si="60"/>
        <v>0.8498512741380182</v>
      </c>
      <c r="AU59" s="4">
        <f t="shared" si="60"/>
        <v>0.2710007970296715</v>
      </c>
      <c r="AV59" s="4">
        <f t="shared" si="60"/>
        <v>-2.6112299589998003</v>
      </c>
      <c r="AW59" s="4">
        <f t="shared" si="60"/>
        <v>-1.2616082340616828</v>
      </c>
      <c r="AY59" s="2">
        <f t="shared" ref="AY59:BM75" si="65">IF(OR($B59 &lt; C$230, $B59 &gt; C$233), #N/A, ((1-FG59)*DK59) + (FG59 - FW59)*EA59 + (FW59*EQ59))</f>
        <v>90.926573833746318</v>
      </c>
      <c r="AZ59" s="2">
        <f t="shared" si="65"/>
        <v>92.25211469812271</v>
      </c>
      <c r="BA59" s="2">
        <f t="shared" si="65"/>
        <v>91.473333434704898</v>
      </c>
      <c r="BB59" s="2">
        <f t="shared" si="65"/>
        <v>90.041933920110523</v>
      </c>
      <c r="BC59" s="2">
        <f t="shared" si="65"/>
        <v>92.128642349452988</v>
      </c>
      <c r="BD59" s="2">
        <f t="shared" si="65"/>
        <v>93.187271859699138</v>
      </c>
      <c r="BE59" s="2">
        <f t="shared" si="65"/>
        <v>94.387990519783088</v>
      </c>
      <c r="BF59" s="2">
        <f t="shared" si="65"/>
        <v>96.217161512593819</v>
      </c>
      <c r="BG59" s="2">
        <f t="shared" si="65"/>
        <v>96.685461016824604</v>
      </c>
      <c r="BH59" s="2">
        <f t="shared" si="65"/>
        <v>98.656154455225376</v>
      </c>
      <c r="BI59" s="2">
        <f t="shared" si="65"/>
        <v>97.75077190730606</v>
      </c>
      <c r="BJ59" s="2">
        <f t="shared" si="65"/>
        <v>96.241198616691364</v>
      </c>
      <c r="BK59" s="2">
        <f t="shared" si="65"/>
        <v>96.538990824534679</v>
      </c>
      <c r="BL59" s="2">
        <f t="shared" si="65"/>
        <v>98.711144248416417</v>
      </c>
      <c r="BM59" s="2">
        <f t="shared" si="65"/>
        <v>99.735272003131357</v>
      </c>
      <c r="BO59" s="2">
        <f t="shared" si="10"/>
        <v>95.016000000000005</v>
      </c>
      <c r="BP59" s="2">
        <f t="shared" si="11"/>
        <v>91.947000000000003</v>
      </c>
      <c r="BQ59" s="2">
        <f t="shared" si="12"/>
        <v>92.087999999999994</v>
      </c>
      <c r="BR59" s="2">
        <f t="shared" si="13"/>
        <v>92.120999999999995</v>
      </c>
      <c r="BS59" s="2">
        <f t="shared" si="14"/>
        <v>93.424000000000007</v>
      </c>
      <c r="BT59" s="2">
        <f t="shared" si="15"/>
        <v>96.355999999999995</v>
      </c>
      <c r="BU59" s="2">
        <f t="shared" si="16"/>
        <v>94.879000000000005</v>
      </c>
      <c r="BV59" s="2">
        <f t="shared" si="17"/>
        <v>98.947999999999993</v>
      </c>
      <c r="BW59" s="2">
        <f t="shared" si="18"/>
        <v>97.492000000000004</v>
      </c>
      <c r="BX59" s="2">
        <f t="shared" si="19"/>
        <v>98.114999999999995</v>
      </c>
      <c r="BY59" s="2">
        <f t="shared" si="20"/>
        <v>100.29300000000001</v>
      </c>
      <c r="BZ59" s="2">
        <f t="shared" si="21"/>
        <v>97.19</v>
      </c>
      <c r="CA59" s="2">
        <f t="shared" si="22"/>
        <v>96.825000000000003</v>
      </c>
      <c r="CB59" s="2">
        <f t="shared" si="23"/>
        <v>96.168999999999997</v>
      </c>
      <c r="CC59" s="2">
        <f t="shared" si="24"/>
        <v>98.474999999999994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94.419857354925767</v>
      </c>
      <c r="DL59" s="2">
        <f t="shared" si="61"/>
        <v>93.531846689895502</v>
      </c>
      <c r="DM59" s="2">
        <f t="shared" si="61"/>
        <v>93.007986062717777</v>
      </c>
      <c r="DN59" s="2">
        <f t="shared" si="61"/>
        <v>91.428094559099449</v>
      </c>
      <c r="DO59" s="2">
        <f t="shared" si="61"/>
        <v>93.710789587242047</v>
      </c>
      <c r="DP59" s="2">
        <f t="shared" si="61"/>
        <v>95.864828048780481</v>
      </c>
      <c r="DQ59" s="2">
        <f t="shared" si="61"/>
        <v>95.495310104529608</v>
      </c>
      <c r="DR59" s="2">
        <f t="shared" si="61"/>
        <v>98.278544589123541</v>
      </c>
      <c r="DS59" s="2">
        <f t="shared" si="61"/>
        <v>98.116153627311519</v>
      </c>
      <c r="DT59" s="2">
        <f t="shared" si="61"/>
        <v>100.54593259656417</v>
      </c>
      <c r="DU59" s="2">
        <f t="shared" si="61"/>
        <v>100.00208589561223</v>
      </c>
      <c r="DV59" s="2">
        <f t="shared" si="61"/>
        <v>97.954086770981519</v>
      </c>
      <c r="DW59" s="2">
        <f t="shared" si="61"/>
        <v>98.222894117647058</v>
      </c>
      <c r="DX59" s="2">
        <f t="shared" si="61"/>
        <v>99.426683116314692</v>
      </c>
      <c r="DY59" s="2">
        <f t="shared" si="61"/>
        <v>99.39405672969967</v>
      </c>
      <c r="EA59" s="2">
        <f t="shared" si="62"/>
        <v>84.478046544019506</v>
      </c>
      <c r="EB59" s="2">
        <f t="shared" si="62"/>
        <v>89.429178934426247</v>
      </c>
      <c r="EC59" s="2">
        <f t="shared" si="62"/>
        <v>87.923428130783464</v>
      </c>
      <c r="ED59" s="2">
        <f t="shared" si="62"/>
        <v>86.808393691067707</v>
      </c>
      <c r="EE59" s="2">
        <f t="shared" si="62"/>
        <v>88.768762943061944</v>
      </c>
      <c r="EF59" s="2">
        <f t="shared" si="62"/>
        <v>87.48683044417028</v>
      </c>
      <c r="EG59" s="2">
        <f t="shared" si="62"/>
        <v>91.888499489809263</v>
      </c>
      <c r="EH59" s="2">
        <f t="shared" si="62"/>
        <v>91.497317597597615</v>
      </c>
      <c r="EI59" s="2">
        <f t="shared" si="62"/>
        <v>93.263325458707385</v>
      </c>
      <c r="EJ59" s="2">
        <f t="shared" si="62"/>
        <v>94.111455083497731</v>
      </c>
      <c r="EK59" s="2">
        <f t="shared" si="62"/>
        <v>92.631623033541118</v>
      </c>
      <c r="EL59" s="2">
        <f t="shared" si="62"/>
        <v>92.192180197340178</v>
      </c>
      <c r="EM59" s="2">
        <f t="shared" si="62"/>
        <v>91.694089611217336</v>
      </c>
      <c r="EN59" s="2">
        <f t="shared" si="62"/>
        <v>96.909018751422735</v>
      </c>
      <c r="EO59" s="2">
        <f t="shared" si="62"/>
        <v>100.82132358037856</v>
      </c>
      <c r="EQ59" s="2">
        <f t="shared" si="63"/>
        <v>82.512314693583065</v>
      </c>
      <c r="ER59" s="2">
        <f t="shared" si="63"/>
        <v>87.258906946264744</v>
      </c>
      <c r="ES59" s="2">
        <f t="shared" si="63"/>
        <v>86.207150881793538</v>
      </c>
      <c r="ET59" s="2">
        <f t="shared" si="63"/>
        <v>85.882786823653618</v>
      </c>
      <c r="EU59" s="2">
        <f t="shared" si="63"/>
        <v>86.38536665229249</v>
      </c>
      <c r="EV59" s="2">
        <f t="shared" si="63"/>
        <v>87.505690653736849</v>
      </c>
      <c r="EW59" s="2">
        <f t="shared" si="63"/>
        <v>91.049317041530628</v>
      </c>
      <c r="EX59" s="2">
        <f t="shared" si="63"/>
        <v>91.541461767196125</v>
      </c>
      <c r="EY59" s="2">
        <f t="shared" si="63"/>
        <v>92.854539903017056</v>
      </c>
      <c r="EZ59" s="2">
        <f t="shared" si="63"/>
        <v>93.942046809735047</v>
      </c>
      <c r="FA59" s="2">
        <f t="shared" si="63"/>
        <v>93.812371281773935</v>
      </c>
      <c r="FB59" s="2">
        <f t="shared" si="63"/>
        <v>92.475911653740638</v>
      </c>
      <c r="FC59" s="2">
        <f t="shared" si="63"/>
        <v>91.760182807510105</v>
      </c>
      <c r="FD59" s="2">
        <f t="shared" si="63"/>
        <v>98.098951014704383</v>
      </c>
      <c r="FE59" s="2">
        <f t="shared" si="63"/>
        <v>101.16018161004452</v>
      </c>
      <c r="FG59" s="2">
        <f t="shared" si="64"/>
        <v>0.35136099283886024</v>
      </c>
      <c r="FH59" s="2">
        <f t="shared" si="64"/>
        <v>0.31189570384435139</v>
      </c>
      <c r="FI59" s="2">
        <f t="shared" si="64"/>
        <v>0.30180832478218783</v>
      </c>
      <c r="FJ59" s="2">
        <f t="shared" si="64"/>
        <v>0.30004194827299685</v>
      </c>
      <c r="FK59" s="2">
        <f t="shared" si="64"/>
        <v>0.32011260375471312</v>
      </c>
      <c r="FL59" s="2">
        <f t="shared" si="64"/>
        <v>0.31959394583870793</v>
      </c>
      <c r="FM59" s="2">
        <f t="shared" si="64"/>
        <v>0.3069921069059936</v>
      </c>
      <c r="FN59" s="2">
        <f t="shared" si="64"/>
        <v>0.30398429535243832</v>
      </c>
      <c r="FO59" s="2">
        <f t="shared" si="64"/>
        <v>0.29480840447122875</v>
      </c>
      <c r="FP59" s="2">
        <f t="shared" si="64"/>
        <v>0.293693542806027</v>
      </c>
      <c r="FQ59" s="2">
        <f t="shared" si="64"/>
        <v>0.30546238307268359</v>
      </c>
      <c r="FR59" s="2">
        <f t="shared" si="64"/>
        <v>0.29728139938467807</v>
      </c>
      <c r="FS59" s="2">
        <f t="shared" si="64"/>
        <v>0.25791975239764475</v>
      </c>
      <c r="FT59" s="2">
        <f t="shared" si="64"/>
        <v>0.28423625275688325</v>
      </c>
      <c r="FU59" s="2">
        <f t="shared" si="64"/>
        <v>0.23905767952411128</v>
      </c>
      <c r="FW59" s="2">
        <f t="shared" ref="FW59:GK75" si="67">POWER(10,($B59-C$232)/C$229)/(1+POWER(10,($B59-C$232)/C$229))</f>
        <v>6.0539306655649486E-5</v>
      </c>
      <c r="FX59" s="2">
        <f t="shared" si="67"/>
        <v>5.8768920147806105E-5</v>
      </c>
      <c r="FY59" s="2">
        <f t="shared" si="67"/>
        <v>5.2856447206038812E-5</v>
      </c>
      <c r="FZ59" s="2">
        <f t="shared" si="67"/>
        <v>6.1138381986897188E-5</v>
      </c>
      <c r="GA59" s="2">
        <f t="shared" si="67"/>
        <v>5.9671526697313806E-5</v>
      </c>
      <c r="GB59" s="2">
        <f t="shared" si="67"/>
        <v>5.9575334011028327E-5</v>
      </c>
      <c r="GC59" s="2">
        <f t="shared" si="67"/>
        <v>6.8155527725743462E-5</v>
      </c>
      <c r="GD59" s="2">
        <f t="shared" si="67"/>
        <v>7.7747848731196922E-5</v>
      </c>
      <c r="GE59" s="2">
        <f t="shared" si="67"/>
        <v>9.3156245789864306E-5</v>
      </c>
      <c r="GF59" s="2">
        <f t="shared" si="67"/>
        <v>8.054164236642111E-5</v>
      </c>
      <c r="GG59" s="2">
        <f t="shared" si="67"/>
        <v>7.212535856423438E-5</v>
      </c>
      <c r="GH59" s="2">
        <f t="shared" si="67"/>
        <v>6.8709497275404457E-5</v>
      </c>
      <c r="GI59" s="2">
        <f t="shared" si="67"/>
        <v>6.5795556126917862E-5</v>
      </c>
      <c r="GJ59" s="2">
        <f t="shared" si="67"/>
        <v>6.1026060388148714E-5</v>
      </c>
      <c r="GK59" s="2">
        <f t="shared" si="67"/>
        <v>4.7725139383349495E-5</v>
      </c>
      <c r="GM59" s="86">
        <f t="shared" ref="GM59:HA75" si="68" xml:space="preserve"> _xlfn.NORM.DIST($B59, C$7, ABS(C$11), TRUE) * _xlfn.NORM.DIST(($B59 - C$7)*C$15, 0, ABS(C$11), TRUE) * 2</f>
        <v>9.331596347842379E-4</v>
      </c>
      <c r="GN59" s="86">
        <f t="shared" si="68"/>
        <v>3.1569105888709897E-4</v>
      </c>
      <c r="GO59" s="86">
        <f t="shared" si="68"/>
        <v>2.3501691619843919E-4</v>
      </c>
      <c r="GP59" s="86">
        <f t="shared" si="68"/>
        <v>1.8600655441953777E-4</v>
      </c>
      <c r="GQ59" s="86">
        <f t="shared" si="68"/>
        <v>3.5622817223780338E-4</v>
      </c>
      <c r="GR59" s="86">
        <f t="shared" si="68"/>
        <v>4.1895828782309867E-4</v>
      </c>
      <c r="GS59" s="86">
        <f t="shared" si="68"/>
        <v>2.3402134069937041E-4</v>
      </c>
      <c r="GT59" s="86">
        <f t="shared" si="68"/>
        <v>1.5871668840038481E-4</v>
      </c>
      <c r="GU59" s="86">
        <f t="shared" si="68"/>
        <v>1.1422945810060405E-4</v>
      </c>
      <c r="GV59" s="86">
        <f t="shared" si="68"/>
        <v>1.0896986555713303E-4</v>
      </c>
      <c r="GW59" s="86">
        <f t="shared" si="68"/>
        <v>1.6966515306282416E-4</v>
      </c>
      <c r="GX59" s="86">
        <f t="shared" si="68"/>
        <v>1.1568844585264278E-4</v>
      </c>
      <c r="GY59" s="86">
        <f t="shared" si="68"/>
        <v>1.4477719206133159E-5</v>
      </c>
      <c r="GZ59" s="86">
        <f t="shared" si="68"/>
        <v>8.144726614285341E-5</v>
      </c>
      <c r="HA59" s="86">
        <f t="shared" si="68"/>
        <v>1.5823524558220045E-6</v>
      </c>
      <c r="HC59" s="86">
        <f t="shared" si="58"/>
        <v>1.3809849812470472E-12</v>
      </c>
      <c r="HD59" s="86">
        <f t="shared" ref="HD59:HQ77" si="69" xml:space="preserve"> _xlfn.NORM.DIST($B59, D$8, ABS(D$12), TRUE) * _xlfn.NORM.DIST(($B59 - D$8)*D$16, 0, ABS(D$12), TRUE) * 2</f>
        <v>1.5869059762371677E-14</v>
      </c>
      <c r="HE59" s="86">
        <f t="shared" si="69"/>
        <v>1.4755147047647604E-14</v>
      </c>
      <c r="HF59" s="86">
        <f t="shared" si="69"/>
        <v>1.1428501030582566E-15</v>
      </c>
      <c r="HG59" s="86">
        <f t="shared" si="69"/>
        <v>6.0516774441712963E-15</v>
      </c>
      <c r="HH59" s="86">
        <f t="shared" si="69"/>
        <v>2.6927314600426953E-14</v>
      </c>
      <c r="HI59" s="86">
        <f t="shared" si="69"/>
        <v>3.7817665670166114E-15</v>
      </c>
      <c r="HJ59" s="86">
        <f t="shared" si="69"/>
        <v>3.6837318653259566E-15</v>
      </c>
      <c r="HK59" s="86">
        <f t="shared" si="69"/>
        <v>7.341355138439596E-15</v>
      </c>
      <c r="HL59" s="86">
        <f t="shared" si="69"/>
        <v>1.0889064302651673E-16</v>
      </c>
      <c r="HM59" s="86">
        <f t="shared" si="69"/>
        <v>3.3069867483775031E-15</v>
      </c>
      <c r="HN59" s="86">
        <f t="shared" si="69"/>
        <v>1.8487600880940687E-15</v>
      </c>
      <c r="HO59" s="86">
        <f t="shared" si="69"/>
        <v>5.5440165779429353E-16</v>
      </c>
      <c r="HP59" s="86">
        <f t="shared" si="69"/>
        <v>4.8041975737595303E-15</v>
      </c>
      <c r="HQ59" s="86">
        <f t="shared" si="69"/>
        <v>9.5715931770174251E-22</v>
      </c>
      <c r="HS59" s="86">
        <f t="shared" ref="HS59:IG75" si="70" xml:space="preserve"> _xlfn.NORM.DIST($B59, C$9, ABS(C$13), TRUE) * _xlfn.NORM.DIST(($B59 - C$9)*C$17, 0, ABS(C$13), TRUE) * 2</f>
        <v>4.9461841146595682E-56</v>
      </c>
      <c r="HT59" s="86">
        <f t="shared" si="70"/>
        <v>3.6048997795444508E-65</v>
      </c>
      <c r="HU59" s="86">
        <f t="shared" si="70"/>
        <v>2.835247443739628E-65</v>
      </c>
      <c r="HV59" s="86">
        <f t="shared" si="70"/>
        <v>5.5928776033193606E-73</v>
      </c>
      <c r="HW59" s="86">
        <f t="shared" si="70"/>
        <v>1.5048198148857842E-69</v>
      </c>
      <c r="HX59" s="86">
        <f t="shared" si="70"/>
        <v>1.9004669487342171E-65</v>
      </c>
      <c r="HY59" s="86">
        <f t="shared" si="70"/>
        <v>8.1478857251373336E-71</v>
      </c>
      <c r="HZ59" s="86">
        <f t="shared" si="70"/>
        <v>1.0626478188096734E-71</v>
      </c>
      <c r="IA59" s="86">
        <f t="shared" si="70"/>
        <v>8.0385376307759245E-69</v>
      </c>
      <c r="IB59" s="86">
        <f t="shared" si="70"/>
        <v>1.1447942778168042E-77</v>
      </c>
      <c r="IC59" s="86">
        <f t="shared" si="70"/>
        <v>1.0116848593872669E-71</v>
      </c>
      <c r="ID59" s="86">
        <f t="shared" si="70"/>
        <v>2.2640888797825116E-72</v>
      </c>
      <c r="IE59" s="86">
        <f t="shared" si="70"/>
        <v>1.0109996408168889E-73</v>
      </c>
      <c r="IF59" s="86">
        <f t="shared" si="70"/>
        <v>1.8069204415694924E-39</v>
      </c>
      <c r="IG59" s="86">
        <f t="shared" si="70"/>
        <v>5.715014957455574E-31</v>
      </c>
      <c r="II59" s="86">
        <f t="shared" ref="II59:IW75" si="71" xml:space="preserve"> _xlfn.NORM.DIST($B59, C$10, ABS(C$14), TRUE) * _xlfn.NORM.DIST(($B59 - C$10)*C$18, 0, ABS(C$14), TRUE) * 2</f>
        <v>9.3919550329202662E-193</v>
      </c>
      <c r="IJ59" s="86">
        <f t="shared" si="71"/>
        <v>1.7800085638889805E-224</v>
      </c>
      <c r="IK59" s="86">
        <f t="shared" si="71"/>
        <v>1.3684701094207165E-227</v>
      </c>
      <c r="IL59" s="86">
        <f t="shared" si="71"/>
        <v>5.4734031710936688E-256</v>
      </c>
      <c r="IM59" s="86">
        <f t="shared" si="71"/>
        <v>2.2295800104099293E-246</v>
      </c>
      <c r="IN59" s="86">
        <f t="shared" si="71"/>
        <v>3.6153615105414854E-225</v>
      </c>
      <c r="IO59" s="86">
        <f t="shared" si="71"/>
        <v>1.1112120103138898E-243</v>
      </c>
      <c r="IP59" s="86">
        <f t="shared" si="71"/>
        <v>3.3158317897867751E-251</v>
      </c>
      <c r="IQ59" s="86">
        <f t="shared" si="71"/>
        <v>6.4470271949976498E-234</v>
      </c>
      <c r="IR59" s="86">
        <f t="shared" si="71"/>
        <v>2.3506324103923028E-269</v>
      </c>
      <c r="IS59" s="86">
        <f t="shared" si="71"/>
        <v>2.1832045899984793E-250</v>
      </c>
      <c r="IT59" s="86">
        <f t="shared" si="71"/>
        <v>1.3161130927070054E-252</v>
      </c>
      <c r="IU59" s="86">
        <f t="shared" si="71"/>
        <v>2.5072595666953996E-256</v>
      </c>
      <c r="IV59" s="86">
        <f t="shared" si="71"/>
        <v>9.5373523759283249E-182</v>
      </c>
      <c r="IW59" s="86">
        <f t="shared" si="71"/>
        <v>5.6788595694786905E-73</v>
      </c>
      <c r="IY59" s="86">
        <f t="shared" ref="IY59:JM75" si="72">GM59+HC59+HS59+II59</f>
        <v>9.3315963616522285E-4</v>
      </c>
      <c r="IZ59" s="86">
        <f t="shared" si="72"/>
        <v>3.15691058902968E-4</v>
      </c>
      <c r="JA59" s="86">
        <f t="shared" si="72"/>
        <v>2.3501691621319434E-4</v>
      </c>
      <c r="JB59" s="86">
        <f t="shared" si="72"/>
        <v>1.8600655442068062E-4</v>
      </c>
      <c r="JC59" s="86">
        <f t="shared" si="72"/>
        <v>3.5622817224385508E-4</v>
      </c>
      <c r="JD59" s="86">
        <f t="shared" si="72"/>
        <v>4.1895828785002597E-4</v>
      </c>
      <c r="JE59" s="86">
        <f t="shared" si="72"/>
        <v>2.3402134070315219E-4</v>
      </c>
      <c r="JF59" s="86">
        <f t="shared" si="72"/>
        <v>1.5871668840406855E-4</v>
      </c>
      <c r="JG59" s="86">
        <f t="shared" si="72"/>
        <v>1.142294581079454E-4</v>
      </c>
      <c r="JH59" s="86">
        <f t="shared" si="72"/>
        <v>1.0896986555724192E-4</v>
      </c>
      <c r="JI59" s="86">
        <f t="shared" si="72"/>
        <v>1.6966515306613114E-4</v>
      </c>
      <c r="JJ59" s="86">
        <f t="shared" si="72"/>
        <v>1.1568844585449153E-4</v>
      </c>
      <c r="JK59" s="86">
        <f t="shared" si="72"/>
        <v>1.4477719206687561E-5</v>
      </c>
      <c r="JL59" s="86">
        <f t="shared" si="72"/>
        <v>8.1447266147657605E-5</v>
      </c>
      <c r="JM59" s="86">
        <f t="shared" si="72"/>
        <v>1.5823524558220055E-6</v>
      </c>
    </row>
    <row r="60" spans="2:273" x14ac:dyDescent="0.25">
      <c r="B60" s="2">
        <v>33</v>
      </c>
      <c r="C60" s="37">
        <v>94.381</v>
      </c>
      <c r="D60" s="37">
        <v>94.07</v>
      </c>
      <c r="E60" s="37">
        <v>92.947000000000003</v>
      </c>
      <c r="F60" s="37">
        <v>88.947999999999993</v>
      </c>
      <c r="G60" s="37">
        <v>94.78</v>
      </c>
      <c r="H60" s="37">
        <v>96.626999999999995</v>
      </c>
      <c r="I60" s="37">
        <v>97.069000000000003</v>
      </c>
      <c r="J60" s="37">
        <v>100.81</v>
      </c>
      <c r="K60" s="37">
        <v>97.525000000000006</v>
      </c>
      <c r="L60" s="37">
        <v>100.098</v>
      </c>
      <c r="M60" s="37">
        <v>99.120999999999995</v>
      </c>
      <c r="N60" s="37">
        <v>95.947999999999993</v>
      </c>
      <c r="O60" s="37">
        <v>96.981999999999999</v>
      </c>
      <c r="P60" s="37">
        <v>98.575999999999993</v>
      </c>
      <c r="Q60" s="37">
        <v>99.164000000000001</v>
      </c>
      <c r="S60" s="4">
        <f t="shared" si="59"/>
        <v>91.882360205674871</v>
      </c>
      <c r="T60" s="4">
        <f t="shared" si="59"/>
        <v>92.67873846952169</v>
      </c>
      <c r="U60" s="4">
        <f t="shared" si="59"/>
        <v>91.758560472698321</v>
      </c>
      <c r="V60" s="4">
        <f t="shared" si="59"/>
        <v>90.307052143652356</v>
      </c>
      <c r="W60" s="4">
        <f t="shared" si="59"/>
        <v>92.572321452367888</v>
      </c>
      <c r="X60" s="4">
        <f t="shared" si="59"/>
        <v>93.660857629474549</v>
      </c>
      <c r="Y60" s="4">
        <f t="shared" si="59"/>
        <v>94.709848012813524</v>
      </c>
      <c r="Z60" s="4">
        <f t="shared" si="59"/>
        <v>96.427933687047684</v>
      </c>
      <c r="AA60" s="4">
        <f t="shared" si="59"/>
        <v>96.805242442420052</v>
      </c>
      <c r="AB60" s="4">
        <f t="shared" si="59"/>
        <v>98.828148008423227</v>
      </c>
      <c r="AC60" s="4">
        <f t="shared" si="59"/>
        <v>97.911261160259073</v>
      </c>
      <c r="AD60" s="4">
        <f t="shared" si="59"/>
        <v>96.395359558008607</v>
      </c>
      <c r="AE60" s="4">
        <f t="shared" si="59"/>
        <v>96.702550002085729</v>
      </c>
      <c r="AF60" s="4">
        <f t="shared" si="59"/>
        <v>98.891177382981368</v>
      </c>
      <c r="AG60" s="4">
        <f t="shared" si="59"/>
        <v>99.839814137179971</v>
      </c>
      <c r="AI60" s="4">
        <f t="shared" si="60"/>
        <v>2.4986397943251291</v>
      </c>
      <c r="AJ60" s="4">
        <f t="shared" si="60"/>
        <v>1.3912615304783031</v>
      </c>
      <c r="AK60" s="4">
        <f t="shared" si="60"/>
        <v>1.1884395273016821</v>
      </c>
      <c r="AL60" s="4">
        <f t="shared" si="60"/>
        <v>-1.359052143652363</v>
      </c>
      <c r="AM60" s="4">
        <f t="shared" si="60"/>
        <v>2.2076785476321135</v>
      </c>
      <c r="AN60" s="4">
        <f t="shared" si="60"/>
        <v>2.9661423705254464</v>
      </c>
      <c r="AO60" s="4">
        <f t="shared" si="60"/>
        <v>2.359151987186479</v>
      </c>
      <c r="AP60" s="4">
        <f t="shared" si="60"/>
        <v>4.3820663129523183</v>
      </c>
      <c r="AQ60" s="4">
        <f t="shared" si="60"/>
        <v>0.7197575575799533</v>
      </c>
      <c r="AR60" s="4">
        <f t="shared" si="60"/>
        <v>1.2698519915767719</v>
      </c>
      <c r="AS60" s="4">
        <f t="shared" si="60"/>
        <v>1.2097388397409219</v>
      </c>
      <c r="AT60" s="4">
        <f t="shared" si="60"/>
        <v>-0.44735955800861404</v>
      </c>
      <c r="AU60" s="4">
        <f t="shared" si="60"/>
        <v>0.27944999791426994</v>
      </c>
      <c r="AV60" s="4">
        <f t="shared" si="60"/>
        <v>-0.31517738298137488</v>
      </c>
      <c r="AW60" s="4">
        <f t="shared" si="60"/>
        <v>-0.67581413717996952</v>
      </c>
      <c r="AY60" s="2">
        <f t="shared" si="65"/>
        <v>90.778539834510696</v>
      </c>
      <c r="AZ60" s="2">
        <f t="shared" si="65"/>
        <v>92.254575887264863</v>
      </c>
      <c r="BA60" s="2">
        <f t="shared" si="65"/>
        <v>91.426902978850492</v>
      </c>
      <c r="BB60" s="2">
        <f t="shared" si="65"/>
        <v>90.039381550945251</v>
      </c>
      <c r="BC60" s="2">
        <f t="shared" si="65"/>
        <v>92.11557839730456</v>
      </c>
      <c r="BD60" s="2">
        <f t="shared" si="65"/>
        <v>93.152644185978687</v>
      </c>
      <c r="BE60" s="2">
        <f t="shared" si="65"/>
        <v>94.397520065807697</v>
      </c>
      <c r="BF60" s="2">
        <f t="shared" si="65"/>
        <v>96.202772218691933</v>
      </c>
      <c r="BG60" s="2">
        <f t="shared" si="65"/>
        <v>96.639920600975998</v>
      </c>
      <c r="BH60" s="2">
        <f t="shared" si="65"/>
        <v>98.668586884490452</v>
      </c>
      <c r="BI60" s="2">
        <f t="shared" si="65"/>
        <v>97.677649734967915</v>
      </c>
      <c r="BJ60" s="2">
        <f t="shared" si="65"/>
        <v>96.224065145367106</v>
      </c>
      <c r="BK60" s="2">
        <f t="shared" si="65"/>
        <v>96.672887801350583</v>
      </c>
      <c r="BL60" s="2">
        <f t="shared" si="65"/>
        <v>98.770766870755338</v>
      </c>
      <c r="BM60" s="2">
        <f t="shared" si="65"/>
        <v>99.836650850808027</v>
      </c>
      <c r="BO60" s="2">
        <f t="shared" si="10"/>
        <v>94.381</v>
      </c>
      <c r="BP60" s="2">
        <f t="shared" si="11"/>
        <v>94.07</v>
      </c>
      <c r="BQ60" s="2">
        <f t="shared" si="12"/>
        <v>92.947000000000003</v>
      </c>
      <c r="BR60" s="2">
        <f t="shared" si="13"/>
        <v>88.947999999999993</v>
      </c>
      <c r="BS60" s="2">
        <f t="shared" si="14"/>
        <v>94.78</v>
      </c>
      <c r="BT60" s="2">
        <f t="shared" si="15"/>
        <v>96.626999999999995</v>
      </c>
      <c r="BU60" s="2">
        <f t="shared" si="16"/>
        <v>97.069000000000003</v>
      </c>
      <c r="BV60" s="2">
        <f t="shared" si="17"/>
        <v>100.81</v>
      </c>
      <c r="BW60" s="2">
        <f t="shared" si="18"/>
        <v>97.525000000000006</v>
      </c>
      <c r="BX60" s="2">
        <f t="shared" si="19"/>
        <v>100.098</v>
      </c>
      <c r="BY60" s="2">
        <f t="shared" si="20"/>
        <v>99.120999999999995</v>
      </c>
      <c r="BZ60" s="2">
        <f t="shared" si="21"/>
        <v>95.947999999999993</v>
      </c>
      <c r="CA60" s="2">
        <f t="shared" si="22"/>
        <v>96.981999999999999</v>
      </c>
      <c r="CB60" s="2">
        <f t="shared" si="23"/>
        <v>98.575999999999993</v>
      </c>
      <c r="CC60" s="2">
        <f t="shared" si="24"/>
        <v>99.164000000000001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94.582244804318478</v>
      </c>
      <c r="DL60" s="2">
        <f t="shared" si="61"/>
        <v>93.738947735191658</v>
      </c>
      <c r="DM60" s="2">
        <f t="shared" si="61"/>
        <v>93.14896254355402</v>
      </c>
      <c r="DN60" s="2">
        <f t="shared" si="61"/>
        <v>91.616857129455923</v>
      </c>
      <c r="DO60" s="2">
        <f t="shared" si="61"/>
        <v>93.919956754221403</v>
      </c>
      <c r="DP60" s="2">
        <f t="shared" si="61"/>
        <v>96.128218292682931</v>
      </c>
      <c r="DQ60" s="2">
        <f t="shared" si="61"/>
        <v>95.689380662020909</v>
      </c>
      <c r="DR60" s="2">
        <f t="shared" si="61"/>
        <v>98.514912244228029</v>
      </c>
      <c r="DS60" s="2">
        <f t="shared" si="61"/>
        <v>98.251690611664301</v>
      </c>
      <c r="DT60" s="2">
        <f t="shared" si="61"/>
        <v>100.8147399058978</v>
      </c>
      <c r="DU60" s="2">
        <f t="shared" si="61"/>
        <v>100.17300886311413</v>
      </c>
      <c r="DV60" s="2">
        <f t="shared" si="61"/>
        <v>98.159368421052633</v>
      </c>
      <c r="DW60" s="2">
        <f t="shared" si="61"/>
        <v>98.621516577540106</v>
      </c>
      <c r="DX60" s="2">
        <f t="shared" si="61"/>
        <v>99.637148375095734</v>
      </c>
      <c r="DY60" s="2">
        <f t="shared" si="61"/>
        <v>99.544879421579537</v>
      </c>
      <c r="EA60" s="2">
        <f t="shared" si="62"/>
        <v>84.374810864140215</v>
      </c>
      <c r="EB60" s="2">
        <f t="shared" si="62"/>
        <v>89.268318606557401</v>
      </c>
      <c r="EC60" s="2">
        <f t="shared" si="62"/>
        <v>87.793988402220847</v>
      </c>
      <c r="ED60" s="2">
        <f t="shared" si="62"/>
        <v>86.683335269649291</v>
      </c>
      <c r="EE60" s="2">
        <f t="shared" si="62"/>
        <v>88.620911735111989</v>
      </c>
      <c r="EF60" s="2">
        <f t="shared" si="62"/>
        <v>87.375134731647151</v>
      </c>
      <c r="EG60" s="2">
        <f t="shared" si="62"/>
        <v>91.738045989115932</v>
      </c>
      <c r="EH60" s="2">
        <f t="shared" si="62"/>
        <v>91.374596653796672</v>
      </c>
      <c r="EI60" s="2">
        <f t="shared" si="62"/>
        <v>93.123877570728553</v>
      </c>
      <c r="EJ60" s="2">
        <f t="shared" si="62"/>
        <v>93.961468490372056</v>
      </c>
      <c r="EK60" s="2">
        <f t="shared" si="62"/>
        <v>92.502834866923919</v>
      </c>
      <c r="EL60" s="2">
        <f t="shared" si="62"/>
        <v>92.051821501501493</v>
      </c>
      <c r="EM60" s="2">
        <f t="shared" si="62"/>
        <v>91.559640152963681</v>
      </c>
      <c r="EN60" s="2">
        <f t="shared" si="62"/>
        <v>96.780754268153885</v>
      </c>
      <c r="EO60" s="2">
        <f t="shared" si="62"/>
        <v>100.68359950679819</v>
      </c>
      <c r="EQ60" s="2">
        <f t="shared" si="63"/>
        <v>82.438036595132246</v>
      </c>
      <c r="ER60" s="2">
        <f t="shared" si="63"/>
        <v>87.129663684743221</v>
      </c>
      <c r="ES60" s="2">
        <f t="shared" si="63"/>
        <v>86.102867805890142</v>
      </c>
      <c r="ET60" s="2">
        <f t="shared" si="63"/>
        <v>85.771463886305966</v>
      </c>
      <c r="EU60" s="2">
        <f t="shared" si="63"/>
        <v>86.272914918105499</v>
      </c>
      <c r="EV60" s="2">
        <f t="shared" si="63"/>
        <v>87.393722604915581</v>
      </c>
      <c r="EW60" s="2">
        <f t="shared" si="63"/>
        <v>90.911238830850607</v>
      </c>
      <c r="EX60" s="2">
        <f t="shared" si="63"/>
        <v>91.418105191858302</v>
      </c>
      <c r="EY60" s="2">
        <f t="shared" si="63"/>
        <v>92.72136004917445</v>
      </c>
      <c r="EZ60" s="2">
        <f t="shared" si="63"/>
        <v>93.794637720844833</v>
      </c>
      <c r="FA60" s="2">
        <f t="shared" si="63"/>
        <v>93.665686857760946</v>
      </c>
      <c r="FB60" s="2">
        <f t="shared" si="63"/>
        <v>92.331332854675367</v>
      </c>
      <c r="FC60" s="2">
        <f t="shared" si="63"/>
        <v>91.624800926478343</v>
      </c>
      <c r="FD60" s="2">
        <f t="shared" si="63"/>
        <v>97.952776011280164</v>
      </c>
      <c r="FE60" s="2">
        <f t="shared" si="63"/>
        <v>101.01511581561748</v>
      </c>
      <c r="FG60" s="2">
        <f t="shared" si="64"/>
        <v>0.37262806986715186</v>
      </c>
      <c r="FH60" s="2">
        <f t="shared" si="64"/>
        <v>0.33199668180040659</v>
      </c>
      <c r="FI60" s="2">
        <f t="shared" si="64"/>
        <v>0.32156300091630702</v>
      </c>
      <c r="FJ60" s="2">
        <f t="shared" si="64"/>
        <v>0.31973395368715013</v>
      </c>
      <c r="FK60" s="2">
        <f t="shared" si="64"/>
        <v>0.3404811103358214</v>
      </c>
      <c r="FL60" s="2">
        <f t="shared" si="64"/>
        <v>0.33994595163693536</v>
      </c>
      <c r="FM60" s="2">
        <f t="shared" si="64"/>
        <v>0.32692720697906108</v>
      </c>
      <c r="FN60" s="2">
        <f t="shared" si="64"/>
        <v>0.32381534195187728</v>
      </c>
      <c r="FO60" s="2">
        <f t="shared" si="64"/>
        <v>0.31431116609071175</v>
      </c>
      <c r="FP60" s="2">
        <f t="shared" si="64"/>
        <v>0.31315530324322666</v>
      </c>
      <c r="FQ60" s="2">
        <f t="shared" si="64"/>
        <v>0.32534478247776888</v>
      </c>
      <c r="FR60" s="2">
        <f t="shared" si="64"/>
        <v>0.31687424738517544</v>
      </c>
      <c r="FS60" s="2">
        <f t="shared" si="64"/>
        <v>0.27593706826947695</v>
      </c>
      <c r="FT60" s="2">
        <f t="shared" si="64"/>
        <v>0.30334046906780709</v>
      </c>
      <c r="FU60" s="2">
        <f t="shared" si="64"/>
        <v>0.25621229043735189</v>
      </c>
      <c r="FW60" s="2">
        <f t="shared" si="67"/>
        <v>6.6379642052436793E-5</v>
      </c>
      <c r="FX60" s="2">
        <f t="shared" si="67"/>
        <v>6.4438474191994016E-5</v>
      </c>
      <c r="FY60" s="2">
        <f t="shared" si="67"/>
        <v>5.7955646342504749E-5</v>
      </c>
      <c r="FZ60" s="2">
        <f t="shared" si="67"/>
        <v>6.7036507379872369E-5</v>
      </c>
      <c r="GA60" s="2">
        <f t="shared" si="67"/>
        <v>6.542815128423122E-5</v>
      </c>
      <c r="GB60" s="2">
        <f t="shared" si="67"/>
        <v>6.5322679314520064E-5</v>
      </c>
      <c r="GC60" s="2">
        <f t="shared" si="67"/>
        <v>7.4730558705449361E-5</v>
      </c>
      <c r="GD60" s="2">
        <f t="shared" si="67"/>
        <v>8.5248181486556572E-5</v>
      </c>
      <c r="GE60" s="2">
        <f t="shared" si="67"/>
        <v>1.0214287432930343E-4</v>
      </c>
      <c r="GF60" s="2">
        <f t="shared" si="67"/>
        <v>8.8311468510984608E-5</v>
      </c>
      <c r="GG60" s="2">
        <f t="shared" si="67"/>
        <v>7.9083332751384486E-5</v>
      </c>
      <c r="GH60" s="2">
        <f t="shared" si="67"/>
        <v>7.5337966217446547E-5</v>
      </c>
      <c r="GI60" s="2">
        <f t="shared" si="67"/>
        <v>7.2142934744721162E-5</v>
      </c>
      <c r="GJ60" s="2">
        <f t="shared" si="67"/>
        <v>6.6913350647443374E-5</v>
      </c>
      <c r="GK60" s="2">
        <f t="shared" si="67"/>
        <v>5.2329333794702402E-5</v>
      </c>
      <c r="GM60" s="86">
        <f t="shared" si="68"/>
        <v>1.4313242979659847E-3</v>
      </c>
      <c r="GN60" s="86">
        <f t="shared" si="68"/>
        <v>5.1315953529892553E-4</v>
      </c>
      <c r="GO60" s="86">
        <f t="shared" si="68"/>
        <v>3.8715665555688768E-4</v>
      </c>
      <c r="GP60" s="86">
        <f t="shared" si="68"/>
        <v>3.1484271786516181E-4</v>
      </c>
      <c r="GQ60" s="86">
        <f t="shared" si="68"/>
        <v>5.824618410717867E-4</v>
      </c>
      <c r="GR60" s="86">
        <f t="shared" si="68"/>
        <v>6.6757121533325952E-4</v>
      </c>
      <c r="GS60" s="86">
        <f t="shared" si="68"/>
        <v>3.9148601429930233E-4</v>
      </c>
      <c r="GT60" s="86">
        <f t="shared" si="68"/>
        <v>2.7794141857476705E-4</v>
      </c>
      <c r="GU60" s="86">
        <f t="shared" si="68"/>
        <v>2.0339821252941671E-4</v>
      </c>
      <c r="GV60" s="86">
        <f t="shared" si="68"/>
        <v>1.9459198465856831E-4</v>
      </c>
      <c r="GW60" s="86">
        <f t="shared" si="68"/>
        <v>2.9569274509033873E-4</v>
      </c>
      <c r="GX60" s="86">
        <f t="shared" si="68"/>
        <v>2.0725259246123838E-4</v>
      </c>
      <c r="GY60" s="86">
        <f t="shared" si="68"/>
        <v>2.9611473971656802E-5</v>
      </c>
      <c r="GZ60" s="86">
        <f t="shared" si="68"/>
        <v>1.4676374013644617E-4</v>
      </c>
      <c r="HA60" s="86">
        <f t="shared" si="68"/>
        <v>3.8830989315075648E-6</v>
      </c>
      <c r="HC60" s="86">
        <f t="shared" ref="HC60:HH122" si="73" xml:space="preserve"> _xlfn.NORM.DIST($B60, C$8, ABS(C$12), TRUE) * _xlfn.NORM.DIST(($B60 - C$8)*C$16, 0, ABS(C$12), TRUE) * 2</f>
        <v>3.9394119724616739E-12</v>
      </c>
      <c r="HD60" s="86">
        <f t="shared" si="69"/>
        <v>5.3751444015358437E-14</v>
      </c>
      <c r="HE60" s="86">
        <f t="shared" si="69"/>
        <v>4.9817463144261592E-14</v>
      </c>
      <c r="HF60" s="86">
        <f t="shared" si="69"/>
        <v>4.4661535494921593E-15</v>
      </c>
      <c r="HG60" s="86">
        <f t="shared" si="69"/>
        <v>2.2206046329094995E-14</v>
      </c>
      <c r="HH60" s="86">
        <f t="shared" si="69"/>
        <v>9.0569219862428465E-14</v>
      </c>
      <c r="HI60" s="86">
        <f t="shared" si="69"/>
        <v>1.4161783168189295E-14</v>
      </c>
      <c r="HJ60" s="86">
        <f t="shared" si="69"/>
        <v>1.4346276392992986E-14</v>
      </c>
      <c r="HK60" s="86">
        <f t="shared" si="69"/>
        <v>2.756055134055249E-14</v>
      </c>
      <c r="HL60" s="86">
        <f t="shared" si="69"/>
        <v>4.8248041870664482E-16</v>
      </c>
      <c r="HM60" s="86">
        <f t="shared" si="69"/>
        <v>1.2744287949700459E-14</v>
      </c>
      <c r="HN60" s="86">
        <f t="shared" si="69"/>
        <v>7.2056420808791386E-15</v>
      </c>
      <c r="HO60" s="86">
        <f t="shared" si="69"/>
        <v>2.2238040560923858E-15</v>
      </c>
      <c r="HP60" s="86">
        <f t="shared" si="69"/>
        <v>1.7761670197077599E-14</v>
      </c>
      <c r="HQ60" s="86">
        <f t="shared" si="69"/>
        <v>6.9638049009802438E-21</v>
      </c>
      <c r="HS60" s="86">
        <f t="shared" si="70"/>
        <v>1.0708227426903975E-54</v>
      </c>
      <c r="HT60" s="86">
        <f t="shared" si="70"/>
        <v>1.2893901966454195E-63</v>
      </c>
      <c r="HU60" s="86">
        <f t="shared" si="70"/>
        <v>1.003201665381119E-63</v>
      </c>
      <c r="HV60" s="86">
        <f t="shared" si="70"/>
        <v>3.260803909696884E-71</v>
      </c>
      <c r="HW60" s="86">
        <f t="shared" si="70"/>
        <v>7.2972725921138943E-68</v>
      </c>
      <c r="HX60" s="86">
        <f t="shared" si="70"/>
        <v>6.9236245055006108E-64</v>
      </c>
      <c r="HY60" s="86">
        <f t="shared" si="70"/>
        <v>4.2301144902539697E-69</v>
      </c>
      <c r="HZ60" s="86">
        <f t="shared" si="70"/>
        <v>6.3594409823696949E-70</v>
      </c>
      <c r="IA60" s="86">
        <f t="shared" si="70"/>
        <v>4.1362474590160519E-67</v>
      </c>
      <c r="IB60" s="86">
        <f t="shared" si="70"/>
        <v>9.619278077876894E-76</v>
      </c>
      <c r="IC60" s="86">
        <f t="shared" si="70"/>
        <v>5.8285934047174105E-70</v>
      </c>
      <c r="ID60" s="86">
        <f t="shared" si="70"/>
        <v>1.3258384338630234E-70</v>
      </c>
      <c r="IE60" s="86">
        <f t="shared" si="70"/>
        <v>6.2269505796085201E-72</v>
      </c>
      <c r="IF60" s="86">
        <f t="shared" si="70"/>
        <v>1.5444404293615721E-38</v>
      </c>
      <c r="IG60" s="86">
        <f t="shared" si="70"/>
        <v>2.9643122781190936E-30</v>
      </c>
      <c r="II60" s="86">
        <f t="shared" si="71"/>
        <v>3.7332349191260676E-189</v>
      </c>
      <c r="IJ60" s="86">
        <f t="shared" si="71"/>
        <v>2.7240020633570336E-220</v>
      </c>
      <c r="IK60" s="86">
        <f t="shared" si="71"/>
        <v>2.1582137425133873E-223</v>
      </c>
      <c r="IL60" s="86">
        <f t="shared" si="71"/>
        <v>3.4270117704414622E-251</v>
      </c>
      <c r="IM60" s="86">
        <f t="shared" si="71"/>
        <v>8.9532847680430237E-242</v>
      </c>
      <c r="IN60" s="86">
        <f t="shared" si="71"/>
        <v>5.7783759482465238E-221</v>
      </c>
      <c r="IO60" s="86">
        <f t="shared" si="71"/>
        <v>4.587174281043348E-239</v>
      </c>
      <c r="IP60" s="86">
        <f t="shared" si="71"/>
        <v>2.217826921109168E-246</v>
      </c>
      <c r="IQ60" s="86">
        <f t="shared" si="71"/>
        <v>2.4384290734309447E-229</v>
      </c>
      <c r="IR60" s="86">
        <f t="shared" si="71"/>
        <v>3.6909141439098426E-264</v>
      </c>
      <c r="IS60" s="86">
        <f t="shared" si="71"/>
        <v>1.2909566873816737E-245</v>
      </c>
      <c r="IT60" s="86">
        <f t="shared" si="71"/>
        <v>8.1187379796187294E-248</v>
      </c>
      <c r="IU60" s="86">
        <f t="shared" si="71"/>
        <v>1.7326259171293235E-251</v>
      </c>
      <c r="IV60" s="86">
        <f t="shared" si="71"/>
        <v>2.3660072224678054E-178</v>
      </c>
      <c r="IW60" s="86">
        <f t="shared" si="71"/>
        <v>1.1603643973808092E-71</v>
      </c>
      <c r="IY60" s="86">
        <f t="shared" si="72"/>
        <v>1.4313243019053966E-3</v>
      </c>
      <c r="IZ60" s="86">
        <f t="shared" si="72"/>
        <v>5.1315953535267702E-4</v>
      </c>
      <c r="JA60" s="86">
        <f t="shared" si="72"/>
        <v>3.8715665560670515E-4</v>
      </c>
      <c r="JB60" s="86">
        <f t="shared" si="72"/>
        <v>3.1484271786962796E-4</v>
      </c>
      <c r="JC60" s="86">
        <f t="shared" si="72"/>
        <v>5.8246184109399279E-4</v>
      </c>
      <c r="JD60" s="86">
        <f t="shared" si="72"/>
        <v>6.6757121542382878E-4</v>
      </c>
      <c r="JE60" s="86">
        <f t="shared" si="72"/>
        <v>3.9148601431346412E-4</v>
      </c>
      <c r="JF60" s="86">
        <f t="shared" si="72"/>
        <v>2.7794141858911332E-4</v>
      </c>
      <c r="JG60" s="86">
        <f t="shared" si="72"/>
        <v>2.0339821255697726E-4</v>
      </c>
      <c r="JH60" s="86">
        <f t="shared" si="72"/>
        <v>1.9459198465905078E-4</v>
      </c>
      <c r="JI60" s="86">
        <f t="shared" si="72"/>
        <v>2.9569274510308303E-4</v>
      </c>
      <c r="JJ60" s="86">
        <f t="shared" si="72"/>
        <v>2.0725259246844402E-4</v>
      </c>
      <c r="JK60" s="86">
        <f t="shared" si="72"/>
        <v>2.9611473973880606E-5</v>
      </c>
      <c r="JL60" s="86">
        <f t="shared" si="72"/>
        <v>1.4676374015420784E-4</v>
      </c>
      <c r="JM60" s="86">
        <f t="shared" si="72"/>
        <v>3.8830989315075715E-6</v>
      </c>
    </row>
    <row r="61" spans="2:273" x14ac:dyDescent="0.25">
      <c r="B61" s="2">
        <v>34</v>
      </c>
      <c r="C61" s="37">
        <v>95.983999999999995</v>
      </c>
      <c r="D61" s="37">
        <v>93.474000000000004</v>
      </c>
      <c r="E61" s="37">
        <v>93.525999999999996</v>
      </c>
      <c r="F61" s="37">
        <v>93.602999999999994</v>
      </c>
      <c r="G61" s="37">
        <v>94.677999999999997</v>
      </c>
      <c r="H61" s="37">
        <v>97.102000000000004</v>
      </c>
      <c r="I61" s="37">
        <v>96.259</v>
      </c>
      <c r="J61" s="37">
        <v>99.983000000000004</v>
      </c>
      <c r="K61" s="37">
        <v>99.18</v>
      </c>
      <c r="L61" s="37">
        <v>100.31100000000001</v>
      </c>
      <c r="M61" s="37">
        <v>102.328</v>
      </c>
      <c r="N61" s="37">
        <v>100.89700000000001</v>
      </c>
      <c r="O61" s="37">
        <v>96.86</v>
      </c>
      <c r="P61" s="37">
        <v>100.03400000000001</v>
      </c>
      <c r="Q61" s="37">
        <v>96.278999999999996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92.228907910993982</v>
      </c>
      <c r="T61" s="4">
        <f t="shared" si="74"/>
        <v>92.896072815645908</v>
      </c>
      <c r="U61" s="4">
        <f t="shared" si="74"/>
        <v>91.886597475555646</v>
      </c>
      <c r="V61" s="4">
        <f t="shared" si="74"/>
        <v>90.451671807274721</v>
      </c>
      <c r="W61" s="4">
        <f t="shared" si="74"/>
        <v>92.79492115127303</v>
      </c>
      <c r="X61" s="4">
        <f t="shared" si="74"/>
        <v>93.869463503256952</v>
      </c>
      <c r="Y61" s="4">
        <f t="shared" si="74"/>
        <v>94.887297703007135</v>
      </c>
      <c r="Z61" s="4">
        <f t="shared" si="74"/>
        <v>96.542712569641282</v>
      </c>
      <c r="AA61" s="4">
        <f t="shared" si="74"/>
        <v>96.858770517966704</v>
      </c>
      <c r="AB61" s="4">
        <f t="shared" si="74"/>
        <v>98.929582849579106</v>
      </c>
      <c r="AC61" s="4">
        <f t="shared" si="74"/>
        <v>97.973155920124199</v>
      </c>
      <c r="AD61" s="4">
        <f t="shared" si="74"/>
        <v>96.479407384794541</v>
      </c>
      <c r="AE61" s="4">
        <f t="shared" si="74"/>
        <v>96.838953908154522</v>
      </c>
      <c r="AF61" s="4">
        <f t="shared" si="74"/>
        <v>99.020778046272738</v>
      </c>
      <c r="AG61" s="4">
        <f t="shared" si="74"/>
        <v>99.936041345485506</v>
      </c>
      <c r="AI61" s="4">
        <f t="shared" ref="AI61:AW77" si="75">IF(OR($B61 &lt; C$230, $B61 &gt; C$233), 0, C61-S61)</f>
        <v>3.7550920890060127</v>
      </c>
      <c r="AJ61" s="4">
        <f t="shared" si="75"/>
        <v>0.5779271843540954</v>
      </c>
      <c r="AK61" s="4">
        <f t="shared" si="75"/>
        <v>1.6394025244443498</v>
      </c>
      <c r="AL61" s="4">
        <f t="shared" si="75"/>
        <v>3.1513281927252734</v>
      </c>
      <c r="AM61" s="4">
        <f t="shared" si="75"/>
        <v>1.8830788487269672</v>
      </c>
      <c r="AN61" s="4">
        <f t="shared" si="75"/>
        <v>3.2325364967430517</v>
      </c>
      <c r="AO61" s="4">
        <f t="shared" si="75"/>
        <v>1.3717022969928649</v>
      </c>
      <c r="AP61" s="4">
        <f t="shared" si="75"/>
        <v>3.4402874303587225</v>
      </c>
      <c r="AQ61" s="4">
        <f t="shared" si="75"/>
        <v>2.3212294820333028</v>
      </c>
      <c r="AR61" s="4">
        <f t="shared" si="75"/>
        <v>1.3814171504209014</v>
      </c>
      <c r="AS61" s="4">
        <f t="shared" si="75"/>
        <v>4.3548440798758037</v>
      </c>
      <c r="AT61" s="4">
        <f t="shared" si="75"/>
        <v>4.4175926152054643</v>
      </c>
      <c r="AU61" s="4">
        <f t="shared" si="75"/>
        <v>2.1046091845477122E-2</v>
      </c>
      <c r="AV61" s="4">
        <f t="shared" si="75"/>
        <v>1.0132219537272675</v>
      </c>
      <c r="AW61" s="4">
        <f t="shared" si="75"/>
        <v>-3.65704134548551</v>
      </c>
      <c r="AY61" s="2">
        <f t="shared" si="65"/>
        <v>90.613922893097097</v>
      </c>
      <c r="AZ61" s="2">
        <f t="shared" si="65"/>
        <v>92.239188449776364</v>
      </c>
      <c r="BA61" s="2">
        <f t="shared" si="65"/>
        <v>91.366076930915582</v>
      </c>
      <c r="BB61" s="2">
        <f t="shared" si="65"/>
        <v>90.020982655255366</v>
      </c>
      <c r="BC61" s="2">
        <f t="shared" si="65"/>
        <v>92.084536436651121</v>
      </c>
      <c r="BD61" s="2">
        <f t="shared" si="65"/>
        <v>93.097193791538658</v>
      </c>
      <c r="BE61" s="2">
        <f t="shared" si="65"/>
        <v>94.390540526423564</v>
      </c>
      <c r="BF61" s="2">
        <f t="shared" si="65"/>
        <v>96.169237994361552</v>
      </c>
      <c r="BG61" s="2">
        <f t="shared" si="65"/>
        <v>96.579989768649469</v>
      </c>
      <c r="BH61" s="2">
        <f t="shared" si="65"/>
        <v>98.659765472790838</v>
      </c>
      <c r="BI61" s="2">
        <f t="shared" si="65"/>
        <v>97.587432401125852</v>
      </c>
      <c r="BJ61" s="2">
        <f t="shared" si="65"/>
        <v>96.189052504645943</v>
      </c>
      <c r="BK61" s="2">
        <f t="shared" si="65"/>
        <v>96.781812955060047</v>
      </c>
      <c r="BL61" s="2">
        <f t="shared" si="65"/>
        <v>98.81519718513411</v>
      </c>
      <c r="BM61" s="2">
        <f t="shared" si="65"/>
        <v>99.928799466036736</v>
      </c>
      <c r="BO61" s="2">
        <f t="shared" si="10"/>
        <v>95.983999999999995</v>
      </c>
      <c r="BP61" s="2">
        <f t="shared" si="11"/>
        <v>93.474000000000004</v>
      </c>
      <c r="BQ61" s="2">
        <f t="shared" si="12"/>
        <v>93.525999999999996</v>
      </c>
      <c r="BR61" s="2">
        <f t="shared" si="13"/>
        <v>93.602999999999994</v>
      </c>
      <c r="BS61" s="2">
        <f t="shared" si="14"/>
        <v>94.677999999999997</v>
      </c>
      <c r="BT61" s="2">
        <f t="shared" si="15"/>
        <v>97.102000000000004</v>
      </c>
      <c r="BU61" s="2">
        <f t="shared" si="16"/>
        <v>96.259</v>
      </c>
      <c r="BV61" s="2">
        <f t="shared" si="17"/>
        <v>99.983000000000004</v>
      </c>
      <c r="BW61" s="2">
        <f t="shared" si="18"/>
        <v>99.18</v>
      </c>
      <c r="BX61" s="2">
        <f t="shared" si="19"/>
        <v>100.31100000000001</v>
      </c>
      <c r="BY61" s="2">
        <f t="shared" si="20"/>
        <v>102.328</v>
      </c>
      <c r="BZ61" s="2">
        <f t="shared" si="21"/>
        <v>100.89700000000001</v>
      </c>
      <c r="CA61" s="2">
        <f t="shared" si="22"/>
        <v>96.86</v>
      </c>
      <c r="CB61" s="2">
        <f t="shared" si="23"/>
        <v>100.03400000000001</v>
      </c>
      <c r="CC61" s="2">
        <f t="shared" si="24"/>
        <v>96.278999999999996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94.744632253711188</v>
      </c>
      <c r="DL61" s="2">
        <f t="shared" si="76"/>
        <v>93.946048780487828</v>
      </c>
      <c r="DM61" s="2">
        <f t="shared" si="76"/>
        <v>93.28993902439025</v>
      </c>
      <c r="DN61" s="2">
        <f t="shared" si="76"/>
        <v>91.805619699812397</v>
      </c>
      <c r="DO61" s="2">
        <f t="shared" si="76"/>
        <v>94.129123921200772</v>
      </c>
      <c r="DP61" s="2">
        <f t="shared" si="76"/>
        <v>96.391608536585366</v>
      </c>
      <c r="DQ61" s="2">
        <f t="shared" si="76"/>
        <v>95.883451219512196</v>
      </c>
      <c r="DR61" s="2">
        <f t="shared" si="76"/>
        <v>98.75127989933253</v>
      </c>
      <c r="DS61" s="2">
        <f t="shared" si="76"/>
        <v>98.38722759601707</v>
      </c>
      <c r="DT61" s="2">
        <f t="shared" si="76"/>
        <v>101.08354721523142</v>
      </c>
      <c r="DU61" s="2">
        <f t="shared" si="76"/>
        <v>100.34393183061604</v>
      </c>
      <c r="DV61" s="2">
        <f t="shared" si="76"/>
        <v>98.364650071123762</v>
      </c>
      <c r="DW61" s="2">
        <f t="shared" si="76"/>
        <v>99.020139037433154</v>
      </c>
      <c r="DX61" s="2">
        <f t="shared" si="76"/>
        <v>99.84761363387679</v>
      </c>
      <c r="DY61" s="2">
        <f t="shared" si="76"/>
        <v>99.695702113459404</v>
      </c>
      <c r="EA61" s="2">
        <f t="shared" ref="EA61:EO77" si="77">CE$228*$B61+CE$229</f>
        <v>84.271575184260925</v>
      </c>
      <c r="EB61" s="2">
        <f t="shared" si="77"/>
        <v>89.10745827868854</v>
      </c>
      <c r="EC61" s="2">
        <f t="shared" si="77"/>
        <v>87.664548673658231</v>
      </c>
      <c r="ED61" s="2">
        <f t="shared" si="77"/>
        <v>86.558276848230861</v>
      </c>
      <c r="EE61" s="2">
        <f t="shared" si="77"/>
        <v>88.473060527162033</v>
      </c>
      <c r="EF61" s="2">
        <f t="shared" si="77"/>
        <v>87.263439019124007</v>
      </c>
      <c r="EG61" s="2">
        <f t="shared" si="77"/>
        <v>91.587592488422601</v>
      </c>
      <c r="EH61" s="2">
        <f t="shared" si="77"/>
        <v>91.25187570999573</v>
      </c>
      <c r="EI61" s="2">
        <f t="shared" si="77"/>
        <v>92.984429682749735</v>
      </c>
      <c r="EJ61" s="2">
        <f t="shared" si="77"/>
        <v>93.811481897246367</v>
      </c>
      <c r="EK61" s="2">
        <f t="shared" si="77"/>
        <v>92.374046700306735</v>
      </c>
      <c r="EL61" s="2">
        <f t="shared" si="77"/>
        <v>91.911462805662794</v>
      </c>
      <c r="EM61" s="2">
        <f t="shared" si="77"/>
        <v>91.425190694710011</v>
      </c>
      <c r="EN61" s="2">
        <f t="shared" si="77"/>
        <v>96.652489784885049</v>
      </c>
      <c r="EO61" s="2">
        <f t="shared" si="77"/>
        <v>100.5458754332178</v>
      </c>
      <c r="EQ61" s="2">
        <f t="shared" ref="EQ61:FE77" si="78">CU$228*$B61+CU$229</f>
        <v>82.363758496681413</v>
      </c>
      <c r="ER61" s="2">
        <f t="shared" si="78"/>
        <v>87.000420423221698</v>
      </c>
      <c r="ES61" s="2">
        <f t="shared" si="78"/>
        <v>85.998584729986732</v>
      </c>
      <c r="ET61" s="2">
        <f t="shared" si="78"/>
        <v>85.660140948958329</v>
      </c>
      <c r="EU61" s="2">
        <f t="shared" si="78"/>
        <v>86.160463183918509</v>
      </c>
      <c r="EV61" s="2">
        <f t="shared" si="78"/>
        <v>87.281754556094327</v>
      </c>
      <c r="EW61" s="2">
        <f t="shared" si="78"/>
        <v>90.773160620170586</v>
      </c>
      <c r="EX61" s="2">
        <f t="shared" si="78"/>
        <v>91.294748616520479</v>
      </c>
      <c r="EY61" s="2">
        <f t="shared" si="78"/>
        <v>92.58818019533183</v>
      </c>
      <c r="EZ61" s="2">
        <f t="shared" si="78"/>
        <v>93.647228631954604</v>
      </c>
      <c r="FA61" s="2">
        <f t="shared" si="78"/>
        <v>93.519002433747971</v>
      </c>
      <c r="FB61" s="2">
        <f t="shared" si="78"/>
        <v>92.186754055610109</v>
      </c>
      <c r="FC61" s="2">
        <f t="shared" si="78"/>
        <v>91.489419045446581</v>
      </c>
      <c r="FD61" s="2">
        <f t="shared" si="78"/>
        <v>97.806601007855946</v>
      </c>
      <c r="FE61" s="2">
        <f t="shared" si="78"/>
        <v>100.87005002119044</v>
      </c>
      <c r="FG61" s="2">
        <f t="shared" ref="FG61:FU77" si="79">POWER(10,($B61-C$231)/C$229)/(1+POWER(10,($B61-C$231)/C$229))</f>
        <v>0.39439969398680735</v>
      </c>
      <c r="FH61" s="2">
        <f t="shared" si="79"/>
        <v>0.35272905558713352</v>
      </c>
      <c r="FI61" s="2">
        <f t="shared" si="79"/>
        <v>0.34197737524733701</v>
      </c>
      <c r="FJ61" s="2">
        <f t="shared" si="79"/>
        <v>0.34009041886853181</v>
      </c>
      <c r="FK61" s="2">
        <f t="shared" si="79"/>
        <v>0.36145662383601668</v>
      </c>
      <c r="FL61" s="2">
        <f t="shared" si="79"/>
        <v>0.36090653778776693</v>
      </c>
      <c r="FM61" s="2">
        <f t="shared" si="79"/>
        <v>0.34750769336753823</v>
      </c>
      <c r="FN61" s="2">
        <f t="shared" si="79"/>
        <v>0.34430014001095932</v>
      </c>
      <c r="FO61" s="2">
        <f t="shared" si="79"/>
        <v>0.3344921423844241</v>
      </c>
      <c r="FP61" s="2">
        <f t="shared" si="79"/>
        <v>0.33329813906859035</v>
      </c>
      <c r="FQ61" s="2">
        <f t="shared" si="79"/>
        <v>0.34587684344002728</v>
      </c>
      <c r="FR61" s="2">
        <f t="shared" si="79"/>
        <v>0.33713887690604538</v>
      </c>
      <c r="FS61" s="2">
        <f t="shared" si="79"/>
        <v>0.2947131516895064</v>
      </c>
      <c r="FT61" s="2">
        <f t="shared" si="79"/>
        <v>0.32314901487866848</v>
      </c>
      <c r="FU61" s="2">
        <f t="shared" si="79"/>
        <v>0.2741543950785697</v>
      </c>
      <c r="FW61" s="2">
        <f t="shared" si="67"/>
        <v>7.2783364059930312E-5</v>
      </c>
      <c r="FX61" s="2">
        <f t="shared" si="67"/>
        <v>7.0654942688995934E-5</v>
      </c>
      <c r="FY61" s="2">
        <f t="shared" si="67"/>
        <v>6.3546747239087139E-5</v>
      </c>
      <c r="FZ61" s="2">
        <f t="shared" si="67"/>
        <v>7.3503593298625727E-5</v>
      </c>
      <c r="GA61" s="2">
        <f t="shared" si="67"/>
        <v>7.1740088445699536E-5</v>
      </c>
      <c r="GB61" s="2">
        <f t="shared" si="67"/>
        <v>7.1624442189443228E-5</v>
      </c>
      <c r="GC61" s="2">
        <f t="shared" si="67"/>
        <v>8.1939837430588825E-5</v>
      </c>
      <c r="GD61" s="2">
        <f t="shared" si="67"/>
        <v>9.3472003491888828E-5</v>
      </c>
      <c r="GE61" s="2">
        <f t="shared" si="67"/>
        <v>1.1199633091888221E-4</v>
      </c>
      <c r="GF61" s="2">
        <f t="shared" si="67"/>
        <v>9.6830774680777419E-5</v>
      </c>
      <c r="GG61" s="2">
        <f t="shared" si="67"/>
        <v>8.6712488439785829E-5</v>
      </c>
      <c r="GH61" s="2">
        <f t="shared" si="67"/>
        <v>8.2605836881065409E-5</v>
      </c>
      <c r="GI61" s="2">
        <f t="shared" si="67"/>
        <v>7.9102604381821759E-5</v>
      </c>
      <c r="GJ61" s="2">
        <f t="shared" si="67"/>
        <v>7.336855637192945E-5</v>
      </c>
      <c r="GK61" s="2">
        <f t="shared" si="67"/>
        <v>5.7377683845335613E-5</v>
      </c>
      <c r="GM61" s="86">
        <f t="shared" si="68"/>
        <v>2.1652479803056634E-3</v>
      </c>
      <c r="GN61" s="86">
        <f t="shared" si="68"/>
        <v>8.2131034561913976E-4</v>
      </c>
      <c r="GO61" s="86">
        <f t="shared" si="68"/>
        <v>6.2778572781926846E-4</v>
      </c>
      <c r="GP61" s="86">
        <f t="shared" si="68"/>
        <v>5.2387578113471836E-4</v>
      </c>
      <c r="GQ61" s="86">
        <f t="shared" si="68"/>
        <v>9.3712950468493553E-4</v>
      </c>
      <c r="GR61" s="86">
        <f t="shared" si="68"/>
        <v>1.0481227942612844E-3</v>
      </c>
      <c r="GS61" s="86">
        <f t="shared" si="68"/>
        <v>6.4399479917132336E-4</v>
      </c>
      <c r="GT61" s="86">
        <f t="shared" si="68"/>
        <v>4.7753021748505491E-4</v>
      </c>
      <c r="GU61" s="86">
        <f t="shared" si="68"/>
        <v>3.5517942788080111E-4</v>
      </c>
      <c r="GV61" s="86">
        <f t="shared" si="68"/>
        <v>3.4074853246737074E-4</v>
      </c>
      <c r="GW61" s="86">
        <f t="shared" si="68"/>
        <v>5.0569146300000808E-4</v>
      </c>
      <c r="GX61" s="86">
        <f t="shared" si="68"/>
        <v>3.6395444178572643E-4</v>
      </c>
      <c r="GY61" s="86">
        <f t="shared" si="68"/>
        <v>5.9099037587798608E-5</v>
      </c>
      <c r="GZ61" s="86">
        <f t="shared" si="68"/>
        <v>2.5933180901066398E-4</v>
      </c>
      <c r="HA61" s="86">
        <f t="shared" si="68"/>
        <v>9.2268051470936561E-6</v>
      </c>
      <c r="HC61" s="86">
        <f t="shared" si="73"/>
        <v>1.1003034325839267E-11</v>
      </c>
      <c r="HD61" s="86">
        <f t="shared" si="69"/>
        <v>1.7765652524283924E-13</v>
      </c>
      <c r="HE61" s="86">
        <f t="shared" si="69"/>
        <v>1.6415476406071491E-13</v>
      </c>
      <c r="HF61" s="86">
        <f t="shared" si="69"/>
        <v>1.6967084274370336E-14</v>
      </c>
      <c r="HG61" s="86">
        <f t="shared" si="69"/>
        <v>7.9310021890254618E-14</v>
      </c>
      <c r="HH61" s="86">
        <f t="shared" si="69"/>
        <v>2.9720774786952092E-13</v>
      </c>
      <c r="HI61" s="86">
        <f t="shared" si="69"/>
        <v>5.1594761587736171E-14</v>
      </c>
      <c r="HJ61" s="86">
        <f t="shared" si="69"/>
        <v>5.4267285170170564E-14</v>
      </c>
      <c r="HK61" s="86">
        <f t="shared" si="69"/>
        <v>1.0059262001679717E-13</v>
      </c>
      <c r="HL61" s="86">
        <f t="shared" si="69"/>
        <v>2.0714416206538782E-15</v>
      </c>
      <c r="HM61" s="86">
        <f t="shared" si="69"/>
        <v>4.772929802843195E-14</v>
      </c>
      <c r="HN61" s="86">
        <f t="shared" si="69"/>
        <v>2.729375982723952E-14</v>
      </c>
      <c r="HO61" s="86">
        <f t="shared" si="69"/>
        <v>8.6674122342745909E-15</v>
      </c>
      <c r="HP61" s="86">
        <f t="shared" si="69"/>
        <v>6.3908146277498113E-14</v>
      </c>
      <c r="HQ61" s="86">
        <f t="shared" si="69"/>
        <v>4.8559689083153757E-20</v>
      </c>
      <c r="HS61" s="86">
        <f t="shared" si="70"/>
        <v>2.2317660708820902E-53</v>
      </c>
      <c r="HT61" s="86">
        <f t="shared" si="70"/>
        <v>4.4128335816221739E-62</v>
      </c>
      <c r="HU61" s="86">
        <f t="shared" si="70"/>
        <v>3.39762323317061E-62</v>
      </c>
      <c r="HV61" s="86">
        <f t="shared" si="70"/>
        <v>1.8069831720947969E-69</v>
      </c>
      <c r="HW61" s="86">
        <f t="shared" si="70"/>
        <v>3.3707064012342058E-66</v>
      </c>
      <c r="HX61" s="86">
        <f t="shared" si="70"/>
        <v>2.4128753929568094E-62</v>
      </c>
      <c r="HY61" s="86">
        <f t="shared" si="70"/>
        <v>2.0902237595466315E-67</v>
      </c>
      <c r="HZ61" s="86">
        <f t="shared" si="70"/>
        <v>3.6115358245437948E-68</v>
      </c>
      <c r="IA61" s="86">
        <f t="shared" si="70"/>
        <v>2.023152718138333E-65</v>
      </c>
      <c r="IB61" s="86">
        <f t="shared" si="70"/>
        <v>7.6375378184184024E-74</v>
      </c>
      <c r="IC61" s="86">
        <f t="shared" si="70"/>
        <v>3.1897459191975317E-68</v>
      </c>
      <c r="ID61" s="86">
        <f t="shared" si="70"/>
        <v>7.3754538145398489E-69</v>
      </c>
      <c r="IE61" s="86">
        <f t="shared" si="70"/>
        <v>3.6422654715378177E-70</v>
      </c>
      <c r="IF61" s="86">
        <f t="shared" si="70"/>
        <v>1.2855500944941985E-37</v>
      </c>
      <c r="IG61" s="86">
        <f t="shared" si="70"/>
        <v>1.5070538097976956E-29</v>
      </c>
      <c r="II61" s="86">
        <f t="shared" si="71"/>
        <v>1.3715047997508423E-185</v>
      </c>
      <c r="IJ61" s="86">
        <f t="shared" si="71"/>
        <v>3.8046840081376408E-216</v>
      </c>
      <c r="IK61" s="86">
        <f t="shared" si="71"/>
        <v>3.1087437993459816E-219</v>
      </c>
      <c r="IL61" s="86">
        <f t="shared" si="71"/>
        <v>1.9315295376537345E-246</v>
      </c>
      <c r="IM61" s="86">
        <f t="shared" si="71"/>
        <v>3.2510152044910341E-237</v>
      </c>
      <c r="IN61" s="86">
        <f t="shared" si="71"/>
        <v>8.424622506922039E-217</v>
      </c>
      <c r="IO61" s="86">
        <f t="shared" si="71"/>
        <v>1.709414808249891E-234</v>
      </c>
      <c r="IP61" s="86">
        <f t="shared" si="71"/>
        <v>1.3309022497939396E-241</v>
      </c>
      <c r="IQ61" s="86">
        <f t="shared" si="71"/>
        <v>8.30409707437825E-225</v>
      </c>
      <c r="IR61" s="86">
        <f t="shared" si="71"/>
        <v>5.1540739238004814E-259</v>
      </c>
      <c r="IS61" s="86">
        <f t="shared" si="71"/>
        <v>6.8628361718929142E-241</v>
      </c>
      <c r="IT61" s="86">
        <f t="shared" si="71"/>
        <v>4.5031439712651463E-243</v>
      </c>
      <c r="IU61" s="86">
        <f t="shared" si="71"/>
        <v>1.0759121273456022E-246</v>
      </c>
      <c r="IV61" s="86">
        <f t="shared" si="71"/>
        <v>5.4489291661719853E-175</v>
      </c>
      <c r="IW61" s="86">
        <f t="shared" si="71"/>
        <v>2.3057730434367441E-70</v>
      </c>
      <c r="IY61" s="86">
        <f t="shared" si="72"/>
        <v>2.1652479913086978E-3</v>
      </c>
      <c r="IZ61" s="86">
        <f t="shared" si="72"/>
        <v>8.2131034579679626E-4</v>
      </c>
      <c r="JA61" s="86">
        <f t="shared" si="72"/>
        <v>6.2778572798342317E-4</v>
      </c>
      <c r="JB61" s="86">
        <f t="shared" si="72"/>
        <v>5.2387578115168547E-4</v>
      </c>
      <c r="JC61" s="86">
        <f t="shared" si="72"/>
        <v>9.3712950476424557E-4</v>
      </c>
      <c r="JD61" s="86">
        <f t="shared" si="72"/>
        <v>1.0481227945584922E-3</v>
      </c>
      <c r="JE61" s="86">
        <f t="shared" si="72"/>
        <v>6.4399479922291815E-4</v>
      </c>
      <c r="JF61" s="86">
        <f t="shared" si="72"/>
        <v>4.7753021753932221E-4</v>
      </c>
      <c r="JG61" s="86">
        <f t="shared" si="72"/>
        <v>3.5517942798139371E-4</v>
      </c>
      <c r="JH61" s="86">
        <f t="shared" si="72"/>
        <v>3.4074853246944217E-4</v>
      </c>
      <c r="JI61" s="86">
        <f t="shared" si="72"/>
        <v>5.0569146304773737E-4</v>
      </c>
      <c r="JJ61" s="86">
        <f t="shared" si="72"/>
        <v>3.6395444181302019E-4</v>
      </c>
      <c r="JK61" s="86">
        <f t="shared" si="72"/>
        <v>5.9099037596466018E-5</v>
      </c>
      <c r="JL61" s="86">
        <f t="shared" si="72"/>
        <v>2.5933180907457211E-4</v>
      </c>
      <c r="JM61" s="86">
        <f t="shared" si="72"/>
        <v>9.2268051470937052E-6</v>
      </c>
    </row>
    <row r="62" spans="2:273" x14ac:dyDescent="0.25">
      <c r="B62" s="2">
        <v>35</v>
      </c>
      <c r="C62" s="37">
        <v>97.444000000000003</v>
      </c>
      <c r="D62" s="37">
        <v>94.561000000000007</v>
      </c>
      <c r="E62" s="37">
        <v>95.491</v>
      </c>
      <c r="F62" s="37">
        <v>91.775999999999996</v>
      </c>
      <c r="G62" s="37">
        <v>95.728999999999999</v>
      </c>
      <c r="H62" s="37">
        <v>99.881</v>
      </c>
      <c r="I62" s="37">
        <v>98.085999999999999</v>
      </c>
      <c r="J62" s="37">
        <v>99.138000000000005</v>
      </c>
      <c r="K62" s="37">
        <v>97.656000000000006</v>
      </c>
      <c r="L62" s="37">
        <v>100.65600000000001</v>
      </c>
      <c r="M62" s="37">
        <v>100.94799999999999</v>
      </c>
      <c r="N62" s="37">
        <v>99.241</v>
      </c>
      <c r="O62" s="37">
        <v>97.614000000000004</v>
      </c>
      <c r="P62" s="37">
        <v>100.831</v>
      </c>
      <c r="Q62" s="37">
        <v>101.21299999999999</v>
      </c>
      <c r="S62" s="4">
        <f t="shared" si="74"/>
        <v>92.761285377546429</v>
      </c>
      <c r="T62" s="4">
        <f t="shared" si="74"/>
        <v>93.206264537698871</v>
      </c>
      <c r="U62" s="4">
        <f t="shared" si="74"/>
        <v>92.094029909411162</v>
      </c>
      <c r="V62" s="4">
        <f t="shared" si="74"/>
        <v>90.66698610026215</v>
      </c>
      <c r="W62" s="4">
        <f t="shared" si="74"/>
        <v>93.121367645961371</v>
      </c>
      <c r="X62" s="4">
        <f t="shared" si="74"/>
        <v>94.17610140181165</v>
      </c>
      <c r="Y62" s="4">
        <f t="shared" si="74"/>
        <v>95.14282017443297</v>
      </c>
      <c r="Z62" s="4">
        <f t="shared" si="74"/>
        <v>96.723429128625355</v>
      </c>
      <c r="AA62" s="4">
        <f t="shared" si="74"/>
        <v>96.965947698167568</v>
      </c>
      <c r="AB62" s="4">
        <f t="shared" si="74"/>
        <v>99.076172003749917</v>
      </c>
      <c r="AC62" s="4">
        <f t="shared" si="74"/>
        <v>98.104309268546345</v>
      </c>
      <c r="AD62" s="4">
        <f t="shared" si="74"/>
        <v>96.61775725110779</v>
      </c>
      <c r="AE62" s="4">
        <f t="shared" si="74"/>
        <v>96.972133768275313</v>
      </c>
      <c r="AF62" s="4">
        <f t="shared" si="74"/>
        <v>99.187721416097901</v>
      </c>
      <c r="AG62" s="4">
        <f t="shared" si="74"/>
        <v>100.02705488917924</v>
      </c>
      <c r="AI62" s="4">
        <f t="shared" si="75"/>
        <v>4.6827146224535738</v>
      </c>
      <c r="AJ62" s="4">
        <f t="shared" si="75"/>
        <v>1.3547354623011358</v>
      </c>
      <c r="AK62" s="4">
        <f t="shared" si="75"/>
        <v>3.3969700905888374</v>
      </c>
      <c r="AL62" s="4">
        <f t="shared" si="75"/>
        <v>1.109013899737846</v>
      </c>
      <c r="AM62" s="4">
        <f t="shared" si="75"/>
        <v>2.6076323540386284</v>
      </c>
      <c r="AN62" s="4">
        <f t="shared" si="75"/>
        <v>5.7048985981883504</v>
      </c>
      <c r="AO62" s="4">
        <f t="shared" si="75"/>
        <v>2.9431798255670287</v>
      </c>
      <c r="AP62" s="4">
        <f t="shared" si="75"/>
        <v>2.4145708713746501</v>
      </c>
      <c r="AQ62" s="4">
        <f t="shared" si="75"/>
        <v>0.69005230183243782</v>
      </c>
      <c r="AR62" s="4">
        <f t="shared" si="75"/>
        <v>1.5798279962500885</v>
      </c>
      <c r="AS62" s="4">
        <f t="shared" si="75"/>
        <v>2.8436907314536484</v>
      </c>
      <c r="AT62" s="4">
        <f t="shared" si="75"/>
        <v>2.6232427488922099</v>
      </c>
      <c r="AU62" s="4">
        <f t="shared" si="75"/>
        <v>0.64186623172469126</v>
      </c>
      <c r="AV62" s="4">
        <f t="shared" si="75"/>
        <v>1.6432785839021022</v>
      </c>
      <c r="AW62" s="4">
        <f t="shared" si="75"/>
        <v>1.1859451108207537</v>
      </c>
      <c r="AY62" s="2">
        <f t="shared" si="65"/>
        <v>90.433149757969829</v>
      </c>
      <c r="AZ62" s="2">
        <f t="shared" si="65"/>
        <v>92.205576251064159</v>
      </c>
      <c r="BA62" s="2">
        <f t="shared" si="65"/>
        <v>91.290656810167093</v>
      </c>
      <c r="BB62" s="2">
        <f t="shared" si="65"/>
        <v>89.98642475783177</v>
      </c>
      <c r="BC62" s="2">
        <f t="shared" si="65"/>
        <v>92.035258123994197</v>
      </c>
      <c r="BD62" s="2">
        <f t="shared" si="65"/>
        <v>93.020853092040269</v>
      </c>
      <c r="BE62" s="2">
        <f t="shared" si="65"/>
        <v>94.366660752811057</v>
      </c>
      <c r="BF62" s="2">
        <f t="shared" si="65"/>
        <v>96.116311207959384</v>
      </c>
      <c r="BG62" s="2">
        <f t="shared" si="65"/>
        <v>96.505414855189727</v>
      </c>
      <c r="BH62" s="2">
        <f t="shared" si="65"/>
        <v>98.629244773169617</v>
      </c>
      <c r="BI62" s="2">
        <f t="shared" si="65"/>
        <v>97.480021857720757</v>
      </c>
      <c r="BJ62" s="2">
        <f t="shared" si="65"/>
        <v>96.135838221479872</v>
      </c>
      <c r="BK62" s="2">
        <f t="shared" si="65"/>
        <v>96.864842074072868</v>
      </c>
      <c r="BL62" s="2">
        <f t="shared" si="65"/>
        <v>98.843891976031102</v>
      </c>
      <c r="BM62" s="2">
        <f t="shared" si="65"/>
        <v>100.01102170200349</v>
      </c>
      <c r="BO62" s="2">
        <f t="shared" si="10"/>
        <v>97.444000000000003</v>
      </c>
      <c r="BP62" s="2">
        <f t="shared" si="11"/>
        <v>94.561000000000007</v>
      </c>
      <c r="BQ62" s="2">
        <f t="shared" si="12"/>
        <v>95.491</v>
      </c>
      <c r="BR62" s="2">
        <f t="shared" si="13"/>
        <v>91.775999999999996</v>
      </c>
      <c r="BS62" s="2">
        <f t="shared" si="14"/>
        <v>95.728999999999999</v>
      </c>
      <c r="BT62" s="2">
        <f t="shared" si="15"/>
        <v>99.881</v>
      </c>
      <c r="BU62" s="2">
        <f t="shared" si="16"/>
        <v>98.085999999999999</v>
      </c>
      <c r="BV62" s="2">
        <f t="shared" si="17"/>
        <v>99.138000000000005</v>
      </c>
      <c r="BW62" s="2">
        <f t="shared" si="18"/>
        <v>97.656000000000006</v>
      </c>
      <c r="BX62" s="2">
        <f t="shared" si="19"/>
        <v>100.65600000000001</v>
      </c>
      <c r="BY62" s="2">
        <f t="shared" si="20"/>
        <v>100.94799999999999</v>
      </c>
      <c r="BZ62" s="2">
        <f t="shared" si="21"/>
        <v>99.241</v>
      </c>
      <c r="CA62" s="2">
        <f t="shared" si="22"/>
        <v>97.614000000000004</v>
      </c>
      <c r="CB62" s="2">
        <f t="shared" si="23"/>
        <v>100.831</v>
      </c>
      <c r="CC62" s="2">
        <f t="shared" si="24"/>
        <v>101.21299999999999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94.907019703103899</v>
      </c>
      <c r="DL62" s="2">
        <f t="shared" si="76"/>
        <v>94.153149825783998</v>
      </c>
      <c r="DM62" s="2">
        <f t="shared" si="76"/>
        <v>93.430915505226494</v>
      </c>
      <c r="DN62" s="2">
        <f t="shared" si="76"/>
        <v>91.99438227016887</v>
      </c>
      <c r="DO62" s="2">
        <f t="shared" si="76"/>
        <v>94.338291088180128</v>
      </c>
      <c r="DP62" s="2">
        <f t="shared" si="76"/>
        <v>96.654998780487801</v>
      </c>
      <c r="DQ62" s="2">
        <f t="shared" si="76"/>
        <v>96.077521777003483</v>
      </c>
      <c r="DR62" s="2">
        <f t="shared" si="76"/>
        <v>98.987647554437032</v>
      </c>
      <c r="DS62" s="2">
        <f t="shared" si="76"/>
        <v>98.522764580369838</v>
      </c>
      <c r="DT62" s="2">
        <f t="shared" si="76"/>
        <v>101.35235452456504</v>
      </c>
      <c r="DU62" s="2">
        <f t="shared" si="76"/>
        <v>100.51485479811797</v>
      </c>
      <c r="DV62" s="2">
        <f t="shared" si="76"/>
        <v>98.569931721194891</v>
      </c>
      <c r="DW62" s="2">
        <f t="shared" si="76"/>
        <v>99.418761497326201</v>
      </c>
      <c r="DX62" s="2">
        <f t="shared" si="76"/>
        <v>100.05807889265783</v>
      </c>
      <c r="DY62" s="2">
        <f t="shared" si="76"/>
        <v>99.846524805339271</v>
      </c>
      <c r="EA62" s="2">
        <f t="shared" si="77"/>
        <v>84.168339504381649</v>
      </c>
      <c r="EB62" s="2">
        <f t="shared" si="77"/>
        <v>88.946597950819694</v>
      </c>
      <c r="EC62" s="2">
        <f t="shared" si="77"/>
        <v>87.535108945095615</v>
      </c>
      <c r="ED62" s="2">
        <f t="shared" si="77"/>
        <v>86.433218426812445</v>
      </c>
      <c r="EE62" s="2">
        <f t="shared" si="77"/>
        <v>88.325209319212064</v>
      </c>
      <c r="EF62" s="2">
        <f t="shared" si="77"/>
        <v>87.151743306600878</v>
      </c>
      <c r="EG62" s="2">
        <f t="shared" si="77"/>
        <v>91.437138987729256</v>
      </c>
      <c r="EH62" s="2">
        <f t="shared" si="77"/>
        <v>91.129154766194773</v>
      </c>
      <c r="EI62" s="2">
        <f t="shared" si="77"/>
        <v>92.844981794770902</v>
      </c>
      <c r="EJ62" s="2">
        <f t="shared" si="77"/>
        <v>93.661495304120692</v>
      </c>
      <c r="EK62" s="2">
        <f t="shared" si="77"/>
        <v>92.245258533689537</v>
      </c>
      <c r="EL62" s="2">
        <f t="shared" si="77"/>
        <v>91.771104109824094</v>
      </c>
      <c r="EM62" s="2">
        <f t="shared" si="77"/>
        <v>91.290741236456341</v>
      </c>
      <c r="EN62" s="2">
        <f t="shared" si="77"/>
        <v>96.524225301616212</v>
      </c>
      <c r="EO62" s="2">
        <f t="shared" si="77"/>
        <v>100.40815135963743</v>
      </c>
      <c r="EQ62" s="2">
        <f t="shared" si="78"/>
        <v>82.289480398230594</v>
      </c>
      <c r="ER62" s="2">
        <f t="shared" si="78"/>
        <v>86.87117716170016</v>
      </c>
      <c r="ES62" s="2">
        <f t="shared" si="78"/>
        <v>85.894301654083321</v>
      </c>
      <c r="ET62" s="2">
        <f t="shared" si="78"/>
        <v>85.548818011610692</v>
      </c>
      <c r="EU62" s="2">
        <f t="shared" si="78"/>
        <v>86.048011449731533</v>
      </c>
      <c r="EV62" s="2">
        <f t="shared" si="78"/>
        <v>87.169786507273059</v>
      </c>
      <c r="EW62" s="2">
        <f t="shared" si="78"/>
        <v>90.635082409490565</v>
      </c>
      <c r="EX62" s="2">
        <f t="shared" si="78"/>
        <v>91.171392041182656</v>
      </c>
      <c r="EY62" s="2">
        <f t="shared" si="78"/>
        <v>92.455000341489225</v>
      </c>
      <c r="EZ62" s="2">
        <f t="shared" si="78"/>
        <v>93.49981954306439</v>
      </c>
      <c r="FA62" s="2">
        <f t="shared" si="78"/>
        <v>93.372318009734997</v>
      </c>
      <c r="FB62" s="2">
        <f t="shared" si="78"/>
        <v>92.042175256544851</v>
      </c>
      <c r="FC62" s="2">
        <f t="shared" si="78"/>
        <v>91.354037164414819</v>
      </c>
      <c r="FD62" s="2">
        <f t="shared" si="78"/>
        <v>97.660426004431713</v>
      </c>
      <c r="FE62" s="2">
        <f t="shared" si="78"/>
        <v>100.72498422676338</v>
      </c>
      <c r="FG62" s="2">
        <f t="shared" si="79"/>
        <v>0.41659868068981815</v>
      </c>
      <c r="FH62" s="2">
        <f t="shared" si="79"/>
        <v>0.37403118924105194</v>
      </c>
      <c r="FI62" s="2">
        <f t="shared" si="79"/>
        <v>0.36299433273152309</v>
      </c>
      <c r="FJ62" s="2">
        <f t="shared" si="79"/>
        <v>0.36105504010864925</v>
      </c>
      <c r="FK62" s="2">
        <f t="shared" si="79"/>
        <v>0.38297397677847467</v>
      </c>
      <c r="FL62" s="2">
        <f t="shared" si="79"/>
        <v>0.38241075549741049</v>
      </c>
      <c r="FM62" s="2">
        <f t="shared" si="79"/>
        <v>0.36867410329736611</v>
      </c>
      <c r="FN62" s="2">
        <f t="shared" si="79"/>
        <v>0.36538058285598446</v>
      </c>
      <c r="FO62" s="2">
        <f t="shared" si="79"/>
        <v>0.35529746585113925</v>
      </c>
      <c r="FP62" s="2">
        <f t="shared" si="79"/>
        <v>0.35406870779060423</v>
      </c>
      <c r="FQ62" s="2">
        <f t="shared" si="79"/>
        <v>0.36699979072909589</v>
      </c>
      <c r="FR62" s="2">
        <f t="shared" si="79"/>
        <v>0.35802026335433673</v>
      </c>
      <c r="FS62" s="2">
        <f t="shared" si="79"/>
        <v>0.3142124196507497</v>
      </c>
      <c r="FT62" s="2">
        <f t="shared" si="79"/>
        <v>0.3436130809214259</v>
      </c>
      <c r="FU62" s="2">
        <f t="shared" si="79"/>
        <v>0.29285823914393266</v>
      </c>
      <c r="FW62" s="2">
        <f t="shared" si="67"/>
        <v>7.9804811343667554E-5</v>
      </c>
      <c r="FX62" s="2">
        <f t="shared" si="67"/>
        <v>7.7471076014135257E-5</v>
      </c>
      <c r="FY62" s="2">
        <f t="shared" si="67"/>
        <v>6.9677195601266647E-5</v>
      </c>
      <c r="FZ62" s="2">
        <f t="shared" si="67"/>
        <v>8.0594515854586418E-5</v>
      </c>
      <c r="GA62" s="2">
        <f t="shared" si="67"/>
        <v>7.8660898330144344E-5</v>
      </c>
      <c r="GB62" s="2">
        <f t="shared" si="67"/>
        <v>7.8534096485565974E-5</v>
      </c>
      <c r="GC62" s="2">
        <f t="shared" si="67"/>
        <v>8.984453488047932E-5</v>
      </c>
      <c r="GD62" s="2">
        <f t="shared" si="67"/>
        <v>1.0248908953101223E-4</v>
      </c>
      <c r="GE62" s="2">
        <f t="shared" si="67"/>
        <v>1.228002080192945E-4</v>
      </c>
      <c r="GF62" s="2">
        <f t="shared" si="67"/>
        <v>1.0617184128957652E-4</v>
      </c>
      <c r="GG62" s="2">
        <f t="shared" si="67"/>
        <v>9.5077557501583158E-5</v>
      </c>
      <c r="GH62" s="2">
        <f t="shared" si="67"/>
        <v>9.0574777163877134E-5</v>
      </c>
      <c r="GI62" s="2">
        <f t="shared" si="67"/>
        <v>8.6733619039878695E-5</v>
      </c>
      <c r="GJ62" s="2">
        <f t="shared" si="67"/>
        <v>8.0446452906843385E-5</v>
      </c>
      <c r="GK62" s="2">
        <f t="shared" si="67"/>
        <v>6.2913031014228863E-5</v>
      </c>
      <c r="GM62" s="86">
        <f t="shared" si="68"/>
        <v>3.2306326470528846E-3</v>
      </c>
      <c r="GN62" s="86">
        <f t="shared" si="68"/>
        <v>1.29434381940865E-3</v>
      </c>
      <c r="GO62" s="86">
        <f t="shared" si="68"/>
        <v>1.002064248629636E-3</v>
      </c>
      <c r="GP62" s="86">
        <f t="shared" si="68"/>
        <v>8.5695226502622082E-4</v>
      </c>
      <c r="GQ62" s="86">
        <f t="shared" si="68"/>
        <v>1.4837108737632066E-3</v>
      </c>
      <c r="GR62" s="86">
        <f t="shared" si="68"/>
        <v>1.6215729417339533E-3</v>
      </c>
      <c r="GS62" s="86">
        <f t="shared" si="68"/>
        <v>1.0417855244059075E-3</v>
      </c>
      <c r="GT62" s="86">
        <f t="shared" si="68"/>
        <v>8.0499570343645554E-4</v>
      </c>
      <c r="GU62" s="86">
        <f t="shared" si="68"/>
        <v>6.0828618052424831E-4</v>
      </c>
      <c r="GV62" s="86">
        <f t="shared" si="68"/>
        <v>5.8514216735100608E-4</v>
      </c>
      <c r="GW62" s="86">
        <f t="shared" si="68"/>
        <v>8.4870267055666315E-4</v>
      </c>
      <c r="GX62" s="86">
        <f t="shared" si="68"/>
        <v>6.2655618597423374E-4</v>
      </c>
      <c r="GY62" s="86">
        <f t="shared" si="68"/>
        <v>1.1510429936926958E-4</v>
      </c>
      <c r="GZ62" s="86">
        <f t="shared" si="68"/>
        <v>4.4938053860026311E-4</v>
      </c>
      <c r="HA62" s="86">
        <f t="shared" si="68"/>
        <v>2.1230401021142209E-5</v>
      </c>
      <c r="HC62" s="86">
        <f t="shared" si="73"/>
        <v>3.00911584916507E-11</v>
      </c>
      <c r="HD62" s="86">
        <f t="shared" si="69"/>
        <v>5.7296896246131137E-13</v>
      </c>
      <c r="HE62" s="86">
        <f t="shared" si="69"/>
        <v>5.2791731480909538E-13</v>
      </c>
      <c r="HF62" s="86">
        <f t="shared" si="69"/>
        <v>6.2663914268152701E-14</v>
      </c>
      <c r="HG62" s="86">
        <f t="shared" si="69"/>
        <v>2.7571083992771676E-13</v>
      </c>
      <c r="HH62" s="86">
        <f t="shared" si="69"/>
        <v>9.5156529468443728E-13</v>
      </c>
      <c r="HI62" s="86">
        <f t="shared" si="69"/>
        <v>1.8287963503433306E-13</v>
      </c>
      <c r="HJ62" s="86">
        <f t="shared" si="69"/>
        <v>1.9938525864694461E-13</v>
      </c>
      <c r="HK62" s="86">
        <f t="shared" si="69"/>
        <v>3.569595823190551E-13</v>
      </c>
      <c r="HL62" s="86">
        <f t="shared" si="69"/>
        <v>8.6174285153149878E-15</v>
      </c>
      <c r="HM62" s="86">
        <f t="shared" si="69"/>
        <v>1.7371963895159053E-13</v>
      </c>
      <c r="HN62" s="86">
        <f t="shared" si="69"/>
        <v>1.0047555860234544E-13</v>
      </c>
      <c r="HO62" s="86">
        <f t="shared" si="69"/>
        <v>3.2825461136682579E-14</v>
      </c>
      <c r="HP62" s="86">
        <f t="shared" si="69"/>
        <v>2.2379257527310584E-13</v>
      </c>
      <c r="HQ62" s="86">
        <f t="shared" si="69"/>
        <v>3.2454927770725957E-19</v>
      </c>
      <c r="HS62" s="86">
        <f t="shared" si="70"/>
        <v>4.4778052026153433E-52</v>
      </c>
      <c r="HT62" s="86">
        <f t="shared" si="70"/>
        <v>1.4450883781339761E-60</v>
      </c>
      <c r="HU62" s="86">
        <f t="shared" si="70"/>
        <v>1.1014214249660036E-60</v>
      </c>
      <c r="HV62" s="86">
        <f t="shared" si="70"/>
        <v>9.5175532917899771E-68</v>
      </c>
      <c r="HW62" s="86">
        <f t="shared" si="70"/>
        <v>1.4830893230363219E-64</v>
      </c>
      <c r="HX62" s="86">
        <f t="shared" si="70"/>
        <v>8.0438904183748467E-61</v>
      </c>
      <c r="HY62" s="86">
        <f t="shared" si="70"/>
        <v>9.8303422506317871E-66</v>
      </c>
      <c r="HZ62" s="86">
        <f t="shared" si="70"/>
        <v>1.9463017519866431E-66</v>
      </c>
      <c r="IA62" s="86">
        <f t="shared" si="70"/>
        <v>9.4068754157741026E-64</v>
      </c>
      <c r="IB62" s="86">
        <f t="shared" si="70"/>
        <v>5.7300971664439729E-72</v>
      </c>
      <c r="IC62" s="86">
        <f t="shared" si="70"/>
        <v>1.6581508837695408E-66</v>
      </c>
      <c r="ID62" s="86">
        <f t="shared" si="70"/>
        <v>3.8975319155613962E-67</v>
      </c>
      <c r="IE62" s="86">
        <f t="shared" si="70"/>
        <v>2.0232114703938264E-68</v>
      </c>
      <c r="IF62" s="86">
        <f t="shared" si="70"/>
        <v>1.0420635457882785E-36</v>
      </c>
      <c r="IG62" s="86">
        <f t="shared" si="70"/>
        <v>7.5098860275813195E-29</v>
      </c>
      <c r="II62" s="86">
        <f t="shared" si="71"/>
        <v>4.6568559542223939E-182</v>
      </c>
      <c r="IJ62" s="86">
        <f t="shared" si="71"/>
        <v>4.8501629665019778E-212</v>
      </c>
      <c r="IK62" s="86">
        <f t="shared" si="71"/>
        <v>4.0898509780577236E-215</v>
      </c>
      <c r="IL62" s="86">
        <f t="shared" si="71"/>
        <v>9.799760924476028E-242</v>
      </c>
      <c r="IM62" s="86">
        <f t="shared" si="71"/>
        <v>1.0674158119020875E-232</v>
      </c>
      <c r="IN62" s="86">
        <f t="shared" si="71"/>
        <v>1.1204344614104304E-212</v>
      </c>
      <c r="IO62" s="86">
        <f t="shared" si="71"/>
        <v>5.7504838004004304E-230</v>
      </c>
      <c r="IP62" s="86">
        <f t="shared" si="71"/>
        <v>7.1655386756560905E-237</v>
      </c>
      <c r="IQ62" s="86">
        <f t="shared" si="71"/>
        <v>2.5462863910475362E-220</v>
      </c>
      <c r="IR62" s="86">
        <f t="shared" si="71"/>
        <v>6.4008206608317615E-254</v>
      </c>
      <c r="IS62" s="86">
        <f t="shared" si="71"/>
        <v>3.2799794640067207E-236</v>
      </c>
      <c r="IT62" s="86">
        <f t="shared" si="71"/>
        <v>2.2458250728941565E-238</v>
      </c>
      <c r="IU62" s="86">
        <f t="shared" si="71"/>
        <v>6.0036597590976452E-242</v>
      </c>
      <c r="IV62" s="86">
        <f t="shared" si="71"/>
        <v>1.164967692807468E-171</v>
      </c>
      <c r="IW62" s="86">
        <f t="shared" si="71"/>
        <v>4.4558268779313801E-69</v>
      </c>
      <c r="IY62" s="86">
        <f t="shared" si="72"/>
        <v>3.2306326771440429E-3</v>
      </c>
      <c r="IZ62" s="86">
        <f t="shared" si="72"/>
        <v>1.2943438199816189E-3</v>
      </c>
      <c r="JA62" s="86">
        <f t="shared" si="72"/>
        <v>1.0020642491575533E-3</v>
      </c>
      <c r="JB62" s="86">
        <f t="shared" si="72"/>
        <v>8.5695226508888478E-4</v>
      </c>
      <c r="JC62" s="86">
        <f t="shared" si="72"/>
        <v>1.4837108740389175E-3</v>
      </c>
      <c r="JD62" s="86">
        <f t="shared" si="72"/>
        <v>1.6215729426855186E-3</v>
      </c>
      <c r="JE62" s="86">
        <f t="shared" si="72"/>
        <v>1.0417855245887871E-3</v>
      </c>
      <c r="JF62" s="86">
        <f t="shared" si="72"/>
        <v>8.0499570363584075E-4</v>
      </c>
      <c r="JG62" s="86">
        <f t="shared" si="72"/>
        <v>6.0828618088120789E-4</v>
      </c>
      <c r="JH62" s="86">
        <f t="shared" si="72"/>
        <v>5.8514216735962353E-4</v>
      </c>
      <c r="JI62" s="86">
        <f t="shared" si="72"/>
        <v>8.4870267073038281E-4</v>
      </c>
      <c r="JJ62" s="86">
        <f t="shared" si="72"/>
        <v>6.2655618607470925E-4</v>
      </c>
      <c r="JK62" s="86">
        <f t="shared" si="72"/>
        <v>1.1510429940209505E-4</v>
      </c>
      <c r="JL62" s="86">
        <f t="shared" si="72"/>
        <v>4.4938053882405567E-4</v>
      </c>
      <c r="JM62" s="86">
        <f t="shared" si="72"/>
        <v>2.1230401021142534E-5</v>
      </c>
    </row>
    <row r="63" spans="2:273" x14ac:dyDescent="0.25">
      <c r="B63" s="2">
        <v>36</v>
      </c>
      <c r="C63" s="37">
        <v>95.650999999999996</v>
      </c>
      <c r="D63" s="37">
        <v>95.825000000000003</v>
      </c>
      <c r="E63" s="37">
        <v>94.543999999999997</v>
      </c>
      <c r="F63" s="37">
        <v>94.741</v>
      </c>
      <c r="G63" s="37">
        <v>97.728999999999999</v>
      </c>
      <c r="H63" s="37">
        <v>99.186000000000007</v>
      </c>
      <c r="I63" s="37">
        <v>96.879000000000005</v>
      </c>
      <c r="J63" s="37">
        <v>101.96599999999999</v>
      </c>
      <c r="K63" s="37">
        <v>97.623000000000005</v>
      </c>
      <c r="L63" s="37">
        <v>102.607</v>
      </c>
      <c r="M63" s="37">
        <v>100.345</v>
      </c>
      <c r="N63" s="37">
        <v>99.759</v>
      </c>
      <c r="O63" s="37">
        <v>98.947000000000003</v>
      </c>
      <c r="P63" s="37">
        <v>98.965999999999994</v>
      </c>
      <c r="Q63" s="37">
        <v>98.23</v>
      </c>
      <c r="S63" s="4">
        <f t="shared" si="74"/>
        <v>93.543678020198939</v>
      </c>
      <c r="T63" s="4">
        <f t="shared" si="74"/>
        <v>93.653054285357811</v>
      </c>
      <c r="U63" s="4">
        <f t="shared" si="74"/>
        <v>92.419908367709297</v>
      </c>
      <c r="V63" s="4">
        <f t="shared" si="74"/>
        <v>90.991630930659525</v>
      </c>
      <c r="W63" s="4">
        <f t="shared" si="74"/>
        <v>93.599974939091396</v>
      </c>
      <c r="X63" s="4">
        <f t="shared" si="74"/>
        <v>94.624970542461199</v>
      </c>
      <c r="Y63" s="4">
        <f t="shared" si="74"/>
        <v>95.516941609287159</v>
      </c>
      <c r="Z63" s="4">
        <f t="shared" si="74"/>
        <v>97.011129169432252</v>
      </c>
      <c r="AA63" s="4">
        <f t="shared" si="74"/>
        <v>97.161341243680539</v>
      </c>
      <c r="AB63" s="4">
        <f t="shared" si="74"/>
        <v>99.301890313273631</v>
      </c>
      <c r="AC63" s="4">
        <f t="shared" si="74"/>
        <v>98.34588402992874</v>
      </c>
      <c r="AD63" s="4">
        <f t="shared" si="74"/>
        <v>96.847448200135105</v>
      </c>
      <c r="AE63" s="4">
        <f t="shared" si="74"/>
        <v>97.11756880563749</v>
      </c>
      <c r="AF63" s="4">
        <f t="shared" si="74"/>
        <v>99.419716544739018</v>
      </c>
      <c r="AG63" s="4">
        <f t="shared" si="74"/>
        <v>100.11697635589783</v>
      </c>
      <c r="AI63" s="4">
        <f t="shared" si="75"/>
        <v>2.107321979801057</v>
      </c>
      <c r="AJ63" s="4">
        <f t="shared" si="75"/>
        <v>2.1719457146421917</v>
      </c>
      <c r="AK63" s="4">
        <f t="shared" si="75"/>
        <v>2.1240916322906997</v>
      </c>
      <c r="AL63" s="4">
        <f t="shared" si="75"/>
        <v>3.7493690693404744</v>
      </c>
      <c r="AM63" s="4">
        <f t="shared" si="75"/>
        <v>4.129025060908603</v>
      </c>
      <c r="AN63" s="4">
        <f t="shared" si="75"/>
        <v>4.5610294575388082</v>
      </c>
      <c r="AO63" s="4">
        <f t="shared" si="75"/>
        <v>1.3620583907128463</v>
      </c>
      <c r="AP63" s="4">
        <f t="shared" si="75"/>
        <v>4.9548708305677422</v>
      </c>
      <c r="AQ63" s="4">
        <f t="shared" si="75"/>
        <v>0.46165875631946562</v>
      </c>
      <c r="AR63" s="4">
        <f t="shared" si="75"/>
        <v>3.3051096867263681</v>
      </c>
      <c r="AS63" s="4">
        <f t="shared" si="75"/>
        <v>1.9991159700712586</v>
      </c>
      <c r="AT63" s="4">
        <f t="shared" si="75"/>
        <v>2.9115517998648954</v>
      </c>
      <c r="AU63" s="4">
        <f t="shared" si="75"/>
        <v>1.8294311943625132</v>
      </c>
      <c r="AV63" s="4">
        <f t="shared" si="75"/>
        <v>-0.45371654473902367</v>
      </c>
      <c r="AW63" s="4">
        <f t="shared" si="75"/>
        <v>-1.8869763558978292</v>
      </c>
      <c r="AY63" s="2">
        <f t="shared" si="65"/>
        <v>90.236803325024354</v>
      </c>
      <c r="AZ63" s="2">
        <f t="shared" si="65"/>
        <v>92.153500572660448</v>
      </c>
      <c r="BA63" s="2">
        <f t="shared" si="65"/>
        <v>91.20055931739185</v>
      </c>
      <c r="BB63" s="2">
        <f t="shared" si="65"/>
        <v>89.935517195909483</v>
      </c>
      <c r="BC63" s="2">
        <f t="shared" si="65"/>
        <v>91.967629794808786</v>
      </c>
      <c r="BD63" s="2">
        <f t="shared" si="65"/>
        <v>92.923732178249622</v>
      </c>
      <c r="BE63" s="2">
        <f t="shared" si="65"/>
        <v>94.325614025585196</v>
      </c>
      <c r="BF63" s="2">
        <f t="shared" si="65"/>
        <v>96.043898401174701</v>
      </c>
      <c r="BG63" s="2">
        <f t="shared" si="65"/>
        <v>96.41605395659758</v>
      </c>
      <c r="BH63" s="2">
        <f t="shared" si="65"/>
        <v>98.576740417670024</v>
      </c>
      <c r="BI63" s="2">
        <f t="shared" si="65"/>
        <v>97.35546391966264</v>
      </c>
      <c r="BJ63" s="2">
        <f t="shared" si="65"/>
        <v>96.064238541144732</v>
      </c>
      <c r="BK63" s="2">
        <f t="shared" si="65"/>
        <v>96.921205995344053</v>
      </c>
      <c r="BL63" s="2">
        <f t="shared" si="65"/>
        <v>98.856409034792662</v>
      </c>
      <c r="BM63" s="2">
        <f t="shared" si="65"/>
        <v>100.08264869392383</v>
      </c>
      <c r="BO63" s="2">
        <f t="shared" si="10"/>
        <v>95.650999999999996</v>
      </c>
      <c r="BP63" s="2">
        <f t="shared" si="11"/>
        <v>95.825000000000003</v>
      </c>
      <c r="BQ63" s="2">
        <f t="shared" si="12"/>
        <v>94.543999999999997</v>
      </c>
      <c r="BR63" s="2">
        <f t="shared" si="13"/>
        <v>94.741</v>
      </c>
      <c r="BS63" s="2">
        <f t="shared" si="14"/>
        <v>97.728999999999999</v>
      </c>
      <c r="BT63" s="2">
        <f t="shared" si="15"/>
        <v>99.186000000000007</v>
      </c>
      <c r="BU63" s="2">
        <f t="shared" si="16"/>
        <v>96.879000000000005</v>
      </c>
      <c r="BV63" s="2">
        <f t="shared" si="17"/>
        <v>101.96599999999999</v>
      </c>
      <c r="BW63" s="2">
        <f t="shared" si="18"/>
        <v>97.623000000000005</v>
      </c>
      <c r="BX63" s="2">
        <f t="shared" si="19"/>
        <v>102.607</v>
      </c>
      <c r="BY63" s="2">
        <f t="shared" si="20"/>
        <v>100.345</v>
      </c>
      <c r="BZ63" s="2">
        <f t="shared" si="21"/>
        <v>99.759</v>
      </c>
      <c r="CA63" s="2">
        <f t="shared" si="22"/>
        <v>98.947000000000003</v>
      </c>
      <c r="CB63" s="2">
        <f t="shared" si="23"/>
        <v>98.965999999999994</v>
      </c>
      <c r="CC63" s="2">
        <f t="shared" si="24"/>
        <v>98.23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95.069407152496609</v>
      </c>
      <c r="DL63" s="2">
        <f t="shared" si="76"/>
        <v>94.360250871080169</v>
      </c>
      <c r="DM63" s="2">
        <f t="shared" si="76"/>
        <v>93.571891986062724</v>
      </c>
      <c r="DN63" s="2">
        <f t="shared" si="76"/>
        <v>92.183144840525344</v>
      </c>
      <c r="DO63" s="2">
        <f t="shared" si="76"/>
        <v>94.547458255159498</v>
      </c>
      <c r="DP63" s="2">
        <f t="shared" si="76"/>
        <v>96.918389024390251</v>
      </c>
      <c r="DQ63" s="2">
        <f t="shared" si="76"/>
        <v>96.27159233449477</v>
      </c>
      <c r="DR63" s="2">
        <f t="shared" si="76"/>
        <v>99.22401520954152</v>
      </c>
      <c r="DS63" s="2">
        <f t="shared" si="76"/>
        <v>98.65830156472262</v>
      </c>
      <c r="DT63" s="2">
        <f t="shared" si="76"/>
        <v>101.62116183389867</v>
      </c>
      <c r="DU63" s="2">
        <f t="shared" si="76"/>
        <v>100.68577776561987</v>
      </c>
      <c r="DV63" s="2">
        <f t="shared" si="76"/>
        <v>98.775213371266005</v>
      </c>
      <c r="DW63" s="2">
        <f t="shared" si="76"/>
        <v>99.817383957219249</v>
      </c>
      <c r="DX63" s="2">
        <f t="shared" si="76"/>
        <v>100.26854415143889</v>
      </c>
      <c r="DY63" s="2">
        <f t="shared" si="76"/>
        <v>99.997347497219138</v>
      </c>
      <c r="EA63" s="2">
        <f t="shared" si="77"/>
        <v>84.065103824502359</v>
      </c>
      <c r="EB63" s="2">
        <f t="shared" si="77"/>
        <v>88.785737622950833</v>
      </c>
      <c r="EC63" s="2">
        <f t="shared" si="77"/>
        <v>87.405669216532999</v>
      </c>
      <c r="ED63" s="2">
        <f t="shared" si="77"/>
        <v>86.308160005394029</v>
      </c>
      <c r="EE63" s="2">
        <f t="shared" si="77"/>
        <v>88.177358111262109</v>
      </c>
      <c r="EF63" s="2">
        <f t="shared" si="77"/>
        <v>87.040047594077748</v>
      </c>
      <c r="EG63" s="2">
        <f t="shared" si="77"/>
        <v>91.286685487035925</v>
      </c>
      <c r="EH63" s="2">
        <f t="shared" si="77"/>
        <v>91.006433822393831</v>
      </c>
      <c r="EI63" s="2">
        <f t="shared" si="77"/>
        <v>92.705533906792084</v>
      </c>
      <c r="EJ63" s="2">
        <f t="shared" si="77"/>
        <v>93.511508710995017</v>
      </c>
      <c r="EK63" s="2">
        <f t="shared" si="77"/>
        <v>92.116470367072338</v>
      </c>
      <c r="EL63" s="2">
        <f t="shared" si="77"/>
        <v>91.630745413985409</v>
      </c>
      <c r="EM63" s="2">
        <f t="shared" si="77"/>
        <v>91.156291778202686</v>
      </c>
      <c r="EN63" s="2">
        <f t="shared" si="77"/>
        <v>96.395960818347376</v>
      </c>
      <c r="EO63" s="2">
        <f t="shared" si="77"/>
        <v>100.27042728605704</v>
      </c>
      <c r="EQ63" s="2">
        <f t="shared" si="78"/>
        <v>82.215202299779776</v>
      </c>
      <c r="ER63" s="2">
        <f t="shared" si="78"/>
        <v>86.741933900178637</v>
      </c>
      <c r="ES63" s="2">
        <f t="shared" si="78"/>
        <v>85.790018578179925</v>
      </c>
      <c r="ET63" s="2">
        <f t="shared" si="78"/>
        <v>85.43749507426304</v>
      </c>
      <c r="EU63" s="2">
        <f t="shared" si="78"/>
        <v>85.935559715544542</v>
      </c>
      <c r="EV63" s="2">
        <f t="shared" si="78"/>
        <v>87.057818458451791</v>
      </c>
      <c r="EW63" s="2">
        <f t="shared" si="78"/>
        <v>90.497004198810558</v>
      </c>
      <c r="EX63" s="2">
        <f t="shared" si="78"/>
        <v>91.048035465844819</v>
      </c>
      <c r="EY63" s="2">
        <f t="shared" si="78"/>
        <v>92.321820487646619</v>
      </c>
      <c r="EZ63" s="2">
        <f t="shared" si="78"/>
        <v>93.352410454174176</v>
      </c>
      <c r="FA63" s="2">
        <f t="shared" si="78"/>
        <v>93.225633585722008</v>
      </c>
      <c r="FB63" s="2">
        <f t="shared" si="78"/>
        <v>91.89759645747958</v>
      </c>
      <c r="FC63" s="2">
        <f t="shared" si="78"/>
        <v>91.218655283383058</v>
      </c>
      <c r="FD63" s="2">
        <f t="shared" si="78"/>
        <v>97.514251001007494</v>
      </c>
      <c r="FE63" s="2">
        <f t="shared" si="78"/>
        <v>100.57991843233634</v>
      </c>
      <c r="FG63" s="2">
        <f t="shared" si="79"/>
        <v>0.43914110784335819</v>
      </c>
      <c r="FH63" s="2">
        <f t="shared" si="79"/>
        <v>0.39583306916421085</v>
      </c>
      <c r="FI63" s="2">
        <f t="shared" si="79"/>
        <v>0.38454809746338919</v>
      </c>
      <c r="FJ63" s="2">
        <f t="shared" si="79"/>
        <v>0.38256280952447563</v>
      </c>
      <c r="FK63" s="2">
        <f t="shared" si="79"/>
        <v>0.40495989835695928</v>
      </c>
      <c r="FL63" s="2">
        <f t="shared" si="79"/>
        <v>0.4043855342088768</v>
      </c>
      <c r="FM63" s="2">
        <f t="shared" si="79"/>
        <v>0.39035845113933798</v>
      </c>
      <c r="FN63" s="2">
        <f t="shared" si="79"/>
        <v>0.38698995891471832</v>
      </c>
      <c r="FO63" s="2">
        <f t="shared" si="79"/>
        <v>0.37666444777182823</v>
      </c>
      <c r="FP63" s="2">
        <f t="shared" si="79"/>
        <v>0.37540482297316957</v>
      </c>
      <c r="FQ63" s="2">
        <f t="shared" si="79"/>
        <v>0.38864628385796163</v>
      </c>
      <c r="FR63" s="2">
        <f t="shared" si="79"/>
        <v>0.37945461410829229</v>
      </c>
      <c r="FS63" s="2">
        <f t="shared" si="79"/>
        <v>0.33439014766595865</v>
      </c>
      <c r="FT63" s="2">
        <f t="shared" si="79"/>
        <v>0.36467485301327718</v>
      </c>
      <c r="FU63" s="2">
        <f t="shared" si="79"/>
        <v>0.31228912121849611</v>
      </c>
      <c r="FW63" s="2">
        <f t="shared" si="67"/>
        <v>8.7503561858606318E-5</v>
      </c>
      <c r="FX63" s="2">
        <f t="shared" si="67"/>
        <v>8.494471078157538E-5</v>
      </c>
      <c r="FY63" s="2">
        <f t="shared" si="67"/>
        <v>7.6399012165810255E-5</v>
      </c>
      <c r="FZ63" s="2">
        <f t="shared" si="67"/>
        <v>8.8369442236641384E-5</v>
      </c>
      <c r="GA63" s="2">
        <f t="shared" si="67"/>
        <v>8.6249305356749699E-5</v>
      </c>
      <c r="GB63" s="2">
        <f t="shared" si="67"/>
        <v>8.6110272007511351E-5</v>
      </c>
      <c r="GC63" s="2">
        <f t="shared" si="67"/>
        <v>9.851171963567724E-5</v>
      </c>
      <c r="GD63" s="2">
        <f t="shared" si="67"/>
        <v>1.1237594084423463E-4</v>
      </c>
      <c r="GE63" s="2">
        <f t="shared" si="67"/>
        <v>1.3464615534894864E-4</v>
      </c>
      <c r="GF63" s="2">
        <f t="shared" si="67"/>
        <v>1.1641391655948065E-4</v>
      </c>
      <c r="GG63" s="2">
        <f t="shared" si="67"/>
        <v>1.0424951247151111E-4</v>
      </c>
      <c r="GH63" s="2">
        <f t="shared" si="67"/>
        <v>9.9312400440189878E-5</v>
      </c>
      <c r="GI63" s="2">
        <f t="shared" si="67"/>
        <v>9.5100726356152519E-5</v>
      </c>
      <c r="GJ63" s="2">
        <f t="shared" si="67"/>
        <v>8.8207096965143371E-5</v>
      </c>
      <c r="GK63" s="2">
        <f t="shared" si="67"/>
        <v>6.8982348055758041E-5</v>
      </c>
      <c r="GM63" s="86">
        <f t="shared" si="68"/>
        <v>4.7544732565140916E-3</v>
      </c>
      <c r="GN63" s="86">
        <f t="shared" si="68"/>
        <v>2.0086484453822697E-3</v>
      </c>
      <c r="GO63" s="86">
        <f t="shared" si="68"/>
        <v>1.5745742772676765E-3</v>
      </c>
      <c r="GP63" s="86">
        <f t="shared" si="68"/>
        <v>1.378176682705845E-3</v>
      </c>
      <c r="GQ63" s="86">
        <f t="shared" si="68"/>
        <v>2.3117615889923907E-3</v>
      </c>
      <c r="GR63" s="86">
        <f t="shared" si="68"/>
        <v>2.472260605515681E-3</v>
      </c>
      <c r="GS63" s="86">
        <f t="shared" si="68"/>
        <v>1.6574124830258381E-3</v>
      </c>
      <c r="GT63" s="86">
        <f t="shared" si="68"/>
        <v>1.3315637095530565E-3</v>
      </c>
      <c r="GU63" s="86">
        <f t="shared" si="68"/>
        <v>1.0217807721623576E-3</v>
      </c>
      <c r="GV63" s="86">
        <f t="shared" si="68"/>
        <v>9.8545621542870266E-4</v>
      </c>
      <c r="GW63" s="86">
        <f t="shared" si="68"/>
        <v>1.397915474771099E-3</v>
      </c>
      <c r="GX63" s="86">
        <f t="shared" si="68"/>
        <v>1.0574754630297768E-3</v>
      </c>
      <c r="GY63" s="86">
        <f t="shared" si="68"/>
        <v>2.1878944741896068E-4</v>
      </c>
      <c r="GZ63" s="86">
        <f t="shared" si="68"/>
        <v>7.6370053695583924E-4</v>
      </c>
      <c r="HA63" s="86">
        <f t="shared" si="68"/>
        <v>4.7308458947304085E-5</v>
      </c>
      <c r="HC63" s="86">
        <f t="shared" si="73"/>
        <v>8.0578255381383075E-11</v>
      </c>
      <c r="HD63" s="86">
        <f t="shared" si="69"/>
        <v>1.8032135069579943E-12</v>
      </c>
      <c r="HE63" s="86">
        <f t="shared" si="69"/>
        <v>1.6570131607724755E-12</v>
      </c>
      <c r="HF63" s="86">
        <f t="shared" si="69"/>
        <v>2.2499484224261821E-13</v>
      </c>
      <c r="HG63" s="86">
        <f t="shared" si="69"/>
        <v>9.3294619960387197E-13</v>
      </c>
      <c r="HH63" s="86">
        <f t="shared" si="69"/>
        <v>2.9725111595435657E-12</v>
      </c>
      <c r="HI63" s="86">
        <f t="shared" si="69"/>
        <v>6.3067444255144076E-13</v>
      </c>
      <c r="HJ63" s="86">
        <f t="shared" si="69"/>
        <v>7.1156224183806141E-13</v>
      </c>
      <c r="HK63" s="86">
        <f t="shared" si="69"/>
        <v>1.2315593259041533E-12</v>
      </c>
      <c r="HL63" s="86">
        <f t="shared" si="69"/>
        <v>3.4737877679546149E-14</v>
      </c>
      <c r="HM63" s="86">
        <f t="shared" si="69"/>
        <v>6.1449129493099125E-13</v>
      </c>
      <c r="HN63" s="86">
        <f t="shared" si="69"/>
        <v>3.5947789607282494E-13</v>
      </c>
      <c r="HO63" s="86">
        <f t="shared" si="69"/>
        <v>1.208004726972745E-13</v>
      </c>
      <c r="HP63" s="86">
        <f t="shared" si="69"/>
        <v>7.6271129260694335E-13</v>
      </c>
      <c r="HQ63" s="86">
        <f t="shared" si="69"/>
        <v>2.0790737707005472E-18</v>
      </c>
      <c r="HS63" s="86">
        <f t="shared" si="70"/>
        <v>8.6490596316862711E-51</v>
      </c>
      <c r="HT63" s="86">
        <f t="shared" si="70"/>
        <v>4.5281067722954107E-59</v>
      </c>
      <c r="HU63" s="86">
        <f t="shared" si="70"/>
        <v>3.4176284448203289E-59</v>
      </c>
      <c r="HV63" s="86">
        <f t="shared" si="70"/>
        <v>4.7647498300192774E-66</v>
      </c>
      <c r="HW63" s="86">
        <f t="shared" si="70"/>
        <v>6.2158642773134472E-63</v>
      </c>
      <c r="HX63" s="86">
        <f t="shared" si="70"/>
        <v>2.5652457859088269E-59</v>
      </c>
      <c r="HY63" s="86">
        <f t="shared" si="70"/>
        <v>4.4002920109405861E-64</v>
      </c>
      <c r="HZ63" s="86">
        <f t="shared" si="70"/>
        <v>9.9534952630501418E-65</v>
      </c>
      <c r="IA63" s="86">
        <f t="shared" si="70"/>
        <v>4.1577526262264917E-62</v>
      </c>
      <c r="IB63" s="86">
        <f t="shared" si="70"/>
        <v>4.0622836494283849E-70</v>
      </c>
      <c r="IC63" s="86">
        <f t="shared" si="70"/>
        <v>8.1878429833308404E-65</v>
      </c>
      <c r="ID63" s="86">
        <f t="shared" si="70"/>
        <v>1.9565693606440403E-65</v>
      </c>
      <c r="IE63" s="86">
        <f t="shared" si="70"/>
        <v>1.0672994235628328E-66</v>
      </c>
      <c r="IF63" s="86">
        <f t="shared" si="70"/>
        <v>8.2259954110529063E-36</v>
      </c>
      <c r="IG63" s="86">
        <f t="shared" si="70"/>
        <v>3.6680844469181213E-28</v>
      </c>
      <c r="II63" s="86">
        <f t="shared" si="71"/>
        <v>1.4614115067496002E-178</v>
      </c>
      <c r="IJ63" s="86">
        <f t="shared" si="71"/>
        <v>5.64314781419382E-208</v>
      </c>
      <c r="IK63" s="86">
        <f t="shared" si="71"/>
        <v>4.9143135556233868E-211</v>
      </c>
      <c r="IL63" s="86">
        <f t="shared" si="71"/>
        <v>4.4756773073205278E-237</v>
      </c>
      <c r="IM63" s="86">
        <f t="shared" si="71"/>
        <v>3.1690352885236509E-228</v>
      </c>
      <c r="IN63" s="86">
        <f t="shared" si="71"/>
        <v>1.3592977589506396E-208</v>
      </c>
      <c r="IO63" s="86">
        <f t="shared" si="71"/>
        <v>1.7462918443305072E-225</v>
      </c>
      <c r="IP63" s="86">
        <f t="shared" si="71"/>
        <v>3.4612786204855243E-232</v>
      </c>
      <c r="IQ63" s="86">
        <f t="shared" si="71"/>
        <v>7.0300032700894588E-216</v>
      </c>
      <c r="IR63" s="86">
        <f t="shared" si="71"/>
        <v>7.0695188165537371E-249</v>
      </c>
      <c r="IS63" s="86">
        <f t="shared" si="71"/>
        <v>1.4093374201343825E-231</v>
      </c>
      <c r="IT63" s="86">
        <f t="shared" si="71"/>
        <v>1.0070931157960743E-233</v>
      </c>
      <c r="IU63" s="86">
        <f t="shared" si="71"/>
        <v>3.0103945730898852E-237</v>
      </c>
      <c r="IV63" s="86">
        <f t="shared" si="71"/>
        <v>2.3121979407204014E-168</v>
      </c>
      <c r="IW63" s="86">
        <f t="shared" si="71"/>
        <v>8.3739499494127694E-68</v>
      </c>
      <c r="IY63" s="86">
        <f t="shared" si="72"/>
        <v>4.7544733370923466E-3</v>
      </c>
      <c r="IZ63" s="86">
        <f t="shared" si="72"/>
        <v>2.0086484471854831E-3</v>
      </c>
      <c r="JA63" s="86">
        <f t="shared" si="72"/>
        <v>1.5745742789246896E-3</v>
      </c>
      <c r="JB63" s="86">
        <f t="shared" si="72"/>
        <v>1.37817668293084E-3</v>
      </c>
      <c r="JC63" s="86">
        <f t="shared" si="72"/>
        <v>2.3117615899253367E-3</v>
      </c>
      <c r="JD63" s="86">
        <f t="shared" si="72"/>
        <v>2.4722606084881921E-3</v>
      </c>
      <c r="JE63" s="86">
        <f t="shared" si="72"/>
        <v>1.6574124836565127E-3</v>
      </c>
      <c r="JF63" s="86">
        <f t="shared" si="72"/>
        <v>1.3315637102646188E-3</v>
      </c>
      <c r="JG63" s="86">
        <f t="shared" si="72"/>
        <v>1.021780773393917E-3</v>
      </c>
      <c r="JH63" s="86">
        <f t="shared" si="72"/>
        <v>9.854562154634405E-4</v>
      </c>
      <c r="JI63" s="86">
        <f t="shared" si="72"/>
        <v>1.3979154753855903E-3</v>
      </c>
      <c r="JJ63" s="86">
        <f t="shared" si="72"/>
        <v>1.0574754633892547E-3</v>
      </c>
      <c r="JK63" s="86">
        <f t="shared" si="72"/>
        <v>2.1878944753976116E-4</v>
      </c>
      <c r="JL63" s="86">
        <f t="shared" si="72"/>
        <v>7.6370053771855054E-4</v>
      </c>
      <c r="JM63" s="86">
        <f t="shared" si="72"/>
        <v>4.7308458947306166E-5</v>
      </c>
    </row>
    <row r="64" spans="2:273" x14ac:dyDescent="0.25">
      <c r="B64" s="2">
        <v>37</v>
      </c>
      <c r="C64" s="37">
        <v>98.316999999999993</v>
      </c>
      <c r="D64" s="37">
        <v>95.192999999999998</v>
      </c>
      <c r="E64" s="37">
        <v>96.281000000000006</v>
      </c>
      <c r="F64" s="37">
        <v>93.671999999999997</v>
      </c>
      <c r="G64" s="37">
        <v>97.644000000000005</v>
      </c>
      <c r="H64" s="37">
        <v>100.254</v>
      </c>
      <c r="I64" s="37">
        <v>98.81</v>
      </c>
      <c r="J64" s="37">
        <v>100.10299999999999</v>
      </c>
      <c r="K64" s="37">
        <v>100.95099999999999</v>
      </c>
      <c r="L64" s="37">
        <v>103.197</v>
      </c>
      <c r="M64" s="37">
        <v>102.36199999999999</v>
      </c>
      <c r="N64" s="37">
        <v>100.569</v>
      </c>
      <c r="O64" s="37">
        <v>102.544</v>
      </c>
      <c r="P64" s="37">
        <v>100.373</v>
      </c>
      <c r="Q64" s="37">
        <v>97.835999999999999</v>
      </c>
      <c r="S64" s="4">
        <f t="shared" si="74"/>
        <v>94.653656030593041</v>
      </c>
      <c r="T64" s="4">
        <f t="shared" si="74"/>
        <v>94.293310260479615</v>
      </c>
      <c r="U64" s="4">
        <f t="shared" si="74"/>
        <v>92.915818942428345</v>
      </c>
      <c r="V64" s="4">
        <f t="shared" si="74"/>
        <v>91.477712981441869</v>
      </c>
      <c r="W64" s="4">
        <f t="shared" si="74"/>
        <v>94.293310430915284</v>
      </c>
      <c r="X64" s="4">
        <f t="shared" si="74"/>
        <v>95.272383387987844</v>
      </c>
      <c r="Y64" s="4">
        <f t="shared" si="74"/>
        <v>96.063594250417054</v>
      </c>
      <c r="Z64" s="4">
        <f t="shared" si="74"/>
        <v>97.462262373941002</v>
      </c>
      <c r="AA64" s="4">
        <f t="shared" si="74"/>
        <v>97.49343580204166</v>
      </c>
      <c r="AB64" s="4">
        <f t="shared" si="74"/>
        <v>99.65464836122672</v>
      </c>
      <c r="AC64" s="4">
        <f t="shared" si="74"/>
        <v>98.754168118967954</v>
      </c>
      <c r="AD64" s="4">
        <f t="shared" si="74"/>
        <v>97.220572284007176</v>
      </c>
      <c r="AE64" s="4">
        <f t="shared" si="74"/>
        <v>97.30060388518919</v>
      </c>
      <c r="AF64" s="4">
        <f t="shared" si="74"/>
        <v>99.756465955917108</v>
      </c>
      <c r="AG64" s="4">
        <f t="shared" si="74"/>
        <v>100.21412799924153</v>
      </c>
      <c r="AI64" s="4">
        <f t="shared" si="75"/>
        <v>3.6633439694069523</v>
      </c>
      <c r="AJ64" s="4">
        <f t="shared" si="75"/>
        <v>0.89968973952038311</v>
      </c>
      <c r="AK64" s="4">
        <f t="shared" si="75"/>
        <v>3.365181057571661</v>
      </c>
      <c r="AL64" s="4">
        <f t="shared" si="75"/>
        <v>2.1942870185581285</v>
      </c>
      <c r="AM64" s="4">
        <f t="shared" si="75"/>
        <v>3.3506895690847216</v>
      </c>
      <c r="AN64" s="4">
        <f t="shared" si="75"/>
        <v>4.9816166120121608</v>
      </c>
      <c r="AO64" s="4">
        <f t="shared" si="75"/>
        <v>2.7464057495829479</v>
      </c>
      <c r="AP64" s="4">
        <f t="shared" si="75"/>
        <v>2.6407376260589928</v>
      </c>
      <c r="AQ64" s="4">
        <f t="shared" si="75"/>
        <v>3.4575641979583338</v>
      </c>
      <c r="AR64" s="4">
        <f t="shared" si="75"/>
        <v>3.5423516387732832</v>
      </c>
      <c r="AS64" s="4">
        <f t="shared" si="75"/>
        <v>3.6078318810320411</v>
      </c>
      <c r="AT64" s="4">
        <f t="shared" si="75"/>
        <v>3.3484277159928268</v>
      </c>
      <c r="AU64" s="4">
        <f t="shared" si="75"/>
        <v>5.2433961148108068</v>
      </c>
      <c r="AV64" s="4">
        <f t="shared" si="75"/>
        <v>0.61653404408289703</v>
      </c>
      <c r="AW64" s="4">
        <f t="shared" si="75"/>
        <v>-2.3781279992415278</v>
      </c>
      <c r="AY64" s="2">
        <f t="shared" si="65"/>
        <v>90.025618310291165</v>
      </c>
      <c r="AZ64" s="2">
        <f t="shared" si="65"/>
        <v>92.082871149759086</v>
      </c>
      <c r="BA64" s="2">
        <f t="shared" si="65"/>
        <v>91.095824119466911</v>
      </c>
      <c r="BB64" s="2">
        <f t="shared" si="65"/>
        <v>89.868201141721698</v>
      </c>
      <c r="BC64" s="2">
        <f t="shared" si="65"/>
        <v>91.881691303769898</v>
      </c>
      <c r="BD64" s="2">
        <f t="shared" si="65"/>
        <v>92.806125538182599</v>
      </c>
      <c r="BE64" s="2">
        <f t="shared" si="65"/>
        <v>94.267269137337095</v>
      </c>
      <c r="BF64" s="2">
        <f t="shared" si="65"/>
        <v>95.952070271468187</v>
      </c>
      <c r="BG64" s="2">
        <f t="shared" si="65"/>
        <v>96.311885818012641</v>
      </c>
      <c r="BH64" s="2">
        <f t="shared" si="65"/>
        <v>98.502143321972468</v>
      </c>
      <c r="BI64" s="2">
        <f t="shared" si="65"/>
        <v>97.213955281536755</v>
      </c>
      <c r="BJ64" s="2">
        <f t="shared" si="65"/>
        <v>95.974219445281463</v>
      </c>
      <c r="BK64" s="2">
        <f t="shared" si="65"/>
        <v>96.950314572142972</v>
      </c>
      <c r="BL64" s="2">
        <f t="shared" si="65"/>
        <v>98.85242079727692</v>
      </c>
      <c r="BM64" s="2">
        <f t="shared" si="65"/>
        <v>100.1430517702026</v>
      </c>
      <c r="BO64" s="2">
        <f t="shared" si="10"/>
        <v>98.316999999999993</v>
      </c>
      <c r="BP64" s="2">
        <f t="shared" si="11"/>
        <v>95.192999999999998</v>
      </c>
      <c r="BQ64" s="2">
        <f t="shared" si="12"/>
        <v>96.281000000000006</v>
      </c>
      <c r="BR64" s="2">
        <f t="shared" si="13"/>
        <v>93.671999999999997</v>
      </c>
      <c r="BS64" s="2">
        <f t="shared" si="14"/>
        <v>97.644000000000005</v>
      </c>
      <c r="BT64" s="2">
        <f t="shared" si="15"/>
        <v>100.254</v>
      </c>
      <c r="BU64" s="2">
        <f t="shared" si="16"/>
        <v>98.81</v>
      </c>
      <c r="BV64" s="2">
        <f t="shared" si="17"/>
        <v>100.10299999999999</v>
      </c>
      <c r="BW64" s="2">
        <f t="shared" si="18"/>
        <v>100.95099999999999</v>
      </c>
      <c r="BX64" s="2">
        <f t="shared" si="19"/>
        <v>103.197</v>
      </c>
      <c r="BY64" s="2">
        <f t="shared" si="20"/>
        <v>102.36199999999999</v>
      </c>
      <c r="BZ64" s="2">
        <f t="shared" si="21"/>
        <v>100.569</v>
      </c>
      <c r="CA64" s="2">
        <f t="shared" si="22"/>
        <v>102.544</v>
      </c>
      <c r="CB64" s="2">
        <f t="shared" si="23"/>
        <v>100.373</v>
      </c>
      <c r="CC64" s="2">
        <f t="shared" si="24"/>
        <v>97.835999999999999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95.23179460188932</v>
      </c>
      <c r="DL64" s="2">
        <f t="shared" si="76"/>
        <v>94.567351916376339</v>
      </c>
      <c r="DM64" s="2">
        <f t="shared" si="76"/>
        <v>93.712868466898968</v>
      </c>
      <c r="DN64" s="2">
        <f t="shared" si="76"/>
        <v>92.371907410881818</v>
      </c>
      <c r="DO64" s="2">
        <f t="shared" si="76"/>
        <v>94.756625422138853</v>
      </c>
      <c r="DP64" s="2">
        <f t="shared" si="76"/>
        <v>97.181779268292686</v>
      </c>
      <c r="DQ64" s="2">
        <f t="shared" si="76"/>
        <v>96.465662891986057</v>
      </c>
      <c r="DR64" s="2">
        <f t="shared" si="76"/>
        <v>99.460382864646022</v>
      </c>
      <c r="DS64" s="2">
        <f t="shared" si="76"/>
        <v>98.793838549075389</v>
      </c>
      <c r="DT64" s="2">
        <f t="shared" si="76"/>
        <v>101.88996914323231</v>
      </c>
      <c r="DU64" s="2">
        <f t="shared" si="76"/>
        <v>100.8567007331218</v>
      </c>
      <c r="DV64" s="2">
        <f t="shared" si="76"/>
        <v>98.980495021337134</v>
      </c>
      <c r="DW64" s="2">
        <f t="shared" si="76"/>
        <v>100.2160064171123</v>
      </c>
      <c r="DX64" s="2">
        <f t="shared" si="76"/>
        <v>100.47900941021993</v>
      </c>
      <c r="DY64" s="2">
        <f t="shared" si="76"/>
        <v>100.14817018909901</v>
      </c>
      <c r="EA64" s="2">
        <f t="shared" si="77"/>
        <v>83.961868144623068</v>
      </c>
      <c r="EB64" s="2">
        <f t="shared" si="77"/>
        <v>88.624877295081987</v>
      </c>
      <c r="EC64" s="2">
        <f t="shared" si="77"/>
        <v>87.276229487970383</v>
      </c>
      <c r="ED64" s="2">
        <f t="shared" si="77"/>
        <v>86.183101583975599</v>
      </c>
      <c r="EE64" s="2">
        <f t="shared" si="77"/>
        <v>88.029506903312154</v>
      </c>
      <c r="EF64" s="2">
        <f t="shared" si="77"/>
        <v>86.928351881554619</v>
      </c>
      <c r="EG64" s="2">
        <f t="shared" si="77"/>
        <v>91.13623198634258</v>
      </c>
      <c r="EH64" s="2">
        <f t="shared" si="77"/>
        <v>90.883712878592888</v>
      </c>
      <c r="EI64" s="2">
        <f t="shared" si="77"/>
        <v>92.566086018813252</v>
      </c>
      <c r="EJ64" s="2">
        <f t="shared" si="77"/>
        <v>93.361522117869342</v>
      </c>
      <c r="EK64" s="2">
        <f t="shared" si="77"/>
        <v>91.98768220045514</v>
      </c>
      <c r="EL64" s="2">
        <f t="shared" si="77"/>
        <v>91.490386718146709</v>
      </c>
      <c r="EM64" s="2">
        <f t="shared" si="77"/>
        <v>91.021842319949016</v>
      </c>
      <c r="EN64" s="2">
        <f t="shared" si="77"/>
        <v>96.26769633507854</v>
      </c>
      <c r="EO64" s="2">
        <f t="shared" si="77"/>
        <v>100.13270321247667</v>
      </c>
      <c r="EQ64" s="2">
        <f t="shared" si="78"/>
        <v>82.140924201328957</v>
      </c>
      <c r="ER64" s="2">
        <f t="shared" si="78"/>
        <v>86.612690638657114</v>
      </c>
      <c r="ES64" s="2">
        <f t="shared" si="78"/>
        <v>85.685735502276515</v>
      </c>
      <c r="ET64" s="2">
        <f t="shared" si="78"/>
        <v>85.326172136915403</v>
      </c>
      <c r="EU64" s="2">
        <f t="shared" si="78"/>
        <v>85.823107981357552</v>
      </c>
      <c r="EV64" s="2">
        <f t="shared" si="78"/>
        <v>86.945850409630523</v>
      </c>
      <c r="EW64" s="2">
        <f t="shared" si="78"/>
        <v>90.358925988130537</v>
      </c>
      <c r="EX64" s="2">
        <f t="shared" si="78"/>
        <v>90.924678890506996</v>
      </c>
      <c r="EY64" s="2">
        <f t="shared" si="78"/>
        <v>92.188640633804013</v>
      </c>
      <c r="EZ64" s="2">
        <f t="shared" si="78"/>
        <v>93.205001365283948</v>
      </c>
      <c r="FA64" s="2">
        <f t="shared" si="78"/>
        <v>93.078949161709033</v>
      </c>
      <c r="FB64" s="2">
        <f t="shared" si="78"/>
        <v>91.753017658414322</v>
      </c>
      <c r="FC64" s="2">
        <f t="shared" si="78"/>
        <v>91.083273402351296</v>
      </c>
      <c r="FD64" s="2">
        <f t="shared" si="78"/>
        <v>97.368075997583276</v>
      </c>
      <c r="FE64" s="2">
        <f t="shared" si="78"/>
        <v>100.4348526379093</v>
      </c>
      <c r="FG64" s="2">
        <f t="shared" si="79"/>
        <v>0.46193749364606129</v>
      </c>
      <c r="FH64" s="2">
        <f t="shared" si="79"/>
        <v>0.41805704043547054</v>
      </c>
      <c r="FI64" s="2">
        <f t="shared" si="79"/>
        <v>0.40656484254231751</v>
      </c>
      <c r="FJ64" s="2">
        <f t="shared" si="79"/>
        <v>0.40454060243121842</v>
      </c>
      <c r="FK64" s="2">
        <f t="shared" si="79"/>
        <v>0.42733385057045492</v>
      </c>
      <c r="FL64" s="2">
        <f t="shared" si="79"/>
        <v>0.42675051153456789</v>
      </c>
      <c r="FM64" s="2">
        <f t="shared" si="79"/>
        <v>0.41248490372043162</v>
      </c>
      <c r="FN64" s="2">
        <f t="shared" si="79"/>
        <v>0.40905358916324286</v>
      </c>
      <c r="FO64" s="2">
        <f t="shared" si="79"/>
        <v>0.39852209845898101</v>
      </c>
      <c r="FP64" s="2">
        <f t="shared" si="79"/>
        <v>0.39723596010708595</v>
      </c>
      <c r="FQ64" s="2">
        <f t="shared" si="79"/>
        <v>0.41074107317645098</v>
      </c>
      <c r="FR64" s="2">
        <f t="shared" si="79"/>
        <v>0.40136992056625415</v>
      </c>
      <c r="FS64" s="2">
        <f t="shared" si="79"/>
        <v>0.35519251300918842</v>
      </c>
      <c r="FT64" s="2">
        <f t="shared" si="79"/>
        <v>0.38626789521627208</v>
      </c>
      <c r="FU64" s="2">
        <f t="shared" si="79"/>
        <v>0.33240320584129657</v>
      </c>
      <c r="FW64" s="2">
        <f t="shared" si="67"/>
        <v>9.5944937677837382E-5</v>
      </c>
      <c r="FX64" s="2">
        <f t="shared" si="67"/>
        <v>9.3139259944348019E-5</v>
      </c>
      <c r="FY64" s="2">
        <f t="shared" si="67"/>
        <v>8.3769233597164958E-5</v>
      </c>
      <c r="FZ64" s="2">
        <f t="shared" si="67"/>
        <v>9.6894340523370702E-5</v>
      </c>
      <c r="GA64" s="2">
        <f t="shared" si="67"/>
        <v>9.4569695824956229E-5</v>
      </c>
      <c r="GB64" s="2">
        <f t="shared" si="67"/>
        <v>9.4417251323980603E-5</v>
      </c>
      <c r="GC64" s="2">
        <f t="shared" si="67"/>
        <v>1.0801492604606492E-4</v>
      </c>
      <c r="GD64" s="2">
        <f t="shared" si="67"/>
        <v>1.2321643301539835E-4</v>
      </c>
      <c r="GE64" s="2">
        <f t="shared" si="67"/>
        <v>1.47634655698714E-4</v>
      </c>
      <c r="GF64" s="2">
        <f t="shared" si="67"/>
        <v>1.276438876149464E-4</v>
      </c>
      <c r="GG64" s="2">
        <f t="shared" si="67"/>
        <v>1.1430616771443383E-4</v>
      </c>
      <c r="GH64" s="2">
        <f t="shared" si="67"/>
        <v>1.0889283833462032E-4</v>
      </c>
      <c r="GI64" s="2">
        <f t="shared" si="67"/>
        <v>1.0427491614926558E-4</v>
      </c>
      <c r="GJ64" s="2">
        <f t="shared" si="67"/>
        <v>9.6716335505394273E-5</v>
      </c>
      <c r="GK64" s="2">
        <f t="shared" si="67"/>
        <v>7.5637137174626809E-5</v>
      </c>
      <c r="GM64" s="86">
        <f t="shared" si="68"/>
        <v>6.9020575008384554E-3</v>
      </c>
      <c r="GN64" s="86">
        <f t="shared" si="68"/>
        <v>3.0697039088459178E-3</v>
      </c>
      <c r="GO64" s="86">
        <f t="shared" si="68"/>
        <v>2.435791460259303E-3</v>
      </c>
      <c r="GP64" s="86">
        <f t="shared" si="68"/>
        <v>2.1792224660283433E-3</v>
      </c>
      <c r="GQ64" s="86">
        <f t="shared" si="68"/>
        <v>3.5449457526906258E-3</v>
      </c>
      <c r="GR64" s="86">
        <f t="shared" si="68"/>
        <v>3.7145904894411255E-3</v>
      </c>
      <c r="GS64" s="86">
        <f t="shared" si="68"/>
        <v>2.593390029301043E-3</v>
      </c>
      <c r="GT64" s="86">
        <f t="shared" si="68"/>
        <v>2.1614201778382852E-3</v>
      </c>
      <c r="GU64" s="86">
        <f t="shared" si="68"/>
        <v>1.6835648988198341E-3</v>
      </c>
      <c r="GV64" s="86">
        <f t="shared" si="68"/>
        <v>1.6277757238560471E-3</v>
      </c>
      <c r="GW64" s="86">
        <f t="shared" si="68"/>
        <v>2.259928218790968E-3</v>
      </c>
      <c r="GX64" s="86">
        <f t="shared" si="68"/>
        <v>1.7498946392600966E-3</v>
      </c>
      <c r="GY64" s="86">
        <f t="shared" si="68"/>
        <v>4.0590164043450438E-4</v>
      </c>
      <c r="GZ64" s="86">
        <f t="shared" si="68"/>
        <v>1.2729567773065267E-3</v>
      </c>
      <c r="HA64" s="86">
        <f t="shared" si="68"/>
        <v>1.0210262410852219E-4</v>
      </c>
      <c r="HC64" s="86">
        <f t="shared" si="73"/>
        <v>2.1127926621299696E-10</v>
      </c>
      <c r="HD64" s="86">
        <f t="shared" si="69"/>
        <v>5.5377962239119565E-12</v>
      </c>
      <c r="HE64" s="86">
        <f t="shared" si="69"/>
        <v>5.0762285627543181E-12</v>
      </c>
      <c r="HF64" s="86">
        <f t="shared" si="69"/>
        <v>7.8538182190837679E-13</v>
      </c>
      <c r="HG64" s="86">
        <f t="shared" si="69"/>
        <v>3.0728749347312949E-12</v>
      </c>
      <c r="HH64" s="86">
        <f t="shared" si="69"/>
        <v>9.0598860918993131E-12</v>
      </c>
      <c r="HI64" s="86">
        <f t="shared" si="69"/>
        <v>2.1160886043532534E-12</v>
      </c>
      <c r="HJ64" s="86">
        <f t="shared" si="69"/>
        <v>2.466647303387502E-12</v>
      </c>
      <c r="HK64" s="86">
        <f t="shared" si="69"/>
        <v>4.1312759584993957E-12</v>
      </c>
      <c r="HL64" s="86">
        <f t="shared" si="69"/>
        <v>1.3569337253581008E-13</v>
      </c>
      <c r="HM64" s="86">
        <f t="shared" si="69"/>
        <v>2.1124896131570062E-12</v>
      </c>
      <c r="HN64" s="86">
        <f t="shared" si="69"/>
        <v>1.2499927219099856E-12</v>
      </c>
      <c r="HO64" s="86">
        <f t="shared" si="69"/>
        <v>4.3198762283754738E-13</v>
      </c>
      <c r="HP64" s="86">
        <f t="shared" si="69"/>
        <v>2.5299284366015015E-12</v>
      </c>
      <c r="HQ64" s="86">
        <f t="shared" si="69"/>
        <v>1.2765954820303074E-17</v>
      </c>
      <c r="HS64" s="86">
        <f t="shared" si="70"/>
        <v>1.6082795827006784E-49</v>
      </c>
      <c r="HT64" s="86">
        <f t="shared" si="70"/>
        <v>1.3576445647141717E-57</v>
      </c>
      <c r="HU64" s="86">
        <f t="shared" si="70"/>
        <v>1.0150582193248475E-57</v>
      </c>
      <c r="HV64" s="86">
        <f t="shared" si="70"/>
        <v>2.2672547908512515E-64</v>
      </c>
      <c r="HW64" s="86">
        <f t="shared" si="70"/>
        <v>2.4815638027960857E-61</v>
      </c>
      <c r="HX64" s="86">
        <f t="shared" si="70"/>
        <v>7.8257360321599995E-58</v>
      </c>
      <c r="HY64" s="86">
        <f t="shared" si="70"/>
        <v>1.8747062602039801E-62</v>
      </c>
      <c r="HZ64" s="86">
        <f t="shared" si="70"/>
        <v>4.8304796756809316E-63</v>
      </c>
      <c r="IA64" s="86">
        <f t="shared" si="70"/>
        <v>1.7469097322261732E-60</v>
      </c>
      <c r="IB64" s="86">
        <f t="shared" si="70"/>
        <v>2.7213233755310371E-68</v>
      </c>
      <c r="IC64" s="86">
        <f t="shared" si="70"/>
        <v>3.8405587900662633E-63</v>
      </c>
      <c r="ID64" s="86">
        <f t="shared" si="70"/>
        <v>9.3305527218732437E-64</v>
      </c>
      <c r="IE64" s="86">
        <f t="shared" si="70"/>
        <v>5.3469788553435058E-65</v>
      </c>
      <c r="IF64" s="86">
        <f t="shared" si="70"/>
        <v>6.3237333979108139E-35</v>
      </c>
      <c r="IG64" s="86">
        <f t="shared" si="70"/>
        <v>1.7560964646426416E-27</v>
      </c>
      <c r="II64" s="86">
        <f t="shared" si="71"/>
        <v>4.2387450322131979E-175</v>
      </c>
      <c r="IJ64" s="86">
        <f t="shared" si="71"/>
        <v>5.9925915805329294E-204</v>
      </c>
      <c r="IK64" s="86">
        <f t="shared" si="71"/>
        <v>5.3932660557046798E-207</v>
      </c>
      <c r="IL64" s="86">
        <f t="shared" si="71"/>
        <v>1.8400601726079192E-232</v>
      </c>
      <c r="IM64" s="86">
        <f t="shared" si="71"/>
        <v>8.5074643483939501E-224</v>
      </c>
      <c r="IN64" s="86">
        <f t="shared" si="71"/>
        <v>1.5043042556744319E-204</v>
      </c>
      <c r="IO64" s="86">
        <f t="shared" si="71"/>
        <v>4.7872447105213735E-221</v>
      </c>
      <c r="IP64" s="86">
        <f t="shared" si="71"/>
        <v>1.5000653680748032E-227</v>
      </c>
      <c r="IQ64" s="86">
        <f t="shared" si="71"/>
        <v>1.7475845015650403E-211</v>
      </c>
      <c r="IR64" s="86">
        <f t="shared" si="71"/>
        <v>6.9440704767013588E-244</v>
      </c>
      <c r="IS64" s="86">
        <f t="shared" si="71"/>
        <v>5.4442250004207184E-227</v>
      </c>
      <c r="IT64" s="86">
        <f t="shared" si="71"/>
        <v>4.0606707782452494E-229</v>
      </c>
      <c r="IU64" s="86">
        <f t="shared" si="71"/>
        <v>1.3564371866020148E-232</v>
      </c>
      <c r="IV64" s="86">
        <f t="shared" si="71"/>
        <v>4.2603507658911212E-165</v>
      </c>
      <c r="IW64" s="86">
        <f t="shared" si="71"/>
        <v>1.5304651517765252E-66</v>
      </c>
      <c r="IY64" s="86">
        <f t="shared" si="72"/>
        <v>6.9020577121177212E-3</v>
      </c>
      <c r="IZ64" s="86">
        <f t="shared" si="72"/>
        <v>3.0697039143837142E-3</v>
      </c>
      <c r="JA64" s="86">
        <f t="shared" si="72"/>
        <v>2.4357914653355315E-3</v>
      </c>
      <c r="JB64" s="86">
        <f t="shared" si="72"/>
        <v>2.179222466813725E-3</v>
      </c>
      <c r="JC64" s="86">
        <f t="shared" si="72"/>
        <v>3.5449457557635007E-3</v>
      </c>
      <c r="JD64" s="86">
        <f t="shared" si="72"/>
        <v>3.7145904985010116E-3</v>
      </c>
      <c r="JE64" s="86">
        <f t="shared" si="72"/>
        <v>2.5933900314171316E-3</v>
      </c>
      <c r="JF64" s="86">
        <f t="shared" si="72"/>
        <v>2.1614201803049323E-3</v>
      </c>
      <c r="JG64" s="86">
        <f t="shared" si="72"/>
        <v>1.6835649029511102E-3</v>
      </c>
      <c r="JH64" s="86">
        <f t="shared" si="72"/>
        <v>1.6277757239917404E-3</v>
      </c>
      <c r="JI64" s="86">
        <f t="shared" si="72"/>
        <v>2.2599282209034574E-3</v>
      </c>
      <c r="JJ64" s="86">
        <f t="shared" si="72"/>
        <v>1.7498946405100893E-3</v>
      </c>
      <c r="JK64" s="86">
        <f t="shared" si="72"/>
        <v>4.05901640866492E-4</v>
      </c>
      <c r="JL64" s="86">
        <f t="shared" si="72"/>
        <v>1.2729567798364552E-3</v>
      </c>
      <c r="JM64" s="86">
        <f t="shared" si="72"/>
        <v>1.0210262410853496E-4</v>
      </c>
    </row>
    <row r="65" spans="2:273" x14ac:dyDescent="0.25">
      <c r="B65" s="2">
        <v>38</v>
      </c>
      <c r="C65" s="37">
        <v>102.07899999999999</v>
      </c>
      <c r="D65" s="37">
        <v>98.965000000000003</v>
      </c>
      <c r="E65" s="37">
        <v>97.087999999999994</v>
      </c>
      <c r="F65" s="37">
        <v>96.620999999999995</v>
      </c>
      <c r="G65" s="37">
        <v>98.322000000000003</v>
      </c>
      <c r="H65" s="37">
        <v>99.355999999999995</v>
      </c>
      <c r="I65" s="37">
        <v>102.20699999999999</v>
      </c>
      <c r="J65" s="37">
        <v>101.96599999999999</v>
      </c>
      <c r="K65" s="37">
        <v>100.95099999999999</v>
      </c>
      <c r="L65" s="37">
        <v>103.18</v>
      </c>
      <c r="M65" s="37">
        <v>103.46599999999999</v>
      </c>
      <c r="N65" s="37">
        <v>101.79300000000001</v>
      </c>
      <c r="O65" s="37">
        <v>101.86</v>
      </c>
      <c r="P65" s="37">
        <v>103.102</v>
      </c>
      <c r="Q65" s="37">
        <v>99.164000000000001</v>
      </c>
      <c r="S65" s="4">
        <f t="shared" si="74"/>
        <v>96.182310245570505</v>
      </c>
      <c r="T65" s="4">
        <f t="shared" si="74"/>
        <v>95.198904428682965</v>
      </c>
      <c r="U65" s="4">
        <f t="shared" si="74"/>
        <v>93.64804785311135</v>
      </c>
      <c r="V65" s="4">
        <f t="shared" si="74"/>
        <v>92.193451163439789</v>
      </c>
      <c r="W65" s="4">
        <f t="shared" si="74"/>
        <v>95.280025804301047</v>
      </c>
      <c r="X65" s="4">
        <f t="shared" si="74"/>
        <v>96.188130431017953</v>
      </c>
      <c r="Y65" s="4">
        <f t="shared" si="74"/>
        <v>96.852438308333248</v>
      </c>
      <c r="Z65" s="4">
        <f t="shared" si="74"/>
        <v>98.151958401150878</v>
      </c>
      <c r="AA65" s="4">
        <f t="shared" si="74"/>
        <v>98.028057232605491</v>
      </c>
      <c r="AB65" s="4">
        <f t="shared" si="74"/>
        <v>100.19977626253019</v>
      </c>
      <c r="AC65" s="4">
        <f t="shared" si="74"/>
        <v>99.403686848239303</v>
      </c>
      <c r="AD65" s="4">
        <f t="shared" si="74"/>
        <v>97.807966168065221</v>
      </c>
      <c r="AE65" s="4">
        <f t="shared" si="74"/>
        <v>97.560850830037836</v>
      </c>
      <c r="AF65" s="4">
        <f t="shared" si="74"/>
        <v>100.25299680889661</v>
      </c>
      <c r="AG65" s="4">
        <f t="shared" si="74"/>
        <v>100.33397378441332</v>
      </c>
      <c r="AI65" s="4">
        <f t="shared" si="75"/>
        <v>5.8966897544294881</v>
      </c>
      <c r="AJ65" s="4">
        <f t="shared" si="75"/>
        <v>3.7660955713170381</v>
      </c>
      <c r="AK65" s="4">
        <f t="shared" si="75"/>
        <v>3.4399521468886434</v>
      </c>
      <c r="AL65" s="4">
        <f t="shared" si="75"/>
        <v>4.4275488365602058</v>
      </c>
      <c r="AM65" s="4">
        <f t="shared" si="75"/>
        <v>3.0419741956989554</v>
      </c>
      <c r="AN65" s="4">
        <f t="shared" si="75"/>
        <v>3.1678695689820415</v>
      </c>
      <c r="AO65" s="4">
        <f t="shared" si="75"/>
        <v>5.3545616916667456</v>
      </c>
      <c r="AP65" s="4">
        <f t="shared" si="75"/>
        <v>3.8140415988491156</v>
      </c>
      <c r="AQ65" s="4">
        <f t="shared" si="75"/>
        <v>2.9229427673945025</v>
      </c>
      <c r="AR65" s="4">
        <f t="shared" si="75"/>
        <v>2.9802237374698137</v>
      </c>
      <c r="AS65" s="4">
        <f t="shared" si="75"/>
        <v>4.0623131517606907</v>
      </c>
      <c r="AT65" s="4">
        <f t="shared" si="75"/>
        <v>3.9850338319347856</v>
      </c>
      <c r="AU65" s="4">
        <f t="shared" si="75"/>
        <v>4.2991491699621633</v>
      </c>
      <c r="AV65" s="4">
        <f t="shared" si="75"/>
        <v>2.8490031911033924</v>
      </c>
      <c r="AW65" s="4">
        <f t="shared" si="75"/>
        <v>-1.1699737844133153</v>
      </c>
      <c r="AY65" s="2">
        <f t="shared" si="65"/>
        <v>89.800472883144323</v>
      </c>
      <c r="AZ65" s="2">
        <f t="shared" si="65"/>
        <v>91.993754083108144</v>
      </c>
      <c r="BA65" s="2">
        <f t="shared" si="65"/>
        <v>90.976619011016666</v>
      </c>
      <c r="BB65" s="2">
        <f t="shared" si="65"/>
        <v>89.784556930903094</v>
      </c>
      <c r="BC65" s="2">
        <f t="shared" si="65"/>
        <v>91.777641439458307</v>
      </c>
      <c r="BD65" s="2">
        <f t="shared" si="65"/>
        <v>92.668514453989474</v>
      </c>
      <c r="BE65" s="2">
        <f t="shared" si="65"/>
        <v>94.191638712202462</v>
      </c>
      <c r="BF65" s="2">
        <f t="shared" si="65"/>
        <v>95.841068113825074</v>
      </c>
      <c r="BG65" s="2">
        <f t="shared" si="65"/>
        <v>96.193016265860663</v>
      </c>
      <c r="BH65" s="2">
        <f t="shared" si="65"/>
        <v>98.405530418342394</v>
      </c>
      <c r="BI65" s="2">
        <f t="shared" si="65"/>
        <v>97.055847137641024</v>
      </c>
      <c r="BJ65" s="2">
        <f t="shared" si="65"/>
        <v>95.865904604259157</v>
      </c>
      <c r="BK65" s="2">
        <f t="shared" si="65"/>
        <v>96.951778248675367</v>
      </c>
      <c r="BL65" s="2">
        <f t="shared" si="65"/>
        <v>98.831726082812835</v>
      </c>
      <c r="BM65" s="2">
        <f t="shared" si="65"/>
        <v>100.19165562378898</v>
      </c>
      <c r="BO65" s="2">
        <f t="shared" si="10"/>
        <v>102.07899999999999</v>
      </c>
      <c r="BP65" s="2">
        <f t="shared" si="11"/>
        <v>98.965000000000003</v>
      </c>
      <c r="BQ65" s="2">
        <f t="shared" si="12"/>
        <v>97.087999999999994</v>
      </c>
      <c r="BR65" s="2">
        <f t="shared" si="13"/>
        <v>96.620999999999995</v>
      </c>
      <c r="BS65" s="2">
        <f t="shared" si="14"/>
        <v>98.322000000000003</v>
      </c>
      <c r="BT65" s="2">
        <f t="shared" si="15"/>
        <v>99.355999999999995</v>
      </c>
      <c r="BU65" s="2">
        <f t="shared" si="16"/>
        <v>102.20699999999999</v>
      </c>
      <c r="BV65" s="2">
        <f t="shared" si="17"/>
        <v>101.96599999999999</v>
      </c>
      <c r="BW65" s="2">
        <f t="shared" si="18"/>
        <v>100.95099999999999</v>
      </c>
      <c r="BX65" s="2">
        <f t="shared" si="19"/>
        <v>103.18</v>
      </c>
      <c r="BY65" s="2">
        <f t="shared" si="20"/>
        <v>103.46599999999999</v>
      </c>
      <c r="BZ65" s="2">
        <f t="shared" si="21"/>
        <v>101.79300000000001</v>
      </c>
      <c r="CA65" s="2">
        <f t="shared" si="22"/>
        <v>101.86</v>
      </c>
      <c r="CB65" s="2">
        <f t="shared" si="23"/>
        <v>103.102</v>
      </c>
      <c r="CC65" s="2">
        <f t="shared" si="24"/>
        <v>99.164000000000001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95.39418205128203</v>
      </c>
      <c r="DL65" s="2">
        <f t="shared" si="76"/>
        <v>94.774452961672495</v>
      </c>
      <c r="DM65" s="2">
        <f t="shared" si="76"/>
        <v>93.853844947735197</v>
      </c>
      <c r="DN65" s="2">
        <f t="shared" si="76"/>
        <v>92.560669981238277</v>
      </c>
      <c r="DO65" s="2">
        <f t="shared" si="76"/>
        <v>94.965792589118223</v>
      </c>
      <c r="DP65" s="2">
        <f t="shared" si="76"/>
        <v>97.445169512195122</v>
      </c>
      <c r="DQ65" s="2">
        <f t="shared" si="76"/>
        <v>96.659733449477343</v>
      </c>
      <c r="DR65" s="2">
        <f t="shared" si="76"/>
        <v>99.696750519750523</v>
      </c>
      <c r="DS65" s="2">
        <f t="shared" si="76"/>
        <v>98.929375533428157</v>
      </c>
      <c r="DT65" s="2">
        <f t="shared" si="76"/>
        <v>102.15877645256593</v>
      </c>
      <c r="DU65" s="2">
        <f t="shared" si="76"/>
        <v>101.02762370062371</v>
      </c>
      <c r="DV65" s="2">
        <f t="shared" si="76"/>
        <v>99.185776671408263</v>
      </c>
      <c r="DW65" s="2">
        <f t="shared" si="76"/>
        <v>100.61462887700534</v>
      </c>
      <c r="DX65" s="2">
        <f t="shared" si="76"/>
        <v>100.68947466900099</v>
      </c>
      <c r="DY65" s="2">
        <f t="shared" si="76"/>
        <v>100.29899288097887</v>
      </c>
      <c r="EA65" s="2">
        <f t="shared" si="77"/>
        <v>83.858632464743778</v>
      </c>
      <c r="EB65" s="2">
        <f t="shared" si="77"/>
        <v>88.464016967213126</v>
      </c>
      <c r="EC65" s="2">
        <f t="shared" si="77"/>
        <v>87.146789759407767</v>
      </c>
      <c r="ED65" s="2">
        <f t="shared" si="77"/>
        <v>86.058043162557183</v>
      </c>
      <c r="EE65" s="2">
        <f t="shared" si="77"/>
        <v>87.881655695362184</v>
      </c>
      <c r="EF65" s="2">
        <f t="shared" si="77"/>
        <v>86.816656169031475</v>
      </c>
      <c r="EG65" s="2">
        <f t="shared" si="77"/>
        <v>90.985778485649249</v>
      </c>
      <c r="EH65" s="2">
        <f t="shared" si="77"/>
        <v>90.760991934791946</v>
      </c>
      <c r="EI65" s="2">
        <f t="shared" si="77"/>
        <v>92.426638130834434</v>
      </c>
      <c r="EJ65" s="2">
        <f t="shared" si="77"/>
        <v>93.211535524743667</v>
      </c>
      <c r="EK65" s="2">
        <f t="shared" si="77"/>
        <v>91.858894033837942</v>
      </c>
      <c r="EL65" s="2">
        <f t="shared" si="77"/>
        <v>91.35002802230801</v>
      </c>
      <c r="EM65" s="2">
        <f t="shared" si="77"/>
        <v>90.887392861695346</v>
      </c>
      <c r="EN65" s="2">
        <f t="shared" si="77"/>
        <v>96.139431851809704</v>
      </c>
      <c r="EO65" s="2">
        <f t="shared" si="77"/>
        <v>99.994979138896298</v>
      </c>
      <c r="EQ65" s="2">
        <f t="shared" si="78"/>
        <v>82.066646102878138</v>
      </c>
      <c r="ER65" s="2">
        <f t="shared" si="78"/>
        <v>86.48344737713559</v>
      </c>
      <c r="ES65" s="2">
        <f t="shared" si="78"/>
        <v>85.581452426373104</v>
      </c>
      <c r="ET65" s="2">
        <f t="shared" si="78"/>
        <v>85.214849199567766</v>
      </c>
      <c r="EU65" s="2">
        <f t="shared" si="78"/>
        <v>85.710656247170562</v>
      </c>
      <c r="EV65" s="2">
        <f t="shared" si="78"/>
        <v>86.833882360809255</v>
      </c>
      <c r="EW65" s="2">
        <f t="shared" si="78"/>
        <v>90.220847777450516</v>
      </c>
      <c r="EX65" s="2">
        <f t="shared" si="78"/>
        <v>90.801322315169173</v>
      </c>
      <c r="EY65" s="2">
        <f t="shared" si="78"/>
        <v>92.055460779961408</v>
      </c>
      <c r="EZ65" s="2">
        <f t="shared" si="78"/>
        <v>93.057592276393734</v>
      </c>
      <c r="FA65" s="2">
        <f t="shared" si="78"/>
        <v>92.932264737696045</v>
      </c>
      <c r="FB65" s="2">
        <f t="shared" si="78"/>
        <v>91.608438859349064</v>
      </c>
      <c r="FC65" s="2">
        <f t="shared" si="78"/>
        <v>90.947891521319534</v>
      </c>
      <c r="FD65" s="2">
        <f t="shared" si="78"/>
        <v>97.221900994159043</v>
      </c>
      <c r="FE65" s="2">
        <f t="shared" si="78"/>
        <v>100.28978684348226</v>
      </c>
      <c r="FG65" s="2">
        <f t="shared" si="79"/>
        <v>0.48489416201715424</v>
      </c>
      <c r="FH65" s="2">
        <f t="shared" si="79"/>
        <v>0.44061878082934125</v>
      </c>
      <c r="FI65" s="2">
        <f t="shared" si="79"/>
        <v>0.42896354347464066</v>
      </c>
      <c r="FJ65" s="2">
        <f t="shared" si="79"/>
        <v>0.42690800895049974</v>
      </c>
      <c r="FK65" s="2">
        <f t="shared" si="79"/>
        <v>0.45000909507476072</v>
      </c>
      <c r="FL65" s="2">
        <f t="shared" si="79"/>
        <v>0.44941909440499633</v>
      </c>
      <c r="FM65" s="2">
        <f t="shared" si="79"/>
        <v>0.43497069656187054</v>
      </c>
      <c r="FN65" s="2">
        <f t="shared" si="79"/>
        <v>0.43148970711361134</v>
      </c>
      <c r="FO65" s="2">
        <f t="shared" si="79"/>
        <v>0.42079189324445287</v>
      </c>
      <c r="FP65" s="2">
        <f t="shared" si="79"/>
        <v>0.4194840084293302</v>
      </c>
      <c r="FQ65" s="2">
        <f t="shared" si="79"/>
        <v>0.43320189774687512</v>
      </c>
      <c r="FR65" s="2">
        <f t="shared" si="79"/>
        <v>0.4236867553305545</v>
      </c>
      <c r="FS65" s="2">
        <f t="shared" si="79"/>
        <v>0.37655686976444042</v>
      </c>
      <c r="FT65" s="2">
        <f t="shared" si="79"/>
        <v>0.40831777913932427</v>
      </c>
      <c r="FU65" s="2">
        <f t="shared" si="79"/>
        <v>0.3531475452302596</v>
      </c>
      <c r="FW65" s="2">
        <f t="shared" si="67"/>
        <v>1.0520055839515346E-4</v>
      </c>
      <c r="FX65" s="2">
        <f t="shared" si="67"/>
        <v>1.0212425005479597E-4</v>
      </c>
      <c r="FY65" s="2">
        <f t="shared" si="67"/>
        <v>9.185039582078462E-5</v>
      </c>
      <c r="FZ65" s="2">
        <f t="shared" si="67"/>
        <v>1.0624153854733428E-4</v>
      </c>
      <c r="GA65" s="2">
        <f t="shared" si="67"/>
        <v>1.0369266340504926E-4</v>
      </c>
      <c r="GB65" s="2">
        <f t="shared" si="67"/>
        <v>1.035255143812696E-4</v>
      </c>
      <c r="GC65" s="2">
        <f t="shared" si="67"/>
        <v>1.1843477704862392E-4</v>
      </c>
      <c r="GD65" s="2">
        <f t="shared" si="67"/>
        <v>1.3510252614973054E-4</v>
      </c>
      <c r="GE65" s="2">
        <f t="shared" si="67"/>
        <v>1.6187587528562582E-4</v>
      </c>
      <c r="GF65" s="2">
        <f t="shared" si="67"/>
        <v>1.3995701609079671E-4</v>
      </c>
      <c r="GG65" s="2">
        <f t="shared" si="67"/>
        <v>1.2533283840639452E-4</v>
      </c>
      <c r="GH65" s="2">
        <f t="shared" si="67"/>
        <v>1.1939736858701789E-4</v>
      </c>
      <c r="GI65" s="2">
        <f t="shared" si="67"/>
        <v>1.1433402173282198E-4</v>
      </c>
      <c r="GJ65" s="2">
        <f t="shared" si="67"/>
        <v>1.060463635720504E-4</v>
      </c>
      <c r="GK65" s="2">
        <f t="shared" si="67"/>
        <v>8.2933866534499131E-5</v>
      </c>
      <c r="GM65" s="86">
        <f t="shared" si="68"/>
        <v>9.8842690249911023E-3</v>
      </c>
      <c r="GN65" s="86">
        <f t="shared" si="68"/>
        <v>4.6201467147631865E-3</v>
      </c>
      <c r="GO65" s="86">
        <f t="shared" si="68"/>
        <v>3.7098332523409923E-3</v>
      </c>
      <c r="GP65" s="86">
        <f t="shared" si="68"/>
        <v>3.3882654411044656E-3</v>
      </c>
      <c r="GQ65" s="86">
        <f t="shared" si="68"/>
        <v>5.3503224739299086E-3</v>
      </c>
      <c r="GR65" s="86">
        <f t="shared" si="68"/>
        <v>5.5006505777337525E-3</v>
      </c>
      <c r="GS65" s="86">
        <f t="shared" si="68"/>
        <v>3.991360711851381E-3</v>
      </c>
      <c r="GT65" s="86">
        <f t="shared" si="68"/>
        <v>3.4431930985930567E-3</v>
      </c>
      <c r="GU65" s="86">
        <f t="shared" si="68"/>
        <v>2.7211967256418868E-3</v>
      </c>
      <c r="GV65" s="86">
        <f t="shared" si="68"/>
        <v>2.6373557515650126E-3</v>
      </c>
      <c r="GW65" s="86">
        <f t="shared" si="68"/>
        <v>3.5861844016027941E-3</v>
      </c>
      <c r="GX65" s="86">
        <f t="shared" si="68"/>
        <v>2.8393692534238609E-3</v>
      </c>
      <c r="GY65" s="86">
        <f t="shared" si="68"/>
        <v>7.3504528728407829E-4</v>
      </c>
      <c r="GZ65" s="86">
        <f t="shared" si="68"/>
        <v>2.0812296881845779E-3</v>
      </c>
      <c r="HA65" s="86">
        <f t="shared" si="68"/>
        <v>2.1345222595716798E-4</v>
      </c>
      <c r="HC65" s="86">
        <f t="shared" si="73"/>
        <v>5.424553197517315E-10</v>
      </c>
      <c r="HD65" s="86">
        <f t="shared" si="69"/>
        <v>1.6596199921627128E-11</v>
      </c>
      <c r="HE65" s="86">
        <f t="shared" si="69"/>
        <v>1.5178173480320864E-11</v>
      </c>
      <c r="HF65" s="86">
        <f t="shared" si="69"/>
        <v>2.6653325288983311E-12</v>
      </c>
      <c r="HG65" s="86">
        <f t="shared" si="69"/>
        <v>9.8520764083529426E-12</v>
      </c>
      <c r="HH65" s="86">
        <f t="shared" si="69"/>
        <v>2.6942923569574133E-11</v>
      </c>
      <c r="HI65" s="86">
        <f t="shared" si="69"/>
        <v>6.9081270595545878E-12</v>
      </c>
      <c r="HJ65" s="86">
        <f t="shared" si="69"/>
        <v>8.3058781311593382E-12</v>
      </c>
      <c r="HK65" s="86">
        <f t="shared" si="69"/>
        <v>1.3474586641108482E-11</v>
      </c>
      <c r="HL65" s="86">
        <f t="shared" si="69"/>
        <v>5.1363369893552853E-13</v>
      </c>
      <c r="HM65" s="86">
        <f t="shared" si="69"/>
        <v>7.0582189713961255E-12</v>
      </c>
      <c r="HN65" s="86">
        <f t="shared" si="69"/>
        <v>4.2245037866865529E-12</v>
      </c>
      <c r="HO65" s="86">
        <f t="shared" si="69"/>
        <v>1.5011629407183688E-12</v>
      </c>
      <c r="HP65" s="86">
        <f t="shared" si="69"/>
        <v>8.1676834085180779E-12</v>
      </c>
      <c r="HQ65" s="86">
        <f t="shared" si="69"/>
        <v>7.5134802709288839E-17</v>
      </c>
      <c r="HS65" s="86">
        <f t="shared" si="70"/>
        <v>2.8790223114022817E-48</v>
      </c>
      <c r="HT65" s="86">
        <f t="shared" si="70"/>
        <v>3.8949737946047078E-56</v>
      </c>
      <c r="HU65" s="86">
        <f t="shared" si="70"/>
        <v>2.8857165175548357E-56</v>
      </c>
      <c r="HV65" s="86">
        <f t="shared" si="70"/>
        <v>1.0254345061049443E-62</v>
      </c>
      <c r="HW65" s="86">
        <f t="shared" si="70"/>
        <v>9.4371536349572973E-60</v>
      </c>
      <c r="HX65" s="86">
        <f t="shared" si="70"/>
        <v>2.2837924814199732E-56</v>
      </c>
      <c r="HY65" s="86">
        <f t="shared" si="70"/>
        <v>7.6019634558325938E-61</v>
      </c>
      <c r="HZ65" s="86">
        <f t="shared" si="70"/>
        <v>2.2246218573714894E-61</v>
      </c>
      <c r="IA65" s="86">
        <f t="shared" si="70"/>
        <v>6.9772287631844713E-59</v>
      </c>
      <c r="IB65" s="86">
        <f t="shared" si="70"/>
        <v>1.7226370851970929E-66</v>
      </c>
      <c r="IC65" s="86">
        <f t="shared" si="70"/>
        <v>1.7112001515785453E-61</v>
      </c>
      <c r="ID65" s="86">
        <f t="shared" si="70"/>
        <v>4.2269590813292673E-62</v>
      </c>
      <c r="IE65" s="86">
        <f t="shared" si="70"/>
        <v>2.5439572495053262E-63</v>
      </c>
      <c r="IF65" s="86">
        <f t="shared" si="70"/>
        <v>4.7342513069642237E-34</v>
      </c>
      <c r="IG65" s="86">
        <f t="shared" si="70"/>
        <v>8.240664032045058E-27</v>
      </c>
      <c r="II65" s="86">
        <f t="shared" si="71"/>
        <v>1.1362867706194661E-171</v>
      </c>
      <c r="IJ65" s="86">
        <f t="shared" si="71"/>
        <v>5.8081378854032417E-200</v>
      </c>
      <c r="IK65" s="86">
        <f t="shared" si="71"/>
        <v>5.4059898815880516E-203</v>
      </c>
      <c r="IL65" s="86">
        <f t="shared" si="71"/>
        <v>6.8098272388992939E-228</v>
      </c>
      <c r="IM65" s="86">
        <f t="shared" si="71"/>
        <v>2.065159741719284E-219</v>
      </c>
      <c r="IN65" s="86">
        <f t="shared" si="71"/>
        <v>1.5186249727439027E-200</v>
      </c>
      <c r="IO65" s="86">
        <f t="shared" si="71"/>
        <v>1.1847089200427398E-216</v>
      </c>
      <c r="IP65" s="86">
        <f t="shared" si="71"/>
        <v>5.832713235328077E-223</v>
      </c>
      <c r="IQ65" s="86">
        <f t="shared" si="71"/>
        <v>3.911615723636413E-207</v>
      </c>
      <c r="IR65" s="86">
        <f t="shared" si="71"/>
        <v>6.0660973022308915E-239</v>
      </c>
      <c r="IS65" s="86">
        <f t="shared" si="71"/>
        <v>1.8907549900891251E-222</v>
      </c>
      <c r="IT65" s="86">
        <f t="shared" si="71"/>
        <v>1.4721811574959611E-224</v>
      </c>
      <c r="IU65" s="86">
        <f t="shared" si="71"/>
        <v>5.492192172092172E-228</v>
      </c>
      <c r="IV65" s="86">
        <f t="shared" si="71"/>
        <v>7.2874528246770772E-162</v>
      </c>
      <c r="IW65" s="86">
        <f t="shared" si="71"/>
        <v>2.7202468436479255E-65</v>
      </c>
      <c r="IY65" s="86">
        <f t="shared" si="72"/>
        <v>9.8842695674464225E-3</v>
      </c>
      <c r="IZ65" s="86">
        <f t="shared" si="72"/>
        <v>4.6201467313593866E-3</v>
      </c>
      <c r="JA65" s="86">
        <f t="shared" si="72"/>
        <v>3.7098332675191657E-3</v>
      </c>
      <c r="JB65" s="86">
        <f t="shared" si="72"/>
        <v>3.3882654437697979E-3</v>
      </c>
      <c r="JC65" s="86">
        <f t="shared" si="72"/>
        <v>5.3503224837819852E-3</v>
      </c>
      <c r="JD65" s="86">
        <f t="shared" si="72"/>
        <v>5.5006506046766761E-3</v>
      </c>
      <c r="JE65" s="86">
        <f t="shared" si="72"/>
        <v>3.9913607187595079E-3</v>
      </c>
      <c r="JF65" s="86">
        <f t="shared" si="72"/>
        <v>3.4431931068989348E-3</v>
      </c>
      <c r="JG65" s="86">
        <f t="shared" si="72"/>
        <v>2.7211967391164733E-3</v>
      </c>
      <c r="JH65" s="86">
        <f t="shared" si="72"/>
        <v>2.6373557520786464E-3</v>
      </c>
      <c r="JI65" s="86">
        <f t="shared" si="72"/>
        <v>3.5861844086610131E-3</v>
      </c>
      <c r="JJ65" s="86">
        <f t="shared" si="72"/>
        <v>2.8393692576483649E-3</v>
      </c>
      <c r="JK65" s="86">
        <f t="shared" si="72"/>
        <v>7.350452887852412E-4</v>
      </c>
      <c r="JL65" s="86">
        <f t="shared" si="72"/>
        <v>2.0812296963522614E-3</v>
      </c>
      <c r="JM65" s="86">
        <f t="shared" si="72"/>
        <v>2.1345222595724311E-4</v>
      </c>
    </row>
    <row r="66" spans="2:273" x14ac:dyDescent="0.25">
      <c r="B66" s="2">
        <v>39</v>
      </c>
      <c r="C66" s="37">
        <v>99.206000000000003</v>
      </c>
      <c r="D66" s="37">
        <v>99.07</v>
      </c>
      <c r="E66" s="37">
        <v>99.281000000000006</v>
      </c>
      <c r="F66" s="37">
        <v>95.344999999999999</v>
      </c>
      <c r="G66" s="37">
        <v>100.91500000000001</v>
      </c>
      <c r="H66" s="37">
        <v>101.339</v>
      </c>
      <c r="I66" s="37">
        <v>99.879000000000005</v>
      </c>
      <c r="J66" s="37">
        <v>103.224</v>
      </c>
      <c r="K66" s="37">
        <v>101.68899999999999</v>
      </c>
      <c r="L66" s="37">
        <v>106.033</v>
      </c>
      <c r="M66" s="37">
        <v>104.741</v>
      </c>
      <c r="N66" s="37">
        <v>102.414</v>
      </c>
      <c r="O66" s="37">
        <v>102.43899999999999</v>
      </c>
      <c r="P66" s="37">
        <v>103.271</v>
      </c>
      <c r="Q66" s="37">
        <v>98.278999999999996</v>
      </c>
      <c r="S66" s="4">
        <f t="shared" si="74"/>
        <v>98.233278288660244</v>
      </c>
      <c r="T66" s="4">
        <f t="shared" si="74"/>
        <v>96.458011437972203</v>
      </c>
      <c r="U66" s="4">
        <f t="shared" si="74"/>
        <v>94.699343253384768</v>
      </c>
      <c r="V66" s="4">
        <f t="shared" si="74"/>
        <v>93.225444888148857</v>
      </c>
      <c r="W66" s="4">
        <f t="shared" si="74"/>
        <v>96.65592293898041</v>
      </c>
      <c r="X66" s="4">
        <f t="shared" si="74"/>
        <v>97.456214883262277</v>
      </c>
      <c r="Y66" s="4">
        <f t="shared" si="74"/>
        <v>97.970683892173057</v>
      </c>
      <c r="Z66" s="4">
        <f t="shared" si="74"/>
        <v>99.176850926990255</v>
      </c>
      <c r="AA66" s="4">
        <f t="shared" si="74"/>
        <v>98.851612969169793</v>
      </c>
      <c r="AB66" s="4">
        <f t="shared" si="74"/>
        <v>101.02335426036122</v>
      </c>
      <c r="AC66" s="4">
        <f t="shared" si="74"/>
        <v>100.38983068620369</v>
      </c>
      <c r="AD66" s="4">
        <f t="shared" si="74"/>
        <v>98.702663963668329</v>
      </c>
      <c r="AE66" s="4">
        <f t="shared" si="74"/>
        <v>97.957678230747064</v>
      </c>
      <c r="AF66" s="4">
        <f t="shared" si="74"/>
        <v>100.9830569494676</v>
      </c>
      <c r="AG66" s="4">
        <f t="shared" si="74"/>
        <v>100.5035340768455</v>
      </c>
      <c r="AI66" s="4">
        <f t="shared" si="75"/>
        <v>0.9727217113397586</v>
      </c>
      <c r="AJ66" s="4">
        <f t="shared" si="75"/>
        <v>2.6119885620277898</v>
      </c>
      <c r="AK66" s="4">
        <f t="shared" si="75"/>
        <v>4.5816567466152378</v>
      </c>
      <c r="AL66" s="4">
        <f t="shared" si="75"/>
        <v>2.1195551118511418</v>
      </c>
      <c r="AM66" s="4">
        <f t="shared" si="75"/>
        <v>4.259077061019596</v>
      </c>
      <c r="AN66" s="4">
        <f t="shared" si="75"/>
        <v>3.8827851167377219</v>
      </c>
      <c r="AO66" s="4">
        <f t="shared" si="75"/>
        <v>1.9083161078269484</v>
      </c>
      <c r="AP66" s="4">
        <f t="shared" si="75"/>
        <v>4.0471490730097486</v>
      </c>
      <c r="AQ66" s="4">
        <f t="shared" si="75"/>
        <v>2.8373870308302003</v>
      </c>
      <c r="AR66" s="4">
        <f t="shared" si="75"/>
        <v>5.0096457396387848</v>
      </c>
      <c r="AS66" s="4">
        <f t="shared" si="75"/>
        <v>4.351169313796305</v>
      </c>
      <c r="AT66" s="4">
        <f t="shared" si="75"/>
        <v>3.711336036331673</v>
      </c>
      <c r="AU66" s="4">
        <f t="shared" si="75"/>
        <v>4.4813217692529292</v>
      </c>
      <c r="AV66" s="4">
        <f t="shared" si="75"/>
        <v>2.2879430505324052</v>
      </c>
      <c r="AW66" s="4">
        <f t="shared" si="75"/>
        <v>-2.2245340768455009</v>
      </c>
      <c r="AY66" s="2">
        <f t="shared" si="65"/>
        <v>89.562376408251794</v>
      </c>
      <c r="AZ66" s="2">
        <f t="shared" si="65"/>
        <v>91.88637614979055</v>
      </c>
      <c r="BA66" s="2">
        <f t="shared" si="65"/>
        <v>90.843242091632007</v>
      </c>
      <c r="BB66" s="2">
        <f t="shared" si="65"/>
        <v>89.684808249878785</v>
      </c>
      <c r="BC66" s="2">
        <f t="shared" si="65"/>
        <v>91.655839526128631</v>
      </c>
      <c r="BD66" s="2">
        <f t="shared" si="65"/>
        <v>92.511564742861054</v>
      </c>
      <c r="BE66" s="2">
        <f t="shared" si="65"/>
        <v>94.098884286582376</v>
      </c>
      <c r="BF66" s="2">
        <f t="shared" si="65"/>
        <v>95.711306257252858</v>
      </c>
      <c r="BG66" s="2">
        <f t="shared" si="65"/>
        <v>96.059681777614443</v>
      </c>
      <c r="BH66" s="2">
        <f t="shared" si="65"/>
        <v>98.287171281890593</v>
      </c>
      <c r="BI66" s="2">
        <f t="shared" si="65"/>
        <v>96.881645054578428</v>
      </c>
      <c r="BJ66" s="2">
        <f t="shared" si="65"/>
        <v>95.739579764255765</v>
      </c>
      <c r="BK66" s="2">
        <f t="shared" si="65"/>
        <v>96.92542625174076</v>
      </c>
      <c r="BL66" s="2">
        <f t="shared" si="65"/>
        <v>98.794259366936046</v>
      </c>
      <c r="BM66" s="2">
        <f t="shared" si="65"/>
        <v>100.22795130954242</v>
      </c>
      <c r="BO66" s="2" t="str">
        <f t="shared" si="10"/>
        <v/>
      </c>
      <c r="BP66" s="2">
        <f t="shared" si="11"/>
        <v>99.07</v>
      </c>
      <c r="BQ66" s="2">
        <f t="shared" si="12"/>
        <v>99.281000000000006</v>
      </c>
      <c r="BR66" s="2">
        <f t="shared" si="13"/>
        <v>95.344999999999999</v>
      </c>
      <c r="BS66" s="2">
        <f t="shared" si="14"/>
        <v>100.91500000000001</v>
      </c>
      <c r="BT66" s="2">
        <f t="shared" si="15"/>
        <v>101.339</v>
      </c>
      <c r="BU66" s="2">
        <f t="shared" si="16"/>
        <v>99.879000000000005</v>
      </c>
      <c r="BV66" s="2">
        <f t="shared" si="17"/>
        <v>103.224</v>
      </c>
      <c r="BW66" s="2">
        <f t="shared" si="18"/>
        <v>101.68899999999999</v>
      </c>
      <c r="BX66" s="2">
        <f t="shared" si="19"/>
        <v>106.033</v>
      </c>
      <c r="BY66" s="2">
        <f t="shared" si="20"/>
        <v>104.741</v>
      </c>
      <c r="BZ66" s="2">
        <f t="shared" si="21"/>
        <v>102.414</v>
      </c>
      <c r="CA66" s="2">
        <f t="shared" si="22"/>
        <v>102.43899999999999</v>
      </c>
      <c r="CB66" s="2">
        <f t="shared" si="23"/>
        <v>103.271</v>
      </c>
      <c r="CC66" s="2">
        <f t="shared" si="24"/>
        <v>98.278999999999996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95.556569500674755</v>
      </c>
      <c r="DL66" s="2">
        <f t="shared" si="76"/>
        <v>94.981554006968665</v>
      </c>
      <c r="DM66" s="2">
        <f t="shared" si="76"/>
        <v>93.994821428571441</v>
      </c>
      <c r="DN66" s="2">
        <f t="shared" si="76"/>
        <v>92.749432551594751</v>
      </c>
      <c r="DO66" s="2">
        <f t="shared" si="76"/>
        <v>95.174959756097579</v>
      </c>
      <c r="DP66" s="2">
        <f t="shared" si="76"/>
        <v>97.708559756097557</v>
      </c>
      <c r="DQ66" s="2">
        <f t="shared" si="76"/>
        <v>96.85380400696863</v>
      </c>
      <c r="DR66" s="2">
        <f t="shared" si="76"/>
        <v>99.933118174855011</v>
      </c>
      <c r="DS66" s="2">
        <f t="shared" si="76"/>
        <v>99.06491251778094</v>
      </c>
      <c r="DT66" s="2">
        <f t="shared" si="76"/>
        <v>102.42758376189956</v>
      </c>
      <c r="DU66" s="2">
        <f t="shared" si="76"/>
        <v>101.19854666812563</v>
      </c>
      <c r="DV66" s="2">
        <f t="shared" si="76"/>
        <v>99.391058321479377</v>
      </c>
      <c r="DW66" s="2">
        <f t="shared" si="76"/>
        <v>101.01325133689839</v>
      </c>
      <c r="DX66" s="2">
        <f t="shared" si="76"/>
        <v>100.89993992778203</v>
      </c>
      <c r="DY66" s="2">
        <f t="shared" si="76"/>
        <v>100.44981557285874</v>
      </c>
      <c r="EA66" s="2">
        <f t="shared" si="77"/>
        <v>83.755396784864487</v>
      </c>
      <c r="EB66" s="2">
        <f t="shared" si="77"/>
        <v>88.30315663934428</v>
      </c>
      <c r="EC66" s="2">
        <f t="shared" si="77"/>
        <v>87.017350030845151</v>
      </c>
      <c r="ED66" s="2">
        <f t="shared" si="77"/>
        <v>85.932984741138768</v>
      </c>
      <c r="EE66" s="2">
        <f t="shared" si="77"/>
        <v>87.733804487412229</v>
      </c>
      <c r="EF66" s="2">
        <f t="shared" si="77"/>
        <v>86.704960456508346</v>
      </c>
      <c r="EG66" s="2">
        <f t="shared" si="77"/>
        <v>90.835324984955918</v>
      </c>
      <c r="EH66" s="2">
        <f t="shared" si="77"/>
        <v>90.638270990991003</v>
      </c>
      <c r="EI66" s="2">
        <f t="shared" si="77"/>
        <v>92.287190242855601</v>
      </c>
      <c r="EJ66" s="2">
        <f t="shared" si="77"/>
        <v>93.061548931617978</v>
      </c>
      <c r="EK66" s="2">
        <f t="shared" si="77"/>
        <v>91.730105867220743</v>
      </c>
      <c r="EL66" s="2">
        <f t="shared" si="77"/>
        <v>91.20966932646931</v>
      </c>
      <c r="EM66" s="2">
        <f t="shared" si="77"/>
        <v>90.752943403441691</v>
      </c>
      <c r="EN66" s="2">
        <f t="shared" si="77"/>
        <v>96.011167368540868</v>
      </c>
      <c r="EO66" s="2">
        <f t="shared" si="77"/>
        <v>99.857255065315911</v>
      </c>
      <c r="EQ66" s="2">
        <f t="shared" si="78"/>
        <v>81.992368004427306</v>
      </c>
      <c r="ER66" s="2">
        <f t="shared" si="78"/>
        <v>86.354204115614053</v>
      </c>
      <c r="ES66" s="2">
        <f t="shared" si="78"/>
        <v>85.477169350469694</v>
      </c>
      <c r="ET66" s="2">
        <f t="shared" si="78"/>
        <v>85.103526262220115</v>
      </c>
      <c r="EU66" s="2">
        <f t="shared" si="78"/>
        <v>85.598204512983585</v>
      </c>
      <c r="EV66" s="2">
        <f t="shared" si="78"/>
        <v>86.721914311987987</v>
      </c>
      <c r="EW66" s="2">
        <f t="shared" si="78"/>
        <v>90.082769566770494</v>
      </c>
      <c r="EX66" s="2">
        <f t="shared" si="78"/>
        <v>90.67796573983135</v>
      </c>
      <c r="EY66" s="2">
        <f t="shared" si="78"/>
        <v>91.922280926118802</v>
      </c>
      <c r="EZ66" s="2">
        <f t="shared" si="78"/>
        <v>92.91018318750352</v>
      </c>
      <c r="FA66" s="2">
        <f t="shared" si="78"/>
        <v>92.78558031368307</v>
      </c>
      <c r="FB66" s="2">
        <f t="shared" si="78"/>
        <v>91.463860060283793</v>
      </c>
      <c r="FC66" s="2">
        <f t="shared" si="78"/>
        <v>90.812509640287786</v>
      </c>
      <c r="FD66" s="2">
        <f t="shared" si="78"/>
        <v>97.075725990734824</v>
      </c>
      <c r="FE66" s="2">
        <f t="shared" si="78"/>
        <v>100.14472104905522</v>
      </c>
      <c r="FG66" s="2">
        <f t="shared" si="79"/>
        <v>0.507914753325997</v>
      </c>
      <c r="FH66" s="2">
        <f t="shared" si="79"/>
        <v>0.4634284920584531</v>
      </c>
      <c r="FI66" s="2">
        <f t="shared" si="79"/>
        <v>0.4516570608561013</v>
      </c>
      <c r="FJ66" s="2">
        <f t="shared" si="79"/>
        <v>0.44957839670067751</v>
      </c>
      <c r="FK66" s="2">
        <f t="shared" si="79"/>
        <v>0.47289396532845396</v>
      </c>
      <c r="FL66" s="2">
        <f t="shared" si="79"/>
        <v>0.47229972631793687</v>
      </c>
      <c r="FM66" s="2">
        <f t="shared" si="79"/>
        <v>0.45772727357103676</v>
      </c>
      <c r="FN66" s="2">
        <f t="shared" si="79"/>
        <v>0.45421056573308921</v>
      </c>
      <c r="FO66" s="2">
        <f t="shared" si="79"/>
        <v>0.44338877432501006</v>
      </c>
      <c r="FP66" s="2">
        <f t="shared" si="79"/>
        <v>0.44206425950679595</v>
      </c>
      <c r="FQ66" s="2">
        <f t="shared" si="79"/>
        <v>0.45594060847545465</v>
      </c>
      <c r="FR66" s="2">
        <f t="shared" si="79"/>
        <v>0.44631930309839773</v>
      </c>
      <c r="FS66" s="2">
        <f t="shared" si="79"/>
        <v>0.39841226784751888</v>
      </c>
      <c r="FT66" s="2">
        <f t="shared" si="79"/>
        <v>0.43074295609053004</v>
      </c>
      <c r="FU66" s="2">
        <f t="shared" si="79"/>
        <v>0.37446033114357852</v>
      </c>
      <c r="FW66" s="2">
        <f t="shared" si="67"/>
        <v>1.1534894776129523E-4</v>
      </c>
      <c r="FX66" s="2">
        <f t="shared" si="67"/>
        <v>1.1197591021040534E-4</v>
      </c>
      <c r="FY66" s="2">
        <f t="shared" si="67"/>
        <v>1.0071106386742555E-4</v>
      </c>
      <c r="FZ66" s="2">
        <f t="shared" si="67"/>
        <v>1.1649033651684095E-4</v>
      </c>
      <c r="GA66" s="2">
        <f t="shared" si="67"/>
        <v>1.1369560710357454E-4</v>
      </c>
      <c r="GB66" s="2">
        <f t="shared" si="67"/>
        <v>1.135123355074842E-4</v>
      </c>
      <c r="GC66" s="2">
        <f t="shared" si="67"/>
        <v>1.2985966687381961E-4</v>
      </c>
      <c r="GD66" s="2">
        <f t="shared" si="67"/>
        <v>1.4813504330852265E-4</v>
      </c>
      <c r="GE66" s="2">
        <f t="shared" si="67"/>
        <v>1.7749059577424321E-4</v>
      </c>
      <c r="GF66" s="2">
        <f t="shared" si="67"/>
        <v>1.5345774443151913E-4</v>
      </c>
      <c r="GG66" s="2">
        <f t="shared" si="67"/>
        <v>1.3742306286931581E-4</v>
      </c>
      <c r="GH66" s="2">
        <f t="shared" si="67"/>
        <v>1.3091510328968247E-4</v>
      </c>
      <c r="GI66" s="2">
        <f t="shared" si="67"/>
        <v>1.2536337905653852E-4</v>
      </c>
      <c r="GJ66" s="2">
        <f t="shared" si="67"/>
        <v>1.1627633579501356E-4</v>
      </c>
      <c r="GK66" s="2">
        <f t="shared" si="67"/>
        <v>9.0934448782227181E-5</v>
      </c>
      <c r="GM66" s="86">
        <f t="shared" si="68"/>
        <v>1.3964683240548526E-2</v>
      </c>
      <c r="GN66" s="86">
        <f t="shared" si="68"/>
        <v>6.8487689627030014E-3</v>
      </c>
      <c r="GO66" s="86">
        <f t="shared" si="68"/>
        <v>5.5633480995360748E-3</v>
      </c>
      <c r="GP66" s="86">
        <f t="shared" si="68"/>
        <v>5.1804303092362605E-3</v>
      </c>
      <c r="GQ66" s="86">
        <f t="shared" si="68"/>
        <v>7.9485467817184251E-3</v>
      </c>
      <c r="GR66" s="86">
        <f t="shared" si="68"/>
        <v>8.0284786971899953E-3</v>
      </c>
      <c r="GS66" s="86">
        <f t="shared" si="68"/>
        <v>6.0425962769504408E-3</v>
      </c>
      <c r="GT66" s="86">
        <f t="shared" si="68"/>
        <v>5.3835374351584577E-3</v>
      </c>
      <c r="GU66" s="86">
        <f t="shared" si="68"/>
        <v>4.3150585246106033E-3</v>
      </c>
      <c r="GV66" s="86">
        <f t="shared" si="68"/>
        <v>4.191780702755844E-3</v>
      </c>
      <c r="GW66" s="86">
        <f t="shared" si="68"/>
        <v>5.5864233109382726E-3</v>
      </c>
      <c r="GX66" s="86">
        <f t="shared" si="68"/>
        <v>4.5179414386905059E-3</v>
      </c>
      <c r="GY66" s="86">
        <f t="shared" si="68"/>
        <v>1.2994189637707541E-3</v>
      </c>
      <c r="GZ66" s="86">
        <f t="shared" si="68"/>
        <v>3.3379453303529448E-3</v>
      </c>
      <c r="HA66" s="86">
        <f t="shared" si="68"/>
        <v>4.3229811872815167E-4</v>
      </c>
      <c r="HC66" s="86">
        <f t="shared" si="73"/>
        <v>1.3637903959193408E-9</v>
      </c>
      <c r="HD66" s="86">
        <f t="shared" si="69"/>
        <v>4.8536763500668443E-11</v>
      </c>
      <c r="HE66" s="86">
        <f t="shared" si="69"/>
        <v>4.4296503817614698E-11</v>
      </c>
      <c r="HF66" s="86">
        <f t="shared" si="69"/>
        <v>8.7941493502432013E-12</v>
      </c>
      <c r="HG66" s="86">
        <f t="shared" si="69"/>
        <v>3.0747861362981041E-11</v>
      </c>
      <c r="HH66" s="86">
        <f t="shared" si="69"/>
        <v>7.8180483784803022E-11</v>
      </c>
      <c r="HI66" s="86">
        <f t="shared" si="69"/>
        <v>2.1942916120797567E-11</v>
      </c>
      <c r="HJ66" s="86">
        <f t="shared" si="69"/>
        <v>2.7168088299446652E-11</v>
      </c>
      <c r="HK66" s="86">
        <f t="shared" si="69"/>
        <v>4.2732619709858662E-11</v>
      </c>
      <c r="HL66" s="86">
        <f t="shared" si="69"/>
        <v>1.8840754867924019E-12</v>
      </c>
      <c r="HM66" s="86">
        <f t="shared" si="69"/>
        <v>2.2920689113582833E-11</v>
      </c>
      <c r="HN66" s="86">
        <f t="shared" si="69"/>
        <v>1.387672089597667E-11</v>
      </c>
      <c r="HO66" s="86">
        <f t="shared" si="69"/>
        <v>5.069297616833989E-12</v>
      </c>
      <c r="HP66" s="86">
        <f t="shared" si="69"/>
        <v>2.5665029757820132E-11</v>
      </c>
      <c r="HQ66" s="86">
        <f t="shared" si="69"/>
        <v>4.2388147348423649E-16</v>
      </c>
      <c r="HS66" s="86">
        <f t="shared" si="70"/>
        <v>4.9615945558553386E-47</v>
      </c>
      <c r="HT66" s="86">
        <f t="shared" si="70"/>
        <v>1.0692369253547738E-54</v>
      </c>
      <c r="HU66" s="86">
        <f t="shared" si="70"/>
        <v>7.8526254163596668E-55</v>
      </c>
      <c r="HV66" s="86">
        <f t="shared" si="70"/>
        <v>4.4082367695866928E-61</v>
      </c>
      <c r="HW66" s="86">
        <f t="shared" si="70"/>
        <v>3.4186157468620608E-58</v>
      </c>
      <c r="HX66" s="86">
        <f t="shared" si="70"/>
        <v>6.3756614140967233E-55</v>
      </c>
      <c r="HY66" s="86">
        <f t="shared" si="70"/>
        <v>2.934007117834289E-59</v>
      </c>
      <c r="HZ66" s="86">
        <f t="shared" si="70"/>
        <v>9.7224476387707034E-60</v>
      </c>
      <c r="IA66" s="86">
        <f t="shared" si="70"/>
        <v>2.6490999492756189E-57</v>
      </c>
      <c r="IB66" s="86">
        <f t="shared" si="70"/>
        <v>1.0304177583103467E-64</v>
      </c>
      <c r="IC66" s="86">
        <f t="shared" si="70"/>
        <v>7.2425381689486177E-60</v>
      </c>
      <c r="ID66" s="86">
        <f t="shared" si="70"/>
        <v>1.8191115896415814E-60</v>
      </c>
      <c r="IE66" s="86">
        <f t="shared" si="70"/>
        <v>1.1494559536125849E-61</v>
      </c>
      <c r="IF66" s="86">
        <f t="shared" si="70"/>
        <v>3.4516252433383926E-33</v>
      </c>
      <c r="IG66" s="86">
        <f t="shared" si="70"/>
        <v>3.790379054384747E-26</v>
      </c>
      <c r="II66" s="86">
        <f t="shared" si="71"/>
        <v>2.8153043365179798E-168</v>
      </c>
      <c r="IJ66" s="86">
        <f t="shared" si="71"/>
        <v>5.1379395626641672E-196</v>
      </c>
      <c r="IK66" s="86">
        <f t="shared" si="71"/>
        <v>4.9491866807508451E-199</v>
      </c>
      <c r="IL66" s="86">
        <f t="shared" si="71"/>
        <v>2.2686726562343857E-223</v>
      </c>
      <c r="IM66" s="86">
        <f t="shared" si="71"/>
        <v>4.5330286986826278E-215</v>
      </c>
      <c r="IN66" s="86">
        <f t="shared" si="71"/>
        <v>1.3984920914229727E-196</v>
      </c>
      <c r="IO66" s="86">
        <f t="shared" si="71"/>
        <v>2.6466457219998338E-212</v>
      </c>
      <c r="IP66" s="86">
        <f t="shared" si="71"/>
        <v>2.0347863464032776E-218</v>
      </c>
      <c r="IQ66" s="86">
        <f t="shared" si="71"/>
        <v>7.883344677577756E-203</v>
      </c>
      <c r="IR66" s="86">
        <f t="shared" si="71"/>
        <v>4.7127733922235871E-234</v>
      </c>
      <c r="IS66" s="86">
        <f t="shared" si="71"/>
        <v>5.9035529580141534E-218</v>
      </c>
      <c r="IT66" s="86">
        <f t="shared" si="71"/>
        <v>4.7991126901517103E-220</v>
      </c>
      <c r="IU66" s="86">
        <f t="shared" si="71"/>
        <v>1.9983079613093239E-223</v>
      </c>
      <c r="IV66" s="86">
        <f t="shared" si="71"/>
        <v>1.1572230249421669E-158</v>
      </c>
      <c r="IW66" s="86">
        <f t="shared" si="71"/>
        <v>4.7020337763457784E-64</v>
      </c>
      <c r="IY66" s="86">
        <f t="shared" si="72"/>
        <v>1.3964684604338922E-2</v>
      </c>
      <c r="IZ66" s="86">
        <f t="shared" si="72"/>
        <v>6.8487690112397645E-3</v>
      </c>
      <c r="JA66" s="86">
        <f t="shared" si="72"/>
        <v>5.5633481438325787E-3</v>
      </c>
      <c r="JB66" s="86">
        <f t="shared" si="72"/>
        <v>5.1804303180304099E-3</v>
      </c>
      <c r="JC66" s="86">
        <f t="shared" si="72"/>
        <v>7.948546812466286E-3</v>
      </c>
      <c r="JD66" s="86">
        <f t="shared" si="72"/>
        <v>8.0284787753704782E-3</v>
      </c>
      <c r="JE66" s="86">
        <f t="shared" si="72"/>
        <v>6.042596298893357E-3</v>
      </c>
      <c r="JF66" s="86">
        <f t="shared" si="72"/>
        <v>5.3835374623265458E-3</v>
      </c>
      <c r="JG66" s="86">
        <f t="shared" si="72"/>
        <v>4.3150585673432228E-3</v>
      </c>
      <c r="JH66" s="86">
        <f t="shared" si="72"/>
        <v>4.1917807046399193E-3</v>
      </c>
      <c r="JI66" s="86">
        <f t="shared" si="72"/>
        <v>5.5864233338589614E-3</v>
      </c>
      <c r="JJ66" s="86">
        <f t="shared" si="72"/>
        <v>4.5179414525672269E-3</v>
      </c>
      <c r="JK66" s="86">
        <f t="shared" si="72"/>
        <v>1.2994189688400517E-3</v>
      </c>
      <c r="JL66" s="86">
        <f t="shared" si="72"/>
        <v>3.3379453560179744E-3</v>
      </c>
      <c r="JM66" s="86">
        <f t="shared" si="72"/>
        <v>4.3229811872857554E-4</v>
      </c>
    </row>
    <row r="67" spans="2:273" x14ac:dyDescent="0.25">
      <c r="B67" s="2">
        <v>40</v>
      </c>
      <c r="C67" s="37">
        <v>102.889</v>
      </c>
      <c r="D67" s="37">
        <v>104.456</v>
      </c>
      <c r="E67" s="37">
        <v>101.877</v>
      </c>
      <c r="F67" s="37">
        <v>95.569000000000003</v>
      </c>
      <c r="G67" s="37">
        <v>101.661</v>
      </c>
      <c r="H67" s="37">
        <v>101.203</v>
      </c>
      <c r="I67" s="37">
        <v>101.431</v>
      </c>
      <c r="J67" s="37">
        <v>102.724</v>
      </c>
      <c r="K67" s="37">
        <v>102.377</v>
      </c>
      <c r="L67" s="37">
        <v>105.443</v>
      </c>
      <c r="M67" s="37">
        <v>106.05200000000001</v>
      </c>
      <c r="N67" s="37">
        <v>102.672</v>
      </c>
      <c r="O67" s="37">
        <v>102.105</v>
      </c>
      <c r="P67" s="37">
        <v>103.47499999999999</v>
      </c>
      <c r="Q67" s="37">
        <v>101.08199999999999</v>
      </c>
      <c r="S67" s="4">
        <f t="shared" si="74"/>
        <v>100.92032319885124</v>
      </c>
      <c r="T67" s="4">
        <f t="shared" si="74"/>
        <v>98.175407460580786</v>
      </c>
      <c r="U67" s="4">
        <f t="shared" si="74"/>
        <v>96.169865930710074</v>
      </c>
      <c r="V67" s="4">
        <f t="shared" si="74"/>
        <v>94.680077804896811</v>
      </c>
      <c r="W67" s="4">
        <f t="shared" si="74"/>
        <v>98.533763819761631</v>
      </c>
      <c r="X67" s="4">
        <f t="shared" si="74"/>
        <v>99.174596016532277</v>
      </c>
      <c r="Y67" s="4">
        <f t="shared" si="74"/>
        <v>99.523928241581515</v>
      </c>
      <c r="Z67" s="4">
        <f t="shared" si="74"/>
        <v>100.65678114118839</v>
      </c>
      <c r="AA67" s="4">
        <f t="shared" si="74"/>
        <v>100.07354906043574</v>
      </c>
      <c r="AB67" s="4">
        <f t="shared" si="74"/>
        <v>102.23479140315145</v>
      </c>
      <c r="AC67" s="4">
        <f t="shared" si="74"/>
        <v>101.8303480587965</v>
      </c>
      <c r="AD67" s="4">
        <f t="shared" si="74"/>
        <v>100.02243311963309</v>
      </c>
      <c r="AE67" s="4">
        <f t="shared" si="74"/>
        <v>98.576526708077779</v>
      </c>
      <c r="AF67" s="4">
        <f t="shared" si="74"/>
        <v>102.04209272181382</v>
      </c>
      <c r="AG67" s="4">
        <f t="shared" si="74"/>
        <v>100.76756785965648</v>
      </c>
      <c r="AI67" s="4">
        <f t="shared" si="75"/>
        <v>1.9686768011487601</v>
      </c>
      <c r="AJ67" s="4">
        <f t="shared" si="75"/>
        <v>6.2805925394192172</v>
      </c>
      <c r="AK67" s="4">
        <f t="shared" si="75"/>
        <v>5.7071340692899213</v>
      </c>
      <c r="AL67" s="4">
        <f t="shared" si="75"/>
        <v>0.88892219510319137</v>
      </c>
      <c r="AM67" s="4">
        <f t="shared" si="75"/>
        <v>3.1272361802383699</v>
      </c>
      <c r="AN67" s="4">
        <f t="shared" si="75"/>
        <v>2.0284039834677259</v>
      </c>
      <c r="AO67" s="4">
        <f t="shared" si="75"/>
        <v>1.907071758418482</v>
      </c>
      <c r="AP67" s="4">
        <f t="shared" si="75"/>
        <v>2.0672188588116143</v>
      </c>
      <c r="AQ67" s="4">
        <f t="shared" si="75"/>
        <v>2.3034509395642573</v>
      </c>
      <c r="AR67" s="4">
        <f t="shared" si="75"/>
        <v>3.2082085968485501</v>
      </c>
      <c r="AS67" s="4">
        <f t="shared" si="75"/>
        <v>4.2216519412035041</v>
      </c>
      <c r="AT67" s="4">
        <f t="shared" si="75"/>
        <v>2.6495668803669048</v>
      </c>
      <c r="AU67" s="4">
        <f t="shared" si="75"/>
        <v>3.528473291922225</v>
      </c>
      <c r="AV67" s="4">
        <f t="shared" si="75"/>
        <v>1.4329072781861782</v>
      </c>
      <c r="AW67" s="4">
        <f t="shared" si="75"/>
        <v>0.31443214034351286</v>
      </c>
      <c r="AY67" s="2">
        <f t="shared" si="65"/>
        <v>89.312453636742291</v>
      </c>
      <c r="AZ67" s="2">
        <f t="shared" si="65"/>
        <v>91.761125180467516</v>
      </c>
      <c r="BA67" s="2">
        <f t="shared" si="65"/>
        <v>90.696120715096086</v>
      </c>
      <c r="BB67" s="2">
        <f t="shared" si="65"/>
        <v>89.56932285428347</v>
      </c>
      <c r="BC67" s="2">
        <f t="shared" si="65"/>
        <v>91.516802986165459</v>
      </c>
      <c r="BD67" s="2">
        <f t="shared" si="65"/>
        <v>92.336119715975798</v>
      </c>
      <c r="BE67" s="2">
        <f t="shared" si="65"/>
        <v>93.989317799077412</v>
      </c>
      <c r="BF67" s="2">
        <f t="shared" si="65"/>
        <v>95.563370191969895</v>
      </c>
      <c r="BG67" s="2">
        <f t="shared" si="65"/>
        <v>95.91224988998502</v>
      </c>
      <c r="BH67" s="2">
        <f t="shared" si="65"/>
        <v>98.147530163991632</v>
      </c>
      <c r="BI67" s="2">
        <f t="shared" si="65"/>
        <v>96.692004901972524</v>
      </c>
      <c r="BJ67" s="2">
        <f t="shared" si="65"/>
        <v>95.595693203949551</v>
      </c>
      <c r="BK67" s="2">
        <f t="shared" si="65"/>
        <v>96.871320469775569</v>
      </c>
      <c r="BL67" s="2">
        <f t="shared" si="65"/>
        <v>98.740097091582072</v>
      </c>
      <c r="BM67" s="2">
        <f t="shared" si="65"/>
        <v>100.25150859124322</v>
      </c>
      <c r="BO67" s="2" t="str">
        <f t="shared" si="10"/>
        <v/>
      </c>
      <c r="BP67" s="2">
        <f t="shared" si="11"/>
        <v>104.456</v>
      </c>
      <c r="BQ67" s="2">
        <f t="shared" si="12"/>
        <v>101.877</v>
      </c>
      <c r="BR67" s="2">
        <f t="shared" si="13"/>
        <v>95.569000000000003</v>
      </c>
      <c r="BS67" s="2" t="str">
        <f t="shared" si="14"/>
        <v/>
      </c>
      <c r="BT67" s="2" t="str">
        <f t="shared" si="15"/>
        <v/>
      </c>
      <c r="BU67" s="2">
        <f t="shared" si="16"/>
        <v>101.431</v>
      </c>
      <c r="BV67" s="2">
        <f t="shared" si="17"/>
        <v>102.724</v>
      </c>
      <c r="BW67" s="2">
        <f t="shared" si="18"/>
        <v>102.377</v>
      </c>
      <c r="BX67" s="2">
        <f t="shared" si="19"/>
        <v>105.443</v>
      </c>
      <c r="BY67" s="2">
        <f t="shared" si="20"/>
        <v>106.05200000000001</v>
      </c>
      <c r="BZ67" s="2">
        <f t="shared" si="21"/>
        <v>102.672</v>
      </c>
      <c r="CA67" s="2">
        <f t="shared" si="22"/>
        <v>102.105</v>
      </c>
      <c r="CB67" s="2">
        <f t="shared" si="23"/>
        <v>103.47499999999999</v>
      </c>
      <c r="CC67" s="2">
        <f t="shared" si="24"/>
        <v>101.08199999999999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95.718956950067465</v>
      </c>
      <c r="DL67" s="2">
        <f t="shared" si="76"/>
        <v>95.188655052264835</v>
      </c>
      <c r="DM67" s="2">
        <f t="shared" si="76"/>
        <v>94.135797909407671</v>
      </c>
      <c r="DN67" s="2">
        <f t="shared" si="76"/>
        <v>92.938195121951225</v>
      </c>
      <c r="DO67" s="2">
        <f t="shared" si="76"/>
        <v>95.384126923076948</v>
      </c>
      <c r="DP67" s="2">
        <f t="shared" si="76"/>
        <v>97.971950000000007</v>
      </c>
      <c r="DQ67" s="2">
        <f t="shared" si="76"/>
        <v>97.047874564459931</v>
      </c>
      <c r="DR67" s="2">
        <f t="shared" si="76"/>
        <v>100.16948582995951</v>
      </c>
      <c r="DS67" s="2">
        <f t="shared" si="76"/>
        <v>99.200449502133708</v>
      </c>
      <c r="DT67" s="2">
        <f t="shared" si="76"/>
        <v>102.69639107123318</v>
      </c>
      <c r="DU67" s="2">
        <f t="shared" si="76"/>
        <v>101.36946963562754</v>
      </c>
      <c r="DV67" s="2">
        <f t="shared" si="76"/>
        <v>99.596339971550506</v>
      </c>
      <c r="DW67" s="2">
        <f t="shared" si="76"/>
        <v>101.41187379679144</v>
      </c>
      <c r="DX67" s="2">
        <f t="shared" si="76"/>
        <v>101.11040518656307</v>
      </c>
      <c r="DY67" s="2">
        <f t="shared" si="76"/>
        <v>100.60063826473861</v>
      </c>
      <c r="EA67" s="2">
        <f t="shared" si="77"/>
        <v>83.652161104985211</v>
      </c>
      <c r="EB67" s="2">
        <f t="shared" si="77"/>
        <v>88.142296311475434</v>
      </c>
      <c r="EC67" s="2">
        <f t="shared" si="77"/>
        <v>86.887910302282535</v>
      </c>
      <c r="ED67" s="2">
        <f t="shared" si="77"/>
        <v>85.807926319720337</v>
      </c>
      <c r="EE67" s="2">
        <f t="shared" si="77"/>
        <v>87.585953279462274</v>
      </c>
      <c r="EF67" s="2">
        <f t="shared" si="77"/>
        <v>86.593264743985216</v>
      </c>
      <c r="EG67" s="2">
        <f t="shared" si="77"/>
        <v>90.684871484262572</v>
      </c>
      <c r="EH67" s="2">
        <f t="shared" si="77"/>
        <v>90.515550047190061</v>
      </c>
      <c r="EI67" s="2">
        <f t="shared" si="77"/>
        <v>92.147742354876769</v>
      </c>
      <c r="EJ67" s="2">
        <f t="shared" si="77"/>
        <v>92.911562338492303</v>
      </c>
      <c r="EK67" s="2">
        <f t="shared" si="77"/>
        <v>91.601317700603545</v>
      </c>
      <c r="EL67" s="2">
        <f t="shared" si="77"/>
        <v>91.069310630630625</v>
      </c>
      <c r="EM67" s="2">
        <f t="shared" si="77"/>
        <v>90.618493945188021</v>
      </c>
      <c r="EN67" s="2">
        <f t="shared" si="77"/>
        <v>95.882902885272031</v>
      </c>
      <c r="EO67" s="2">
        <f t="shared" si="77"/>
        <v>99.719530991735539</v>
      </c>
      <c r="EQ67" s="2">
        <f t="shared" si="78"/>
        <v>81.918089905976487</v>
      </c>
      <c r="ER67" s="2">
        <f t="shared" si="78"/>
        <v>86.224960854092529</v>
      </c>
      <c r="ES67" s="2">
        <f t="shared" si="78"/>
        <v>85.372886274566298</v>
      </c>
      <c r="ET67" s="2">
        <f t="shared" si="78"/>
        <v>84.992203324872477</v>
      </c>
      <c r="EU67" s="2">
        <f t="shared" si="78"/>
        <v>85.485752778796595</v>
      </c>
      <c r="EV67" s="2">
        <f t="shared" si="78"/>
        <v>86.609946263166719</v>
      </c>
      <c r="EW67" s="2">
        <f t="shared" si="78"/>
        <v>89.944691356090473</v>
      </c>
      <c r="EX67" s="2">
        <f t="shared" si="78"/>
        <v>90.554609164493513</v>
      </c>
      <c r="EY67" s="2">
        <f t="shared" si="78"/>
        <v>91.789101072276196</v>
      </c>
      <c r="EZ67" s="2">
        <f t="shared" si="78"/>
        <v>92.762774098613292</v>
      </c>
      <c r="FA67" s="2">
        <f t="shared" si="78"/>
        <v>92.638895889670096</v>
      </c>
      <c r="FB67" s="2">
        <f t="shared" si="78"/>
        <v>91.319281261218535</v>
      </c>
      <c r="FC67" s="2">
        <f t="shared" si="78"/>
        <v>90.677127759256024</v>
      </c>
      <c r="FD67" s="2">
        <f t="shared" si="78"/>
        <v>96.929550987310606</v>
      </c>
      <c r="FE67" s="2">
        <f t="shared" si="78"/>
        <v>99.999655254628181</v>
      </c>
      <c r="FG67" s="2">
        <f t="shared" si="79"/>
        <v>0.53090182985092604</v>
      </c>
      <c r="FH67" s="2">
        <f t="shared" si="79"/>
        <v>0.48639227601264962</v>
      </c>
      <c r="FI67" s="2">
        <f t="shared" si="79"/>
        <v>0.47455342605779344</v>
      </c>
      <c r="FJ67" s="2">
        <f t="shared" si="79"/>
        <v>0.47246017937069601</v>
      </c>
      <c r="FK67" s="2">
        <f t="shared" si="79"/>
        <v>0.49589330727082565</v>
      </c>
      <c r="FL67" s="2">
        <f t="shared" si="79"/>
        <v>0.49529732420251649</v>
      </c>
      <c r="FM67" s="2">
        <f t="shared" si="79"/>
        <v>0.48066162080545144</v>
      </c>
      <c r="FN67" s="2">
        <f t="shared" si="79"/>
        <v>0.47712374370350175</v>
      </c>
      <c r="FO67" s="2">
        <f t="shared" si="79"/>
        <v>0.46622236651416321</v>
      </c>
      <c r="FP67" s="2">
        <f t="shared" si="79"/>
        <v>0.46488661133385578</v>
      </c>
      <c r="FQ67" s="2">
        <f t="shared" si="79"/>
        <v>0.47886448802422493</v>
      </c>
      <c r="FR67" s="2">
        <f t="shared" si="79"/>
        <v>0.46917660176473613</v>
      </c>
      <c r="FS67" s="2">
        <f t="shared" si="79"/>
        <v>0.42068021778582021</v>
      </c>
      <c r="FT67" s="2">
        <f t="shared" si="79"/>
        <v>0.45345585687077561</v>
      </c>
      <c r="FU67" s="2">
        <f t="shared" si="79"/>
        <v>0.39627138996320654</v>
      </c>
      <c r="FW67" s="2">
        <f t="shared" si="67"/>
        <v>1.2647619865790793E-4</v>
      </c>
      <c r="FX67" s="2">
        <f t="shared" si="67"/>
        <v>1.2277781764152371E-4</v>
      </c>
      <c r="FY67" s="2">
        <f t="shared" si="67"/>
        <v>1.1042641269141517E-4</v>
      </c>
      <c r="FZ67" s="2">
        <f t="shared" si="67"/>
        <v>1.2772767854913401E-4</v>
      </c>
      <c r="GA67" s="2">
        <f t="shared" si="67"/>
        <v>1.2466338673530671E-4</v>
      </c>
      <c r="GB67" s="2">
        <f t="shared" si="67"/>
        <v>1.2446243783116847E-4</v>
      </c>
      <c r="GC67" s="2">
        <f t="shared" si="67"/>
        <v>1.4238650937817879E-4</v>
      </c>
      <c r="GD67" s="2">
        <f t="shared" si="67"/>
        <v>1.6242452373342665E-4</v>
      </c>
      <c r="GE67" s="2">
        <f t="shared" si="67"/>
        <v>1.9461123576946937E-4</v>
      </c>
      <c r="GF67" s="2">
        <f t="shared" si="67"/>
        <v>1.6826057964567759E-4</v>
      </c>
      <c r="GG67" s="2">
        <f t="shared" si="67"/>
        <v>1.5067939432640332E-4</v>
      </c>
      <c r="GH67" s="2">
        <f t="shared" si="67"/>
        <v>1.4354374328046486E-4</v>
      </c>
      <c r="GI67" s="2">
        <f t="shared" si="67"/>
        <v>1.3745654921636495E-4</v>
      </c>
      <c r="GJ67" s="2">
        <f t="shared" si="67"/>
        <v>1.2749303669305168E-4</v>
      </c>
      <c r="GK67" s="2">
        <f t="shared" si="67"/>
        <v>9.9706765621454063E-5</v>
      </c>
      <c r="GM67" s="86">
        <f t="shared" si="68"/>
        <v>1.9465759128804435E-2</v>
      </c>
      <c r="GN67" s="86">
        <f t="shared" si="68"/>
        <v>9.9999998604491675E-3</v>
      </c>
      <c r="GO67" s="86">
        <f t="shared" si="68"/>
        <v>8.2152037320740792E-3</v>
      </c>
      <c r="GP67" s="86">
        <f t="shared" si="68"/>
        <v>7.7893818453616372E-3</v>
      </c>
      <c r="GQ67" s="86">
        <f t="shared" si="68"/>
        <v>1.1624367786564479E-2</v>
      </c>
      <c r="GR67" s="86">
        <f t="shared" si="68"/>
        <v>1.1550494997699511E-2</v>
      </c>
      <c r="GS67" s="86">
        <f t="shared" si="68"/>
        <v>8.9993684374097827E-3</v>
      </c>
      <c r="GT67" s="86">
        <f t="shared" si="68"/>
        <v>8.2623019507209305E-3</v>
      </c>
      <c r="GU67" s="86">
        <f t="shared" si="68"/>
        <v>6.7135517277584957E-3</v>
      </c>
      <c r="GV67" s="86">
        <f t="shared" si="68"/>
        <v>6.5362154595379213E-3</v>
      </c>
      <c r="GW67" s="86">
        <f t="shared" si="68"/>
        <v>8.543598452447846E-3</v>
      </c>
      <c r="GX67" s="86">
        <f t="shared" si="68"/>
        <v>7.0503736145067497E-3</v>
      </c>
      <c r="GY67" s="86">
        <f t="shared" si="68"/>
        <v>2.2427105013096589E-3</v>
      </c>
      <c r="GZ67" s="86">
        <f t="shared" si="68"/>
        <v>5.2520838554478977E-3</v>
      </c>
      <c r="HA67" s="86">
        <f t="shared" si="68"/>
        <v>8.4828879672322439E-4</v>
      </c>
      <c r="HC67" s="86">
        <f t="shared" si="73"/>
        <v>3.3575064604726806E-9</v>
      </c>
      <c r="HD67" s="86">
        <f t="shared" si="69"/>
        <v>1.385264090406946E-10</v>
      </c>
      <c r="HE67" s="86">
        <f t="shared" si="69"/>
        <v>1.2618274415477379E-10</v>
      </c>
      <c r="HF67" s="86">
        <f t="shared" si="69"/>
        <v>2.8210994374815398E-11</v>
      </c>
      <c r="HG67" s="86">
        <f t="shared" si="69"/>
        <v>9.3414995487508857E-11</v>
      </c>
      <c r="HH67" s="86">
        <f t="shared" si="69"/>
        <v>2.2135692768229532E-10</v>
      </c>
      <c r="HI67" s="86">
        <f t="shared" si="69"/>
        <v>6.7818201157367835E-11</v>
      </c>
      <c r="HJ67" s="86">
        <f t="shared" si="69"/>
        <v>8.6325488089522262E-11</v>
      </c>
      <c r="HK67" s="86">
        <f t="shared" si="69"/>
        <v>1.3177333820105044E-10</v>
      </c>
      <c r="HL67" s="86">
        <f t="shared" si="69"/>
        <v>6.6973670842636568E-12</v>
      </c>
      <c r="HM67" s="86">
        <f t="shared" si="69"/>
        <v>7.2344113187080824E-11</v>
      </c>
      <c r="HN67" s="86">
        <f t="shared" si="69"/>
        <v>4.4304883408566017E-11</v>
      </c>
      <c r="HO67" s="86">
        <f t="shared" si="69"/>
        <v>1.6635710543937672E-11</v>
      </c>
      <c r="HP67" s="86">
        <f t="shared" si="69"/>
        <v>7.8495924909821862E-11</v>
      </c>
      <c r="HQ67" s="86">
        <f t="shared" si="69"/>
        <v>2.292318277843969E-15</v>
      </c>
      <c r="HS67" s="86">
        <f t="shared" si="70"/>
        <v>8.2317521469319471E-46</v>
      </c>
      <c r="HT67" s="86">
        <f t="shared" si="70"/>
        <v>2.808641517751893E-53</v>
      </c>
      <c r="HU67" s="86">
        <f t="shared" si="70"/>
        <v>2.0453920861179638E-53</v>
      </c>
      <c r="HV67" s="86">
        <f t="shared" si="70"/>
        <v>1.8012474413122225E-59</v>
      </c>
      <c r="HW67" s="86">
        <f t="shared" si="70"/>
        <v>1.179655900392802E-56</v>
      </c>
      <c r="HX67" s="86">
        <f t="shared" si="70"/>
        <v>1.702679945096385E-53</v>
      </c>
      <c r="HY67" s="86">
        <f t="shared" si="70"/>
        <v>1.0778082141456132E-57</v>
      </c>
      <c r="HZ67" s="86">
        <f t="shared" si="70"/>
        <v>4.0322807662199164E-58</v>
      </c>
      <c r="IA67" s="86">
        <f t="shared" si="70"/>
        <v>9.5613431402414725E-56</v>
      </c>
      <c r="IB67" s="86">
        <f t="shared" si="70"/>
        <v>5.824263797261846E-63</v>
      </c>
      <c r="IC67" s="86">
        <f t="shared" si="70"/>
        <v>2.9118336534504345E-58</v>
      </c>
      <c r="ID67" s="86">
        <f t="shared" si="70"/>
        <v>7.4370965834945479E-59</v>
      </c>
      <c r="IE67" s="86">
        <f t="shared" si="70"/>
        <v>4.9323985003211129E-60</v>
      </c>
      <c r="IF67" s="86">
        <f t="shared" si="70"/>
        <v>2.4507133700876331E-32</v>
      </c>
      <c r="IG67" s="86">
        <f t="shared" si="70"/>
        <v>1.7088798933790458E-25</v>
      </c>
      <c r="II67" s="86">
        <f t="shared" si="71"/>
        <v>6.4468916834779731E-165</v>
      </c>
      <c r="IJ67" s="86">
        <f t="shared" si="71"/>
        <v>4.1483154720279176E-192</v>
      </c>
      <c r="IK67" s="86">
        <f t="shared" si="71"/>
        <v>4.1383623349931513E-195</v>
      </c>
      <c r="IL67" s="86">
        <f t="shared" si="71"/>
        <v>6.8036214490544598E-219</v>
      </c>
      <c r="IM67" s="86">
        <f t="shared" si="71"/>
        <v>8.9971606351642548E-211</v>
      </c>
      <c r="IN67" s="86">
        <f t="shared" si="71"/>
        <v>1.174802864677509E-192</v>
      </c>
      <c r="IO67" s="86">
        <f t="shared" si="71"/>
        <v>5.3375137477619774E-208</v>
      </c>
      <c r="IP67" s="86">
        <f t="shared" si="71"/>
        <v>6.3687722361654029E-214</v>
      </c>
      <c r="IQ67" s="86">
        <f t="shared" si="71"/>
        <v>1.4305472429428177E-198</v>
      </c>
      <c r="IR67" s="86">
        <f t="shared" si="71"/>
        <v>3.2562418386243017E-229</v>
      </c>
      <c r="IS67" s="86">
        <f t="shared" si="71"/>
        <v>1.6571874257215218E-213</v>
      </c>
      <c r="IT67" s="86">
        <f t="shared" si="71"/>
        <v>1.4066880027939438E-215</v>
      </c>
      <c r="IU67" s="86">
        <f t="shared" si="71"/>
        <v>6.5335719782896116E-219</v>
      </c>
      <c r="IV67" s="86">
        <f t="shared" si="71"/>
        <v>1.7059652122543644E-155</v>
      </c>
      <c r="IW67" s="86">
        <f t="shared" si="71"/>
        <v>7.9041746986464201E-63</v>
      </c>
      <c r="IY67" s="86">
        <f t="shared" si="72"/>
        <v>1.9465762486310895E-2</v>
      </c>
      <c r="IZ67" s="86">
        <f t="shared" si="72"/>
        <v>9.9999999989755766E-3</v>
      </c>
      <c r="JA67" s="86">
        <f t="shared" si="72"/>
        <v>8.215203858256824E-3</v>
      </c>
      <c r="JB67" s="86">
        <f t="shared" si="72"/>
        <v>7.7893818735726315E-3</v>
      </c>
      <c r="JC67" s="86">
        <f t="shared" si="72"/>
        <v>1.1624367879979475E-2</v>
      </c>
      <c r="JD67" s="86">
        <f t="shared" si="72"/>
        <v>1.1550495219056439E-2</v>
      </c>
      <c r="JE67" s="86">
        <f t="shared" si="72"/>
        <v>8.9993685052279834E-3</v>
      </c>
      <c r="JF67" s="86">
        <f t="shared" si="72"/>
        <v>8.2623020370464189E-3</v>
      </c>
      <c r="JG67" s="86">
        <f t="shared" si="72"/>
        <v>6.7135518595318336E-3</v>
      </c>
      <c r="JH67" s="86">
        <f t="shared" si="72"/>
        <v>6.5362154662352888E-3</v>
      </c>
      <c r="JI67" s="86">
        <f t="shared" si="72"/>
        <v>8.5435985247919594E-3</v>
      </c>
      <c r="JJ67" s="86">
        <f t="shared" si="72"/>
        <v>7.0503736588116333E-3</v>
      </c>
      <c r="JK67" s="86">
        <f t="shared" si="72"/>
        <v>2.2427105179453695E-3</v>
      </c>
      <c r="JL67" s="86">
        <f t="shared" si="72"/>
        <v>5.2520839339438227E-3</v>
      </c>
      <c r="JM67" s="86">
        <f t="shared" si="72"/>
        <v>8.4828879672551672E-4</v>
      </c>
    </row>
    <row r="68" spans="2:273" x14ac:dyDescent="0.25">
      <c r="B68" s="2">
        <v>41</v>
      </c>
      <c r="C68" s="37">
        <v>104.571</v>
      </c>
      <c r="D68" s="37">
        <v>103.316</v>
      </c>
      <c r="E68" s="37">
        <v>102.474</v>
      </c>
      <c r="F68" s="37">
        <v>101.13800000000001</v>
      </c>
      <c r="G68" s="37">
        <v>102.03400000000001</v>
      </c>
      <c r="H68" s="37">
        <v>105.831</v>
      </c>
      <c r="I68" s="37">
        <v>103.086</v>
      </c>
      <c r="J68" s="37">
        <v>104.672</v>
      </c>
      <c r="K68" s="37">
        <v>100.95099999999999</v>
      </c>
      <c r="L68" s="37">
        <v>109.033</v>
      </c>
      <c r="M68" s="37">
        <v>106.55200000000001</v>
      </c>
      <c r="N68" s="37">
        <v>103.44799999999999</v>
      </c>
      <c r="O68" s="37">
        <v>102.702</v>
      </c>
      <c r="P68" s="37">
        <v>106.119</v>
      </c>
      <c r="Q68" s="37">
        <v>101.52500000000001</v>
      </c>
      <c r="S68" s="4">
        <f t="shared" si="74"/>
        <v>104.36317042208816</v>
      </c>
      <c r="T68" s="4">
        <f t="shared" si="74"/>
        <v>100.47128991494969</v>
      </c>
      <c r="U68" s="4">
        <f t="shared" si="74"/>
        <v>98.176840411516494</v>
      </c>
      <c r="V68" s="4">
        <f t="shared" si="74"/>
        <v>96.683450151540882</v>
      </c>
      <c r="W68" s="4">
        <f t="shared" si="74"/>
        <v>101.04128683561166</v>
      </c>
      <c r="X68" s="4">
        <f t="shared" si="74"/>
        <v>101.45355151918794</v>
      </c>
      <c r="Y68" s="4">
        <f t="shared" si="74"/>
        <v>101.63543394480654</v>
      </c>
      <c r="Z68" s="4">
        <f t="shared" si="74"/>
        <v>102.73454502053426</v>
      </c>
      <c r="AA68" s="4">
        <f t="shared" si="74"/>
        <v>101.82722593197074</v>
      </c>
      <c r="AB68" s="4">
        <f t="shared" si="74"/>
        <v>103.96784898613789</v>
      </c>
      <c r="AC68" s="4">
        <f t="shared" si="74"/>
        <v>103.86489943867875</v>
      </c>
      <c r="AD68" s="4">
        <f t="shared" si="74"/>
        <v>101.91049712110492</v>
      </c>
      <c r="AE68" s="4">
        <f t="shared" si="74"/>
        <v>99.53539803635816</v>
      </c>
      <c r="AF68" s="4">
        <f t="shared" si="74"/>
        <v>103.54911985997384</v>
      </c>
      <c r="AG68" s="4">
        <f t="shared" si="74"/>
        <v>101.19653791158058</v>
      </c>
      <c r="AI68" s="4">
        <f t="shared" si="75"/>
        <v>0.20782957791183776</v>
      </c>
      <c r="AJ68" s="4">
        <f t="shared" si="75"/>
        <v>2.8447100850503091</v>
      </c>
      <c r="AK68" s="4">
        <f t="shared" si="75"/>
        <v>4.2971595884835097</v>
      </c>
      <c r="AL68" s="4">
        <f t="shared" si="75"/>
        <v>4.4545498484591235</v>
      </c>
      <c r="AM68" s="4">
        <f t="shared" si="75"/>
        <v>0.99271316438834845</v>
      </c>
      <c r="AN68" s="4">
        <f t="shared" si="75"/>
        <v>4.3774484808120633</v>
      </c>
      <c r="AO68" s="4">
        <f t="shared" si="75"/>
        <v>1.4505660551934625</v>
      </c>
      <c r="AP68" s="4">
        <f t="shared" si="75"/>
        <v>1.9374549794657412</v>
      </c>
      <c r="AQ68" s="4">
        <f t="shared" si="75"/>
        <v>-0.87622593197075105</v>
      </c>
      <c r="AR68" s="4">
        <f t="shared" si="75"/>
        <v>5.0651510138621063</v>
      </c>
      <c r="AS68" s="4">
        <f t="shared" si="75"/>
        <v>2.6871005613212589</v>
      </c>
      <c r="AT68" s="4">
        <f t="shared" si="75"/>
        <v>1.5375028788950686</v>
      </c>
      <c r="AU68" s="4">
        <f t="shared" si="75"/>
        <v>3.1666019636418383</v>
      </c>
      <c r="AV68" s="4">
        <f t="shared" si="75"/>
        <v>2.5698801400261573</v>
      </c>
      <c r="AW68" s="4">
        <f t="shared" si="75"/>
        <v>0.32846208841942826</v>
      </c>
      <c r="AY68" s="2">
        <f t="shared" si="65"/>
        <v>89.051925864718314</v>
      </c>
      <c r="AZ68" s="2">
        <f t="shared" si="65"/>
        <v>91.618546343323601</v>
      </c>
      <c r="BA68" s="2">
        <f t="shared" si="65"/>
        <v>90.535807108510184</v>
      </c>
      <c r="BB68" s="2">
        <f t="shared" si="65"/>
        <v>89.438609638296995</v>
      </c>
      <c r="BC68" s="2">
        <f t="shared" si="65"/>
        <v>91.361200821050602</v>
      </c>
      <c r="BD68" s="2">
        <f t="shared" si="65"/>
        <v>92.143188453762079</v>
      </c>
      <c r="BE68" s="2">
        <f t="shared" si="65"/>
        <v>93.863399291728172</v>
      </c>
      <c r="BF68" s="2">
        <f t="shared" si="65"/>
        <v>95.398010273721667</v>
      </c>
      <c r="BG68" s="2">
        <f t="shared" si="65"/>
        <v>95.751216279949531</v>
      </c>
      <c r="BH68" s="2">
        <f t="shared" si="65"/>
        <v>97.987263137197061</v>
      </c>
      <c r="BI68" s="2">
        <f t="shared" si="65"/>
        <v>96.487724825934734</v>
      </c>
      <c r="BJ68" s="2">
        <f t="shared" si="65"/>
        <v>95.434852062867492</v>
      </c>
      <c r="BK68" s="2">
        <f t="shared" si="65"/>
        <v>96.789764213474541</v>
      </c>
      <c r="BL68" s="2">
        <f t="shared" si="65"/>
        <v>98.66946062439699</v>
      </c>
      <c r="BM68" s="2">
        <f t="shared" si="65"/>
        <v>100.26198714363774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>
        <f t="shared" si="19"/>
        <v>109.033</v>
      </c>
      <c r="BY68" s="2" t="str">
        <f t="shared" si="20"/>
        <v/>
      </c>
      <c r="BZ68" s="2" t="str">
        <f t="shared" si="21"/>
        <v/>
      </c>
      <c r="CA68" s="2">
        <f t="shared" si="22"/>
        <v>102.702</v>
      </c>
      <c r="CB68" s="2">
        <f t="shared" si="23"/>
        <v>106.119</v>
      </c>
      <c r="CC68" s="2">
        <f t="shared" si="24"/>
        <v>101.52500000000001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95.881344399460176</v>
      </c>
      <c r="DL68" s="2">
        <f t="shared" si="76"/>
        <v>95.395756097561005</v>
      </c>
      <c r="DM68" s="2">
        <f t="shared" si="76"/>
        <v>94.276774390243915</v>
      </c>
      <c r="DN68" s="2">
        <f t="shared" si="76"/>
        <v>93.126957692307698</v>
      </c>
      <c r="DO68" s="2">
        <f t="shared" si="76"/>
        <v>95.593294090056304</v>
      </c>
      <c r="DP68" s="2">
        <f t="shared" si="76"/>
        <v>98.235340243902442</v>
      </c>
      <c r="DQ68" s="2">
        <f t="shared" si="76"/>
        <v>97.241945121951218</v>
      </c>
      <c r="DR68" s="2">
        <f t="shared" si="76"/>
        <v>100.40585348506401</v>
      </c>
      <c r="DS68" s="2">
        <f t="shared" si="76"/>
        <v>99.33598648648649</v>
      </c>
      <c r="DT68" s="2">
        <f t="shared" si="76"/>
        <v>102.9651983805668</v>
      </c>
      <c r="DU68" s="2">
        <f t="shared" si="76"/>
        <v>101.54039260312945</v>
      </c>
      <c r="DV68" s="2">
        <f t="shared" si="76"/>
        <v>99.801621621621635</v>
      </c>
      <c r="DW68" s="2">
        <f t="shared" si="76"/>
        <v>101.81049625668449</v>
      </c>
      <c r="DX68" s="2">
        <f t="shared" si="76"/>
        <v>101.32087044534413</v>
      </c>
      <c r="DY68" s="2">
        <f t="shared" si="76"/>
        <v>100.75146095661847</v>
      </c>
      <c r="EA68" s="2">
        <f t="shared" si="77"/>
        <v>83.548925425105921</v>
      </c>
      <c r="EB68" s="2">
        <f t="shared" si="77"/>
        <v>87.981435983606573</v>
      </c>
      <c r="EC68" s="2">
        <f t="shared" si="77"/>
        <v>86.758470573719919</v>
      </c>
      <c r="ED68" s="2">
        <f t="shared" si="77"/>
        <v>85.682867898301922</v>
      </c>
      <c r="EE68" s="2">
        <f t="shared" si="77"/>
        <v>87.438102071512304</v>
      </c>
      <c r="EF68" s="2">
        <f t="shared" si="77"/>
        <v>86.481569031462072</v>
      </c>
      <c r="EG68" s="2">
        <f t="shared" si="77"/>
        <v>90.534417983569242</v>
      </c>
      <c r="EH68" s="2">
        <f t="shared" si="77"/>
        <v>90.392829103389118</v>
      </c>
      <c r="EI68" s="2">
        <f t="shared" si="77"/>
        <v>92.008294466897951</v>
      </c>
      <c r="EJ68" s="2">
        <f t="shared" si="77"/>
        <v>92.761575745366628</v>
      </c>
      <c r="EK68" s="2">
        <f t="shared" si="77"/>
        <v>91.472529533986361</v>
      </c>
      <c r="EL68" s="2">
        <f t="shared" si="77"/>
        <v>90.928951934791925</v>
      </c>
      <c r="EM68" s="2">
        <f t="shared" si="77"/>
        <v>90.484044486934351</v>
      </c>
      <c r="EN68" s="2">
        <f t="shared" si="77"/>
        <v>95.754638402003195</v>
      </c>
      <c r="EO68" s="2">
        <f t="shared" si="77"/>
        <v>99.581806918155152</v>
      </c>
      <c r="EQ68" s="2">
        <f t="shared" si="78"/>
        <v>81.843811807525668</v>
      </c>
      <c r="ER68" s="2">
        <f t="shared" si="78"/>
        <v>86.095717592571006</v>
      </c>
      <c r="ES68" s="2">
        <f t="shared" si="78"/>
        <v>85.268603198662888</v>
      </c>
      <c r="ET68" s="2">
        <f t="shared" si="78"/>
        <v>84.88088038752484</v>
      </c>
      <c r="EU68" s="2">
        <f t="shared" si="78"/>
        <v>85.373301044609605</v>
      </c>
      <c r="EV68" s="2">
        <f t="shared" si="78"/>
        <v>86.497978214345451</v>
      </c>
      <c r="EW68" s="2">
        <f t="shared" si="78"/>
        <v>89.806613145410452</v>
      </c>
      <c r="EX68" s="2">
        <f t="shared" si="78"/>
        <v>90.43125258915569</v>
      </c>
      <c r="EY68" s="2">
        <f t="shared" si="78"/>
        <v>91.655921218433576</v>
      </c>
      <c r="EZ68" s="2">
        <f t="shared" si="78"/>
        <v>92.615365009723078</v>
      </c>
      <c r="FA68" s="2">
        <f t="shared" si="78"/>
        <v>92.492211465657107</v>
      </c>
      <c r="FB68" s="2">
        <f t="shared" si="78"/>
        <v>91.174702462153277</v>
      </c>
      <c r="FC68" s="2">
        <f t="shared" si="78"/>
        <v>90.541745878224262</v>
      </c>
      <c r="FD68" s="2">
        <f t="shared" si="78"/>
        <v>96.783375983886373</v>
      </c>
      <c r="FE68" s="2">
        <f t="shared" si="78"/>
        <v>99.85458946020114</v>
      </c>
      <c r="FG68" s="2">
        <f t="shared" si="79"/>
        <v>0.55375851967163914</v>
      </c>
      <c r="FH68" s="2">
        <f t="shared" si="79"/>
        <v>0.50941365327506571</v>
      </c>
      <c r="FI68" s="2">
        <f t="shared" si="79"/>
        <v>0.49755729238595342</v>
      </c>
      <c r="FJ68" s="2">
        <f t="shared" si="79"/>
        <v>0.49545825461709214</v>
      </c>
      <c r="FK68" s="2">
        <f t="shared" si="79"/>
        <v>0.51891004205786406</v>
      </c>
      <c r="FL68" s="2">
        <f t="shared" si="79"/>
        <v>0.5183148386479034</v>
      </c>
      <c r="FM68" s="2">
        <f t="shared" si="79"/>
        <v>0.50367775403627391</v>
      </c>
      <c r="FN68" s="2">
        <f t="shared" si="79"/>
        <v>0.50013361232085229</v>
      </c>
      <c r="FO68" s="2">
        <f t="shared" si="79"/>
        <v>0.48919837330824856</v>
      </c>
      <c r="FP68" s="2">
        <f t="shared" si="79"/>
        <v>0.48785695500176518</v>
      </c>
      <c r="FQ68" s="2">
        <f t="shared" si="79"/>
        <v>0.50187772802411057</v>
      </c>
      <c r="FR68" s="2">
        <f t="shared" si="79"/>
        <v>0.49216395872497298</v>
      </c>
      <c r="FS68" s="2">
        <f t="shared" si="79"/>
        <v>0.44327569143482659</v>
      </c>
      <c r="FT68" s="2">
        <f t="shared" si="79"/>
        <v>0.47636419200448105</v>
      </c>
      <c r="FU68" s="2">
        <f t="shared" si="79"/>
        <v>0.41850292385728954</v>
      </c>
      <c r="FW68" s="2">
        <f t="shared" si="67"/>
        <v>1.3867670199924065E-4</v>
      </c>
      <c r="FX68" s="2">
        <f t="shared" si="67"/>
        <v>1.3462160536958334E-4</v>
      </c>
      <c r="FY68" s="2">
        <f t="shared" si="67"/>
        <v>1.2107886385157745E-4</v>
      </c>
      <c r="FZ68" s="2">
        <f t="shared" si="67"/>
        <v>1.4004888875961461E-4</v>
      </c>
      <c r="GA68" s="2">
        <f t="shared" si="67"/>
        <v>1.3668904141270256E-4</v>
      </c>
      <c r="GB68" s="2">
        <f t="shared" si="67"/>
        <v>1.3646871061650471E-4</v>
      </c>
      <c r="GC68" s="2">
        <f t="shared" si="67"/>
        <v>1.5612155828604191E-4</v>
      </c>
      <c r="GD68" s="2">
        <f t="shared" si="67"/>
        <v>1.7809215801282779E-4</v>
      </c>
      <c r="GE68" s="2">
        <f t="shared" si="67"/>
        <v>2.1338297032232428E-4</v>
      </c>
      <c r="GF68" s="2">
        <f t="shared" si="67"/>
        <v>1.8449106192045073E-4</v>
      </c>
      <c r="GG68" s="2">
        <f t="shared" si="67"/>
        <v>1.6521426872151225E-4</v>
      </c>
      <c r="GH68" s="2">
        <f t="shared" si="67"/>
        <v>1.5739040502504468E-4</v>
      </c>
      <c r="GI68" s="2">
        <f t="shared" si="67"/>
        <v>1.5071611040209853E-4</v>
      </c>
      <c r="GJ68" s="2">
        <f t="shared" si="67"/>
        <v>1.3979161541545853E-4</v>
      </c>
      <c r="GK68" s="2">
        <f t="shared" si="67"/>
        <v>1.0932524285455136E-4</v>
      </c>
      <c r="GM68" s="86">
        <f t="shared" si="68"/>
        <v>2.6773255364793466E-2</v>
      </c>
      <c r="GN68" s="86">
        <f t="shared" si="68"/>
        <v>1.4383157082368835E-2</v>
      </c>
      <c r="GO68" s="86">
        <f t="shared" si="68"/>
        <v>1.1946374314204916E-2</v>
      </c>
      <c r="GP68" s="86">
        <f t="shared" si="68"/>
        <v>1.1519356685723989E-2</v>
      </c>
      <c r="GQ68" s="86">
        <f t="shared" si="68"/>
        <v>1.6736487147322069E-2</v>
      </c>
      <c r="GR68" s="86">
        <f t="shared" si="68"/>
        <v>1.6381389277225815E-2</v>
      </c>
      <c r="GS68" s="86">
        <f t="shared" si="68"/>
        <v>1.318638847095582E-2</v>
      </c>
      <c r="GT68" s="86">
        <f t="shared" si="68"/>
        <v>1.2448242964729305E-2</v>
      </c>
      <c r="GU68" s="86">
        <f t="shared" si="68"/>
        <v>1.0249507204522149E-2</v>
      </c>
      <c r="GV68" s="86">
        <f t="shared" si="68"/>
        <v>9.9999606897815275E-3</v>
      </c>
      <c r="GW68" s="86">
        <f t="shared" si="68"/>
        <v>1.282921154199484E-2</v>
      </c>
      <c r="GX68" s="86">
        <f t="shared" si="68"/>
        <v>1.0791570207904069E-2</v>
      </c>
      <c r="GY68" s="86">
        <f t="shared" si="68"/>
        <v>3.7795307522994984E-3</v>
      </c>
      <c r="GZ68" s="86">
        <f t="shared" si="68"/>
        <v>8.108142149348482E-3</v>
      </c>
      <c r="HA68" s="86">
        <f t="shared" si="68"/>
        <v>1.6130473582174607E-3</v>
      </c>
      <c r="HC68" s="86">
        <f t="shared" si="73"/>
        <v>8.0943361513864225E-9</v>
      </c>
      <c r="HD68" s="86">
        <f t="shared" si="69"/>
        <v>3.8583681626555972E-10</v>
      </c>
      <c r="HE68" s="86">
        <f t="shared" si="69"/>
        <v>3.5084930501471269E-10</v>
      </c>
      <c r="HF68" s="86">
        <f t="shared" si="69"/>
        <v>8.7990541378837431E-11</v>
      </c>
      <c r="HG68" s="86">
        <f t="shared" si="69"/>
        <v>2.7627639859048971E-10</v>
      </c>
      <c r="HH68" s="86">
        <f t="shared" si="69"/>
        <v>6.1156004093562521E-10</v>
      </c>
      <c r="HI68" s="86">
        <f t="shared" si="69"/>
        <v>2.0395159859689111E-10</v>
      </c>
      <c r="HJ68" s="86">
        <f t="shared" si="69"/>
        <v>2.6646344451961245E-10</v>
      </c>
      <c r="HK68" s="86">
        <f t="shared" si="69"/>
        <v>3.9512221101630693E-10</v>
      </c>
      <c r="HL68" s="86">
        <f t="shared" si="69"/>
        <v>2.307186925922948E-11</v>
      </c>
      <c r="HM68" s="86">
        <f t="shared" si="69"/>
        <v>2.2193890567058089E-10</v>
      </c>
      <c r="HN68" s="86">
        <f t="shared" si="69"/>
        <v>1.374932319387399E-10</v>
      </c>
      <c r="HO68" s="86">
        <f t="shared" si="69"/>
        <v>5.3054154280410306E-11</v>
      </c>
      <c r="HP68" s="86">
        <f t="shared" si="69"/>
        <v>2.3368230945044071E-10</v>
      </c>
      <c r="HQ68" s="86">
        <f t="shared" si="69"/>
        <v>1.1883522457952018E-14</v>
      </c>
      <c r="HS68" s="86">
        <f t="shared" si="70"/>
        <v>1.3148014133712247E-44</v>
      </c>
      <c r="HT68" s="86">
        <f t="shared" si="70"/>
        <v>7.0594962235583357E-52</v>
      </c>
      <c r="HU68" s="86">
        <f t="shared" si="70"/>
        <v>5.0996548612343221E-52</v>
      </c>
      <c r="HV68" s="86">
        <f t="shared" si="70"/>
        <v>6.9957696011739744E-58</v>
      </c>
      <c r="HW68" s="86">
        <f t="shared" si="70"/>
        <v>3.8775587472722578E-55</v>
      </c>
      <c r="HX68" s="86">
        <f t="shared" si="70"/>
        <v>4.3499278339988835E-52</v>
      </c>
      <c r="HY68" s="86">
        <f t="shared" si="70"/>
        <v>3.7685036830721868E-56</v>
      </c>
      <c r="HZ68" s="86">
        <f t="shared" si="70"/>
        <v>1.5870259025433368E-56</v>
      </c>
      <c r="IA68" s="86">
        <f t="shared" si="70"/>
        <v>3.2805528160808508E-54</v>
      </c>
      <c r="IB68" s="86">
        <f t="shared" si="70"/>
        <v>3.1108513036130716E-61</v>
      </c>
      <c r="IC68" s="86">
        <f t="shared" si="70"/>
        <v>1.1120655874028556E-56</v>
      </c>
      <c r="ID68" s="86">
        <f t="shared" si="70"/>
        <v>2.8884345700513436E-57</v>
      </c>
      <c r="IE68" s="86">
        <f t="shared" si="70"/>
        <v>2.0100621185533806E-58</v>
      </c>
      <c r="IF68" s="86">
        <f t="shared" si="70"/>
        <v>1.6945719694760059E-31</v>
      </c>
      <c r="IG68" s="86">
        <f t="shared" si="70"/>
        <v>7.5518061963490224E-25</v>
      </c>
      <c r="II68" s="86">
        <f t="shared" si="71"/>
        <v>1.3644698168130736E-161</v>
      </c>
      <c r="IJ68" s="86">
        <f t="shared" si="71"/>
        <v>3.0569347994750404E-188</v>
      </c>
      <c r="IK68" s="86">
        <f t="shared" si="71"/>
        <v>3.1605315679571889E-191</v>
      </c>
      <c r="IL68" s="86">
        <f t="shared" si="71"/>
        <v>1.8367156473631817E-214</v>
      </c>
      <c r="IM68" s="86">
        <f t="shared" si="71"/>
        <v>1.6147510537741871E-206</v>
      </c>
      <c r="IN68" s="86">
        <f t="shared" si="71"/>
        <v>9.0025675934084208E-189</v>
      </c>
      <c r="IO68" s="86">
        <f t="shared" si="71"/>
        <v>9.7172235879441854E-204</v>
      </c>
      <c r="IP68" s="86">
        <f t="shared" si="71"/>
        <v>1.7884727491733842E-209</v>
      </c>
      <c r="IQ68" s="86">
        <f t="shared" si="71"/>
        <v>2.3373960629481056E-194</v>
      </c>
      <c r="IR68" s="86">
        <f t="shared" si="71"/>
        <v>2.0009243164760185E-224</v>
      </c>
      <c r="IS68" s="86">
        <f t="shared" si="71"/>
        <v>4.1822570465626415E-209</v>
      </c>
      <c r="IT68" s="86">
        <f t="shared" si="71"/>
        <v>3.7074279066457951E-211</v>
      </c>
      <c r="IU68" s="86">
        <f t="shared" si="71"/>
        <v>1.9196031245302564E-214</v>
      </c>
      <c r="IV68" s="86">
        <f t="shared" si="71"/>
        <v>2.3347263361755115E-152</v>
      </c>
      <c r="IW68" s="86">
        <f t="shared" si="71"/>
        <v>1.2921754728877232E-61</v>
      </c>
      <c r="IY68" s="86">
        <f t="shared" si="72"/>
        <v>2.6773263459129618E-2</v>
      </c>
      <c r="IZ68" s="86">
        <f t="shared" si="72"/>
        <v>1.438315746820565E-2</v>
      </c>
      <c r="JA68" s="86">
        <f t="shared" si="72"/>
        <v>1.1946374665054221E-2</v>
      </c>
      <c r="JB68" s="86">
        <f t="shared" si="72"/>
        <v>1.1519356773714531E-2</v>
      </c>
      <c r="JC68" s="86">
        <f t="shared" si="72"/>
        <v>1.6736487423598467E-2</v>
      </c>
      <c r="JD68" s="86">
        <f t="shared" si="72"/>
        <v>1.6381389888785857E-2</v>
      </c>
      <c r="JE68" s="86">
        <f t="shared" si="72"/>
        <v>1.3186388674907418E-2</v>
      </c>
      <c r="JF68" s="86">
        <f t="shared" si="72"/>
        <v>1.244824323119275E-2</v>
      </c>
      <c r="JG68" s="86">
        <f t="shared" si="72"/>
        <v>1.024950759964436E-2</v>
      </c>
      <c r="JH68" s="86">
        <f t="shared" si="72"/>
        <v>9.9999607128533965E-3</v>
      </c>
      <c r="JI68" s="86">
        <f t="shared" si="72"/>
        <v>1.2829211763933746E-2</v>
      </c>
      <c r="JJ68" s="86">
        <f t="shared" si="72"/>
        <v>1.0791570345397301E-2</v>
      </c>
      <c r="JK68" s="86">
        <f t="shared" si="72"/>
        <v>3.7795308053536528E-3</v>
      </c>
      <c r="JL68" s="86">
        <f t="shared" si="72"/>
        <v>8.1081423830307916E-3</v>
      </c>
      <c r="JM68" s="86">
        <f t="shared" si="72"/>
        <v>1.6130473582293442E-3</v>
      </c>
    </row>
    <row r="69" spans="2:273" x14ac:dyDescent="0.25">
      <c r="B69" s="2">
        <v>42</v>
      </c>
      <c r="C69" s="37">
        <v>108.095</v>
      </c>
      <c r="D69" s="37">
        <v>105.053</v>
      </c>
      <c r="E69" s="37">
        <v>103.491</v>
      </c>
      <c r="F69" s="37">
        <v>101.655</v>
      </c>
      <c r="G69" s="37">
        <v>103.864</v>
      </c>
      <c r="H69" s="37">
        <v>103.458</v>
      </c>
      <c r="I69" s="37">
        <v>103.724</v>
      </c>
      <c r="J69" s="37">
        <v>108.345</v>
      </c>
      <c r="K69" s="37">
        <v>106.557</v>
      </c>
      <c r="L69" s="37">
        <v>110.08199999999999</v>
      </c>
      <c r="M69" s="37">
        <v>108.328</v>
      </c>
      <c r="N69" s="37">
        <v>105.81</v>
      </c>
      <c r="O69" s="37">
        <v>106.947</v>
      </c>
      <c r="P69" s="37">
        <v>105.542</v>
      </c>
      <c r="Q69" s="37">
        <v>102.65600000000001</v>
      </c>
      <c r="S69" s="4">
        <f t="shared" si="74"/>
        <v>108.68140926195034</v>
      </c>
      <c r="T69" s="4">
        <f t="shared" si="74"/>
        <v>103.47813217406213</v>
      </c>
      <c r="U69" s="4">
        <f t="shared" si="74"/>
        <v>100.8523783998866</v>
      </c>
      <c r="V69" s="4">
        <f t="shared" si="74"/>
        <v>99.379165998047995</v>
      </c>
      <c r="W69" s="4">
        <f t="shared" si="74"/>
        <v>104.31691145966887</v>
      </c>
      <c r="X69" s="4">
        <f t="shared" si="74"/>
        <v>104.41228617114938</v>
      </c>
      <c r="Y69" s="4">
        <f t="shared" si="74"/>
        <v>104.44323906986492</v>
      </c>
      <c r="Z69" s="4">
        <f t="shared" si="74"/>
        <v>105.57275700370656</v>
      </c>
      <c r="AA69" s="4">
        <f t="shared" si="74"/>
        <v>104.26826880465791</v>
      </c>
      <c r="AB69" s="4">
        <f t="shared" si="74"/>
        <v>106.37915050381069</v>
      </c>
      <c r="AC69" s="4">
        <f t="shared" si="74"/>
        <v>106.651791285069</v>
      </c>
      <c r="AD69" s="4">
        <f t="shared" si="74"/>
        <v>104.53339471782908</v>
      </c>
      <c r="AE69" s="4">
        <f t="shared" si="74"/>
        <v>100.99036816346367</v>
      </c>
      <c r="AF69" s="4">
        <f t="shared" si="74"/>
        <v>105.64661665389961</v>
      </c>
      <c r="AG69" s="4">
        <f t="shared" si="74"/>
        <v>101.89581945612575</v>
      </c>
      <c r="AI69" s="4">
        <f t="shared" si="75"/>
        <v>-0.58640926195033671</v>
      </c>
      <c r="AJ69" s="4">
        <f t="shared" si="75"/>
        <v>1.5748678259378721</v>
      </c>
      <c r="AK69" s="4">
        <f t="shared" si="75"/>
        <v>2.638621600113396</v>
      </c>
      <c r="AL69" s="4">
        <f t="shared" si="75"/>
        <v>2.2758340019520062</v>
      </c>
      <c r="AM69" s="4">
        <f t="shared" si="75"/>
        <v>-0.45291145966886859</v>
      </c>
      <c r="AN69" s="4">
        <f t="shared" si="75"/>
        <v>-0.95428617114937708</v>
      </c>
      <c r="AO69" s="4">
        <f t="shared" si="75"/>
        <v>-0.71923906986491204</v>
      </c>
      <c r="AP69" s="4">
        <f t="shared" si="75"/>
        <v>2.7722429962934427</v>
      </c>
      <c r="AQ69" s="4">
        <f t="shared" si="75"/>
        <v>2.2887311953420948</v>
      </c>
      <c r="AR69" s="4">
        <f t="shared" si="75"/>
        <v>3.7028494961893017</v>
      </c>
      <c r="AS69" s="4">
        <f t="shared" si="75"/>
        <v>1.6762087149310076</v>
      </c>
      <c r="AT69" s="4">
        <f t="shared" si="75"/>
        <v>1.2766052821709195</v>
      </c>
      <c r="AU69" s="4">
        <f t="shared" si="75"/>
        <v>5.9566318365363315</v>
      </c>
      <c r="AV69" s="4">
        <f t="shared" si="75"/>
        <v>-0.10461665389961183</v>
      </c>
      <c r="AW69" s="4">
        <f t="shared" si="75"/>
        <v>0.76018054387425593</v>
      </c>
      <c r="AY69" s="2">
        <f t="shared" si="65"/>
        <v>88.782089726291062</v>
      </c>
      <c r="AZ69" s="2">
        <f t="shared" si="65"/>
        <v>91.459334365724999</v>
      </c>
      <c r="BA69" s="2">
        <f t="shared" si="65"/>
        <v>90.362970714858946</v>
      </c>
      <c r="BB69" s="2">
        <f t="shared" si="65"/>
        <v>89.293312042212676</v>
      </c>
      <c r="BC69" s="2">
        <f t="shared" si="65"/>
        <v>91.189843163076944</v>
      </c>
      <c r="BD69" s="2">
        <f t="shared" si="65"/>
        <v>91.933929723298178</v>
      </c>
      <c r="BE69" s="2">
        <f t="shared" si="65"/>
        <v>93.721730798868109</v>
      </c>
      <c r="BF69" s="2">
        <f t="shared" si="65"/>
        <v>95.21613109946216</v>
      </c>
      <c r="BG69" s="2">
        <f t="shared" si="65"/>
        <v>95.577198505055762</v>
      </c>
      <c r="BH69" s="2">
        <f t="shared" si="65"/>
        <v>97.807210276628766</v>
      </c>
      <c r="BI69" s="2">
        <f t="shared" si="65"/>
        <v>96.269733439385462</v>
      </c>
      <c r="BJ69" s="2">
        <f t="shared" si="65"/>
        <v>95.257814532763391</v>
      </c>
      <c r="BK69" s="2">
        <f t="shared" si="65"/>
        <v>96.681305237216407</v>
      </c>
      <c r="BL69" s="2">
        <f t="shared" si="65"/>
        <v>98.582715618399121</v>
      </c>
      <c r="BM69" s="2">
        <f t="shared" si="65"/>
        <v>100.25914612510996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>
        <f t="shared" si="22"/>
        <v>106.947</v>
      </c>
      <c r="CB69" s="2" t="str">
        <f t="shared" si="23"/>
        <v/>
      </c>
      <c r="CC69" s="2">
        <f t="shared" si="24"/>
        <v>102.65600000000001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96.043731848852886</v>
      </c>
      <c r="DL69" s="2">
        <f t="shared" si="76"/>
        <v>95.602857142857175</v>
      </c>
      <c r="DM69" s="2">
        <f t="shared" si="76"/>
        <v>94.417750871080145</v>
      </c>
      <c r="DN69" s="2">
        <f t="shared" si="76"/>
        <v>93.315720262664172</v>
      </c>
      <c r="DO69" s="2">
        <f t="shared" si="76"/>
        <v>95.802461257035674</v>
      </c>
      <c r="DP69" s="2">
        <f t="shared" si="76"/>
        <v>98.498730487804877</v>
      </c>
      <c r="DQ69" s="2">
        <f t="shared" si="76"/>
        <v>97.436015679442505</v>
      </c>
      <c r="DR69" s="2">
        <f t="shared" si="76"/>
        <v>100.64222114016852</v>
      </c>
      <c r="DS69" s="2">
        <f t="shared" si="76"/>
        <v>99.471523470839259</v>
      </c>
      <c r="DT69" s="2">
        <f t="shared" si="76"/>
        <v>103.23400568990043</v>
      </c>
      <c r="DU69" s="2">
        <f t="shared" si="76"/>
        <v>101.71131557063137</v>
      </c>
      <c r="DV69" s="2">
        <f t="shared" si="76"/>
        <v>100.00690327169275</v>
      </c>
      <c r="DW69" s="2">
        <f t="shared" si="76"/>
        <v>102.20911871657754</v>
      </c>
      <c r="DX69" s="2">
        <f t="shared" si="76"/>
        <v>101.53133570412517</v>
      </c>
      <c r="DY69" s="2">
        <f t="shared" si="76"/>
        <v>100.90228364849834</v>
      </c>
      <c r="EA69" s="2">
        <f t="shared" si="77"/>
        <v>83.44568974522663</v>
      </c>
      <c r="EB69" s="2">
        <f t="shared" si="77"/>
        <v>87.820575655737727</v>
      </c>
      <c r="EC69" s="2">
        <f t="shared" si="77"/>
        <v>86.629030845157303</v>
      </c>
      <c r="ED69" s="2">
        <f t="shared" si="77"/>
        <v>85.557809476883506</v>
      </c>
      <c r="EE69" s="2">
        <f t="shared" si="77"/>
        <v>87.290250863562349</v>
      </c>
      <c r="EF69" s="2">
        <f t="shared" si="77"/>
        <v>86.369873318938943</v>
      </c>
      <c r="EG69" s="2">
        <f t="shared" si="77"/>
        <v>90.383964482875911</v>
      </c>
      <c r="EH69" s="2">
        <f t="shared" si="77"/>
        <v>90.270108159588176</v>
      </c>
      <c r="EI69" s="2">
        <f t="shared" si="77"/>
        <v>91.868846578919118</v>
      </c>
      <c r="EJ69" s="2">
        <f t="shared" si="77"/>
        <v>92.611589152240953</v>
      </c>
      <c r="EK69" s="2">
        <f t="shared" si="77"/>
        <v>91.343741367369162</v>
      </c>
      <c r="EL69" s="2">
        <f t="shared" si="77"/>
        <v>90.788593238953226</v>
      </c>
      <c r="EM69" s="2">
        <f t="shared" si="77"/>
        <v>90.349595028680696</v>
      </c>
      <c r="EN69" s="2">
        <f t="shared" si="77"/>
        <v>95.626373918734359</v>
      </c>
      <c r="EO69" s="2">
        <f t="shared" si="77"/>
        <v>99.44408284457478</v>
      </c>
      <c r="EQ69" s="2">
        <f t="shared" si="78"/>
        <v>81.76953370907485</v>
      </c>
      <c r="ER69" s="2">
        <f t="shared" si="78"/>
        <v>85.966474331049483</v>
      </c>
      <c r="ES69" s="2">
        <f t="shared" si="78"/>
        <v>85.164320122759477</v>
      </c>
      <c r="ET69" s="2">
        <f t="shared" si="78"/>
        <v>84.769557450177189</v>
      </c>
      <c r="EU69" s="2">
        <f t="shared" si="78"/>
        <v>85.260849310422628</v>
      </c>
      <c r="EV69" s="2">
        <f t="shared" si="78"/>
        <v>86.386010165524183</v>
      </c>
      <c r="EW69" s="2">
        <f t="shared" si="78"/>
        <v>89.668534934730431</v>
      </c>
      <c r="EX69" s="2">
        <f t="shared" si="78"/>
        <v>90.307896013817867</v>
      </c>
      <c r="EY69" s="2">
        <f t="shared" si="78"/>
        <v>91.522741364590971</v>
      </c>
      <c r="EZ69" s="2">
        <f t="shared" si="78"/>
        <v>92.46795592083285</v>
      </c>
      <c r="FA69" s="2">
        <f t="shared" si="78"/>
        <v>92.345527041644132</v>
      </c>
      <c r="FB69" s="2">
        <f t="shared" si="78"/>
        <v>91.030123663088006</v>
      </c>
      <c r="FC69" s="2">
        <f t="shared" si="78"/>
        <v>90.4063639971925</v>
      </c>
      <c r="FD69" s="2">
        <f t="shared" si="78"/>
        <v>96.637200980462154</v>
      </c>
      <c r="FE69" s="2">
        <f t="shared" si="78"/>
        <v>99.7095236657741</v>
      </c>
      <c r="FG69" s="2">
        <f t="shared" si="79"/>
        <v>0.57639014036417591</v>
      </c>
      <c r="FH69" s="2">
        <f t="shared" si="79"/>
        <v>0.53239517284068538</v>
      </c>
      <c r="FI69" s="2">
        <f t="shared" si="79"/>
        <v>0.52057150462629942</v>
      </c>
      <c r="FJ69" s="2">
        <f t="shared" si="79"/>
        <v>0.5184755649732814</v>
      </c>
      <c r="FK69" s="2">
        <f t="shared" si="79"/>
        <v>0.54184679713693118</v>
      </c>
      <c r="FL69" s="2">
        <f t="shared" si="79"/>
        <v>0.54125488392780019</v>
      </c>
      <c r="FM69" s="2">
        <f t="shared" si="79"/>
        <v>0.52667831087473083</v>
      </c>
      <c r="FN69" s="2">
        <f t="shared" si="79"/>
        <v>0.52314291501940213</v>
      </c>
      <c r="FO69" s="2">
        <f t="shared" si="79"/>
        <v>0.51222010939729656</v>
      </c>
      <c r="FP69" s="2">
        <f t="shared" si="79"/>
        <v>0.51087870061597807</v>
      </c>
      <c r="FQ69" s="2">
        <f t="shared" si="79"/>
        <v>0.52488301496468692</v>
      </c>
      <c r="FR69" s="2">
        <f t="shared" si="79"/>
        <v>0.51518449732956428</v>
      </c>
      <c r="FS69" s="2">
        <f t="shared" si="79"/>
        <v>0.4661083367396528</v>
      </c>
      <c r="FT69" s="2">
        <f t="shared" si="79"/>
        <v>0.49937241405109961</v>
      </c>
      <c r="FU69" s="2">
        <f t="shared" si="79"/>
        <v>0.44107048936065191</v>
      </c>
      <c r="FW69" s="2">
        <f t="shared" si="67"/>
        <v>1.5205394568319481E-4</v>
      </c>
      <c r="FX69" s="2">
        <f t="shared" si="67"/>
        <v>1.4760773788091261E-4</v>
      </c>
      <c r="FY69" s="2">
        <f t="shared" si="67"/>
        <v>1.3275878340924841E-4</v>
      </c>
      <c r="FZ69" s="2">
        <f t="shared" si="67"/>
        <v>1.5355847808841498E-4</v>
      </c>
      <c r="GA69" s="2">
        <f t="shared" si="67"/>
        <v>1.4987457708793515E-4</v>
      </c>
      <c r="GB69" s="2">
        <f t="shared" si="67"/>
        <v>1.4963299554059139E-4</v>
      </c>
      <c r="GC69" s="2">
        <f t="shared" si="67"/>
        <v>1.711813062198477E-4</v>
      </c>
      <c r="GD69" s="2">
        <f t="shared" si="67"/>
        <v>1.9527081302006064E-4</v>
      </c>
      <c r="GE69" s="2">
        <f t="shared" si="67"/>
        <v>2.3396495779595314E-4</v>
      </c>
      <c r="GF69" s="2">
        <f t="shared" si="67"/>
        <v>2.0228682620205112E-4</v>
      </c>
      <c r="GG69" s="2">
        <f t="shared" si="67"/>
        <v>1.8115095587569989E-4</v>
      </c>
      <c r="GH69" s="2">
        <f t="shared" si="67"/>
        <v>1.7257252692274522E-4</v>
      </c>
      <c r="GI69" s="2">
        <f t="shared" si="67"/>
        <v>1.6525452592734832E-4</v>
      </c>
      <c r="GJ69" s="2">
        <f t="shared" si="67"/>
        <v>1.5327639109207847E-4</v>
      </c>
      <c r="GK69" s="2">
        <f t="shared" si="67"/>
        <v>1.1987148073336448E-4</v>
      </c>
      <c r="GM69" s="86">
        <f t="shared" si="68"/>
        <v>3.6337862755440084E-2</v>
      </c>
      <c r="GN69" s="86">
        <f t="shared" si="68"/>
        <v>2.0380473119016189E-2</v>
      </c>
      <c r="GO69" s="86">
        <f t="shared" si="68"/>
        <v>1.7109132178107618E-2</v>
      </c>
      <c r="GP69" s="86">
        <f t="shared" si="68"/>
        <v>1.6756538355577902E-2</v>
      </c>
      <c r="GQ69" s="86">
        <f t="shared" si="68"/>
        <v>2.3725511252385804E-2</v>
      </c>
      <c r="GR69" s="86">
        <f t="shared" si="68"/>
        <v>2.2904519676280707E-2</v>
      </c>
      <c r="GS69" s="86">
        <f t="shared" si="68"/>
        <v>1.9011135655092468E-2</v>
      </c>
      <c r="GT69" s="86">
        <f t="shared" si="68"/>
        <v>1.8413644868744267E-2</v>
      </c>
      <c r="GU69" s="86">
        <f t="shared" si="68"/>
        <v>1.5356386125898349E-2</v>
      </c>
      <c r="GV69" s="86">
        <f t="shared" si="68"/>
        <v>1.5012907996191927E-2</v>
      </c>
      <c r="GW69" s="86">
        <f t="shared" si="68"/>
        <v>1.8917421495360232E-2</v>
      </c>
      <c r="GX69" s="86">
        <f t="shared" si="68"/>
        <v>1.620357481464935E-2</v>
      </c>
      <c r="GY69" s="86">
        <f t="shared" si="68"/>
        <v>6.2201396341542495E-3</v>
      </c>
      <c r="GZ69" s="86">
        <f t="shared" si="68"/>
        <v>1.228277362104192E-2</v>
      </c>
      <c r="HA69" s="86">
        <f t="shared" si="68"/>
        <v>2.9728025567298238E-3</v>
      </c>
      <c r="HC69" s="86">
        <f t="shared" si="73"/>
        <v>1.9109571630025084E-8</v>
      </c>
      <c r="HD69" s="86">
        <f t="shared" si="69"/>
        <v>1.0488042281404411E-9</v>
      </c>
      <c r="HE69" s="86">
        <f t="shared" si="69"/>
        <v>9.5222938200033061E-10</v>
      </c>
      <c r="HF69" s="86">
        <f t="shared" si="69"/>
        <v>2.6684451546570096E-10</v>
      </c>
      <c r="HG69" s="86">
        <f t="shared" si="69"/>
        <v>7.9544139630110341E-10</v>
      </c>
      <c r="HH69" s="86">
        <f t="shared" si="69"/>
        <v>1.6487205451054137E-9</v>
      </c>
      <c r="HI69" s="86">
        <f t="shared" si="69"/>
        <v>5.9682727335081274E-10</v>
      </c>
      <c r="HJ69" s="86">
        <f t="shared" si="69"/>
        <v>7.9903888946295855E-10</v>
      </c>
      <c r="HK69" s="86">
        <f t="shared" si="69"/>
        <v>1.1520834376501886E-9</v>
      </c>
      <c r="HL69" s="86">
        <f t="shared" si="69"/>
        <v>7.7027716825849722E-11</v>
      </c>
      <c r="HM69" s="86">
        <f t="shared" si="69"/>
        <v>6.6180637334418986E-10</v>
      </c>
      <c r="HN69" s="86">
        <f t="shared" si="69"/>
        <v>4.1475171071599188E-10</v>
      </c>
      <c r="HO69" s="86">
        <f t="shared" si="69"/>
        <v>1.6443471557772668E-10</v>
      </c>
      <c r="HP69" s="86">
        <f t="shared" si="69"/>
        <v>6.7715736925643642E-10</v>
      </c>
      <c r="HQ69" s="86">
        <f t="shared" si="69"/>
        <v>5.9056644465233169E-14</v>
      </c>
      <c r="HS69" s="86">
        <f t="shared" si="70"/>
        <v>2.0217482651645427E-43</v>
      </c>
      <c r="HT69" s="86">
        <f t="shared" si="70"/>
        <v>1.6978851531319547E-50</v>
      </c>
      <c r="HU69" s="86">
        <f t="shared" si="70"/>
        <v>1.2170534543215484E-50</v>
      </c>
      <c r="HV69" s="86">
        <f t="shared" si="70"/>
        <v>2.5825785755075062E-56</v>
      </c>
      <c r="HW69" s="86">
        <f t="shared" si="70"/>
        <v>1.2141202426470707E-53</v>
      </c>
      <c r="HX69" s="86">
        <f t="shared" si="70"/>
        <v>1.0631009611610421E-50</v>
      </c>
      <c r="HY69" s="86">
        <f t="shared" si="70"/>
        <v>1.2541393858082378E-54</v>
      </c>
      <c r="HZ69" s="86">
        <f t="shared" si="70"/>
        <v>5.9275854963343861E-55</v>
      </c>
      <c r="IA69" s="86">
        <f t="shared" si="70"/>
        <v>1.0700035683475703E-52</v>
      </c>
      <c r="IB69" s="86">
        <f t="shared" si="70"/>
        <v>1.5701112806754421E-59</v>
      </c>
      <c r="IC69" s="86">
        <f t="shared" si="70"/>
        <v>4.0344533429042492E-55</v>
      </c>
      <c r="ID69" s="86">
        <f t="shared" si="70"/>
        <v>1.0657099495523813E-55</v>
      </c>
      <c r="IE69" s="86">
        <f t="shared" si="70"/>
        <v>7.7794445973182556E-57</v>
      </c>
      <c r="IF69" s="86">
        <f t="shared" si="70"/>
        <v>1.1411120021585006E-30</v>
      </c>
      <c r="IG69" s="86">
        <f t="shared" si="70"/>
        <v>3.2711657127682497E-24</v>
      </c>
      <c r="II69" s="86">
        <f t="shared" si="71"/>
        <v>2.6691130357700577E-158</v>
      </c>
      <c r="IJ69" s="86">
        <f t="shared" si="71"/>
        <v>2.0560473928561307E-184</v>
      </c>
      <c r="IK69" s="86">
        <f t="shared" si="71"/>
        <v>2.2045989372915832E-187</v>
      </c>
      <c r="IL69" s="86">
        <f t="shared" si="71"/>
        <v>4.4635266728649203E-210</v>
      </c>
      <c r="IM69" s="86">
        <f t="shared" si="71"/>
        <v>2.620533476887813E-202</v>
      </c>
      <c r="IN69" s="86">
        <f t="shared" si="71"/>
        <v>6.2931072323435545E-185</v>
      </c>
      <c r="IO69" s="86">
        <f t="shared" si="71"/>
        <v>1.5970053017811776E-199</v>
      </c>
      <c r="IP69" s="86">
        <f t="shared" si="71"/>
        <v>4.5060880009506064E-205</v>
      </c>
      <c r="IQ69" s="86">
        <f t="shared" si="71"/>
        <v>3.4387604020040497E-190</v>
      </c>
      <c r="IR69" s="86">
        <f t="shared" si="71"/>
        <v>1.0935021128210677E-219</v>
      </c>
      <c r="IS69" s="86">
        <f t="shared" si="71"/>
        <v>9.4892467420733547E-205</v>
      </c>
      <c r="IT69" s="86">
        <f t="shared" si="71"/>
        <v>8.7859094761118435E-207</v>
      </c>
      <c r="IU69" s="86">
        <f t="shared" si="71"/>
        <v>5.0681060281264163E-210</v>
      </c>
      <c r="IV69" s="86">
        <f t="shared" si="71"/>
        <v>2.9663025158482974E-149</v>
      </c>
      <c r="IW69" s="86">
        <f t="shared" si="71"/>
        <v>2.054383307058733E-60</v>
      </c>
      <c r="IY69" s="86">
        <f t="shared" si="72"/>
        <v>3.6337881865011717E-2</v>
      </c>
      <c r="IZ69" s="86">
        <f t="shared" si="72"/>
        <v>2.0380474167820416E-2</v>
      </c>
      <c r="JA69" s="86">
        <f t="shared" si="72"/>
        <v>1.7109133130337E-2</v>
      </c>
      <c r="JB69" s="86">
        <f t="shared" si="72"/>
        <v>1.6756538622422417E-2</v>
      </c>
      <c r="JC69" s="86">
        <f t="shared" si="72"/>
        <v>2.3725512047827201E-2</v>
      </c>
      <c r="JD69" s="86">
        <f t="shared" si="72"/>
        <v>2.2904521325001252E-2</v>
      </c>
      <c r="JE69" s="86">
        <f t="shared" si="72"/>
        <v>1.901113625191974E-2</v>
      </c>
      <c r="JF69" s="86">
        <f t="shared" si="72"/>
        <v>1.8413645667783158E-2</v>
      </c>
      <c r="JG69" s="86">
        <f t="shared" si="72"/>
        <v>1.5356387277981786E-2</v>
      </c>
      <c r="JH69" s="86">
        <f t="shared" si="72"/>
        <v>1.5012908073219644E-2</v>
      </c>
      <c r="JI69" s="86">
        <f t="shared" si="72"/>
        <v>1.8917422157166606E-2</v>
      </c>
      <c r="JJ69" s="86">
        <f t="shared" si="72"/>
        <v>1.6203575229401062E-2</v>
      </c>
      <c r="JK69" s="86">
        <f t="shared" si="72"/>
        <v>6.2201397985889653E-3</v>
      </c>
      <c r="JL69" s="86">
        <f t="shared" si="72"/>
        <v>1.228277429819929E-2</v>
      </c>
      <c r="JM69" s="86">
        <f t="shared" si="72"/>
        <v>2.9728025567888803E-3</v>
      </c>
    </row>
    <row r="70" spans="2:273" x14ac:dyDescent="0.25">
      <c r="B70" s="2">
        <v>43</v>
      </c>
      <c r="C70" s="37">
        <v>111.905</v>
      </c>
      <c r="D70" s="37">
        <v>110.842</v>
      </c>
      <c r="E70" s="37">
        <v>108.123</v>
      </c>
      <c r="F70" s="37">
        <v>101.276</v>
      </c>
      <c r="G70" s="37">
        <v>107.15300000000001</v>
      </c>
      <c r="H70" s="37">
        <v>105.15300000000001</v>
      </c>
      <c r="I70" s="37">
        <v>105.569</v>
      </c>
      <c r="J70" s="37">
        <v>110.017</v>
      </c>
      <c r="K70" s="37">
        <v>108.08199999999999</v>
      </c>
      <c r="L70" s="37">
        <v>112.852</v>
      </c>
      <c r="M70" s="37">
        <v>110.655</v>
      </c>
      <c r="N70" s="37">
        <v>108.89700000000001</v>
      </c>
      <c r="O70" s="37">
        <v>107.018</v>
      </c>
      <c r="P70" s="37">
        <v>107</v>
      </c>
      <c r="Q70" s="37">
        <v>103.869</v>
      </c>
      <c r="S70" s="4">
        <f t="shared" si="74"/>
        <v>113.98642702578292</v>
      </c>
      <c r="T70" s="4">
        <f t="shared" si="74"/>
        <v>107.33515245545607</v>
      </c>
      <c r="U70" s="4">
        <f t="shared" si="74"/>
        <v>104.33897279502034</v>
      </c>
      <c r="V70" s="4">
        <f t="shared" si="74"/>
        <v>102.92331949047332</v>
      </c>
      <c r="W70" s="4">
        <f t="shared" si="74"/>
        <v>108.50272420569742</v>
      </c>
      <c r="X70" s="4">
        <f t="shared" si="74"/>
        <v>108.17349224177137</v>
      </c>
      <c r="Y70" s="4">
        <f t="shared" si="74"/>
        <v>108.09454207379716</v>
      </c>
      <c r="Z70" s="4">
        <f t="shared" si="74"/>
        <v>109.34694462144013</v>
      </c>
      <c r="AA70" s="4">
        <f t="shared" si="74"/>
        <v>107.56941463366012</v>
      </c>
      <c r="AB70" s="4">
        <f t="shared" si="74"/>
        <v>109.64317572744359</v>
      </c>
      <c r="AC70" s="4">
        <f t="shared" si="74"/>
        <v>110.36106094249364</v>
      </c>
      <c r="AD70" s="4">
        <f t="shared" si="74"/>
        <v>108.07490470660485</v>
      </c>
      <c r="AE70" s="4">
        <f t="shared" si="74"/>
        <v>103.13843480783983</v>
      </c>
      <c r="AF70" s="4">
        <f t="shared" si="74"/>
        <v>108.49746370849851</v>
      </c>
      <c r="AG70" s="4">
        <f t="shared" si="74"/>
        <v>103.01474749850873</v>
      </c>
      <c r="AI70" s="4">
        <f t="shared" si="75"/>
        <v>-2.0814270257829151</v>
      </c>
      <c r="AJ70" s="4">
        <f t="shared" si="75"/>
        <v>3.5068475445439304</v>
      </c>
      <c r="AK70" s="4">
        <f t="shared" si="75"/>
        <v>3.7840272049796653</v>
      </c>
      <c r="AL70" s="4">
        <f t="shared" si="75"/>
        <v>-1.6473194904733219</v>
      </c>
      <c r="AM70" s="4">
        <f t="shared" si="75"/>
        <v>-1.349724205697413</v>
      </c>
      <c r="AN70" s="4">
        <f t="shared" si="75"/>
        <v>-3.0204922417713647</v>
      </c>
      <c r="AO70" s="4">
        <f t="shared" si="75"/>
        <v>-2.5255420737971548</v>
      </c>
      <c r="AP70" s="4">
        <f t="shared" si="75"/>
        <v>0.67005537855986574</v>
      </c>
      <c r="AQ70" s="4">
        <f t="shared" si="75"/>
        <v>0.51258536633987717</v>
      </c>
      <c r="AR70" s="4">
        <f t="shared" si="75"/>
        <v>3.2088242725564129</v>
      </c>
      <c r="AS70" s="4">
        <f t="shared" si="75"/>
        <v>0.29393905750636407</v>
      </c>
      <c r="AT70" s="4">
        <f t="shared" si="75"/>
        <v>0.82209529339515086</v>
      </c>
      <c r="AU70" s="4">
        <f t="shared" si="75"/>
        <v>3.8795651921601717</v>
      </c>
      <c r="AV70" s="4">
        <f t="shared" si="75"/>
        <v>-1.4974637084985147</v>
      </c>
      <c r="AW70" s="4">
        <f t="shared" si="75"/>
        <v>0.85425250149127407</v>
      </c>
      <c r="AY70" s="2">
        <f t="shared" si="65"/>
        <v>88.504294397091414</v>
      </c>
      <c r="AZ70" s="2">
        <f t="shared" si="65"/>
        <v>91.284321919608047</v>
      </c>
      <c r="BA70" s="2">
        <f t="shared" si="65"/>
        <v>90.178387471155332</v>
      </c>
      <c r="BB70" s="2">
        <f t="shared" si="65"/>
        <v>89.134197960736145</v>
      </c>
      <c r="BC70" s="2">
        <f t="shared" si="65"/>
        <v>91.003667240112861</v>
      </c>
      <c r="BD70" s="2">
        <f t="shared" si="65"/>
        <v>91.709632077151994</v>
      </c>
      <c r="BE70" s="2">
        <f t="shared" si="65"/>
        <v>93.565046581852982</v>
      </c>
      <c r="BF70" s="2">
        <f t="shared" si="65"/>
        <v>95.018776858615269</v>
      </c>
      <c r="BG70" s="2">
        <f t="shared" si="65"/>
        <v>95.390926549286064</v>
      </c>
      <c r="BH70" s="2">
        <f t="shared" si="65"/>
        <v>97.608383038434368</v>
      </c>
      <c r="BI70" s="2">
        <f t="shared" si="65"/>
        <v>96.039074589131658</v>
      </c>
      <c r="BJ70" s="2">
        <f t="shared" si="65"/>
        <v>95.06547810155547</v>
      </c>
      <c r="BK70" s="2">
        <f t="shared" si="65"/>
        <v>96.546732638191429</v>
      </c>
      <c r="BL70" s="2">
        <f t="shared" si="65"/>
        <v>98.480367685786064</v>
      </c>
      <c r="BM70" s="2">
        <f t="shared" si="65"/>
        <v>100.24285167763297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>
        <f t="shared" si="22"/>
        <v>107.018</v>
      </c>
      <c r="CB70" s="2" t="str">
        <f t="shared" si="23"/>
        <v/>
      </c>
      <c r="CC70" s="2">
        <f t="shared" si="24"/>
        <v>103.869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96.206119298245596</v>
      </c>
      <c r="DL70" s="2">
        <f t="shared" si="76"/>
        <v>95.809958188153331</v>
      </c>
      <c r="DM70" s="2">
        <f t="shared" si="76"/>
        <v>94.558727351916389</v>
      </c>
      <c r="DN70" s="2">
        <f t="shared" si="76"/>
        <v>93.504482833020646</v>
      </c>
      <c r="DO70" s="2">
        <f t="shared" si="76"/>
        <v>96.011628424015029</v>
      </c>
      <c r="DP70" s="2">
        <f t="shared" si="76"/>
        <v>98.762120731707313</v>
      </c>
      <c r="DQ70" s="2">
        <f t="shared" si="76"/>
        <v>97.630086236933792</v>
      </c>
      <c r="DR70" s="2">
        <f t="shared" si="76"/>
        <v>100.878588795273</v>
      </c>
      <c r="DS70" s="2">
        <f t="shared" si="76"/>
        <v>99.607060455192027</v>
      </c>
      <c r="DT70" s="2">
        <f t="shared" si="76"/>
        <v>103.50281299923405</v>
      </c>
      <c r="DU70" s="2">
        <f t="shared" si="76"/>
        <v>101.88223853813328</v>
      </c>
      <c r="DV70" s="2">
        <f t="shared" si="76"/>
        <v>100.21218492176388</v>
      </c>
      <c r="DW70" s="2">
        <f t="shared" si="76"/>
        <v>102.60774117647058</v>
      </c>
      <c r="DX70" s="2">
        <f t="shared" si="76"/>
        <v>101.74180096290623</v>
      </c>
      <c r="DY70" s="2">
        <f t="shared" si="76"/>
        <v>101.05310634037821</v>
      </c>
      <c r="EA70" s="2">
        <f t="shared" si="77"/>
        <v>83.34245406534734</v>
      </c>
      <c r="EB70" s="2">
        <f t="shared" si="77"/>
        <v>87.659715327868867</v>
      </c>
      <c r="EC70" s="2">
        <f t="shared" si="77"/>
        <v>86.499591116594686</v>
      </c>
      <c r="ED70" s="2">
        <f t="shared" si="77"/>
        <v>85.432751055465076</v>
      </c>
      <c r="EE70" s="2">
        <f t="shared" si="77"/>
        <v>87.142399655612394</v>
      </c>
      <c r="EF70" s="2">
        <f t="shared" si="77"/>
        <v>86.258177606415813</v>
      </c>
      <c r="EG70" s="2">
        <f t="shared" si="77"/>
        <v>90.233510982182565</v>
      </c>
      <c r="EH70" s="2">
        <f t="shared" si="77"/>
        <v>90.147387215787234</v>
      </c>
      <c r="EI70" s="2">
        <f t="shared" si="77"/>
        <v>91.7293986909403</v>
      </c>
      <c r="EJ70" s="2">
        <f t="shared" si="77"/>
        <v>92.461602559115278</v>
      </c>
      <c r="EK70" s="2">
        <f t="shared" si="77"/>
        <v>91.214953200751964</v>
      </c>
      <c r="EL70" s="2">
        <f t="shared" si="77"/>
        <v>90.648234543114526</v>
      </c>
      <c r="EM70" s="2">
        <f t="shared" si="77"/>
        <v>90.215145570427026</v>
      </c>
      <c r="EN70" s="2">
        <f t="shared" si="77"/>
        <v>95.498109435465523</v>
      </c>
      <c r="EO70" s="2">
        <f t="shared" si="77"/>
        <v>99.306358770994393</v>
      </c>
      <c r="EQ70" s="2">
        <f t="shared" si="78"/>
        <v>81.695255610624017</v>
      </c>
      <c r="ER70" s="2">
        <f t="shared" si="78"/>
        <v>85.837231069527945</v>
      </c>
      <c r="ES70" s="2">
        <f t="shared" si="78"/>
        <v>85.060037046856081</v>
      </c>
      <c r="ET70" s="2">
        <f t="shared" si="78"/>
        <v>84.658234512829551</v>
      </c>
      <c r="EU70" s="2">
        <f t="shared" si="78"/>
        <v>85.148397576235638</v>
      </c>
      <c r="EV70" s="2">
        <f t="shared" si="78"/>
        <v>86.274042116702915</v>
      </c>
      <c r="EW70" s="2">
        <f t="shared" si="78"/>
        <v>89.53045672405041</v>
      </c>
      <c r="EX70" s="2">
        <f t="shared" si="78"/>
        <v>90.184539438480044</v>
      </c>
      <c r="EY70" s="2">
        <f t="shared" si="78"/>
        <v>91.389561510748365</v>
      </c>
      <c r="EZ70" s="2">
        <f t="shared" si="78"/>
        <v>92.320546831942636</v>
      </c>
      <c r="FA70" s="2">
        <f t="shared" si="78"/>
        <v>92.198842617631158</v>
      </c>
      <c r="FB70" s="2">
        <f t="shared" si="78"/>
        <v>90.885544864022748</v>
      </c>
      <c r="FC70" s="2">
        <f t="shared" si="78"/>
        <v>90.270982116160738</v>
      </c>
      <c r="FD70" s="2">
        <f t="shared" si="78"/>
        <v>96.491025977037935</v>
      </c>
      <c r="FE70" s="2">
        <f t="shared" si="78"/>
        <v>99.564457871347045</v>
      </c>
      <c r="FG70" s="2">
        <f t="shared" si="79"/>
        <v>0.59870574509676766</v>
      </c>
      <c r="FH70" s="2">
        <f t="shared" si="79"/>
        <v>0.55524005648361163</v>
      </c>
      <c r="FI70" s="2">
        <f t="shared" si="79"/>
        <v>0.54349873284436478</v>
      </c>
      <c r="FJ70" s="2">
        <f t="shared" si="79"/>
        <v>0.54141472816146619</v>
      </c>
      <c r="FK70" s="2">
        <f t="shared" si="79"/>
        <v>0.5646075478097986</v>
      </c>
      <c r="FL70" s="2">
        <f t="shared" si="79"/>
        <v>0.56402138003428459</v>
      </c>
      <c r="FM70" s="2">
        <f t="shared" si="79"/>
        <v>0.54956619197193357</v>
      </c>
      <c r="FN70" s="2">
        <f t="shared" si="79"/>
        <v>0.54605440479090139</v>
      </c>
      <c r="FO70" s="2">
        <f t="shared" si="79"/>
        <v>0.53519011771155944</v>
      </c>
      <c r="FP70" s="2">
        <f t="shared" si="79"/>
        <v>0.53385439094575426</v>
      </c>
      <c r="FQ70" s="2">
        <f t="shared" si="79"/>
        <v>0.5477831696475346</v>
      </c>
      <c r="FR70" s="2">
        <f t="shared" si="79"/>
        <v>0.53814078074757365</v>
      </c>
      <c r="FS70" s="2">
        <f t="shared" si="79"/>
        <v>0.48908387300490941</v>
      </c>
      <c r="FT70" s="2">
        <f t="shared" si="79"/>
        <v>0.52238329425193841</v>
      </c>
      <c r="FU70" s="2">
        <f t="shared" si="79"/>
        <v>0.46388419264961456</v>
      </c>
      <c r="FW70" s="2">
        <f t="shared" si="67"/>
        <v>1.6672139029464092E-4</v>
      </c>
      <c r="FX70" s="2">
        <f t="shared" si="67"/>
        <v>1.6184636132601384E-4</v>
      </c>
      <c r="FY70" s="2">
        <f t="shared" si="67"/>
        <v>1.4556524690731659E-4</v>
      </c>
      <c r="FZ70" s="2">
        <f t="shared" si="67"/>
        <v>1.6837102863251769E-4</v>
      </c>
      <c r="GA70" s="2">
        <f t="shared" si="67"/>
        <v>1.6433182975583604E-4</v>
      </c>
      <c r="GB70" s="2">
        <f t="shared" si="67"/>
        <v>1.6406694851063368E-4</v>
      </c>
      <c r="GC70" s="2">
        <f t="shared" si="67"/>
        <v>1.8769347005023179E-4</v>
      </c>
      <c r="GD70" s="2">
        <f t="shared" si="67"/>
        <v>2.1410615519333048E-4</v>
      </c>
      <c r="GE70" s="2">
        <f t="shared" si="67"/>
        <v>2.5653168431899492E-4</v>
      </c>
      <c r="GF70" s="2">
        <f t="shared" si="67"/>
        <v>2.2179876561338196E-4</v>
      </c>
      <c r="GG70" s="2">
        <f t="shared" si="67"/>
        <v>1.9862460194270391E-4</v>
      </c>
      <c r="GH70" s="2">
        <f t="shared" si="67"/>
        <v>1.8921886262729943E-4</v>
      </c>
      <c r="GI70" s="2">
        <f t="shared" si="67"/>
        <v>1.8119509561681667E-4</v>
      </c>
      <c r="GJ70" s="2">
        <f t="shared" si="67"/>
        <v>1.6806173554765111E-4</v>
      </c>
      <c r="GK70" s="2">
        <f t="shared" si="67"/>
        <v>1.3143494492046692E-4</v>
      </c>
      <c r="GM70" s="86">
        <f t="shared" si="68"/>
        <v>4.8672979993372535E-2</v>
      </c>
      <c r="GN70" s="86">
        <f t="shared" si="68"/>
        <v>2.8452635468666904E-2</v>
      </c>
      <c r="GO70" s="86">
        <f t="shared" si="68"/>
        <v>2.4134350730355799E-2</v>
      </c>
      <c r="GP70" s="86">
        <f t="shared" si="68"/>
        <v>2.397826805522673E-2</v>
      </c>
      <c r="GQ70" s="86">
        <f t="shared" si="68"/>
        <v>3.3118439819409581E-2</v>
      </c>
      <c r="GR70" s="86">
        <f t="shared" si="68"/>
        <v>3.1575674616156395E-2</v>
      </c>
      <c r="GS70" s="86">
        <f t="shared" si="68"/>
        <v>2.6971519155185326E-2</v>
      </c>
      <c r="GT70" s="86">
        <f t="shared" si="68"/>
        <v>2.6745581611855744E-2</v>
      </c>
      <c r="GU70" s="86">
        <f t="shared" si="68"/>
        <v>2.2582167607929117E-2</v>
      </c>
      <c r="GV70" s="86">
        <f t="shared" si="68"/>
        <v>2.2119800709492984E-2</v>
      </c>
      <c r="GW70" s="86">
        <f t="shared" si="68"/>
        <v>2.7395687524127844E-2</v>
      </c>
      <c r="GX70" s="86">
        <f t="shared" si="68"/>
        <v>2.3869784913413496E-2</v>
      </c>
      <c r="GY70" s="86">
        <f t="shared" si="68"/>
        <v>9.9982209775831034E-3</v>
      </c>
      <c r="GZ70" s="86">
        <f t="shared" si="68"/>
        <v>1.826037021056718E-2</v>
      </c>
      <c r="HA70" s="86">
        <f t="shared" si="68"/>
        <v>5.3110626374061193E-3</v>
      </c>
      <c r="HC70" s="86">
        <f t="shared" si="73"/>
        <v>4.4181133121712351E-8</v>
      </c>
      <c r="HD70" s="86">
        <f t="shared" si="69"/>
        <v>2.7823765252439569E-9</v>
      </c>
      <c r="HE70" s="86">
        <f t="shared" si="69"/>
        <v>2.5227468773904697E-9</v>
      </c>
      <c r="HF70" s="86">
        <f t="shared" si="69"/>
        <v>7.8686047643732119E-10</v>
      </c>
      <c r="HG70" s="86">
        <f t="shared" si="69"/>
        <v>2.2295762016466963E-9</v>
      </c>
      <c r="HH70" s="86">
        <f t="shared" si="69"/>
        <v>4.3373895668784164E-9</v>
      </c>
      <c r="HI70" s="86">
        <f t="shared" si="69"/>
        <v>1.6995091130208096E-9</v>
      </c>
      <c r="HJ70" s="86">
        <f t="shared" si="69"/>
        <v>2.3277903719607345E-9</v>
      </c>
      <c r="HK70" s="86">
        <f t="shared" si="69"/>
        <v>3.2666202472489165E-9</v>
      </c>
      <c r="HL70" s="86">
        <f t="shared" si="69"/>
        <v>2.492358030801523E-10</v>
      </c>
      <c r="HM70" s="86">
        <f t="shared" si="69"/>
        <v>1.9182673923842327E-9</v>
      </c>
      <c r="HN70" s="86">
        <f t="shared" si="69"/>
        <v>1.2161445859167045E-9</v>
      </c>
      <c r="HO70" s="86">
        <f t="shared" si="69"/>
        <v>4.9530886703186994E-10</v>
      </c>
      <c r="HP70" s="86">
        <f t="shared" si="69"/>
        <v>1.9100770906292393E-9</v>
      </c>
      <c r="HQ70" s="86">
        <f t="shared" si="69"/>
        <v>2.813585763323366E-13</v>
      </c>
      <c r="HS70" s="86">
        <f t="shared" si="70"/>
        <v>2.9929213365888178E-42</v>
      </c>
      <c r="HT70" s="86">
        <f t="shared" si="70"/>
        <v>3.9075304190432303E-49</v>
      </c>
      <c r="HU70" s="86">
        <f t="shared" si="70"/>
        <v>2.7802599074014058E-49</v>
      </c>
      <c r="HV70" s="86">
        <f t="shared" si="70"/>
        <v>9.0621214330554224E-55</v>
      </c>
      <c r="HW70" s="86">
        <f t="shared" si="70"/>
        <v>3.6213263623597807E-52</v>
      </c>
      <c r="HX70" s="86">
        <f t="shared" si="70"/>
        <v>2.4854936516276179E-49</v>
      </c>
      <c r="HY70" s="86">
        <f t="shared" si="70"/>
        <v>3.9725964678189786E-53</v>
      </c>
      <c r="HZ70" s="86">
        <f t="shared" si="70"/>
        <v>2.1010421551903793E-53</v>
      </c>
      <c r="IA70" s="86">
        <f t="shared" si="70"/>
        <v>3.3176921138974251E-51</v>
      </c>
      <c r="IB70" s="86">
        <f t="shared" si="70"/>
        <v>7.4885397414210976E-58</v>
      </c>
      <c r="IC70" s="86">
        <f t="shared" si="70"/>
        <v>1.3903749400347295E-53</v>
      </c>
      <c r="ID70" s="86">
        <f t="shared" si="70"/>
        <v>3.7353845755420876E-54</v>
      </c>
      <c r="IE70" s="86">
        <f t="shared" si="70"/>
        <v>2.8594195718782138E-55</v>
      </c>
      <c r="IF70" s="86">
        <f t="shared" si="70"/>
        <v>7.4834095530145086E-30</v>
      </c>
      <c r="IG70" s="86">
        <f t="shared" si="70"/>
        <v>1.3888929102519894E-23</v>
      </c>
      <c r="II70" s="86">
        <f t="shared" si="71"/>
        <v>4.8257013452824613E-155</v>
      </c>
      <c r="IJ70" s="86">
        <f t="shared" si="71"/>
        <v>1.2621575575826436E-180</v>
      </c>
      <c r="IK70" s="86">
        <f t="shared" si="71"/>
        <v>1.4045520017751236E-183</v>
      </c>
      <c r="IL70" s="86">
        <f t="shared" si="71"/>
        <v>9.7644939755801734E-206</v>
      </c>
      <c r="IM70" s="86">
        <f t="shared" si="71"/>
        <v>3.8455534061841909E-198</v>
      </c>
      <c r="IN70" s="86">
        <f t="shared" si="71"/>
        <v>4.0129355518322038E-181</v>
      </c>
      <c r="IO70" s="86">
        <f t="shared" si="71"/>
        <v>2.3693679207964599E-195</v>
      </c>
      <c r="IP70" s="86">
        <f t="shared" si="71"/>
        <v>1.0186120310458735E-200</v>
      </c>
      <c r="IQ70" s="86">
        <f t="shared" si="71"/>
        <v>4.5552493903760172E-186</v>
      </c>
      <c r="IR70" s="86">
        <f t="shared" si="71"/>
        <v>5.3147717517900656E-215</v>
      </c>
      <c r="IS70" s="86">
        <f t="shared" si="71"/>
        <v>1.9356895886826861E-200</v>
      </c>
      <c r="IT70" s="86">
        <f t="shared" si="71"/>
        <v>1.8721507949691594E-202</v>
      </c>
      <c r="IU70" s="86">
        <f t="shared" si="71"/>
        <v>1.2024150708873879E-205</v>
      </c>
      <c r="IV70" s="86">
        <f t="shared" si="71"/>
        <v>3.4987226259605081E-146</v>
      </c>
      <c r="IW70" s="86">
        <f t="shared" si="71"/>
        <v>3.1764158386886622E-59</v>
      </c>
      <c r="IY70" s="86">
        <f t="shared" si="72"/>
        <v>4.8673024174505655E-2</v>
      </c>
      <c r="IZ70" s="86">
        <f t="shared" si="72"/>
        <v>2.8452638251043428E-2</v>
      </c>
      <c r="JA70" s="86">
        <f t="shared" si="72"/>
        <v>2.4134353253102675E-2</v>
      </c>
      <c r="JB70" s="86">
        <f t="shared" si="72"/>
        <v>2.3978268842087206E-2</v>
      </c>
      <c r="JC70" s="86">
        <f t="shared" si="72"/>
        <v>3.3118442048985786E-2</v>
      </c>
      <c r="JD70" s="86">
        <f t="shared" si="72"/>
        <v>3.157567895354596E-2</v>
      </c>
      <c r="JE70" s="86">
        <f t="shared" si="72"/>
        <v>2.6971520854694439E-2</v>
      </c>
      <c r="JF70" s="86">
        <f t="shared" si="72"/>
        <v>2.6745583939646118E-2</v>
      </c>
      <c r="JG70" s="86">
        <f t="shared" si="72"/>
        <v>2.2582170874549366E-2</v>
      </c>
      <c r="JH70" s="86">
        <f t="shared" si="72"/>
        <v>2.2119800958728786E-2</v>
      </c>
      <c r="JI70" s="86">
        <f t="shared" si="72"/>
        <v>2.7395689442395236E-2</v>
      </c>
      <c r="JJ70" s="86">
        <f t="shared" si="72"/>
        <v>2.386978612955808E-2</v>
      </c>
      <c r="JK70" s="86">
        <f t="shared" si="72"/>
        <v>9.9982214728919702E-3</v>
      </c>
      <c r="JL70" s="86">
        <f t="shared" si="72"/>
        <v>1.8260372120644269E-2</v>
      </c>
      <c r="JM70" s="86">
        <f t="shared" si="72"/>
        <v>5.3110626376874776E-3</v>
      </c>
    </row>
    <row r="71" spans="2:273" x14ac:dyDescent="0.25">
      <c r="B71" s="2">
        <v>44</v>
      </c>
      <c r="C71" s="37">
        <v>115.444</v>
      </c>
      <c r="D71" s="37">
        <v>113.018</v>
      </c>
      <c r="E71" s="37">
        <v>111.193</v>
      </c>
      <c r="F71" s="37">
        <v>107.03400000000001</v>
      </c>
      <c r="G71" s="37">
        <v>110.559</v>
      </c>
      <c r="H71" s="37">
        <v>109.119</v>
      </c>
      <c r="I71" s="37">
        <v>110.569</v>
      </c>
      <c r="J71" s="37">
        <v>111.983</v>
      </c>
      <c r="K71" s="37">
        <v>109.82</v>
      </c>
      <c r="L71" s="37">
        <v>115.164</v>
      </c>
      <c r="M71" s="37">
        <v>113.19</v>
      </c>
      <c r="N71" s="37">
        <v>111.845</v>
      </c>
      <c r="O71" s="37">
        <v>108.526</v>
      </c>
      <c r="P71" s="37">
        <v>111.84699999999999</v>
      </c>
      <c r="Q71" s="37">
        <v>105.59</v>
      </c>
      <c r="S71" s="4">
        <f t="shared" si="74"/>
        <v>120.37156501595227</v>
      </c>
      <c r="T71" s="4">
        <f t="shared" si="74"/>
        <v>112.18013124917459</v>
      </c>
      <c r="U71" s="4">
        <f t="shared" si="74"/>
        <v>108.78227616387075</v>
      </c>
      <c r="V71" s="4">
        <f t="shared" si="74"/>
        <v>107.4761613924864</v>
      </c>
      <c r="W71" s="4">
        <f t="shared" si="74"/>
        <v>113.73455852488046</v>
      </c>
      <c r="X71" s="4">
        <f t="shared" si="74"/>
        <v>112.85571735146107</v>
      </c>
      <c r="Y71" s="4">
        <f t="shared" si="74"/>
        <v>112.73697102419047</v>
      </c>
      <c r="Z71" s="4">
        <f t="shared" si="74"/>
        <v>114.23421882565471</v>
      </c>
      <c r="AA71" s="4">
        <f t="shared" si="74"/>
        <v>111.91101860637451</v>
      </c>
      <c r="AB71" s="4">
        <f t="shared" si="74"/>
        <v>113.94286840502829</v>
      </c>
      <c r="AC71" s="4">
        <f t="shared" si="74"/>
        <v>115.16331657412329</v>
      </c>
      <c r="AD71" s="4">
        <f t="shared" si="74"/>
        <v>112.7251493252609</v>
      </c>
      <c r="AE71" s="4">
        <f t="shared" si="74"/>
        <v>106.21555851900861</v>
      </c>
      <c r="AF71" s="4">
        <f t="shared" si="74"/>
        <v>112.27799012155739</v>
      </c>
      <c r="AG71" s="4">
        <f t="shared" si="74"/>
        <v>104.75299562631145</v>
      </c>
      <c r="AI71" s="4">
        <f t="shared" si="75"/>
        <v>-4.9275650159522684</v>
      </c>
      <c r="AJ71" s="4">
        <f t="shared" si="75"/>
        <v>0.83786875082540746</v>
      </c>
      <c r="AK71" s="4">
        <f t="shared" si="75"/>
        <v>2.4107238361292502</v>
      </c>
      <c r="AL71" s="4">
        <f t="shared" si="75"/>
        <v>-0.44216139248639763</v>
      </c>
      <c r="AM71" s="4">
        <f t="shared" si="75"/>
        <v>-3.1755585248804579</v>
      </c>
      <c r="AN71" s="4">
        <f t="shared" si="75"/>
        <v>-3.736717351461067</v>
      </c>
      <c r="AO71" s="4">
        <f t="shared" si="75"/>
        <v>-2.1679710241904644</v>
      </c>
      <c r="AP71" s="4">
        <f t="shared" si="75"/>
        <v>-2.2512188256547034</v>
      </c>
      <c r="AQ71" s="4">
        <f t="shared" si="75"/>
        <v>-2.0910186063745186</v>
      </c>
      <c r="AR71" s="4">
        <f t="shared" si="75"/>
        <v>1.221131594971709</v>
      </c>
      <c r="AS71" s="4">
        <f t="shared" si="75"/>
        <v>-1.9733165741232881</v>
      </c>
      <c r="AT71" s="4">
        <f t="shared" si="75"/>
        <v>-0.88014932526090206</v>
      </c>
      <c r="AU71" s="4">
        <f t="shared" si="75"/>
        <v>2.3104414809913862</v>
      </c>
      <c r="AV71" s="4">
        <f t="shared" si="75"/>
        <v>-0.43099012155740013</v>
      </c>
      <c r="AW71" s="4">
        <f t="shared" si="75"/>
        <v>0.83700437368855773</v>
      </c>
      <c r="AY71" s="2">
        <f t="shared" si="65"/>
        <v>88.219918044740396</v>
      </c>
      <c r="AZ71" s="2">
        <f t="shared" si="65"/>
        <v>91.094464581033264</v>
      </c>
      <c r="BA71" s="2">
        <f t="shared" si="65"/>
        <v>89.982926383785625</v>
      </c>
      <c r="BB71" s="2">
        <f t="shared" si="65"/>
        <v>88.962146484274896</v>
      </c>
      <c r="BC71" s="2">
        <f t="shared" si="65"/>
        <v>90.803720266844365</v>
      </c>
      <c r="BD71" s="2">
        <f t="shared" si="65"/>
        <v>91.471690855779386</v>
      </c>
      <c r="BE71" s="2">
        <f t="shared" si="65"/>
        <v>93.394200043916058</v>
      </c>
      <c r="BF71" s="2">
        <f t="shared" si="65"/>
        <v>94.807113160250637</v>
      </c>
      <c r="BG71" s="2">
        <f t="shared" si="65"/>
        <v>95.193230476444441</v>
      </c>
      <c r="BH71" s="2">
        <f t="shared" si="65"/>
        <v>97.3919472289504</v>
      </c>
      <c r="BI71" s="2">
        <f t="shared" si="65"/>
        <v>95.796889227361063</v>
      </c>
      <c r="BJ71" s="2">
        <f t="shared" si="65"/>
        <v>94.858864231462803</v>
      </c>
      <c r="BK71" s="2">
        <f t="shared" si="65"/>
        <v>96.38706752610689</v>
      </c>
      <c r="BL71" s="2">
        <f t="shared" si="65"/>
        <v>98.363054473893754</v>
      </c>
      <c r="BM71" s="2">
        <f t="shared" si="65"/>
        <v>100.21308198236137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105.59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96.368506747638307</v>
      </c>
      <c r="DL71" s="2">
        <f t="shared" si="76"/>
        <v>96.017059233449501</v>
      </c>
      <c r="DM71" s="2">
        <f t="shared" si="76"/>
        <v>94.699703832752618</v>
      </c>
      <c r="DN71" s="2">
        <f t="shared" si="76"/>
        <v>93.693245403377119</v>
      </c>
      <c r="DO71" s="2">
        <f t="shared" si="76"/>
        <v>96.220795590994385</v>
      </c>
      <c r="DP71" s="2">
        <f t="shared" si="76"/>
        <v>99.025510975609762</v>
      </c>
      <c r="DQ71" s="2">
        <f t="shared" si="76"/>
        <v>97.824156794425079</v>
      </c>
      <c r="DR71" s="2">
        <f t="shared" si="76"/>
        <v>101.11495645037751</v>
      </c>
      <c r="DS71" s="2">
        <f t="shared" si="76"/>
        <v>99.742597439544809</v>
      </c>
      <c r="DT71" s="2">
        <f t="shared" si="76"/>
        <v>103.77162030856768</v>
      </c>
      <c r="DU71" s="2">
        <f t="shared" si="76"/>
        <v>102.0531615056352</v>
      </c>
      <c r="DV71" s="2">
        <f t="shared" si="76"/>
        <v>100.41746657183501</v>
      </c>
      <c r="DW71" s="2">
        <f t="shared" si="76"/>
        <v>103.00636363636363</v>
      </c>
      <c r="DX71" s="2">
        <f t="shared" si="76"/>
        <v>101.95226622168727</v>
      </c>
      <c r="DY71" s="2">
        <f t="shared" si="76"/>
        <v>101.20392903225807</v>
      </c>
      <c r="EA71" s="2">
        <f t="shared" si="77"/>
        <v>83.239218385468064</v>
      </c>
      <c r="EB71" s="2">
        <f t="shared" si="77"/>
        <v>87.49885500000002</v>
      </c>
      <c r="EC71" s="2">
        <f t="shared" si="77"/>
        <v>86.37015138803207</v>
      </c>
      <c r="ED71" s="2">
        <f t="shared" si="77"/>
        <v>85.30769263404666</v>
      </c>
      <c r="EE71" s="2">
        <f t="shared" si="77"/>
        <v>86.994548447662424</v>
      </c>
      <c r="EF71" s="2">
        <f t="shared" si="77"/>
        <v>86.14648189389267</v>
      </c>
      <c r="EG71" s="2">
        <f t="shared" si="77"/>
        <v>90.083057481489234</v>
      </c>
      <c r="EH71" s="2">
        <f t="shared" si="77"/>
        <v>90.024666271986291</v>
      </c>
      <c r="EI71" s="2">
        <f t="shared" si="77"/>
        <v>91.589950802961468</v>
      </c>
      <c r="EJ71" s="2">
        <f t="shared" si="77"/>
        <v>92.311615965989603</v>
      </c>
      <c r="EK71" s="2">
        <f t="shared" si="77"/>
        <v>91.086165034134766</v>
      </c>
      <c r="EL71" s="2">
        <f t="shared" si="77"/>
        <v>90.507875847275841</v>
      </c>
      <c r="EM71" s="2">
        <f t="shared" si="77"/>
        <v>90.080696112173356</v>
      </c>
      <c r="EN71" s="2">
        <f t="shared" si="77"/>
        <v>95.369844952196686</v>
      </c>
      <c r="EO71" s="2">
        <f t="shared" si="77"/>
        <v>99.168634697414021</v>
      </c>
      <c r="EQ71" s="2">
        <f t="shared" si="78"/>
        <v>81.620977512173198</v>
      </c>
      <c r="ER71" s="2">
        <f t="shared" si="78"/>
        <v>85.707987808006422</v>
      </c>
      <c r="ES71" s="2">
        <f t="shared" si="78"/>
        <v>84.955753970952671</v>
      </c>
      <c r="ET71" s="2">
        <f t="shared" si="78"/>
        <v>84.546911575481914</v>
      </c>
      <c r="EU71" s="2">
        <f t="shared" si="78"/>
        <v>85.035945842048648</v>
      </c>
      <c r="EV71" s="2">
        <f t="shared" si="78"/>
        <v>86.162074067881647</v>
      </c>
      <c r="EW71" s="2">
        <f t="shared" si="78"/>
        <v>89.392378513370403</v>
      </c>
      <c r="EX71" s="2">
        <f t="shared" si="78"/>
        <v>90.061182863142207</v>
      </c>
      <c r="EY71" s="2">
        <f t="shared" si="78"/>
        <v>91.256381656905759</v>
      </c>
      <c r="EZ71" s="2">
        <f t="shared" si="78"/>
        <v>92.173137743052422</v>
      </c>
      <c r="FA71" s="2">
        <f t="shared" si="78"/>
        <v>92.052158193618169</v>
      </c>
      <c r="FB71" s="2">
        <f t="shared" si="78"/>
        <v>90.74096606495749</v>
      </c>
      <c r="FC71" s="2">
        <f t="shared" si="78"/>
        <v>90.135600235128976</v>
      </c>
      <c r="FD71" s="2">
        <f t="shared" si="78"/>
        <v>96.344850973613717</v>
      </c>
      <c r="FE71" s="2">
        <f t="shared" si="78"/>
        <v>99.419392076920005</v>
      </c>
      <c r="FG71" s="2">
        <f t="shared" si="79"/>
        <v>0.62061953840509432</v>
      </c>
      <c r="FH71" s="2">
        <f t="shared" si="79"/>
        <v>0.57785381911314782</v>
      </c>
      <c r="FI71" s="2">
        <f t="shared" si="79"/>
        <v>0.5662431124256464</v>
      </c>
      <c r="FJ71" s="2">
        <f t="shared" si="79"/>
        <v>0.56417967900323029</v>
      </c>
      <c r="FK71" s="2">
        <f t="shared" si="79"/>
        <v>0.58709921079509131</v>
      </c>
      <c r="FL71" s="2">
        <f t="shared" si="79"/>
        <v>0.58652114820335344</v>
      </c>
      <c r="FM71" s="2">
        <f t="shared" si="79"/>
        <v>0.57224619282526801</v>
      </c>
      <c r="FN71" s="2">
        <f t="shared" si="79"/>
        <v>0.56877248126247626</v>
      </c>
      <c r="FO71" s="2">
        <f t="shared" si="79"/>
        <v>0.55801181400560873</v>
      </c>
      <c r="FP71" s="2">
        <f t="shared" si="79"/>
        <v>0.55668734601401382</v>
      </c>
      <c r="FQ71" s="2">
        <f t="shared" si="79"/>
        <v>0.57048278184278856</v>
      </c>
      <c r="FR71" s="2">
        <f t="shared" si="79"/>
        <v>0.56093645582721452</v>
      </c>
      <c r="FS71" s="2">
        <f t="shared" si="79"/>
        <v>0.51210562284969063</v>
      </c>
      <c r="FT71" s="2">
        <f t="shared" si="79"/>
        <v>0.5452995589563111</v>
      </c>
      <c r="FU71" s="2">
        <f t="shared" si="79"/>
        <v>0.48685006906009543</v>
      </c>
      <c r="FW71" s="2">
        <f t="shared" si="67"/>
        <v>1.8280342889943785E-4</v>
      </c>
      <c r="FX71" s="2">
        <f t="shared" si="67"/>
        <v>1.7745823537173929E-4</v>
      </c>
      <c r="FY71" s="2">
        <f t="shared" si="67"/>
        <v>1.5960687785143853E-4</v>
      </c>
      <c r="FZ71" s="2">
        <f t="shared" si="67"/>
        <v>1.8461216289320493E-4</v>
      </c>
      <c r="GA71" s="2">
        <f t="shared" si="67"/>
        <v>1.8018341155277018E-4</v>
      </c>
      <c r="GB71" s="2">
        <f t="shared" si="67"/>
        <v>1.7989298424461327E-4</v>
      </c>
      <c r="GC71" s="2">
        <f t="shared" si="67"/>
        <v>2.0579807080968508E-4</v>
      </c>
      <c r="GD71" s="2">
        <f t="shared" si="67"/>
        <v>2.3475788153559955E-4</v>
      </c>
      <c r="GE71" s="2">
        <f t="shared" si="67"/>
        <v>2.8127443701374873E-4</v>
      </c>
      <c r="GF71" s="2">
        <f t="shared" si="67"/>
        <v>2.4319230641644003E-4</v>
      </c>
      <c r="GG71" s="2">
        <f t="shared" si="67"/>
        <v>2.1778337187738635E-4</v>
      </c>
      <c r="GH71" s="2">
        <f t="shared" si="67"/>
        <v>2.0747056969199352E-4</v>
      </c>
      <c r="GI71" s="2">
        <f t="shared" si="67"/>
        <v>1.9867299851453624E-4</v>
      </c>
      <c r="GJ71" s="2">
        <f t="shared" si="67"/>
        <v>1.8427304077689032E-4</v>
      </c>
      <c r="GK71" s="2">
        <f t="shared" si="67"/>
        <v>1.4411372386716347E-4</v>
      </c>
      <c r="GM71" s="86">
        <f t="shared" si="68"/>
        <v>6.434759940506056E-2</v>
      </c>
      <c r="GN71" s="86">
        <f t="shared" si="68"/>
        <v>3.9140375893116683E-2</v>
      </c>
      <c r="GO71" s="86">
        <f t="shared" si="68"/>
        <v>3.3535465568907005E-2</v>
      </c>
      <c r="GP71" s="86">
        <f t="shared" si="68"/>
        <v>3.3758219071140752E-2</v>
      </c>
      <c r="GQ71" s="86">
        <f t="shared" si="68"/>
        <v>4.55279441336554E-2</v>
      </c>
      <c r="GR71" s="86">
        <f t="shared" si="68"/>
        <v>4.2922913450245966E-2</v>
      </c>
      <c r="GS71" s="86">
        <f t="shared" si="68"/>
        <v>3.7659010534322426E-2</v>
      </c>
      <c r="GT71" s="86">
        <f t="shared" si="68"/>
        <v>3.8151017320558617E-2</v>
      </c>
      <c r="GU71" s="86">
        <f t="shared" si="68"/>
        <v>3.2598173838511817E-2</v>
      </c>
      <c r="GV71" s="86">
        <f t="shared" si="68"/>
        <v>3.1989542941686079E-2</v>
      </c>
      <c r="GW71" s="86">
        <f t="shared" si="68"/>
        <v>3.8969201111733867E-2</v>
      </c>
      <c r="GX71" s="86">
        <f t="shared" si="68"/>
        <v>3.4503333526991677E-2</v>
      </c>
      <c r="GY71" s="86">
        <f t="shared" si="68"/>
        <v>1.5699108219456123E-2</v>
      </c>
      <c r="GZ71" s="86">
        <f t="shared" si="68"/>
        <v>2.664516537380307E-2</v>
      </c>
      <c r="HA71" s="86">
        <f t="shared" si="68"/>
        <v>9.1999080638082605E-3</v>
      </c>
      <c r="HC71" s="86">
        <f t="shared" si="73"/>
        <v>1.0003465858366557E-7</v>
      </c>
      <c r="HD71" s="86">
        <f t="shared" si="69"/>
        <v>7.2041019797524034E-9</v>
      </c>
      <c r="HE71" s="86">
        <f t="shared" si="69"/>
        <v>6.5242182421806827E-9</v>
      </c>
      <c r="HF71" s="86">
        <f t="shared" si="69"/>
        <v>2.2561485073300393E-9</v>
      </c>
      <c r="HG71" s="86">
        <f t="shared" si="69"/>
        <v>6.0841452723047516E-9</v>
      </c>
      <c r="HH71" s="86">
        <f t="shared" si="69"/>
        <v>1.1135135054459312E-8</v>
      </c>
      <c r="HI71" s="86">
        <f t="shared" si="69"/>
        <v>4.7093948192600555E-9</v>
      </c>
      <c r="HJ71" s="86">
        <f t="shared" si="69"/>
        <v>6.5884081885448417E-9</v>
      </c>
      <c r="HK71" s="86">
        <f t="shared" si="69"/>
        <v>9.0072083908422283E-9</v>
      </c>
      <c r="HL71" s="86">
        <f t="shared" si="69"/>
        <v>7.8160545842226206E-10</v>
      </c>
      <c r="HM71" s="86">
        <f t="shared" si="69"/>
        <v>5.4048349923028451E-9</v>
      </c>
      <c r="HN71" s="86">
        <f t="shared" si="69"/>
        <v>3.4664611852173796E-9</v>
      </c>
      <c r="HO71" s="86">
        <f t="shared" si="69"/>
        <v>1.4500415444349612E-9</v>
      </c>
      <c r="HP71" s="86">
        <f t="shared" si="69"/>
        <v>5.2447288144484816E-9</v>
      </c>
      <c r="HQ71" s="86">
        <f t="shared" si="69"/>
        <v>1.2850942409568942E-12</v>
      </c>
      <c r="HS71" s="86">
        <f t="shared" si="70"/>
        <v>4.2654729529262837E-41</v>
      </c>
      <c r="HT71" s="86">
        <f t="shared" si="70"/>
        <v>8.6051457259417782E-48</v>
      </c>
      <c r="HU71" s="86">
        <f t="shared" si="70"/>
        <v>6.0795344942160685E-48</v>
      </c>
      <c r="HV71" s="86">
        <f t="shared" si="70"/>
        <v>3.0225045385882389E-53</v>
      </c>
      <c r="HW71" s="86">
        <f t="shared" si="70"/>
        <v>1.0289132665209024E-50</v>
      </c>
      <c r="HX71" s="86">
        <f t="shared" si="70"/>
        <v>5.5590278472291151E-48</v>
      </c>
      <c r="HY71" s="86">
        <f t="shared" si="70"/>
        <v>1.1977256624602289E-51</v>
      </c>
      <c r="HZ71" s="86">
        <f t="shared" si="70"/>
        <v>7.0673648542623007E-52</v>
      </c>
      <c r="IA71" s="86">
        <f t="shared" si="70"/>
        <v>9.7791771130132803E-50</v>
      </c>
      <c r="IB71" s="86">
        <f t="shared" si="70"/>
        <v>3.375064193870418E-56</v>
      </c>
      <c r="IC71" s="86">
        <f t="shared" si="70"/>
        <v>4.5517111610905314E-52</v>
      </c>
      <c r="ID71" s="86">
        <f t="shared" si="70"/>
        <v>1.243809821682266E-52</v>
      </c>
      <c r="IE71" s="86">
        <f t="shared" si="70"/>
        <v>9.9815928037192334E-54</v>
      </c>
      <c r="IF71" s="86">
        <f t="shared" si="70"/>
        <v>4.7794295116484497E-29</v>
      </c>
      <c r="IG71" s="86">
        <f t="shared" si="70"/>
        <v>5.7803170362106361E-23</v>
      </c>
      <c r="II71" s="86">
        <f t="shared" si="71"/>
        <v>8.0639040957320043E-152</v>
      </c>
      <c r="IJ71" s="86">
        <f t="shared" si="71"/>
        <v>7.0717763795096765E-177</v>
      </c>
      <c r="IK71" s="86">
        <f t="shared" si="71"/>
        <v>8.1730804894721562E-180</v>
      </c>
      <c r="IL71" s="86">
        <f t="shared" si="71"/>
        <v>1.9229046684698778E-201</v>
      </c>
      <c r="IM71" s="86">
        <f t="shared" si="71"/>
        <v>5.1028638191498789E-194</v>
      </c>
      <c r="IN71" s="86">
        <f t="shared" si="71"/>
        <v>2.3343100759211318E-177</v>
      </c>
      <c r="IO71" s="86">
        <f t="shared" si="71"/>
        <v>3.1733770595848189E-191</v>
      </c>
      <c r="IP71" s="86">
        <f t="shared" si="71"/>
        <v>2.0659072400746262E-196</v>
      </c>
      <c r="IQ71" s="86">
        <f t="shared" si="71"/>
        <v>5.4333064098735343E-182</v>
      </c>
      <c r="IR71" s="86">
        <f t="shared" si="71"/>
        <v>2.2973477766983705E-210</v>
      </c>
      <c r="IS71" s="86">
        <f t="shared" si="71"/>
        <v>3.549962049739752E-196</v>
      </c>
      <c r="IT71" s="86">
        <f t="shared" si="71"/>
        <v>3.5870387523844037E-198</v>
      </c>
      <c r="IU71" s="86">
        <f t="shared" si="71"/>
        <v>2.5635313708206598E-201</v>
      </c>
      <c r="IV71" s="86">
        <f t="shared" si="71"/>
        <v>3.8310621939632301E-143</v>
      </c>
      <c r="IW71" s="86">
        <f t="shared" si="71"/>
        <v>4.7762826056594882E-58</v>
      </c>
      <c r="IY71" s="86">
        <f t="shared" si="72"/>
        <v>6.4347699439719144E-2</v>
      </c>
      <c r="IZ71" s="86">
        <f t="shared" si="72"/>
        <v>3.9140383097218664E-2</v>
      </c>
      <c r="JA71" s="86">
        <f t="shared" si="72"/>
        <v>3.3535472093125247E-2</v>
      </c>
      <c r="JB71" s="86">
        <f t="shared" si="72"/>
        <v>3.3758221327289256E-2</v>
      </c>
      <c r="JC71" s="86">
        <f t="shared" si="72"/>
        <v>4.5527950217800671E-2</v>
      </c>
      <c r="JD71" s="86">
        <f t="shared" si="72"/>
        <v>4.2922924585381023E-2</v>
      </c>
      <c r="JE71" s="86">
        <f t="shared" si="72"/>
        <v>3.7659015243717245E-2</v>
      </c>
      <c r="JF71" s="86">
        <f t="shared" si="72"/>
        <v>3.8151023908966804E-2</v>
      </c>
      <c r="JG71" s="86">
        <f t="shared" si="72"/>
        <v>3.2598182845720206E-2</v>
      </c>
      <c r="JH71" s="86">
        <f t="shared" si="72"/>
        <v>3.198954372329154E-2</v>
      </c>
      <c r="JI71" s="86">
        <f t="shared" si="72"/>
        <v>3.8969206516568856E-2</v>
      </c>
      <c r="JJ71" s="86">
        <f t="shared" si="72"/>
        <v>3.4503336993452864E-2</v>
      </c>
      <c r="JK71" s="86">
        <f t="shared" si="72"/>
        <v>1.5699109669497668E-2</v>
      </c>
      <c r="JL71" s="86">
        <f t="shared" si="72"/>
        <v>2.6645170618531885E-2</v>
      </c>
      <c r="JM71" s="86">
        <f t="shared" si="72"/>
        <v>9.199908065093354E-3</v>
      </c>
    </row>
    <row r="72" spans="2:273" x14ac:dyDescent="0.25">
      <c r="B72" s="2">
        <v>45</v>
      </c>
      <c r="C72" s="37">
        <v>123.69799999999999</v>
      </c>
      <c r="D72" s="37">
        <v>115.684</v>
      </c>
      <c r="E72" s="37">
        <v>114.544</v>
      </c>
      <c r="F72" s="37">
        <v>110.60299999999999</v>
      </c>
      <c r="G72" s="37">
        <v>116.661</v>
      </c>
      <c r="H72" s="37">
        <v>114.831</v>
      </c>
      <c r="I72" s="37">
        <v>114.828</v>
      </c>
      <c r="J72" s="37">
        <v>116.63800000000001</v>
      </c>
      <c r="K72" s="37">
        <v>113.41</v>
      </c>
      <c r="L72" s="37">
        <v>118.52500000000001</v>
      </c>
      <c r="M72" s="37">
        <v>117.879</v>
      </c>
      <c r="N72" s="37">
        <v>116.31</v>
      </c>
      <c r="O72" s="37">
        <v>115</v>
      </c>
      <c r="P72" s="37">
        <v>117.983</v>
      </c>
      <c r="Q72" s="37">
        <v>111.279</v>
      </c>
      <c r="S72" s="4">
        <f t="shared" si="74"/>
        <v>127.90095123301238</v>
      </c>
      <c r="T72" s="4">
        <f t="shared" si="74"/>
        <v>118.13856449172992</v>
      </c>
      <c r="U72" s="4">
        <f t="shared" si="74"/>
        <v>114.32099824460724</v>
      </c>
      <c r="V72" s="4">
        <f t="shared" si="74"/>
        <v>113.1902083367625</v>
      </c>
      <c r="W72" s="4">
        <f t="shared" si="74"/>
        <v>120.12931298381825</v>
      </c>
      <c r="X72" s="4">
        <f t="shared" si="74"/>
        <v>118.56362038873768</v>
      </c>
      <c r="Y72" s="4">
        <f t="shared" si="74"/>
        <v>118.50664423819146</v>
      </c>
      <c r="Z72" s="4">
        <f t="shared" si="74"/>
        <v>120.39731849330363</v>
      </c>
      <c r="AA72" s="4">
        <f t="shared" si="74"/>
        <v>117.46675067211267</v>
      </c>
      <c r="AB72" s="4">
        <f t="shared" si="74"/>
        <v>119.45534863212488</v>
      </c>
      <c r="AC72" s="4">
        <f t="shared" si="74"/>
        <v>121.21418044656583</v>
      </c>
      <c r="AD72" s="4">
        <f t="shared" si="74"/>
        <v>118.66443309616052</v>
      </c>
      <c r="AE72" s="4">
        <f t="shared" si="74"/>
        <v>110.48757428154009</v>
      </c>
      <c r="AF72" s="4">
        <f t="shared" si="74"/>
        <v>117.16642198005307</v>
      </c>
      <c r="AG72" s="4">
        <f t="shared" si="74"/>
        <v>107.36067755121076</v>
      </c>
      <c r="AI72" s="4">
        <f t="shared" si="75"/>
        <v>-4.202951233012385</v>
      </c>
      <c r="AJ72" s="4">
        <f t="shared" si="75"/>
        <v>-2.4545644917299256</v>
      </c>
      <c r="AK72" s="4">
        <f t="shared" si="75"/>
        <v>0.22300175539275813</v>
      </c>
      <c r="AL72" s="4">
        <f t="shared" si="75"/>
        <v>-2.5872083367625009</v>
      </c>
      <c r="AM72" s="4">
        <f t="shared" si="75"/>
        <v>-3.4683129838182509</v>
      </c>
      <c r="AN72" s="4">
        <f t="shared" si="75"/>
        <v>-3.7326203887376721</v>
      </c>
      <c r="AO72" s="4">
        <f t="shared" si="75"/>
        <v>-3.6786442381914526</v>
      </c>
      <c r="AP72" s="4">
        <f t="shared" si="75"/>
        <v>-3.7593184933036241</v>
      </c>
      <c r="AQ72" s="4">
        <f t="shared" si="75"/>
        <v>-4.0567506721126705</v>
      </c>
      <c r="AR72" s="4">
        <f t="shared" si="75"/>
        <v>-0.93034863212487551</v>
      </c>
      <c r="AS72" s="4">
        <f t="shared" si="75"/>
        <v>-3.335180446565829</v>
      </c>
      <c r="AT72" s="4">
        <f t="shared" si="75"/>
        <v>-2.3544330961605198</v>
      </c>
      <c r="AU72" s="4">
        <f t="shared" si="75"/>
        <v>4.5124257184599088</v>
      </c>
      <c r="AV72" s="4">
        <f t="shared" si="75"/>
        <v>0.81657801994693102</v>
      </c>
      <c r="AW72" s="4">
        <f t="shared" si="75"/>
        <v>3.9183224487892403</v>
      </c>
      <c r="AY72" s="2">
        <f t="shared" si="65"/>
        <v>87.930344371598238</v>
      </c>
      <c r="AZ72" s="2">
        <f t="shared" si="65"/>
        <v>90.890822934034887</v>
      </c>
      <c r="BA72" s="2">
        <f t="shared" si="65"/>
        <v>89.777533891451171</v>
      </c>
      <c r="BB72" s="2">
        <f t="shared" si="65"/>
        <v>88.778131956741746</v>
      </c>
      <c r="BC72" s="2">
        <f t="shared" si="65"/>
        <v>90.591139915061603</v>
      </c>
      <c r="BD72" s="2">
        <f t="shared" si="65"/>
        <v>91.221582953780043</v>
      </c>
      <c r="BE72" s="2">
        <f t="shared" si="65"/>
        <v>93.210147815921928</v>
      </c>
      <c r="BF72" s="2">
        <f t="shared" si="65"/>
        <v>94.582406003564387</v>
      </c>
      <c r="BG72" s="2">
        <f t="shared" si="65"/>
        <v>94.985025632537671</v>
      </c>
      <c r="BH72" s="2">
        <f t="shared" si="65"/>
        <v>97.159202170840416</v>
      </c>
      <c r="BI72" s="2">
        <f t="shared" si="65"/>
        <v>95.544395051851794</v>
      </c>
      <c r="BJ72" s="2">
        <f t="shared" si="65"/>
        <v>94.639100024210833</v>
      </c>
      <c r="BK72" s="2">
        <f t="shared" si="65"/>
        <v>96.203547651614358</v>
      </c>
      <c r="BL72" s="2">
        <f t="shared" si="65"/>
        <v>98.231534404206386</v>
      </c>
      <c r="BM72" s="2">
        <f t="shared" si="65"/>
        <v>100.16992959843788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96.530894197031017</v>
      </c>
      <c r="DL72" s="2">
        <f t="shared" si="76"/>
        <v>96.224160278745671</v>
      </c>
      <c r="DM72" s="2">
        <f t="shared" si="76"/>
        <v>94.840680313588862</v>
      </c>
      <c r="DN72" s="2">
        <f t="shared" si="76"/>
        <v>93.882007973733593</v>
      </c>
      <c r="DO72" s="2">
        <f t="shared" si="76"/>
        <v>96.429962757973755</v>
      </c>
      <c r="DP72" s="2">
        <f t="shared" si="76"/>
        <v>99.288901219512198</v>
      </c>
      <c r="DQ72" s="2">
        <f t="shared" si="76"/>
        <v>98.01822735191638</v>
      </c>
      <c r="DR72" s="2">
        <f t="shared" si="76"/>
        <v>101.35132410548201</v>
      </c>
      <c r="DS72" s="2">
        <f t="shared" si="76"/>
        <v>99.878134423897578</v>
      </c>
      <c r="DT72" s="2">
        <f t="shared" si="76"/>
        <v>104.0404276179013</v>
      </c>
      <c r="DU72" s="2">
        <f t="shared" si="76"/>
        <v>102.22408447313711</v>
      </c>
      <c r="DV72" s="2">
        <f t="shared" si="76"/>
        <v>100.62274822190612</v>
      </c>
      <c r="DW72" s="2">
        <f t="shared" si="76"/>
        <v>103.40498609625669</v>
      </c>
      <c r="DX72" s="2">
        <f t="shared" si="76"/>
        <v>102.16273148046832</v>
      </c>
      <c r="DY72" s="2">
        <f t="shared" si="76"/>
        <v>101.35475172413794</v>
      </c>
      <c r="EA72" s="2">
        <f t="shared" si="77"/>
        <v>83.135982705588773</v>
      </c>
      <c r="EB72" s="2">
        <f t="shared" si="77"/>
        <v>87.33799467213116</v>
      </c>
      <c r="EC72" s="2">
        <f t="shared" si="77"/>
        <v>86.240711659469454</v>
      </c>
      <c r="ED72" s="2">
        <f t="shared" si="77"/>
        <v>85.182634212628244</v>
      </c>
      <c r="EE72" s="2">
        <f t="shared" si="77"/>
        <v>86.846697239712469</v>
      </c>
      <c r="EF72" s="2">
        <f t="shared" si="77"/>
        <v>86.03478618136954</v>
      </c>
      <c r="EG72" s="2">
        <f t="shared" si="77"/>
        <v>89.932603980795903</v>
      </c>
      <c r="EH72" s="2">
        <f t="shared" si="77"/>
        <v>89.901945328185349</v>
      </c>
      <c r="EI72" s="2">
        <f t="shared" si="77"/>
        <v>91.45050291498265</v>
      </c>
      <c r="EJ72" s="2">
        <f t="shared" si="77"/>
        <v>92.161629372863928</v>
      </c>
      <c r="EK72" s="2">
        <f t="shared" si="77"/>
        <v>90.957376867517567</v>
      </c>
      <c r="EL72" s="2">
        <f t="shared" si="77"/>
        <v>90.367517151437141</v>
      </c>
      <c r="EM72" s="2">
        <f t="shared" si="77"/>
        <v>89.946246653919701</v>
      </c>
      <c r="EN72" s="2">
        <f t="shared" si="77"/>
        <v>95.24158046892785</v>
      </c>
      <c r="EO72" s="2">
        <f t="shared" si="77"/>
        <v>99.030910623833648</v>
      </c>
      <c r="EQ72" s="2">
        <f t="shared" si="78"/>
        <v>81.546699413722379</v>
      </c>
      <c r="ER72" s="2">
        <f t="shared" si="78"/>
        <v>85.578744546484899</v>
      </c>
      <c r="ES72" s="2">
        <f t="shared" si="78"/>
        <v>84.85147089504926</v>
      </c>
      <c r="ET72" s="2">
        <f t="shared" si="78"/>
        <v>84.435588638134277</v>
      </c>
      <c r="EU72" s="2">
        <f t="shared" si="78"/>
        <v>84.923494107861671</v>
      </c>
      <c r="EV72" s="2">
        <f t="shared" si="78"/>
        <v>86.050106019060379</v>
      </c>
      <c r="EW72" s="2">
        <f t="shared" si="78"/>
        <v>89.254300302690382</v>
      </c>
      <c r="EX72" s="2">
        <f t="shared" si="78"/>
        <v>89.937826287804384</v>
      </c>
      <c r="EY72" s="2">
        <f t="shared" si="78"/>
        <v>91.123201803063154</v>
      </c>
      <c r="EZ72" s="2">
        <f t="shared" si="78"/>
        <v>92.025728654162194</v>
      </c>
      <c r="FA72" s="2">
        <f t="shared" si="78"/>
        <v>91.905473769605194</v>
      </c>
      <c r="FB72" s="2">
        <f t="shared" si="78"/>
        <v>90.596387265892218</v>
      </c>
      <c r="FC72" s="2">
        <f t="shared" si="78"/>
        <v>90.000218354097214</v>
      </c>
      <c r="FD72" s="2">
        <f t="shared" si="78"/>
        <v>96.198675970189484</v>
      </c>
      <c r="FE72" s="2">
        <f t="shared" si="78"/>
        <v>99.274326282492964</v>
      </c>
      <c r="FG72" s="2">
        <f t="shared" si="79"/>
        <v>0.64205211662979533</v>
      </c>
      <c r="FH72" s="2">
        <f t="shared" si="79"/>
        <v>0.60014580791973482</v>
      </c>
      <c r="FI72" s="2">
        <f t="shared" si="79"/>
        <v>0.58871183195942334</v>
      </c>
      <c r="FJ72" s="2">
        <f t="shared" si="79"/>
        <v>0.58667726441868462</v>
      </c>
      <c r="FK72" s="2">
        <f t="shared" si="79"/>
        <v>0.60923313421385561</v>
      </c>
      <c r="FL72" s="2">
        <f t="shared" si="79"/>
        <v>0.60866540423726656</v>
      </c>
      <c r="FM72" s="2">
        <f t="shared" si="79"/>
        <v>0.59462656829651139</v>
      </c>
      <c r="FN72" s="2">
        <f t="shared" si="79"/>
        <v>0.59120476921746123</v>
      </c>
      <c r="FO72" s="2">
        <f t="shared" si="79"/>
        <v>0.58059110030688033</v>
      </c>
      <c r="FP72" s="2">
        <f t="shared" si="79"/>
        <v>0.57928327995396178</v>
      </c>
      <c r="FQ72" s="2">
        <f t="shared" si="79"/>
        <v>0.59288978208059295</v>
      </c>
      <c r="FR72" s="2">
        <f t="shared" si="79"/>
        <v>0.58347785832437393</v>
      </c>
      <c r="FS72" s="2">
        <f t="shared" si="79"/>
        <v>0.53507612897175261</v>
      </c>
      <c r="FT72" s="2">
        <f t="shared" si="79"/>
        <v>0.56802552765099812</v>
      </c>
      <c r="FU72" s="2">
        <f t="shared" si="79"/>
        <v>0.50987160393952757</v>
      </c>
      <c r="FW72" s="2">
        <f t="shared" si="67"/>
        <v>2.0043643896215527E-4</v>
      </c>
      <c r="FX72" s="2">
        <f t="shared" si="67"/>
        <v>1.9457575450876528E-4</v>
      </c>
      <c r="FY72" s="2">
        <f t="shared" si="67"/>
        <v>1.7500276672384549E-4</v>
      </c>
      <c r="FZ72" s="2">
        <f t="shared" si="67"/>
        <v>2.0241960604982007E-4</v>
      </c>
      <c r="GA72" s="2">
        <f t="shared" si="67"/>
        <v>1.9756374767145396E-4</v>
      </c>
      <c r="GB72" s="2">
        <f t="shared" si="67"/>
        <v>1.9724531152291033E-4</v>
      </c>
      <c r="GC72" s="2">
        <f t="shared" si="67"/>
        <v>2.2564861719184486E-4</v>
      </c>
      <c r="GD72" s="2">
        <f t="shared" si="67"/>
        <v>2.574010685953869E-4</v>
      </c>
      <c r="GE72" s="2">
        <f t="shared" si="67"/>
        <v>3.084029182341995E-4</v>
      </c>
      <c r="GF72" s="2">
        <f t="shared" si="67"/>
        <v>2.6664880513980284E-4</v>
      </c>
      <c r="GG72" s="2">
        <f t="shared" si="67"/>
        <v>2.3878970145285107E-4</v>
      </c>
      <c r="GH72" s="2">
        <f t="shared" si="67"/>
        <v>2.2748240263302503E-4</v>
      </c>
      <c r="GI72" s="2">
        <f t="shared" si="67"/>
        <v>2.1783643562918562E-4</v>
      </c>
      <c r="GJ72" s="2">
        <f t="shared" si="67"/>
        <v>2.020477792766529E-4</v>
      </c>
      <c r="GK72" s="2">
        <f t="shared" si="67"/>
        <v>1.5801535896632158E-4</v>
      </c>
      <c r="GM72" s="86">
        <f t="shared" si="68"/>
        <v>8.3973442393246084E-2</v>
      </c>
      <c r="GN72" s="86">
        <f t="shared" si="68"/>
        <v>5.3060556594162575E-2</v>
      </c>
      <c r="GO72" s="86">
        <f t="shared" si="68"/>
        <v>4.5907477113020796E-2</v>
      </c>
      <c r="GP72" s="86">
        <f t="shared" si="68"/>
        <v>4.6765424415159872E-2</v>
      </c>
      <c r="GQ72" s="86">
        <f t="shared" si="68"/>
        <v>6.1644668845834284E-2</v>
      </c>
      <c r="GR72" s="86">
        <f t="shared" si="68"/>
        <v>5.7541177838123382E-2</v>
      </c>
      <c r="GS72" s="86">
        <f t="shared" si="68"/>
        <v>5.1755223283691011E-2</v>
      </c>
      <c r="GT72" s="86">
        <f t="shared" si="68"/>
        <v>5.3452639269743092E-2</v>
      </c>
      <c r="GU72" s="86">
        <f t="shared" si="68"/>
        <v>4.6199612845898796E-2</v>
      </c>
      <c r="GV72" s="86">
        <f t="shared" si="68"/>
        <v>4.541630506489288E-2</v>
      </c>
      <c r="GW72" s="86">
        <f t="shared" si="68"/>
        <v>5.445609020959985E-2</v>
      </c>
      <c r="GX72" s="86">
        <f t="shared" si="68"/>
        <v>4.8946109651657993E-2</v>
      </c>
      <c r="GY72" s="86">
        <f t="shared" si="68"/>
        <v>2.4084273982426109E-2</v>
      </c>
      <c r="GZ72" s="86">
        <f t="shared" si="68"/>
        <v>3.8166842972289568E-2</v>
      </c>
      <c r="HA72" s="86">
        <f t="shared" si="68"/>
        <v>1.5455153899459947E-2</v>
      </c>
      <c r="HC72" s="86">
        <f t="shared" si="73"/>
        <v>2.2182179975059139E-7</v>
      </c>
      <c r="HD72" s="86">
        <f t="shared" si="69"/>
        <v>1.820534292249721E-8</v>
      </c>
      <c r="HE72" s="86">
        <f t="shared" si="69"/>
        <v>1.6470938131196353E-8</v>
      </c>
      <c r="HF72" s="86">
        <f t="shared" si="69"/>
        <v>6.2904604606503093E-9</v>
      </c>
      <c r="HG72" s="86">
        <f t="shared" si="69"/>
        <v>1.6164203529374651E-8</v>
      </c>
      <c r="HH72" s="86">
        <f t="shared" si="69"/>
        <v>2.7897245203563389E-8</v>
      </c>
      <c r="HI72" s="86">
        <f t="shared" si="69"/>
        <v>1.2699537968598599E-8</v>
      </c>
      <c r="HJ72" s="86">
        <f t="shared" si="69"/>
        <v>1.811731930840257E-8</v>
      </c>
      <c r="HK72" s="86">
        <f t="shared" si="69"/>
        <v>2.4153179802036988E-8</v>
      </c>
      <c r="HL72" s="86">
        <f t="shared" si="69"/>
        <v>2.3757140326724194E-9</v>
      </c>
      <c r="HM72" s="86">
        <f t="shared" si="69"/>
        <v>1.480356422135375E-8</v>
      </c>
      <c r="HN72" s="86">
        <f t="shared" si="69"/>
        <v>9.6052028856475106E-9</v>
      </c>
      <c r="HO72" s="86">
        <f t="shared" si="69"/>
        <v>4.1259196709754516E-9</v>
      </c>
      <c r="HP72" s="86">
        <f t="shared" si="69"/>
        <v>1.4019106394630549E-8</v>
      </c>
      <c r="HQ72" s="86">
        <f t="shared" si="69"/>
        <v>5.6274293620459623E-12</v>
      </c>
      <c r="HS72" s="86">
        <f t="shared" si="70"/>
        <v>5.8525510348327645E-40</v>
      </c>
      <c r="HT72" s="86">
        <f t="shared" si="70"/>
        <v>1.813336252102852E-46</v>
      </c>
      <c r="HU72" s="86">
        <f t="shared" si="70"/>
        <v>1.272526547560342E-46</v>
      </c>
      <c r="HV72" s="86">
        <f t="shared" si="70"/>
        <v>9.5822470888280994E-52</v>
      </c>
      <c r="HW72" s="86">
        <f t="shared" si="70"/>
        <v>2.7848229614213364E-49</v>
      </c>
      <c r="HX72" s="86">
        <f t="shared" si="70"/>
        <v>1.1894208297395332E-46</v>
      </c>
      <c r="HY72" s="86">
        <f t="shared" si="70"/>
        <v>3.4371390099137755E-50</v>
      </c>
      <c r="HZ72" s="86">
        <f t="shared" si="70"/>
        <v>2.2560507408652155E-50</v>
      </c>
      <c r="IA72" s="86">
        <f t="shared" si="70"/>
        <v>2.7402283477885884E-48</v>
      </c>
      <c r="IB72" s="86">
        <f t="shared" si="70"/>
        <v>1.4374340146539704E-54</v>
      </c>
      <c r="IC72" s="86">
        <f t="shared" si="70"/>
        <v>1.415518965444118E-50</v>
      </c>
      <c r="ID72" s="86">
        <f t="shared" si="70"/>
        <v>3.9345734661108954E-51</v>
      </c>
      <c r="IE72" s="86">
        <f t="shared" si="70"/>
        <v>3.3091547766211488E-52</v>
      </c>
      <c r="IF72" s="86">
        <f t="shared" si="70"/>
        <v>2.9727633004670086E-28</v>
      </c>
      <c r="IG72" s="86">
        <f t="shared" si="70"/>
        <v>2.3580526828580667E-22</v>
      </c>
      <c r="II72" s="86">
        <f t="shared" si="71"/>
        <v>1.2454397895625414E-148</v>
      </c>
      <c r="IJ72" s="86">
        <f t="shared" si="71"/>
        <v>3.6164210138625934E-173</v>
      </c>
      <c r="IK72" s="86">
        <f t="shared" si="71"/>
        <v>4.3438461787927067E-176</v>
      </c>
      <c r="IL72" s="86">
        <f t="shared" si="71"/>
        <v>3.4088132415725798E-197</v>
      </c>
      <c r="IM72" s="86">
        <f t="shared" si="71"/>
        <v>6.1228854511027262E-190</v>
      </c>
      <c r="IN72" s="86">
        <f t="shared" si="71"/>
        <v>1.2386689118331032E-173</v>
      </c>
      <c r="IO72" s="86">
        <f t="shared" si="71"/>
        <v>3.8368511951554603E-187</v>
      </c>
      <c r="IP72" s="86">
        <f t="shared" si="71"/>
        <v>3.7592988058700266E-192</v>
      </c>
      <c r="IQ72" s="86">
        <f t="shared" si="71"/>
        <v>5.8352469192780317E-178</v>
      </c>
      <c r="IR72" s="86">
        <f t="shared" si="71"/>
        <v>8.8317577924071209E-206</v>
      </c>
      <c r="IS72" s="86">
        <f t="shared" si="71"/>
        <v>5.8532466771380418E-192</v>
      </c>
      <c r="IT72" s="86">
        <f t="shared" si="71"/>
        <v>6.179787347533123E-194</v>
      </c>
      <c r="IU72" s="86">
        <f t="shared" si="71"/>
        <v>4.9113335846788286E-197</v>
      </c>
      <c r="IV72" s="86">
        <f t="shared" si="71"/>
        <v>3.894444673645217E-140</v>
      </c>
      <c r="IW72" s="86">
        <f t="shared" si="71"/>
        <v>6.984581487896677E-57</v>
      </c>
      <c r="IY72" s="86">
        <f t="shared" si="72"/>
        <v>8.3973664215045832E-2</v>
      </c>
      <c r="IZ72" s="86">
        <f t="shared" si="72"/>
        <v>5.3060574799505496E-2</v>
      </c>
      <c r="JA72" s="86">
        <f t="shared" si="72"/>
        <v>4.590749358395893E-2</v>
      </c>
      <c r="JB72" s="86">
        <f t="shared" si="72"/>
        <v>4.676543070562033E-2</v>
      </c>
      <c r="JC72" s="86">
        <f t="shared" si="72"/>
        <v>6.1644685010037815E-2</v>
      </c>
      <c r="JD72" s="86">
        <f t="shared" si="72"/>
        <v>5.7541205735368584E-2</v>
      </c>
      <c r="JE72" s="86">
        <f t="shared" si="72"/>
        <v>5.1755235983228981E-2</v>
      </c>
      <c r="JF72" s="86">
        <f t="shared" si="72"/>
        <v>5.3452657387062404E-2</v>
      </c>
      <c r="JG72" s="86">
        <f t="shared" si="72"/>
        <v>4.61996369990786E-2</v>
      </c>
      <c r="JH72" s="86">
        <f t="shared" si="72"/>
        <v>4.5416307440606915E-2</v>
      </c>
      <c r="JI72" s="86">
        <f t="shared" si="72"/>
        <v>5.4456105013164072E-2</v>
      </c>
      <c r="JJ72" s="86">
        <f t="shared" si="72"/>
        <v>4.8946119256860876E-2</v>
      </c>
      <c r="JK72" s="86">
        <f t="shared" si="72"/>
        <v>2.4084278108345781E-2</v>
      </c>
      <c r="JL72" s="86">
        <f t="shared" si="72"/>
        <v>3.8166856991395964E-2</v>
      </c>
      <c r="JM72" s="86">
        <f t="shared" si="72"/>
        <v>1.5455153905087376E-2</v>
      </c>
    </row>
    <row r="73" spans="2:273" x14ac:dyDescent="0.25">
      <c r="B73" s="2">
        <v>46</v>
      </c>
      <c r="C73" s="37">
        <v>130.905</v>
      </c>
      <c r="D73" s="37">
        <v>122.947</v>
      </c>
      <c r="E73" s="37">
        <v>115.71899999999999</v>
      </c>
      <c r="F73" s="37">
        <v>118.31</v>
      </c>
      <c r="G73" s="37">
        <v>123.203</v>
      </c>
      <c r="H73" s="37">
        <v>121.136</v>
      </c>
      <c r="I73" s="37">
        <v>121.20699999999999</v>
      </c>
      <c r="J73" s="37">
        <v>121.259</v>
      </c>
      <c r="K73" s="37">
        <v>120.361</v>
      </c>
      <c r="L73" s="37">
        <v>126.639</v>
      </c>
      <c r="M73" s="37">
        <v>121.96599999999999</v>
      </c>
      <c r="N73" s="37">
        <v>120.36199999999999</v>
      </c>
      <c r="O73" s="37">
        <v>118.614</v>
      </c>
      <c r="P73" s="37">
        <v>121.23699999999999</v>
      </c>
      <c r="Q73" s="37">
        <v>111.426</v>
      </c>
      <c r="S73" s="4">
        <f t="shared" si="74"/>
        <v>136.59774945952196</v>
      </c>
      <c r="T73" s="4">
        <f t="shared" si="74"/>
        <v>125.3104786596903</v>
      </c>
      <c r="U73" s="4">
        <f t="shared" si="74"/>
        <v>121.07408452773001</v>
      </c>
      <c r="V73" s="4">
        <f t="shared" si="74"/>
        <v>120.19498679542484</v>
      </c>
      <c r="W73" s="4">
        <f t="shared" si="74"/>
        <v>127.77007798578069</v>
      </c>
      <c r="X73" s="4">
        <f t="shared" si="74"/>
        <v>125.37648527661558</v>
      </c>
      <c r="Y73" s="4">
        <f t="shared" si="74"/>
        <v>125.5133537474306</v>
      </c>
      <c r="Z73" s="4">
        <f t="shared" si="74"/>
        <v>127.96450309732462</v>
      </c>
      <c r="AA73" s="4">
        <f t="shared" si="74"/>
        <v>124.38462594427759</v>
      </c>
      <c r="AB73" s="4">
        <f t="shared" si="74"/>
        <v>126.33283378842508</v>
      </c>
      <c r="AC73" s="4">
        <f t="shared" si="74"/>
        <v>128.63483454105952</v>
      </c>
      <c r="AD73" s="4">
        <f t="shared" si="74"/>
        <v>126.04209356982491</v>
      </c>
      <c r="AE73" s="4">
        <f t="shared" si="74"/>
        <v>116.23194537423421</v>
      </c>
      <c r="AF73" s="4">
        <f t="shared" si="74"/>
        <v>123.32650544814409</v>
      </c>
      <c r="AG73" s="4">
        <f t="shared" si="74"/>
        <v>111.12788526382555</v>
      </c>
      <c r="AI73" s="4">
        <f t="shared" si="75"/>
        <v>-5.6927494595219628</v>
      </c>
      <c r="AJ73" s="4">
        <f t="shared" si="75"/>
        <v>-2.3634786596903012</v>
      </c>
      <c r="AK73" s="4">
        <f t="shared" si="75"/>
        <v>-5.3550845277300141</v>
      </c>
      <c r="AL73" s="4">
        <f t="shared" si="75"/>
        <v>-1.8849867954248367</v>
      </c>
      <c r="AM73" s="4">
        <f t="shared" si="75"/>
        <v>-4.5670779857806849</v>
      </c>
      <c r="AN73" s="4">
        <f t="shared" si="75"/>
        <v>-4.2404852766155869</v>
      </c>
      <c r="AO73" s="4">
        <f t="shared" si="75"/>
        <v>-4.3063537474306059</v>
      </c>
      <c r="AP73" s="4">
        <f t="shared" si="75"/>
        <v>-6.7055030973246232</v>
      </c>
      <c r="AQ73" s="4">
        <f t="shared" si="75"/>
        <v>-4.0236259442775832</v>
      </c>
      <c r="AR73" s="4">
        <f t="shared" si="75"/>
        <v>0.30616621157491863</v>
      </c>
      <c r="AS73" s="4">
        <f t="shared" si="75"/>
        <v>-6.6688345410595247</v>
      </c>
      <c r="AT73" s="4">
        <f t="shared" si="75"/>
        <v>-5.6800935698249191</v>
      </c>
      <c r="AU73" s="4">
        <f t="shared" si="75"/>
        <v>2.3820546257657895</v>
      </c>
      <c r="AV73" s="4">
        <f t="shared" si="75"/>
        <v>-2.0895054481440951</v>
      </c>
      <c r="AW73" s="4">
        <f t="shared" si="75"/>
        <v>0.29811473617445472</v>
      </c>
      <c r="AY73" s="2">
        <f t="shared" si="65"/>
        <v>87.636940053586329</v>
      </c>
      <c r="AZ73" s="2">
        <f t="shared" si="65"/>
        <v>90.674542511989188</v>
      </c>
      <c r="BA73" s="2">
        <f t="shared" si="65"/>
        <v>89.563216604379946</v>
      </c>
      <c r="BB73" s="2">
        <f t="shared" si="65"/>
        <v>88.583205954630515</v>
      </c>
      <c r="BC73" s="2">
        <f t="shared" si="65"/>
        <v>90.367133112699108</v>
      </c>
      <c r="BD73" s="2">
        <f t="shared" si="65"/>
        <v>90.960840294059835</v>
      </c>
      <c r="BE73" s="2">
        <f t="shared" si="65"/>
        <v>93.013931629062398</v>
      </c>
      <c r="BF73" s="2">
        <f t="shared" si="65"/>
        <v>94.345998684411114</v>
      </c>
      <c r="BG73" s="2">
        <f t="shared" si="65"/>
        <v>94.767295951217733</v>
      </c>
      <c r="BH73" s="2">
        <f t="shared" si="65"/>
        <v>96.911556848308621</v>
      </c>
      <c r="BI73" s="2">
        <f t="shared" si="65"/>
        <v>95.2828646744195</v>
      </c>
      <c r="BJ73" s="2">
        <f t="shared" si="65"/>
        <v>94.407397563411621</v>
      </c>
      <c r="BK73" s="2">
        <f t="shared" si="65"/>
        <v>95.997606474259356</v>
      </c>
      <c r="BL73" s="2">
        <f t="shared" si="65"/>
        <v>98.086672493672225</v>
      </c>
      <c r="BM73" s="2">
        <f t="shared" si="65"/>
        <v>100.11360093333171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96.693281646423742</v>
      </c>
      <c r="DL73" s="2">
        <f t="shared" si="76"/>
        <v>96.431261324041841</v>
      </c>
      <c r="DM73" s="2">
        <f t="shared" si="76"/>
        <v>94.981656794425092</v>
      </c>
      <c r="DN73" s="2">
        <f t="shared" si="76"/>
        <v>94.070770544090067</v>
      </c>
      <c r="DO73" s="2">
        <f t="shared" si="76"/>
        <v>96.63912992495311</v>
      </c>
      <c r="DP73" s="2">
        <f t="shared" si="76"/>
        <v>99.552291463414633</v>
      </c>
      <c r="DQ73" s="2">
        <f t="shared" si="76"/>
        <v>98.212297909407667</v>
      </c>
      <c r="DR73" s="2">
        <f t="shared" si="76"/>
        <v>101.58769176058649</v>
      </c>
      <c r="DS73" s="2">
        <f t="shared" si="76"/>
        <v>100.01367140825036</v>
      </c>
      <c r="DT73" s="2">
        <f t="shared" si="76"/>
        <v>104.30923492723493</v>
      </c>
      <c r="DU73" s="2">
        <f t="shared" si="76"/>
        <v>102.39500744063903</v>
      </c>
      <c r="DV73" s="2">
        <f t="shared" si="76"/>
        <v>100.82802987197725</v>
      </c>
      <c r="DW73" s="2">
        <f t="shared" si="76"/>
        <v>103.80360855614973</v>
      </c>
      <c r="DX73" s="2">
        <f t="shared" si="76"/>
        <v>102.37319673924937</v>
      </c>
      <c r="DY73" s="2">
        <f t="shared" si="76"/>
        <v>101.50557441601781</v>
      </c>
      <c r="EA73" s="2">
        <f t="shared" si="77"/>
        <v>83.032747025709483</v>
      </c>
      <c r="EB73" s="2">
        <f t="shared" si="77"/>
        <v>87.177134344262313</v>
      </c>
      <c r="EC73" s="2">
        <f t="shared" si="77"/>
        <v>86.111271930906838</v>
      </c>
      <c r="ED73" s="2">
        <f t="shared" si="77"/>
        <v>85.057575791209814</v>
      </c>
      <c r="EE73" s="2">
        <f t="shared" si="77"/>
        <v>86.6988460317625</v>
      </c>
      <c r="EF73" s="2">
        <f t="shared" si="77"/>
        <v>85.923090468846411</v>
      </c>
      <c r="EG73" s="2">
        <f t="shared" si="77"/>
        <v>89.782150480102558</v>
      </c>
      <c r="EH73" s="2">
        <f t="shared" si="77"/>
        <v>89.779224384384392</v>
      </c>
      <c r="EI73" s="2">
        <f t="shared" si="77"/>
        <v>91.311055027003817</v>
      </c>
      <c r="EJ73" s="2">
        <f t="shared" si="77"/>
        <v>92.011642779738239</v>
      </c>
      <c r="EK73" s="2">
        <f t="shared" si="77"/>
        <v>90.828588700900369</v>
      </c>
      <c r="EL73" s="2">
        <f t="shared" si="77"/>
        <v>90.227158455598442</v>
      </c>
      <c r="EM73" s="2">
        <f t="shared" si="77"/>
        <v>89.811797195666031</v>
      </c>
      <c r="EN73" s="2">
        <f t="shared" si="77"/>
        <v>95.113315985659014</v>
      </c>
      <c r="EO73" s="2">
        <f t="shared" si="77"/>
        <v>98.893186550253262</v>
      </c>
      <c r="EQ73" s="2">
        <f t="shared" si="78"/>
        <v>81.472421315271561</v>
      </c>
      <c r="ER73" s="2">
        <f t="shared" si="78"/>
        <v>85.449501284963361</v>
      </c>
      <c r="ES73" s="2">
        <f t="shared" si="78"/>
        <v>84.747187819145864</v>
      </c>
      <c r="ET73" s="2">
        <f t="shared" si="78"/>
        <v>84.324265700786626</v>
      </c>
      <c r="EU73" s="2">
        <f t="shared" si="78"/>
        <v>84.811042373674681</v>
      </c>
      <c r="EV73" s="2">
        <f t="shared" si="78"/>
        <v>85.938137970239111</v>
      </c>
      <c r="EW73" s="2">
        <f t="shared" si="78"/>
        <v>89.116222092010361</v>
      </c>
      <c r="EX73" s="2">
        <f t="shared" si="78"/>
        <v>89.814469712466561</v>
      </c>
      <c r="EY73" s="2">
        <f t="shared" si="78"/>
        <v>90.990021949220548</v>
      </c>
      <c r="EZ73" s="2">
        <f t="shared" si="78"/>
        <v>91.87831956527198</v>
      </c>
      <c r="FA73" s="2">
        <f t="shared" si="78"/>
        <v>91.758789345592206</v>
      </c>
      <c r="FB73" s="2">
        <f t="shared" si="78"/>
        <v>90.451808466826961</v>
      </c>
      <c r="FC73" s="2">
        <f t="shared" si="78"/>
        <v>89.864836473065466</v>
      </c>
      <c r="FD73" s="2">
        <f t="shared" si="78"/>
        <v>96.052500966765265</v>
      </c>
      <c r="FE73" s="2">
        <f t="shared" si="78"/>
        <v>99.129260488065924</v>
      </c>
      <c r="FG73" s="2">
        <f t="shared" si="79"/>
        <v>0.66293149804144802</v>
      </c>
      <c r="FH73" s="2">
        <f t="shared" si="79"/>
        <v>0.62203060800512455</v>
      </c>
      <c r="FI73" s="2">
        <f t="shared" si="79"/>
        <v>0.61081661373283069</v>
      </c>
      <c r="FJ73" s="2">
        <f t="shared" si="79"/>
        <v>0.60881873585107449</v>
      </c>
      <c r="FK73" s="2">
        <f t="shared" si="79"/>
        <v>0.63092643461824793</v>
      </c>
      <c r="FL73" s="2">
        <f t="shared" si="79"/>
        <v>0.63037110004599883</v>
      </c>
      <c r="FM73" s="2">
        <f t="shared" si="79"/>
        <v>0.61662047601525916</v>
      </c>
      <c r="FN73" s="2">
        <f t="shared" si="79"/>
        <v>0.61326358389031244</v>
      </c>
      <c r="FO73" s="2">
        <f t="shared" si="79"/>
        <v>0.6028378904488102</v>
      </c>
      <c r="FP73" s="2">
        <f t="shared" si="79"/>
        <v>0.60155183314591754</v>
      </c>
      <c r="FQ73" s="2">
        <f t="shared" si="79"/>
        <v>0.61491689631373148</v>
      </c>
      <c r="FR73" s="2">
        <f t="shared" si="79"/>
        <v>0.605675523217305</v>
      </c>
      <c r="FS73" s="2">
        <f t="shared" si="79"/>
        <v>0.55789879873992276</v>
      </c>
      <c r="FT73" s="2">
        <f t="shared" si="79"/>
        <v>0.59046869431935378</v>
      </c>
      <c r="FU73" s="2">
        <f t="shared" si="79"/>
        <v>0.53285134361893771</v>
      </c>
      <c r="FW73" s="2">
        <f t="shared" si="67"/>
        <v>2.1976993517938708E-4</v>
      </c>
      <c r="FX73" s="2">
        <f t="shared" si="67"/>
        <v>2.1334406735433562E-4</v>
      </c>
      <c r="FY73" s="2">
        <f t="shared" si="67"/>
        <v>1.9188347822613592E-4</v>
      </c>
      <c r="FZ73" s="2">
        <f t="shared" si="67"/>
        <v>2.2194435013689418E-4</v>
      </c>
      <c r="GA73" s="2">
        <f t="shared" si="67"/>
        <v>2.1662021276015579E-4</v>
      </c>
      <c r="GB73" s="2">
        <f t="shared" si="67"/>
        <v>2.1627106776563645E-4</v>
      </c>
      <c r="GC73" s="2">
        <f t="shared" si="67"/>
        <v>2.4741340250850199E-4</v>
      </c>
      <c r="GD73" s="2">
        <f t="shared" si="67"/>
        <v>2.8222765065281387E-4</v>
      </c>
      <c r="GE73" s="2">
        <f t="shared" si="67"/>
        <v>3.3814701419130006E-4</v>
      </c>
      <c r="GF73" s="2">
        <f t="shared" si="67"/>
        <v>2.9236707948766333E-4</v>
      </c>
      <c r="GG73" s="2">
        <f t="shared" si="67"/>
        <v>2.6182166925906605E-4</v>
      </c>
      <c r="GH73" s="2">
        <f t="shared" si="67"/>
        <v>2.4942402036148945E-4</v>
      </c>
      <c r="GI73" s="2">
        <f t="shared" si="67"/>
        <v>2.3884788225446695E-4</v>
      </c>
      <c r="GJ73" s="2">
        <f t="shared" si="67"/>
        <v>2.2153666609629196E-4</v>
      </c>
      <c r="GK73" s="2">
        <f t="shared" si="67"/>
        <v>1.732577544414684E-4</v>
      </c>
      <c r="GM73" s="86">
        <f t="shared" si="68"/>
        <v>0.10818580839245193</v>
      </c>
      <c r="GN73" s="86">
        <f t="shared" si="68"/>
        <v>7.0895275579527448E-2</v>
      </c>
      <c r="GO73" s="86">
        <f t="shared" si="68"/>
        <v>6.1919371632051481E-2</v>
      </c>
      <c r="GP73" s="86">
        <f t="shared" si="68"/>
        <v>6.3755025668798079E-2</v>
      </c>
      <c r="GQ73" s="86">
        <f t="shared" si="68"/>
        <v>8.2221006817926434E-2</v>
      </c>
      <c r="GR73" s="86">
        <f t="shared" si="68"/>
        <v>7.6080497777800044E-2</v>
      </c>
      <c r="GS73" s="86">
        <f t="shared" si="68"/>
        <v>7.0019984612317537E-2</v>
      </c>
      <c r="GT73" s="86">
        <f t="shared" si="68"/>
        <v>7.3572396396060627E-2</v>
      </c>
      <c r="GU73" s="86">
        <f t="shared" si="68"/>
        <v>6.4294490470572216E-2</v>
      </c>
      <c r="GV73" s="86">
        <f t="shared" si="68"/>
        <v>6.3309015846499006E-2</v>
      </c>
      <c r="GW73" s="86">
        <f t="shared" si="68"/>
        <v>7.4770487208095565E-2</v>
      </c>
      <c r="GX73" s="86">
        <f t="shared" si="68"/>
        <v>6.8154815363579202E-2</v>
      </c>
      <c r="GY73" s="86">
        <f t="shared" si="68"/>
        <v>3.610633488145798E-2</v>
      </c>
      <c r="GZ73" s="86">
        <f t="shared" si="68"/>
        <v>5.3676292926890981E-2</v>
      </c>
      <c r="HA73" s="86">
        <f t="shared" si="68"/>
        <v>2.5186297378923306E-2</v>
      </c>
      <c r="HC73" s="86">
        <f t="shared" si="73"/>
        <v>4.8173835657088717E-7</v>
      </c>
      <c r="HD73" s="86">
        <f t="shared" si="69"/>
        <v>4.4904141216675248E-8</v>
      </c>
      <c r="HE73" s="86">
        <f t="shared" si="69"/>
        <v>4.0593495559183207E-8</v>
      </c>
      <c r="HF73" s="86">
        <f t="shared" si="69"/>
        <v>1.7055220717632978E-8</v>
      </c>
      <c r="HG73" s="86">
        <f t="shared" si="69"/>
        <v>4.181209529797881E-8</v>
      </c>
      <c r="HH73" s="86">
        <f t="shared" si="69"/>
        <v>6.8208726900352901E-8</v>
      </c>
      <c r="HI73" s="86">
        <f t="shared" si="69"/>
        <v>3.3327862728809602E-8</v>
      </c>
      <c r="HJ73" s="86">
        <f t="shared" si="69"/>
        <v>4.84062619900685E-8</v>
      </c>
      <c r="HK73" s="86">
        <f t="shared" si="69"/>
        <v>6.2989453689978968E-8</v>
      </c>
      <c r="HL73" s="86">
        <f t="shared" si="69"/>
        <v>6.9991779494493996E-9</v>
      </c>
      <c r="HM73" s="86">
        <f t="shared" si="69"/>
        <v>3.9416433478776376E-8</v>
      </c>
      <c r="HN73" s="86">
        <f t="shared" si="69"/>
        <v>2.5873899767598917E-8</v>
      </c>
      <c r="HO73" s="86">
        <f t="shared" si="69"/>
        <v>1.1410701541760835E-8</v>
      </c>
      <c r="HP73" s="86">
        <f t="shared" si="69"/>
        <v>3.6480276567675342E-8</v>
      </c>
      <c r="HQ73" s="86">
        <f t="shared" si="69"/>
        <v>2.362672604360788E-11</v>
      </c>
      <c r="HS73" s="86">
        <f t="shared" si="70"/>
        <v>7.7309331620769161E-39</v>
      </c>
      <c r="HT73" s="86">
        <f t="shared" si="70"/>
        <v>3.6564973588530491E-45</v>
      </c>
      <c r="HU73" s="86">
        <f t="shared" si="70"/>
        <v>2.5496318831916317E-45</v>
      </c>
      <c r="HV73" s="86">
        <f t="shared" si="70"/>
        <v>2.8875783012919814E-50</v>
      </c>
      <c r="HW73" s="86">
        <f t="shared" si="70"/>
        <v>7.1800396223683055E-48</v>
      </c>
      <c r="HX73" s="86">
        <f t="shared" si="70"/>
        <v>2.4345869457104101E-45</v>
      </c>
      <c r="HY73" s="86">
        <f t="shared" si="70"/>
        <v>9.3885035039170304E-49</v>
      </c>
      <c r="HZ73" s="86">
        <f t="shared" si="70"/>
        <v>6.8345785833917563E-49</v>
      </c>
      <c r="IA73" s="86">
        <f t="shared" si="70"/>
        <v>7.2994875461933173E-47</v>
      </c>
      <c r="IB73" s="86">
        <f t="shared" si="70"/>
        <v>5.7851908662599644E-53</v>
      </c>
      <c r="IC73" s="86">
        <f t="shared" si="70"/>
        <v>4.1817469401267891E-49</v>
      </c>
      <c r="ID73" s="86">
        <f t="shared" si="70"/>
        <v>1.1824128078692441E-49</v>
      </c>
      <c r="IE73" s="86">
        <f t="shared" si="70"/>
        <v>1.0419150032747428E-50</v>
      </c>
      <c r="IF73" s="86">
        <f t="shared" si="70"/>
        <v>1.8007558844683585E-27</v>
      </c>
      <c r="IG73" s="86">
        <f t="shared" si="70"/>
        <v>9.4292391722381742E-22</v>
      </c>
      <c r="II73" s="86">
        <f t="shared" si="71"/>
        <v>1.7778440033622491E-145</v>
      </c>
      <c r="IJ73" s="86">
        <f t="shared" si="71"/>
        <v>1.6879750451485844E-169</v>
      </c>
      <c r="IK73" s="86">
        <f t="shared" si="71"/>
        <v>2.1086515814218335E-172</v>
      </c>
      <c r="IL73" s="86">
        <f t="shared" si="71"/>
        <v>5.4398531551931578E-193</v>
      </c>
      <c r="IM73" s="86">
        <f t="shared" si="71"/>
        <v>6.6433384346757024E-186</v>
      </c>
      <c r="IN73" s="86">
        <f t="shared" si="71"/>
        <v>5.9958854096896125E-170</v>
      </c>
      <c r="IO73" s="86">
        <f t="shared" si="71"/>
        <v>4.1878725070634818E-183</v>
      </c>
      <c r="IP73" s="86">
        <f t="shared" si="71"/>
        <v>6.1375925700300144E-188</v>
      </c>
      <c r="IQ73" s="86">
        <f t="shared" si="71"/>
        <v>5.6428502446817346E-174</v>
      </c>
      <c r="IR73" s="86">
        <f t="shared" si="71"/>
        <v>3.019583322033255E-201</v>
      </c>
      <c r="IS73" s="86">
        <f t="shared" si="71"/>
        <v>8.6767323404904207E-188</v>
      </c>
      <c r="IT73" s="86">
        <f t="shared" si="71"/>
        <v>9.5731382272907972E-190</v>
      </c>
      <c r="IU73" s="86">
        <f t="shared" si="71"/>
        <v>8.4554728676830111E-193</v>
      </c>
      <c r="IV73" s="86">
        <f t="shared" si="71"/>
        <v>3.675272851236876E-137</v>
      </c>
      <c r="IW73" s="86">
        <f t="shared" si="71"/>
        <v>9.9332055834876237E-56</v>
      </c>
      <c r="IY73" s="86">
        <f t="shared" si="72"/>
        <v>0.10818629013080849</v>
      </c>
      <c r="IZ73" s="86">
        <f t="shared" si="72"/>
        <v>7.0895320483668658E-2</v>
      </c>
      <c r="JA73" s="86">
        <f t="shared" si="72"/>
        <v>6.1919412225547039E-2</v>
      </c>
      <c r="JB73" s="86">
        <f t="shared" si="72"/>
        <v>6.3755042724018801E-2</v>
      </c>
      <c r="JC73" s="86">
        <f t="shared" si="72"/>
        <v>8.2221048630021734E-2</v>
      </c>
      <c r="JD73" s="86">
        <f t="shared" si="72"/>
        <v>7.6080565986526946E-2</v>
      </c>
      <c r="JE73" s="86">
        <f t="shared" si="72"/>
        <v>7.0020017940180271E-2</v>
      </c>
      <c r="JF73" s="86">
        <f t="shared" si="72"/>
        <v>7.3572444802322612E-2</v>
      </c>
      <c r="JG73" s="86">
        <f t="shared" si="72"/>
        <v>6.4294553460025911E-2</v>
      </c>
      <c r="JH73" s="86">
        <f t="shared" si="72"/>
        <v>6.3309022845676952E-2</v>
      </c>
      <c r="JI73" s="86">
        <f t="shared" si="72"/>
        <v>7.4770526624529043E-2</v>
      </c>
      <c r="JJ73" s="86">
        <f t="shared" si="72"/>
        <v>6.8154841237478975E-2</v>
      </c>
      <c r="JK73" s="86">
        <f t="shared" si="72"/>
        <v>3.6106346292159523E-2</v>
      </c>
      <c r="JL73" s="86">
        <f t="shared" si="72"/>
        <v>5.3676329407167551E-2</v>
      </c>
      <c r="JM73" s="86">
        <f t="shared" si="72"/>
        <v>2.5186297402550031E-2</v>
      </c>
    </row>
    <row r="74" spans="2:273" x14ac:dyDescent="0.25">
      <c r="B74" s="2">
        <v>47</v>
      </c>
      <c r="C74" s="37">
        <v>141.54</v>
      </c>
      <c r="D74" s="37">
        <v>130.57900000000001</v>
      </c>
      <c r="E74" s="37">
        <v>123.526</v>
      </c>
      <c r="F74" s="37">
        <v>123.155</v>
      </c>
      <c r="G74" s="37">
        <v>132.18600000000001</v>
      </c>
      <c r="H74" s="37">
        <v>127.492</v>
      </c>
      <c r="I74" s="37">
        <v>128.93100000000001</v>
      </c>
      <c r="J74" s="37">
        <v>132.60300000000001</v>
      </c>
      <c r="K74" s="37">
        <v>127.426</v>
      </c>
      <c r="L74" s="37">
        <v>134.29499999999999</v>
      </c>
      <c r="M74" s="37">
        <v>132.672</v>
      </c>
      <c r="N74" s="37">
        <v>129.87899999999999</v>
      </c>
      <c r="O74" s="37">
        <v>125.07</v>
      </c>
      <c r="P74" s="37">
        <v>128.15299999999999</v>
      </c>
      <c r="Q74" s="37">
        <v>117.492</v>
      </c>
      <c r="S74" s="4">
        <f t="shared" si="74"/>
        <v>146.43283193215382</v>
      </c>
      <c r="T74" s="4">
        <f t="shared" si="74"/>
        <v>133.75560933868425</v>
      </c>
      <c r="U74" s="4">
        <f t="shared" si="74"/>
        <v>129.12575422388127</v>
      </c>
      <c r="V74" s="4">
        <f t="shared" si="74"/>
        <v>128.5791574571461</v>
      </c>
      <c r="W74" s="4">
        <f t="shared" si="74"/>
        <v>136.69011942952847</v>
      </c>
      <c r="X74" s="4">
        <f t="shared" si="74"/>
        <v>133.33569105437508</v>
      </c>
      <c r="Y74" s="4">
        <f t="shared" si="74"/>
        <v>133.82372267640102</v>
      </c>
      <c r="Z74" s="4">
        <f t="shared" si="74"/>
        <v>137.00661112338503</v>
      </c>
      <c r="AA74" s="4">
        <f t="shared" si="74"/>
        <v>132.76434171488529</v>
      </c>
      <c r="AB74" s="4">
        <f t="shared" si="74"/>
        <v>134.67969941931131</v>
      </c>
      <c r="AC74" s="4">
        <f t="shared" si="74"/>
        <v>137.48997052715848</v>
      </c>
      <c r="AD74" s="4">
        <f t="shared" si="74"/>
        <v>134.95159170378955</v>
      </c>
      <c r="AE74" s="4">
        <f t="shared" si="74"/>
        <v>123.70927540752787</v>
      </c>
      <c r="AF74" s="4">
        <f t="shared" si="74"/>
        <v>130.88679295929282</v>
      </c>
      <c r="AG74" s="4">
        <f t="shared" si="74"/>
        <v>116.35966890192964</v>
      </c>
      <c r="AI74" s="4">
        <f t="shared" si="75"/>
        <v>-4.8928319321538254</v>
      </c>
      <c r="AJ74" s="4">
        <f t="shared" si="75"/>
        <v>-3.1766093386842442</v>
      </c>
      <c r="AK74" s="4">
        <f t="shared" si="75"/>
        <v>-5.599754223881277</v>
      </c>
      <c r="AL74" s="4">
        <f t="shared" si="75"/>
        <v>-5.4241574571460944</v>
      </c>
      <c r="AM74" s="4">
        <f t="shared" si="75"/>
        <v>-4.5041194295284583</v>
      </c>
      <c r="AN74" s="4">
        <f t="shared" si="75"/>
        <v>-5.8436910543750713</v>
      </c>
      <c r="AO74" s="4">
        <f t="shared" si="75"/>
        <v>-4.8927226764010072</v>
      </c>
      <c r="AP74" s="4">
        <f t="shared" si="75"/>
        <v>-4.4036111233850193</v>
      </c>
      <c r="AQ74" s="4">
        <f t="shared" si="75"/>
        <v>-5.3383417148852885</v>
      </c>
      <c r="AR74" s="4">
        <f t="shared" si="75"/>
        <v>-0.38469941931131757</v>
      </c>
      <c r="AS74" s="4">
        <f t="shared" si="75"/>
        <v>-4.8179705271584794</v>
      </c>
      <c r="AT74" s="4">
        <f t="shared" si="75"/>
        <v>-5.0725917037895556</v>
      </c>
      <c r="AU74" s="4">
        <f t="shared" si="75"/>
        <v>1.3607245924721241</v>
      </c>
      <c r="AV74" s="4">
        <f t="shared" si="75"/>
        <v>-2.7337929592928276</v>
      </c>
      <c r="AW74" s="4">
        <f t="shared" si="75"/>
        <v>1.1323310980703667</v>
      </c>
      <c r="AY74" s="2">
        <f t="shared" si="65"/>
        <v>87.341033792762261</v>
      </c>
      <c r="AZ74" s="2">
        <f t="shared" si="65"/>
        <v>90.446832347876892</v>
      </c>
      <c r="BA74" s="2">
        <f t="shared" si="65"/>
        <v>89.341023069330191</v>
      </c>
      <c r="BB74" s="2">
        <f t="shared" si="65"/>
        <v>88.3784778746124</v>
      </c>
      <c r="BC74" s="2">
        <f t="shared" si="65"/>
        <v>90.132953970523516</v>
      </c>
      <c r="BD74" s="2">
        <f t="shared" si="65"/>
        <v>90.691022978656434</v>
      </c>
      <c r="BE74" s="2">
        <f t="shared" si="65"/>
        <v>92.806658675782231</v>
      </c>
      <c r="BF74" s="2">
        <f t="shared" si="65"/>
        <v>94.099287505577692</v>
      </c>
      <c r="BG74" s="2">
        <f t="shared" si="65"/>
        <v>94.541075993797051</v>
      </c>
      <c r="BH74" s="2">
        <f t="shared" si="65"/>
        <v>96.650503939562299</v>
      </c>
      <c r="BI74" s="2">
        <f t="shared" si="65"/>
        <v>95.01360312454311</v>
      </c>
      <c r="BJ74" s="2">
        <f t="shared" si="65"/>
        <v>94.16503171750459</v>
      </c>
      <c r="BK74" s="2">
        <f t="shared" si="65"/>
        <v>95.770847418340068</v>
      </c>
      <c r="BL74" s="2">
        <f t="shared" si="65"/>
        <v>97.929423809399907</v>
      </c>
      <c r="BM74" s="2">
        <f t="shared" si="65"/>
        <v>100.04441282695889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96.855669095816452</v>
      </c>
      <c r="DL74" s="2">
        <f t="shared" si="76"/>
        <v>96.638362369338012</v>
      </c>
      <c r="DM74" s="2">
        <f t="shared" si="76"/>
        <v>95.122633275261336</v>
      </c>
      <c r="DN74" s="2">
        <f t="shared" si="76"/>
        <v>94.25953311444654</v>
      </c>
      <c r="DO74" s="2">
        <f t="shared" si="76"/>
        <v>96.84829709193248</v>
      </c>
      <c r="DP74" s="2">
        <f t="shared" si="76"/>
        <v>99.815681707317083</v>
      </c>
      <c r="DQ74" s="2">
        <f t="shared" si="76"/>
        <v>98.406368466898954</v>
      </c>
      <c r="DR74" s="2">
        <f t="shared" si="76"/>
        <v>101.824059415691</v>
      </c>
      <c r="DS74" s="2">
        <f t="shared" si="76"/>
        <v>100.14920839260313</v>
      </c>
      <c r="DT74" s="2">
        <f t="shared" si="76"/>
        <v>104.57804223656855</v>
      </c>
      <c r="DU74" s="2">
        <f t="shared" si="76"/>
        <v>102.56593040814094</v>
      </c>
      <c r="DV74" s="2">
        <f t="shared" si="76"/>
        <v>101.03331152204838</v>
      </c>
      <c r="DW74" s="2">
        <f t="shared" si="76"/>
        <v>104.20223101604279</v>
      </c>
      <c r="DX74" s="2">
        <f t="shared" si="76"/>
        <v>102.58366199803041</v>
      </c>
      <c r="DY74" s="2">
        <f t="shared" si="76"/>
        <v>101.65639710789767</v>
      </c>
      <c r="EA74" s="2">
        <f t="shared" si="77"/>
        <v>82.929511345830193</v>
      </c>
      <c r="EB74" s="2">
        <f t="shared" si="77"/>
        <v>87.016274016393453</v>
      </c>
      <c r="EC74" s="2">
        <f t="shared" si="77"/>
        <v>85.981832202344222</v>
      </c>
      <c r="ED74" s="2">
        <f t="shared" si="77"/>
        <v>84.932517369791398</v>
      </c>
      <c r="EE74" s="2">
        <f t="shared" si="77"/>
        <v>86.550994823812545</v>
      </c>
      <c r="EF74" s="2">
        <f t="shared" si="77"/>
        <v>85.811394756323267</v>
      </c>
      <c r="EG74" s="2">
        <f t="shared" si="77"/>
        <v>89.631696979409227</v>
      </c>
      <c r="EH74" s="2">
        <f t="shared" si="77"/>
        <v>89.65650344058345</v>
      </c>
      <c r="EI74" s="2">
        <f t="shared" si="77"/>
        <v>91.171607139024985</v>
      </c>
      <c r="EJ74" s="2">
        <f t="shared" si="77"/>
        <v>91.861656186612564</v>
      </c>
      <c r="EK74" s="2">
        <f t="shared" si="77"/>
        <v>90.699800534283185</v>
      </c>
      <c r="EL74" s="2">
        <f t="shared" si="77"/>
        <v>90.086799759759742</v>
      </c>
      <c r="EM74" s="2">
        <f t="shared" si="77"/>
        <v>89.677347737412362</v>
      </c>
      <c r="EN74" s="2">
        <f t="shared" si="77"/>
        <v>94.985051502390178</v>
      </c>
      <c r="EO74" s="2">
        <f t="shared" si="77"/>
        <v>98.755462476672889</v>
      </c>
      <c r="EQ74" s="2">
        <f t="shared" si="78"/>
        <v>81.398143216820742</v>
      </c>
      <c r="ER74" s="2">
        <f t="shared" si="78"/>
        <v>85.320258023441838</v>
      </c>
      <c r="ES74" s="2">
        <f t="shared" si="78"/>
        <v>84.642904743242454</v>
      </c>
      <c r="ET74" s="2">
        <f t="shared" si="78"/>
        <v>84.212942763438988</v>
      </c>
      <c r="EU74" s="2">
        <f t="shared" si="78"/>
        <v>84.698590639487691</v>
      </c>
      <c r="EV74" s="2">
        <f t="shared" si="78"/>
        <v>85.826169921417844</v>
      </c>
      <c r="EW74" s="2">
        <f t="shared" si="78"/>
        <v>88.97814388133034</v>
      </c>
      <c r="EX74" s="2">
        <f t="shared" si="78"/>
        <v>89.691113137128738</v>
      </c>
      <c r="EY74" s="2">
        <f t="shared" si="78"/>
        <v>90.856842095377942</v>
      </c>
      <c r="EZ74" s="2">
        <f t="shared" si="78"/>
        <v>91.730910476381766</v>
      </c>
      <c r="FA74" s="2">
        <f t="shared" si="78"/>
        <v>91.612104921579231</v>
      </c>
      <c r="FB74" s="2">
        <f t="shared" si="78"/>
        <v>90.307229667761703</v>
      </c>
      <c r="FC74" s="2">
        <f t="shared" si="78"/>
        <v>89.729454592033704</v>
      </c>
      <c r="FD74" s="2">
        <f t="shared" si="78"/>
        <v>95.906325963341047</v>
      </c>
      <c r="FE74" s="2">
        <f t="shared" si="78"/>
        <v>98.984194693638884</v>
      </c>
      <c r="FG74" s="2">
        <f t="shared" si="79"/>
        <v>0.6831939191988724</v>
      </c>
      <c r="FH74" s="2">
        <f t="shared" si="79"/>
        <v>0.64342927007098472</v>
      </c>
      <c r="FI74" s="2">
        <f t="shared" si="79"/>
        <v>0.6324750380168157</v>
      </c>
      <c r="FJ74" s="2">
        <f t="shared" si="79"/>
        <v>0.63052108959235609</v>
      </c>
      <c r="FK74" s="2">
        <f t="shared" si="79"/>
        <v>0.65210314060349361</v>
      </c>
      <c r="FL74" s="2">
        <f t="shared" si="79"/>
        <v>0.65156207268882804</v>
      </c>
      <c r="FM74" s="2">
        <f t="shared" si="79"/>
        <v>0.63814725203385292</v>
      </c>
      <c r="FN74" s="2">
        <f t="shared" si="79"/>
        <v>0.63486723511438403</v>
      </c>
      <c r="FO74" s="2">
        <f t="shared" si="79"/>
        <v>0.62466749619585482</v>
      </c>
      <c r="FP74" s="2">
        <f t="shared" si="79"/>
        <v>0.62340796774755658</v>
      </c>
      <c r="FQ74" s="2">
        <f t="shared" si="79"/>
        <v>0.63648293615619678</v>
      </c>
      <c r="FR74" s="2">
        <f t="shared" si="79"/>
        <v>0.62744554952104525</v>
      </c>
      <c r="FS74" s="2">
        <f t="shared" si="79"/>
        <v>0.58047951794111274</v>
      </c>
      <c r="FT74" s="2">
        <f t="shared" si="79"/>
        <v>0.61254119729016454</v>
      </c>
      <c r="FU74" s="2">
        <f t="shared" si="79"/>
        <v>0.55569253987545886</v>
      </c>
      <c r="FW74" s="2">
        <f t="shared" si="67"/>
        <v>2.4096783284937329E-4</v>
      </c>
      <c r="FX74" s="2">
        <f t="shared" si="67"/>
        <v>2.339223032958856E-4</v>
      </c>
      <c r="FY74" s="2">
        <f t="shared" si="67"/>
        <v>2.1039215517518442E-4</v>
      </c>
      <c r="FZ74" s="2">
        <f t="shared" si="67"/>
        <v>2.4335192983837106E-4</v>
      </c>
      <c r="GA74" s="2">
        <f t="shared" si="67"/>
        <v>2.3751437629220486E-4</v>
      </c>
      <c r="GB74" s="2">
        <f t="shared" si="67"/>
        <v>2.3713156240664612E-4</v>
      </c>
      <c r="GC74" s="2">
        <f t="shared" si="67"/>
        <v>2.7127692590428075E-4</v>
      </c>
      <c r="GD74" s="2">
        <f t="shared" si="67"/>
        <v>3.0944803938622202E-4</v>
      </c>
      <c r="GE74" s="2">
        <f t="shared" si="67"/>
        <v>3.7075873258776481E-4</v>
      </c>
      <c r="GF74" s="2">
        <f t="shared" si="67"/>
        <v>3.205650857333825E-4</v>
      </c>
      <c r="GG74" s="2">
        <f t="shared" si="67"/>
        <v>2.8707450009486196E-4</v>
      </c>
      <c r="GH74" s="2">
        <f t="shared" si="67"/>
        <v>2.7348141886947383E-4</v>
      </c>
      <c r="GI74" s="2">
        <f t="shared" si="67"/>
        <v>2.6188546029984458E-4</v>
      </c>
      <c r="GJ74" s="2">
        <f t="shared" si="67"/>
        <v>2.4290493230248701E-4</v>
      </c>
      <c r="GK74" s="2">
        <f t="shared" si="67"/>
        <v>1.8997017459318247E-4</v>
      </c>
      <c r="GM74" s="86">
        <f t="shared" si="68"/>
        <v>0.13761807694443254</v>
      </c>
      <c r="GN74" s="86">
        <f t="shared" si="68"/>
        <v>9.3372739446592426E-2</v>
      </c>
      <c r="GO74" s="86">
        <f t="shared" si="68"/>
        <v>8.2298545465138498E-2</v>
      </c>
      <c r="GP74" s="86">
        <f t="shared" si="68"/>
        <v>8.5548890554089138E-2</v>
      </c>
      <c r="GQ74" s="86">
        <f t="shared" si="68"/>
        <v>0.10804529320921978</v>
      </c>
      <c r="GR74" s="86">
        <f t="shared" si="68"/>
        <v>9.9226935408050887E-2</v>
      </c>
      <c r="GS74" s="86">
        <f t="shared" si="68"/>
        <v>9.3269315040075795E-2</v>
      </c>
      <c r="GT74" s="86">
        <f t="shared" si="68"/>
        <v>9.9500316930819996E-2</v>
      </c>
      <c r="GU74" s="86">
        <f t="shared" si="68"/>
        <v>8.7877920537235199E-2</v>
      </c>
      <c r="GV74" s="86">
        <f t="shared" si="68"/>
        <v>8.6666158259737766E-2</v>
      </c>
      <c r="GW74" s="86">
        <f t="shared" si="68"/>
        <v>0.1008911669786005</v>
      </c>
      <c r="GX74" s="86">
        <f t="shared" si="68"/>
        <v>9.3170967001106039E-2</v>
      </c>
      <c r="GY74" s="86">
        <f t="shared" si="68"/>
        <v>5.2907685757848127E-2</v>
      </c>
      <c r="GZ74" s="86">
        <f t="shared" si="68"/>
        <v>7.4128232377831393E-2</v>
      </c>
      <c r="HA74" s="86">
        <f t="shared" si="68"/>
        <v>3.9827553161392949E-2</v>
      </c>
      <c r="HC74" s="86">
        <f t="shared" si="73"/>
        <v>1.024673738414587E-6</v>
      </c>
      <c r="HD74" s="86">
        <f t="shared" si="69"/>
        <v>1.081077584015401E-7</v>
      </c>
      <c r="HE74" s="86">
        <f t="shared" si="69"/>
        <v>9.7669050423384782E-8</v>
      </c>
      <c r="HF74" s="86">
        <f t="shared" si="69"/>
        <v>4.4968552232335195E-8</v>
      </c>
      <c r="HG74" s="86">
        <f t="shared" si="69"/>
        <v>1.0530742582879457E-7</v>
      </c>
      <c r="HH74" s="86">
        <f t="shared" si="69"/>
        <v>1.6275951672336585E-7</v>
      </c>
      <c r="HI74" s="86">
        <f t="shared" si="69"/>
        <v>8.5121722183143502E-8</v>
      </c>
      <c r="HJ74" s="86">
        <f t="shared" si="69"/>
        <v>1.2566722731691718E-7</v>
      </c>
      <c r="HK74" s="86">
        <f t="shared" si="69"/>
        <v>1.5976769632590483E-7</v>
      </c>
      <c r="HL74" s="86">
        <f t="shared" si="69"/>
        <v>1.9987771684550518E-8</v>
      </c>
      <c r="HM74" s="86">
        <f t="shared" si="69"/>
        <v>1.0203130435124198E-7</v>
      </c>
      <c r="HN74" s="86">
        <f t="shared" si="69"/>
        <v>6.7759421161700069E-8</v>
      </c>
      <c r="HO74" s="86">
        <f t="shared" si="69"/>
        <v>3.067408360127777E-8</v>
      </c>
      <c r="HP74" s="86">
        <f t="shared" si="69"/>
        <v>9.2417219309271555E-8</v>
      </c>
      <c r="HQ74" s="86">
        <f t="shared" si="69"/>
        <v>9.5111952530069742E-11</v>
      </c>
      <c r="HS74" s="86">
        <f t="shared" si="70"/>
        <v>9.8317311948490608E-38</v>
      </c>
      <c r="HT74" s="86">
        <f t="shared" si="70"/>
        <v>7.0554001971637612E-44</v>
      </c>
      <c r="HU74" s="86">
        <f t="shared" si="70"/>
        <v>4.8899547022998174E-44</v>
      </c>
      <c r="HV74" s="86">
        <f t="shared" si="70"/>
        <v>8.2712085983374599E-49</v>
      </c>
      <c r="HW74" s="86">
        <f t="shared" si="70"/>
        <v>1.7634751242972612E-46</v>
      </c>
      <c r="HX74" s="86">
        <f t="shared" si="70"/>
        <v>4.7672811860902509E-44</v>
      </c>
      <c r="HY74" s="86">
        <f t="shared" si="70"/>
        <v>2.4409450122049771E-47</v>
      </c>
      <c r="HZ74" s="86">
        <f t="shared" si="70"/>
        <v>1.9649395912689486E-47</v>
      </c>
      <c r="IA74" s="86">
        <f t="shared" si="70"/>
        <v>1.8485119441510459E-45</v>
      </c>
      <c r="IB74" s="86">
        <f t="shared" si="70"/>
        <v>2.2002620395203823E-51</v>
      </c>
      <c r="IC74" s="86">
        <f t="shared" si="70"/>
        <v>1.1735559839662436E-47</v>
      </c>
      <c r="ID74" s="86">
        <f t="shared" si="70"/>
        <v>3.3757577918398005E-48</v>
      </c>
      <c r="IE74" s="86">
        <f t="shared" si="70"/>
        <v>3.1156474875707691E-49</v>
      </c>
      <c r="IF74" s="86">
        <f t="shared" si="70"/>
        <v>1.062336791277787E-26</v>
      </c>
      <c r="IG74" s="86">
        <f t="shared" si="70"/>
        <v>3.6959284692448567E-21</v>
      </c>
      <c r="II74" s="86">
        <f t="shared" si="71"/>
        <v>2.3456283167253637E-142</v>
      </c>
      <c r="IJ74" s="86">
        <f t="shared" si="71"/>
        <v>7.1910237179938865E-166</v>
      </c>
      <c r="IK74" s="86">
        <f t="shared" si="71"/>
        <v>9.3492761886011266E-169</v>
      </c>
      <c r="IL74" s="86">
        <f t="shared" si="71"/>
        <v>7.8146721883715561E-189</v>
      </c>
      <c r="IM74" s="86">
        <f t="shared" si="71"/>
        <v>6.5178716411137356E-182</v>
      </c>
      <c r="IN74" s="86">
        <f t="shared" si="71"/>
        <v>2.647609302798201E-166</v>
      </c>
      <c r="IO74" s="86">
        <f t="shared" si="71"/>
        <v>4.1264664077704027E-179</v>
      </c>
      <c r="IP74" s="86">
        <f t="shared" si="71"/>
        <v>8.9905373510065847E-184</v>
      </c>
      <c r="IQ74" s="86">
        <f t="shared" si="71"/>
        <v>4.9134138487742995E-170</v>
      </c>
      <c r="IR74" s="86">
        <f t="shared" si="71"/>
        <v>9.1817945457333816E-197</v>
      </c>
      <c r="IS74" s="86">
        <f t="shared" si="71"/>
        <v>1.1563864756170462E-183</v>
      </c>
      <c r="IT74" s="86">
        <f t="shared" si="71"/>
        <v>1.3334588518168E-185</v>
      </c>
      <c r="IU74" s="86">
        <f t="shared" si="71"/>
        <v>1.3081428566835456E-188</v>
      </c>
      <c r="IV74" s="86">
        <f t="shared" si="71"/>
        <v>3.2199746040831272E-134</v>
      </c>
      <c r="IW74" s="86">
        <f t="shared" si="71"/>
        <v>1.3738461565421751E-54</v>
      </c>
      <c r="IY74" s="86">
        <f t="shared" si="72"/>
        <v>0.13761910161817095</v>
      </c>
      <c r="IZ74" s="86">
        <f t="shared" si="72"/>
        <v>9.3372847554350824E-2</v>
      </c>
      <c r="JA74" s="86">
        <f t="shared" si="72"/>
        <v>8.2298643134188915E-2</v>
      </c>
      <c r="JB74" s="86">
        <f t="shared" si="72"/>
        <v>8.5548935522641367E-2</v>
      </c>
      <c r="JC74" s="86">
        <f t="shared" si="72"/>
        <v>0.10804539851664562</v>
      </c>
      <c r="JD74" s="86">
        <f t="shared" si="72"/>
        <v>9.9227098167567612E-2</v>
      </c>
      <c r="JE74" s="86">
        <f t="shared" si="72"/>
        <v>9.326940016179798E-2</v>
      </c>
      <c r="JF74" s="86">
        <f t="shared" si="72"/>
        <v>9.9500442598047315E-2</v>
      </c>
      <c r="JG74" s="86">
        <f t="shared" si="72"/>
        <v>8.7878080304931522E-2</v>
      </c>
      <c r="JH74" s="86">
        <f t="shared" si="72"/>
        <v>8.6666178247509454E-2</v>
      </c>
      <c r="JI74" s="86">
        <f t="shared" si="72"/>
        <v>0.10089126900990485</v>
      </c>
      <c r="JJ74" s="86">
        <f t="shared" si="72"/>
        <v>9.3171034760527197E-2</v>
      </c>
      <c r="JK74" s="86">
        <f t="shared" si="72"/>
        <v>5.2907716431931727E-2</v>
      </c>
      <c r="JL74" s="86">
        <f t="shared" si="72"/>
        <v>7.4128324795050701E-2</v>
      </c>
      <c r="JM74" s="86">
        <f t="shared" si="72"/>
        <v>3.9827553256504902E-2</v>
      </c>
    </row>
    <row r="75" spans="2:273" x14ac:dyDescent="0.25">
      <c r="B75" s="2">
        <v>48</v>
      </c>
      <c r="C75" s="37">
        <v>155.429</v>
      </c>
      <c r="D75" s="37">
        <v>139.965</v>
      </c>
      <c r="E75" s="37">
        <v>130.667</v>
      </c>
      <c r="F75" s="37">
        <v>133.44800000000001</v>
      </c>
      <c r="G75" s="37">
        <v>141.62700000000001</v>
      </c>
      <c r="H75" s="37">
        <v>138.136</v>
      </c>
      <c r="I75" s="37">
        <v>140.328</v>
      </c>
      <c r="J75" s="37">
        <v>143.62100000000001</v>
      </c>
      <c r="K75" s="37">
        <v>137.70500000000001</v>
      </c>
      <c r="L75" s="37">
        <v>144.50800000000001</v>
      </c>
      <c r="M75" s="37">
        <v>142.56899999999999</v>
      </c>
      <c r="N75" s="37">
        <v>139.55199999999999</v>
      </c>
      <c r="O75" s="37">
        <v>131.36799999999999</v>
      </c>
      <c r="P75" s="37">
        <v>137.83099999999999</v>
      </c>
      <c r="Q75" s="37">
        <v>123.836</v>
      </c>
      <c r="S75" s="4">
        <f t="shared" si="74"/>
        <v>157.31508962448459</v>
      </c>
      <c r="T75" s="4">
        <f t="shared" si="74"/>
        <v>143.47791258369401</v>
      </c>
      <c r="U75" s="4">
        <f t="shared" si="74"/>
        <v>138.50944011642133</v>
      </c>
      <c r="V75" s="4">
        <f t="shared" si="74"/>
        <v>138.37138490446259</v>
      </c>
      <c r="W75" s="4">
        <f t="shared" si="74"/>
        <v>146.85723237244869</v>
      </c>
      <c r="X75" s="4">
        <f t="shared" si="74"/>
        <v>142.43216537350139</v>
      </c>
      <c r="Y75" s="4">
        <f t="shared" si="74"/>
        <v>143.44374133460218</v>
      </c>
      <c r="Z75" s="4">
        <f t="shared" si="74"/>
        <v>147.5135012664328</v>
      </c>
      <c r="AA75" s="4">
        <f t="shared" si="74"/>
        <v>142.63284539145252</v>
      </c>
      <c r="AB75" s="4">
        <f t="shared" si="74"/>
        <v>144.52750162549845</v>
      </c>
      <c r="AC75" s="4">
        <f t="shared" si="74"/>
        <v>147.76529302926781</v>
      </c>
      <c r="AD75" s="4">
        <f t="shared" si="74"/>
        <v>145.40413508921043</v>
      </c>
      <c r="AE75" s="4">
        <f t="shared" si="74"/>
        <v>133.12514220794648</v>
      </c>
      <c r="AF75" s="4">
        <f t="shared" si="74"/>
        <v>139.91697964870286</v>
      </c>
      <c r="AG75" s="4">
        <f t="shared" si="74"/>
        <v>123.3341771858784</v>
      </c>
      <c r="AI75" s="4">
        <f t="shared" si="75"/>
        <v>-1.8860896244845833</v>
      </c>
      <c r="AJ75" s="4">
        <f t="shared" si="75"/>
        <v>-3.5129125836940034</v>
      </c>
      <c r="AK75" s="4">
        <f t="shared" si="75"/>
        <v>-7.8424401164213293</v>
      </c>
      <c r="AL75" s="4">
        <f t="shared" si="75"/>
        <v>-4.9233849044625799</v>
      </c>
      <c r="AM75" s="4">
        <f t="shared" si="75"/>
        <v>-5.2302323724486826</v>
      </c>
      <c r="AN75" s="4">
        <f t="shared" si="75"/>
        <v>-4.2961653735013954</v>
      </c>
      <c r="AO75" s="4">
        <f t="shared" si="75"/>
        <v>-3.1157413346021769</v>
      </c>
      <c r="AP75" s="4">
        <f t="shared" si="75"/>
        <v>-3.892501266432788</v>
      </c>
      <c r="AQ75" s="4">
        <f t="shared" si="75"/>
        <v>-4.9278453914525073</v>
      </c>
      <c r="AR75" s="4">
        <f t="shared" si="75"/>
        <v>-1.950162549843526E-2</v>
      </c>
      <c r="AS75" s="4">
        <f t="shared" si="75"/>
        <v>-5.1962930292678209</v>
      </c>
      <c r="AT75" s="4">
        <f t="shared" si="75"/>
        <v>-5.8521350892104351</v>
      </c>
      <c r="AU75" s="4">
        <f t="shared" si="75"/>
        <v>-1.7571422079464867</v>
      </c>
      <c r="AV75" s="4">
        <f t="shared" si="75"/>
        <v>-2.0859796487028746</v>
      </c>
      <c r="AW75" s="4">
        <f t="shared" si="75"/>
        <v>0.50182281412159568</v>
      </c>
      <c r="AY75" s="2">
        <f t="shared" si="65"/>
        <v>87.043897579909938</v>
      </c>
      <c r="AZ75" s="2">
        <f t="shared" si="65"/>
        <v>90.208942934031668</v>
      </c>
      <c r="BA75" s="2">
        <f t="shared" si="65"/>
        <v>89.112025229983317</v>
      </c>
      <c r="BB75" s="2">
        <f t="shared" si="65"/>
        <v>88.165094855670773</v>
      </c>
      <c r="BC75" s="2">
        <f t="shared" si="65"/>
        <v>89.889881635184523</v>
      </c>
      <c r="BD75" s="2">
        <f t="shared" si="65"/>
        <v>90.413693051529464</v>
      </c>
      <c r="BE75" s="2">
        <f t="shared" si="65"/>
        <v>92.589481200546146</v>
      </c>
      <c r="BF75" s="2">
        <f t="shared" si="65"/>
        <v>93.843697179133059</v>
      </c>
      <c r="BG75" s="2">
        <f t="shared" si="65"/>
        <v>94.30743239275084</v>
      </c>
      <c r="BH75" s="2">
        <f t="shared" si="65"/>
        <v>96.377592712819109</v>
      </c>
      <c r="BI75" s="2">
        <f t="shared" si="65"/>
        <v>94.737925492845704</v>
      </c>
      <c r="BJ75" s="2">
        <f t="shared" si="65"/>
        <v>93.91331723023211</v>
      </c>
      <c r="BK75" s="2">
        <f t="shared" si="65"/>
        <v>95.52501428703539</v>
      </c>
      <c r="BL75" s="2">
        <f t="shared" si="65"/>
        <v>97.760815203632134</v>
      </c>
      <c r="BM75" s="2">
        <f t="shared" si="65"/>
        <v>99.962786369049638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97.018056545209163</v>
      </c>
      <c r="DL75" s="2">
        <f t="shared" si="76"/>
        <v>96.845463414634168</v>
      </c>
      <c r="DM75" s="2">
        <f t="shared" si="76"/>
        <v>95.263609756097566</v>
      </c>
      <c r="DN75" s="2">
        <f t="shared" si="76"/>
        <v>94.448295684803014</v>
      </c>
      <c r="DO75" s="2">
        <f t="shared" si="76"/>
        <v>97.057464258911835</v>
      </c>
      <c r="DP75" s="2">
        <f t="shared" si="76"/>
        <v>100.07907195121952</v>
      </c>
      <c r="DQ75" s="2">
        <f t="shared" si="76"/>
        <v>98.600439024390241</v>
      </c>
      <c r="DR75" s="2">
        <f t="shared" si="76"/>
        <v>102.0604270707955</v>
      </c>
      <c r="DS75" s="2">
        <f t="shared" si="76"/>
        <v>100.2847453769559</v>
      </c>
      <c r="DT75" s="2">
        <f t="shared" si="76"/>
        <v>104.84684954590217</v>
      </c>
      <c r="DU75" s="2">
        <f t="shared" si="76"/>
        <v>102.73685337564285</v>
      </c>
      <c r="DV75" s="2">
        <f t="shared" si="76"/>
        <v>101.23859317211949</v>
      </c>
      <c r="DW75" s="2">
        <f t="shared" si="76"/>
        <v>104.60085347593582</v>
      </c>
      <c r="DX75" s="2">
        <f t="shared" si="76"/>
        <v>102.79412725681146</v>
      </c>
      <c r="DY75" s="2">
        <f t="shared" si="76"/>
        <v>101.80721979977754</v>
      </c>
      <c r="EA75" s="2">
        <f t="shared" si="77"/>
        <v>82.826275665950902</v>
      </c>
      <c r="EB75" s="2">
        <f t="shared" si="77"/>
        <v>86.855413688524607</v>
      </c>
      <c r="EC75" s="2">
        <f t="shared" si="77"/>
        <v>85.852392473781606</v>
      </c>
      <c r="ED75" s="2">
        <f t="shared" si="77"/>
        <v>84.807458948372982</v>
      </c>
      <c r="EE75" s="2">
        <f t="shared" si="77"/>
        <v>86.403143615862589</v>
      </c>
      <c r="EF75" s="2">
        <f t="shared" si="77"/>
        <v>85.699699043800138</v>
      </c>
      <c r="EG75" s="2">
        <f t="shared" si="77"/>
        <v>89.481243478715896</v>
      </c>
      <c r="EH75" s="2">
        <f t="shared" si="77"/>
        <v>89.533782496782507</v>
      </c>
      <c r="EI75" s="2">
        <f t="shared" si="77"/>
        <v>91.032159251046167</v>
      </c>
      <c r="EJ75" s="2">
        <f t="shared" si="77"/>
        <v>91.711669593486889</v>
      </c>
      <c r="EK75" s="2">
        <f t="shared" si="77"/>
        <v>90.571012367665986</v>
      </c>
      <c r="EL75" s="2">
        <f t="shared" si="77"/>
        <v>89.946441063921057</v>
      </c>
      <c r="EM75" s="2">
        <f t="shared" si="77"/>
        <v>89.542898279158706</v>
      </c>
      <c r="EN75" s="2">
        <f t="shared" si="77"/>
        <v>94.856787019121342</v>
      </c>
      <c r="EO75" s="2">
        <f t="shared" si="77"/>
        <v>98.617738403092503</v>
      </c>
      <c r="EQ75" s="2">
        <f t="shared" si="78"/>
        <v>81.323865118369909</v>
      </c>
      <c r="ER75" s="2">
        <f t="shared" si="78"/>
        <v>85.191014761920314</v>
      </c>
      <c r="ES75" s="2">
        <f t="shared" si="78"/>
        <v>84.538621667339044</v>
      </c>
      <c r="ET75" s="2">
        <f t="shared" si="78"/>
        <v>84.101619826091351</v>
      </c>
      <c r="EU75" s="2">
        <f t="shared" si="78"/>
        <v>84.5861389053007</v>
      </c>
      <c r="EV75" s="2">
        <f t="shared" si="78"/>
        <v>85.714201872596576</v>
      </c>
      <c r="EW75" s="2">
        <f t="shared" si="78"/>
        <v>88.840065670650318</v>
      </c>
      <c r="EX75" s="2">
        <f t="shared" si="78"/>
        <v>89.567756561790901</v>
      </c>
      <c r="EY75" s="2">
        <f t="shared" si="78"/>
        <v>90.723662241535322</v>
      </c>
      <c r="EZ75" s="2">
        <f t="shared" si="78"/>
        <v>91.583501387491538</v>
      </c>
      <c r="FA75" s="2">
        <f t="shared" si="78"/>
        <v>91.465420497566257</v>
      </c>
      <c r="FB75" s="2">
        <f t="shared" si="78"/>
        <v>90.162650868696431</v>
      </c>
      <c r="FC75" s="2">
        <f t="shared" si="78"/>
        <v>89.594072711001942</v>
      </c>
      <c r="FD75" s="2">
        <f t="shared" si="78"/>
        <v>95.760150959916814</v>
      </c>
      <c r="FE75" s="2">
        <f t="shared" si="78"/>
        <v>98.839128899211843</v>
      </c>
      <c r="FG75" s="2">
        <f t="shared" si="79"/>
        <v>0.70278438615391525</v>
      </c>
      <c r="FH75" s="2">
        <f t="shared" si="79"/>
        <v>0.66427032590625035</v>
      </c>
      <c r="FI75" s="2">
        <f t="shared" si="79"/>
        <v>0.65361167141443888</v>
      </c>
      <c r="FJ75" s="2">
        <f t="shared" si="79"/>
        <v>0.651708214360607</v>
      </c>
      <c r="FK75" s="2">
        <f t="shared" si="79"/>
        <v>0.67269511340621679</v>
      </c>
      <c r="FL75" s="2">
        <f t="shared" si="79"/>
        <v>0.67216997102086773</v>
      </c>
      <c r="FM75" s="2">
        <f t="shared" si="79"/>
        <v>0.65913348177280451</v>
      </c>
      <c r="FN75" s="2">
        <f t="shared" si="79"/>
        <v>0.65594113174308211</v>
      </c>
      <c r="FO75" s="2">
        <f t="shared" si="79"/>
        <v>0.64600183066804118</v>
      </c>
      <c r="FP75" s="2">
        <f t="shared" si="79"/>
        <v>0.64477318277924212</v>
      </c>
      <c r="FQ75" s="2">
        <f t="shared" si="79"/>
        <v>0.65751388690957357</v>
      </c>
      <c r="FR75" s="2">
        <f t="shared" si="79"/>
        <v>0.64871077754230355</v>
      </c>
      <c r="FS75" s="2">
        <f t="shared" si="79"/>
        <v>0.60272817688397939</v>
      </c>
      <c r="FT75" s="2">
        <f t="shared" si="79"/>
        <v>0.6341611293865187</v>
      </c>
      <c r="FU75" s="2">
        <f t="shared" si="79"/>
        <v>0.57830076921956453</v>
      </c>
      <c r="FW75" s="2">
        <f t="shared" si="67"/>
        <v>2.6420983230355583E-4</v>
      </c>
      <c r="FX75" s="2">
        <f t="shared" si="67"/>
        <v>2.5648491670086048E-4</v>
      </c>
      <c r="FY75" s="2">
        <f t="shared" si="67"/>
        <v>2.3068572827128424E-4</v>
      </c>
      <c r="FZ75" s="2">
        <f t="shared" si="67"/>
        <v>2.6682382052606551E-4</v>
      </c>
      <c r="GA75" s="2">
        <f t="shared" si="67"/>
        <v>2.6042336728427512E-4</v>
      </c>
      <c r="GB75" s="2">
        <f t="shared" si="67"/>
        <v>2.6000363942639017E-4</v>
      </c>
      <c r="GC75" s="2">
        <f t="shared" si="67"/>
        <v>2.9744144964142334E-4</v>
      </c>
      <c r="GD75" s="2">
        <f t="shared" si="67"/>
        <v>3.3929289844062159E-4</v>
      </c>
      <c r="GE75" s="2">
        <f t="shared" si="67"/>
        <v>4.0651432524039095E-4</v>
      </c>
      <c r="GF75" s="2">
        <f t="shared" si="67"/>
        <v>3.5148175648491378E-4</v>
      </c>
      <c r="GG75" s="2">
        <f t="shared" si="67"/>
        <v>3.1476221223316567E-4</v>
      </c>
      <c r="GH75" s="2">
        <f t="shared" si="67"/>
        <v>2.9985850107593624E-4</v>
      </c>
      <c r="GI75" s="2">
        <f t="shared" si="67"/>
        <v>2.8714444204623092E-4</v>
      </c>
      <c r="GJ75" s="2">
        <f t="shared" si="67"/>
        <v>2.6633372046666327E-4</v>
      </c>
      <c r="GK75" s="2">
        <f t="shared" si="67"/>
        <v>2.0829433674454935E-4</v>
      </c>
      <c r="GM75" s="86">
        <f t="shared" si="68"/>
        <v>0.17287040827873265</v>
      </c>
      <c r="GN75" s="86">
        <f t="shared" si="68"/>
        <v>0.1212387958692535</v>
      </c>
      <c r="GO75" s="86">
        <f t="shared" si="68"/>
        <v>0.10780627953834929</v>
      </c>
      <c r="GP75" s="86">
        <f t="shared" si="68"/>
        <v>0.11300488673739345</v>
      </c>
      <c r="GQ75" s="86">
        <f t="shared" si="68"/>
        <v>0.13990615553716959</v>
      </c>
      <c r="GR75" s="86">
        <f t="shared" si="68"/>
        <v>0.12767592836683123</v>
      </c>
      <c r="GS75" s="86">
        <f t="shared" si="68"/>
        <v>0.12234244535672731</v>
      </c>
      <c r="GT75" s="86">
        <f t="shared" si="68"/>
        <v>0.13224737835469857</v>
      </c>
      <c r="GU75" s="86">
        <f t="shared" si="68"/>
        <v>0.1179898668798275</v>
      </c>
      <c r="GV75" s="86">
        <f t="shared" si="68"/>
        <v>0.11653356626420475</v>
      </c>
      <c r="GW75" s="86">
        <f t="shared" si="68"/>
        <v>0.13381465283520386</v>
      </c>
      <c r="GX75" s="86">
        <f t="shared" si="68"/>
        <v>0.12507296396107448</v>
      </c>
      <c r="GY75" s="86">
        <f t="shared" si="68"/>
        <v>7.5795626685227366E-2</v>
      </c>
      <c r="GZ75" s="86">
        <f t="shared" si="68"/>
        <v>0.10054806318839607</v>
      </c>
      <c r="HA75" s="86">
        <f t="shared" si="68"/>
        <v>6.1132554392077959E-2</v>
      </c>
      <c r="HC75" s="86">
        <f t="shared" si="73"/>
        <v>2.1347276191298218E-6</v>
      </c>
      <c r="HD75" s="86">
        <f t="shared" si="69"/>
        <v>2.5405382030889393E-7</v>
      </c>
      <c r="HE75" s="86">
        <f t="shared" si="69"/>
        <v>2.2942198948557819E-7</v>
      </c>
      <c r="HF75" s="86">
        <f t="shared" si="69"/>
        <v>1.1530679060748002E-7</v>
      </c>
      <c r="HG75" s="86">
        <f t="shared" si="69"/>
        <v>2.5825178128468759E-7</v>
      </c>
      <c r="HH75" s="86">
        <f t="shared" si="69"/>
        <v>3.7905026087006577E-7</v>
      </c>
      <c r="HI75" s="86">
        <f t="shared" si="69"/>
        <v>2.115946491458954E-7</v>
      </c>
      <c r="HJ75" s="86">
        <f t="shared" si="69"/>
        <v>3.1701192105532055E-7</v>
      </c>
      <c r="HK75" s="86">
        <f t="shared" si="69"/>
        <v>3.9414617686948871E-7</v>
      </c>
      <c r="HL75" s="86">
        <f t="shared" si="69"/>
        <v>5.5330656154492765E-8</v>
      </c>
      <c r="HM75" s="86">
        <f t="shared" si="69"/>
        <v>2.5677570699488487E-7</v>
      </c>
      <c r="HN75" s="86">
        <f t="shared" si="69"/>
        <v>1.7252362408869161E-7</v>
      </c>
      <c r="HO75" s="86">
        <f t="shared" si="69"/>
        <v>8.015233795340453E-8</v>
      </c>
      <c r="HP75" s="86">
        <f t="shared" si="69"/>
        <v>2.2794097473377567E-7</v>
      </c>
      <c r="HQ75" s="86">
        <f t="shared" si="69"/>
        <v>3.6713516361137474E-10</v>
      </c>
      <c r="HS75" s="86">
        <f t="shared" si="70"/>
        <v>1.2037664535372561E-36</v>
      </c>
      <c r="HT75" s="86">
        <f t="shared" si="70"/>
        <v>1.3027176315338977E-42</v>
      </c>
      <c r="HU75" s="86">
        <f t="shared" si="70"/>
        <v>8.9774221867150387E-43</v>
      </c>
      <c r="HV75" s="86">
        <f t="shared" si="70"/>
        <v>2.2520389777638181E-47</v>
      </c>
      <c r="HW75" s="86">
        <f t="shared" si="70"/>
        <v>4.1259886665561065E-45</v>
      </c>
      <c r="HX75" s="86">
        <f t="shared" si="70"/>
        <v>8.9304792806817644E-43</v>
      </c>
      <c r="HY75" s="86">
        <f t="shared" si="70"/>
        <v>6.0406671646424874E-46</v>
      </c>
      <c r="HZ75" s="86">
        <f t="shared" si="70"/>
        <v>5.3612300888912023E-46</v>
      </c>
      <c r="IA75" s="86">
        <f t="shared" si="70"/>
        <v>4.4502013783648691E-44</v>
      </c>
      <c r="IB75" s="86">
        <f t="shared" si="70"/>
        <v>7.9079014158881111E-50</v>
      </c>
      <c r="IC75" s="86">
        <f t="shared" si="70"/>
        <v>3.1286499301707751E-46</v>
      </c>
      <c r="ID75" s="86">
        <f t="shared" si="70"/>
        <v>9.1560287555718332E-47</v>
      </c>
      <c r="IE75" s="86">
        <f t="shared" si="70"/>
        <v>8.84846848501038E-48</v>
      </c>
      <c r="IF75" s="86">
        <f t="shared" si="70"/>
        <v>6.1035879934978304E-26</v>
      </c>
      <c r="IG75" s="86">
        <f t="shared" si="70"/>
        <v>1.4200275743079536E-20</v>
      </c>
      <c r="II75" s="86">
        <f t="shared" si="71"/>
        <v>2.8603587374221878E-139</v>
      </c>
      <c r="IJ75" s="86">
        <f t="shared" si="71"/>
        <v>2.796109707259574E-162</v>
      </c>
      <c r="IK75" s="86">
        <f t="shared" si="71"/>
        <v>3.7861255594294158E-165</v>
      </c>
      <c r="IL75" s="86">
        <f t="shared" si="71"/>
        <v>1.0105902796894613E-184</v>
      </c>
      <c r="IM75" s="86">
        <f t="shared" si="71"/>
        <v>5.7824987192803833E-178</v>
      </c>
      <c r="IN75" s="86">
        <f t="shared" si="71"/>
        <v>1.0664931998309248E-162</v>
      </c>
      <c r="IO75" s="86">
        <f t="shared" si="71"/>
        <v>3.6705465041046661E-175</v>
      </c>
      <c r="IP75" s="86">
        <f t="shared" si="71"/>
        <v>1.1816010726138476E-179</v>
      </c>
      <c r="IQ75" s="86">
        <f t="shared" si="71"/>
        <v>3.8522550515160546E-166</v>
      </c>
      <c r="IR75" s="86">
        <f t="shared" si="71"/>
        <v>2.4830763463447261E-192</v>
      </c>
      <c r="IS75" s="86">
        <f t="shared" si="71"/>
        <v>1.3856018358388027E-179</v>
      </c>
      <c r="IT75" s="86">
        <f t="shared" si="71"/>
        <v>1.670131201425151E-181</v>
      </c>
      <c r="IU75" s="86">
        <f t="shared" si="71"/>
        <v>1.8186638232073175E-184</v>
      </c>
      <c r="IV75" s="86">
        <f t="shared" si="71"/>
        <v>2.6189985267020964E-131</v>
      </c>
      <c r="IW75" s="86">
        <f t="shared" si="71"/>
        <v>1.8479381785011332E-53</v>
      </c>
      <c r="IY75" s="86">
        <f t="shared" si="72"/>
        <v>0.17287254300635177</v>
      </c>
      <c r="IZ75" s="86">
        <f t="shared" si="72"/>
        <v>0.12123904992307381</v>
      </c>
      <c r="JA75" s="86">
        <f t="shared" si="72"/>
        <v>0.10780650896033878</v>
      </c>
      <c r="JB75" s="86">
        <f t="shared" si="72"/>
        <v>0.11300500204418405</v>
      </c>
      <c r="JC75" s="86">
        <f t="shared" si="72"/>
        <v>0.13990641378895088</v>
      </c>
      <c r="JD75" s="86">
        <f t="shared" si="72"/>
        <v>0.1276763074170921</v>
      </c>
      <c r="JE75" s="86">
        <f t="shared" si="72"/>
        <v>0.12234265695137646</v>
      </c>
      <c r="JF75" s="86">
        <f t="shared" si="72"/>
        <v>0.13224769536661962</v>
      </c>
      <c r="JG75" s="86">
        <f t="shared" si="72"/>
        <v>0.11799026102600436</v>
      </c>
      <c r="JH75" s="86">
        <f t="shared" si="72"/>
        <v>0.1165336215948609</v>
      </c>
      <c r="JI75" s="86">
        <f t="shared" si="72"/>
        <v>0.13381490961091086</v>
      </c>
      <c r="JJ75" s="86">
        <f t="shared" si="72"/>
        <v>0.12507313648469856</v>
      </c>
      <c r="JK75" s="86">
        <f t="shared" si="72"/>
        <v>7.5795706837565313E-2</v>
      </c>
      <c r="JL75" s="86">
        <f t="shared" si="72"/>
        <v>0.1005482911293708</v>
      </c>
      <c r="JM75" s="86">
        <f t="shared" si="72"/>
        <v>6.1132554759213122E-2</v>
      </c>
    </row>
    <row r="76" spans="2:273" x14ac:dyDescent="0.25">
      <c r="B76" s="2">
        <v>49</v>
      </c>
      <c r="C76" s="37">
        <v>168.92099999999999</v>
      </c>
      <c r="D76" s="37">
        <v>152.78899999999999</v>
      </c>
      <c r="E76" s="37">
        <v>142.73699999999999</v>
      </c>
      <c r="F76" s="37">
        <v>144.86199999999999</v>
      </c>
      <c r="G76" s="37">
        <v>156.84700000000001</v>
      </c>
      <c r="H76" s="37">
        <v>149.661</v>
      </c>
      <c r="I76" s="37">
        <v>152.517</v>
      </c>
      <c r="J76" s="37">
        <v>157.155</v>
      </c>
      <c r="K76" s="37">
        <v>151.803</v>
      </c>
      <c r="L76" s="37">
        <v>157.95099999999999</v>
      </c>
      <c r="M76" s="37">
        <v>159.06899999999999</v>
      </c>
      <c r="N76" s="37">
        <v>156.74100000000001</v>
      </c>
      <c r="O76" s="37">
        <v>144.982</v>
      </c>
      <c r="P76" s="37">
        <v>146.03399999999999</v>
      </c>
      <c r="Q76" s="37">
        <v>133.459</v>
      </c>
      <c r="S76" s="4">
        <f t="shared" si="74"/>
        <v>169.08469483345451</v>
      </c>
      <c r="T76" s="4">
        <f t="shared" si="74"/>
        <v>154.41015061744335</v>
      </c>
      <c r="U76" s="4">
        <f t="shared" si="74"/>
        <v>149.19212199547181</v>
      </c>
      <c r="V76" s="4">
        <f t="shared" si="74"/>
        <v>149.52191084227417</v>
      </c>
      <c r="W76" s="4">
        <f t="shared" si="74"/>
        <v>158.16034606578123</v>
      </c>
      <c r="X76" s="4">
        <f t="shared" si="74"/>
        <v>152.59512615499924</v>
      </c>
      <c r="Y76" s="4">
        <f t="shared" si="74"/>
        <v>154.30258625365747</v>
      </c>
      <c r="Z76" s="4">
        <f t="shared" si="74"/>
        <v>159.3728848913114</v>
      </c>
      <c r="AA76" s="4">
        <f t="shared" si="74"/>
        <v>153.92097660676433</v>
      </c>
      <c r="AB76" s="4">
        <f t="shared" si="74"/>
        <v>155.81025469223965</v>
      </c>
      <c r="AC76" s="4">
        <f t="shared" si="74"/>
        <v>159.34745825230951</v>
      </c>
      <c r="AD76" s="4">
        <f t="shared" si="74"/>
        <v>157.30411334338851</v>
      </c>
      <c r="AE76" s="4">
        <f t="shared" si="74"/>
        <v>144.58494943810402</v>
      </c>
      <c r="AF76" s="4">
        <f t="shared" si="74"/>
        <v>150.40363489872399</v>
      </c>
      <c r="AG76" s="4">
        <f t="shared" si="74"/>
        <v>132.24464536749332</v>
      </c>
      <c r="AI76" s="4">
        <f t="shared" si="75"/>
        <v>-0.16369483345451386</v>
      </c>
      <c r="AJ76" s="4">
        <f t="shared" si="75"/>
        <v>-1.6211506174433623</v>
      </c>
      <c r="AK76" s="4">
        <f t="shared" si="75"/>
        <v>-6.4551219954718135</v>
      </c>
      <c r="AL76" s="4">
        <f t="shared" si="75"/>
        <v>-4.6599108422741722</v>
      </c>
      <c r="AM76" s="4">
        <f t="shared" si="75"/>
        <v>-1.3133460657812179</v>
      </c>
      <c r="AN76" s="4">
        <f t="shared" si="75"/>
        <v>-2.9341261549992339</v>
      </c>
      <c r="AO76" s="4">
        <f t="shared" si="75"/>
        <v>-1.7855862536574705</v>
      </c>
      <c r="AP76" s="4">
        <f t="shared" si="75"/>
        <v>-2.2178848913113995</v>
      </c>
      <c r="AQ76" s="4">
        <f t="shared" si="75"/>
        <v>-2.11797660676433</v>
      </c>
      <c r="AR76" s="4">
        <f t="shared" si="75"/>
        <v>2.1407453077603407</v>
      </c>
      <c r="AS76" s="4">
        <f t="shared" si="75"/>
        <v>-0.27845825230951959</v>
      </c>
      <c r="AT76" s="4">
        <f t="shared" si="75"/>
        <v>-0.56311334338849406</v>
      </c>
      <c r="AU76" s="4">
        <f t="shared" si="75"/>
        <v>0.39705056189598054</v>
      </c>
      <c r="AV76" s="4">
        <f t="shared" si="75"/>
        <v>-4.3696348987240015</v>
      </c>
      <c r="AW76" s="4">
        <f t="shared" si="75"/>
        <v>1.2143546325066836</v>
      </c>
      <c r="AY76" s="2">
        <f t="shared" ref="AY76:BM92" si="80">IF(OR($B76 &lt; C$230, $B76 &gt; C$233), #N/A, ((1-FG76)*DK76) + (FG76 - FW76)*EA76 + (FW76*EQ76))</f>
        <v>86.746730618265573</v>
      </c>
      <c r="AZ76" s="2">
        <f t="shared" si="80"/>
        <v>89.962144372822792</v>
      </c>
      <c r="BA76" s="2">
        <f t="shared" si="80"/>
        <v>88.877300232072727</v>
      </c>
      <c r="BB76" s="2">
        <f t="shared" si="80"/>
        <v>87.944221755992587</v>
      </c>
      <c r="BC76" s="2">
        <f t="shared" si="80"/>
        <v>89.639198820861296</v>
      </c>
      <c r="BD76" s="2">
        <f t="shared" si="80"/>
        <v>90.130389722988568</v>
      </c>
      <c r="BE76" s="2">
        <f t="shared" si="80"/>
        <v>92.363576056822566</v>
      </c>
      <c r="BF76" s="2">
        <f t="shared" si="80"/>
        <v>93.580656776676022</v>
      </c>
      <c r="BG76" s="2">
        <f t="shared" si="80"/>
        <v>94.067445363888282</v>
      </c>
      <c r="BH76" s="2">
        <f t="shared" si="80"/>
        <v>96.094401769645145</v>
      </c>
      <c r="BI76" s="2">
        <f t="shared" si="80"/>
        <v>94.457135469821935</v>
      </c>
      <c r="BJ76" s="2">
        <f t="shared" si="80"/>
        <v>93.65358591847118</v>
      </c>
      <c r="BK76" s="2">
        <f t="shared" si="80"/>
        <v>95.261958965198232</v>
      </c>
      <c r="BL76" s="2">
        <f t="shared" si="80"/>
        <v>97.581926029776085</v>
      </c>
      <c r="BM76" s="2">
        <f t="shared" si="80"/>
        <v>99.869238199323931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97.180443994601873</v>
      </c>
      <c r="DL76" s="2">
        <f t="shared" si="76"/>
        <v>97.052564459930338</v>
      </c>
      <c r="DM76" s="2">
        <f t="shared" si="76"/>
        <v>95.40458623693381</v>
      </c>
      <c r="DN76" s="2">
        <f t="shared" si="76"/>
        <v>94.637058255159488</v>
      </c>
      <c r="DO76" s="2">
        <f t="shared" si="76"/>
        <v>97.266631425891205</v>
      </c>
      <c r="DP76" s="2">
        <f t="shared" si="76"/>
        <v>100.34246219512195</v>
      </c>
      <c r="DQ76" s="2">
        <f t="shared" si="76"/>
        <v>98.794509581881528</v>
      </c>
      <c r="DR76" s="2">
        <f t="shared" si="76"/>
        <v>102.29679472589999</v>
      </c>
      <c r="DS76" s="2">
        <f t="shared" si="76"/>
        <v>100.42028236130868</v>
      </c>
      <c r="DT76" s="2">
        <f t="shared" si="76"/>
        <v>105.11565685523581</v>
      </c>
      <c r="DU76" s="2">
        <f t="shared" si="76"/>
        <v>102.90777634314477</v>
      </c>
      <c r="DV76" s="2">
        <f t="shared" si="76"/>
        <v>101.44387482219062</v>
      </c>
      <c r="DW76" s="2">
        <f t="shared" si="76"/>
        <v>104.99947593582888</v>
      </c>
      <c r="DX76" s="2">
        <f t="shared" si="76"/>
        <v>103.00459251559251</v>
      </c>
      <c r="DY76" s="2">
        <f t="shared" si="76"/>
        <v>101.95804249165741</v>
      </c>
      <c r="EA76" s="2">
        <f t="shared" si="77"/>
        <v>82.723039986071626</v>
      </c>
      <c r="EB76" s="2">
        <f t="shared" si="77"/>
        <v>86.69455336065576</v>
      </c>
      <c r="EC76" s="2">
        <f t="shared" si="77"/>
        <v>85.72295274521899</v>
      </c>
      <c r="ED76" s="2">
        <f t="shared" si="77"/>
        <v>84.682400526954552</v>
      </c>
      <c r="EE76" s="2">
        <f t="shared" si="77"/>
        <v>86.25529240791262</v>
      </c>
      <c r="EF76" s="2">
        <f t="shared" si="77"/>
        <v>85.588003331277008</v>
      </c>
      <c r="EG76" s="2">
        <f t="shared" si="77"/>
        <v>89.330789978022551</v>
      </c>
      <c r="EH76" s="2">
        <f t="shared" si="77"/>
        <v>89.411061552981565</v>
      </c>
      <c r="EI76" s="2">
        <f t="shared" si="77"/>
        <v>90.892711363067335</v>
      </c>
      <c r="EJ76" s="2">
        <f t="shared" si="77"/>
        <v>91.561683000361214</v>
      </c>
      <c r="EK76" s="2">
        <f t="shared" si="77"/>
        <v>90.442224201048788</v>
      </c>
      <c r="EL76" s="2">
        <f t="shared" si="77"/>
        <v>89.806082368082357</v>
      </c>
      <c r="EM76" s="2">
        <f t="shared" si="77"/>
        <v>89.408448820905036</v>
      </c>
      <c r="EN76" s="2">
        <f t="shared" si="77"/>
        <v>94.728522535852505</v>
      </c>
      <c r="EO76" s="2">
        <f t="shared" si="77"/>
        <v>98.48001432951213</v>
      </c>
      <c r="EQ76" s="2">
        <f t="shared" si="78"/>
        <v>81.24958701991909</v>
      </c>
      <c r="ER76" s="2">
        <f t="shared" si="78"/>
        <v>85.061771500398791</v>
      </c>
      <c r="ES76" s="2">
        <f t="shared" si="78"/>
        <v>84.434338591435633</v>
      </c>
      <c r="ET76" s="2">
        <f t="shared" si="78"/>
        <v>83.9902968887437</v>
      </c>
      <c r="EU76" s="2">
        <f t="shared" si="78"/>
        <v>84.473687171113724</v>
      </c>
      <c r="EV76" s="2">
        <f t="shared" si="78"/>
        <v>85.602233823775308</v>
      </c>
      <c r="EW76" s="2">
        <f t="shared" si="78"/>
        <v>88.701987459970297</v>
      </c>
      <c r="EX76" s="2">
        <f t="shared" si="78"/>
        <v>89.444399986453078</v>
      </c>
      <c r="EY76" s="2">
        <f t="shared" si="78"/>
        <v>90.590482387692717</v>
      </c>
      <c r="EZ76" s="2">
        <f t="shared" si="78"/>
        <v>91.436092298601324</v>
      </c>
      <c r="FA76" s="2">
        <f t="shared" si="78"/>
        <v>91.318736073553268</v>
      </c>
      <c r="FB76" s="2">
        <f t="shared" si="78"/>
        <v>90.018072069631174</v>
      </c>
      <c r="FC76" s="2">
        <f t="shared" si="78"/>
        <v>89.45869082997018</v>
      </c>
      <c r="FD76" s="2">
        <f t="shared" si="78"/>
        <v>95.613975956492595</v>
      </c>
      <c r="FE76" s="2">
        <f t="shared" si="78"/>
        <v>98.694063104784803</v>
      </c>
      <c r="FG76" s="2">
        <f t="shared" si="79"/>
        <v>0.72165698082897101</v>
      </c>
      <c r="FH76" s="2">
        <f t="shared" si="79"/>
        <v>0.6844905689983245</v>
      </c>
      <c r="FI76" s="2">
        <f t="shared" si="79"/>
        <v>0.67415897051105955</v>
      </c>
      <c r="FJ76" s="2">
        <f t="shared" si="79"/>
        <v>0.67231181631456216</v>
      </c>
      <c r="FK76" s="2">
        <f t="shared" si="79"/>
        <v>0.69264272679076977</v>
      </c>
      <c r="FL76" s="2">
        <f t="shared" si="79"/>
        <v>0.69213494193291114</v>
      </c>
      <c r="FM76" s="2">
        <f t="shared" si="79"/>
        <v>0.67951384061353437</v>
      </c>
      <c r="FN76" s="2">
        <f t="shared" si="79"/>
        <v>0.6764186588887855</v>
      </c>
      <c r="FO76" s="2">
        <f t="shared" si="79"/>
        <v>0.66677039616054445</v>
      </c>
      <c r="FP76" s="2">
        <f t="shared" si="79"/>
        <v>0.66557651520962924</v>
      </c>
      <c r="FQ76" s="2">
        <f t="shared" si="79"/>
        <v>0.67794376681118929</v>
      </c>
      <c r="FR76" s="2">
        <f t="shared" si="79"/>
        <v>0.66940174712330247</v>
      </c>
      <c r="FS76" s="2">
        <f t="shared" si="79"/>
        <v>0.62456005733249997</v>
      </c>
      <c r="FT76" s="2">
        <f t="shared" si="79"/>
        <v>0.65525364945302378</v>
      </c>
      <c r="FU76" s="2">
        <f t="shared" si="79"/>
        <v>0.6005854698729558</v>
      </c>
      <c r="FW76" s="2">
        <f t="shared" ref="FW76:GK92" si="82">POWER(10,($B76-C$232)/C$229)/(1+POWER(10,($B76-C$232)/C$229))</f>
        <v>2.8969293591318276E-4</v>
      </c>
      <c r="FX76" s="2">
        <f t="shared" si="82"/>
        <v>2.8122315987816825E-4</v>
      </c>
      <c r="FY76" s="2">
        <f t="shared" si="82"/>
        <v>2.5293624182572193E-4</v>
      </c>
      <c r="FZ76" s="2">
        <f t="shared" si="82"/>
        <v>2.9255897016624194E-4</v>
      </c>
      <c r="GA76" s="2">
        <f t="shared" si="82"/>
        <v>2.8554136971602461E-4</v>
      </c>
      <c r="GB76" s="2">
        <f t="shared" si="82"/>
        <v>2.8508117037837321E-4</v>
      </c>
      <c r="GC76" s="2">
        <f t="shared" si="82"/>
        <v>3.2612870537129991E-4</v>
      </c>
      <c r="GD76" s="2">
        <f t="shared" si="82"/>
        <v>3.7201508756803215E-4</v>
      </c>
      <c r="GE76" s="2">
        <f t="shared" si="82"/>
        <v>4.4571661314342793E-4</v>
      </c>
      <c r="GF76" s="2">
        <f t="shared" si="82"/>
        <v>3.8537901399987904E-4</v>
      </c>
      <c r="GG76" s="2">
        <f t="shared" si="82"/>
        <v>3.4511942220367817E-4</v>
      </c>
      <c r="GH76" s="2">
        <f t="shared" si="82"/>
        <v>3.2877879685071036E-4</v>
      </c>
      <c r="GI76" s="2">
        <f t="shared" si="82"/>
        <v>3.1483889780942778E-4</v>
      </c>
      <c r="GJ76" s="2">
        <f t="shared" si="82"/>
        <v>2.9202161377811406E-4</v>
      </c>
      <c r="GK76" s="2">
        <f t="shared" si="82"/>
        <v>2.2838560901485174E-4</v>
      </c>
      <c r="GM76" s="86">
        <f t="shared" ref="GM76:HA92" si="83" xml:space="preserve"> _xlfn.NORM.DIST($B76, C$7, ABS(C$11), TRUE) * _xlfn.NORM.DIST(($B76 - C$7)*C$15, 0, ABS(C$11), TRUE) * 2</f>
        <v>0.21447387523876282</v>
      </c>
      <c r="GN76" s="86">
        <f t="shared" si="83"/>
        <v>0.15521710671012134</v>
      </c>
      <c r="GO76" s="86">
        <f t="shared" si="83"/>
        <v>0.1392040378672435</v>
      </c>
      <c r="GP76" s="86">
        <f t="shared" si="83"/>
        <v>0.146974612896346</v>
      </c>
      <c r="GQ76" s="86">
        <f t="shared" si="83"/>
        <v>0.17854780685085478</v>
      </c>
      <c r="GR76" s="86">
        <f t="shared" si="83"/>
        <v>0.16209839715618188</v>
      </c>
      <c r="GS76" s="86">
        <f t="shared" si="83"/>
        <v>0.15805805126504935</v>
      </c>
      <c r="GT76" s="86">
        <f t="shared" si="83"/>
        <v>0.1727829847716712</v>
      </c>
      <c r="GU76" s="86">
        <f t="shared" si="83"/>
        <v>0.15565601562234738</v>
      </c>
      <c r="GV76" s="86">
        <f t="shared" si="83"/>
        <v>0.15394324147790378</v>
      </c>
      <c r="GW76" s="86">
        <f t="shared" si="83"/>
        <v>0.17449342885822727</v>
      </c>
      <c r="GX76" s="86">
        <f t="shared" si="83"/>
        <v>0.16491027141455611</v>
      </c>
      <c r="GY76" s="86">
        <f t="shared" si="83"/>
        <v>0.10618771573533557</v>
      </c>
      <c r="GZ76" s="86">
        <f t="shared" si="83"/>
        <v>0.13398164832455348</v>
      </c>
      <c r="HA76" s="86">
        <f t="shared" si="83"/>
        <v>9.1112965013314701E-2</v>
      </c>
      <c r="HC76" s="86">
        <f t="shared" si="73"/>
        <v>4.356101773406016E-6</v>
      </c>
      <c r="HD76" s="86">
        <f t="shared" si="69"/>
        <v>5.8278666601094321E-7</v>
      </c>
      <c r="HE76" s="86">
        <f t="shared" si="69"/>
        <v>5.2614682757814876E-7</v>
      </c>
      <c r="HF76" s="86">
        <f t="shared" si="69"/>
        <v>2.8755070107458586E-7</v>
      </c>
      <c r="HG76" s="86">
        <f t="shared" si="69"/>
        <v>6.167002506365817E-7</v>
      </c>
      <c r="HH76" s="86">
        <f t="shared" si="69"/>
        <v>8.6160560258578928E-7</v>
      </c>
      <c r="HI76" s="86">
        <f t="shared" si="69"/>
        <v>5.1194069089415363E-7</v>
      </c>
      <c r="HJ76" s="86">
        <f t="shared" si="69"/>
        <v>7.7711280978130385E-7</v>
      </c>
      <c r="HK76" s="86">
        <f t="shared" si="69"/>
        <v>9.4578857037337684E-7</v>
      </c>
      <c r="HL76" s="86">
        <f t="shared" si="69"/>
        <v>1.484815778866398E-7</v>
      </c>
      <c r="HM76" s="86">
        <f t="shared" si="69"/>
        <v>6.2828929145908603E-7</v>
      </c>
      <c r="HN76" s="86">
        <f t="shared" si="69"/>
        <v>4.270892759627654E-7</v>
      </c>
      <c r="HO76" s="86">
        <f t="shared" si="69"/>
        <v>2.0359410293884866E-7</v>
      </c>
      <c r="HP76" s="86">
        <f t="shared" si="69"/>
        <v>5.4737600894396628E-7</v>
      </c>
      <c r="HQ76" s="86">
        <f t="shared" si="69"/>
        <v>1.3589368988360958E-9</v>
      </c>
      <c r="HS76" s="86">
        <f t="shared" ref="HS76:IG92" si="84" xml:space="preserve"> _xlfn.NORM.DIST($B76, C$9, ABS(C$13), TRUE) * _xlfn.NORM.DIST(($B76 - C$9)*C$17, 0, ABS(C$13), TRUE) * 2</f>
        <v>1.418964588589283E-35</v>
      </c>
      <c r="HT76" s="86">
        <f t="shared" si="84"/>
        <v>2.3017284380169757E-41</v>
      </c>
      <c r="HU76" s="86">
        <f t="shared" si="84"/>
        <v>1.5776867451361826E-41</v>
      </c>
      <c r="HV76" s="86">
        <f t="shared" si="84"/>
        <v>5.828510929926651E-46</v>
      </c>
      <c r="HW76" s="86">
        <f t="shared" si="84"/>
        <v>9.196149066598313E-44</v>
      </c>
      <c r="HX76" s="86">
        <f t="shared" si="84"/>
        <v>1.6004429546190426E-41</v>
      </c>
      <c r="HY76" s="86">
        <f t="shared" si="84"/>
        <v>1.4229190053774192E-44</v>
      </c>
      <c r="HZ76" s="86">
        <f t="shared" si="84"/>
        <v>1.3882280582578595E-44</v>
      </c>
      <c r="IA76" s="86">
        <f t="shared" si="84"/>
        <v>1.0185162786921455E-42</v>
      </c>
      <c r="IB76" s="86">
        <f t="shared" si="84"/>
        <v>2.6858487302136233E-48</v>
      </c>
      <c r="IC76" s="86">
        <f t="shared" si="84"/>
        <v>7.9235619156424879E-45</v>
      </c>
      <c r="ID76" s="86">
        <f t="shared" si="84"/>
        <v>2.3592822554435218E-45</v>
      </c>
      <c r="IE76" s="86">
        <f t="shared" si="84"/>
        <v>2.3866831562320787E-46</v>
      </c>
      <c r="IF76" s="86">
        <f t="shared" si="84"/>
        <v>3.4152827577782304E-25</v>
      </c>
      <c r="IG76" s="86">
        <f t="shared" si="84"/>
        <v>5.3480933421174325E-20</v>
      </c>
      <c r="II76" s="86">
        <f t="shared" ref="II76:IW92" si="85" xml:space="preserve"> _xlfn.NORM.DIST($B76, C$10, ABS(C$14), TRUE) * _xlfn.NORM.DIST(($B76 - C$10)*C$18, 0, ABS(C$14), TRUE) * 2</f>
        <v>3.2238791139561986E-136</v>
      </c>
      <c r="IJ76" s="86">
        <f t="shared" si="85"/>
        <v>9.9233347578961081E-159</v>
      </c>
      <c r="IK76" s="86">
        <f t="shared" si="85"/>
        <v>1.4004158378879727E-161</v>
      </c>
      <c r="IL76" s="86">
        <f t="shared" si="85"/>
        <v>1.1764715063919185E-180</v>
      </c>
      <c r="IM76" s="86">
        <f t="shared" si="85"/>
        <v>4.6389188264354884E-174</v>
      </c>
      <c r="IN76" s="86">
        <f t="shared" si="85"/>
        <v>3.9189260562248015E-159</v>
      </c>
      <c r="IO76" s="86">
        <f t="shared" si="85"/>
        <v>2.9474872167582025E-171</v>
      </c>
      <c r="IP76" s="86">
        <f t="shared" si="85"/>
        <v>1.3933333305125954E-175</v>
      </c>
      <c r="IQ76" s="86">
        <f t="shared" si="85"/>
        <v>2.719536973098635E-162</v>
      </c>
      <c r="IR76" s="86">
        <f t="shared" si="85"/>
        <v>5.9722204891819047E-188</v>
      </c>
      <c r="IS76" s="86">
        <f t="shared" si="85"/>
        <v>1.4926699644437001E-175</v>
      </c>
      <c r="IT76" s="86">
        <f t="shared" si="85"/>
        <v>1.8809119906532884E-177</v>
      </c>
      <c r="IU76" s="86">
        <f t="shared" si="85"/>
        <v>2.2721179637427505E-180</v>
      </c>
      <c r="IV76" s="86">
        <f t="shared" si="85"/>
        <v>1.9776033239765264E-128</v>
      </c>
      <c r="IW76" s="86">
        <f t="shared" si="85"/>
        <v>2.4173440904860734E-52</v>
      </c>
      <c r="IY76" s="86">
        <f t="shared" ref="IY76:JM92" si="86">GM76+HC76+HS76+II76</f>
        <v>0.21447823134053623</v>
      </c>
      <c r="IZ76" s="86">
        <f t="shared" si="86"/>
        <v>0.15521768949678735</v>
      </c>
      <c r="JA76" s="86">
        <f t="shared" si="86"/>
        <v>0.13920456401407108</v>
      </c>
      <c r="JB76" s="86">
        <f t="shared" si="86"/>
        <v>0.14697490044704709</v>
      </c>
      <c r="JC76" s="86">
        <f t="shared" si="86"/>
        <v>0.17854842355110542</v>
      </c>
      <c r="JD76" s="86">
        <f t="shared" si="86"/>
        <v>0.16209925876178446</v>
      </c>
      <c r="JE76" s="86">
        <f t="shared" si="86"/>
        <v>0.15805856320574024</v>
      </c>
      <c r="JF76" s="86">
        <f t="shared" si="86"/>
        <v>0.17278376188448097</v>
      </c>
      <c r="JG76" s="86">
        <f t="shared" si="86"/>
        <v>0.15565696141091775</v>
      </c>
      <c r="JH76" s="86">
        <f t="shared" si="86"/>
        <v>0.15394338995948167</v>
      </c>
      <c r="JI76" s="86">
        <f t="shared" si="86"/>
        <v>0.17449405714751873</v>
      </c>
      <c r="JJ76" s="86">
        <f t="shared" si="86"/>
        <v>0.16491069850383208</v>
      </c>
      <c r="JK76" s="86">
        <f t="shared" si="86"/>
        <v>0.10618791932943851</v>
      </c>
      <c r="JL76" s="86">
        <f t="shared" si="86"/>
        <v>0.13398219570056241</v>
      </c>
      <c r="JM76" s="86">
        <f t="shared" si="86"/>
        <v>9.1112966372251594E-2</v>
      </c>
    </row>
    <row r="77" spans="2:273" x14ac:dyDescent="0.25">
      <c r="B77" s="2">
        <v>50</v>
      </c>
      <c r="C77" s="37">
        <v>186.12700000000001</v>
      </c>
      <c r="D77" s="37">
        <v>166.49100000000001</v>
      </c>
      <c r="E77" s="37">
        <v>157.78899999999999</v>
      </c>
      <c r="F77" s="37">
        <v>158.41399999999999</v>
      </c>
      <c r="G77" s="37">
        <v>172.39</v>
      </c>
      <c r="H77" s="37">
        <v>165.136</v>
      </c>
      <c r="I77" s="37">
        <v>168.37899999999999</v>
      </c>
      <c r="J77" s="37">
        <v>174.517</v>
      </c>
      <c r="K77" s="37">
        <v>168.65600000000001</v>
      </c>
      <c r="L77" s="37">
        <v>172.62299999999999</v>
      </c>
      <c r="M77" s="37">
        <v>174.56899999999999</v>
      </c>
      <c r="N77" s="37">
        <v>172.44800000000001</v>
      </c>
      <c r="O77" s="37">
        <v>162.42099999999999</v>
      </c>
      <c r="P77" s="37">
        <v>162.47499999999999</v>
      </c>
      <c r="Q77" s="37">
        <v>142.04900000000001</v>
      </c>
      <c r="S77" s="4">
        <f t="shared" si="74"/>
        <v>181.51057131911224</v>
      </c>
      <c r="T77" s="4">
        <f t="shared" si="74"/>
        <v>166.39768261047644</v>
      </c>
      <c r="U77" s="4">
        <f t="shared" si="74"/>
        <v>161.06089942521365</v>
      </c>
      <c r="V77" s="4">
        <f t="shared" si="74"/>
        <v>161.88724194475267</v>
      </c>
      <c r="W77" s="4">
        <f t="shared" si="74"/>
        <v>170.40044472356104</v>
      </c>
      <c r="X77" s="4">
        <f t="shared" si="74"/>
        <v>163.68358659288435</v>
      </c>
      <c r="Y77" s="4">
        <f t="shared" si="74"/>
        <v>166.23995865805298</v>
      </c>
      <c r="Z77" s="4">
        <f t="shared" si="74"/>
        <v>172.35504184414395</v>
      </c>
      <c r="AA77" s="4">
        <f t="shared" si="74"/>
        <v>166.44470477341858</v>
      </c>
      <c r="AB77" s="4">
        <f t="shared" si="74"/>
        <v>168.34080114508467</v>
      </c>
      <c r="AC77" s="4">
        <f t="shared" si="74"/>
        <v>172.00972927756794</v>
      </c>
      <c r="AD77" s="4">
        <f t="shared" si="74"/>
        <v>170.43020119286606</v>
      </c>
      <c r="AE77" s="4">
        <f t="shared" si="74"/>
        <v>158.04613831382025</v>
      </c>
      <c r="AF77" s="4">
        <f t="shared" si="74"/>
        <v>162.22849048094758</v>
      </c>
      <c r="AG77" s="4">
        <f t="shared" si="74"/>
        <v>143.12803512849365</v>
      </c>
      <c r="AI77" s="4">
        <f t="shared" si="75"/>
        <v>4.6164286808877648</v>
      </c>
      <c r="AJ77" s="4">
        <f t="shared" si="75"/>
        <v>9.3317389523576821E-2</v>
      </c>
      <c r="AK77" s="4">
        <f t="shared" si="75"/>
        <v>-3.2718994252136611</v>
      </c>
      <c r="AL77" s="4">
        <f t="shared" si="75"/>
        <v>-3.4732419447526865</v>
      </c>
      <c r="AM77" s="4">
        <f t="shared" si="75"/>
        <v>1.9895552764389492</v>
      </c>
      <c r="AN77" s="4">
        <f t="shared" si="75"/>
        <v>1.4524134071156425</v>
      </c>
      <c r="AO77" s="4">
        <f t="shared" si="75"/>
        <v>2.1390413419470065</v>
      </c>
      <c r="AP77" s="4">
        <f t="shared" si="75"/>
        <v>2.1619581558560412</v>
      </c>
      <c r="AQ77" s="4">
        <f t="shared" si="75"/>
        <v>2.2112952265814272</v>
      </c>
      <c r="AR77" s="4">
        <f t="shared" si="75"/>
        <v>4.2821988549153218</v>
      </c>
      <c r="AS77" s="4">
        <f t="shared" si="75"/>
        <v>2.5592707224320463</v>
      </c>
      <c r="AT77" s="4">
        <f t="shared" si="75"/>
        <v>2.0177988071339428</v>
      </c>
      <c r="AU77" s="4">
        <f t="shared" si="75"/>
        <v>4.3748616861797416</v>
      </c>
      <c r="AV77" s="4">
        <f t="shared" si="75"/>
        <v>0.24650951905240959</v>
      </c>
      <c r="AW77" s="4">
        <f t="shared" si="75"/>
        <v>-1.0790351284936435</v>
      </c>
      <c r="AY77" s="2">
        <f t="shared" si="80"/>
        <v>86.450646203067691</v>
      </c>
      <c r="AZ77" s="2">
        <f t="shared" si="80"/>
        <v>89.707705436996974</v>
      </c>
      <c r="BA77" s="2">
        <f t="shared" si="80"/>
        <v>88.637913166017213</v>
      </c>
      <c r="BB77" s="2">
        <f t="shared" si="80"/>
        <v>87.71702185761859</v>
      </c>
      <c r="BC77" s="2">
        <f t="shared" si="80"/>
        <v>89.382171685810761</v>
      </c>
      <c r="BD77" s="2">
        <f t="shared" si="80"/>
        <v>89.842606777721599</v>
      </c>
      <c r="BE77" s="2">
        <f t="shared" si="80"/>
        <v>92.13012491927897</v>
      </c>
      <c r="BF77" s="2">
        <f t="shared" si="80"/>
        <v>93.311577003411657</v>
      </c>
      <c r="BG77" s="2">
        <f t="shared" si="80"/>
        <v>93.822190910128583</v>
      </c>
      <c r="BH77" s="2">
        <f t="shared" si="80"/>
        <v>95.802512569137761</v>
      </c>
      <c r="BI77" s="2">
        <f t="shared" si="80"/>
        <v>94.172505445536274</v>
      </c>
      <c r="BJ77" s="2">
        <f t="shared" si="80"/>
        <v>93.38716474287213</v>
      </c>
      <c r="BK77" s="2">
        <f t="shared" si="80"/>
        <v>94.983607628934166</v>
      </c>
      <c r="BL77" s="2">
        <f t="shared" si="80"/>
        <v>97.393868550294314</v>
      </c>
      <c r="BM77" s="2">
        <f t="shared" si="80"/>
        <v>99.764369653246874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97.342831443994584</v>
      </c>
      <c r="DL77" s="2">
        <f t="shared" si="76"/>
        <v>97.259665505226508</v>
      </c>
      <c r="DM77" s="2">
        <f t="shared" si="76"/>
        <v>95.545562717770053</v>
      </c>
      <c r="DN77" s="2">
        <f t="shared" si="76"/>
        <v>94.825820825515962</v>
      </c>
      <c r="DO77" s="2">
        <f t="shared" si="76"/>
        <v>97.475798592870561</v>
      </c>
      <c r="DP77" s="2">
        <f t="shared" si="76"/>
        <v>100.60585243902439</v>
      </c>
      <c r="DQ77" s="2">
        <f t="shared" si="76"/>
        <v>98.988580139372814</v>
      </c>
      <c r="DR77" s="2">
        <f t="shared" si="76"/>
        <v>102.53316238100449</v>
      </c>
      <c r="DS77" s="2">
        <f t="shared" si="76"/>
        <v>100.55581934566145</v>
      </c>
      <c r="DT77" s="2">
        <f t="shared" si="76"/>
        <v>105.38446416456944</v>
      </c>
      <c r="DU77" s="2">
        <f t="shared" si="76"/>
        <v>103.07869931064668</v>
      </c>
      <c r="DV77" s="2">
        <f t="shared" si="76"/>
        <v>101.64915647226175</v>
      </c>
      <c r="DW77" s="2">
        <f t="shared" si="76"/>
        <v>105.39809839572192</v>
      </c>
      <c r="DX77" s="2">
        <f t="shared" si="76"/>
        <v>103.21505777437356</v>
      </c>
      <c r="DY77" s="2">
        <f t="shared" si="76"/>
        <v>102.10886518353728</v>
      </c>
      <c r="EA77" s="2">
        <f t="shared" si="77"/>
        <v>82.619804306192336</v>
      </c>
      <c r="EB77" s="2">
        <f t="shared" si="77"/>
        <v>86.5336930327869</v>
      </c>
      <c r="EC77" s="2">
        <f t="shared" si="77"/>
        <v>85.593513016656374</v>
      </c>
      <c r="ED77" s="2">
        <f t="shared" si="77"/>
        <v>84.557342105536137</v>
      </c>
      <c r="EE77" s="2">
        <f t="shared" si="77"/>
        <v>86.107441199962665</v>
      </c>
      <c r="EF77" s="2">
        <f t="shared" si="77"/>
        <v>85.476307618753879</v>
      </c>
      <c r="EG77" s="2">
        <f t="shared" si="77"/>
        <v>89.18033647732922</v>
      </c>
      <c r="EH77" s="2">
        <f t="shared" si="77"/>
        <v>89.288340609180622</v>
      </c>
      <c r="EI77" s="2">
        <f t="shared" si="77"/>
        <v>90.753263475088517</v>
      </c>
      <c r="EJ77" s="2">
        <f t="shared" si="77"/>
        <v>91.411696407235539</v>
      </c>
      <c r="EK77" s="2">
        <f t="shared" si="77"/>
        <v>90.313436034431589</v>
      </c>
      <c r="EL77" s="2">
        <f t="shared" si="77"/>
        <v>89.665723672243658</v>
      </c>
      <c r="EM77" s="2">
        <f t="shared" si="77"/>
        <v>89.273999362651381</v>
      </c>
      <c r="EN77" s="2">
        <f t="shared" si="77"/>
        <v>94.600258052583669</v>
      </c>
      <c r="EO77" s="2">
        <f t="shared" si="77"/>
        <v>98.342290255931744</v>
      </c>
      <c r="EQ77" s="2">
        <f t="shared" si="78"/>
        <v>81.175308921468272</v>
      </c>
      <c r="ER77" s="2">
        <f t="shared" si="78"/>
        <v>84.932528238877254</v>
      </c>
      <c r="ES77" s="2">
        <f t="shared" si="78"/>
        <v>84.330055515532237</v>
      </c>
      <c r="ET77" s="2">
        <f t="shared" si="78"/>
        <v>83.878973951396063</v>
      </c>
      <c r="EU77" s="2">
        <f t="shared" si="78"/>
        <v>84.361235436926734</v>
      </c>
      <c r="EV77" s="2">
        <f t="shared" si="78"/>
        <v>85.49026577495404</v>
      </c>
      <c r="EW77" s="2">
        <f t="shared" si="78"/>
        <v>88.563909249290276</v>
      </c>
      <c r="EX77" s="2">
        <f t="shared" si="78"/>
        <v>89.321043411115255</v>
      </c>
      <c r="EY77" s="2">
        <f t="shared" si="78"/>
        <v>90.457302533850111</v>
      </c>
      <c r="EZ77" s="2">
        <f t="shared" si="78"/>
        <v>91.28868320971111</v>
      </c>
      <c r="FA77" s="2">
        <f t="shared" si="78"/>
        <v>91.172051649540293</v>
      </c>
      <c r="FB77" s="2">
        <f t="shared" si="78"/>
        <v>89.873493270565916</v>
      </c>
      <c r="FC77" s="2">
        <f t="shared" si="78"/>
        <v>89.323308948938418</v>
      </c>
      <c r="FD77" s="2">
        <f t="shared" si="78"/>
        <v>95.467800953068377</v>
      </c>
      <c r="FE77" s="2">
        <f t="shared" si="78"/>
        <v>98.548997310357748</v>
      </c>
      <c r="FG77" s="2">
        <f t="shared" si="79"/>
        <v>0.73977493347138679</v>
      </c>
      <c r="FH77" s="2">
        <f t="shared" si="79"/>
        <v>0.70403558966400792</v>
      </c>
      <c r="FI77" s="2">
        <f t="shared" si="79"/>
        <v>0.69405794400292853</v>
      </c>
      <c r="FJ77" s="2">
        <f t="shared" si="79"/>
        <v>0.69227210357821778</v>
      </c>
      <c r="FK77" s="2">
        <f t="shared" si="79"/>
        <v>0.71189530053007255</v>
      </c>
      <c r="FL77" s="2">
        <f t="shared" si="79"/>
        <v>0.71140607018636104</v>
      </c>
      <c r="FM77" s="2">
        <f t="shared" si="79"/>
        <v>0.69923169053180079</v>
      </c>
      <c r="FN77" s="2">
        <f t="shared" si="79"/>
        <v>0.69624181251081263</v>
      </c>
      <c r="FO77" s="2">
        <f t="shared" si="79"/>
        <v>0.68691103514796459</v>
      </c>
      <c r="FP77" s="2">
        <f t="shared" si="79"/>
        <v>0.6857553051303571</v>
      </c>
      <c r="FQ77" s="2">
        <f t="shared" si="79"/>
        <v>0.69771524295206577</v>
      </c>
      <c r="FR77" s="2">
        <f t="shared" si="79"/>
        <v>0.68945741721758702</v>
      </c>
      <c r="FS77" s="2">
        <f t="shared" si="79"/>
        <v>0.64589703693021328</v>
      </c>
      <c r="FT77" s="2">
        <f t="shared" si="79"/>
        <v>0.67575186741904536</v>
      </c>
      <c r="FU77" s="2">
        <f t="shared" si="79"/>
        <v>0.62246134426109345</v>
      </c>
      <c r="FW77" s="2">
        <f t="shared" si="82"/>
        <v>3.1763311026122837E-4</v>
      </c>
      <c r="FX77" s="2">
        <f t="shared" si="82"/>
        <v>3.0834669702417116E-4</v>
      </c>
      <c r="FY77" s="2">
        <f t="shared" si="82"/>
        <v>2.7733230648252391E-4</v>
      </c>
      <c r="FZ77" s="2">
        <f t="shared" si="82"/>
        <v>3.2077547780534637E-4</v>
      </c>
      <c r="GA77" s="2">
        <f t="shared" si="82"/>
        <v>3.1308126106626512E-4</v>
      </c>
      <c r="GB77" s="2">
        <f t="shared" si="82"/>
        <v>3.1257669030498278E-4</v>
      </c>
      <c r="GC77" s="2">
        <f t="shared" si="82"/>
        <v>3.5758176351286225E-4</v>
      </c>
      <c r="GD77" s="2">
        <f t="shared" si="82"/>
        <v>4.0789179236977062E-4</v>
      </c>
      <c r="GE77" s="2">
        <f t="shared" si="82"/>
        <v>4.8869753303108993E-4</v>
      </c>
      <c r="GF77" s="2">
        <f t="shared" si="82"/>
        <v>4.2254397563301963E-4</v>
      </c>
      <c r="GG77" s="2">
        <f t="shared" si="82"/>
        <v>3.7840332200591773E-4</v>
      </c>
      <c r="GH77" s="2">
        <f t="shared" si="82"/>
        <v>3.6048734744764985E-4</v>
      </c>
      <c r="GI77" s="2">
        <f t="shared" si="82"/>
        <v>3.4520350115874117E-4</v>
      </c>
      <c r="GJ77" s="2">
        <f t="shared" si="82"/>
        <v>3.20186311471231E-4</v>
      </c>
      <c r="GK77" s="2">
        <f t="shared" si="82"/>
        <v>2.5041432291048461E-4</v>
      </c>
      <c r="GM77" s="86">
        <f t="shared" si="83"/>
        <v>0.26285191414211884</v>
      </c>
      <c r="GN77" s="86">
        <f t="shared" si="83"/>
        <v>0.19595107865583147</v>
      </c>
      <c r="GO77" s="86">
        <f t="shared" si="83"/>
        <v>0.17721131970659146</v>
      </c>
      <c r="GP77" s="86">
        <f t="shared" si="83"/>
        <v>0.1882507236838265</v>
      </c>
      <c r="GQ77" s="86">
        <f t="shared" si="83"/>
        <v>0.22461828833582773</v>
      </c>
      <c r="GR77" s="86">
        <f t="shared" si="83"/>
        <v>0.20310081809873792</v>
      </c>
      <c r="GS77" s="86">
        <f t="shared" si="83"/>
        <v>0.20116117925967159</v>
      </c>
      <c r="GT77" s="86">
        <f t="shared" si="83"/>
        <v>0.22195980755951089</v>
      </c>
      <c r="GU77" s="86">
        <f t="shared" si="83"/>
        <v>0.20181368325724697</v>
      </c>
      <c r="GV77" s="86">
        <f t="shared" si="83"/>
        <v>0.19982661677855354</v>
      </c>
      <c r="GW77" s="86">
        <f t="shared" si="83"/>
        <v>0.22376192638181633</v>
      </c>
      <c r="GX77" s="86">
        <f t="shared" si="83"/>
        <v>0.21362197786294052</v>
      </c>
      <c r="GY77" s="86">
        <f t="shared" si="83"/>
        <v>0.1455217500336205</v>
      </c>
      <c r="GZ77" s="86">
        <f t="shared" si="83"/>
        <v>0.17542858167971645</v>
      </c>
      <c r="HA77" s="86">
        <f t="shared" si="83"/>
        <v>0.13189546540164057</v>
      </c>
      <c r="HC77" s="86">
        <f t="shared" si="73"/>
        <v>8.7070221319513109E-6</v>
      </c>
      <c r="HD77" s="86">
        <f t="shared" si="69"/>
        <v>1.3050476120400432E-6</v>
      </c>
      <c r="HE77" s="86">
        <f t="shared" si="69"/>
        <v>1.178121842702094E-6</v>
      </c>
      <c r="HF77" s="86">
        <f t="shared" si="69"/>
        <v>6.9744220260044405E-7</v>
      </c>
      <c r="HG77" s="86">
        <f t="shared" ref="HG77:HQ100" si="87" xml:space="preserve"> _xlfn.NORM.DIST($B77, G$8, ABS(G$12), TRUE) * _xlfn.NORM.DIST(($B77 - G$8)*G$16, 0, ABS(G$12), TRUE) * 2</f>
        <v>1.434075867874055E-6</v>
      </c>
      <c r="HH77" s="86">
        <f t="shared" si="87"/>
        <v>1.9116140243833647E-6</v>
      </c>
      <c r="HI77" s="86">
        <f t="shared" si="87"/>
        <v>1.2056082236870943E-6</v>
      </c>
      <c r="HJ77" s="86">
        <f t="shared" si="87"/>
        <v>1.8512757249002812E-6</v>
      </c>
      <c r="HK77" s="86">
        <f t="shared" si="87"/>
        <v>2.2076088392145511E-6</v>
      </c>
      <c r="HL77" s="86">
        <f t="shared" si="87"/>
        <v>3.862848006784783E-7</v>
      </c>
      <c r="HM77" s="86">
        <f t="shared" si="87"/>
        <v>1.494765836361725E-6</v>
      </c>
      <c r="HN77" s="86">
        <f t="shared" si="87"/>
        <v>1.0280203668221028E-6</v>
      </c>
      <c r="HO77" s="86">
        <f t="shared" si="87"/>
        <v>5.0273505851676949E-7</v>
      </c>
      <c r="HP77" s="86">
        <f t="shared" si="87"/>
        <v>1.2798633815272868E-6</v>
      </c>
      <c r="HQ77" s="86">
        <f t="shared" si="87"/>
        <v>4.8236982342677598E-9</v>
      </c>
      <c r="HS77" s="86">
        <f t="shared" si="84"/>
        <v>1.6103527161911598E-34</v>
      </c>
      <c r="HT77" s="86">
        <f t="shared" si="84"/>
        <v>3.891670536107334E-40</v>
      </c>
      <c r="HU77" s="86">
        <f t="shared" si="84"/>
        <v>2.654087288436971E-40</v>
      </c>
      <c r="HV77" s="86">
        <f t="shared" si="84"/>
        <v>1.4338948673737283E-44</v>
      </c>
      <c r="HW77" s="86">
        <f t="shared" si="84"/>
        <v>1.9525693993530027E-42</v>
      </c>
      <c r="HX77" s="86">
        <f t="shared" si="84"/>
        <v>2.7439115612509348E-40</v>
      </c>
      <c r="HY77" s="86">
        <f t="shared" si="84"/>
        <v>3.190413918543385E-43</v>
      </c>
      <c r="HZ77" s="86">
        <f t="shared" si="84"/>
        <v>3.4114721085110877E-43</v>
      </c>
      <c r="IA77" s="86">
        <f t="shared" si="84"/>
        <v>2.2161071236728856E-41</v>
      </c>
      <c r="IB77" s="86">
        <f t="shared" si="84"/>
        <v>8.6206260923068943E-47</v>
      </c>
      <c r="IC77" s="86">
        <f t="shared" si="84"/>
        <v>1.9063280804692155E-43</v>
      </c>
      <c r="ID77" s="86">
        <f t="shared" si="84"/>
        <v>5.7755434484055456E-44</v>
      </c>
      <c r="IE77" s="86">
        <f t="shared" si="84"/>
        <v>6.1140858434338239E-45</v>
      </c>
      <c r="IF77" s="86">
        <f t="shared" si="84"/>
        <v>1.861185139223866E-24</v>
      </c>
      <c r="IG77" s="86">
        <f t="shared" si="84"/>
        <v>1.9743899900114004E-19</v>
      </c>
      <c r="II77" s="86">
        <f t="shared" si="85"/>
        <v>3.3584210223997131E-133</v>
      </c>
      <c r="IJ77" s="86">
        <f t="shared" si="85"/>
        <v>3.2144170842614232E-155</v>
      </c>
      <c r="IK77" s="86">
        <f t="shared" si="85"/>
        <v>4.7311329239266869E-158</v>
      </c>
      <c r="IL77" s="86">
        <f t="shared" si="85"/>
        <v>1.2329085824492099E-176</v>
      </c>
      <c r="IM77" s="86">
        <f t="shared" si="85"/>
        <v>3.3651985798152992E-170</v>
      </c>
      <c r="IN77" s="86">
        <f t="shared" si="85"/>
        <v>1.3136571720168153E-155</v>
      </c>
      <c r="IO77" s="86">
        <f t="shared" si="85"/>
        <v>2.1366981931192337E-167</v>
      </c>
      <c r="IP77" s="86">
        <f t="shared" si="85"/>
        <v>1.474142385818758E-171</v>
      </c>
      <c r="IQ77" s="86">
        <f t="shared" si="85"/>
        <v>1.7287196842211792E-158</v>
      </c>
      <c r="IR77" s="86">
        <f t="shared" si="85"/>
        <v>1.2775155812560923E-183</v>
      </c>
      <c r="IS77" s="86">
        <f t="shared" si="85"/>
        <v>1.4457071651227368E-171</v>
      </c>
      <c r="IT77" s="86">
        <f t="shared" si="85"/>
        <v>1.9047349458617018E-173</v>
      </c>
      <c r="IU77" s="86">
        <f t="shared" si="85"/>
        <v>2.5508902330634219E-176</v>
      </c>
      <c r="IV77" s="86">
        <f t="shared" si="85"/>
        <v>1.386326252886731E-125</v>
      </c>
      <c r="IW77" s="86">
        <f t="shared" si="85"/>
        <v>3.0753339774984134E-51</v>
      </c>
      <c r="IY77" s="86">
        <f t="shared" si="86"/>
        <v>0.2628606211642508</v>
      </c>
      <c r="IZ77" s="86">
        <f t="shared" si="86"/>
        <v>0.19595238370344351</v>
      </c>
      <c r="JA77" s="86">
        <f t="shared" si="86"/>
        <v>0.17721249782843415</v>
      </c>
      <c r="JB77" s="86">
        <f t="shared" si="86"/>
        <v>0.18825142112602911</v>
      </c>
      <c r="JC77" s="86">
        <f t="shared" si="86"/>
        <v>0.22461972241169559</v>
      </c>
      <c r="JD77" s="86">
        <f t="shared" si="86"/>
        <v>0.2031027297127623</v>
      </c>
      <c r="JE77" s="86">
        <f t="shared" si="86"/>
        <v>0.20116238486789528</v>
      </c>
      <c r="JF77" s="86">
        <f t="shared" si="86"/>
        <v>0.2219616588352358</v>
      </c>
      <c r="JG77" s="86">
        <f t="shared" si="86"/>
        <v>0.20181589086608617</v>
      </c>
      <c r="JH77" s="86">
        <f t="shared" si="86"/>
        <v>0.19982700306335421</v>
      </c>
      <c r="JI77" s="86">
        <f t="shared" si="86"/>
        <v>0.22376342114765269</v>
      </c>
      <c r="JJ77" s="86">
        <f t="shared" si="86"/>
        <v>0.21362300588330735</v>
      </c>
      <c r="JK77" s="86">
        <f t="shared" si="86"/>
        <v>0.14552225276867903</v>
      </c>
      <c r="JL77" s="86">
        <f t="shared" si="86"/>
        <v>0.17542986154309798</v>
      </c>
      <c r="JM77" s="86">
        <f t="shared" si="86"/>
        <v>0.13189547022533882</v>
      </c>
    </row>
    <row r="78" spans="2:273" x14ac:dyDescent="0.25">
      <c r="B78" s="2">
        <v>51</v>
      </c>
      <c r="C78" s="37">
        <v>201.333</v>
      </c>
      <c r="D78" s="37">
        <v>179.965</v>
      </c>
      <c r="E78" s="37">
        <v>173.667</v>
      </c>
      <c r="F78" s="37">
        <v>178.96600000000001</v>
      </c>
      <c r="G78" s="37">
        <v>189.61</v>
      </c>
      <c r="H78" s="37">
        <v>180.05099999999999</v>
      </c>
      <c r="I78" s="37">
        <v>183.672</v>
      </c>
      <c r="J78" s="37">
        <v>194.12100000000001</v>
      </c>
      <c r="K78" s="37">
        <v>187.65600000000001</v>
      </c>
      <c r="L78" s="37">
        <v>188.01599999999999</v>
      </c>
      <c r="M78" s="37">
        <v>192.75899999999999</v>
      </c>
      <c r="N78" s="37">
        <v>190.43100000000001</v>
      </c>
      <c r="O78" s="37">
        <v>178.24600000000001</v>
      </c>
      <c r="P78" s="37">
        <v>176.881</v>
      </c>
      <c r="Q78" s="37">
        <v>153.738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194.29286594961448</v>
      </c>
      <c r="T78" s="4">
        <f t="shared" si="88"/>
        <v>179.17621103029342</v>
      </c>
      <c r="U78" s="4">
        <f t="shared" si="88"/>
        <v>173.91380226453393</v>
      </c>
      <c r="V78" s="4">
        <f t="shared" si="88"/>
        <v>175.22054795095866</v>
      </c>
      <c r="W78" s="4">
        <f t="shared" si="88"/>
        <v>183.28776081328104</v>
      </c>
      <c r="X78" s="4">
        <f t="shared" si="88"/>
        <v>175.48210126519567</v>
      </c>
      <c r="Y78" s="4">
        <f t="shared" si="88"/>
        <v>178.99911387649061</v>
      </c>
      <c r="Z78" s="4">
        <f t="shared" si="88"/>
        <v>186.1067377253718</v>
      </c>
      <c r="AA78" s="4">
        <f t="shared" si="88"/>
        <v>179.89455474154946</v>
      </c>
      <c r="AB78" s="4">
        <f t="shared" si="88"/>
        <v>181.7819252936512</v>
      </c>
      <c r="AC78" s="4">
        <f t="shared" si="88"/>
        <v>185.40599866646534</v>
      </c>
      <c r="AD78" s="4">
        <f t="shared" si="88"/>
        <v>184.42491169370805</v>
      </c>
      <c r="AE78" s="4">
        <f t="shared" si="88"/>
        <v>173.26997556241136</v>
      </c>
      <c r="AF78" s="4">
        <f t="shared" si="88"/>
        <v>175.15266619637143</v>
      </c>
      <c r="AG78" s="4">
        <f t="shared" si="88"/>
        <v>155.77818818572652</v>
      </c>
      <c r="AI78" s="4">
        <f t="shared" ref="AI78:AW94" si="89">IF(OR($B78 &lt; C$230, $B78 &gt; C$233), 0, C78-S78)</f>
        <v>7.0401340503855181</v>
      </c>
      <c r="AJ78" s="4">
        <f t="shared" si="89"/>
        <v>0.7887889697065873</v>
      </c>
      <c r="AK78" s="4">
        <f t="shared" si="89"/>
        <v>-0.24680226453392606</v>
      </c>
      <c r="AL78" s="4">
        <f t="shared" si="89"/>
        <v>3.7454520490413472</v>
      </c>
      <c r="AM78" s="4">
        <f t="shared" si="89"/>
        <v>6.3222391867189742</v>
      </c>
      <c r="AN78" s="4">
        <f t="shared" si="89"/>
        <v>4.5688987348043213</v>
      </c>
      <c r="AO78" s="4">
        <f t="shared" si="89"/>
        <v>4.6728861235093859</v>
      </c>
      <c r="AP78" s="4">
        <f t="shared" si="89"/>
        <v>8.0142622746282086</v>
      </c>
      <c r="AQ78" s="4">
        <f t="shared" si="89"/>
        <v>7.76144525845055</v>
      </c>
      <c r="AR78" s="4">
        <f t="shared" si="89"/>
        <v>6.2340747063487925</v>
      </c>
      <c r="AS78" s="4">
        <f t="shared" si="89"/>
        <v>7.3530013335346496</v>
      </c>
      <c r="AT78" s="4">
        <f t="shared" si="89"/>
        <v>6.0060883062919572</v>
      </c>
      <c r="AU78" s="4">
        <f t="shared" si="89"/>
        <v>4.9760244375886487</v>
      </c>
      <c r="AV78" s="4">
        <f t="shared" si="89"/>
        <v>1.7283338036285727</v>
      </c>
      <c r="AW78" s="4">
        <f t="shared" si="89"/>
        <v>-2.0401881857265209</v>
      </c>
      <c r="AY78" s="2">
        <f t="shared" si="80"/>
        <v>86.15666169586332</v>
      </c>
      <c r="AZ78" s="2">
        <f t="shared" si="80"/>
        <v>89.446874160253842</v>
      </c>
      <c r="BA78" s="2">
        <f t="shared" si="80"/>
        <v>88.394901253777959</v>
      </c>
      <c r="BB78" s="2">
        <f t="shared" si="80"/>
        <v>87.484638889756042</v>
      </c>
      <c r="BC78" s="2">
        <f t="shared" si="80"/>
        <v>89.120031604384081</v>
      </c>
      <c r="BD78" s="2">
        <f t="shared" si="80"/>
        <v>89.55177273138591</v>
      </c>
      <c r="BE78" s="2">
        <f t="shared" si="80"/>
        <v>91.890295757463832</v>
      </c>
      <c r="BF78" s="2">
        <f t="shared" si="80"/>
        <v>93.037829454158654</v>
      </c>
      <c r="BG78" s="2">
        <f t="shared" si="80"/>
        <v>93.572724264871283</v>
      </c>
      <c r="BH78" s="2">
        <f t="shared" si="80"/>
        <v>95.503484566163962</v>
      </c>
      <c r="BI78" s="2">
        <f t="shared" si="80"/>
        <v>93.885258715593537</v>
      </c>
      <c r="BJ78" s="2">
        <f t="shared" si="80"/>
        <v>93.11535542255875</v>
      </c>
      <c r="BK78" s="2">
        <f t="shared" si="80"/>
        <v>94.69192669202215</v>
      </c>
      <c r="BL78" s="2">
        <f t="shared" si="80"/>
        <v>97.197768715503301</v>
      </c>
      <c r="BM78" s="2">
        <f t="shared" si="80"/>
        <v>99.648854204409702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97.505218893387294</v>
      </c>
      <c r="DL78" s="2">
        <f t="shared" si="90"/>
        <v>97.466766550522678</v>
      </c>
      <c r="DM78" s="2">
        <f t="shared" si="90"/>
        <v>95.686539198606283</v>
      </c>
      <c r="DN78" s="2">
        <f t="shared" si="90"/>
        <v>95.014583395872435</v>
      </c>
      <c r="DO78" s="2">
        <f t="shared" si="90"/>
        <v>97.684965759849931</v>
      </c>
      <c r="DP78" s="2">
        <f t="shared" si="90"/>
        <v>100.86924268292682</v>
      </c>
      <c r="DQ78" s="2">
        <f t="shared" si="90"/>
        <v>99.182650696864101</v>
      </c>
      <c r="DR78" s="2">
        <f t="shared" si="90"/>
        <v>102.76953003610899</v>
      </c>
      <c r="DS78" s="2">
        <f t="shared" si="90"/>
        <v>100.69135633001422</v>
      </c>
      <c r="DT78" s="2">
        <f t="shared" si="90"/>
        <v>105.65327147390306</v>
      </c>
      <c r="DU78" s="2">
        <f t="shared" si="90"/>
        <v>103.24962227814861</v>
      </c>
      <c r="DV78" s="2">
        <f t="shared" si="90"/>
        <v>101.85443812233287</v>
      </c>
      <c r="DW78" s="2">
        <f t="shared" si="90"/>
        <v>105.79672085561498</v>
      </c>
      <c r="DX78" s="2">
        <f t="shared" si="90"/>
        <v>103.4255230331546</v>
      </c>
      <c r="DY78" s="2">
        <f t="shared" si="90"/>
        <v>102.25968787541714</v>
      </c>
      <c r="EA78" s="2">
        <f t="shared" ref="EA78:EO95" si="91">CE$228*$B78+CE$229</f>
        <v>82.516568626313045</v>
      </c>
      <c r="EB78" s="2">
        <f t="shared" si="91"/>
        <v>86.372832704918054</v>
      </c>
      <c r="EC78" s="2">
        <f t="shared" si="91"/>
        <v>85.464073288093772</v>
      </c>
      <c r="ED78" s="2">
        <f t="shared" si="91"/>
        <v>84.432283684117721</v>
      </c>
      <c r="EE78" s="2">
        <f t="shared" si="91"/>
        <v>85.95958999201271</v>
      </c>
      <c r="EF78" s="2">
        <f t="shared" si="91"/>
        <v>85.364611906230735</v>
      </c>
      <c r="EG78" s="2">
        <f t="shared" si="91"/>
        <v>89.029882976635875</v>
      </c>
      <c r="EH78" s="2">
        <f t="shared" si="91"/>
        <v>89.16561966537968</v>
      </c>
      <c r="EI78" s="2">
        <f t="shared" si="91"/>
        <v>90.613815587109684</v>
      </c>
      <c r="EJ78" s="2">
        <f t="shared" si="91"/>
        <v>91.261709814109864</v>
      </c>
      <c r="EK78" s="2">
        <f t="shared" si="91"/>
        <v>90.184647867814391</v>
      </c>
      <c r="EL78" s="2">
        <f t="shared" si="91"/>
        <v>89.525364976404958</v>
      </c>
      <c r="EM78" s="2">
        <f t="shared" si="91"/>
        <v>89.139549904397711</v>
      </c>
      <c r="EN78" s="2">
        <f t="shared" si="91"/>
        <v>94.471993569314833</v>
      </c>
      <c r="EO78" s="2">
        <f t="shared" si="91"/>
        <v>98.204566182351371</v>
      </c>
      <c r="EQ78" s="2">
        <f t="shared" ref="EQ78:FE94" si="92">CU$228*$B78+CU$229</f>
        <v>81.101030823017453</v>
      </c>
      <c r="ER78" s="2">
        <f t="shared" si="92"/>
        <v>84.80328497735573</v>
      </c>
      <c r="ES78" s="2">
        <f t="shared" si="92"/>
        <v>84.225772439628827</v>
      </c>
      <c r="ET78" s="2">
        <f t="shared" si="92"/>
        <v>83.767651014048425</v>
      </c>
      <c r="EU78" s="2">
        <f t="shared" si="92"/>
        <v>84.248783702739743</v>
      </c>
      <c r="EV78" s="2">
        <f t="shared" si="92"/>
        <v>85.378297726132772</v>
      </c>
      <c r="EW78" s="2">
        <f t="shared" si="92"/>
        <v>88.425831038610255</v>
      </c>
      <c r="EX78" s="2">
        <f t="shared" si="92"/>
        <v>89.197686835777432</v>
      </c>
      <c r="EY78" s="2">
        <f t="shared" si="92"/>
        <v>90.324122680007505</v>
      </c>
      <c r="EZ78" s="2">
        <f t="shared" si="92"/>
        <v>91.141274120820881</v>
      </c>
      <c r="FA78" s="2">
        <f t="shared" si="92"/>
        <v>91.025367225527305</v>
      </c>
      <c r="FB78" s="2">
        <f t="shared" si="92"/>
        <v>89.728914471500644</v>
      </c>
      <c r="FC78" s="2">
        <f t="shared" si="92"/>
        <v>89.187927067906656</v>
      </c>
      <c r="FD78" s="2">
        <f t="shared" si="92"/>
        <v>95.321625949644144</v>
      </c>
      <c r="FE78" s="2">
        <f t="shared" si="92"/>
        <v>98.403931515930708</v>
      </c>
      <c r="FG78" s="2">
        <f t="shared" ref="FG78:FU94" si="93">POWER(10,($B78-C$231)/C$229)/(1+POWER(10,($B78-C$231)/C$229))</f>
        <v>0.75711048093479449</v>
      </c>
      <c r="FH78" s="2">
        <f t="shared" si="93"/>
        <v>0.7228600657572789</v>
      </c>
      <c r="FI78" s="2">
        <f t="shared" si="93"/>
        <v>0.71325856845876279</v>
      </c>
      <c r="FJ78" s="2">
        <f t="shared" si="93"/>
        <v>0.71153822435961966</v>
      </c>
      <c r="FK78" s="2">
        <f t="shared" si="93"/>
        <v>0.73041129304537344</v>
      </c>
      <c r="FL78" s="2">
        <f t="shared" si="93"/>
        <v>0.72994157713186403</v>
      </c>
      <c r="FM78" s="2">
        <f t="shared" si="93"/>
        <v>0.71823943100671261</v>
      </c>
      <c r="FN78" s="2">
        <f t="shared" si="93"/>
        <v>0.71536158781149384</v>
      </c>
      <c r="FO78" s="2">
        <f t="shared" si="93"/>
        <v>0.70637043532998334</v>
      </c>
      <c r="FP78" s="2">
        <f t="shared" si="93"/>
        <v>0.70525571517911867</v>
      </c>
      <c r="FQ78" s="2">
        <f t="shared" si="93"/>
        <v>0.71678000120046892</v>
      </c>
      <c r="FR78" s="2">
        <f t="shared" si="93"/>
        <v>0.70882563918945296</v>
      </c>
      <c r="FS78" s="2">
        <f t="shared" si="93"/>
        <v>0.66666857815494274</v>
      </c>
      <c r="FT78" s="2">
        <f t="shared" si="93"/>
        <v>0.69559748702900925</v>
      </c>
      <c r="FU78" s="2">
        <f t="shared" si="93"/>
        <v>0.64384958277720805</v>
      </c>
      <c r="FW78" s="2">
        <f t="shared" si="82"/>
        <v>3.4826710724417733E-4</v>
      </c>
      <c r="FX78" s="2">
        <f t="shared" si="82"/>
        <v>3.3808537252825468E-4</v>
      </c>
      <c r="FY78" s="2">
        <f t="shared" si="82"/>
        <v>3.0408069100289502E-4</v>
      </c>
      <c r="FZ78" s="2">
        <f t="shared" si="82"/>
        <v>3.5171243253107396E-4</v>
      </c>
      <c r="GA78" s="2">
        <f t="shared" si="82"/>
        <v>3.4327640753938733E-4</v>
      </c>
      <c r="GB78" s="2">
        <f t="shared" si="82"/>
        <v>3.4272319009523883E-4</v>
      </c>
      <c r="GC78" s="2">
        <f t="shared" si="82"/>
        <v>3.9206708116940075E-4</v>
      </c>
      <c r="GD78" s="2">
        <f t="shared" si="82"/>
        <v>4.4722685715081951E-4</v>
      </c>
      <c r="GE78" s="2">
        <f t="shared" si="82"/>
        <v>5.35820926240786E-4</v>
      </c>
      <c r="GF78" s="2">
        <f t="shared" si="82"/>
        <v>4.6329136952731224E-4</v>
      </c>
      <c r="GG78" s="2">
        <f t="shared" si="82"/>
        <v>4.1489584504707483E-4</v>
      </c>
      <c r="GH78" s="2">
        <f t="shared" si="82"/>
        <v>3.9525276989895298E-4</v>
      </c>
      <c r="GI78" s="2">
        <f t="shared" si="82"/>
        <v>3.7849550660719984E-4</v>
      </c>
      <c r="GJ78" s="2">
        <f t="shared" si="82"/>
        <v>3.5106646443834887E-4</v>
      </c>
      <c r="GK78" s="2">
        <f t="shared" si="82"/>
        <v>2.7456721166066981E-4</v>
      </c>
      <c r="GM78" s="86">
        <f t="shared" si="83"/>
        <v>0.31828084500639681</v>
      </c>
      <c r="GN78" s="86">
        <f t="shared" si="83"/>
        <v>0.24390562084224565</v>
      </c>
      <c r="GO78" s="86">
        <f t="shared" si="83"/>
        <v>0.22245683911292369</v>
      </c>
      <c r="GP78" s="86">
        <f t="shared" si="83"/>
        <v>0.23750649518370745</v>
      </c>
      <c r="GQ78" s="86">
        <f t="shared" si="83"/>
        <v>0.27861382610444851</v>
      </c>
      <c r="GR78" s="86">
        <f t="shared" si="83"/>
        <v>0.25118132560134709</v>
      </c>
      <c r="GS78" s="86">
        <f t="shared" si="83"/>
        <v>0.25226334637163017</v>
      </c>
      <c r="GT78" s="86">
        <f t="shared" si="83"/>
        <v>0.28043056841008318</v>
      </c>
      <c r="GU78" s="86">
        <f t="shared" si="83"/>
        <v>0.25722668809330862</v>
      </c>
      <c r="GV78" s="86">
        <f t="shared" si="83"/>
        <v>0.25487145548685181</v>
      </c>
      <c r="GW78" s="86">
        <f t="shared" si="83"/>
        <v>0.28225328625003981</v>
      </c>
      <c r="GX78" s="86">
        <f t="shared" si="83"/>
        <v>0.271940978812717</v>
      </c>
      <c r="GY78" s="86">
        <f t="shared" si="83"/>
        <v>0.19511703630300534</v>
      </c>
      <c r="GZ78" s="86">
        <f t="shared" si="83"/>
        <v>0.22576108046531168</v>
      </c>
      <c r="HA78" s="86">
        <f t="shared" si="83"/>
        <v>0.18543944747116711</v>
      </c>
      <c r="HC78" s="86">
        <f t="shared" si="73"/>
        <v>1.7048103169472799E-5</v>
      </c>
      <c r="HD78" s="86">
        <f t="shared" si="73"/>
        <v>2.8529569571657996E-6</v>
      </c>
      <c r="HE78" s="86">
        <f t="shared" si="73"/>
        <v>2.5757495688749033E-6</v>
      </c>
      <c r="HF78" s="86">
        <f t="shared" si="73"/>
        <v>1.6453512503548464E-6</v>
      </c>
      <c r="HG78" s="86">
        <f t="shared" si="87"/>
        <v>3.2475791941596396E-6</v>
      </c>
      <c r="HH78" s="86">
        <f t="shared" si="87"/>
        <v>4.1399206003416763E-6</v>
      </c>
      <c r="HI78" s="86">
        <f t="shared" si="87"/>
        <v>2.7636747485884992E-6</v>
      </c>
      <c r="HJ78" s="86">
        <f t="shared" si="87"/>
        <v>4.2861006857855267E-6</v>
      </c>
      <c r="HK78" s="86">
        <f t="shared" si="87"/>
        <v>5.0126381019461605E-6</v>
      </c>
      <c r="HL78" s="86">
        <f t="shared" si="87"/>
        <v>9.7430714992429096E-7</v>
      </c>
      <c r="HM78" s="86">
        <f t="shared" si="87"/>
        <v>3.4579514259099176E-6</v>
      </c>
      <c r="HN78" s="86">
        <f t="shared" si="87"/>
        <v>2.406142135335302E-6</v>
      </c>
      <c r="HO78" s="86">
        <f t="shared" si="87"/>
        <v>1.2068696908407905E-6</v>
      </c>
      <c r="HP78" s="86">
        <f t="shared" si="87"/>
        <v>2.913924424741105E-6</v>
      </c>
      <c r="HQ78" s="86">
        <f t="shared" si="87"/>
        <v>1.6420858543965131E-8</v>
      </c>
      <c r="HS78" s="86">
        <f t="shared" si="84"/>
        <v>1.7595182870129267E-33</v>
      </c>
      <c r="HT78" s="86">
        <f t="shared" si="84"/>
        <v>6.296503012951046E-39</v>
      </c>
      <c r="HU78" s="86">
        <f t="shared" si="84"/>
        <v>4.2740347124463762E-39</v>
      </c>
      <c r="HV78" s="86">
        <f t="shared" si="84"/>
        <v>3.3531913513568014E-43</v>
      </c>
      <c r="HW78" s="86">
        <f t="shared" si="84"/>
        <v>3.9494155974431609E-41</v>
      </c>
      <c r="HX78" s="86">
        <f t="shared" si="84"/>
        <v>4.5005716991522893E-39</v>
      </c>
      <c r="HY78" s="86">
        <f t="shared" si="84"/>
        <v>6.8090861350245236E-42</v>
      </c>
      <c r="HZ78" s="86">
        <f t="shared" si="84"/>
        <v>7.9562998815665956E-42</v>
      </c>
      <c r="IA78" s="86">
        <f t="shared" si="84"/>
        <v>4.5840750441533197E-40</v>
      </c>
      <c r="IB78" s="86">
        <f t="shared" si="84"/>
        <v>2.6147892380104597E-45</v>
      </c>
      <c r="IC78" s="86">
        <f t="shared" si="84"/>
        <v>4.3570453683380052E-42</v>
      </c>
      <c r="ID78" s="86">
        <f t="shared" si="84"/>
        <v>1.3432272195673139E-42</v>
      </c>
      <c r="IE78" s="86">
        <f t="shared" si="84"/>
        <v>1.4875850017606757E-43</v>
      </c>
      <c r="IF78" s="86">
        <f t="shared" si="84"/>
        <v>9.8781829178644785E-24</v>
      </c>
      <c r="IG78" s="86">
        <f t="shared" si="84"/>
        <v>7.1449890146338494E-19</v>
      </c>
      <c r="II78" s="86">
        <f t="shared" si="85"/>
        <v>3.2336345032072503E-130</v>
      </c>
      <c r="IJ78" s="86">
        <f t="shared" si="85"/>
        <v>9.5036231233876022E-152</v>
      </c>
      <c r="IK78" s="86">
        <f t="shared" si="85"/>
        <v>1.4598916221740907E-154</v>
      </c>
      <c r="IL78" s="86">
        <f t="shared" si="85"/>
        <v>1.1631206531677938E-172</v>
      </c>
      <c r="IM78" s="86">
        <f t="shared" si="85"/>
        <v>2.2074890999420189E-166</v>
      </c>
      <c r="IN78" s="86">
        <f t="shared" si="85"/>
        <v>4.0170224187518748E-152</v>
      </c>
      <c r="IO78" s="86">
        <f t="shared" si="85"/>
        <v>1.3983175312763341E-163</v>
      </c>
      <c r="IP78" s="86">
        <f t="shared" si="85"/>
        <v>1.3993471926894144E-167</v>
      </c>
      <c r="IQ78" s="86">
        <f t="shared" si="85"/>
        <v>9.8947617696022552E-155</v>
      </c>
      <c r="IR78" s="86">
        <f t="shared" si="85"/>
        <v>2.430427066071134E-179</v>
      </c>
      <c r="IS78" s="86">
        <f t="shared" si="85"/>
        <v>1.2588947186350163E-167</v>
      </c>
      <c r="IT78" s="86">
        <f t="shared" si="85"/>
        <v>1.7344034665760961E-169</v>
      </c>
      <c r="IU78" s="86">
        <f t="shared" si="85"/>
        <v>2.5735725336671556E-172</v>
      </c>
      <c r="IV78" s="86">
        <f t="shared" si="85"/>
        <v>9.0222592329033308E-123</v>
      </c>
      <c r="IW78" s="86">
        <f t="shared" si="85"/>
        <v>3.8049590789165432E-50</v>
      </c>
      <c r="IY78" s="86">
        <f t="shared" si="86"/>
        <v>0.3182978931095663</v>
      </c>
      <c r="IZ78" s="86">
        <f t="shared" si="86"/>
        <v>0.24390847379920283</v>
      </c>
      <c r="JA78" s="86">
        <f t="shared" si="86"/>
        <v>0.22245941486249257</v>
      </c>
      <c r="JB78" s="86">
        <f t="shared" si="86"/>
        <v>0.23750814053495781</v>
      </c>
      <c r="JC78" s="86">
        <f t="shared" si="86"/>
        <v>0.27861707368364269</v>
      </c>
      <c r="JD78" s="86">
        <f t="shared" si="86"/>
        <v>0.25118546552194743</v>
      </c>
      <c r="JE78" s="86">
        <f t="shared" si="86"/>
        <v>0.25226611004637878</v>
      </c>
      <c r="JF78" s="86">
        <f t="shared" si="86"/>
        <v>0.28043485451076899</v>
      </c>
      <c r="JG78" s="86">
        <f t="shared" si="86"/>
        <v>0.25723170073141055</v>
      </c>
      <c r="JH78" s="86">
        <f t="shared" si="86"/>
        <v>0.25487242979400171</v>
      </c>
      <c r="JI78" s="86">
        <f t="shared" si="86"/>
        <v>0.28225674420146574</v>
      </c>
      <c r="JJ78" s="86">
        <f t="shared" si="86"/>
        <v>0.27194338495485232</v>
      </c>
      <c r="JK78" s="86">
        <f t="shared" si="86"/>
        <v>0.19511824317269619</v>
      </c>
      <c r="JL78" s="86">
        <f t="shared" si="86"/>
        <v>0.22576399438973643</v>
      </c>
      <c r="JM78" s="86">
        <f t="shared" si="86"/>
        <v>0.18543946389202565</v>
      </c>
    </row>
    <row r="79" spans="2:273" x14ac:dyDescent="0.25">
      <c r="B79" s="2">
        <v>52</v>
      </c>
      <c r="C79" s="37">
        <v>215.429</v>
      </c>
      <c r="D79" s="37">
        <v>196.15799999999999</v>
      </c>
      <c r="E79" s="37">
        <v>194.19300000000001</v>
      </c>
      <c r="F79" s="37">
        <v>196.55199999999999</v>
      </c>
      <c r="G79" s="37">
        <v>204</v>
      </c>
      <c r="H79" s="37">
        <v>195</v>
      </c>
      <c r="I79" s="37">
        <v>200.12100000000001</v>
      </c>
      <c r="J79" s="37">
        <v>207.983</v>
      </c>
      <c r="K79" s="37">
        <v>200.88499999999999</v>
      </c>
      <c r="L79" s="37">
        <v>200.75399999999999</v>
      </c>
      <c r="M79" s="37">
        <v>206.89699999999999</v>
      </c>
      <c r="N79" s="37">
        <v>207.13800000000001</v>
      </c>
      <c r="O79" s="37">
        <v>195.28100000000001</v>
      </c>
      <c r="P79" s="37">
        <v>194.661</v>
      </c>
      <c r="Q79" s="37">
        <v>168.29499999999999</v>
      </c>
      <c r="S79" s="4">
        <f t="shared" si="88"/>
        <v>207.06830677741738</v>
      </c>
      <c r="T79" s="4">
        <f t="shared" si="88"/>
        <v>192.33073700742321</v>
      </c>
      <c r="U79" s="4">
        <f t="shared" si="88"/>
        <v>187.45644930059873</v>
      </c>
      <c r="V79" s="4">
        <f t="shared" si="88"/>
        <v>189.1700178802665</v>
      </c>
      <c r="W79" s="4">
        <f t="shared" si="88"/>
        <v>196.44626587113845</v>
      </c>
      <c r="X79" s="4">
        <f t="shared" si="88"/>
        <v>187.70188293686627</v>
      </c>
      <c r="Y79" s="4">
        <f t="shared" si="88"/>
        <v>192.22600404632109</v>
      </c>
      <c r="Z79" s="4">
        <f t="shared" si="88"/>
        <v>200.15450954853799</v>
      </c>
      <c r="AA79" s="4">
        <f t="shared" si="88"/>
        <v>193.83428100149754</v>
      </c>
      <c r="AB79" s="4">
        <f t="shared" si="88"/>
        <v>195.58796017719743</v>
      </c>
      <c r="AC79" s="4">
        <f t="shared" si="88"/>
        <v>199.06952673035619</v>
      </c>
      <c r="AD79" s="4">
        <f t="shared" si="88"/>
        <v>198.78569899845149</v>
      </c>
      <c r="AE79" s="4">
        <f t="shared" si="88"/>
        <v>189.76091678902935</v>
      </c>
      <c r="AF79" s="4">
        <f t="shared" si="88"/>
        <v>188.80768364978618</v>
      </c>
      <c r="AG79" s="4">
        <f t="shared" si="88"/>
        <v>169.62120601768939</v>
      </c>
      <c r="AI79" s="4">
        <f t="shared" si="89"/>
        <v>8.3606932225826256</v>
      </c>
      <c r="AJ79" s="4">
        <f t="shared" si="89"/>
        <v>3.8272629925767774</v>
      </c>
      <c r="AK79" s="4">
        <f t="shared" si="89"/>
        <v>6.7365506994012776</v>
      </c>
      <c r="AL79" s="4">
        <f t="shared" si="89"/>
        <v>7.3819821197334932</v>
      </c>
      <c r="AM79" s="4">
        <f t="shared" si="89"/>
        <v>7.5537341288615494</v>
      </c>
      <c r="AN79" s="4">
        <f t="shared" si="89"/>
        <v>7.2981170631337307</v>
      </c>
      <c r="AO79" s="4">
        <f t="shared" si="89"/>
        <v>7.8949959536789152</v>
      </c>
      <c r="AP79" s="4">
        <f t="shared" si="89"/>
        <v>7.8284904514620166</v>
      </c>
      <c r="AQ79" s="4">
        <f t="shared" si="89"/>
        <v>7.0507189985024468</v>
      </c>
      <c r="AR79" s="4">
        <f t="shared" si="89"/>
        <v>5.1660398228025599</v>
      </c>
      <c r="AS79" s="4">
        <f t="shared" si="89"/>
        <v>7.8274732696438036</v>
      </c>
      <c r="AT79" s="4">
        <f t="shared" si="89"/>
        <v>8.3523010015485113</v>
      </c>
      <c r="AU79" s="4">
        <f t="shared" si="89"/>
        <v>5.5200832109706539</v>
      </c>
      <c r="AV79" s="4">
        <f t="shared" si="89"/>
        <v>5.8533163502138166</v>
      </c>
      <c r="AW79" s="4">
        <f t="shared" si="89"/>
        <v>-1.3262060176894011</v>
      </c>
      <c r="AY79" s="2">
        <f t="shared" si="80"/>
        <v>85.865691587781853</v>
      </c>
      <c r="AZ79" s="2">
        <f t="shared" si="80"/>
        <v>89.180860455384689</v>
      </c>
      <c r="BA79" s="2">
        <f t="shared" si="80"/>
        <v>88.149259879888135</v>
      </c>
      <c r="BB79" s="2">
        <f t="shared" si="80"/>
        <v>87.248180853613206</v>
      </c>
      <c r="BC79" s="2">
        <f t="shared" si="80"/>
        <v>88.853959250639051</v>
      </c>
      <c r="BD79" s="2">
        <f t="shared" si="80"/>
        <v>89.259234128341475</v>
      </c>
      <c r="BE79" s="2">
        <f t="shared" si="80"/>
        <v>91.64522606834862</v>
      </c>
      <c r="BF79" s="2">
        <f t="shared" si="80"/>
        <v>92.760728365431717</v>
      </c>
      <c r="BG79" s="2">
        <f t="shared" si="80"/>
        <v>93.320065023439923</v>
      </c>
      <c r="BH79" s="2">
        <f t="shared" si="80"/>
        <v>95.198832657925323</v>
      </c>
      <c r="BI79" s="2">
        <f t="shared" si="80"/>
        <v>93.596554198837694</v>
      </c>
      <c r="BJ79" s="2">
        <f t="shared" si="80"/>
        <v>92.83941614129651</v>
      </c>
      <c r="BK79" s="2">
        <f t="shared" si="80"/>
        <v>94.3888896588428</v>
      </c>
      <c r="BL79" s="2">
        <f t="shared" si="80"/>
        <v>96.994747924344111</v>
      </c>
      <c r="BM79" s="2">
        <f t="shared" si="80"/>
        <v>99.523423712389999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97.667606342780005</v>
      </c>
      <c r="DL79" s="2">
        <f t="shared" si="90"/>
        <v>97.673867595818848</v>
      </c>
      <c r="DM79" s="2">
        <f t="shared" si="90"/>
        <v>95.827515679442513</v>
      </c>
      <c r="DN79" s="2">
        <f t="shared" si="90"/>
        <v>95.203345966228909</v>
      </c>
      <c r="DO79" s="2">
        <f t="shared" si="90"/>
        <v>97.894132926829286</v>
      </c>
      <c r="DP79" s="2">
        <f t="shared" si="90"/>
        <v>101.13263292682927</v>
      </c>
      <c r="DQ79" s="2">
        <f t="shared" si="90"/>
        <v>99.376721254355402</v>
      </c>
      <c r="DR79" s="2">
        <f t="shared" si="90"/>
        <v>103.00589769121348</v>
      </c>
      <c r="DS79" s="2">
        <f t="shared" si="90"/>
        <v>100.826893314367</v>
      </c>
      <c r="DT79" s="2">
        <f t="shared" si="90"/>
        <v>105.92207878323669</v>
      </c>
      <c r="DU79" s="2">
        <f t="shared" si="90"/>
        <v>103.42054524565052</v>
      </c>
      <c r="DV79" s="2">
        <f t="shared" si="90"/>
        <v>102.05971977240399</v>
      </c>
      <c r="DW79" s="2">
        <f t="shared" si="90"/>
        <v>106.19534331550801</v>
      </c>
      <c r="DX79" s="2">
        <f t="shared" si="90"/>
        <v>103.63598829193566</v>
      </c>
      <c r="DY79" s="2">
        <f t="shared" si="90"/>
        <v>102.41051056729701</v>
      </c>
      <c r="EA79" s="2">
        <f t="shared" si="91"/>
        <v>82.413332946433755</v>
      </c>
      <c r="EB79" s="2">
        <f t="shared" si="91"/>
        <v>86.211972377049193</v>
      </c>
      <c r="EC79" s="2">
        <f t="shared" si="91"/>
        <v>85.334633559531142</v>
      </c>
      <c r="ED79" s="2">
        <f t="shared" si="91"/>
        <v>84.307225262699291</v>
      </c>
      <c r="EE79" s="2">
        <f t="shared" si="91"/>
        <v>85.81173878406274</v>
      </c>
      <c r="EF79" s="2">
        <f t="shared" si="91"/>
        <v>85.252916193707605</v>
      </c>
      <c r="EG79" s="2">
        <f t="shared" si="91"/>
        <v>88.879429475942544</v>
      </c>
      <c r="EH79" s="2">
        <f t="shared" si="91"/>
        <v>89.042898721578737</v>
      </c>
      <c r="EI79" s="2">
        <f t="shared" si="91"/>
        <v>90.474367699130866</v>
      </c>
      <c r="EJ79" s="2">
        <f t="shared" si="91"/>
        <v>91.111723220984175</v>
      </c>
      <c r="EK79" s="2">
        <f t="shared" si="91"/>
        <v>90.055859701197193</v>
      </c>
      <c r="EL79" s="2">
        <f t="shared" si="91"/>
        <v>89.385006280566273</v>
      </c>
      <c r="EM79" s="2">
        <f t="shared" si="91"/>
        <v>89.005100446144041</v>
      </c>
      <c r="EN79" s="2">
        <f t="shared" si="91"/>
        <v>94.343729086045997</v>
      </c>
      <c r="EO79" s="2">
        <f t="shared" si="91"/>
        <v>98.066842108770999</v>
      </c>
      <c r="EQ79" s="2">
        <f t="shared" si="92"/>
        <v>81.02675272456662</v>
      </c>
      <c r="ER79" s="2">
        <f t="shared" si="92"/>
        <v>84.674041715834207</v>
      </c>
      <c r="ES79" s="2">
        <f t="shared" si="92"/>
        <v>84.121489363725416</v>
      </c>
      <c r="ET79" s="2">
        <f t="shared" si="92"/>
        <v>83.656328076700788</v>
      </c>
      <c r="EU79" s="2">
        <f t="shared" si="92"/>
        <v>84.136331968552767</v>
      </c>
      <c r="EV79" s="2">
        <f t="shared" si="92"/>
        <v>85.266329677311504</v>
      </c>
      <c r="EW79" s="2">
        <f t="shared" si="92"/>
        <v>88.287752827930248</v>
      </c>
      <c r="EX79" s="2">
        <f t="shared" si="92"/>
        <v>89.074330260439595</v>
      </c>
      <c r="EY79" s="2">
        <f t="shared" si="92"/>
        <v>90.1909428261649</v>
      </c>
      <c r="EZ79" s="2">
        <f t="shared" si="92"/>
        <v>90.993865031930667</v>
      </c>
      <c r="FA79" s="2">
        <f t="shared" si="92"/>
        <v>90.87868280151433</v>
      </c>
      <c r="FB79" s="2">
        <f t="shared" si="92"/>
        <v>89.584335672435387</v>
      </c>
      <c r="FC79" s="2">
        <f t="shared" si="92"/>
        <v>89.052545186874895</v>
      </c>
      <c r="FD79" s="2">
        <f t="shared" si="92"/>
        <v>95.175450946219925</v>
      </c>
      <c r="FE79" s="2">
        <f t="shared" si="92"/>
        <v>98.258865721503668</v>
      </c>
      <c r="FG79" s="2">
        <f t="shared" si="93"/>
        <v>0.77364453727334981</v>
      </c>
      <c r="FH79" s="2">
        <f t="shared" si="93"/>
        <v>0.74092782049206496</v>
      </c>
      <c r="FI79" s="2">
        <f t="shared" si="93"/>
        <v>0.7317199640434684</v>
      </c>
      <c r="FJ79" s="2">
        <f t="shared" si="93"/>
        <v>0.73006846402701864</v>
      </c>
      <c r="FK79" s="2">
        <f t="shared" si="93"/>
        <v>0.74815826858099022</v>
      </c>
      <c r="FL79" s="2">
        <f t="shared" si="93"/>
        <v>0.7477087934565434</v>
      </c>
      <c r="FM79" s="2">
        <f t="shared" si="93"/>
        <v>0.73649861327793942</v>
      </c>
      <c r="FN79" s="2">
        <f t="shared" si="93"/>
        <v>0.73373812893791401</v>
      </c>
      <c r="FO79" s="2">
        <f t="shared" si="93"/>
        <v>0.72510439113039638</v>
      </c>
      <c r="FP79" s="2">
        <f t="shared" si="93"/>
        <v>0.72403300597776854</v>
      </c>
      <c r="FQ79" s="2">
        <f t="shared" si="93"/>
        <v>0.73509887840849386</v>
      </c>
      <c r="FR79" s="2">
        <f t="shared" si="93"/>
        <v>0.72746338765983065</v>
      </c>
      <c r="FS79" s="2">
        <f t="shared" si="93"/>
        <v>0.68681248053379873</v>
      </c>
      <c r="FT79" s="2">
        <f t="shared" si="93"/>
        <v>0.71474120231453064</v>
      </c>
      <c r="FU79" s="2">
        <f t="shared" si="93"/>
        <v>0.66467887477781584</v>
      </c>
      <c r="FW79" s="2">
        <f t="shared" si="82"/>
        <v>3.8185445914766769E-4</v>
      </c>
      <c r="FX79" s="2">
        <f t="shared" si="82"/>
        <v>3.706911482576487E-4</v>
      </c>
      <c r="FY79" s="2">
        <f t="shared" si="82"/>
        <v>3.3340806630819113E-4</v>
      </c>
      <c r="FZ79" s="2">
        <f t="shared" si="82"/>
        <v>3.8563192809614735E-4</v>
      </c>
      <c r="GA79" s="2">
        <f t="shared" si="82"/>
        <v>3.7638263081816347E-4</v>
      </c>
      <c r="GB79" s="2">
        <f t="shared" si="82"/>
        <v>3.7577608009754798E-4</v>
      </c>
      <c r="GC79" s="2">
        <f t="shared" si="82"/>
        <v>4.2987674544231962E-4</v>
      </c>
      <c r="GD79" s="2">
        <f t="shared" si="82"/>
        <v>4.903533400059107E-4</v>
      </c>
      <c r="GE79" s="2">
        <f t="shared" si="82"/>
        <v>5.8748559257116304E-4</v>
      </c>
      <c r="GF79" s="2">
        <f t="shared" si="82"/>
        <v>5.0796618032173313E-4</v>
      </c>
      <c r="GG79" s="2">
        <f t="shared" si="82"/>
        <v>4.5490603860240706E-4</v>
      </c>
      <c r="GH79" s="2">
        <f t="shared" si="82"/>
        <v>4.3336951836070176E-4</v>
      </c>
      <c r="GI79" s="2">
        <f t="shared" si="82"/>
        <v>4.149969160716319E-4</v>
      </c>
      <c r="GJ79" s="2">
        <f t="shared" si="82"/>
        <v>3.8492368618869681E-4</v>
      </c>
      <c r="GK79" s="2">
        <f t="shared" si="82"/>
        <v>3.0104898624958205E-4</v>
      </c>
      <c r="GM79" s="86">
        <f t="shared" si="83"/>
        <v>0.38084328089127145</v>
      </c>
      <c r="GN79" s="86">
        <f t="shared" si="83"/>
        <v>0.29917401696381313</v>
      </c>
      <c r="GO79" s="86">
        <f t="shared" si="83"/>
        <v>0.2754250279176822</v>
      </c>
      <c r="GP79" s="86">
        <f t="shared" si="83"/>
        <v>0.29523127309981217</v>
      </c>
      <c r="GQ79" s="86">
        <f t="shared" si="83"/>
        <v>0.3408217723639384</v>
      </c>
      <c r="GR79" s="86">
        <f t="shared" si="83"/>
        <v>0.30668420945056407</v>
      </c>
      <c r="GS79" s="86">
        <f t="shared" si="83"/>
        <v>0.31177478160326111</v>
      </c>
      <c r="GT79" s="86">
        <f t="shared" si="83"/>
        <v>0.34855485989567841</v>
      </c>
      <c r="GU79" s="86">
        <f t="shared" si="83"/>
        <v>0.32238831436797921</v>
      </c>
      <c r="GV79" s="86">
        <f t="shared" si="83"/>
        <v>0.31921720472177351</v>
      </c>
      <c r="GW79" s="86">
        <f t="shared" si="83"/>
        <v>0.35029171651653179</v>
      </c>
      <c r="GX79" s="86">
        <f t="shared" si="83"/>
        <v>0.34025582784349073</v>
      </c>
      <c r="GY79" s="86">
        <f t="shared" si="83"/>
        <v>0.25592850694239888</v>
      </c>
      <c r="GZ79" s="86">
        <f t="shared" si="83"/>
        <v>0.28562484962791995</v>
      </c>
      <c r="HA79" s="86">
        <f t="shared" si="83"/>
        <v>0.25294682801235879</v>
      </c>
      <c r="HC79" s="86">
        <f t="shared" si="73"/>
        <v>3.2699220869971258E-5</v>
      </c>
      <c r="HD79" s="86">
        <f t="shared" si="73"/>
        <v>6.088873478845449E-6</v>
      </c>
      <c r="HE79" s="86">
        <f t="shared" si="73"/>
        <v>5.4987952660062589E-6</v>
      </c>
      <c r="HF79" s="86">
        <f t="shared" si="73"/>
        <v>3.775633792713428E-6</v>
      </c>
      <c r="HG79" s="86">
        <f t="shared" si="87"/>
        <v>7.1624444734939906E-6</v>
      </c>
      <c r="HH79" s="86">
        <f t="shared" si="87"/>
        <v>8.7519667778290719E-6</v>
      </c>
      <c r="HI79" s="86">
        <f t="shared" si="87"/>
        <v>6.1671755755467666E-6</v>
      </c>
      <c r="HJ79" s="86">
        <f t="shared" si="87"/>
        <v>9.6446337804105121E-6</v>
      </c>
      <c r="HK79" s="86">
        <f t="shared" si="87"/>
        <v>1.1072704597121679E-5</v>
      </c>
      <c r="HL79" s="86">
        <f t="shared" si="87"/>
        <v>2.3826731999042106E-6</v>
      </c>
      <c r="HM79" s="86">
        <f t="shared" si="87"/>
        <v>7.7789926184657102E-6</v>
      </c>
      <c r="HN79" s="86">
        <f t="shared" si="87"/>
        <v>5.4764974032616544E-6</v>
      </c>
      <c r="HO79" s="86">
        <f t="shared" si="87"/>
        <v>2.8167799988555388E-6</v>
      </c>
      <c r="HP79" s="86">
        <f t="shared" si="87"/>
        <v>6.4603186082294464E-6</v>
      </c>
      <c r="HQ79" s="86">
        <f t="shared" si="87"/>
        <v>5.3613770348737254E-8</v>
      </c>
      <c r="HS79" s="86">
        <f t="shared" si="84"/>
        <v>1.8509437495771506E-32</v>
      </c>
      <c r="HT79" s="86">
        <f t="shared" si="84"/>
        <v>9.7487168155071493E-38</v>
      </c>
      <c r="HU79" s="86">
        <f t="shared" si="84"/>
        <v>6.5885913373183826E-38</v>
      </c>
      <c r="HV79" s="86">
        <f t="shared" si="84"/>
        <v>7.4539110462051398E-42</v>
      </c>
      <c r="HW79" s="86">
        <f t="shared" si="84"/>
        <v>7.6100693672346924E-40</v>
      </c>
      <c r="HX79" s="86">
        <f t="shared" si="84"/>
        <v>7.0621389745552344E-38</v>
      </c>
      <c r="HY79" s="86">
        <f t="shared" si="84"/>
        <v>1.3832768162542551E-40</v>
      </c>
      <c r="HZ79" s="86">
        <f t="shared" si="84"/>
        <v>1.7610538314924301E-40</v>
      </c>
      <c r="IA79" s="86">
        <f t="shared" si="84"/>
        <v>9.0147729849071943E-39</v>
      </c>
      <c r="IB79" s="86">
        <f t="shared" si="84"/>
        <v>7.4951276502613158E-44</v>
      </c>
      <c r="IC79" s="86">
        <f t="shared" si="84"/>
        <v>9.4603560354417524E-41</v>
      </c>
      <c r="ID79" s="86">
        <f t="shared" si="84"/>
        <v>2.9679284601045315E-41</v>
      </c>
      <c r="IE79" s="86">
        <f t="shared" si="84"/>
        <v>3.4375505881126092E-42</v>
      </c>
      <c r="IF79" s="86">
        <f t="shared" si="84"/>
        <v>5.1061361810493436E-23</v>
      </c>
      <c r="IG79" s="86">
        <f t="shared" si="84"/>
        <v>2.5345909700621676E-18</v>
      </c>
      <c r="II79" s="86">
        <f t="shared" si="85"/>
        <v>2.8777125808636803E-127</v>
      </c>
      <c r="IJ79" s="86">
        <f t="shared" si="85"/>
        <v>2.5646013169939457E-148</v>
      </c>
      <c r="IK79" s="86">
        <f t="shared" si="85"/>
        <v>4.1145718307965136E-151</v>
      </c>
      <c r="IL79" s="86">
        <f t="shared" si="85"/>
        <v>9.8778947627376793E-169</v>
      </c>
      <c r="IM79" s="86">
        <f t="shared" si="85"/>
        <v>1.3094281704426305E-162</v>
      </c>
      <c r="IN79" s="86">
        <f t="shared" si="85"/>
        <v>1.1205597106539159E-148</v>
      </c>
      <c r="IO79" s="86">
        <f t="shared" si="85"/>
        <v>8.2611622192447561E-160</v>
      </c>
      <c r="IP79" s="86">
        <f t="shared" si="85"/>
        <v>1.1918307860541091E-163</v>
      </c>
      <c r="IQ79" s="86">
        <f t="shared" si="85"/>
        <v>5.0996315316402971E-151</v>
      </c>
      <c r="IR79" s="86">
        <f t="shared" si="85"/>
        <v>4.1123156978066959E-175</v>
      </c>
      <c r="IS79" s="86">
        <f t="shared" si="85"/>
        <v>9.8558121893198879E-164</v>
      </c>
      <c r="IT79" s="86">
        <f t="shared" si="85"/>
        <v>1.420092355810878E-165</v>
      </c>
      <c r="IU79" s="86">
        <f t="shared" si="85"/>
        <v>2.3332761649989887E-168</v>
      </c>
      <c r="IV79" s="86">
        <f t="shared" si="85"/>
        <v>5.4511739728681585E-120</v>
      </c>
      <c r="IW79" s="86">
        <f t="shared" si="85"/>
        <v>4.5783894715787681E-49</v>
      </c>
      <c r="IY79" s="86">
        <f t="shared" si="86"/>
        <v>0.38087598011214141</v>
      </c>
      <c r="IZ79" s="86">
        <f t="shared" si="86"/>
        <v>0.29918010583729199</v>
      </c>
      <c r="JA79" s="86">
        <f t="shared" si="86"/>
        <v>0.27543052671294821</v>
      </c>
      <c r="JB79" s="86">
        <f t="shared" si="86"/>
        <v>0.2952350487336049</v>
      </c>
      <c r="JC79" s="86">
        <f t="shared" si="86"/>
        <v>0.34082893480841192</v>
      </c>
      <c r="JD79" s="86">
        <f t="shared" si="86"/>
        <v>0.30669296141734192</v>
      </c>
      <c r="JE79" s="86">
        <f t="shared" si="86"/>
        <v>0.31178094877883666</v>
      </c>
      <c r="JF79" s="86">
        <f t="shared" si="86"/>
        <v>0.34856450452945881</v>
      </c>
      <c r="JG79" s="86">
        <f t="shared" si="86"/>
        <v>0.32239938707257632</v>
      </c>
      <c r="JH79" s="86">
        <f t="shared" si="86"/>
        <v>0.31921958739497341</v>
      </c>
      <c r="JI79" s="86">
        <f t="shared" si="86"/>
        <v>0.35029949550915024</v>
      </c>
      <c r="JJ79" s="86">
        <f t="shared" si="86"/>
        <v>0.34026130434089397</v>
      </c>
      <c r="JK79" s="86">
        <f t="shared" si="86"/>
        <v>0.25593132372239774</v>
      </c>
      <c r="JL79" s="86">
        <f t="shared" si="86"/>
        <v>0.28563130994652819</v>
      </c>
      <c r="JM79" s="86">
        <f t="shared" si="86"/>
        <v>0.25294688162612916</v>
      </c>
    </row>
    <row r="80" spans="2:273" x14ac:dyDescent="0.25">
      <c r="B80" s="2">
        <v>53</v>
      </c>
      <c r="C80" s="37">
        <v>226.30199999999999</v>
      </c>
      <c r="D80" s="37">
        <v>209.43899999999999</v>
      </c>
      <c r="E80" s="37">
        <v>210.24600000000001</v>
      </c>
      <c r="F80" s="37">
        <v>212.06899999999999</v>
      </c>
      <c r="G80" s="37">
        <v>216.03399999999999</v>
      </c>
      <c r="H80" s="37">
        <v>207.458</v>
      </c>
      <c r="I80" s="37">
        <v>211.5</v>
      </c>
      <c r="J80" s="37">
        <v>218.08600000000001</v>
      </c>
      <c r="K80" s="37">
        <v>213.672</v>
      </c>
      <c r="L80" s="37">
        <v>209.852</v>
      </c>
      <c r="M80" s="37">
        <v>218.20699999999999</v>
      </c>
      <c r="N80" s="37">
        <v>218.672</v>
      </c>
      <c r="O80" s="37">
        <v>210.49100000000001</v>
      </c>
      <c r="P80" s="37">
        <v>209.81399999999999</v>
      </c>
      <c r="Q80" s="37">
        <v>182.98400000000001</v>
      </c>
      <c r="S80" s="4">
        <f t="shared" si="88"/>
        <v>219.39879291129841</v>
      </c>
      <c r="T80" s="4">
        <f t="shared" si="88"/>
        <v>205.21776308914067</v>
      </c>
      <c r="U80" s="4">
        <f t="shared" si="88"/>
        <v>201.3030570572146</v>
      </c>
      <c r="V80" s="4">
        <f t="shared" si="88"/>
        <v>203.28445602294559</v>
      </c>
      <c r="W80" s="4">
        <f t="shared" si="88"/>
        <v>209.41960858946257</v>
      </c>
      <c r="X80" s="4">
        <f t="shared" si="88"/>
        <v>199.98614897038027</v>
      </c>
      <c r="Y80" s="4">
        <f t="shared" si="88"/>
        <v>205.46403639724429</v>
      </c>
      <c r="Z80" s="4">
        <f t="shared" si="88"/>
        <v>213.89407420393891</v>
      </c>
      <c r="AA80" s="4">
        <f t="shared" si="88"/>
        <v>207.69146584491673</v>
      </c>
      <c r="AB80" s="4">
        <f t="shared" si="88"/>
        <v>208.87096444160653</v>
      </c>
      <c r="AC80" s="4">
        <f t="shared" si="88"/>
        <v>212.37745109052349</v>
      </c>
      <c r="AD80" s="4">
        <f t="shared" si="88"/>
        <v>212.80565062014364</v>
      </c>
      <c r="AE80" s="4">
        <f t="shared" si="88"/>
        <v>206.64623034084653</v>
      </c>
      <c r="AF80" s="4">
        <f t="shared" si="88"/>
        <v>202.67868040016864</v>
      </c>
      <c r="AG80" s="4">
        <f t="shared" si="88"/>
        <v>183.50883437744011</v>
      </c>
      <c r="AI80" s="4">
        <f t="shared" si="89"/>
        <v>6.9032070887015777</v>
      </c>
      <c r="AJ80" s="4">
        <f t="shared" si="89"/>
        <v>4.221236910859318</v>
      </c>
      <c r="AK80" s="4">
        <f t="shared" si="89"/>
        <v>8.9429429427854075</v>
      </c>
      <c r="AL80" s="4">
        <f t="shared" si="89"/>
        <v>8.7845439770543976</v>
      </c>
      <c r="AM80" s="4">
        <f t="shared" si="89"/>
        <v>6.6143914105374222</v>
      </c>
      <c r="AN80" s="4">
        <f t="shared" si="89"/>
        <v>7.471851029619728</v>
      </c>
      <c r="AO80" s="4">
        <f t="shared" si="89"/>
        <v>6.0359636027557144</v>
      </c>
      <c r="AP80" s="4">
        <f t="shared" si="89"/>
        <v>4.1919257960610992</v>
      </c>
      <c r="AQ80" s="4">
        <f t="shared" si="89"/>
        <v>5.9805341550832622</v>
      </c>
      <c r="AR80" s="4">
        <f t="shared" si="89"/>
        <v>0.98103555839347223</v>
      </c>
      <c r="AS80" s="4">
        <f t="shared" si="89"/>
        <v>5.8295489094765003</v>
      </c>
      <c r="AT80" s="4">
        <f t="shared" si="89"/>
        <v>5.8663493798563593</v>
      </c>
      <c r="AU80" s="4">
        <f t="shared" si="89"/>
        <v>3.844769659153485</v>
      </c>
      <c r="AV80" s="4">
        <f t="shared" si="89"/>
        <v>7.1353195998313481</v>
      </c>
      <c r="AW80" s="4">
        <f t="shared" si="89"/>
        <v>-0.52483437744010075</v>
      </c>
      <c r="AY80" s="2">
        <f t="shared" si="80"/>
        <v>85.578543520315705</v>
      </c>
      <c r="AZ80" s="2">
        <f t="shared" si="80"/>
        <v>88.910821120215303</v>
      </c>
      <c r="BA80" s="2">
        <f t="shared" si="80"/>
        <v>87.9019307486668</v>
      </c>
      <c r="BB80" s="2">
        <f t="shared" si="80"/>
        <v>87.00870600779686</v>
      </c>
      <c r="BC80" s="2">
        <f t="shared" si="80"/>
        <v>88.58507126785257</v>
      </c>
      <c r="BD80" s="2">
        <f t="shared" si="80"/>
        <v>88.966242198833442</v>
      </c>
      <c r="BE80" s="2">
        <f t="shared" si="80"/>
        <v>91.396008240355712</v>
      </c>
      <c r="BF80" s="2">
        <f t="shared" si="80"/>
        <v>92.48151522036261</v>
      </c>
      <c r="BG80" s="2">
        <f t="shared" si="80"/>
        <v>93.065184296382284</v>
      </c>
      <c r="BH80" s="2">
        <f t="shared" si="80"/>
        <v>94.890007469065154</v>
      </c>
      <c r="BI80" s="2">
        <f t="shared" si="80"/>
        <v>93.307473924683208</v>
      </c>
      <c r="BJ80" s="2">
        <f t="shared" si="80"/>
        <v>92.560545750650164</v>
      </c>
      <c r="BK80" s="2">
        <f t="shared" si="80"/>
        <v>94.076445930311905</v>
      </c>
      <c r="BL80" s="2">
        <f t="shared" si="80"/>
        <v>96.785906282117935</v>
      </c>
      <c r="BM80" s="2">
        <f t="shared" si="80"/>
        <v>99.388854009773823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97.829993792172729</v>
      </c>
      <c r="DL80" s="2">
        <f t="shared" si="90"/>
        <v>97.880968641115004</v>
      </c>
      <c r="DM80" s="2">
        <f t="shared" si="90"/>
        <v>95.968492160278757</v>
      </c>
      <c r="DN80" s="2">
        <f t="shared" si="90"/>
        <v>95.392108536585368</v>
      </c>
      <c r="DO80" s="2">
        <f t="shared" si="90"/>
        <v>98.103300093808656</v>
      </c>
      <c r="DP80" s="2">
        <f t="shared" si="90"/>
        <v>101.39602317073171</v>
      </c>
      <c r="DQ80" s="2">
        <f t="shared" si="90"/>
        <v>99.570791811846689</v>
      </c>
      <c r="DR80" s="2">
        <f t="shared" si="90"/>
        <v>103.24226534631798</v>
      </c>
      <c r="DS80" s="2">
        <f t="shared" si="90"/>
        <v>100.96243029871977</v>
      </c>
      <c r="DT80" s="2">
        <f t="shared" si="90"/>
        <v>106.19088609257031</v>
      </c>
      <c r="DU80" s="2">
        <f t="shared" si="90"/>
        <v>103.59146821315244</v>
      </c>
      <c r="DV80" s="2">
        <f t="shared" si="90"/>
        <v>102.26500142247511</v>
      </c>
      <c r="DW80" s="2">
        <f t="shared" si="90"/>
        <v>106.59396577540107</v>
      </c>
      <c r="DX80" s="2">
        <f t="shared" si="90"/>
        <v>103.8464535507167</v>
      </c>
      <c r="DY80" s="2">
        <f t="shared" si="90"/>
        <v>102.56133325917688</v>
      </c>
      <c r="EA80" s="2">
        <f t="shared" si="91"/>
        <v>82.310097266554465</v>
      </c>
      <c r="EB80" s="2">
        <f t="shared" si="91"/>
        <v>86.051112049180347</v>
      </c>
      <c r="EC80" s="2">
        <f t="shared" si="91"/>
        <v>85.20519383096854</v>
      </c>
      <c r="ED80" s="2">
        <f t="shared" si="91"/>
        <v>84.182166841280875</v>
      </c>
      <c r="EE80" s="2">
        <f t="shared" si="91"/>
        <v>85.663887576112785</v>
      </c>
      <c r="EF80" s="2">
        <f t="shared" si="91"/>
        <v>85.141220481184476</v>
      </c>
      <c r="EG80" s="2">
        <f t="shared" si="91"/>
        <v>88.728975975249213</v>
      </c>
      <c r="EH80" s="2">
        <f t="shared" si="91"/>
        <v>88.920177777777795</v>
      </c>
      <c r="EI80" s="2">
        <f t="shared" si="91"/>
        <v>90.334919811152034</v>
      </c>
      <c r="EJ80" s="2">
        <f t="shared" si="91"/>
        <v>90.9617366278585</v>
      </c>
      <c r="EK80" s="2">
        <f t="shared" si="91"/>
        <v>89.927071534580008</v>
      </c>
      <c r="EL80" s="2">
        <f t="shared" si="91"/>
        <v>89.244647584727574</v>
      </c>
      <c r="EM80" s="2">
        <f t="shared" si="91"/>
        <v>88.870650987890372</v>
      </c>
      <c r="EN80" s="2">
        <f t="shared" si="91"/>
        <v>94.215464602777161</v>
      </c>
      <c r="EO80" s="2">
        <f t="shared" si="91"/>
        <v>97.929118035190612</v>
      </c>
      <c r="EQ80" s="2">
        <f t="shared" si="92"/>
        <v>80.952474626115801</v>
      </c>
      <c r="ER80" s="2">
        <f t="shared" si="92"/>
        <v>84.544798454312684</v>
      </c>
      <c r="ES80" s="2">
        <f t="shared" si="92"/>
        <v>84.01720628782202</v>
      </c>
      <c r="ET80" s="2">
        <f t="shared" si="92"/>
        <v>83.545005139353137</v>
      </c>
      <c r="EU80" s="2">
        <f t="shared" si="92"/>
        <v>84.023880234365777</v>
      </c>
      <c r="EV80" s="2">
        <f t="shared" si="92"/>
        <v>85.154361628490236</v>
      </c>
      <c r="EW80" s="2">
        <f t="shared" si="92"/>
        <v>88.149674617250227</v>
      </c>
      <c r="EX80" s="2">
        <f t="shared" si="92"/>
        <v>88.950973685101772</v>
      </c>
      <c r="EY80" s="2">
        <f t="shared" si="92"/>
        <v>90.057762972322294</v>
      </c>
      <c r="EZ80" s="2">
        <f t="shared" si="92"/>
        <v>90.846455943040439</v>
      </c>
      <c r="FA80" s="2">
        <f t="shared" si="92"/>
        <v>90.731998377501355</v>
      </c>
      <c r="FB80" s="2">
        <f t="shared" si="92"/>
        <v>89.439756873370129</v>
      </c>
      <c r="FC80" s="2">
        <f t="shared" si="92"/>
        <v>88.917163305843147</v>
      </c>
      <c r="FD80" s="2">
        <f t="shared" si="92"/>
        <v>95.029275942795707</v>
      </c>
      <c r="FE80" s="2">
        <f t="shared" si="92"/>
        <v>98.113799927076627</v>
      </c>
      <c r="FG80" s="2">
        <f t="shared" si="93"/>
        <v>0.78936620760606957</v>
      </c>
      <c r="FH80" s="2">
        <f t="shared" si="93"/>
        <v>0.75821166763571091</v>
      </c>
      <c r="FI80" s="2">
        <f t="shared" si="93"/>
        <v>0.74941034621848956</v>
      </c>
      <c r="FJ80" s="2">
        <f t="shared" si="93"/>
        <v>0.74783021634983771</v>
      </c>
      <c r="FK80" s="2">
        <f t="shared" si="93"/>
        <v>0.76511266216088258</v>
      </c>
      <c r="FL80" s="2">
        <f t="shared" si="93"/>
        <v>0.76468392903013371</v>
      </c>
      <c r="FM80" s="2">
        <f t="shared" si="93"/>
        <v>0.75397983622347597</v>
      </c>
      <c r="FN80" s="2">
        <f t="shared" si="93"/>
        <v>0.75134065697171182</v>
      </c>
      <c r="FO80" s="2">
        <f t="shared" si="93"/>
        <v>0.74307783435449648</v>
      </c>
      <c r="FP80" s="2">
        <f t="shared" si="93"/>
        <v>0.74205157973605318</v>
      </c>
      <c r="FQ80" s="2">
        <f t="shared" si="93"/>
        <v>0.75264177452494996</v>
      </c>
      <c r="FR80" s="2">
        <f t="shared" si="93"/>
        <v>0.74533676280673278</v>
      </c>
      <c r="FS80" s="2">
        <f t="shared" si="93"/>
        <v>0.70627538691568759</v>
      </c>
      <c r="FT80" s="2">
        <f t="shared" si="93"/>
        <v>0.7331428549627379</v>
      </c>
      <c r="FU80" s="2">
        <f t="shared" si="93"/>
        <v>0.68488618437336046</v>
      </c>
      <c r="FW80" s="2">
        <f t="shared" si="82"/>
        <v>4.1867966413311952E-4</v>
      </c>
      <c r="FX80" s="2">
        <f t="shared" si="82"/>
        <v>4.0644022579672338E-4</v>
      </c>
      <c r="FY80" s="2">
        <f t="shared" si="82"/>
        <v>3.6556291620586941E-4</v>
      </c>
      <c r="FZ80" s="2">
        <f t="shared" si="82"/>
        <v>4.2282126979795886E-4</v>
      </c>
      <c r="GA80" s="2">
        <f t="shared" si="82"/>
        <v>4.1268036255379332E-4</v>
      </c>
      <c r="GB80" s="2">
        <f t="shared" si="82"/>
        <v>4.1201534117320975E-4</v>
      </c>
      <c r="GC80" s="2">
        <f t="shared" si="82"/>
        <v>4.7133093055334646E-4</v>
      </c>
      <c r="GD80" s="2">
        <f t="shared" si="82"/>
        <v>5.3763631100573828E-4</v>
      </c>
      <c r="GE80" s="2">
        <f t="shared" si="82"/>
        <v>6.4412863388127982E-4</v>
      </c>
      <c r="GF80" s="2">
        <f t="shared" si="82"/>
        <v>5.5694654645349726E-4</v>
      </c>
      <c r="GG80" s="2">
        <f t="shared" si="82"/>
        <v>4.9877266223043106E-4</v>
      </c>
      <c r="GH80" s="2">
        <f t="shared" si="82"/>
        <v>4.7516036096381474E-4</v>
      </c>
      <c r="GI80" s="2">
        <f t="shared" si="82"/>
        <v>4.5501685190447875E-4</v>
      </c>
      <c r="GJ80" s="2">
        <f t="shared" si="82"/>
        <v>4.2204475571738418E-4</v>
      </c>
      <c r="GK80" s="2">
        <f t="shared" si="82"/>
        <v>3.3008406221328045E-4</v>
      </c>
      <c r="GM80" s="86">
        <f t="shared" si="83"/>
        <v>0.45030597652845661</v>
      </c>
      <c r="GN80" s="86">
        <f t="shared" si="83"/>
        <v>0.36108994004156059</v>
      </c>
      <c r="GO80" s="86">
        <f t="shared" si="83"/>
        <v>0.33639217403547911</v>
      </c>
      <c r="GP80" s="86">
        <f t="shared" si="83"/>
        <v>0.36165897552008164</v>
      </c>
      <c r="GQ80" s="86">
        <f t="shared" si="83"/>
        <v>0.41124316594309956</v>
      </c>
      <c r="GR80" s="86">
        <f t="shared" si="83"/>
        <v>0.3697492446687845</v>
      </c>
      <c r="GS80" s="86">
        <f t="shared" si="83"/>
        <v>0.37979139469820772</v>
      </c>
      <c r="GT80" s="86">
        <f t="shared" si="83"/>
        <v>0.42621169947574239</v>
      </c>
      <c r="GU80" s="86">
        <f t="shared" si="83"/>
        <v>0.39734830478479011</v>
      </c>
      <c r="GV80" s="86">
        <f t="shared" si="83"/>
        <v>0.39174451230792462</v>
      </c>
      <c r="GW80" s="86">
        <f t="shared" si="83"/>
        <v>0.42760972762582128</v>
      </c>
      <c r="GX80" s="86">
        <f t="shared" si="83"/>
        <v>0.41822848053507999</v>
      </c>
      <c r="GY80" s="86">
        <f t="shared" si="83"/>
        <v>0.32799536348220082</v>
      </c>
      <c r="GZ80" s="86">
        <f t="shared" si="83"/>
        <v>0.35526525417704657</v>
      </c>
      <c r="HA80" s="86">
        <f t="shared" si="83"/>
        <v>0.33358565450400995</v>
      </c>
      <c r="HC80" s="86">
        <f t="shared" si="73"/>
        <v>6.1443419569486346E-5</v>
      </c>
      <c r="HD80" s="86">
        <f t="shared" si="73"/>
        <v>1.2687439001987454E-5</v>
      </c>
      <c r="HE80" s="86">
        <f t="shared" si="73"/>
        <v>1.1463147502529635E-5</v>
      </c>
      <c r="HF80" s="86">
        <f t="shared" si="73"/>
        <v>8.4280718411456046E-6</v>
      </c>
      <c r="HG80" s="86">
        <f t="shared" si="87"/>
        <v>1.5385195264895632E-5</v>
      </c>
      <c r="HH80" s="86">
        <f t="shared" si="87"/>
        <v>1.8061950834818093E-5</v>
      </c>
      <c r="HI80" s="86">
        <f t="shared" si="87"/>
        <v>1.3397720306886114E-5</v>
      </c>
      <c r="HJ80" s="86">
        <f t="shared" si="87"/>
        <v>2.1094614115265902E-5</v>
      </c>
      <c r="HK80" s="86">
        <f t="shared" si="87"/>
        <v>2.3796525324120305E-5</v>
      </c>
      <c r="HL80" s="86">
        <f t="shared" si="87"/>
        <v>5.6499277931935464E-6</v>
      </c>
      <c r="HM80" s="86">
        <f t="shared" si="87"/>
        <v>1.7018270397175122E-5</v>
      </c>
      <c r="HN80" s="86">
        <f t="shared" si="87"/>
        <v>1.2122000326312298E-5</v>
      </c>
      <c r="HO80" s="86">
        <f t="shared" si="87"/>
        <v>6.3920914048024357E-6</v>
      </c>
      <c r="HP80" s="86">
        <f t="shared" si="87"/>
        <v>1.3948155702561415E-5</v>
      </c>
      <c r="HQ80" s="86">
        <f t="shared" si="87"/>
        <v>1.6790138875093253E-7</v>
      </c>
      <c r="HS80" s="86">
        <f t="shared" si="84"/>
        <v>1.8746613010262186E-31</v>
      </c>
      <c r="HT80" s="86">
        <f t="shared" si="84"/>
        <v>1.4443873168714651E-36</v>
      </c>
      <c r="HU80" s="86">
        <f t="shared" si="84"/>
        <v>9.7225950603105825E-37</v>
      </c>
      <c r="HV80" s="86">
        <f t="shared" si="84"/>
        <v>1.5750654087378053E-40</v>
      </c>
      <c r="HW80" s="86">
        <f t="shared" si="84"/>
        <v>1.396939262714241E-38</v>
      </c>
      <c r="HX80" s="86">
        <f t="shared" si="84"/>
        <v>1.0601793157872918E-36</v>
      </c>
      <c r="HY80" s="86">
        <f t="shared" si="84"/>
        <v>2.6749245733334262E-39</v>
      </c>
      <c r="HZ80" s="86">
        <f t="shared" si="84"/>
        <v>3.6993918709217051E-39</v>
      </c>
      <c r="IA80" s="86">
        <f t="shared" si="84"/>
        <v>1.6854042576347423E-37</v>
      </c>
      <c r="IB80" s="86">
        <f t="shared" si="84"/>
        <v>2.0303451821406553E-42</v>
      </c>
      <c r="IC80" s="86">
        <f t="shared" si="84"/>
        <v>1.9514064655674991E-39</v>
      </c>
      <c r="ID80" s="86">
        <f t="shared" si="84"/>
        <v>6.2302935313314693E-40</v>
      </c>
      <c r="IE80" s="86">
        <f t="shared" si="84"/>
        <v>7.5446166691166371E-41</v>
      </c>
      <c r="IF80" s="86">
        <f t="shared" si="84"/>
        <v>2.5706265019489537E-22</v>
      </c>
      <c r="IG80" s="86">
        <f t="shared" si="84"/>
        <v>8.8136349792291835E-18</v>
      </c>
      <c r="II80" s="86">
        <f t="shared" si="85"/>
        <v>2.3670418496061297E-124</v>
      </c>
      <c r="IJ80" s="86">
        <f t="shared" si="85"/>
        <v>6.316776681450305E-145</v>
      </c>
      <c r="IK80" s="86">
        <f t="shared" si="85"/>
        <v>1.0592013477645386E-147</v>
      </c>
      <c r="IL80" s="86">
        <f t="shared" si="85"/>
        <v>7.5518109757393097E-165</v>
      </c>
      <c r="IM80" s="86">
        <f t="shared" si="85"/>
        <v>7.0236259151540341E-159</v>
      </c>
      <c r="IN80" s="86">
        <f t="shared" si="85"/>
        <v>2.8515147456878074E-145</v>
      </c>
      <c r="IO80" s="86">
        <f t="shared" si="85"/>
        <v>4.4060623060888211E-156</v>
      </c>
      <c r="IP80" s="86">
        <f t="shared" si="85"/>
        <v>9.1076906788161701E-160</v>
      </c>
      <c r="IQ80" s="86">
        <f t="shared" si="85"/>
        <v>2.3666091226566138E-147</v>
      </c>
      <c r="IR80" s="86">
        <f t="shared" si="85"/>
        <v>6.1884127858890769E-171</v>
      </c>
      <c r="IS80" s="86">
        <f t="shared" si="85"/>
        <v>6.9373051195087257E-160</v>
      </c>
      <c r="IT80" s="86">
        <f t="shared" si="85"/>
        <v>1.045527195870712E-161</v>
      </c>
      <c r="IU80" s="86">
        <f t="shared" si="85"/>
        <v>1.901001050925958E-164</v>
      </c>
      <c r="IV80" s="86">
        <f t="shared" si="85"/>
        <v>3.0576728328744537E-117</v>
      </c>
      <c r="IW80" s="86">
        <f t="shared" si="85"/>
        <v>5.3577408709671299E-48</v>
      </c>
      <c r="IY80" s="86">
        <f t="shared" si="86"/>
        <v>0.45036741994802609</v>
      </c>
      <c r="IZ80" s="86">
        <f t="shared" si="86"/>
        <v>0.3611026274805626</v>
      </c>
      <c r="JA80" s="86">
        <f t="shared" si="86"/>
        <v>0.33640363718298166</v>
      </c>
      <c r="JB80" s="86">
        <f t="shared" si="86"/>
        <v>0.36166740359192279</v>
      </c>
      <c r="JC80" s="86">
        <f t="shared" si="86"/>
        <v>0.41125855113836446</v>
      </c>
      <c r="JD80" s="86">
        <f t="shared" si="86"/>
        <v>0.36976730661961932</v>
      </c>
      <c r="JE80" s="86">
        <f t="shared" si="86"/>
        <v>0.37980479241851461</v>
      </c>
      <c r="JF80" s="86">
        <f t="shared" si="86"/>
        <v>0.42623279408985765</v>
      </c>
      <c r="JG80" s="86">
        <f t="shared" si="86"/>
        <v>0.39737210131011425</v>
      </c>
      <c r="JH80" s="86">
        <f t="shared" si="86"/>
        <v>0.39175016223571779</v>
      </c>
      <c r="JI80" s="86">
        <f t="shared" si="86"/>
        <v>0.42762674589621846</v>
      </c>
      <c r="JJ80" s="86">
        <f t="shared" si="86"/>
        <v>0.41824060253540629</v>
      </c>
      <c r="JK80" s="86">
        <f t="shared" si="86"/>
        <v>0.32800175557360561</v>
      </c>
      <c r="JL80" s="86">
        <f t="shared" si="86"/>
        <v>0.35527920233274912</v>
      </c>
      <c r="JM80" s="86">
        <f t="shared" si="86"/>
        <v>0.33358582240539869</v>
      </c>
    </row>
    <row r="81" spans="2:273" x14ac:dyDescent="0.25">
      <c r="B81" s="2">
        <v>54</v>
      </c>
      <c r="C81" s="37">
        <v>231.46</v>
      </c>
      <c r="D81" s="37">
        <v>219.018</v>
      </c>
      <c r="E81" s="37">
        <v>222.56100000000001</v>
      </c>
      <c r="F81" s="37">
        <v>224.845</v>
      </c>
      <c r="G81" s="37">
        <v>224.93199999999999</v>
      </c>
      <c r="H81" s="37">
        <v>218.37299999999999</v>
      </c>
      <c r="I81" s="37">
        <v>222.5</v>
      </c>
      <c r="J81" s="37">
        <v>226.96600000000001</v>
      </c>
      <c r="K81" s="37">
        <v>221.77</v>
      </c>
      <c r="L81" s="37">
        <v>216.23</v>
      </c>
      <c r="M81" s="37">
        <v>223.22399999999999</v>
      </c>
      <c r="N81" s="37">
        <v>224.22399999999999</v>
      </c>
      <c r="O81" s="37">
        <v>220.982</v>
      </c>
      <c r="P81" s="37">
        <v>220.017</v>
      </c>
      <c r="Q81" s="37">
        <v>191.77</v>
      </c>
      <c r="S81" s="4">
        <f t="shared" si="88"/>
        <v>230.6520900988306</v>
      </c>
      <c r="T81" s="4">
        <f t="shared" si="88"/>
        <v>216.84650334679657</v>
      </c>
      <c r="U81" s="4">
        <f t="shared" si="88"/>
        <v>214.96343685071827</v>
      </c>
      <c r="V81" s="4">
        <f t="shared" si="88"/>
        <v>217.00445364679675</v>
      </c>
      <c r="W81" s="4">
        <f t="shared" si="88"/>
        <v>221.62858004979358</v>
      </c>
      <c r="X81" s="4">
        <f t="shared" si="88"/>
        <v>211.90382882662857</v>
      </c>
      <c r="Y81" s="4">
        <f t="shared" si="88"/>
        <v>218.08742617891866</v>
      </c>
      <c r="Z81" s="4">
        <f t="shared" si="88"/>
        <v>226.4292004236722</v>
      </c>
      <c r="AA81" s="4">
        <f t="shared" si="88"/>
        <v>220.63790051898198</v>
      </c>
      <c r="AB81" s="4">
        <f t="shared" si="88"/>
        <v>220.16805584528458</v>
      </c>
      <c r="AC81" s="4">
        <f t="shared" si="88"/>
        <v>224.32455969507262</v>
      </c>
      <c r="AD81" s="4">
        <f t="shared" si="88"/>
        <v>225.29551309508841</v>
      </c>
      <c r="AE81" s="4">
        <f t="shared" si="88"/>
        <v>222.41857424688138</v>
      </c>
      <c r="AF81" s="4">
        <f t="shared" si="88"/>
        <v>216.00927488470413</v>
      </c>
      <c r="AG81" s="4">
        <f t="shared" si="88"/>
        <v>195.44303197322137</v>
      </c>
      <c r="AI81" s="4">
        <f t="shared" si="89"/>
        <v>0.80790990116940975</v>
      </c>
      <c r="AJ81" s="4">
        <f t="shared" si="89"/>
        <v>2.1714966532034339</v>
      </c>
      <c r="AK81" s="4">
        <f t="shared" si="89"/>
        <v>7.5975631492817399</v>
      </c>
      <c r="AL81" s="4">
        <f t="shared" si="89"/>
        <v>7.8405463532032513</v>
      </c>
      <c r="AM81" s="4">
        <f t="shared" si="89"/>
        <v>3.3034199502064041</v>
      </c>
      <c r="AN81" s="4">
        <f t="shared" si="89"/>
        <v>6.4691711733714214</v>
      </c>
      <c r="AO81" s="4">
        <f t="shared" si="89"/>
        <v>4.4125738210813381</v>
      </c>
      <c r="AP81" s="4">
        <f t="shared" si="89"/>
        <v>0.53679957632780884</v>
      </c>
      <c r="AQ81" s="4">
        <f t="shared" si="89"/>
        <v>1.1320994810180309</v>
      </c>
      <c r="AR81" s="4">
        <f t="shared" si="89"/>
        <v>-3.9380558452845946</v>
      </c>
      <c r="AS81" s="4">
        <f t="shared" si="89"/>
        <v>-1.1005596950726328</v>
      </c>
      <c r="AT81" s="4">
        <f t="shared" si="89"/>
        <v>-1.0715130950884202</v>
      </c>
      <c r="AU81" s="4">
        <f t="shared" si="89"/>
        <v>-1.4365742468813778</v>
      </c>
      <c r="AV81" s="4">
        <f t="shared" si="89"/>
        <v>4.0077251152958695</v>
      </c>
      <c r="AW81" s="4">
        <f t="shared" si="89"/>
        <v>-3.6730319732213559</v>
      </c>
      <c r="AY81" s="2">
        <f t="shared" si="80"/>
        <v>85.295917030787564</v>
      </c>
      <c r="AZ81" s="2">
        <f t="shared" si="80"/>
        <v>88.637847451574174</v>
      </c>
      <c r="BA81" s="2">
        <f t="shared" si="80"/>
        <v>87.653792329834502</v>
      </c>
      <c r="BB81" s="2">
        <f t="shared" si="80"/>
        <v>86.767211243974856</v>
      </c>
      <c r="BC81" s="2">
        <f t="shared" si="80"/>
        <v>88.314409659418743</v>
      </c>
      <c r="BD81" s="2">
        <f t="shared" si="80"/>
        <v>88.673942929604834</v>
      </c>
      <c r="BE81" s="2">
        <f t="shared" si="80"/>
        <v>91.143677291241659</v>
      </c>
      <c r="BF81" s="2">
        <f t="shared" si="80"/>
        <v>92.201346404662573</v>
      </c>
      <c r="BG81" s="2">
        <f t="shared" si="80"/>
        <v>92.80899409808471</v>
      </c>
      <c r="BH81" s="2">
        <f t="shared" si="80"/>
        <v>94.578378830396915</v>
      </c>
      <c r="BI81" s="2">
        <f t="shared" si="80"/>
        <v>93.019013403604475</v>
      </c>
      <c r="BJ81" s="2">
        <f t="shared" si="80"/>
        <v>92.279870727466474</v>
      </c>
      <c r="BK81" s="2">
        <f t="shared" si="80"/>
        <v>93.756492437522965</v>
      </c>
      <c r="BL81" s="2">
        <f t="shared" si="80"/>
        <v>96.57230775563292</v>
      </c>
      <c r="BM81" s="2">
        <f t="shared" si="80"/>
        <v>99.245950354411562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97.99238124156544</v>
      </c>
      <c r="DL81" s="2">
        <f t="shared" si="90"/>
        <v>98.088069686411174</v>
      </c>
      <c r="DM81" s="2">
        <f t="shared" si="90"/>
        <v>96.109468641115001</v>
      </c>
      <c r="DN81" s="2">
        <f t="shared" si="90"/>
        <v>95.580871106941842</v>
      </c>
      <c r="DO81" s="2">
        <f t="shared" si="90"/>
        <v>98.312467260788011</v>
      </c>
      <c r="DP81" s="2">
        <f t="shared" si="90"/>
        <v>101.65941341463414</v>
      </c>
      <c r="DQ81" s="2">
        <f t="shared" si="90"/>
        <v>99.764862369337976</v>
      </c>
      <c r="DR81" s="2">
        <f t="shared" si="90"/>
        <v>103.47863300142248</v>
      </c>
      <c r="DS81" s="2">
        <f t="shared" si="90"/>
        <v>101.09796728307255</v>
      </c>
      <c r="DT81" s="2">
        <f t="shared" si="90"/>
        <v>106.45969340190393</v>
      </c>
      <c r="DU81" s="2">
        <f t="shared" si="90"/>
        <v>103.76239118065435</v>
      </c>
      <c r="DV81" s="2">
        <f t="shared" si="90"/>
        <v>102.47028307254624</v>
      </c>
      <c r="DW81" s="2">
        <f t="shared" si="90"/>
        <v>106.99258823529412</v>
      </c>
      <c r="DX81" s="2">
        <f t="shared" si="90"/>
        <v>104.05691880949774</v>
      </c>
      <c r="DY81" s="2">
        <f t="shared" si="90"/>
        <v>102.71215595105673</v>
      </c>
      <c r="EA81" s="2">
        <f t="shared" si="91"/>
        <v>82.206861586675188</v>
      </c>
      <c r="EB81" s="2">
        <f t="shared" si="91"/>
        <v>85.890251721311486</v>
      </c>
      <c r="EC81" s="2">
        <f t="shared" si="91"/>
        <v>85.075754102405924</v>
      </c>
      <c r="ED81" s="2">
        <f t="shared" si="91"/>
        <v>84.057108419862459</v>
      </c>
      <c r="EE81" s="2">
        <f t="shared" si="91"/>
        <v>85.51603636816283</v>
      </c>
      <c r="EF81" s="2">
        <f t="shared" si="91"/>
        <v>85.029524768661332</v>
      </c>
      <c r="EG81" s="2">
        <f t="shared" si="91"/>
        <v>88.578522474555868</v>
      </c>
      <c r="EH81" s="2">
        <f t="shared" si="91"/>
        <v>88.797456833976852</v>
      </c>
      <c r="EI81" s="2">
        <f t="shared" si="91"/>
        <v>90.195471923173216</v>
      </c>
      <c r="EJ81" s="2">
        <f t="shared" si="91"/>
        <v>90.811750034732825</v>
      </c>
      <c r="EK81" s="2">
        <f t="shared" si="91"/>
        <v>89.79828336796281</v>
      </c>
      <c r="EL81" s="2">
        <f t="shared" si="91"/>
        <v>89.104288888888874</v>
      </c>
      <c r="EM81" s="2">
        <f t="shared" si="91"/>
        <v>88.736201529636716</v>
      </c>
      <c r="EN81" s="2">
        <f t="shared" si="91"/>
        <v>94.08720011950831</v>
      </c>
      <c r="EO81" s="2">
        <f t="shared" si="91"/>
        <v>97.79139396161024</v>
      </c>
      <c r="EQ81" s="2">
        <f t="shared" si="92"/>
        <v>80.878196527664983</v>
      </c>
      <c r="ER81" s="2">
        <f t="shared" si="92"/>
        <v>84.415555192791146</v>
      </c>
      <c r="ES81" s="2">
        <f t="shared" si="92"/>
        <v>83.91292321191861</v>
      </c>
      <c r="ET81" s="2">
        <f t="shared" si="92"/>
        <v>83.4336822020055</v>
      </c>
      <c r="EU81" s="2">
        <f t="shared" si="92"/>
        <v>83.911428500178786</v>
      </c>
      <c r="EV81" s="2">
        <f t="shared" si="92"/>
        <v>85.042393579668982</v>
      </c>
      <c r="EW81" s="2">
        <f t="shared" si="92"/>
        <v>88.011596406570206</v>
      </c>
      <c r="EX81" s="2">
        <f t="shared" si="92"/>
        <v>88.827617109763949</v>
      </c>
      <c r="EY81" s="2">
        <f t="shared" si="92"/>
        <v>89.924583118479688</v>
      </c>
      <c r="EZ81" s="2">
        <f t="shared" si="92"/>
        <v>90.699046854150225</v>
      </c>
      <c r="FA81" s="2">
        <f t="shared" si="92"/>
        <v>90.585313953488367</v>
      </c>
      <c r="FB81" s="2">
        <f t="shared" si="92"/>
        <v>89.295178074304857</v>
      </c>
      <c r="FC81" s="2">
        <f t="shared" si="92"/>
        <v>88.781781424811385</v>
      </c>
      <c r="FD81" s="2">
        <f t="shared" si="92"/>
        <v>94.883100939371474</v>
      </c>
      <c r="FE81" s="2">
        <f t="shared" si="92"/>
        <v>97.968734132649587</v>
      </c>
      <c r="FG81" s="2">
        <f t="shared" si="93"/>
        <v>0.80427217846224297</v>
      </c>
      <c r="FH81" s="2">
        <f t="shared" si="93"/>
        <v>0.77469307091967476</v>
      </c>
      <c r="FI81" s="2">
        <f t="shared" si="93"/>
        <v>0.76630677715063245</v>
      </c>
      <c r="FJ81" s="2">
        <f t="shared" si="93"/>
        <v>0.76479975202257489</v>
      </c>
      <c r="FK81" s="2">
        <f t="shared" si="93"/>
        <v>0.7812593712337188</v>
      </c>
      <c r="FL81" s="2">
        <f t="shared" si="93"/>
        <v>0.78085166863892663</v>
      </c>
      <c r="FM81" s="2">
        <f t="shared" si="93"/>
        <v>0.77066244927264282</v>
      </c>
      <c r="FN81" s="2">
        <f t="shared" si="93"/>
        <v>0.76814720066656883</v>
      </c>
      <c r="FO81" s="2">
        <f t="shared" si="93"/>
        <v>0.76026465518291486</v>
      </c>
      <c r="FP81" s="2">
        <f t="shared" si="93"/>
        <v>0.75928481276216719</v>
      </c>
      <c r="FQ81" s="2">
        <f t="shared" si="93"/>
        <v>0.7693873695508594</v>
      </c>
      <c r="FR81" s="2">
        <f t="shared" si="93"/>
        <v>0.76242078623783116</v>
      </c>
      <c r="FS81" s="2">
        <f t="shared" si="93"/>
        <v>0.72501304615840456</v>
      </c>
      <c r="FT81" s="2">
        <f t="shared" si="93"/>
        <v>0.75077136927981936</v>
      </c>
      <c r="FU81" s="2">
        <f t="shared" si="93"/>
        <v>0.70441728064867282</v>
      </c>
      <c r="FW81" s="2">
        <f t="shared" si="82"/>
        <v>4.5905458008826906E-4</v>
      </c>
      <c r="FX81" s="2">
        <f t="shared" si="82"/>
        <v>4.4563537109123272E-4</v>
      </c>
      <c r="FY81" s="2">
        <f t="shared" si="82"/>
        <v>4.0081763056107062E-4</v>
      </c>
      <c r="FZ81" s="2">
        <f t="shared" si="82"/>
        <v>4.6359539173673698E-4</v>
      </c>
      <c r="GA81" s="2">
        <f t="shared" si="82"/>
        <v>4.524770042999893E-4</v>
      </c>
      <c r="GB81" s="2">
        <f t="shared" si="82"/>
        <v>4.5174788087018182E-4</v>
      </c>
      <c r="GC81" s="2">
        <f t="shared" si="82"/>
        <v>5.167805888742702E-4</v>
      </c>
      <c r="GD81" s="2">
        <f t="shared" si="82"/>
        <v>5.8947591624990126E-4</v>
      </c>
      <c r="GE81" s="2">
        <f t="shared" si="82"/>
        <v>7.0622911439986106E-4</v>
      </c>
      <c r="GF81" s="2">
        <f t="shared" si="82"/>
        <v>6.1064693259087861E-4</v>
      </c>
      <c r="GG81" s="2">
        <f t="shared" si="82"/>
        <v>5.468670333507585E-4</v>
      </c>
      <c r="GH81" s="2">
        <f t="shared" si="82"/>
        <v>5.209790924246495E-4</v>
      </c>
      <c r="GI81" s="2">
        <f t="shared" si="82"/>
        <v>4.9889415593410596E-4</v>
      </c>
      <c r="GJ81" s="2">
        <f t="shared" si="82"/>
        <v>4.6274403037524644E-4</v>
      </c>
      <c r="GK81" s="2">
        <f t="shared" si="82"/>
        <v>3.6191845148702645E-4</v>
      </c>
      <c r="GM81" s="86">
        <f t="shared" si="83"/>
        <v>0.52555486977851862</v>
      </c>
      <c r="GN81" s="86">
        <f t="shared" si="83"/>
        <v>0.42753580419036646</v>
      </c>
      <c r="GO81" s="86">
        <f t="shared" si="83"/>
        <v>0.4052899727750901</v>
      </c>
      <c r="GP81" s="86">
        <f t="shared" si="83"/>
        <v>0.43661547990660804</v>
      </c>
      <c r="GQ81" s="86">
        <f t="shared" si="83"/>
        <v>0.48930278959379347</v>
      </c>
      <c r="GR81" s="86">
        <f t="shared" si="83"/>
        <v>0.44019793742800534</v>
      </c>
      <c r="GS81" s="86">
        <f t="shared" si="83"/>
        <v>0.45570944029116406</v>
      </c>
      <c r="GT81" s="86">
        <f t="shared" si="83"/>
        <v>0.51194400876144963</v>
      </c>
      <c r="GU81" s="86">
        <f t="shared" si="83"/>
        <v>0.48103823364452969</v>
      </c>
      <c r="GV81" s="86">
        <f t="shared" si="83"/>
        <v>0.46864192563113505</v>
      </c>
      <c r="GW81" s="86">
        <f t="shared" si="83"/>
        <v>0.51217929145200869</v>
      </c>
      <c r="GX81" s="86">
        <f t="shared" si="83"/>
        <v>0.5033875335916177</v>
      </c>
      <c r="GY81" s="86">
        <f t="shared" si="83"/>
        <v>0.40915369943066249</v>
      </c>
      <c r="GZ81" s="86">
        <f t="shared" si="83"/>
        <v>0.43398278681643043</v>
      </c>
      <c r="HA81" s="86">
        <f t="shared" si="83"/>
        <v>0.42210952682571118</v>
      </c>
      <c r="HC81" s="86">
        <f t="shared" si="73"/>
        <v>1.1311323479124767E-4</v>
      </c>
      <c r="HD81" s="86">
        <f t="shared" si="73"/>
        <v>2.5812527275747583E-5</v>
      </c>
      <c r="HE81" s="86">
        <f t="shared" si="73"/>
        <v>2.3336533351833532E-5</v>
      </c>
      <c r="HF81" s="86">
        <f t="shared" si="73"/>
        <v>1.8302157797053451E-5</v>
      </c>
      <c r="HG81" s="86">
        <f t="shared" si="87"/>
        <v>3.2189452847536609E-5</v>
      </c>
      <c r="HH81" s="86">
        <f t="shared" si="87"/>
        <v>3.6391038624681583E-5</v>
      </c>
      <c r="HI81" s="86">
        <f t="shared" si="87"/>
        <v>2.8336720185178981E-5</v>
      </c>
      <c r="HJ81" s="86">
        <f t="shared" si="87"/>
        <v>4.4849026067712595E-5</v>
      </c>
      <c r="HK81" s="86">
        <f t="shared" si="87"/>
        <v>4.9759706992433688E-5</v>
      </c>
      <c r="HL81" s="86">
        <f t="shared" si="87"/>
        <v>1.2991620728287775E-5</v>
      </c>
      <c r="HM81" s="86">
        <f t="shared" si="87"/>
        <v>3.6209830279665419E-5</v>
      </c>
      <c r="HN81" s="86">
        <f t="shared" si="87"/>
        <v>2.6095504444571889E-5</v>
      </c>
      <c r="HO81" s="86">
        <f t="shared" si="87"/>
        <v>1.4104541256528591E-5</v>
      </c>
      <c r="HP81" s="86">
        <f t="shared" si="87"/>
        <v>2.9328868918142033E-5</v>
      </c>
      <c r="HQ81" s="86">
        <f t="shared" si="87"/>
        <v>5.0438890638314443E-7</v>
      </c>
      <c r="HS81" s="86">
        <f t="shared" si="84"/>
        <v>1.8280422546723964E-30</v>
      </c>
      <c r="HT81" s="86">
        <f t="shared" si="84"/>
        <v>2.0479139197530499E-35</v>
      </c>
      <c r="HU81" s="86">
        <f t="shared" si="84"/>
        <v>1.3734425826118915E-35</v>
      </c>
      <c r="HV81" s="86">
        <f t="shared" si="84"/>
        <v>3.1637733308517844E-39</v>
      </c>
      <c r="HW81" s="86">
        <f t="shared" si="84"/>
        <v>2.4428874285004451E-37</v>
      </c>
      <c r="HX81" s="86">
        <f t="shared" si="84"/>
        <v>1.5226516140782563E-35</v>
      </c>
      <c r="HY81" s="86">
        <f t="shared" si="84"/>
        <v>4.9237958183343161E-38</v>
      </c>
      <c r="HZ81" s="86">
        <f t="shared" si="84"/>
        <v>7.3754499077717664E-38</v>
      </c>
      <c r="IA81" s="86">
        <f t="shared" si="84"/>
        <v>2.9957385890696712E-36</v>
      </c>
      <c r="IB81" s="86">
        <f t="shared" si="84"/>
        <v>5.1977270084274229E-41</v>
      </c>
      <c r="IC81" s="86">
        <f t="shared" si="84"/>
        <v>3.8239917788010023E-38</v>
      </c>
      <c r="ID81" s="86">
        <f t="shared" si="84"/>
        <v>1.2425639036551416E-38</v>
      </c>
      <c r="IE81" s="86">
        <f t="shared" si="84"/>
        <v>1.5727146868117779E-39</v>
      </c>
      <c r="IF81" s="86">
        <f t="shared" si="84"/>
        <v>1.2604348506878001E-21</v>
      </c>
      <c r="IG81" s="86">
        <f t="shared" si="84"/>
        <v>3.0043214972676586E-17</v>
      </c>
      <c r="II81" s="86">
        <f t="shared" si="85"/>
        <v>1.7995664211999961E-121</v>
      </c>
      <c r="IJ81" s="86">
        <f t="shared" si="85"/>
        <v>1.4200955594579724E-141</v>
      </c>
      <c r="IK81" s="86">
        <f t="shared" si="85"/>
        <v>2.4904829191588298E-144</v>
      </c>
      <c r="IL81" s="86">
        <f t="shared" si="85"/>
        <v>5.1974020771765748E-161</v>
      </c>
      <c r="IM81" s="86">
        <f t="shared" si="85"/>
        <v>3.4067403349599004E-155</v>
      </c>
      <c r="IN81" s="86">
        <f t="shared" si="85"/>
        <v>6.6195351688049891E-142</v>
      </c>
      <c r="IO81" s="86">
        <f t="shared" si="85"/>
        <v>2.1214642314799322E-152</v>
      </c>
      <c r="IP81" s="86">
        <f t="shared" si="85"/>
        <v>6.2446490647574048E-156</v>
      </c>
      <c r="IQ81" s="86">
        <f t="shared" si="85"/>
        <v>9.8894059041789158E-144</v>
      </c>
      <c r="IR81" s="86">
        <f t="shared" si="85"/>
        <v>8.2825227071391285E-167</v>
      </c>
      <c r="IS81" s="86">
        <f t="shared" si="85"/>
        <v>4.3902174901395766E-156</v>
      </c>
      <c r="IT81" s="86">
        <f t="shared" si="85"/>
        <v>6.921621241822942E-158</v>
      </c>
      <c r="IU81" s="86">
        <f t="shared" si="85"/>
        <v>1.3918309527193071E-160</v>
      </c>
      <c r="IV81" s="86">
        <f t="shared" si="85"/>
        <v>1.5922806142975716E-114</v>
      </c>
      <c r="IW81" s="86">
        <f t="shared" si="85"/>
        <v>6.0975887423450547E-47</v>
      </c>
      <c r="IY81" s="86">
        <f t="shared" si="86"/>
        <v>0.52566798301330986</v>
      </c>
      <c r="IZ81" s="86">
        <f t="shared" si="86"/>
        <v>0.4275616167176422</v>
      </c>
      <c r="JA81" s="86">
        <f t="shared" si="86"/>
        <v>0.40531330930844195</v>
      </c>
      <c r="JB81" s="86">
        <f t="shared" si="86"/>
        <v>0.43663378206440512</v>
      </c>
      <c r="JC81" s="86">
        <f t="shared" si="86"/>
        <v>0.48933497904664103</v>
      </c>
      <c r="JD81" s="86">
        <f t="shared" si="86"/>
        <v>0.44023432846663002</v>
      </c>
      <c r="JE81" s="86">
        <f t="shared" si="86"/>
        <v>0.45573777701134921</v>
      </c>
      <c r="JF81" s="86">
        <f t="shared" si="86"/>
        <v>0.51198885778751735</v>
      </c>
      <c r="JG81" s="86">
        <f t="shared" si="86"/>
        <v>0.48108799335152214</v>
      </c>
      <c r="JH81" s="86">
        <f t="shared" si="86"/>
        <v>0.46865491725186331</v>
      </c>
      <c r="JI81" s="86">
        <f t="shared" si="86"/>
        <v>0.51221550128228832</v>
      </c>
      <c r="JJ81" s="86">
        <f t="shared" si="86"/>
        <v>0.50341362909606224</v>
      </c>
      <c r="JK81" s="86">
        <f t="shared" si="86"/>
        <v>0.40916780397191904</v>
      </c>
      <c r="JL81" s="86">
        <f t="shared" si="86"/>
        <v>0.43401211568534859</v>
      </c>
      <c r="JM81" s="86">
        <f t="shared" si="86"/>
        <v>0.4221100312146176</v>
      </c>
    </row>
    <row r="82" spans="2:273" x14ac:dyDescent="0.25">
      <c r="B82" s="2">
        <v>55</v>
      </c>
      <c r="C82" s="37">
        <v>234.55600000000001</v>
      </c>
      <c r="D82" s="37">
        <v>225.57900000000001</v>
      </c>
      <c r="E82" s="37">
        <v>231.965</v>
      </c>
      <c r="F82" s="37">
        <v>229.70699999999999</v>
      </c>
      <c r="G82" s="37">
        <v>230.93199999999999</v>
      </c>
      <c r="H82" s="37">
        <v>224.37299999999999</v>
      </c>
      <c r="I82" s="37">
        <v>226.94800000000001</v>
      </c>
      <c r="J82" s="37">
        <v>230.89699999999999</v>
      </c>
      <c r="K82" s="37">
        <v>227.459</v>
      </c>
      <c r="L82" s="37">
        <v>219.03299999999999</v>
      </c>
      <c r="M82" s="37">
        <v>227.56899999999999</v>
      </c>
      <c r="N82" s="37">
        <v>229.27600000000001</v>
      </c>
      <c r="O82" s="37">
        <v>227.15799999999999</v>
      </c>
      <c r="P82" s="37">
        <v>226.678</v>
      </c>
      <c r="Q82" s="37">
        <v>198.16399999999999</v>
      </c>
      <c r="S82" s="4">
        <f t="shared" si="88"/>
        <v>239.5414216082311</v>
      </c>
      <c r="T82" s="4">
        <f t="shared" si="88"/>
        <v>225.76906704847701</v>
      </c>
      <c r="U82" s="4">
        <f t="shared" si="88"/>
        <v>227.7363676715716</v>
      </c>
      <c r="V82" s="4">
        <f t="shared" si="88"/>
        <v>229.51727655935576</v>
      </c>
      <c r="W82" s="4">
        <f t="shared" si="88"/>
        <v>232.06420031417079</v>
      </c>
      <c r="X82" s="4">
        <f t="shared" si="88"/>
        <v>222.84931402195042</v>
      </c>
      <c r="Y82" s="4">
        <f t="shared" si="88"/>
        <v>229.00708289545284</v>
      </c>
      <c r="Z82" s="4">
        <f t="shared" si="88"/>
        <v>235.87589178422874</v>
      </c>
      <c r="AA82" s="4">
        <f t="shared" si="88"/>
        <v>231.06893827355358</v>
      </c>
      <c r="AB82" s="4">
        <f t="shared" si="88"/>
        <v>227.23762279387813</v>
      </c>
      <c r="AC82" s="4">
        <f t="shared" si="88"/>
        <v>232.82449164818627</v>
      </c>
      <c r="AD82" s="4">
        <f t="shared" si="88"/>
        <v>233.87793292711464</v>
      </c>
      <c r="AE82" s="4">
        <f t="shared" si="88"/>
        <v>234.56376594473357</v>
      </c>
      <c r="AF82" s="4">
        <f t="shared" si="88"/>
        <v>227.4587819651714</v>
      </c>
      <c r="AG82" s="4">
        <f t="shared" si="88"/>
        <v>202.49245196743365</v>
      </c>
      <c r="AI82" s="4">
        <f t="shared" si="89"/>
        <v>-4.9854216082310927</v>
      </c>
      <c r="AJ82" s="4">
        <f t="shared" si="89"/>
        <v>-0.19006704847700462</v>
      </c>
      <c r="AK82" s="4">
        <f t="shared" si="89"/>
        <v>4.2286323284284038</v>
      </c>
      <c r="AL82" s="4">
        <f t="shared" si="89"/>
        <v>0.18972344064422941</v>
      </c>
      <c r="AM82" s="4">
        <f t="shared" si="89"/>
        <v>-1.1322003141708024</v>
      </c>
      <c r="AN82" s="4">
        <f t="shared" si="89"/>
        <v>1.5236859780495706</v>
      </c>
      <c r="AO82" s="4">
        <f t="shared" si="89"/>
        <v>-2.059082895452832</v>
      </c>
      <c r="AP82" s="4">
        <f t="shared" si="89"/>
        <v>-4.9788917842287503</v>
      </c>
      <c r="AQ82" s="4">
        <f t="shared" si="89"/>
        <v>-3.6099382735535812</v>
      </c>
      <c r="AR82" s="4">
        <f t="shared" si="89"/>
        <v>-8.2046227938781442</v>
      </c>
      <c r="AS82" s="4">
        <f t="shared" si="89"/>
        <v>-5.255491648186279</v>
      </c>
      <c r="AT82" s="4">
        <f t="shared" si="89"/>
        <v>-4.6019329271146319</v>
      </c>
      <c r="AU82" s="4">
        <f t="shared" si="89"/>
        <v>-7.405765944733588</v>
      </c>
      <c r="AV82" s="4">
        <f t="shared" si="89"/>
        <v>-0.78078196517139986</v>
      </c>
      <c r="AW82" s="4">
        <f t="shared" si="89"/>
        <v>-4.328451967433665</v>
      </c>
      <c r="AY82" s="2">
        <f t="shared" si="80"/>
        <v>85.018404715160287</v>
      </c>
      <c r="AZ82" s="2">
        <f t="shared" si="80"/>
        <v>88.362955554155292</v>
      </c>
      <c r="BA82" s="2">
        <f t="shared" si="80"/>
        <v>87.405652641288398</v>
      </c>
      <c r="BB82" s="2">
        <f t="shared" si="80"/>
        <v>86.524622956960883</v>
      </c>
      <c r="BC82" s="2">
        <f t="shared" si="80"/>
        <v>88.04293390940839</v>
      </c>
      <c r="BD82" s="2">
        <f t="shared" si="80"/>
        <v>88.383370456828629</v>
      </c>
      <c r="BE82" s="2">
        <f t="shared" si="80"/>
        <v>90.889201095771341</v>
      </c>
      <c r="BF82" s="2">
        <f t="shared" si="80"/>
        <v>91.921283962742308</v>
      </c>
      <c r="BG82" s="2">
        <f t="shared" si="80"/>
        <v>92.552339066954076</v>
      </c>
      <c r="BH82" s="2">
        <f t="shared" si="80"/>
        <v>94.265222633240242</v>
      </c>
      <c r="BI82" s="2">
        <f t="shared" si="80"/>
        <v>92.732074862229609</v>
      </c>
      <c r="BJ82" s="2">
        <f t="shared" si="80"/>
        <v>91.998434999219512</v>
      </c>
      <c r="BK82" s="2">
        <f t="shared" si="80"/>
        <v>93.430848774202033</v>
      </c>
      <c r="BL82" s="2">
        <f t="shared" si="80"/>
        <v>96.3549675031432</v>
      </c>
      <c r="BM82" s="2">
        <f t="shared" si="80"/>
        <v>99.095533236247036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98.15476869095815</v>
      </c>
      <c r="DL82" s="2">
        <f t="shared" si="90"/>
        <v>98.295170731707344</v>
      </c>
      <c r="DM82" s="2">
        <f t="shared" si="90"/>
        <v>96.25044512195123</v>
      </c>
      <c r="DN82" s="2">
        <f t="shared" si="90"/>
        <v>95.769633677298316</v>
      </c>
      <c r="DO82" s="2">
        <f t="shared" si="90"/>
        <v>98.521634427767381</v>
      </c>
      <c r="DP82" s="2">
        <f t="shared" si="90"/>
        <v>101.92280365853659</v>
      </c>
      <c r="DQ82" s="2">
        <f t="shared" si="90"/>
        <v>99.958932926829263</v>
      </c>
      <c r="DR82" s="2">
        <f t="shared" si="90"/>
        <v>103.71500065652697</v>
      </c>
      <c r="DS82" s="2">
        <f t="shared" si="90"/>
        <v>101.23350426742532</v>
      </c>
      <c r="DT82" s="2">
        <f t="shared" si="90"/>
        <v>106.72850071123756</v>
      </c>
      <c r="DU82" s="2">
        <f t="shared" si="90"/>
        <v>103.93331414815626</v>
      </c>
      <c r="DV82" s="2">
        <f t="shared" si="90"/>
        <v>102.67556472261737</v>
      </c>
      <c r="DW82" s="2">
        <f t="shared" si="90"/>
        <v>107.39121069518717</v>
      </c>
      <c r="DX82" s="2">
        <f t="shared" si="90"/>
        <v>104.2673840682788</v>
      </c>
      <c r="DY82" s="2">
        <f t="shared" si="90"/>
        <v>102.86297864293661</v>
      </c>
      <c r="EA82" s="2">
        <f t="shared" si="91"/>
        <v>82.103625906795898</v>
      </c>
      <c r="EB82" s="2">
        <f t="shared" si="91"/>
        <v>85.72939139344264</v>
      </c>
      <c r="EC82" s="2">
        <f t="shared" si="91"/>
        <v>84.946314373843308</v>
      </c>
      <c r="ED82" s="2">
        <f t="shared" si="91"/>
        <v>83.932049998444029</v>
      </c>
      <c r="EE82" s="2">
        <f t="shared" si="91"/>
        <v>85.36818516021286</v>
      </c>
      <c r="EF82" s="2">
        <f t="shared" si="91"/>
        <v>84.917829056138203</v>
      </c>
      <c r="EG82" s="2">
        <f t="shared" si="91"/>
        <v>88.428068973862537</v>
      </c>
      <c r="EH82" s="2">
        <f t="shared" si="91"/>
        <v>88.674735890175896</v>
      </c>
      <c r="EI82" s="2">
        <f t="shared" si="91"/>
        <v>90.056024035194383</v>
      </c>
      <c r="EJ82" s="2">
        <f t="shared" si="91"/>
        <v>90.66176344160715</v>
      </c>
      <c r="EK82" s="2">
        <f t="shared" si="91"/>
        <v>89.669495201345612</v>
      </c>
      <c r="EL82" s="2">
        <f t="shared" si="91"/>
        <v>88.963930193050174</v>
      </c>
      <c r="EM82" s="2">
        <f t="shared" si="91"/>
        <v>88.601752071383046</v>
      </c>
      <c r="EN82" s="2">
        <f t="shared" si="91"/>
        <v>93.958935636239474</v>
      </c>
      <c r="EO82" s="2">
        <f t="shared" si="91"/>
        <v>97.653669888029853</v>
      </c>
      <c r="EQ82" s="2">
        <f t="shared" si="92"/>
        <v>80.803918429214164</v>
      </c>
      <c r="ER82" s="2">
        <f t="shared" si="92"/>
        <v>84.286311931269623</v>
      </c>
      <c r="ES82" s="2">
        <f t="shared" si="92"/>
        <v>83.8086401360152</v>
      </c>
      <c r="ET82" s="2">
        <f t="shared" si="92"/>
        <v>83.322359264657862</v>
      </c>
      <c r="EU82" s="2">
        <f t="shared" si="92"/>
        <v>83.79897676599181</v>
      </c>
      <c r="EV82" s="2">
        <f t="shared" si="92"/>
        <v>84.930425530847714</v>
      </c>
      <c r="EW82" s="2">
        <f t="shared" si="92"/>
        <v>87.873518195890185</v>
      </c>
      <c r="EX82" s="2">
        <f t="shared" si="92"/>
        <v>88.704260534426126</v>
      </c>
      <c r="EY82" s="2">
        <f t="shared" si="92"/>
        <v>89.791403264637069</v>
      </c>
      <c r="EZ82" s="2">
        <f t="shared" si="92"/>
        <v>90.551637765260011</v>
      </c>
      <c r="FA82" s="2">
        <f t="shared" si="92"/>
        <v>90.438629529475392</v>
      </c>
      <c r="FB82" s="2">
        <f t="shared" si="92"/>
        <v>89.1505992752396</v>
      </c>
      <c r="FC82" s="2">
        <f t="shared" si="92"/>
        <v>88.646399543779623</v>
      </c>
      <c r="FD82" s="2">
        <f t="shared" si="92"/>
        <v>94.736925935947255</v>
      </c>
      <c r="FE82" s="2">
        <f t="shared" si="92"/>
        <v>97.823668338222546</v>
      </c>
      <c r="FG82" s="2">
        <f t="shared" si="93"/>
        <v>0.81836601806515885</v>
      </c>
      <c r="FH82" s="2">
        <f t="shared" si="93"/>
        <v>0.79036164883738014</v>
      </c>
      <c r="FI82" s="2">
        <f t="shared" si="93"/>
        <v>0.78239474605669024</v>
      </c>
      <c r="FJ82" s="2">
        <f t="shared" si="93"/>
        <v>0.78096181329249703</v>
      </c>
      <c r="FK82" s="2">
        <f t="shared" si="93"/>
        <v>0.79659120630766644</v>
      </c>
      <c r="FL82" s="2">
        <f t="shared" si="93"/>
        <v>0.796204625848702</v>
      </c>
      <c r="FM82" s="2">
        <f t="shared" si="93"/>
        <v>0.78653409265899721</v>
      </c>
      <c r="FN82" s="2">
        <f t="shared" si="93"/>
        <v>0.78414415963372741</v>
      </c>
      <c r="FO82" s="2">
        <f t="shared" si="93"/>
        <v>0.77664734099759891</v>
      </c>
      <c r="FP82" s="2">
        <f t="shared" si="93"/>
        <v>0.77571470406976273</v>
      </c>
      <c r="FQ82" s="2">
        <f t="shared" si="93"/>
        <v>0.78532267534200706</v>
      </c>
      <c r="FR82" s="2">
        <f t="shared" si="93"/>
        <v>0.77869901857977208</v>
      </c>
      <c r="FS82" s="2">
        <f t="shared" si="93"/>
        <v>0.74299034488821447</v>
      </c>
      <c r="FT82" s="2">
        <f t="shared" si="93"/>
        <v>0.76760448899732636</v>
      </c>
      <c r="FU82" s="2">
        <f t="shared" si="93"/>
        <v>0.72322702359268054</v>
      </c>
      <c r="FW82" s="2">
        <f t="shared" si="82"/>
        <v>5.0332104644252196E-4</v>
      </c>
      <c r="FX82" s="2">
        <f t="shared" si="82"/>
        <v>4.8860846055229234E-4</v>
      </c>
      <c r="FY82" s="2">
        <f t="shared" si="82"/>
        <v>4.3947079813303977E-4</v>
      </c>
      <c r="FZ82" s="2">
        <f t="shared" si="82"/>
        <v>5.0829950423756591E-4</v>
      </c>
      <c r="GA82" s="2">
        <f t="shared" si="82"/>
        <v>4.9610951222453514E-4</v>
      </c>
      <c r="GB82" s="2">
        <f t="shared" si="82"/>
        <v>4.9531011402086415E-4</v>
      </c>
      <c r="GC82" s="2">
        <f t="shared" si="82"/>
        <v>5.6661039779602024E-4</v>
      </c>
      <c r="GD82" s="2">
        <f t="shared" si="82"/>
        <v>6.4631073261148784E-4</v>
      </c>
      <c r="GE82" s="2">
        <f t="shared" si="82"/>
        <v>7.743120671177136E-4</v>
      </c>
      <c r="GF82" s="2">
        <f t="shared" si="82"/>
        <v>6.6952160285522046E-4</v>
      </c>
      <c r="GG82" s="2">
        <f t="shared" si="82"/>
        <v>5.9959614311945952E-4</v>
      </c>
      <c r="GH82" s="2">
        <f t="shared" si="82"/>
        <v>5.7121350451541967E-4</v>
      </c>
      <c r="GI82" s="2">
        <f t="shared" si="82"/>
        <v>5.4700023572635626E-4</v>
      </c>
      <c r="GJ82" s="2">
        <f t="shared" si="82"/>
        <v>5.0736608849033494E-4</v>
      </c>
      <c r="GK82" s="2">
        <f t="shared" si="82"/>
        <v>3.9682183491444064E-4</v>
      </c>
      <c r="GM82" s="86">
        <f t="shared" si="83"/>
        <v>0.602439138482464</v>
      </c>
      <c r="GN82" s="86">
        <f t="shared" si="83"/>
        <v>0.49397689199947631</v>
      </c>
      <c r="GO82" s="86">
        <f t="shared" si="83"/>
        <v>0.48118668813578558</v>
      </c>
      <c r="GP82" s="86">
        <f t="shared" si="83"/>
        <v>0.51879928611615667</v>
      </c>
      <c r="GQ82" s="86">
        <f t="shared" si="83"/>
        <v>0.57236903951808282</v>
      </c>
      <c r="GR82" s="86">
        <f t="shared" si="83"/>
        <v>0.51700835345452156</v>
      </c>
      <c r="GS82" s="86">
        <f t="shared" si="83"/>
        <v>0.5367699672471471</v>
      </c>
      <c r="GT82" s="86">
        <f t="shared" si="83"/>
        <v>0.59941630911426835</v>
      </c>
      <c r="GU82" s="86">
        <f t="shared" si="83"/>
        <v>0.56859148889557243</v>
      </c>
      <c r="GV82" s="86">
        <f t="shared" si="83"/>
        <v>0.54134941624822785</v>
      </c>
      <c r="GW82" s="86">
        <f t="shared" si="83"/>
        <v>0.59640551489592575</v>
      </c>
      <c r="GX82" s="86">
        <f t="shared" si="83"/>
        <v>0.58718270217162316</v>
      </c>
      <c r="GY82" s="86">
        <f t="shared" si="83"/>
        <v>0.49262066392676218</v>
      </c>
      <c r="GZ82" s="86">
        <f t="shared" si="83"/>
        <v>0.51832836526037307</v>
      </c>
      <c r="HA82" s="86">
        <f t="shared" si="83"/>
        <v>0.50586902872722739</v>
      </c>
      <c r="HC82" s="86">
        <f t="shared" si="73"/>
        <v>2.0402194251759119E-4</v>
      </c>
      <c r="HD82" s="86">
        <f t="shared" si="73"/>
        <v>5.1278217082714549E-5</v>
      </c>
      <c r="HE82" s="86">
        <f t="shared" si="73"/>
        <v>4.6397076607776529E-5</v>
      </c>
      <c r="HF82" s="86">
        <f t="shared" si="73"/>
        <v>3.8667240772436969E-5</v>
      </c>
      <c r="HG82" s="86">
        <f t="shared" si="87"/>
        <v>6.5603068915046401E-5</v>
      </c>
      <c r="HH82" s="86">
        <f t="shared" si="87"/>
        <v>7.1585103186377628E-5</v>
      </c>
      <c r="HI82" s="86">
        <f t="shared" si="87"/>
        <v>5.8354421698872488E-5</v>
      </c>
      <c r="HJ82" s="86">
        <f t="shared" si="87"/>
        <v>9.2697116685473997E-5</v>
      </c>
      <c r="HK82" s="86">
        <f t="shared" si="87"/>
        <v>1.0124682226592275E-4</v>
      </c>
      <c r="HL82" s="86">
        <f t="shared" si="87"/>
        <v>2.8970832616387534E-5</v>
      </c>
      <c r="HM82" s="86">
        <f t="shared" si="87"/>
        <v>7.4936060396080392E-5</v>
      </c>
      <c r="HN82" s="86">
        <f t="shared" si="87"/>
        <v>5.4639917325274941E-5</v>
      </c>
      <c r="HO82" s="86">
        <f t="shared" si="87"/>
        <v>3.0264385973249642E-5</v>
      </c>
      <c r="HP82" s="86">
        <f t="shared" si="87"/>
        <v>6.0064866971131495E-5</v>
      </c>
      <c r="HQ82" s="86">
        <f t="shared" si="87"/>
        <v>1.4536152624212994E-6</v>
      </c>
      <c r="HS82" s="86">
        <f t="shared" si="84"/>
        <v>1.7162767182071575E-29</v>
      </c>
      <c r="HT82" s="86">
        <f t="shared" si="84"/>
        <v>2.7786597933225456E-34</v>
      </c>
      <c r="HU82" s="86">
        <f t="shared" si="84"/>
        <v>1.8572965719020356E-34</v>
      </c>
      <c r="HV82" s="86">
        <f t="shared" si="84"/>
        <v>6.0409961474094109E-38</v>
      </c>
      <c r="HW82" s="86">
        <f t="shared" si="84"/>
        <v>4.0697758862146785E-36</v>
      </c>
      <c r="HX82" s="86">
        <f t="shared" si="84"/>
        <v>2.0922027118542968E-34</v>
      </c>
      <c r="HY82" s="86">
        <f t="shared" si="84"/>
        <v>8.6273746238916498E-37</v>
      </c>
      <c r="HZ82" s="86">
        <f t="shared" si="84"/>
        <v>1.3955700656347197E-36</v>
      </c>
      <c r="IA82" s="86">
        <f t="shared" si="84"/>
        <v>5.0624275143872302E-35</v>
      </c>
      <c r="IB82" s="86">
        <f t="shared" si="84"/>
        <v>1.2575181253036634E-39</v>
      </c>
      <c r="IC82" s="86">
        <f t="shared" si="84"/>
        <v>7.119006882031513E-37</v>
      </c>
      <c r="ID82" s="86">
        <f t="shared" si="84"/>
        <v>2.3544437293259342E-37</v>
      </c>
      <c r="IE82" s="86">
        <f t="shared" si="84"/>
        <v>3.1138055927307884E-38</v>
      </c>
      <c r="IF82" s="86">
        <f t="shared" si="84"/>
        <v>6.0192226446482054E-21</v>
      </c>
      <c r="IG82" s="86">
        <f t="shared" si="84"/>
        <v>1.0038882739514636E-16</v>
      </c>
      <c r="II82" s="86">
        <f t="shared" si="85"/>
        <v>1.264546158200636E-118</v>
      </c>
      <c r="IJ82" s="86">
        <f t="shared" si="85"/>
        <v>2.9139857539512924E-138</v>
      </c>
      <c r="IK82" s="86">
        <f t="shared" si="85"/>
        <v>5.3486126338159105E-141</v>
      </c>
      <c r="IL82" s="86">
        <f t="shared" si="85"/>
        <v>3.2201155775946741E-157</v>
      </c>
      <c r="IM82" s="86">
        <f t="shared" si="85"/>
        <v>1.4942253349857686E-151</v>
      </c>
      <c r="IN82" s="86">
        <f t="shared" si="85"/>
        <v>1.4018193576572898E-138</v>
      </c>
      <c r="IO82" s="86">
        <f t="shared" si="85"/>
        <v>9.2214220889684296E-149</v>
      </c>
      <c r="IP82" s="86">
        <f t="shared" si="85"/>
        <v>3.8416295860257822E-152</v>
      </c>
      <c r="IQ82" s="86">
        <f t="shared" si="85"/>
        <v>3.7211014952846921E-140</v>
      </c>
      <c r="IR82" s="86">
        <f t="shared" si="85"/>
        <v>9.8591198851773572E-163</v>
      </c>
      <c r="IS82" s="86">
        <f t="shared" si="85"/>
        <v>2.4979266659847393E-152</v>
      </c>
      <c r="IT82" s="86">
        <f t="shared" si="85"/>
        <v>4.1203641259303203E-154</v>
      </c>
      <c r="IU82" s="86">
        <f t="shared" si="85"/>
        <v>9.1575655895567728E-157</v>
      </c>
      <c r="IV82" s="86">
        <f t="shared" si="85"/>
        <v>7.6979885710322138E-112</v>
      </c>
      <c r="IW82" s="86">
        <f t="shared" si="85"/>
        <v>6.7490598036837554E-46</v>
      </c>
      <c r="IY82" s="86">
        <f t="shared" si="86"/>
        <v>0.60264316042498156</v>
      </c>
      <c r="IZ82" s="86">
        <f t="shared" si="86"/>
        <v>0.49402817021655904</v>
      </c>
      <c r="JA82" s="86">
        <f t="shared" si="86"/>
        <v>0.48123308521239333</v>
      </c>
      <c r="JB82" s="86">
        <f t="shared" si="86"/>
        <v>0.51883795335692906</v>
      </c>
      <c r="JC82" s="86">
        <f t="shared" si="86"/>
        <v>0.57243464258699783</v>
      </c>
      <c r="JD82" s="86">
        <f t="shared" si="86"/>
        <v>0.51707993855770795</v>
      </c>
      <c r="JE82" s="86">
        <f t="shared" si="86"/>
        <v>0.53682832166884598</v>
      </c>
      <c r="JF82" s="86">
        <f t="shared" si="86"/>
        <v>0.59950900623095382</v>
      </c>
      <c r="JG82" s="86">
        <f t="shared" si="86"/>
        <v>0.5686927357178384</v>
      </c>
      <c r="JH82" s="86">
        <f t="shared" si="86"/>
        <v>0.54137838708084429</v>
      </c>
      <c r="JI82" s="86">
        <f t="shared" si="86"/>
        <v>0.59648045095632185</v>
      </c>
      <c r="JJ82" s="86">
        <f t="shared" si="86"/>
        <v>0.5872373420889484</v>
      </c>
      <c r="JK82" s="86">
        <f t="shared" si="86"/>
        <v>0.49265092831273544</v>
      </c>
      <c r="JL82" s="86">
        <f t="shared" si="86"/>
        <v>0.51838843012734415</v>
      </c>
      <c r="JM82" s="86">
        <f t="shared" si="86"/>
        <v>0.50587048234248988</v>
      </c>
    </row>
    <row r="83" spans="2:273" x14ac:dyDescent="0.25">
      <c r="B83" s="2">
        <v>56</v>
      </c>
      <c r="C83" s="37">
        <v>234.524</v>
      </c>
      <c r="D83" s="37">
        <v>226.298</v>
      </c>
      <c r="E83" s="37">
        <v>235.316</v>
      </c>
      <c r="F83" s="37">
        <v>233.96600000000001</v>
      </c>
      <c r="G83" s="37">
        <v>230.76300000000001</v>
      </c>
      <c r="H83" s="37">
        <v>226.94900000000001</v>
      </c>
      <c r="I83" s="37">
        <v>229.86199999999999</v>
      </c>
      <c r="J83" s="37">
        <v>230.5</v>
      </c>
      <c r="K83" s="37">
        <v>227.31100000000001</v>
      </c>
      <c r="L83" s="37">
        <v>218.59</v>
      </c>
      <c r="M83" s="37">
        <v>225.37899999999999</v>
      </c>
      <c r="N83" s="37">
        <v>225.53399999999999</v>
      </c>
      <c r="O83" s="37">
        <v>230.053</v>
      </c>
      <c r="P83" s="37">
        <v>230.15299999999999</v>
      </c>
      <c r="Q83" s="37">
        <v>197.90199999999999</v>
      </c>
      <c r="S83" s="4">
        <f t="shared" si="88"/>
        <v>243.19421371405127</v>
      </c>
      <c r="T83" s="4">
        <f t="shared" si="88"/>
        <v>230.11697937546151</v>
      </c>
      <c r="U83" s="4">
        <f t="shared" si="88"/>
        <v>238.32048312192711</v>
      </c>
      <c r="V83" s="4">
        <f t="shared" si="88"/>
        <v>239.12751463879275</v>
      </c>
      <c r="W83" s="4">
        <f t="shared" si="88"/>
        <v>238.31049153777963</v>
      </c>
      <c r="X83" s="4">
        <f t="shared" si="88"/>
        <v>231.6138435057882</v>
      </c>
      <c r="Y83" s="4">
        <f t="shared" si="88"/>
        <v>235.97323642273048</v>
      </c>
      <c r="Z83" s="4">
        <f t="shared" si="88"/>
        <v>238.01564413833316</v>
      </c>
      <c r="AA83" s="4">
        <f t="shared" si="88"/>
        <v>235.51813732345457</v>
      </c>
      <c r="AB83" s="4">
        <f t="shared" si="88"/>
        <v>227.27034496867577</v>
      </c>
      <c r="AC83" s="4">
        <f t="shared" si="88"/>
        <v>233.77311230455794</v>
      </c>
      <c r="AD83" s="4">
        <f t="shared" si="88"/>
        <v>234.29315361984382</v>
      </c>
      <c r="AE83" s="4">
        <f t="shared" si="88"/>
        <v>239.46805586679093</v>
      </c>
      <c r="AF83" s="4">
        <f t="shared" si="88"/>
        <v>234.42756499338856</v>
      </c>
      <c r="AG83" s="4">
        <f t="shared" si="88"/>
        <v>201.456517068154</v>
      </c>
      <c r="AI83" s="4">
        <f t="shared" si="89"/>
        <v>-8.6702137140512718</v>
      </c>
      <c r="AJ83" s="4">
        <f t="shared" si="89"/>
        <v>-3.8189793754615096</v>
      </c>
      <c r="AK83" s="4">
        <f t="shared" si="89"/>
        <v>-3.0044831219271089</v>
      </c>
      <c r="AL83" s="4">
        <f t="shared" si="89"/>
        <v>-5.1615146387927382</v>
      </c>
      <c r="AM83" s="4">
        <f t="shared" si="89"/>
        <v>-7.5474915377796208</v>
      </c>
      <c r="AN83" s="4">
        <f t="shared" si="89"/>
        <v>-4.6648435057881841</v>
      </c>
      <c r="AO83" s="4">
        <f t="shared" si="89"/>
        <v>-6.1112364227304852</v>
      </c>
      <c r="AP83" s="4">
        <f t="shared" si="89"/>
        <v>-7.5156441383331583</v>
      </c>
      <c r="AQ83" s="4">
        <f t="shared" si="89"/>
        <v>-8.2071373234545604</v>
      </c>
      <c r="AR83" s="4">
        <f t="shared" si="89"/>
        <v>-8.6803449686757688</v>
      </c>
      <c r="AS83" s="4">
        <f t="shared" si="89"/>
        <v>-8.3941123045579502</v>
      </c>
      <c r="AT83" s="4">
        <f t="shared" si="89"/>
        <v>-8.7591536198438291</v>
      </c>
      <c r="AU83" s="4">
        <f t="shared" si="89"/>
        <v>-9.4150558667909365</v>
      </c>
      <c r="AV83" s="4">
        <f t="shared" si="89"/>
        <v>-4.2745649933885659</v>
      </c>
      <c r="AW83" s="4">
        <f t="shared" si="89"/>
        <v>-3.5545170681540128</v>
      </c>
      <c r="AY83" s="2">
        <f t="shared" si="80"/>
        <v>84.746495453213754</v>
      </c>
      <c r="AZ83" s="2">
        <f t="shared" si="80"/>
        <v>88.087079312034987</v>
      </c>
      <c r="BA83" s="2">
        <f t="shared" si="80"/>
        <v>87.158244317135853</v>
      </c>
      <c r="BB83" s="2">
        <f t="shared" si="80"/>
        <v>86.281790399262505</v>
      </c>
      <c r="BC83" s="2">
        <f t="shared" si="80"/>
        <v>87.771515731787318</v>
      </c>
      <c r="BD83" s="2">
        <f t="shared" si="80"/>
        <v>88.095443570691955</v>
      </c>
      <c r="BE83" s="2">
        <f t="shared" si="80"/>
        <v>90.633473104121066</v>
      </c>
      <c r="BF83" s="2">
        <f t="shared" si="80"/>
        <v>91.642289371789161</v>
      </c>
      <c r="BG83" s="2">
        <f t="shared" si="80"/>
        <v>92.295990506583038</v>
      </c>
      <c r="BH83" s="2">
        <f t="shared" si="80"/>
        <v>93.951711081359647</v>
      </c>
      <c r="BI83" s="2">
        <f t="shared" si="80"/>
        <v>92.447463211459649</v>
      </c>
      <c r="BJ83" s="2">
        <f t="shared" si="80"/>
        <v>91.71719262011834</v>
      </c>
      <c r="BK83" s="2">
        <f t="shared" si="80"/>
        <v>93.101236281182295</v>
      </c>
      <c r="BL83" s="2">
        <f t="shared" si="80"/>
        <v>96.134841534150823</v>
      </c>
      <c r="BM83" s="2">
        <f t="shared" si="80"/>
        <v>98.938424967646242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98.31715614035086</v>
      </c>
      <c r="DL83" s="2">
        <f t="shared" si="90"/>
        <v>98.502271777003514</v>
      </c>
      <c r="DM83" s="2">
        <f t="shared" si="90"/>
        <v>96.391421602787474</v>
      </c>
      <c r="DN83" s="2">
        <f t="shared" si="90"/>
        <v>95.95839624765479</v>
      </c>
      <c r="DO83" s="2">
        <f t="shared" si="90"/>
        <v>98.730801594746737</v>
      </c>
      <c r="DP83" s="2">
        <f t="shared" si="90"/>
        <v>102.18619390243903</v>
      </c>
      <c r="DQ83" s="2">
        <f t="shared" si="90"/>
        <v>100.15300348432055</v>
      </c>
      <c r="DR83" s="2">
        <f t="shared" si="90"/>
        <v>103.95136831163147</v>
      </c>
      <c r="DS83" s="2">
        <f t="shared" si="90"/>
        <v>101.36904125177809</v>
      </c>
      <c r="DT83" s="2">
        <f t="shared" si="90"/>
        <v>106.99730802057118</v>
      </c>
      <c r="DU83" s="2">
        <f t="shared" si="90"/>
        <v>104.10423711565818</v>
      </c>
      <c r="DV83" s="2">
        <f t="shared" si="90"/>
        <v>102.88084637268848</v>
      </c>
      <c r="DW83" s="2">
        <f t="shared" si="90"/>
        <v>107.78983315508022</v>
      </c>
      <c r="DX83" s="2">
        <f t="shared" si="90"/>
        <v>104.47784932705984</v>
      </c>
      <c r="DY83" s="2">
        <f t="shared" si="90"/>
        <v>103.01380133481646</v>
      </c>
      <c r="EA83" s="2">
        <f t="shared" si="91"/>
        <v>82.000390226916608</v>
      </c>
      <c r="EB83" s="2">
        <f t="shared" si="91"/>
        <v>85.568531065573779</v>
      </c>
      <c r="EC83" s="2">
        <f t="shared" si="91"/>
        <v>84.816874645280691</v>
      </c>
      <c r="ED83" s="2">
        <f t="shared" si="91"/>
        <v>83.806991577025613</v>
      </c>
      <c r="EE83" s="2">
        <f t="shared" si="91"/>
        <v>85.220333952262905</v>
      </c>
      <c r="EF83" s="2">
        <f t="shared" si="91"/>
        <v>84.806133343615073</v>
      </c>
      <c r="EG83" s="2">
        <f t="shared" si="91"/>
        <v>88.277615473169192</v>
      </c>
      <c r="EH83" s="2">
        <f t="shared" si="91"/>
        <v>88.552014946374953</v>
      </c>
      <c r="EI83" s="2">
        <f t="shared" si="91"/>
        <v>89.916576147215551</v>
      </c>
      <c r="EJ83" s="2">
        <f t="shared" si="91"/>
        <v>90.511776848481475</v>
      </c>
      <c r="EK83" s="2">
        <f t="shared" si="91"/>
        <v>89.540707034728413</v>
      </c>
      <c r="EL83" s="2">
        <f t="shared" si="91"/>
        <v>88.823571497211489</v>
      </c>
      <c r="EM83" s="2">
        <f t="shared" si="91"/>
        <v>88.467302613129391</v>
      </c>
      <c r="EN83" s="2">
        <f t="shared" si="91"/>
        <v>93.830671152970638</v>
      </c>
      <c r="EO83" s="2">
        <f t="shared" si="91"/>
        <v>97.515945814449481</v>
      </c>
      <c r="EQ83" s="2">
        <f t="shared" si="92"/>
        <v>80.729640330763345</v>
      </c>
      <c r="ER83" s="2">
        <f t="shared" si="92"/>
        <v>84.157068669748099</v>
      </c>
      <c r="ES83" s="2">
        <f t="shared" si="92"/>
        <v>83.704357060111789</v>
      </c>
      <c r="ET83" s="2">
        <f t="shared" si="92"/>
        <v>83.211036327310211</v>
      </c>
      <c r="EU83" s="2">
        <f t="shared" si="92"/>
        <v>83.68652503180482</v>
      </c>
      <c r="EV83" s="2">
        <f t="shared" si="92"/>
        <v>84.818457482026446</v>
      </c>
      <c r="EW83" s="2">
        <f t="shared" si="92"/>
        <v>87.735439985210164</v>
      </c>
      <c r="EX83" s="2">
        <f t="shared" si="92"/>
        <v>88.580903959088289</v>
      </c>
      <c r="EY83" s="2">
        <f t="shared" si="92"/>
        <v>89.658223410794463</v>
      </c>
      <c r="EZ83" s="2">
        <f t="shared" si="92"/>
        <v>90.404228676369783</v>
      </c>
      <c r="FA83" s="2">
        <f t="shared" si="92"/>
        <v>90.291945105462418</v>
      </c>
      <c r="FB83" s="2">
        <f t="shared" si="92"/>
        <v>89.006020476174342</v>
      </c>
      <c r="FC83" s="2">
        <f t="shared" si="92"/>
        <v>88.511017662747861</v>
      </c>
      <c r="FD83" s="2">
        <f t="shared" si="92"/>
        <v>94.590750932523036</v>
      </c>
      <c r="FE83" s="2">
        <f t="shared" si="92"/>
        <v>97.678602543795506</v>
      </c>
      <c r="FG83" s="2">
        <f t="shared" si="93"/>
        <v>0.83165741857350084</v>
      </c>
      <c r="FH83" s="2">
        <f t="shared" si="93"/>
        <v>0.80521455811432596</v>
      </c>
      <c r="FI83" s="2">
        <f t="shared" si="93"/>
        <v>0.79766761094516458</v>
      </c>
      <c r="FJ83" s="2">
        <f t="shared" si="93"/>
        <v>0.79630906694866044</v>
      </c>
      <c r="FK83" s="2">
        <f t="shared" si="93"/>
        <v>0.8111082341361997</v>
      </c>
      <c r="FL83" s="2">
        <f t="shared" si="93"/>
        <v>0.81074268855022458</v>
      </c>
      <c r="FM83" s="2">
        <f t="shared" si="93"/>
        <v>0.8015901079681409</v>
      </c>
      <c r="FN83" s="2">
        <f t="shared" si="93"/>
        <v>0.79932573266273999</v>
      </c>
      <c r="FO83" s="2">
        <f t="shared" si="93"/>
        <v>0.79221646458292549</v>
      </c>
      <c r="FP83" s="2">
        <f t="shared" si="93"/>
        <v>0.79133137145018118</v>
      </c>
      <c r="FQ83" s="2">
        <f t="shared" si="93"/>
        <v>0.80044245508369161</v>
      </c>
      <c r="FR83" s="2">
        <f t="shared" si="93"/>
        <v>0.79416303068584326</v>
      </c>
      <c r="FS83" s="2">
        <f t="shared" si="93"/>
        <v>0.76018112947302097</v>
      </c>
      <c r="FT83" s="2">
        <f t="shared" si="93"/>
        <v>0.78362834548477878</v>
      </c>
      <c r="FU83" s="2">
        <f t="shared" si="93"/>
        <v>0.74127941746772408</v>
      </c>
      <c r="FW83" s="2">
        <f t="shared" si="82"/>
        <v>5.5185375533809919E-4</v>
      </c>
      <c r="FX83" s="2">
        <f t="shared" si="82"/>
        <v>5.3572326941806186E-4</v>
      </c>
      <c r="FY83" s="2">
        <f t="shared" si="82"/>
        <v>4.8184971787975197E-4</v>
      </c>
      <c r="FZ83" s="2">
        <f t="shared" si="82"/>
        <v>5.5731199302746679E-4</v>
      </c>
      <c r="GA83" s="2">
        <f t="shared" si="82"/>
        <v>5.4394722769886283E-4</v>
      </c>
      <c r="GB83" s="2">
        <f t="shared" si="82"/>
        <v>5.4307078883221438E-4</v>
      </c>
      <c r="GC83" s="2">
        <f t="shared" si="82"/>
        <v>6.2124198635704728E-4</v>
      </c>
      <c r="GD83" s="2">
        <f t="shared" si="82"/>
        <v>7.0862144022729482E-4</v>
      </c>
      <c r="GE83" s="2">
        <f t="shared" si="82"/>
        <v>8.4895287823279458E-4</v>
      </c>
      <c r="GF83" s="2">
        <f t="shared" si="82"/>
        <v>7.3406842278826072E-4</v>
      </c>
      <c r="GG83" s="2">
        <f t="shared" si="82"/>
        <v>6.5740606782586637E-4</v>
      </c>
      <c r="GH83" s="2">
        <f t="shared" si="82"/>
        <v>6.2628863849694934E-4</v>
      </c>
      <c r="GI83" s="2">
        <f t="shared" si="82"/>
        <v>5.9974218120753759E-4</v>
      </c>
      <c r="GJ83" s="2">
        <f t="shared" si="82"/>
        <v>5.5628862329472231E-4</v>
      </c>
      <c r="GK83" s="2">
        <f t="shared" si="82"/>
        <v>4.3508983247316131E-4</v>
      </c>
      <c r="GM83" s="86">
        <f t="shared" si="83"/>
        <v>0.66858096338694661</v>
      </c>
      <c r="GN83" s="86">
        <f t="shared" si="83"/>
        <v>0.552632145350751</v>
      </c>
      <c r="GO83" s="86">
        <f t="shared" si="83"/>
        <v>0.56047360397664447</v>
      </c>
      <c r="GP83" s="86">
        <f t="shared" si="83"/>
        <v>0.60278541586874734</v>
      </c>
      <c r="GQ83" s="86">
        <f t="shared" si="83"/>
        <v>0.65061335426569811</v>
      </c>
      <c r="GR83" s="86">
        <f t="shared" si="83"/>
        <v>0.59617731717929479</v>
      </c>
      <c r="GS83" s="86">
        <f t="shared" si="83"/>
        <v>0.61415469115862764</v>
      </c>
      <c r="GT83" s="86">
        <f t="shared" si="83"/>
        <v>0.66887339843498661</v>
      </c>
      <c r="GU83" s="86">
        <f t="shared" si="83"/>
        <v>0.64460639825107569</v>
      </c>
      <c r="GV83" s="86">
        <f t="shared" si="83"/>
        <v>0.59528059589830029</v>
      </c>
      <c r="GW83" s="86">
        <f t="shared" si="83"/>
        <v>0.66006195962503633</v>
      </c>
      <c r="GX83" s="86">
        <f t="shared" si="83"/>
        <v>0.64882788786199308</v>
      </c>
      <c r="GY83" s="86">
        <f t="shared" si="83"/>
        <v>0.5642435718181279</v>
      </c>
      <c r="GZ83" s="86">
        <f t="shared" si="83"/>
        <v>0.59788056772881049</v>
      </c>
      <c r="HA83" s="86">
        <f t="shared" si="83"/>
        <v>0.56401830657219654</v>
      </c>
      <c r="HC83" s="86">
        <f t="shared" si="73"/>
        <v>3.6057298127678387E-4</v>
      </c>
      <c r="HD83" s="86">
        <f t="shared" si="73"/>
        <v>9.947401831590358E-5</v>
      </c>
      <c r="HE83" s="86">
        <f t="shared" si="73"/>
        <v>9.0093730033207991E-5</v>
      </c>
      <c r="HF83" s="86">
        <f t="shared" si="73"/>
        <v>7.9484937939466952E-5</v>
      </c>
      <c r="HG83" s="86">
        <f t="shared" si="87"/>
        <v>1.3024727740605115E-4</v>
      </c>
      <c r="HH83" s="86">
        <f t="shared" si="87"/>
        <v>1.3749258194648299E-4</v>
      </c>
      <c r="HI83" s="86">
        <f t="shared" si="87"/>
        <v>1.1701398199648883E-4</v>
      </c>
      <c r="HJ83" s="86">
        <f t="shared" si="87"/>
        <v>1.8627339922934317E-4</v>
      </c>
      <c r="HK83" s="86">
        <f t="shared" si="87"/>
        <v>2.0047603374739097E-4</v>
      </c>
      <c r="HL83" s="86">
        <f t="shared" si="87"/>
        <v>6.2657688845566098E-5</v>
      </c>
      <c r="HM83" s="86">
        <f t="shared" si="87"/>
        <v>1.5085024349929864E-4</v>
      </c>
      <c r="HN83" s="86">
        <f t="shared" si="87"/>
        <v>1.112867035552327E-4</v>
      </c>
      <c r="HO83" s="86">
        <f t="shared" si="87"/>
        <v>6.3153216287160853E-5</v>
      </c>
      <c r="HP83" s="86">
        <f t="shared" si="87"/>
        <v>1.1981914099693667E-4</v>
      </c>
      <c r="HQ83" s="86">
        <f t="shared" si="87"/>
        <v>4.0192920492787696E-6</v>
      </c>
      <c r="HS83" s="86">
        <f t="shared" si="84"/>
        <v>1.5514225176306868E-28</v>
      </c>
      <c r="HT83" s="86">
        <f t="shared" si="84"/>
        <v>3.6079351265640428E-33</v>
      </c>
      <c r="HU83" s="86">
        <f t="shared" si="84"/>
        <v>2.4043538608009909E-33</v>
      </c>
      <c r="HV83" s="86">
        <f t="shared" si="84"/>
        <v>1.0965096162264466E-36</v>
      </c>
      <c r="HW83" s="86">
        <f t="shared" si="84"/>
        <v>6.4592625429417755E-35</v>
      </c>
      <c r="HX83" s="86">
        <f t="shared" si="84"/>
        <v>2.7503818779177123E-33</v>
      </c>
      <c r="HY83" s="86">
        <f t="shared" si="84"/>
        <v>1.4389698222524736E-35</v>
      </c>
      <c r="HZ83" s="86">
        <f t="shared" si="84"/>
        <v>2.5062502307458935E-35</v>
      </c>
      <c r="IA83" s="86">
        <f t="shared" si="84"/>
        <v>8.1334271369552152E-34</v>
      </c>
      <c r="IB83" s="86">
        <f t="shared" si="84"/>
        <v>2.8752587581235917E-38</v>
      </c>
      <c r="IC83" s="86">
        <f t="shared" si="84"/>
        <v>1.2590983397314147E-35</v>
      </c>
      <c r="ID83" s="86">
        <f t="shared" si="84"/>
        <v>4.2385926736424873E-36</v>
      </c>
      <c r="IE83" s="86">
        <f t="shared" si="84"/>
        <v>5.8555291698614451E-37</v>
      </c>
      <c r="IF83" s="86">
        <f t="shared" si="84"/>
        <v>2.7996447381321541E-20</v>
      </c>
      <c r="IG83" s="86">
        <f t="shared" si="84"/>
        <v>3.2883316466595013E-16</v>
      </c>
      <c r="II83" s="86">
        <f t="shared" si="85"/>
        <v>8.2131138395602907E-116</v>
      </c>
      <c r="IJ83" s="86">
        <f t="shared" si="85"/>
        <v>5.4576611059524334E-135</v>
      </c>
      <c r="IK83" s="86">
        <f t="shared" si="85"/>
        <v>1.0491864601269142E-137</v>
      </c>
      <c r="IL83" s="86">
        <f t="shared" si="85"/>
        <v>1.7960070893352604E-153</v>
      </c>
      <c r="IM83" s="86">
        <f t="shared" si="85"/>
        <v>5.926442161037748E-148</v>
      </c>
      <c r="IN83" s="86">
        <f t="shared" si="85"/>
        <v>2.7081379513195683E-135</v>
      </c>
      <c r="IO83" s="86">
        <f t="shared" si="85"/>
        <v>3.6185848818208946E-145</v>
      </c>
      <c r="IP83" s="86">
        <f t="shared" si="85"/>
        <v>2.1204707072705833E-148</v>
      </c>
      <c r="IQ83" s="86">
        <f t="shared" si="85"/>
        <v>1.2607595101601753E-136</v>
      </c>
      <c r="IR83" s="86">
        <f t="shared" si="85"/>
        <v>1.0437764441561253E-158</v>
      </c>
      <c r="IS83" s="86">
        <f t="shared" si="85"/>
        <v>1.2778307843458167E-148</v>
      </c>
      <c r="IT83" s="86">
        <f t="shared" si="85"/>
        <v>2.2055667609430289E-150</v>
      </c>
      <c r="IU83" s="86">
        <f t="shared" si="85"/>
        <v>5.4145771555967736E-153</v>
      </c>
      <c r="IV83" s="86">
        <f t="shared" si="85"/>
        <v>3.4551385688632873E-109</v>
      </c>
      <c r="IW83" s="86">
        <f t="shared" si="85"/>
        <v>7.2650474843827877E-45</v>
      </c>
      <c r="IY83" s="86">
        <f t="shared" si="86"/>
        <v>0.6689415363682234</v>
      </c>
      <c r="IZ83" s="86">
        <f t="shared" si="86"/>
        <v>0.5527316193690669</v>
      </c>
      <c r="JA83" s="86">
        <f t="shared" si="86"/>
        <v>0.56056369770667769</v>
      </c>
      <c r="JB83" s="86">
        <f t="shared" si="86"/>
        <v>0.60286490080668687</v>
      </c>
      <c r="JC83" s="86">
        <f t="shared" si="86"/>
        <v>0.65074360154310418</v>
      </c>
      <c r="JD83" s="86">
        <f t="shared" si="86"/>
        <v>0.59631480976124129</v>
      </c>
      <c r="JE83" s="86">
        <f t="shared" si="86"/>
        <v>0.61427170514062412</v>
      </c>
      <c r="JF83" s="86">
        <f t="shared" si="86"/>
        <v>0.669059671834216</v>
      </c>
      <c r="JG83" s="86">
        <f t="shared" si="86"/>
        <v>0.64480687428482308</v>
      </c>
      <c r="JH83" s="86">
        <f t="shared" si="86"/>
        <v>0.5953432535871459</v>
      </c>
      <c r="JI83" s="86">
        <f t="shared" si="86"/>
        <v>0.66021280986853559</v>
      </c>
      <c r="JJ83" s="86">
        <f t="shared" si="86"/>
        <v>0.64893917456554828</v>
      </c>
      <c r="JK83" s="86">
        <f t="shared" si="86"/>
        <v>0.56430672503441504</v>
      </c>
      <c r="JL83" s="86">
        <f t="shared" si="86"/>
        <v>0.59800038686980739</v>
      </c>
      <c r="JM83" s="86">
        <f t="shared" si="86"/>
        <v>0.56402232586424617</v>
      </c>
    </row>
    <row r="84" spans="2:273" x14ac:dyDescent="0.25">
      <c r="B84" s="2">
        <v>57</v>
      </c>
      <c r="C84" s="37">
        <v>229.44399999999999</v>
      </c>
      <c r="D84" s="37">
        <v>224.333</v>
      </c>
      <c r="E84" s="37">
        <v>236.43899999999999</v>
      </c>
      <c r="F84" s="37">
        <v>232.05199999999999</v>
      </c>
      <c r="G84" s="37">
        <v>226.47499999999999</v>
      </c>
      <c r="H84" s="37">
        <v>227.25399999999999</v>
      </c>
      <c r="I84" s="37">
        <v>225.983</v>
      </c>
      <c r="J84" s="37">
        <v>222.655</v>
      </c>
      <c r="K84" s="37">
        <v>222.869</v>
      </c>
      <c r="L84" s="37">
        <v>214.24600000000001</v>
      </c>
      <c r="M84" s="37">
        <v>218.55199999999999</v>
      </c>
      <c r="N84" s="37">
        <v>218.37899999999999</v>
      </c>
      <c r="O84" s="37">
        <v>227.80699999999999</v>
      </c>
      <c r="P84" s="37">
        <v>225.59299999999999</v>
      </c>
      <c r="Q84" s="37">
        <v>191.78700000000001</v>
      </c>
      <c r="S84" s="4">
        <f t="shared" si="88"/>
        <v>236.73157541940932</v>
      </c>
      <c r="T84" s="4">
        <f t="shared" si="88"/>
        <v>227.96309773118676</v>
      </c>
      <c r="U84" s="4">
        <f t="shared" si="88"/>
        <v>244.04608023317093</v>
      </c>
      <c r="V84" s="4">
        <f t="shared" si="88"/>
        <v>241.96987131841422</v>
      </c>
      <c r="W84" s="4">
        <f t="shared" si="88"/>
        <v>235.32528887719823</v>
      </c>
      <c r="X84" s="4">
        <f t="shared" si="88"/>
        <v>235.44659653388138</v>
      </c>
      <c r="Y84" s="4">
        <f t="shared" si="88"/>
        <v>234.95301569596072</v>
      </c>
      <c r="Z84" s="4">
        <f t="shared" si="88"/>
        <v>226.42079235427713</v>
      </c>
      <c r="AA84" s="4">
        <f t="shared" si="88"/>
        <v>228.3741424698762</v>
      </c>
      <c r="AB84" s="4">
        <f t="shared" si="88"/>
        <v>217.93283512459507</v>
      </c>
      <c r="AC84" s="4">
        <f t="shared" si="88"/>
        <v>221.83003435576379</v>
      </c>
      <c r="AD84" s="4">
        <f t="shared" si="88"/>
        <v>221.59556788562097</v>
      </c>
      <c r="AE84" s="4">
        <f t="shared" si="88"/>
        <v>233.38198756664039</v>
      </c>
      <c r="AF84" s="4">
        <f t="shared" si="88"/>
        <v>232.73095318165639</v>
      </c>
      <c r="AG84" s="4">
        <f t="shared" si="88"/>
        <v>190.55962889867851</v>
      </c>
      <c r="AI84" s="4">
        <f t="shared" si="89"/>
        <v>-7.2875754194093361</v>
      </c>
      <c r="AJ84" s="4">
        <f t="shared" si="89"/>
        <v>-3.6300977311867655</v>
      </c>
      <c r="AK84" s="4">
        <f t="shared" si="89"/>
        <v>-7.6070802331709331</v>
      </c>
      <c r="AL84" s="4">
        <f t="shared" si="89"/>
        <v>-9.9178713184142282</v>
      </c>
      <c r="AM84" s="4">
        <f t="shared" si="89"/>
        <v>-8.8502888771982384</v>
      </c>
      <c r="AN84" s="4">
        <f t="shared" si="89"/>
        <v>-8.1925965338813853</v>
      </c>
      <c r="AO84" s="4">
        <f t="shared" si="89"/>
        <v>-8.9700156959607114</v>
      </c>
      <c r="AP84" s="4">
        <f t="shared" si="89"/>
        <v>-3.7657923542771243</v>
      </c>
      <c r="AQ84" s="4">
        <f t="shared" si="89"/>
        <v>-5.5051424698762048</v>
      </c>
      <c r="AR84" s="4">
        <f t="shared" si="89"/>
        <v>-3.6868351245950635</v>
      </c>
      <c r="AS84" s="4">
        <f t="shared" si="89"/>
        <v>-3.2780343557637934</v>
      </c>
      <c r="AT84" s="4">
        <f t="shared" si="89"/>
        <v>-3.2165678856209752</v>
      </c>
      <c r="AU84" s="4">
        <f t="shared" si="89"/>
        <v>-5.5749875666404023</v>
      </c>
      <c r="AV84" s="4">
        <f t="shared" si="89"/>
        <v>-7.1379531816563997</v>
      </c>
      <c r="AW84" s="4">
        <f t="shared" si="89"/>
        <v>1.227371101321495</v>
      </c>
      <c r="AY84" s="2">
        <f t="shared" si="80"/>
        <v>84.480579318444867</v>
      </c>
      <c r="AZ84" s="2">
        <f t="shared" si="80"/>
        <v>87.811065890950857</v>
      </c>
      <c r="BA84" s="2">
        <f t="shared" si="80"/>
        <v>86.912221825656999</v>
      </c>
      <c r="BB84" s="2">
        <f t="shared" si="80"/>
        <v>86.039481412966197</v>
      </c>
      <c r="BC84" s="2">
        <f t="shared" si="80"/>
        <v>87.500936259812306</v>
      </c>
      <c r="BD84" s="2">
        <f t="shared" si="80"/>
        <v>87.810965030224153</v>
      </c>
      <c r="BE84" s="2">
        <f t="shared" si="80"/>
        <v>90.377307453860539</v>
      </c>
      <c r="BF84" s="2">
        <f t="shared" si="80"/>
        <v>91.365220143626075</v>
      </c>
      <c r="BG84" s="2">
        <f t="shared" si="80"/>
        <v>92.040642646132639</v>
      </c>
      <c r="BH84" s="2">
        <f t="shared" si="80"/>
        <v>93.638906223924138</v>
      </c>
      <c r="BI84" s="2">
        <f t="shared" si="80"/>
        <v>92.16588452625524</v>
      </c>
      <c r="BJ84" s="2">
        <f t="shared" si="80"/>
        <v>91.43700316975729</v>
      </c>
      <c r="BK84" s="2">
        <f t="shared" si="80"/>
        <v>92.769261320285352</v>
      </c>
      <c r="BL84" s="2">
        <f t="shared" si="80"/>
        <v>95.912818740415716</v>
      </c>
      <c r="BM84" s="2">
        <f t="shared" si="80"/>
        <v>98.775437408859247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98.479543589743571</v>
      </c>
      <c r="DL84" s="2">
        <f t="shared" si="90"/>
        <v>98.709372822299684</v>
      </c>
      <c r="DM84" s="2">
        <f t="shared" si="90"/>
        <v>96.532398083623704</v>
      </c>
      <c r="DN84" s="2">
        <f t="shared" si="90"/>
        <v>96.147158818011263</v>
      </c>
      <c r="DO84" s="2">
        <f t="shared" si="90"/>
        <v>98.939968761726107</v>
      </c>
      <c r="DP84" s="2">
        <f t="shared" si="90"/>
        <v>102.44958414634146</v>
      </c>
      <c r="DQ84" s="2">
        <f t="shared" si="90"/>
        <v>100.34707404181185</v>
      </c>
      <c r="DR84" s="2">
        <f t="shared" si="90"/>
        <v>104.18773596673597</v>
      </c>
      <c r="DS84" s="2">
        <f t="shared" si="90"/>
        <v>101.50457823613087</v>
      </c>
      <c r="DT84" s="2">
        <f t="shared" si="90"/>
        <v>107.26611532990481</v>
      </c>
      <c r="DU84" s="2">
        <f t="shared" si="90"/>
        <v>104.27516008316009</v>
      </c>
      <c r="DV84" s="2">
        <f t="shared" si="90"/>
        <v>103.08612802275961</v>
      </c>
      <c r="DW84" s="2">
        <f t="shared" si="90"/>
        <v>108.18845561497326</v>
      </c>
      <c r="DX84" s="2">
        <f t="shared" si="90"/>
        <v>104.6883145858409</v>
      </c>
      <c r="DY84" s="2">
        <f t="shared" si="90"/>
        <v>103.16462402669634</v>
      </c>
      <c r="EA84" s="2">
        <f>CE$228*$B84+CE$229</f>
        <v>81.897154547037317</v>
      </c>
      <c r="EB84" s="2">
        <f t="shared" si="91"/>
        <v>85.407670737704933</v>
      </c>
      <c r="EC84" s="2">
        <f t="shared" si="91"/>
        <v>84.687434916718075</v>
      </c>
      <c r="ED84" s="2">
        <f t="shared" si="91"/>
        <v>83.681933155607197</v>
      </c>
      <c r="EE84" s="2">
        <f t="shared" si="91"/>
        <v>85.07248274431295</v>
      </c>
      <c r="EF84" s="2">
        <f t="shared" si="91"/>
        <v>84.69443763109193</v>
      </c>
      <c r="EG84" s="2">
        <f t="shared" si="91"/>
        <v>88.127161972475861</v>
      </c>
      <c r="EH84" s="2">
        <f t="shared" si="91"/>
        <v>88.429294002574011</v>
      </c>
      <c r="EI84" s="2">
        <f t="shared" si="91"/>
        <v>89.777128259236733</v>
      </c>
      <c r="EJ84" s="2">
        <f t="shared" si="91"/>
        <v>90.3617902553558</v>
      </c>
      <c r="EK84" s="2">
        <f t="shared" si="91"/>
        <v>89.411918868111215</v>
      </c>
      <c r="EL84" s="2">
        <f t="shared" si="91"/>
        <v>88.68321280137279</v>
      </c>
      <c r="EM84" s="2">
        <f t="shared" si="91"/>
        <v>88.332853154875721</v>
      </c>
      <c r="EN84" s="2">
        <f t="shared" si="91"/>
        <v>93.702406669701801</v>
      </c>
      <c r="EO84" s="2">
        <f t="shared" si="91"/>
        <v>97.378221740869094</v>
      </c>
      <c r="EQ84" s="2">
        <f t="shared" si="92"/>
        <v>80.655362232312513</v>
      </c>
      <c r="ER84" s="2">
        <f t="shared" si="92"/>
        <v>84.027825408226562</v>
      </c>
      <c r="ES84" s="2">
        <f t="shared" si="92"/>
        <v>83.600073984208393</v>
      </c>
      <c r="ET84" s="2">
        <f t="shared" si="92"/>
        <v>83.099713389962574</v>
      </c>
      <c r="EU84" s="2">
        <f t="shared" si="92"/>
        <v>83.574073297617829</v>
      </c>
      <c r="EV84" s="2">
        <f t="shared" si="92"/>
        <v>84.706489433205178</v>
      </c>
      <c r="EW84" s="2">
        <f t="shared" si="92"/>
        <v>87.597361774530142</v>
      </c>
      <c r="EX84" s="2">
        <f t="shared" si="92"/>
        <v>88.457547383750466</v>
      </c>
      <c r="EY84" s="2">
        <f t="shared" si="92"/>
        <v>89.525043556951857</v>
      </c>
      <c r="EZ84" s="2">
        <f t="shared" si="92"/>
        <v>90.256819587479569</v>
      </c>
      <c r="FA84" s="2">
        <f t="shared" si="92"/>
        <v>90.145260681449429</v>
      </c>
      <c r="FB84" s="2">
        <f t="shared" si="92"/>
        <v>88.86144167710907</v>
      </c>
      <c r="FC84" s="2">
        <f t="shared" si="92"/>
        <v>88.375635781716099</v>
      </c>
      <c r="FD84" s="2">
        <f t="shared" si="92"/>
        <v>94.444575929098818</v>
      </c>
      <c r="FE84" s="2">
        <f t="shared" si="92"/>
        <v>97.533536749368466</v>
      </c>
      <c r="FG84" s="2">
        <f t="shared" si="93"/>
        <v>0.84416140956368135</v>
      </c>
      <c r="FH84" s="2">
        <f t="shared" si="93"/>
        <v>0.81925578926137854</v>
      </c>
      <c r="FI84" s="2">
        <f t="shared" si="93"/>
        <v>0.81212593533130395</v>
      </c>
      <c r="FJ84" s="2">
        <f t="shared" si="93"/>
        <v>0.81084144922803902</v>
      </c>
      <c r="FK84" s="2">
        <f t="shared" si="93"/>
        <v>0.82481704641230269</v>
      </c>
      <c r="FL84" s="2">
        <f t="shared" si="93"/>
        <v>0.82447228918095539</v>
      </c>
      <c r="FM84" s="2">
        <f t="shared" si="93"/>
        <v>0.81583285252950377</v>
      </c>
      <c r="FN84" s="2">
        <f t="shared" si="93"/>
        <v>0.81369324475778204</v>
      </c>
      <c r="FO84" s="2">
        <f t="shared" si="93"/>
        <v>0.80697005510314046</v>
      </c>
      <c r="FP84" s="2">
        <f t="shared" si="93"/>
        <v>0.80613242835928711</v>
      </c>
      <c r="FQ84" s="2">
        <f t="shared" si="93"/>
        <v>0.81474854400791741</v>
      </c>
      <c r="FR84" s="2">
        <f t="shared" si="93"/>
        <v>0.80881176195414439</v>
      </c>
      <c r="FS84" s="2">
        <f t="shared" si="93"/>
        <v>0.77656784567898407</v>
      </c>
      <c r="FT84" s="2">
        <f t="shared" si="93"/>
        <v>0.79883688999178493</v>
      </c>
      <c r="FU84" s="2">
        <f t="shared" si="93"/>
        <v>0.75854745202687224</v>
      </c>
      <c r="FW84" s="2">
        <f t="shared" si="82"/>
        <v>6.050633954904842E-4</v>
      </c>
      <c r="FX84" s="2">
        <f t="shared" si="82"/>
        <v>5.8737852506333672E-4</v>
      </c>
      <c r="FY84" s="2">
        <f t="shared" si="82"/>
        <v>5.283131492556522E-4</v>
      </c>
      <c r="FZ84" s="2">
        <f t="shared" si="82"/>
        <v>6.1104759371820023E-4</v>
      </c>
      <c r="GA84" s="2">
        <f t="shared" si="82"/>
        <v>5.9639497678412427E-4</v>
      </c>
      <c r="GB84" s="2">
        <f t="shared" si="82"/>
        <v>5.9543408145172659E-4</v>
      </c>
      <c r="GC84" s="2">
        <f t="shared" si="82"/>
        <v>6.8113746770534782E-4</v>
      </c>
      <c r="GD84" s="2">
        <f t="shared" si="82"/>
        <v>7.7693484219870212E-4</v>
      </c>
      <c r="GE84" s="2">
        <f t="shared" si="82"/>
        <v>9.3078208441694761E-4</v>
      </c>
      <c r="GF84" s="2">
        <f t="shared" si="82"/>
        <v>8.0483302050449179E-4</v>
      </c>
      <c r="GG84" s="2">
        <f t="shared" si="82"/>
        <v>7.2078570329666097E-4</v>
      </c>
      <c r="GH84" s="2">
        <f t="shared" si="82"/>
        <v>6.8667034578576895E-4</v>
      </c>
      <c r="GI84" s="2">
        <f t="shared" si="82"/>
        <v>6.5756617687849584E-4</v>
      </c>
      <c r="GJ84" s="2">
        <f t="shared" si="82"/>
        <v>6.0992561166659919E-4</v>
      </c>
      <c r="GK84" s="2">
        <f t="shared" si="82"/>
        <v>4.7704648984151459E-4</v>
      </c>
      <c r="GM84" s="86">
        <f t="shared" si="83"/>
        <v>0.69792841766727953</v>
      </c>
      <c r="GN84" s="86">
        <f t="shared" si="83"/>
        <v>0.59268315094062196</v>
      </c>
      <c r="GO84" s="86">
        <f t="shared" si="83"/>
        <v>0.63261422971435077</v>
      </c>
      <c r="GP84" s="86">
        <f t="shared" si="83"/>
        <v>0.67157567187421585</v>
      </c>
      <c r="GQ84" s="86">
        <f t="shared" si="83"/>
        <v>0.69794574309347823</v>
      </c>
      <c r="GR84" s="86">
        <f t="shared" si="83"/>
        <v>0.66521553368967623</v>
      </c>
      <c r="GS84" s="86">
        <f t="shared" si="83"/>
        <v>0.66734366114028909</v>
      </c>
      <c r="GT84" s="86">
        <f t="shared" si="83"/>
        <v>0.68096569960666198</v>
      </c>
      <c r="GU84" s="86">
        <f t="shared" si="83"/>
        <v>0.67642814097805137</v>
      </c>
      <c r="GV84" s="86">
        <f t="shared" si="83"/>
        <v>0.61213143338707887</v>
      </c>
      <c r="GW84" s="86">
        <f t="shared" si="83"/>
        <v>0.6680066874366184</v>
      </c>
      <c r="GX84" s="86">
        <f t="shared" si="83"/>
        <v>0.65510099786241116</v>
      </c>
      <c r="GY84" s="86">
        <f t="shared" si="83"/>
        <v>0.60272180116093932</v>
      </c>
      <c r="GZ84" s="86">
        <f t="shared" si="83"/>
        <v>0.65028417911094094</v>
      </c>
      <c r="HA84" s="86">
        <f t="shared" si="83"/>
        <v>0.57324925779524694</v>
      </c>
      <c r="HC84" s="86">
        <f t="shared" si="73"/>
        <v>6.2444195962228462E-4</v>
      </c>
      <c r="HD84" s="86">
        <f t="shared" si="73"/>
        <v>1.8844810675645881E-4</v>
      </c>
      <c r="HE84" s="86">
        <f t="shared" si="73"/>
        <v>1.7087497540701902E-4</v>
      </c>
      <c r="HF84" s="86">
        <f t="shared" si="73"/>
        <v>1.5898800930649732E-4</v>
      </c>
      <c r="HG84" s="86">
        <f t="shared" si="87"/>
        <v>2.5193249139939314E-4</v>
      </c>
      <c r="HH84" s="86">
        <f t="shared" si="87"/>
        <v>2.5786769330080121E-4</v>
      </c>
      <c r="HI84" s="86">
        <f t="shared" si="87"/>
        <v>2.2849622035105711E-4</v>
      </c>
      <c r="HJ84" s="86">
        <f t="shared" si="87"/>
        <v>3.6395721550811492E-4</v>
      </c>
      <c r="HK84" s="86">
        <f t="shared" si="87"/>
        <v>3.8633388307509741E-4</v>
      </c>
      <c r="HL84" s="86">
        <f t="shared" si="87"/>
        <v>1.3144553051555027E-4</v>
      </c>
      <c r="HM84" s="86">
        <f t="shared" si="87"/>
        <v>2.9541533543575051E-4</v>
      </c>
      <c r="HN84" s="86">
        <f t="shared" si="87"/>
        <v>2.2049807710656336E-4</v>
      </c>
      <c r="HO84" s="86">
        <f t="shared" si="87"/>
        <v>1.2817009990788772E-4</v>
      </c>
      <c r="HP84" s="86">
        <f t="shared" si="87"/>
        <v>2.3283554543790237E-4</v>
      </c>
      <c r="HQ84" s="86">
        <f t="shared" si="87"/>
        <v>1.066384384009754E-5</v>
      </c>
      <c r="HS84" s="86">
        <f t="shared" si="84"/>
        <v>1.3502643578354197E-27</v>
      </c>
      <c r="HT84" s="86">
        <f t="shared" si="84"/>
        <v>4.4831776246047337E-32</v>
      </c>
      <c r="HU84" s="86">
        <f t="shared" si="84"/>
        <v>2.9796553337469638E-32</v>
      </c>
      <c r="HV84" s="86">
        <f t="shared" si="84"/>
        <v>1.8920015824387913E-35</v>
      </c>
      <c r="HW84" s="86">
        <f t="shared" si="84"/>
        <v>9.7666426928922656E-34</v>
      </c>
      <c r="HX84" s="86">
        <f t="shared" si="84"/>
        <v>3.4591746727043844E-32</v>
      </c>
      <c r="HY84" s="86">
        <f t="shared" si="84"/>
        <v>2.2846707700182173E-34</v>
      </c>
      <c r="HZ84" s="86">
        <f t="shared" si="84"/>
        <v>4.2718090468189472E-34</v>
      </c>
      <c r="IA84" s="86">
        <f t="shared" si="84"/>
        <v>1.2423765302638998E-32</v>
      </c>
      <c r="IB84" s="86">
        <f t="shared" si="84"/>
        <v>6.2130729696956296E-37</v>
      </c>
      <c r="IC84" s="86">
        <f t="shared" si="84"/>
        <v>2.115643199331851E-34</v>
      </c>
      <c r="ID84" s="86">
        <f t="shared" si="84"/>
        <v>7.2497577725046706E-35</v>
      </c>
      <c r="IE84" s="86">
        <f t="shared" si="84"/>
        <v>1.0458717767523262E-35</v>
      </c>
      <c r="IF84" s="86">
        <f t="shared" si="84"/>
        <v>1.2682710443202877E-19</v>
      </c>
      <c r="IG84" s="86">
        <f t="shared" si="84"/>
        <v>1.0558953881371887E-15</v>
      </c>
      <c r="II84" s="86">
        <f t="shared" si="85"/>
        <v>4.9304764936597274E-113</v>
      </c>
      <c r="IJ84" s="86">
        <f t="shared" si="85"/>
        <v>9.3298899492515315E-132</v>
      </c>
      <c r="IK84" s="86">
        <f t="shared" si="85"/>
        <v>1.8798345639046243E-134</v>
      </c>
      <c r="IL84" s="86">
        <f t="shared" si="85"/>
        <v>9.0177384383710202E-150</v>
      </c>
      <c r="IM84" s="86">
        <f t="shared" si="85"/>
        <v>2.1255652363116102E-144</v>
      </c>
      <c r="IN84" s="86">
        <f t="shared" si="85"/>
        <v>4.7727119531735539E-132</v>
      </c>
      <c r="IO84" s="86">
        <f t="shared" si="85"/>
        <v>1.2819170662087245E-141</v>
      </c>
      <c r="IP84" s="86">
        <f t="shared" si="85"/>
        <v>1.0501712470024493E-144</v>
      </c>
      <c r="IQ84" s="86">
        <f t="shared" si="85"/>
        <v>3.8463983657952133E-133</v>
      </c>
      <c r="IR84" s="86">
        <f t="shared" si="85"/>
        <v>9.8281643571933671E-155</v>
      </c>
      <c r="IS84" s="86">
        <f t="shared" si="85"/>
        <v>5.877175874803903E-145</v>
      </c>
      <c r="IT84" s="86">
        <f t="shared" si="85"/>
        <v>1.0616058313534199E-146</v>
      </c>
      <c r="IU84" s="86">
        <f t="shared" si="85"/>
        <v>2.8770116553530994E-149</v>
      </c>
      <c r="IV84" s="86">
        <f t="shared" si="85"/>
        <v>1.4397456558485858E-106</v>
      </c>
      <c r="IW84" s="86">
        <f t="shared" si="85"/>
        <v>7.6058022362989064E-44</v>
      </c>
      <c r="IY84" s="86">
        <f t="shared" si="86"/>
        <v>0.69855285962690183</v>
      </c>
      <c r="IZ84" s="86">
        <f t="shared" si="86"/>
        <v>0.59287159904737841</v>
      </c>
      <c r="JA84" s="86">
        <f t="shared" si="86"/>
        <v>0.63278510468975779</v>
      </c>
      <c r="JB84" s="86">
        <f t="shared" si="86"/>
        <v>0.67173465988352232</v>
      </c>
      <c r="JC84" s="86">
        <f t="shared" si="86"/>
        <v>0.69819767558487766</v>
      </c>
      <c r="JD84" s="86">
        <f t="shared" si="86"/>
        <v>0.66547340138297706</v>
      </c>
      <c r="JE84" s="86">
        <f t="shared" si="86"/>
        <v>0.66757215736064013</v>
      </c>
      <c r="JF84" s="86">
        <f t="shared" si="86"/>
        <v>0.68132965682217006</v>
      </c>
      <c r="JG84" s="86">
        <f t="shared" si="86"/>
        <v>0.67681447486112645</v>
      </c>
      <c r="JH84" s="86">
        <f t="shared" si="86"/>
        <v>0.61226287891759446</v>
      </c>
      <c r="JI84" s="86">
        <f t="shared" si="86"/>
        <v>0.66830210277205415</v>
      </c>
      <c r="JJ84" s="86">
        <f t="shared" si="86"/>
        <v>0.65532149593951772</v>
      </c>
      <c r="JK84" s="86">
        <f t="shared" si="86"/>
        <v>0.60284997126084716</v>
      </c>
      <c r="JL84" s="86">
        <f t="shared" si="86"/>
        <v>0.65051701465637879</v>
      </c>
      <c r="JM84" s="86">
        <f t="shared" si="86"/>
        <v>0.57325992163908812</v>
      </c>
    </row>
    <row r="85" spans="2:273" x14ac:dyDescent="0.25">
      <c r="B85" s="2">
        <v>58</v>
      </c>
      <c r="C85" s="37">
        <v>217.73</v>
      </c>
      <c r="D85" s="37">
        <v>214.93</v>
      </c>
      <c r="E85" s="37">
        <v>233.21100000000001</v>
      </c>
      <c r="F85" s="37">
        <v>227.328</v>
      </c>
      <c r="G85" s="37">
        <v>215.983</v>
      </c>
      <c r="H85" s="37">
        <v>221.96600000000001</v>
      </c>
      <c r="I85" s="37">
        <v>218.172</v>
      </c>
      <c r="J85" s="37">
        <v>204.43100000000001</v>
      </c>
      <c r="K85" s="37">
        <v>208.738</v>
      </c>
      <c r="L85" s="37">
        <v>203.88499999999999</v>
      </c>
      <c r="M85" s="37">
        <v>201.53399999999999</v>
      </c>
      <c r="N85" s="37">
        <v>200.87899999999999</v>
      </c>
      <c r="O85" s="37">
        <v>218.12299999999999</v>
      </c>
      <c r="P85" s="37">
        <v>217.47499999999999</v>
      </c>
      <c r="Q85" s="37">
        <v>176.934</v>
      </c>
      <c r="S85" s="4">
        <f t="shared" si="88"/>
        <v>215.7407631631327</v>
      </c>
      <c r="T85" s="4">
        <f t="shared" si="88"/>
        <v>218.05952142736268</v>
      </c>
      <c r="U85" s="4">
        <f t="shared" si="88"/>
        <v>240.47798813392652</v>
      </c>
      <c r="V85" s="4">
        <f t="shared" si="88"/>
        <v>231.79545560139348</v>
      </c>
      <c r="W85" s="4">
        <f t="shared" si="88"/>
        <v>217.03926427238594</v>
      </c>
      <c r="X85" s="4">
        <f t="shared" si="88"/>
        <v>229.53368395330477</v>
      </c>
      <c r="Y85" s="4">
        <f t="shared" si="88"/>
        <v>221.35234568090758</v>
      </c>
      <c r="Z85" s="4">
        <f t="shared" si="88"/>
        <v>197.78795738895366</v>
      </c>
      <c r="AA85" s="4">
        <f t="shared" si="88"/>
        <v>205.45796927339597</v>
      </c>
      <c r="AB85" s="4">
        <f t="shared" si="88"/>
        <v>199.03265256945483</v>
      </c>
      <c r="AC85" s="4">
        <f t="shared" si="88"/>
        <v>195.0138914807259</v>
      </c>
      <c r="AD85" s="4">
        <f t="shared" si="88"/>
        <v>194.56323868384658</v>
      </c>
      <c r="AE85" s="4">
        <f t="shared" si="88"/>
        <v>214.72005232855059</v>
      </c>
      <c r="AF85" s="4">
        <f t="shared" si="88"/>
        <v>218.30203615929722</v>
      </c>
      <c r="AG85" s="4">
        <f t="shared" si="88"/>
        <v>171.26517604862875</v>
      </c>
      <c r="AI85" s="4">
        <f t="shared" si="89"/>
        <v>1.9892368368672919</v>
      </c>
      <c r="AJ85" s="4">
        <f t="shared" si="89"/>
        <v>-3.1295214273626755</v>
      </c>
      <c r="AK85" s="4">
        <f t="shared" si="89"/>
        <v>-7.2669881339265032</v>
      </c>
      <c r="AL85" s="4">
        <f t="shared" si="89"/>
        <v>-4.4674556013934819</v>
      </c>
      <c r="AM85" s="4">
        <f t="shared" si="89"/>
        <v>-1.0562642723859312</v>
      </c>
      <c r="AN85" s="4">
        <f t="shared" si="89"/>
        <v>-7.5676839533047655</v>
      </c>
      <c r="AO85" s="4">
        <f t="shared" si="89"/>
        <v>-3.1803456809075783</v>
      </c>
      <c r="AP85" s="4">
        <f t="shared" si="89"/>
        <v>6.6430426110463543</v>
      </c>
      <c r="AQ85" s="4">
        <f t="shared" si="89"/>
        <v>3.2800307266040249</v>
      </c>
      <c r="AR85" s="4">
        <f t="shared" si="89"/>
        <v>4.8523474305451657</v>
      </c>
      <c r="AS85" s="4">
        <f t="shared" si="89"/>
        <v>6.5201085192740891</v>
      </c>
      <c r="AT85" s="4">
        <f t="shared" si="89"/>
        <v>6.315761316153413</v>
      </c>
      <c r="AU85" s="4">
        <f t="shared" si="89"/>
        <v>3.4029476714493967</v>
      </c>
      <c r="AV85" s="4">
        <f t="shared" si="89"/>
        <v>-0.82703615929722218</v>
      </c>
      <c r="AW85" s="4">
        <f t="shared" si="89"/>
        <v>5.6688239513712517</v>
      </c>
      <c r="AY85" s="2">
        <f t="shared" si="80"/>
        <v>84.220953794014363</v>
      </c>
      <c r="AZ85" s="2">
        <f t="shared" si="80"/>
        <v>87.535673562078358</v>
      </c>
      <c r="BA85" s="2">
        <f t="shared" si="80"/>
        <v>86.668160638021135</v>
      </c>
      <c r="BB85" s="2">
        <f t="shared" si="80"/>
        <v>85.798380354899265</v>
      </c>
      <c r="BC85" s="2">
        <f t="shared" si="80"/>
        <v>87.23188542298837</v>
      </c>
      <c r="BD85" s="2">
        <f t="shared" si="80"/>
        <v>87.530623325565813</v>
      </c>
      <c r="BE85" s="2">
        <f t="shared" si="80"/>
        <v>90.121436300416747</v>
      </c>
      <c r="BF85" s="2">
        <f t="shared" si="80"/>
        <v>91.090828982373509</v>
      </c>
      <c r="BG85" s="2">
        <f t="shared" si="80"/>
        <v>91.786910945839793</v>
      </c>
      <c r="BH85" s="2">
        <f t="shared" si="80"/>
        <v>93.327756541011155</v>
      </c>
      <c r="BI85" s="2">
        <f t="shared" si="80"/>
        <v>91.887946750886016</v>
      </c>
      <c r="BJ85" s="2">
        <f t="shared" si="80"/>
        <v>91.158629658265596</v>
      </c>
      <c r="BK85" s="2">
        <f t="shared" si="80"/>
        <v>92.436402775100575</v>
      </c>
      <c r="BL85" s="2">
        <f t="shared" si="80"/>
        <v>95.68971524025946</v>
      </c>
      <c r="BM85" s="2">
        <f t="shared" si="80"/>
        <v>98.60736109336878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98.641931039136281</v>
      </c>
      <c r="DL85" s="2">
        <f t="shared" si="90"/>
        <v>98.91647386759584</v>
      </c>
      <c r="DM85" s="2">
        <f t="shared" si="90"/>
        <v>96.673374564459948</v>
      </c>
      <c r="DN85" s="2">
        <f t="shared" si="90"/>
        <v>96.335921388367737</v>
      </c>
      <c r="DO85" s="2">
        <f t="shared" si="90"/>
        <v>99.149135928705462</v>
      </c>
      <c r="DP85" s="2">
        <f t="shared" si="90"/>
        <v>102.7129743902439</v>
      </c>
      <c r="DQ85" s="2">
        <f t="shared" si="90"/>
        <v>100.54114459930314</v>
      </c>
      <c r="DR85" s="2">
        <f t="shared" si="90"/>
        <v>104.42410362184046</v>
      </c>
      <c r="DS85" s="2">
        <f t="shared" si="90"/>
        <v>101.64011522048364</v>
      </c>
      <c r="DT85" s="2">
        <f t="shared" si="90"/>
        <v>107.53492263923843</v>
      </c>
      <c r="DU85" s="2">
        <f t="shared" si="90"/>
        <v>104.44608305066201</v>
      </c>
      <c r="DV85" s="2">
        <f t="shared" si="90"/>
        <v>103.29140967283074</v>
      </c>
      <c r="DW85" s="2">
        <f t="shared" si="90"/>
        <v>108.58707807486631</v>
      </c>
      <c r="DX85" s="2">
        <f t="shared" si="90"/>
        <v>104.89877984462194</v>
      </c>
      <c r="DY85" s="2">
        <f t="shared" si="90"/>
        <v>103.3154467185762</v>
      </c>
      <c r="EA85" s="2">
        <f t="shared" ref="EA85:EL116" si="94">CE$228*$B85+CE$229</f>
        <v>81.793918867158027</v>
      </c>
      <c r="EB85" s="2">
        <f t="shared" si="91"/>
        <v>85.246810409836087</v>
      </c>
      <c r="EC85" s="2">
        <f t="shared" si="91"/>
        <v>84.557995188155459</v>
      </c>
      <c r="ED85" s="2">
        <f t="shared" si="91"/>
        <v>83.556874734188767</v>
      </c>
      <c r="EE85" s="2">
        <f t="shared" si="91"/>
        <v>84.92463153636298</v>
      </c>
      <c r="EF85" s="2">
        <f t="shared" si="91"/>
        <v>84.5827419185688</v>
      </c>
      <c r="EG85" s="2">
        <f t="shared" si="91"/>
        <v>87.97670847178253</v>
      </c>
      <c r="EH85" s="2">
        <f t="shared" si="91"/>
        <v>88.306573058773068</v>
      </c>
      <c r="EI85" s="2">
        <f t="shared" si="91"/>
        <v>89.6376803712579</v>
      </c>
      <c r="EJ85" s="2">
        <f t="shared" si="91"/>
        <v>90.21180366223011</v>
      </c>
      <c r="EK85" s="2">
        <f t="shared" si="91"/>
        <v>89.283130701494017</v>
      </c>
      <c r="EL85" s="2">
        <f t="shared" si="91"/>
        <v>88.54285410553409</v>
      </c>
      <c r="EM85" s="2">
        <f t="shared" si="91"/>
        <v>88.198403696622051</v>
      </c>
      <c r="EN85" s="2">
        <f t="shared" si="91"/>
        <v>93.574142186432965</v>
      </c>
      <c r="EO85" s="2">
        <f t="shared" si="91"/>
        <v>97.240497667288722</v>
      </c>
      <c r="EQ85" s="2">
        <f t="shared" si="92"/>
        <v>80.581084133861694</v>
      </c>
      <c r="ER85" s="2">
        <f t="shared" si="92"/>
        <v>83.898582146705039</v>
      </c>
      <c r="ES85" s="2">
        <f t="shared" si="92"/>
        <v>83.495790908304983</v>
      </c>
      <c r="ET85" s="2">
        <f t="shared" si="92"/>
        <v>82.988390452614937</v>
      </c>
      <c r="EU85" s="2">
        <f t="shared" si="92"/>
        <v>83.461621563430839</v>
      </c>
      <c r="EV85" s="2">
        <f t="shared" si="92"/>
        <v>84.59452138438391</v>
      </c>
      <c r="EW85" s="2">
        <f t="shared" si="92"/>
        <v>87.459283563850121</v>
      </c>
      <c r="EX85" s="2">
        <f t="shared" si="92"/>
        <v>88.334190808412643</v>
      </c>
      <c r="EY85" s="2">
        <f t="shared" si="92"/>
        <v>89.391863703109252</v>
      </c>
      <c r="EZ85" s="2">
        <f t="shared" si="92"/>
        <v>90.109410498589355</v>
      </c>
      <c r="FA85" s="2">
        <f t="shared" si="92"/>
        <v>89.998576257436454</v>
      </c>
      <c r="FB85" s="2">
        <f t="shared" si="92"/>
        <v>88.716862878043813</v>
      </c>
      <c r="FC85" s="2">
        <f t="shared" si="92"/>
        <v>88.240253900684337</v>
      </c>
      <c r="FD85" s="2">
        <f t="shared" si="92"/>
        <v>94.298400925674585</v>
      </c>
      <c r="FE85" s="2">
        <f t="shared" si="92"/>
        <v>97.388470954941411</v>
      </c>
      <c r="FG85" s="2">
        <f t="shared" si="93"/>
        <v>0.85589756840450049</v>
      </c>
      <c r="FH85" s="2">
        <f t="shared" si="93"/>
        <v>0.83249540608759476</v>
      </c>
      <c r="FI85" s="2">
        <f t="shared" si="93"/>
        <v>0.82577675277623241</v>
      </c>
      <c r="FJ85" s="2">
        <f t="shared" si="93"/>
        <v>0.82456543562272144</v>
      </c>
      <c r="FK85" s="2">
        <f t="shared" si="93"/>
        <v>0.83772998482002325</v>
      </c>
      <c r="FL85" s="2">
        <f t="shared" si="93"/>
        <v>0.8374056305421973</v>
      </c>
      <c r="FM85" s="2">
        <f t="shared" si="93"/>
        <v>0.82927095004546969</v>
      </c>
      <c r="FN85" s="2">
        <f t="shared" si="93"/>
        <v>0.82725440556007601</v>
      </c>
      <c r="FO85" s="2">
        <f t="shared" si="93"/>
        <v>0.82091288516139638</v>
      </c>
      <c r="FP85" s="2">
        <f t="shared" si="93"/>
        <v>0.82012227497771772</v>
      </c>
      <c r="FQ85" s="2">
        <f t="shared" si="93"/>
        <v>0.82824910389132311</v>
      </c>
      <c r="FR85" s="2">
        <f t="shared" si="93"/>
        <v>0.82265079892375403</v>
      </c>
      <c r="FS85" s="2">
        <f t="shared" si="93"/>
        <v>0.79214102753900728</v>
      </c>
      <c r="FT85" s="2">
        <f t="shared" si="93"/>
        <v>0.8132312235011746</v>
      </c>
      <c r="FU85" s="2">
        <f t="shared" si="93"/>
        <v>0.7750127585340062</v>
      </c>
      <c r="FW85" s="2">
        <f t="shared" si="82"/>
        <v>6.6340009417726741E-4</v>
      </c>
      <c r="FX85" s="2">
        <f t="shared" si="82"/>
        <v>6.440112499991286E-4</v>
      </c>
      <c r="FY85" s="2">
        <f t="shared" si="82"/>
        <v>5.7925432389640424E-4</v>
      </c>
      <c r="FZ85" s="2">
        <f t="shared" si="82"/>
        <v>6.6996086726911692E-4</v>
      </c>
      <c r="GA85" s="2">
        <f t="shared" si="82"/>
        <v>6.5389646371154621E-4</v>
      </c>
      <c r="GB85" s="2">
        <f t="shared" si="82"/>
        <v>6.528429840691809E-4</v>
      </c>
      <c r="GC85" s="2">
        <f t="shared" si="82"/>
        <v>7.4680330579992486E-4</v>
      </c>
      <c r="GD85" s="2">
        <f t="shared" si="82"/>
        <v>8.5182826357189099E-4</v>
      </c>
      <c r="GE85" s="2">
        <f t="shared" si="82"/>
        <v>1.0204906206860277E-3</v>
      </c>
      <c r="GF85" s="2">
        <f t="shared" si="82"/>
        <v>8.8241334014872448E-4</v>
      </c>
      <c r="GG85" s="2">
        <f t="shared" si="82"/>
        <v>7.9027085223890394E-4</v>
      </c>
      <c r="GH85" s="2">
        <f t="shared" si="82"/>
        <v>7.5286918547511224E-4</v>
      </c>
      <c r="GI85" s="2">
        <f t="shared" si="82"/>
        <v>7.209612371118692E-4</v>
      </c>
      <c r="GJ85" s="2">
        <f t="shared" si="82"/>
        <v>6.6873078331789837E-4</v>
      </c>
      <c r="GK85" s="2">
        <f t="shared" si="82"/>
        <v>5.2304700163677254E-4</v>
      </c>
      <c r="GM85" s="86">
        <f t="shared" si="83"/>
        <v>0.65720900490691891</v>
      </c>
      <c r="GN85" s="86">
        <f t="shared" si="83"/>
        <v>0.60249772066005247</v>
      </c>
      <c r="GO85" s="86">
        <f t="shared" si="83"/>
        <v>0.67531076188010752</v>
      </c>
      <c r="GP85" s="86">
        <f t="shared" si="83"/>
        <v>0.69004858507759481</v>
      </c>
      <c r="GQ85" s="86">
        <f t="shared" si="83"/>
        <v>0.67260199176069546</v>
      </c>
      <c r="GR85" s="86">
        <f t="shared" si="83"/>
        <v>0.69684780248792466</v>
      </c>
      <c r="GS85" s="86">
        <f t="shared" si="83"/>
        <v>0.6648154909792201</v>
      </c>
      <c r="GT85" s="86">
        <f t="shared" si="83"/>
        <v>0.59663484364824393</v>
      </c>
      <c r="GU85" s="86">
        <f t="shared" si="83"/>
        <v>0.6250052892915251</v>
      </c>
      <c r="GV85" s="86">
        <f t="shared" si="83"/>
        <v>0.57757109279067642</v>
      </c>
      <c r="GW85" s="86">
        <f t="shared" si="83"/>
        <v>0.58913621740549593</v>
      </c>
      <c r="GX85" s="86">
        <f t="shared" si="83"/>
        <v>0.57897428376649296</v>
      </c>
      <c r="GY85" s="86">
        <f t="shared" si="83"/>
        <v>0.58702858299016425</v>
      </c>
      <c r="GZ85" s="86">
        <f t="shared" si="83"/>
        <v>0.6442280087390263</v>
      </c>
      <c r="HA85" s="86">
        <f t="shared" si="83"/>
        <v>0.5206197293733984</v>
      </c>
      <c r="HC85" s="86">
        <f t="shared" si="73"/>
        <v>1.059755973495173E-3</v>
      </c>
      <c r="HD85" s="86">
        <f t="shared" si="73"/>
        <v>3.4866876289581992E-4</v>
      </c>
      <c r="HE85" s="86">
        <f t="shared" si="73"/>
        <v>3.1657400794765704E-4</v>
      </c>
      <c r="HF85" s="86">
        <f t="shared" si="73"/>
        <v>3.09472748900154E-4</v>
      </c>
      <c r="HG85" s="86">
        <f t="shared" si="87"/>
        <v>4.7480068227602164E-4</v>
      </c>
      <c r="HH85" s="86">
        <f t="shared" si="87"/>
        <v>4.7229271875823172E-4</v>
      </c>
      <c r="HI85" s="86">
        <f t="shared" si="87"/>
        <v>4.3454882741554937E-4</v>
      </c>
      <c r="HJ85" s="86">
        <f t="shared" si="87"/>
        <v>6.9153234817837829E-4</v>
      </c>
      <c r="HK85" s="86">
        <f t="shared" si="87"/>
        <v>7.2465001959235917E-4</v>
      </c>
      <c r="HL85" s="86">
        <f t="shared" si="87"/>
        <v>2.6749881685829392E-4</v>
      </c>
      <c r="HM85" s="86">
        <f t="shared" si="87"/>
        <v>5.6285561528108857E-4</v>
      </c>
      <c r="HN85" s="86">
        <f t="shared" si="87"/>
        <v>4.2504782602354997E-4</v>
      </c>
      <c r="HO85" s="86">
        <f t="shared" si="87"/>
        <v>2.5301488471185009E-4</v>
      </c>
      <c r="HP85" s="86">
        <f t="shared" si="87"/>
        <v>4.4078840783743657E-4</v>
      </c>
      <c r="HQ85" s="86">
        <f t="shared" si="87"/>
        <v>2.7151589492886255E-5</v>
      </c>
      <c r="HS85" s="86">
        <f t="shared" si="84"/>
        <v>1.131508715168456E-26</v>
      </c>
      <c r="HT85" s="86">
        <f t="shared" si="84"/>
        <v>5.331157217665918E-31</v>
      </c>
      <c r="HU85" s="86">
        <f t="shared" si="84"/>
        <v>3.5349928669201484E-31</v>
      </c>
      <c r="HV85" s="86">
        <f t="shared" si="84"/>
        <v>3.1034190493385299E-34</v>
      </c>
      <c r="HW85" s="86">
        <f t="shared" si="84"/>
        <v>1.4068970998523191E-32</v>
      </c>
      <c r="HX85" s="86">
        <f t="shared" si="84"/>
        <v>4.1624276288080341E-31</v>
      </c>
      <c r="HY85" s="86">
        <f t="shared" si="84"/>
        <v>3.4530209446139268E-33</v>
      </c>
      <c r="HZ85" s="86">
        <f t="shared" si="84"/>
        <v>6.9106528625805506E-33</v>
      </c>
      <c r="IA85" s="86">
        <f t="shared" si="84"/>
        <v>1.8042765464386813E-31</v>
      </c>
      <c r="IB85" s="86">
        <f t="shared" si="84"/>
        <v>1.2688433947110263E-35</v>
      </c>
      <c r="IC85" s="86">
        <f t="shared" si="84"/>
        <v>3.377324211361024E-33</v>
      </c>
      <c r="ID85" s="86">
        <f t="shared" si="84"/>
        <v>1.1781447760366966E-33</v>
      </c>
      <c r="IE85" s="86">
        <f t="shared" si="84"/>
        <v>1.7743249325671439E-34</v>
      </c>
      <c r="IF85" s="86">
        <f t="shared" si="84"/>
        <v>5.5959289762358138E-19</v>
      </c>
      <c r="IG85" s="86">
        <f t="shared" si="84"/>
        <v>3.3237259063492314E-15</v>
      </c>
      <c r="II85" s="86">
        <f t="shared" si="85"/>
        <v>2.7357690852018653E-110</v>
      </c>
      <c r="IJ85" s="86">
        <f t="shared" si="85"/>
        <v>1.4557904985243903E-128</v>
      </c>
      <c r="IK85" s="86">
        <f t="shared" si="85"/>
        <v>3.0764051345702185E-131</v>
      </c>
      <c r="IL85" s="86">
        <f t="shared" si="85"/>
        <v>4.0760719289570296E-146</v>
      </c>
      <c r="IM85" s="86">
        <f t="shared" si="85"/>
        <v>6.8938028631055538E-141</v>
      </c>
      <c r="IN85" s="86">
        <f t="shared" si="85"/>
        <v>7.6732080067560758E-129</v>
      </c>
      <c r="IO85" s="86">
        <f t="shared" si="85"/>
        <v>4.0998038936059029E-138</v>
      </c>
      <c r="IP85" s="86">
        <f t="shared" si="85"/>
        <v>4.666602484161782E-141</v>
      </c>
      <c r="IQ85" s="86">
        <f t="shared" si="85"/>
        <v>1.0566702065958107E-129</v>
      </c>
      <c r="IR85" s="86">
        <f t="shared" si="85"/>
        <v>8.230661023792578E-151</v>
      </c>
      <c r="IS85" s="86">
        <f t="shared" si="85"/>
        <v>2.4303422337840614E-141</v>
      </c>
      <c r="IT85" s="86">
        <f t="shared" si="85"/>
        <v>4.5947993758233217E-143</v>
      </c>
      <c r="IU85" s="86">
        <f t="shared" si="85"/>
        <v>1.3737665164822916E-145</v>
      </c>
      <c r="IV85" s="86">
        <f t="shared" si="85"/>
        <v>5.5698023946945988E-104</v>
      </c>
      <c r="IW85" s="86">
        <f t="shared" si="85"/>
        <v>7.7439830872401307E-43</v>
      </c>
      <c r="IY85" s="86">
        <f t="shared" si="86"/>
        <v>0.65826876088041408</v>
      </c>
      <c r="IZ85" s="86">
        <f t="shared" si="86"/>
        <v>0.60284638942294833</v>
      </c>
      <c r="JA85" s="86">
        <f t="shared" si="86"/>
        <v>0.67562733588805524</v>
      </c>
      <c r="JB85" s="86">
        <f t="shared" si="86"/>
        <v>0.69035805782649495</v>
      </c>
      <c r="JC85" s="86">
        <f t="shared" si="86"/>
        <v>0.67307679244297147</v>
      </c>
      <c r="JD85" s="86">
        <f t="shared" si="86"/>
        <v>0.69732009520668292</v>
      </c>
      <c r="JE85" s="86">
        <f t="shared" si="86"/>
        <v>0.66525003980663566</v>
      </c>
      <c r="JF85" s="86">
        <f t="shared" si="86"/>
        <v>0.59732637599642235</v>
      </c>
      <c r="JG85" s="86">
        <f t="shared" si="86"/>
        <v>0.62572993931111742</v>
      </c>
      <c r="JH85" s="86">
        <f t="shared" si="86"/>
        <v>0.5778385916075347</v>
      </c>
      <c r="JI85" s="86">
        <f t="shared" si="86"/>
        <v>0.58969907302077706</v>
      </c>
      <c r="JJ85" s="86">
        <f t="shared" si="86"/>
        <v>0.57939933159251655</v>
      </c>
      <c r="JK85" s="86">
        <f t="shared" si="86"/>
        <v>0.5872815978748761</v>
      </c>
      <c r="JL85" s="86">
        <f t="shared" si="86"/>
        <v>0.64466879714686376</v>
      </c>
      <c r="JM85" s="86">
        <f t="shared" si="86"/>
        <v>0.52064688096289458</v>
      </c>
    </row>
    <row r="86" spans="2:273" x14ac:dyDescent="0.25">
      <c r="B86" s="2">
        <v>59</v>
      </c>
      <c r="C86" s="37">
        <v>190.667</v>
      </c>
      <c r="D86" s="37">
        <v>203.07</v>
      </c>
      <c r="E86" s="37">
        <v>221.684</v>
      </c>
      <c r="F86" s="37">
        <v>208.483</v>
      </c>
      <c r="G86" s="37">
        <v>192.017</v>
      </c>
      <c r="H86" s="37">
        <v>209.797</v>
      </c>
      <c r="I86" s="37">
        <v>201.96600000000001</v>
      </c>
      <c r="J86" s="37">
        <v>163.828</v>
      </c>
      <c r="K86" s="37">
        <v>179.34399999999999</v>
      </c>
      <c r="L86" s="37">
        <v>187.04900000000001</v>
      </c>
      <c r="M86" s="37">
        <v>165.86199999999999</v>
      </c>
      <c r="N86" s="37">
        <v>167.70699999999999</v>
      </c>
      <c r="O86" s="37">
        <v>198.42099999999999</v>
      </c>
      <c r="P86" s="37">
        <v>197.22</v>
      </c>
      <c r="Q86" s="37">
        <v>158.98400000000001</v>
      </c>
      <c r="S86" s="4">
        <f t="shared" si="88"/>
        <v>181.67127641523396</v>
      </c>
      <c r="T86" s="4">
        <f t="shared" si="88"/>
        <v>200.68330655110378</v>
      </c>
      <c r="U86" s="4">
        <f t="shared" si="88"/>
        <v>223.25729643426172</v>
      </c>
      <c r="V86" s="4">
        <f t="shared" si="88"/>
        <v>204.43641297546966</v>
      </c>
      <c r="W86" s="4">
        <f t="shared" si="88"/>
        <v>183.12947397940286</v>
      </c>
      <c r="X86" s="4">
        <f t="shared" si="88"/>
        <v>209.42661673097092</v>
      </c>
      <c r="Y86" s="4">
        <f t="shared" si="88"/>
        <v>194.1726641069059</v>
      </c>
      <c r="Z86" s="4">
        <f t="shared" si="88"/>
        <v>159.09733668102922</v>
      </c>
      <c r="AA86" s="4">
        <f t="shared" si="88"/>
        <v>170.44313655962603</v>
      </c>
      <c r="AB86" s="4">
        <f t="shared" si="88"/>
        <v>173.59570210328042</v>
      </c>
      <c r="AC86" s="4">
        <f t="shared" si="88"/>
        <v>159.59628619739613</v>
      </c>
      <c r="AD86" s="4">
        <f t="shared" si="88"/>
        <v>159.60344372010505</v>
      </c>
      <c r="AE86" s="4">
        <f t="shared" si="88"/>
        <v>186.27343722989815</v>
      </c>
      <c r="AF86" s="4">
        <f t="shared" si="88"/>
        <v>191.2511616721109</v>
      </c>
      <c r="AG86" s="4">
        <f t="shared" si="88"/>
        <v>148.36450093621647</v>
      </c>
      <c r="AI86" s="4">
        <f t="shared" si="89"/>
        <v>8.9957235847660399</v>
      </c>
      <c r="AJ86" s="4">
        <f t="shared" si="89"/>
        <v>2.3866934488962102</v>
      </c>
      <c r="AK86" s="4">
        <f t="shared" si="89"/>
        <v>-1.5732964342617208</v>
      </c>
      <c r="AL86" s="4">
        <f t="shared" si="89"/>
        <v>4.0465870245303392</v>
      </c>
      <c r="AM86" s="4">
        <f t="shared" si="89"/>
        <v>8.8875260205971358</v>
      </c>
      <c r="AN86" s="4">
        <f t="shared" si="89"/>
        <v>0.3703832690290767</v>
      </c>
      <c r="AO86" s="4">
        <f t="shared" si="89"/>
        <v>7.7933358930941097</v>
      </c>
      <c r="AP86" s="4">
        <f t="shared" si="89"/>
        <v>4.7306633189707838</v>
      </c>
      <c r="AQ86" s="4">
        <f t="shared" si="89"/>
        <v>8.9008634403739677</v>
      </c>
      <c r="AR86" s="4">
        <f t="shared" si="89"/>
        <v>13.45329789671959</v>
      </c>
      <c r="AS86" s="4">
        <f t="shared" si="89"/>
        <v>6.2657138026038695</v>
      </c>
      <c r="AT86" s="4">
        <f t="shared" si="89"/>
        <v>8.1035562798949456</v>
      </c>
      <c r="AU86" s="4">
        <f t="shared" si="89"/>
        <v>12.147562770101842</v>
      </c>
      <c r="AV86" s="4">
        <f t="shared" si="89"/>
        <v>5.9688383278891024</v>
      </c>
      <c r="AW86" s="4">
        <f t="shared" si="89"/>
        <v>10.619499063783536</v>
      </c>
      <c r="AY86" s="2">
        <f t="shared" si="80"/>
        <v>83.967830932513095</v>
      </c>
      <c r="AZ86" s="2">
        <f t="shared" si="80"/>
        <v>87.261571583609509</v>
      </c>
      <c r="BA86" s="2">
        <f t="shared" si="80"/>
        <v>86.426558104789905</v>
      </c>
      <c r="BB86" s="2">
        <f t="shared" si="80"/>
        <v>85.559087975481134</v>
      </c>
      <c r="BC86" s="2">
        <f t="shared" si="80"/>
        <v>86.964963217726932</v>
      </c>
      <c r="BD86" s="2">
        <f t="shared" si="80"/>
        <v>87.254996491135032</v>
      </c>
      <c r="BE86" s="2">
        <f t="shared" si="80"/>
        <v>89.866509134270572</v>
      </c>
      <c r="BF86" s="2">
        <f t="shared" si="80"/>
        <v>90.819765170678153</v>
      </c>
      <c r="BG86" s="2">
        <f t="shared" si="80"/>
        <v>91.535332221299498</v>
      </c>
      <c r="BH86" s="2">
        <f t="shared" si="80"/>
        <v>93.01909627028904</v>
      </c>
      <c r="BI86" s="2">
        <f t="shared" si="80"/>
        <v>91.614162303065626</v>
      </c>
      <c r="BJ86" s="2">
        <f t="shared" si="80"/>
        <v>90.882738658749219</v>
      </c>
      <c r="BK86" s="2">
        <f t="shared" si="80"/>
        <v>92.104003642604113</v>
      </c>
      <c r="BL86" s="2">
        <f t="shared" si="80"/>
        <v>95.46627089722918</v>
      </c>
      <c r="BM86" s="2">
        <f t="shared" si="80"/>
        <v>98.434955928431393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98.804318488528992</v>
      </c>
      <c r="DL86" s="2">
        <f t="shared" si="90"/>
        <v>99.123574912892011</v>
      </c>
      <c r="DM86" s="2">
        <f t="shared" si="90"/>
        <v>96.814351045296178</v>
      </c>
      <c r="DN86" s="2">
        <f t="shared" si="90"/>
        <v>96.524683958724211</v>
      </c>
      <c r="DO86" s="2">
        <f t="shared" si="90"/>
        <v>99.358303095684818</v>
      </c>
      <c r="DP86" s="2">
        <f t="shared" si="90"/>
        <v>102.97636463414635</v>
      </c>
      <c r="DQ86" s="2">
        <f t="shared" si="90"/>
        <v>100.73521515679442</v>
      </c>
      <c r="DR86" s="2">
        <f t="shared" si="90"/>
        <v>104.66047127694496</v>
      </c>
      <c r="DS86" s="2">
        <f t="shared" si="90"/>
        <v>101.7756522048364</v>
      </c>
      <c r="DT86" s="2">
        <f t="shared" si="90"/>
        <v>107.80372994857206</v>
      </c>
      <c r="DU86" s="2">
        <f t="shared" si="90"/>
        <v>104.61700601816392</v>
      </c>
      <c r="DV86" s="2">
        <f t="shared" si="90"/>
        <v>103.49669132290185</v>
      </c>
      <c r="DW86" s="2">
        <f t="shared" si="90"/>
        <v>108.98570053475936</v>
      </c>
      <c r="DX86" s="2">
        <f t="shared" si="90"/>
        <v>105.109245103403</v>
      </c>
      <c r="DY86" s="2">
        <f t="shared" si="90"/>
        <v>103.46626941045606</v>
      </c>
      <c r="EA86" s="2">
        <f t="shared" si="94"/>
        <v>81.690683187278751</v>
      </c>
      <c r="EB86" s="2">
        <f t="shared" si="91"/>
        <v>85.085950081967226</v>
      </c>
      <c r="EC86" s="2">
        <f t="shared" si="91"/>
        <v>84.428555459592843</v>
      </c>
      <c r="ED86" s="2">
        <f t="shared" si="91"/>
        <v>83.431816312770351</v>
      </c>
      <c r="EE86" s="2">
        <f t="shared" si="91"/>
        <v>84.776780328413025</v>
      </c>
      <c r="EF86" s="2">
        <f t="shared" si="91"/>
        <v>84.471046206045671</v>
      </c>
      <c r="EG86" s="2">
        <f t="shared" si="91"/>
        <v>87.826254971089185</v>
      </c>
      <c r="EH86" s="2">
        <f t="shared" si="91"/>
        <v>88.183852114972126</v>
      </c>
      <c r="EI86" s="2">
        <f t="shared" si="91"/>
        <v>89.498232483279082</v>
      </c>
      <c r="EJ86" s="2">
        <f t="shared" si="91"/>
        <v>90.061817069104436</v>
      </c>
      <c r="EK86" s="2">
        <f t="shared" si="91"/>
        <v>89.154342534876832</v>
      </c>
      <c r="EL86" s="2">
        <f t="shared" si="91"/>
        <v>88.402495409695405</v>
      </c>
      <c r="EM86" s="2">
        <f t="shared" si="91"/>
        <v>88.063954238368396</v>
      </c>
      <c r="EN86" s="2">
        <f t="shared" si="91"/>
        <v>93.445877703164129</v>
      </c>
      <c r="EO86" s="2">
        <f t="shared" si="91"/>
        <v>97.102773593708349</v>
      </c>
      <c r="EQ86" s="2">
        <f t="shared" si="92"/>
        <v>80.506806035410875</v>
      </c>
      <c r="ER86" s="2">
        <f t="shared" si="92"/>
        <v>83.769338885183515</v>
      </c>
      <c r="ES86" s="2">
        <f t="shared" si="92"/>
        <v>83.391507832401572</v>
      </c>
      <c r="ET86" s="2">
        <f t="shared" si="92"/>
        <v>82.877067515267299</v>
      </c>
      <c r="EU86" s="2">
        <f t="shared" si="92"/>
        <v>83.349169829243863</v>
      </c>
      <c r="EV86" s="2">
        <f t="shared" si="92"/>
        <v>84.482553335562642</v>
      </c>
      <c r="EW86" s="2">
        <f t="shared" si="92"/>
        <v>87.321205353170114</v>
      </c>
      <c r="EX86" s="2">
        <f t="shared" si="92"/>
        <v>88.21083423307482</v>
      </c>
      <c r="EY86" s="2">
        <f t="shared" si="92"/>
        <v>89.258683849266646</v>
      </c>
      <c r="EZ86" s="2">
        <f t="shared" si="92"/>
        <v>89.962001409699127</v>
      </c>
      <c r="FA86" s="2">
        <f t="shared" si="92"/>
        <v>89.851891833423466</v>
      </c>
      <c r="FB86" s="2">
        <f t="shared" si="92"/>
        <v>88.572284078978555</v>
      </c>
      <c r="FC86" s="2">
        <f t="shared" si="92"/>
        <v>88.104872019652575</v>
      </c>
      <c r="FD86" s="2">
        <f t="shared" si="92"/>
        <v>94.152225922250366</v>
      </c>
      <c r="FE86" s="2">
        <f t="shared" si="92"/>
        <v>97.243405160514371</v>
      </c>
      <c r="FG86" s="2">
        <f t="shared" si="93"/>
        <v>0.86688924902936404</v>
      </c>
      <c r="FH86" s="2">
        <f t="shared" si="93"/>
        <v>0.84494875824232063</v>
      </c>
      <c r="FI86" s="2">
        <f t="shared" si="93"/>
        <v>0.83863278989906553</v>
      </c>
      <c r="FJ86" s="2">
        <f t="shared" si="93"/>
        <v>0.83749326648849465</v>
      </c>
      <c r="FK86" s="2">
        <f t="shared" si="93"/>
        <v>0.84986435007849537</v>
      </c>
      <c r="FL86" s="2">
        <f t="shared" si="93"/>
        <v>0.84955989494057893</v>
      </c>
      <c r="FM86" s="2">
        <f t="shared" si="93"/>
        <v>0.84191850732374451</v>
      </c>
      <c r="FN86" s="2">
        <f t="shared" si="93"/>
        <v>0.84002252948455647</v>
      </c>
      <c r="FO86" s="2">
        <f t="shared" si="93"/>
        <v>0.83405570553451391</v>
      </c>
      <c r="FP86" s="2">
        <f t="shared" si="93"/>
        <v>0.83331133517589884</v>
      </c>
      <c r="FQ86" s="2">
        <f t="shared" si="93"/>
        <v>0.84095784143747554</v>
      </c>
      <c r="FR86" s="2">
        <f t="shared" si="93"/>
        <v>0.83569160542507515</v>
      </c>
      <c r="FS86" s="2">
        <f t="shared" si="93"/>
        <v>0.80689866883012451</v>
      </c>
      <c r="FT86" s="2">
        <f t="shared" si="93"/>
        <v>0.82681885691883383</v>
      </c>
      <c r="FU86" s="2">
        <f t="shared" si="93"/>
        <v>0.79066511181971777</v>
      </c>
      <c r="FW86" s="2">
        <f t="shared" si="82"/>
        <v>7.2735718507407898E-4</v>
      </c>
      <c r="FX86" s="2">
        <f t="shared" si="82"/>
        <v>7.0610042152661763E-4</v>
      </c>
      <c r="FY86" s="2">
        <f t="shared" si="82"/>
        <v>6.3510424311160425E-4</v>
      </c>
      <c r="FZ86" s="2">
        <f t="shared" si="82"/>
        <v>7.3455000440322696E-4</v>
      </c>
      <c r="GA86" s="2">
        <f t="shared" si="82"/>
        <v>7.1693798570645435E-4</v>
      </c>
      <c r="GB86" s="2">
        <f t="shared" si="82"/>
        <v>7.1578301386256301E-4</v>
      </c>
      <c r="GC86" s="2">
        <f t="shared" si="82"/>
        <v>8.1879454727705144E-4</v>
      </c>
      <c r="GD86" s="2">
        <f t="shared" si="82"/>
        <v>9.3393436447329408E-4</v>
      </c>
      <c r="GE86" s="2">
        <f t="shared" si="82"/>
        <v>1.1188355598903386E-3</v>
      </c>
      <c r="GF86" s="2">
        <f t="shared" si="82"/>
        <v>9.6746462366690015E-4</v>
      </c>
      <c r="GG86" s="2">
        <f t="shared" si="82"/>
        <v>8.6644869709418535E-4</v>
      </c>
      <c r="GH86" s="2">
        <f t="shared" si="82"/>
        <v>8.2544468986600573E-4</v>
      </c>
      <c r="GI86" s="2">
        <f t="shared" si="82"/>
        <v>7.9046329447086906E-4</v>
      </c>
      <c r="GJ86" s="2">
        <f t="shared" si="82"/>
        <v>7.3320141835294609E-4</v>
      </c>
      <c r="GK86" s="2">
        <f t="shared" si="82"/>
        <v>5.734806935080442E-4</v>
      </c>
      <c r="GM86" s="86">
        <f t="shared" si="83"/>
        <v>0.53310351652796739</v>
      </c>
      <c r="GN86" s="86">
        <f t="shared" si="83"/>
        <v>0.57390442198679814</v>
      </c>
      <c r="GO86" s="86">
        <f t="shared" si="83"/>
        <v>0.65802017211665775</v>
      </c>
      <c r="GP86" s="86">
        <f t="shared" si="83"/>
        <v>0.61948050894042939</v>
      </c>
      <c r="GQ86" s="86">
        <f t="shared" si="83"/>
        <v>0.54886019535070796</v>
      </c>
      <c r="GR86" s="86">
        <f t="shared" si="83"/>
        <v>0.65542836811886029</v>
      </c>
      <c r="GS86" s="86">
        <f t="shared" si="83"/>
        <v>0.58241189071741795</v>
      </c>
      <c r="GT86" s="86">
        <f t="shared" si="83"/>
        <v>0.42446753654514902</v>
      </c>
      <c r="GU86" s="86">
        <f t="shared" si="83"/>
        <v>0.4824678749281045</v>
      </c>
      <c r="GV86" s="86">
        <f t="shared" si="83"/>
        <v>0.49120460477336098</v>
      </c>
      <c r="GW86" s="86">
        <f t="shared" si="83"/>
        <v>0.43211720715582363</v>
      </c>
      <c r="GX86" s="86">
        <f t="shared" si="83"/>
        <v>0.42998958790195319</v>
      </c>
      <c r="GY86" s="86">
        <f t="shared" si="83"/>
        <v>0.50998927739907407</v>
      </c>
      <c r="GZ86" s="86">
        <f t="shared" si="83"/>
        <v>0.55921317998125142</v>
      </c>
      <c r="HA86" s="86">
        <f t="shared" si="83"/>
        <v>0.41521906969205047</v>
      </c>
      <c r="HC86" s="86">
        <f t="shared" si="73"/>
        <v>1.7626646592694855E-3</v>
      </c>
      <c r="HD86" s="86">
        <f t="shared" si="73"/>
        <v>6.3010117483109588E-4</v>
      </c>
      <c r="HE86" s="86">
        <f t="shared" si="73"/>
        <v>5.7295544638630573E-4</v>
      </c>
      <c r="HF86" s="86">
        <f t="shared" si="73"/>
        <v>5.8627793029780565E-4</v>
      </c>
      <c r="HG86" s="86">
        <f t="shared" si="87"/>
        <v>8.719561069743813E-4</v>
      </c>
      <c r="HH86" s="86">
        <f t="shared" si="87"/>
        <v>8.4481395513074829E-4</v>
      </c>
      <c r="HI86" s="86">
        <f t="shared" si="87"/>
        <v>8.049361825444969E-4</v>
      </c>
      <c r="HJ86" s="86">
        <f t="shared" si="87"/>
        <v>1.2778797437705499E-3</v>
      </c>
      <c r="HK86" s="86">
        <f t="shared" si="87"/>
        <v>1.3231511919721164E-3</v>
      </c>
      <c r="HL86" s="86">
        <f t="shared" si="87"/>
        <v>5.2814575140295249E-4</v>
      </c>
      <c r="HM86" s="86">
        <f t="shared" si="87"/>
        <v>1.0434880993519077E-3</v>
      </c>
      <c r="HN86" s="86">
        <f t="shared" si="87"/>
        <v>7.9724114570761738E-4</v>
      </c>
      <c r="HO86" s="86">
        <f t="shared" si="87"/>
        <v>4.8586757106511952E-4</v>
      </c>
      <c r="HP86" s="86">
        <f t="shared" si="87"/>
        <v>8.130423180030006E-4</v>
      </c>
      <c r="HQ86" s="86">
        <f t="shared" si="87"/>
        <v>6.6351849992352479E-5</v>
      </c>
      <c r="HS86" s="86">
        <f t="shared" si="84"/>
        <v>9.1296067615606416E-26</v>
      </c>
      <c r="HT86" s="86">
        <f t="shared" si="84"/>
        <v>6.0669444472293731E-30</v>
      </c>
      <c r="HU86" s="86">
        <f t="shared" si="84"/>
        <v>4.0148607933193921E-30</v>
      </c>
      <c r="HV86" s="86">
        <f t="shared" si="84"/>
        <v>4.8392068432155771E-33</v>
      </c>
      <c r="HW86" s="86">
        <f t="shared" si="84"/>
        <v>1.9308078167223167E-31</v>
      </c>
      <c r="HX86" s="86">
        <f t="shared" si="84"/>
        <v>4.7920384058300142E-30</v>
      </c>
      <c r="HY86" s="86">
        <f t="shared" si="84"/>
        <v>4.9680211791194265E-32</v>
      </c>
      <c r="HZ86" s="86">
        <f t="shared" si="84"/>
        <v>1.0610886954225621E-31</v>
      </c>
      <c r="IA86" s="86">
        <f t="shared" si="84"/>
        <v>2.4913157986822507E-30</v>
      </c>
      <c r="IB86" s="86">
        <f t="shared" si="84"/>
        <v>2.4489907325122247E-34</v>
      </c>
      <c r="IC86" s="86">
        <f t="shared" si="84"/>
        <v>5.1221927947756546E-32</v>
      </c>
      <c r="ID86" s="86">
        <f t="shared" si="84"/>
        <v>1.81908231731275E-32</v>
      </c>
      <c r="IE86" s="86">
        <f t="shared" si="84"/>
        <v>2.8591393071070474E-33</v>
      </c>
      <c r="IF86" s="86">
        <f t="shared" si="84"/>
        <v>2.404849059463151E-18</v>
      </c>
      <c r="IG86" s="86">
        <f t="shared" si="84"/>
        <v>1.0256347137549457E-14</v>
      </c>
      <c r="II86" s="86">
        <f t="shared" si="85"/>
        <v>1.4030758132061401E-107</v>
      </c>
      <c r="IJ86" s="86">
        <f t="shared" si="85"/>
        <v>2.0733627385411068E-125</v>
      </c>
      <c r="IK86" s="86">
        <f t="shared" si="85"/>
        <v>4.5986032957211656E-128</v>
      </c>
      <c r="IL86" s="86">
        <f t="shared" si="85"/>
        <v>1.6586025865538986E-142</v>
      </c>
      <c r="IM86" s="86">
        <f t="shared" si="85"/>
        <v>2.0218501945745387E-137</v>
      </c>
      <c r="IN86" s="86">
        <f t="shared" si="85"/>
        <v>1.1254019930849924E-125</v>
      </c>
      <c r="IO86" s="86">
        <f t="shared" si="85"/>
        <v>1.1837227075392633E-134</v>
      </c>
      <c r="IP86" s="86">
        <f t="shared" si="85"/>
        <v>1.8606135631931154E-137</v>
      </c>
      <c r="IQ86" s="86">
        <f t="shared" si="85"/>
        <v>2.6139053211581999E-126</v>
      </c>
      <c r="IR86" s="86">
        <f t="shared" si="85"/>
        <v>6.1305055357020587E-147</v>
      </c>
      <c r="IS86" s="86">
        <f t="shared" si="85"/>
        <v>9.0358992786567365E-138</v>
      </c>
      <c r="IT86" s="86">
        <f t="shared" si="85"/>
        <v>1.7882644411015352E-139</v>
      </c>
      <c r="IU86" s="86">
        <f t="shared" si="85"/>
        <v>5.8949508914966559E-142</v>
      </c>
      <c r="IV86" s="86">
        <f t="shared" si="85"/>
        <v>2.0004567459185673E-101</v>
      </c>
      <c r="IW86" s="86">
        <f t="shared" si="85"/>
        <v>7.6682808799862906E-42</v>
      </c>
      <c r="IY86" s="86">
        <f t="shared" si="86"/>
        <v>0.53486618118723683</v>
      </c>
      <c r="IZ86" s="86">
        <f t="shared" si="86"/>
        <v>0.57453452316162923</v>
      </c>
      <c r="JA86" s="86">
        <f t="shared" si="86"/>
        <v>0.65859312756304411</v>
      </c>
      <c r="JB86" s="86">
        <f t="shared" si="86"/>
        <v>0.62006678687072714</v>
      </c>
      <c r="JC86" s="86">
        <f t="shared" si="86"/>
        <v>0.54973215145768239</v>
      </c>
      <c r="JD86" s="86">
        <f t="shared" si="86"/>
        <v>0.65627318207399099</v>
      </c>
      <c r="JE86" s="86">
        <f t="shared" si="86"/>
        <v>0.58321682689996246</v>
      </c>
      <c r="JF86" s="86">
        <f t="shared" si="86"/>
        <v>0.42574541628891954</v>
      </c>
      <c r="JG86" s="86">
        <f t="shared" si="86"/>
        <v>0.48379102612007663</v>
      </c>
      <c r="JH86" s="86">
        <f t="shared" si="86"/>
        <v>0.49173275052476395</v>
      </c>
      <c r="JI86" s="86">
        <f t="shared" si="86"/>
        <v>0.43316069525517553</v>
      </c>
      <c r="JJ86" s="86">
        <f t="shared" si="86"/>
        <v>0.4307868290476608</v>
      </c>
      <c r="JK86" s="86">
        <f t="shared" si="86"/>
        <v>0.51047514497013924</v>
      </c>
      <c r="JL86" s="86">
        <f t="shared" si="86"/>
        <v>0.56002622229925447</v>
      </c>
      <c r="JM86" s="86">
        <f t="shared" si="86"/>
        <v>0.41528542154205311</v>
      </c>
    </row>
    <row r="87" spans="2:273" x14ac:dyDescent="0.25">
      <c r="B87" s="2">
        <v>60</v>
      </c>
      <c r="C87" s="37">
        <v>145.50800000000001</v>
      </c>
      <c r="D87" s="37">
        <v>180.982</v>
      </c>
      <c r="E87" s="37">
        <v>200.93</v>
      </c>
      <c r="F87" s="37">
        <v>174.03399999999999</v>
      </c>
      <c r="G87" s="37">
        <v>147.94900000000001</v>
      </c>
      <c r="H87" s="37">
        <v>186.27099999999999</v>
      </c>
      <c r="I87" s="37">
        <v>167.345</v>
      </c>
      <c r="J87" s="37">
        <v>119.53400000000001</v>
      </c>
      <c r="K87" s="37">
        <v>132.65600000000001</v>
      </c>
      <c r="L87" s="37">
        <v>152.70500000000001</v>
      </c>
      <c r="M87" s="37">
        <v>123.414</v>
      </c>
      <c r="N87" s="37">
        <v>122.328</v>
      </c>
      <c r="O87" s="37">
        <v>161.15799999999999</v>
      </c>
      <c r="P87" s="37">
        <v>164.71199999999999</v>
      </c>
      <c r="Q87" s="37">
        <v>134.95099999999999</v>
      </c>
      <c r="S87" s="4">
        <f t="shared" si="88"/>
        <v>144.03214864247556</v>
      </c>
      <c r="T87" s="4">
        <f t="shared" si="88"/>
        <v>178.04114832755818</v>
      </c>
      <c r="U87" s="4">
        <f t="shared" si="88"/>
        <v>192.56309836311385</v>
      </c>
      <c r="V87" s="4">
        <f t="shared" si="88"/>
        <v>165.07999610645436</v>
      </c>
      <c r="W87" s="4">
        <f t="shared" si="88"/>
        <v>143.88485014179275</v>
      </c>
      <c r="X87" s="4">
        <f t="shared" si="88"/>
        <v>176.61955860394164</v>
      </c>
      <c r="Y87" s="4">
        <f t="shared" si="88"/>
        <v>159.57481482882903</v>
      </c>
      <c r="Z87" s="4">
        <f t="shared" si="88"/>
        <v>124.78871637897177</v>
      </c>
      <c r="AA87" s="4">
        <f t="shared" si="88"/>
        <v>135.29219874382761</v>
      </c>
      <c r="AB87" s="4">
        <f t="shared" si="88"/>
        <v>147.05197426018725</v>
      </c>
      <c r="AC87" s="4">
        <f t="shared" si="88"/>
        <v>127.45255725491414</v>
      </c>
      <c r="AD87" s="4">
        <f t="shared" si="88"/>
        <v>127.83658126294404</v>
      </c>
      <c r="AE87" s="4">
        <f t="shared" si="88"/>
        <v>154.8741301459026</v>
      </c>
      <c r="AF87" s="4">
        <f t="shared" si="88"/>
        <v>158.35191185153624</v>
      </c>
      <c r="AG87" s="4">
        <f t="shared" si="88"/>
        <v>127.62242878179389</v>
      </c>
      <c r="AI87" s="4">
        <f t="shared" si="89"/>
        <v>1.4758513575244478</v>
      </c>
      <c r="AJ87" s="4">
        <f t="shared" si="89"/>
        <v>2.9408516724418234</v>
      </c>
      <c r="AK87" s="4">
        <f t="shared" si="89"/>
        <v>8.3669016368861548</v>
      </c>
      <c r="AL87" s="4">
        <f t="shared" si="89"/>
        <v>8.9540038935456323</v>
      </c>
      <c r="AM87" s="4">
        <f t="shared" si="89"/>
        <v>4.0641498582072586</v>
      </c>
      <c r="AN87" s="4">
        <f t="shared" si="89"/>
        <v>9.6514413960583454</v>
      </c>
      <c r="AO87" s="4">
        <f t="shared" si="89"/>
        <v>7.7701851711709651</v>
      </c>
      <c r="AP87" s="4">
        <f t="shared" si="89"/>
        <v>-5.2547163789717644</v>
      </c>
      <c r="AQ87" s="4">
        <f t="shared" si="89"/>
        <v>-2.636198743827606</v>
      </c>
      <c r="AR87" s="4">
        <f t="shared" si="89"/>
        <v>5.6530257398127617</v>
      </c>
      <c r="AS87" s="4">
        <f t="shared" si="89"/>
        <v>-4.0385572549141386</v>
      </c>
      <c r="AT87" s="4">
        <f t="shared" si="89"/>
        <v>-5.5085812629440341</v>
      </c>
      <c r="AU87" s="4">
        <f t="shared" si="89"/>
        <v>6.2838698540973894</v>
      </c>
      <c r="AV87" s="4">
        <f t="shared" si="89"/>
        <v>6.3600881484637455</v>
      </c>
      <c r="AW87" s="4">
        <f t="shared" si="89"/>
        <v>7.3285712182061076</v>
      </c>
      <c r="AY87" s="2">
        <f t="shared" si="80"/>
        <v>83.721345126810306</v>
      </c>
      <c r="AZ87" s="2">
        <f t="shared" si="80"/>
        <v>86.989341843831198</v>
      </c>
      <c r="BA87" s="2">
        <f t="shared" si="80"/>
        <v>86.187835772426894</v>
      </c>
      <c r="BB87" s="2">
        <f t="shared" si="80"/>
        <v>85.322122976958596</v>
      </c>
      <c r="BC87" s="2">
        <f t="shared" si="80"/>
        <v>86.700682557521461</v>
      </c>
      <c r="BD87" s="2">
        <f t="shared" si="80"/>
        <v>86.984557563749448</v>
      </c>
      <c r="BE87" s="2">
        <f t="shared" si="80"/>
        <v>89.613093817164582</v>
      </c>
      <c r="BF87" s="2">
        <f t="shared" si="80"/>
        <v>90.552577826943121</v>
      </c>
      <c r="BG87" s="2">
        <f t="shared" si="80"/>
        <v>91.286366327498627</v>
      </c>
      <c r="BH87" s="2">
        <f t="shared" si="80"/>
        <v>92.713647109393378</v>
      </c>
      <c r="BI87" s="2">
        <f t="shared" si="80"/>
        <v>91.344952232361763</v>
      </c>
      <c r="BJ87" s="2">
        <f t="shared" si="80"/>
        <v>90.609902348614156</v>
      </c>
      <c r="BK87" s="2">
        <f t="shared" si="80"/>
        <v>91.773266439000309</v>
      </c>
      <c r="BL87" s="2">
        <f t="shared" si="80"/>
        <v>95.243147813124921</v>
      </c>
      <c r="BM87" s="2">
        <f t="shared" si="80"/>
        <v>98.258943560228914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98.966705937921716</v>
      </c>
      <c r="DL87" s="2">
        <f t="shared" si="90"/>
        <v>99.330675958188181</v>
      </c>
      <c r="DM87" s="2">
        <f t="shared" si="90"/>
        <v>96.955327526132422</v>
      </c>
      <c r="DN87" s="2">
        <f t="shared" si="90"/>
        <v>96.713446529080684</v>
      </c>
      <c r="DO87" s="2">
        <f t="shared" si="90"/>
        <v>99.567470262664187</v>
      </c>
      <c r="DP87" s="2">
        <f t="shared" si="90"/>
        <v>103.23975487804879</v>
      </c>
      <c r="DQ87" s="2">
        <f t="shared" si="90"/>
        <v>100.92928571428571</v>
      </c>
      <c r="DR87" s="2">
        <f t="shared" si="90"/>
        <v>104.89683893204946</v>
      </c>
      <c r="DS87" s="2">
        <f t="shared" si="90"/>
        <v>101.91118918918919</v>
      </c>
      <c r="DT87" s="2">
        <f t="shared" si="90"/>
        <v>108.07253725790568</v>
      </c>
      <c r="DU87" s="2">
        <f t="shared" si="90"/>
        <v>104.78792898566584</v>
      </c>
      <c r="DV87" s="2">
        <f t="shared" si="90"/>
        <v>103.70197297297298</v>
      </c>
      <c r="DW87" s="2">
        <f t="shared" si="90"/>
        <v>109.38432299465241</v>
      </c>
      <c r="DX87" s="2">
        <f t="shared" si="90"/>
        <v>105.31971036218404</v>
      </c>
      <c r="DY87" s="2">
        <f t="shared" si="90"/>
        <v>103.61709210233593</v>
      </c>
      <c r="EA87" s="2">
        <f t="shared" si="94"/>
        <v>81.58744750739946</v>
      </c>
      <c r="EB87" s="2">
        <f t="shared" si="91"/>
        <v>84.92508975409838</v>
      </c>
      <c r="EC87" s="2">
        <f t="shared" si="91"/>
        <v>84.299115731030227</v>
      </c>
      <c r="ED87" s="2">
        <f t="shared" si="91"/>
        <v>83.306757891351936</v>
      </c>
      <c r="EE87" s="2">
        <f t="shared" si="91"/>
        <v>84.62892912046307</v>
      </c>
      <c r="EF87" s="2">
        <f t="shared" si="91"/>
        <v>84.359350493522527</v>
      </c>
      <c r="EG87" s="2">
        <f t="shared" si="91"/>
        <v>87.675801470395854</v>
      </c>
      <c r="EH87" s="2">
        <f t="shared" si="91"/>
        <v>88.061131171171183</v>
      </c>
      <c r="EI87" s="2">
        <f t="shared" si="91"/>
        <v>89.35878459530025</v>
      </c>
      <c r="EJ87" s="2">
        <f t="shared" si="91"/>
        <v>89.911830475978761</v>
      </c>
      <c r="EK87" s="2">
        <f t="shared" si="91"/>
        <v>89.025554368259634</v>
      </c>
      <c r="EL87" s="2">
        <f t="shared" si="91"/>
        <v>88.262136713856705</v>
      </c>
      <c r="EM87" s="2">
        <f t="shared" si="91"/>
        <v>87.929504780114726</v>
      </c>
      <c r="EN87" s="2">
        <f t="shared" si="91"/>
        <v>93.317613219895293</v>
      </c>
      <c r="EO87" s="2">
        <f t="shared" si="91"/>
        <v>96.965049520127963</v>
      </c>
      <c r="EQ87" s="2">
        <f t="shared" si="92"/>
        <v>80.432527936960057</v>
      </c>
      <c r="ER87" s="2">
        <f t="shared" si="92"/>
        <v>83.640095623661992</v>
      </c>
      <c r="ES87" s="2">
        <f t="shared" si="92"/>
        <v>83.287224756498176</v>
      </c>
      <c r="ET87" s="2">
        <f t="shared" si="92"/>
        <v>82.765744577919648</v>
      </c>
      <c r="EU87" s="2">
        <f t="shared" si="92"/>
        <v>83.236718095056872</v>
      </c>
      <c r="EV87" s="2">
        <f t="shared" si="92"/>
        <v>84.370585286741374</v>
      </c>
      <c r="EW87" s="2">
        <f t="shared" si="92"/>
        <v>87.183127142490093</v>
      </c>
      <c r="EX87" s="2">
        <f t="shared" si="92"/>
        <v>88.087477657736997</v>
      </c>
      <c r="EY87" s="2">
        <f t="shared" si="92"/>
        <v>89.12550399542404</v>
      </c>
      <c r="EZ87" s="2">
        <f t="shared" si="92"/>
        <v>89.814592320808913</v>
      </c>
      <c r="FA87" s="2">
        <f t="shared" si="92"/>
        <v>89.705207409410491</v>
      </c>
      <c r="FB87" s="2">
        <f t="shared" si="92"/>
        <v>88.427705279913283</v>
      </c>
      <c r="FC87" s="2">
        <f t="shared" si="92"/>
        <v>87.969490138620813</v>
      </c>
      <c r="FD87" s="2">
        <f t="shared" si="92"/>
        <v>94.006050918826148</v>
      </c>
      <c r="FE87" s="2">
        <f t="shared" si="92"/>
        <v>97.09833936608733</v>
      </c>
      <c r="FG87" s="2">
        <f t="shared" si="93"/>
        <v>0.87716284628522534</v>
      </c>
      <c r="FH87" s="2">
        <f t="shared" si="93"/>
        <v>0.85663569217971725</v>
      </c>
      <c r="FI87" s="2">
        <f t="shared" si="93"/>
        <v>0.85071167523280311</v>
      </c>
      <c r="FJ87" s="2">
        <f t="shared" si="93"/>
        <v>0.84964215615843752</v>
      </c>
      <c r="FK87" s="2">
        <f t="shared" si="93"/>
        <v>0.86124161869071669</v>
      </c>
      <c r="FL87" s="2">
        <f t="shared" si="93"/>
        <v>0.8609564604735398</v>
      </c>
      <c r="FM87" s="2">
        <f t="shared" si="93"/>
        <v>0.85379432348216022</v>
      </c>
      <c r="FN87" s="2">
        <f t="shared" si="93"/>
        <v>0.85201574452538809</v>
      </c>
      <c r="FO87" s="2">
        <f t="shared" si="93"/>
        <v>0.84641445624352929</v>
      </c>
      <c r="FP87" s="2">
        <f t="shared" si="93"/>
        <v>0.84571526824127863</v>
      </c>
      <c r="FQ87" s="2">
        <f t="shared" si="93"/>
        <v>0.85289321721184552</v>
      </c>
      <c r="FR87" s="2">
        <f t="shared" si="93"/>
        <v>0.84795073249834041</v>
      </c>
      <c r="FS87" s="2">
        <f t="shared" si="93"/>
        <v>0.82084551046984211</v>
      </c>
      <c r="FT87" s="2">
        <f t="shared" si="93"/>
        <v>0.83961293202451648</v>
      </c>
      <c r="FU87" s="2">
        <f t="shared" si="93"/>
        <v>0.80550181167907986</v>
      </c>
      <c r="FW87" s="2">
        <f t="shared" si="82"/>
        <v>7.9747533212079502E-4</v>
      </c>
      <c r="FX87" s="2">
        <f t="shared" si="82"/>
        <v>7.7417097741360125E-4</v>
      </c>
      <c r="FY87" s="2">
        <f t="shared" si="82"/>
        <v>6.9633528780219632E-4</v>
      </c>
      <c r="FZ87" s="2">
        <f t="shared" si="82"/>
        <v>8.0536098943457949E-4</v>
      </c>
      <c r="GA87" s="2">
        <f t="shared" si="82"/>
        <v>7.8605249894013278E-4</v>
      </c>
      <c r="GB87" s="2">
        <f t="shared" si="82"/>
        <v>7.8478627252803518E-4</v>
      </c>
      <c r="GC87" s="2">
        <f t="shared" si="82"/>
        <v>8.9771945212512928E-4</v>
      </c>
      <c r="GD87" s="2">
        <f t="shared" si="82"/>
        <v>1.0239464052968546E-3</v>
      </c>
      <c r="GE87" s="2">
        <f t="shared" si="82"/>
        <v>1.226646388308093E-3</v>
      </c>
      <c r="GF87" s="2">
        <f t="shared" si="82"/>
        <v>1.0607048600033025E-3</v>
      </c>
      <c r="GG87" s="2">
        <f t="shared" si="82"/>
        <v>9.4996269382201638E-4</v>
      </c>
      <c r="GH87" s="2">
        <f t="shared" si="82"/>
        <v>9.0501003190103524E-4</v>
      </c>
      <c r="GI87" s="2">
        <f t="shared" si="82"/>
        <v>8.6665967362905909E-4</v>
      </c>
      <c r="GJ87" s="2">
        <f t="shared" si="82"/>
        <v>8.038825036047148E-4</v>
      </c>
      <c r="GK87" s="2">
        <f t="shared" si="82"/>
        <v>6.28774287276161E-4</v>
      </c>
      <c r="GM87" s="86">
        <f t="shared" si="83"/>
        <v>0.35749073553916105</v>
      </c>
      <c r="GN87" s="86">
        <f t="shared" si="83"/>
        <v>0.50677679523882335</v>
      </c>
      <c r="GO87" s="86">
        <f t="shared" si="83"/>
        <v>0.56232394304737654</v>
      </c>
      <c r="GP87" s="86">
        <f t="shared" si="83"/>
        <v>0.45950239134081178</v>
      </c>
      <c r="GQ87" s="86">
        <f t="shared" si="83"/>
        <v>0.35918269370401412</v>
      </c>
      <c r="GR87" s="86">
        <f t="shared" si="83"/>
        <v>0.52685107558061595</v>
      </c>
      <c r="GS87" s="86">
        <f t="shared" si="83"/>
        <v>0.4312634148284421</v>
      </c>
      <c r="GT87" s="86">
        <f t="shared" si="83"/>
        <v>0.23395812087494736</v>
      </c>
      <c r="GU87" s="86">
        <f t="shared" si="83"/>
        <v>0.29757519092913121</v>
      </c>
      <c r="GV87" s="86">
        <f t="shared" si="83"/>
        <v>0.37085477825575675</v>
      </c>
      <c r="GW87" s="86">
        <f t="shared" si="83"/>
        <v>0.25378099422889766</v>
      </c>
      <c r="GX87" s="86">
        <f t="shared" si="83"/>
        <v>0.25961846916878623</v>
      </c>
      <c r="GY87" s="86">
        <f t="shared" si="83"/>
        <v>0.38777957648953743</v>
      </c>
      <c r="GZ87" s="86">
        <f t="shared" si="83"/>
        <v>0.41042208586307882</v>
      </c>
      <c r="HA87" s="86">
        <f t="shared" si="83"/>
        <v>0.28680701847119061</v>
      </c>
      <c r="HC87" s="86">
        <f t="shared" si="73"/>
        <v>2.8735702101295559E-3</v>
      </c>
      <c r="HD87" s="86">
        <f t="shared" si="73"/>
        <v>1.1123047191982658E-3</v>
      </c>
      <c r="HE87" s="86">
        <f t="shared" si="73"/>
        <v>1.0131050446911634E-3</v>
      </c>
      <c r="HF87" s="86">
        <f t="shared" si="73"/>
        <v>1.0810773933005128E-3</v>
      </c>
      <c r="HG87" s="86">
        <f t="shared" si="87"/>
        <v>1.5605688986215437E-3</v>
      </c>
      <c r="HH87" s="86">
        <f t="shared" si="87"/>
        <v>1.4760087788965569E-3</v>
      </c>
      <c r="HI87" s="86">
        <f t="shared" si="87"/>
        <v>1.4524362804366432E-3</v>
      </c>
      <c r="HJ87" s="86">
        <f t="shared" si="87"/>
        <v>2.296893744740589E-3</v>
      </c>
      <c r="HK87" s="86">
        <f t="shared" si="87"/>
        <v>2.3521333229389414E-3</v>
      </c>
      <c r="HL87" s="86">
        <f t="shared" si="87"/>
        <v>1.0118083584283724E-3</v>
      </c>
      <c r="HM87" s="86">
        <f t="shared" si="87"/>
        <v>1.8826048532040204E-3</v>
      </c>
      <c r="HN87" s="86">
        <f t="shared" si="87"/>
        <v>1.4551667531408883E-3</v>
      </c>
      <c r="HO87" s="86">
        <f t="shared" si="87"/>
        <v>9.0771824371465052E-4</v>
      </c>
      <c r="HP87" s="86">
        <f t="shared" si="87"/>
        <v>1.4613253075966592E-3</v>
      </c>
      <c r="HQ87" s="86">
        <f t="shared" si="87"/>
        <v>1.5565133320335968E-4</v>
      </c>
      <c r="HS87" s="86">
        <f t="shared" si="84"/>
        <v>7.0926125915400027E-25</v>
      </c>
      <c r="HT87" s="86">
        <f t="shared" si="84"/>
        <v>6.6074889122883589E-29</v>
      </c>
      <c r="HU87" s="86">
        <f t="shared" si="84"/>
        <v>4.3653261179689876E-29</v>
      </c>
      <c r="HV87" s="86">
        <f t="shared" si="84"/>
        <v>7.1734490571329121E-32</v>
      </c>
      <c r="HW87" s="86">
        <f t="shared" si="84"/>
        <v>2.5245310700001737E-30</v>
      </c>
      <c r="HX87" s="86">
        <f t="shared" si="84"/>
        <v>5.278350273774067E-29</v>
      </c>
      <c r="HY87" s="86">
        <f t="shared" si="84"/>
        <v>6.8042704148037067E-31</v>
      </c>
      <c r="HZ87" s="86">
        <f t="shared" si="84"/>
        <v>1.5463773774988219E-30</v>
      </c>
      <c r="IA87" s="86">
        <f t="shared" si="84"/>
        <v>3.2706659934307264E-29</v>
      </c>
      <c r="IB87" s="86">
        <f t="shared" si="84"/>
        <v>4.4673462913275697E-33</v>
      </c>
      <c r="IC87" s="86">
        <f t="shared" si="84"/>
        <v>7.3806992653161932E-31</v>
      </c>
      <c r="ID87" s="86">
        <f t="shared" si="84"/>
        <v>2.6686401986714735E-31</v>
      </c>
      <c r="IE87" s="86">
        <f t="shared" si="84"/>
        <v>4.3761301807452496E-32</v>
      </c>
      <c r="IF87" s="86">
        <f t="shared" si="84"/>
        <v>1.0066158122086916E-17</v>
      </c>
      <c r="IG87" s="86">
        <f t="shared" si="84"/>
        <v>3.1026143717364354E-14</v>
      </c>
      <c r="II87" s="86">
        <f t="shared" si="85"/>
        <v>6.6511343080953776E-105</v>
      </c>
      <c r="IJ87" s="86">
        <f t="shared" si="85"/>
        <v>2.6953021386072697E-122</v>
      </c>
      <c r="IK87" s="86">
        <f t="shared" si="85"/>
        <v>6.278682518422524E-125</v>
      </c>
      <c r="IL87" s="86">
        <f t="shared" si="85"/>
        <v>6.0757636664993162E-139</v>
      </c>
      <c r="IM87" s="86">
        <f t="shared" si="85"/>
        <v>5.3622431514707299E-134</v>
      </c>
      <c r="IN87" s="86">
        <f t="shared" si="85"/>
        <v>1.5057714842384941E-122</v>
      </c>
      <c r="IO87" s="86">
        <f t="shared" si="85"/>
        <v>3.0854778614470578E-131</v>
      </c>
      <c r="IP87" s="86">
        <f t="shared" si="85"/>
        <v>6.6562277250212327E-134</v>
      </c>
      <c r="IQ87" s="86">
        <f t="shared" si="85"/>
        <v>5.8224733662251075E-123</v>
      </c>
      <c r="IR87" s="86">
        <f t="shared" si="85"/>
        <v>4.0612440325122229E-143</v>
      </c>
      <c r="IS87" s="86">
        <f t="shared" si="85"/>
        <v>3.0205247123763147E-134</v>
      </c>
      <c r="IT87" s="86">
        <f t="shared" si="85"/>
        <v>6.2583620644608522E-136</v>
      </c>
      <c r="IU87" s="86">
        <f t="shared" si="85"/>
        <v>2.2732395839607155E-138</v>
      </c>
      <c r="IV87" s="86">
        <f t="shared" si="85"/>
        <v>6.6704577418985999E-99</v>
      </c>
      <c r="IW87" s="86">
        <f t="shared" si="85"/>
        <v>7.384947020056806E-41</v>
      </c>
      <c r="IY87" s="86">
        <f t="shared" si="86"/>
        <v>0.36036430574929063</v>
      </c>
      <c r="IZ87" s="86">
        <f t="shared" si="86"/>
        <v>0.50788909995802167</v>
      </c>
      <c r="JA87" s="86">
        <f t="shared" si="86"/>
        <v>0.56333704809206775</v>
      </c>
      <c r="JB87" s="86">
        <f t="shared" si="86"/>
        <v>0.46058346873411227</v>
      </c>
      <c r="JC87" s="86">
        <f t="shared" si="86"/>
        <v>0.36074326260263567</v>
      </c>
      <c r="JD87" s="86">
        <f t="shared" si="86"/>
        <v>0.52832708435951248</v>
      </c>
      <c r="JE87" s="86">
        <f t="shared" si="86"/>
        <v>0.43271585110887872</v>
      </c>
      <c r="JF87" s="86">
        <f t="shared" si="86"/>
        <v>0.23625501461968795</v>
      </c>
      <c r="JG87" s="86">
        <f t="shared" si="86"/>
        <v>0.29992732425207014</v>
      </c>
      <c r="JH87" s="86">
        <f t="shared" si="86"/>
        <v>0.37186658661418509</v>
      </c>
      <c r="JI87" s="86">
        <f t="shared" si="86"/>
        <v>0.25566359908210168</v>
      </c>
      <c r="JJ87" s="86">
        <f t="shared" si="86"/>
        <v>0.26107363592192712</v>
      </c>
      <c r="JK87" s="86">
        <f t="shared" si="86"/>
        <v>0.38868729473325209</v>
      </c>
      <c r="JL87" s="86">
        <f t="shared" si="86"/>
        <v>0.41188341117067551</v>
      </c>
      <c r="JM87" s="86">
        <f t="shared" si="86"/>
        <v>0.28696266980442497</v>
      </c>
    </row>
    <row r="88" spans="2:273" x14ac:dyDescent="0.25">
      <c r="B88" s="2">
        <v>61</v>
      </c>
      <c r="C88" s="37">
        <v>108.206</v>
      </c>
      <c r="D88" s="37">
        <v>157.12299999999999</v>
      </c>
      <c r="E88" s="37">
        <v>160.80699999999999</v>
      </c>
      <c r="F88" s="37">
        <v>124.431</v>
      </c>
      <c r="G88" s="37">
        <v>105.288</v>
      </c>
      <c r="H88" s="37">
        <v>144.678</v>
      </c>
      <c r="I88" s="37">
        <v>122.224</v>
      </c>
      <c r="J88" s="37">
        <v>99.534000000000006</v>
      </c>
      <c r="K88" s="37">
        <v>104.098</v>
      </c>
      <c r="L88" s="37">
        <v>117.18</v>
      </c>
      <c r="M88" s="37">
        <v>99.638000000000005</v>
      </c>
      <c r="N88" s="37">
        <v>100.63800000000001</v>
      </c>
      <c r="O88" s="37">
        <v>123.211</v>
      </c>
      <c r="P88" s="37">
        <v>127.373</v>
      </c>
      <c r="Q88" s="37">
        <v>115.623</v>
      </c>
      <c r="S88" s="4">
        <f t="shared" si="88"/>
        <v>114.28453748853129</v>
      </c>
      <c r="T88" s="4">
        <f t="shared" si="88"/>
        <v>153.79087719968726</v>
      </c>
      <c r="U88" s="4">
        <f t="shared" si="88"/>
        <v>155.85193747981572</v>
      </c>
      <c r="V88" s="4">
        <f t="shared" si="88"/>
        <v>127.58309117091588</v>
      </c>
      <c r="W88" s="4">
        <f t="shared" si="88"/>
        <v>113.22246543723784</v>
      </c>
      <c r="X88" s="4">
        <f t="shared" si="88"/>
        <v>140.76596004943445</v>
      </c>
      <c r="Y88" s="4">
        <f t="shared" si="88"/>
        <v>128.14850155016555</v>
      </c>
      <c r="Z88" s="4">
        <f t="shared" si="88"/>
        <v>104.29637564020847</v>
      </c>
      <c r="AA88" s="4">
        <f t="shared" si="88"/>
        <v>110.96669508437604</v>
      </c>
      <c r="AB88" s="4">
        <f t="shared" si="88"/>
        <v>124.72504137543196</v>
      </c>
      <c r="AC88" s="4">
        <f t="shared" si="88"/>
        <v>106.8553531306098</v>
      </c>
      <c r="AD88" s="4">
        <f t="shared" si="88"/>
        <v>106.96988435136349</v>
      </c>
      <c r="AE88" s="4">
        <f t="shared" si="88"/>
        <v>127.95140171483347</v>
      </c>
      <c r="AF88" s="4">
        <f t="shared" si="88"/>
        <v>129.50960427726773</v>
      </c>
      <c r="AG88" s="4">
        <f t="shared" si="88"/>
        <v>112.75406848217143</v>
      </c>
      <c r="AI88" s="4">
        <f t="shared" si="89"/>
        <v>-6.078537488531282</v>
      </c>
      <c r="AJ88" s="4">
        <f t="shared" si="89"/>
        <v>3.3321228003127317</v>
      </c>
      <c r="AK88" s="4">
        <f t="shared" si="89"/>
        <v>4.9550625201842706</v>
      </c>
      <c r="AL88" s="4">
        <f t="shared" si="89"/>
        <v>-3.152091170915881</v>
      </c>
      <c r="AM88" s="4">
        <f t="shared" si="89"/>
        <v>-7.9344654372378471</v>
      </c>
      <c r="AN88" s="4">
        <f t="shared" si="89"/>
        <v>3.9120399505655428</v>
      </c>
      <c r="AO88" s="4">
        <f t="shared" si="89"/>
        <v>-5.9245015501655445</v>
      </c>
      <c r="AP88" s="4">
        <f t="shared" si="89"/>
        <v>-4.7623756402084609</v>
      </c>
      <c r="AQ88" s="4">
        <f t="shared" si="89"/>
        <v>-6.8686950843760428</v>
      </c>
      <c r="AR88" s="4">
        <f t="shared" si="89"/>
        <v>-7.5450413754319499</v>
      </c>
      <c r="AS88" s="4">
        <f t="shared" si="89"/>
        <v>-7.2173531306097942</v>
      </c>
      <c r="AT88" s="4">
        <f t="shared" si="89"/>
        <v>-6.3318843513634846</v>
      </c>
      <c r="AU88" s="4">
        <f t="shared" si="89"/>
        <v>-4.7404017148334674</v>
      </c>
      <c r="AV88" s="4">
        <f t="shared" si="89"/>
        <v>-2.1366042772677218</v>
      </c>
      <c r="AW88" s="4">
        <f t="shared" si="89"/>
        <v>2.868931517828571</v>
      </c>
      <c r="AY88" s="2">
        <f t="shared" si="80"/>
        <v>83.481561197457921</v>
      </c>
      <c r="AZ88" s="2">
        <f t="shared" si="80"/>
        <v>86.719481956224186</v>
      </c>
      <c r="BA88" s="2">
        <f t="shared" si="80"/>
        <v>85.952342864007093</v>
      </c>
      <c r="BB88" s="2">
        <f t="shared" si="80"/>
        <v>85.087924960857009</v>
      </c>
      <c r="BC88" s="2">
        <f t="shared" si="80"/>
        <v>86.439473386050906</v>
      </c>
      <c r="BD88" s="2">
        <f t="shared" si="80"/>
        <v>86.719681290419018</v>
      </c>
      <c r="BE88" s="2">
        <f t="shared" si="80"/>
        <v>89.36167905238139</v>
      </c>
      <c r="BF88" s="2">
        <f t="shared" si="80"/>
        <v>90.289720667556651</v>
      </c>
      <c r="BG88" s="2">
        <f t="shared" si="80"/>
        <v>91.040399128710604</v>
      </c>
      <c r="BH88" s="2">
        <f t="shared" si="80"/>
        <v>92.412021900922568</v>
      </c>
      <c r="BI88" s="2">
        <f t="shared" si="80"/>
        <v>91.080651589311628</v>
      </c>
      <c r="BJ88" s="2">
        <f t="shared" si="80"/>
        <v>90.340602123862368</v>
      </c>
      <c r="BK88" s="2">
        <f t="shared" si="80"/>
        <v>91.445252038584258</v>
      </c>
      <c r="BL88" s="2">
        <f t="shared" si="80"/>
        <v>95.020930554237751</v>
      </c>
      <c r="BM88" s="2">
        <f t="shared" si="80"/>
        <v>98.080001415544331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99.129093387314427</v>
      </c>
      <c r="DL88" s="2">
        <f t="shared" si="90"/>
        <v>99.537777003484351</v>
      </c>
      <c r="DM88" s="2">
        <f t="shared" si="90"/>
        <v>97.096304006968651</v>
      </c>
      <c r="DN88" s="2">
        <f t="shared" si="90"/>
        <v>96.902209099437158</v>
      </c>
      <c r="DO88" s="2">
        <f t="shared" si="90"/>
        <v>99.776637429643543</v>
      </c>
      <c r="DP88" s="2">
        <f t="shared" si="90"/>
        <v>103.50314512195122</v>
      </c>
      <c r="DQ88" s="2">
        <f t="shared" si="90"/>
        <v>101.123356271777</v>
      </c>
      <c r="DR88" s="2">
        <f t="shared" si="90"/>
        <v>105.13320658715395</v>
      </c>
      <c r="DS88" s="2">
        <f t="shared" si="90"/>
        <v>102.04672617354196</v>
      </c>
      <c r="DT88" s="2">
        <f t="shared" si="90"/>
        <v>108.3413445672393</v>
      </c>
      <c r="DU88" s="2">
        <f t="shared" si="90"/>
        <v>104.95885195316775</v>
      </c>
      <c r="DV88" s="2">
        <f t="shared" si="90"/>
        <v>103.90725462304411</v>
      </c>
      <c r="DW88" s="2">
        <f t="shared" si="90"/>
        <v>109.78294545454546</v>
      </c>
      <c r="DX88" s="2">
        <f t="shared" si="90"/>
        <v>105.53017562096508</v>
      </c>
      <c r="DY88" s="2">
        <f t="shared" si="90"/>
        <v>103.7679147942158</v>
      </c>
      <c r="EA88" s="2">
        <f t="shared" si="94"/>
        <v>81.48421182752017</v>
      </c>
      <c r="EB88" s="2">
        <f t="shared" si="91"/>
        <v>84.76422942622952</v>
      </c>
      <c r="EC88" s="2">
        <f t="shared" si="91"/>
        <v>84.169676002467611</v>
      </c>
      <c r="ED88" s="2">
        <f t="shared" si="91"/>
        <v>83.181699469933505</v>
      </c>
      <c r="EE88" s="2">
        <f t="shared" si="91"/>
        <v>84.481077912513101</v>
      </c>
      <c r="EF88" s="2">
        <f t="shared" si="91"/>
        <v>84.247654780999397</v>
      </c>
      <c r="EG88" s="2">
        <f t="shared" si="91"/>
        <v>87.525347969702523</v>
      </c>
      <c r="EH88" s="2">
        <f t="shared" si="91"/>
        <v>87.938410227370241</v>
      </c>
      <c r="EI88" s="2">
        <f t="shared" si="91"/>
        <v>89.219336707321432</v>
      </c>
      <c r="EJ88" s="2">
        <f t="shared" si="91"/>
        <v>89.761843882853086</v>
      </c>
      <c r="EK88" s="2">
        <f t="shared" si="91"/>
        <v>88.896766201642436</v>
      </c>
      <c r="EL88" s="2">
        <f t="shared" si="91"/>
        <v>88.121778018018006</v>
      </c>
      <c r="EM88" s="2">
        <f t="shared" si="91"/>
        <v>87.795055321861057</v>
      </c>
      <c r="EN88" s="2">
        <f t="shared" si="91"/>
        <v>93.189348736626457</v>
      </c>
      <c r="EO88" s="2">
        <f t="shared" si="91"/>
        <v>96.82732544654759</v>
      </c>
      <c r="EQ88" s="2">
        <f t="shared" si="92"/>
        <v>80.358249838509224</v>
      </c>
      <c r="ER88" s="2">
        <f t="shared" si="92"/>
        <v>83.510852362140454</v>
      </c>
      <c r="ES88" s="2">
        <f t="shared" si="92"/>
        <v>83.182941680594766</v>
      </c>
      <c r="ET88" s="2">
        <f t="shared" si="92"/>
        <v>82.654421640572011</v>
      </c>
      <c r="EU88" s="2">
        <f t="shared" si="92"/>
        <v>83.124266360869882</v>
      </c>
      <c r="EV88" s="2">
        <f t="shared" si="92"/>
        <v>84.258617237920106</v>
      </c>
      <c r="EW88" s="2">
        <f t="shared" si="92"/>
        <v>87.045048931810072</v>
      </c>
      <c r="EX88" s="2">
        <f t="shared" si="92"/>
        <v>87.96412108239916</v>
      </c>
      <c r="EY88" s="2">
        <f t="shared" si="92"/>
        <v>88.992324141581435</v>
      </c>
      <c r="EZ88" s="2">
        <f t="shared" si="92"/>
        <v>89.667183231918699</v>
      </c>
      <c r="FA88" s="2">
        <f t="shared" si="92"/>
        <v>89.558522985397516</v>
      </c>
      <c r="FB88" s="2">
        <f t="shared" si="92"/>
        <v>88.283126480848026</v>
      </c>
      <c r="FC88" s="2">
        <f t="shared" si="92"/>
        <v>87.834108257589065</v>
      </c>
      <c r="FD88" s="2">
        <f t="shared" si="92"/>
        <v>93.859875915401915</v>
      </c>
      <c r="FE88" s="2">
        <f t="shared" si="92"/>
        <v>96.95327357166029</v>
      </c>
      <c r="FG88" s="2">
        <f t="shared" si="93"/>
        <v>0.8867471088031581</v>
      </c>
      <c r="FH88" s="2">
        <f t="shared" si="93"/>
        <v>0.86757978177144446</v>
      </c>
      <c r="FI88" s="2">
        <f t="shared" si="93"/>
        <v>0.86203515733530123</v>
      </c>
      <c r="FJ88" s="2">
        <f t="shared" si="93"/>
        <v>0.86103350935221978</v>
      </c>
      <c r="FK88" s="2">
        <f t="shared" si="93"/>
        <v>0.87188668683913484</v>
      </c>
      <c r="FL88" s="2">
        <f t="shared" si="93"/>
        <v>0.87162014401311472</v>
      </c>
      <c r="FM88" s="2">
        <f t="shared" si="93"/>
        <v>0.86492111391682736</v>
      </c>
      <c r="FN88" s="2">
        <f t="shared" si="93"/>
        <v>0.86325621267241703</v>
      </c>
      <c r="FO88" s="2">
        <f t="shared" si="93"/>
        <v>0.85800947886412715</v>
      </c>
      <c r="FP88" s="2">
        <f t="shared" si="93"/>
        <v>0.85735418050651147</v>
      </c>
      <c r="FQ88" s="2">
        <f t="shared" si="93"/>
        <v>0.86407766775186501</v>
      </c>
      <c r="FR88" s="2">
        <f t="shared" si="93"/>
        <v>0.85944903246050575</v>
      </c>
      <c r="FS88" s="2">
        <f t="shared" si="93"/>
        <v>0.83399227543743926</v>
      </c>
      <c r="FT88" s="2">
        <f t="shared" si="93"/>
        <v>0.8516314302620549</v>
      </c>
      <c r="FU88" s="2">
        <f t="shared" si="93"/>
        <v>0.81952697700664856</v>
      </c>
      <c r="FW88" s="2">
        <f t="shared" si="82"/>
        <v>8.7434704226157763E-4</v>
      </c>
      <c r="FX88" s="2">
        <f t="shared" si="82"/>
        <v>8.4879819955759473E-4</v>
      </c>
      <c r="FY88" s="2">
        <f t="shared" si="82"/>
        <v>7.6346516979494531E-4</v>
      </c>
      <c r="FZ88" s="2">
        <f t="shared" si="82"/>
        <v>8.8299215664697488E-4</v>
      </c>
      <c r="GA88" s="2">
        <f t="shared" si="82"/>
        <v>8.618240680226386E-4</v>
      </c>
      <c r="GB88" s="2">
        <f t="shared" si="82"/>
        <v>8.6043588875927808E-4</v>
      </c>
      <c r="GC88" s="2">
        <f t="shared" si="82"/>
        <v>9.8424455973967367E-4</v>
      </c>
      <c r="GD88" s="2">
        <f t="shared" si="82"/>
        <v>1.1226240050832767E-3</v>
      </c>
      <c r="GE88" s="2">
        <f t="shared" si="82"/>
        <v>1.3448318655269297E-3</v>
      </c>
      <c r="GF88" s="2">
        <f t="shared" si="82"/>
        <v>1.1629207441685148E-3</v>
      </c>
      <c r="GG88" s="2">
        <f t="shared" si="82"/>
        <v>1.04151792509182E-3</v>
      </c>
      <c r="GH88" s="2">
        <f t="shared" si="82"/>
        <v>9.9223713134002477E-4</v>
      </c>
      <c r="GI88" s="2">
        <f t="shared" si="82"/>
        <v>9.5019398631702339E-4</v>
      </c>
      <c r="GJ88" s="2">
        <f t="shared" si="82"/>
        <v>8.8137128083315712E-4</v>
      </c>
      <c r="GK88" s="2">
        <f t="shared" si="82"/>
        <v>6.8939547548983585E-4</v>
      </c>
      <c r="GM88" s="86">
        <f t="shared" si="83"/>
        <v>0.191955066860205</v>
      </c>
      <c r="GN88" s="86">
        <f t="shared" si="83"/>
        <v>0.41098451504004163</v>
      </c>
      <c r="GO88" s="86">
        <f t="shared" si="83"/>
        <v>0.40621861123319064</v>
      </c>
      <c r="GP88" s="86">
        <f t="shared" si="83"/>
        <v>0.26881462971513359</v>
      </c>
      <c r="GQ88" s="86">
        <f t="shared" si="83"/>
        <v>0.18076861684471723</v>
      </c>
      <c r="GR88" s="86">
        <f t="shared" si="83"/>
        <v>0.34640106750382271</v>
      </c>
      <c r="GS88" s="86">
        <f t="shared" si="83"/>
        <v>0.26136643268533261</v>
      </c>
      <c r="GT88" s="86">
        <f t="shared" si="83"/>
        <v>9.6617713819224182E-2</v>
      </c>
      <c r="GU88" s="86">
        <f t="shared" si="83"/>
        <v>0.14187136927638203</v>
      </c>
      <c r="GV88" s="86">
        <f t="shared" si="83"/>
        <v>0.24555560703362331</v>
      </c>
      <c r="GW88" s="86">
        <f t="shared" si="83"/>
        <v>0.11608689633702331</v>
      </c>
      <c r="GX88" s="86">
        <f t="shared" si="83"/>
        <v>0.12437608964312288</v>
      </c>
      <c r="GY88" s="86">
        <f t="shared" si="83"/>
        <v>0.25420413154692162</v>
      </c>
      <c r="GZ88" s="86">
        <f t="shared" si="83"/>
        <v>0.24751300702472345</v>
      </c>
      <c r="HA88" s="86">
        <f t="shared" si="83"/>
        <v>0.16980217478704343</v>
      </c>
      <c r="HC88" s="86">
        <f t="shared" si="73"/>
        <v>4.5920219707903734E-3</v>
      </c>
      <c r="HD88" s="86">
        <f t="shared" si="73"/>
        <v>1.9182162917891152E-3</v>
      </c>
      <c r="HE88" s="86">
        <f t="shared" si="73"/>
        <v>1.7503263657805757E-3</v>
      </c>
      <c r="HF88" s="86">
        <f t="shared" si="73"/>
        <v>1.9406004329810662E-3</v>
      </c>
      <c r="HG88" s="86">
        <f t="shared" si="87"/>
        <v>2.7222632800787939E-3</v>
      </c>
      <c r="HH88" s="86">
        <f t="shared" si="87"/>
        <v>2.5190769152159992E-3</v>
      </c>
      <c r="HI88" s="86">
        <f t="shared" si="87"/>
        <v>2.5532889932722075E-3</v>
      </c>
      <c r="HJ88" s="86">
        <f t="shared" si="87"/>
        <v>4.0163313789895998E-3</v>
      </c>
      <c r="HK88" s="86">
        <f t="shared" si="87"/>
        <v>4.0714316479793042E-3</v>
      </c>
      <c r="HL88" s="86">
        <f t="shared" si="87"/>
        <v>1.8811265746518867E-3</v>
      </c>
      <c r="HM88" s="86">
        <f t="shared" si="87"/>
        <v>3.3057679832534746E-3</v>
      </c>
      <c r="HN88" s="86">
        <f t="shared" si="87"/>
        <v>2.5850241892177417E-3</v>
      </c>
      <c r="HO88" s="86">
        <f t="shared" si="87"/>
        <v>1.650058370688658E-3</v>
      </c>
      <c r="HP88" s="86">
        <f t="shared" si="87"/>
        <v>2.5596759731698429E-3</v>
      </c>
      <c r="HQ88" s="86">
        <f t="shared" si="87"/>
        <v>3.505646355166123E-4</v>
      </c>
      <c r="HS88" s="86">
        <f t="shared" si="84"/>
        <v>5.3054912048146276E-24</v>
      </c>
      <c r="HT88" s="86">
        <f t="shared" si="84"/>
        <v>6.8869343255555022E-28</v>
      </c>
      <c r="HU88" s="86">
        <f t="shared" si="84"/>
        <v>4.5439361395085127E-28</v>
      </c>
      <c r="HV88" s="86">
        <f t="shared" si="84"/>
        <v>1.0108982377880366E-30</v>
      </c>
      <c r="HW88" s="86">
        <f t="shared" si="84"/>
        <v>3.1447991941210252E-29</v>
      </c>
      <c r="HX88" s="86">
        <f t="shared" si="84"/>
        <v>5.562700048797634E-28</v>
      </c>
      <c r="HY88" s="86">
        <f t="shared" si="84"/>
        <v>8.8715426301529523E-30</v>
      </c>
      <c r="HZ88" s="86">
        <f t="shared" si="84"/>
        <v>2.1390288300705351E-29</v>
      </c>
      <c r="IA88" s="86">
        <f t="shared" si="84"/>
        <v>4.0825508786360478E-28</v>
      </c>
      <c r="IB88" s="86">
        <f t="shared" si="84"/>
        <v>7.7019659687112259E-32</v>
      </c>
      <c r="IC88" s="86">
        <f t="shared" si="84"/>
        <v>1.0104234477755061E-29</v>
      </c>
      <c r="ID88" s="86">
        <f t="shared" si="84"/>
        <v>3.7197815642378376E-30</v>
      </c>
      <c r="IE88" s="86">
        <f t="shared" si="84"/>
        <v>6.3621441632647611E-31</v>
      </c>
      <c r="IF88" s="86">
        <f t="shared" si="84"/>
        <v>4.1039777976691303E-17</v>
      </c>
      <c r="IG88" s="86">
        <f t="shared" si="84"/>
        <v>9.2010007350447957E-14</v>
      </c>
      <c r="II88" s="86">
        <f t="shared" si="85"/>
        <v>2.914237659173021E-102</v>
      </c>
      <c r="IJ88" s="86">
        <f t="shared" si="85"/>
        <v>3.1981376643640947E-119</v>
      </c>
      <c r="IK88" s="86">
        <f t="shared" si="85"/>
        <v>7.8302018562631831E-122</v>
      </c>
      <c r="IL88" s="86">
        <f t="shared" si="85"/>
        <v>2.0036379533701675E-135</v>
      </c>
      <c r="IM88" s="86">
        <f t="shared" si="85"/>
        <v>1.2860363250517292E-130</v>
      </c>
      <c r="IN88" s="86">
        <f t="shared" si="85"/>
        <v>1.8379467330077315E-119</v>
      </c>
      <c r="IO88" s="86">
        <f t="shared" si="85"/>
        <v>7.2607643483695896E-128</v>
      </c>
      <c r="IP88" s="86">
        <f t="shared" si="85"/>
        <v>2.1365781224227194E-130</v>
      </c>
      <c r="IQ88" s="86">
        <f t="shared" si="85"/>
        <v>1.1678702584228896E-119</v>
      </c>
      <c r="IR88" s="86">
        <f t="shared" si="85"/>
        <v>2.3929032663501329E-139</v>
      </c>
      <c r="IS88" s="86">
        <f t="shared" si="85"/>
        <v>9.0782556309139186E-131</v>
      </c>
      <c r="IT88" s="86">
        <f t="shared" si="85"/>
        <v>1.9694968181460189E-132</v>
      </c>
      <c r="IU88" s="86">
        <f t="shared" si="85"/>
        <v>7.8778888020067145E-135</v>
      </c>
      <c r="IV88" s="86">
        <f t="shared" si="85"/>
        <v>2.0650044684252039E-96</v>
      </c>
      <c r="IW88" s="86">
        <f t="shared" si="85"/>
        <v>6.9169410083295416E-40</v>
      </c>
      <c r="IY88" s="86">
        <f t="shared" si="86"/>
        <v>0.19654708883099536</v>
      </c>
      <c r="IZ88" s="86">
        <f t="shared" si="86"/>
        <v>0.41290273133183075</v>
      </c>
      <c r="JA88" s="86">
        <f t="shared" si="86"/>
        <v>0.40796893759897124</v>
      </c>
      <c r="JB88" s="86">
        <f t="shared" si="86"/>
        <v>0.27075523014811465</v>
      </c>
      <c r="JC88" s="86">
        <f t="shared" si="86"/>
        <v>0.18349088012479603</v>
      </c>
      <c r="JD88" s="86">
        <f t="shared" si="86"/>
        <v>0.34892014441903874</v>
      </c>
      <c r="JE88" s="86">
        <f t="shared" si="86"/>
        <v>0.26391972167860484</v>
      </c>
      <c r="JF88" s="86">
        <f t="shared" si="86"/>
        <v>0.10063404519821378</v>
      </c>
      <c r="JG88" s="86">
        <f t="shared" si="86"/>
        <v>0.14594280092436132</v>
      </c>
      <c r="JH88" s="86">
        <f t="shared" si="86"/>
        <v>0.2474367336082752</v>
      </c>
      <c r="JI88" s="86">
        <f t="shared" si="86"/>
        <v>0.11939266432027679</v>
      </c>
      <c r="JJ88" s="86">
        <f t="shared" si="86"/>
        <v>0.12696111383234063</v>
      </c>
      <c r="JK88" s="86">
        <f t="shared" si="86"/>
        <v>0.25585418991761028</v>
      </c>
      <c r="JL88" s="86">
        <f t="shared" si="86"/>
        <v>0.25007268299789337</v>
      </c>
      <c r="JM88" s="86">
        <f t="shared" si="86"/>
        <v>0.17015273942265205</v>
      </c>
    </row>
    <row r="89" spans="2:273" x14ac:dyDescent="0.25">
      <c r="B89" s="2">
        <v>62</v>
      </c>
      <c r="C89" s="37">
        <v>91.570999999999998</v>
      </c>
      <c r="D89" s="37">
        <v>133.22800000000001</v>
      </c>
      <c r="E89" s="37">
        <v>118.91200000000001</v>
      </c>
      <c r="F89" s="37">
        <v>94.983000000000004</v>
      </c>
      <c r="G89" s="37">
        <v>90.677999999999997</v>
      </c>
      <c r="H89" s="37">
        <v>104.30500000000001</v>
      </c>
      <c r="I89" s="37">
        <v>101.46599999999999</v>
      </c>
      <c r="J89" s="37">
        <v>96.706999999999994</v>
      </c>
      <c r="K89" s="37">
        <v>97.343999999999994</v>
      </c>
      <c r="L89" s="37">
        <v>98.474999999999994</v>
      </c>
      <c r="M89" s="37">
        <v>96.483000000000004</v>
      </c>
      <c r="N89" s="37">
        <v>94.102999999999994</v>
      </c>
      <c r="O89" s="37">
        <v>99.772000000000006</v>
      </c>
      <c r="P89" s="37">
        <v>103.712</v>
      </c>
      <c r="Q89" s="37">
        <v>103</v>
      </c>
      <c r="S89" s="4">
        <f t="shared" si="88"/>
        <v>97.513486699915717</v>
      </c>
      <c r="T89" s="4">
        <f t="shared" si="88"/>
        <v>131.79581938877448</v>
      </c>
      <c r="U89" s="4">
        <f t="shared" si="88"/>
        <v>123.95911893251426</v>
      </c>
      <c r="V89" s="4">
        <f t="shared" si="88"/>
        <v>103.11768399768525</v>
      </c>
      <c r="W89" s="4">
        <f t="shared" si="88"/>
        <v>96.992114686022276</v>
      </c>
      <c r="X89" s="4">
        <f t="shared" si="88"/>
        <v>113.14403348068416</v>
      </c>
      <c r="Y89" s="4">
        <f t="shared" si="88"/>
        <v>107.37874975668328</v>
      </c>
      <c r="Z89" s="4">
        <f t="shared" si="88"/>
        <v>96.44446962021388</v>
      </c>
      <c r="AA89" s="4">
        <f t="shared" si="88"/>
        <v>99.57388862162307</v>
      </c>
      <c r="AB89" s="4">
        <f t="shared" si="88"/>
        <v>109.491750203518</v>
      </c>
      <c r="AC89" s="4">
        <f t="shared" si="88"/>
        <v>97.784516005661487</v>
      </c>
      <c r="AD89" s="4">
        <f t="shared" si="88"/>
        <v>97.22478204159242</v>
      </c>
      <c r="AE89" s="4">
        <f t="shared" si="88"/>
        <v>109.71960288037366</v>
      </c>
      <c r="AF89" s="4">
        <f t="shared" si="88"/>
        <v>110.94416153571463</v>
      </c>
      <c r="AG89" s="4">
        <f t="shared" si="88"/>
        <v>104.23325665064533</v>
      </c>
      <c r="AI89" s="4">
        <f t="shared" si="89"/>
        <v>-5.9424866999157189</v>
      </c>
      <c r="AJ89" s="4">
        <f t="shared" si="89"/>
        <v>1.4321806112255331</v>
      </c>
      <c r="AK89" s="4">
        <f t="shared" si="89"/>
        <v>-5.0471189325142518</v>
      </c>
      <c r="AL89" s="4">
        <f t="shared" si="89"/>
        <v>-8.1346839976852436</v>
      </c>
      <c r="AM89" s="4">
        <f t="shared" si="89"/>
        <v>-6.314114686022279</v>
      </c>
      <c r="AN89" s="4">
        <f t="shared" si="89"/>
        <v>-8.8390334806841508</v>
      </c>
      <c r="AO89" s="4">
        <f t="shared" si="89"/>
        <v>-5.912749756683283</v>
      </c>
      <c r="AP89" s="4">
        <f t="shared" si="89"/>
        <v>0.2625303797861136</v>
      </c>
      <c r="AQ89" s="4">
        <f t="shared" si="89"/>
        <v>-2.2298886216230756</v>
      </c>
      <c r="AR89" s="4">
        <f t="shared" si="89"/>
        <v>-11.016750203518001</v>
      </c>
      <c r="AS89" s="4">
        <f t="shared" si="89"/>
        <v>-1.3015160056614832</v>
      </c>
      <c r="AT89" s="4">
        <f t="shared" si="89"/>
        <v>-3.1217820415924251</v>
      </c>
      <c r="AU89" s="4">
        <f t="shared" si="89"/>
        <v>-9.9476028803736511</v>
      </c>
      <c r="AV89" s="4">
        <f t="shared" si="89"/>
        <v>-7.2321615357146243</v>
      </c>
      <c r="AW89" s="4">
        <f t="shared" si="89"/>
        <v>-1.2332566506453304</v>
      </c>
      <c r="AY89" s="2">
        <f t="shared" si="80"/>
        <v>83.24848254517191</v>
      </c>
      <c r="AZ89" s="2">
        <f t="shared" si="80"/>
        <v>86.452409500153095</v>
      </c>
      <c r="BA89" s="2">
        <f t="shared" si="80"/>
        <v>85.720360654197108</v>
      </c>
      <c r="BB89" s="2">
        <f t="shared" si="80"/>
        <v>84.856858474633711</v>
      </c>
      <c r="BC89" s="2">
        <f t="shared" si="80"/>
        <v>86.181687748591187</v>
      </c>
      <c r="BD89" s="2">
        <f t="shared" si="80"/>
        <v>86.460651716537015</v>
      </c>
      <c r="BE89" s="2">
        <f t="shared" si="80"/>
        <v>89.112678002882191</v>
      </c>
      <c r="BF89" s="2">
        <f t="shared" si="80"/>
        <v>90.031557917674164</v>
      </c>
      <c r="BG89" s="2">
        <f t="shared" si="80"/>
        <v>90.797746480651568</v>
      </c>
      <c r="BH89" s="2">
        <f t="shared" si="80"/>
        <v>92.11472990229835</v>
      </c>
      <c r="BI89" s="2">
        <f t="shared" si="80"/>
        <v>90.821515677912544</v>
      </c>
      <c r="BJ89" s="2">
        <f t="shared" si="80"/>
        <v>90.075233451373393</v>
      </c>
      <c r="BK89" s="2">
        <f t="shared" si="80"/>
        <v>91.120881495600301</v>
      </c>
      <c r="BL89" s="2">
        <f t="shared" si="80"/>
        <v>94.800127846949209</v>
      </c>
      <c r="BM89" s="2">
        <f t="shared" si="80"/>
        <v>97.89875836608995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99.291480836707137</v>
      </c>
      <c r="DL89" s="2">
        <f t="shared" si="90"/>
        <v>99.744878048780521</v>
      </c>
      <c r="DM89" s="2">
        <f t="shared" si="90"/>
        <v>97.237280487804895</v>
      </c>
      <c r="DN89" s="2">
        <f t="shared" si="90"/>
        <v>97.090971669793632</v>
      </c>
      <c r="DO89" s="2">
        <f t="shared" si="90"/>
        <v>99.985804596622913</v>
      </c>
      <c r="DP89" s="2">
        <f t="shared" si="90"/>
        <v>103.76653536585366</v>
      </c>
      <c r="DQ89" s="2">
        <f t="shared" si="90"/>
        <v>101.31742682926829</v>
      </c>
      <c r="DR89" s="2">
        <f t="shared" si="90"/>
        <v>105.36957424225845</v>
      </c>
      <c r="DS89" s="2">
        <f t="shared" si="90"/>
        <v>102.18226315789474</v>
      </c>
      <c r="DT89" s="2">
        <f t="shared" si="90"/>
        <v>108.61015187657293</v>
      </c>
      <c r="DU89" s="2">
        <f t="shared" si="90"/>
        <v>105.12977492066966</v>
      </c>
      <c r="DV89" s="2">
        <f t="shared" si="90"/>
        <v>104.11253627311523</v>
      </c>
      <c r="DW89" s="2">
        <f t="shared" si="90"/>
        <v>110.1815679144385</v>
      </c>
      <c r="DX89" s="2">
        <f t="shared" si="90"/>
        <v>105.74064087974614</v>
      </c>
      <c r="DY89" s="2">
        <f t="shared" si="90"/>
        <v>103.91873748609567</v>
      </c>
      <c r="EA89" s="2">
        <f t="shared" si="94"/>
        <v>81.38097614764088</v>
      </c>
      <c r="EB89" s="2">
        <f t="shared" si="91"/>
        <v>84.603369098360673</v>
      </c>
      <c r="EC89" s="2">
        <f t="shared" si="91"/>
        <v>84.040236273904995</v>
      </c>
      <c r="ED89" s="2">
        <f t="shared" si="91"/>
        <v>83.05664104851509</v>
      </c>
      <c r="EE89" s="2">
        <f t="shared" si="91"/>
        <v>84.333226704563145</v>
      </c>
      <c r="EF89" s="2">
        <f t="shared" si="91"/>
        <v>84.135959068476268</v>
      </c>
      <c r="EG89" s="2">
        <f t="shared" si="91"/>
        <v>87.374894469009178</v>
      </c>
      <c r="EH89" s="2">
        <f t="shared" si="91"/>
        <v>87.815689283569299</v>
      </c>
      <c r="EI89" s="2">
        <f t="shared" si="91"/>
        <v>89.0798888193426</v>
      </c>
      <c r="EJ89" s="2">
        <f t="shared" si="91"/>
        <v>89.611857289727411</v>
      </c>
      <c r="EK89" s="2">
        <f t="shared" si="91"/>
        <v>88.767978035025237</v>
      </c>
      <c r="EL89" s="2">
        <f t="shared" si="91"/>
        <v>87.981419322179306</v>
      </c>
      <c r="EM89" s="2">
        <f t="shared" si="91"/>
        <v>87.660605863607401</v>
      </c>
      <c r="EN89" s="2">
        <f t="shared" si="91"/>
        <v>93.06108425335762</v>
      </c>
      <c r="EO89" s="2">
        <f t="shared" si="91"/>
        <v>96.689601372967203</v>
      </c>
      <c r="EQ89" s="2">
        <f t="shared" si="92"/>
        <v>80.283971740058405</v>
      </c>
      <c r="ER89" s="2">
        <f t="shared" si="92"/>
        <v>83.381609100618931</v>
      </c>
      <c r="ES89" s="2">
        <f t="shared" si="92"/>
        <v>83.078658604691356</v>
      </c>
      <c r="ET89" s="2">
        <f t="shared" si="92"/>
        <v>82.543098703224373</v>
      </c>
      <c r="EU89" s="2">
        <f t="shared" si="92"/>
        <v>83.011814626682906</v>
      </c>
      <c r="EV89" s="2">
        <f t="shared" si="92"/>
        <v>84.146649189098838</v>
      </c>
      <c r="EW89" s="2">
        <f t="shared" si="92"/>
        <v>86.906970721130051</v>
      </c>
      <c r="EX89" s="2">
        <f t="shared" si="92"/>
        <v>87.840764507061337</v>
      </c>
      <c r="EY89" s="2">
        <f t="shared" si="92"/>
        <v>88.859144287738815</v>
      </c>
      <c r="EZ89" s="2">
        <f t="shared" si="92"/>
        <v>89.519774143028471</v>
      </c>
      <c r="FA89" s="2">
        <f t="shared" si="92"/>
        <v>89.411838561384528</v>
      </c>
      <c r="FB89" s="2">
        <f t="shared" si="92"/>
        <v>88.138547681782768</v>
      </c>
      <c r="FC89" s="2">
        <f t="shared" si="92"/>
        <v>87.698726376557303</v>
      </c>
      <c r="FD89" s="2">
        <f t="shared" si="92"/>
        <v>93.713700911977696</v>
      </c>
      <c r="FE89" s="2">
        <f t="shared" si="92"/>
        <v>96.80820777723325</v>
      </c>
      <c r="FG89" s="2">
        <f t="shared" si="93"/>
        <v>0.89567250939639054</v>
      </c>
      <c r="FH89" s="2">
        <f t="shared" si="93"/>
        <v>0.87780759546559495</v>
      </c>
      <c r="FI89" s="2">
        <f t="shared" si="93"/>
        <v>0.87262835128389282</v>
      </c>
      <c r="FJ89" s="2">
        <f t="shared" si="93"/>
        <v>0.87169216440509523</v>
      </c>
      <c r="FK89" s="2">
        <f t="shared" si="93"/>
        <v>0.88182715655816912</v>
      </c>
      <c r="FL89" s="2">
        <f t="shared" si="93"/>
        <v>0.88157848612815137</v>
      </c>
      <c r="FM89" s="2">
        <f t="shared" si="93"/>
        <v>0.87532476700920503</v>
      </c>
      <c r="FN89" s="2">
        <f t="shared" si="93"/>
        <v>0.873769380581644</v>
      </c>
      <c r="FO89" s="2">
        <f t="shared" si="93"/>
        <v>0.86886475077756775</v>
      </c>
      <c r="FP89" s="2">
        <f t="shared" si="93"/>
        <v>0.86825185783046099</v>
      </c>
      <c r="FQ89" s="2">
        <f t="shared" si="93"/>
        <v>0.87453685916656621</v>
      </c>
      <c r="FR89" s="2">
        <f t="shared" si="93"/>
        <v>0.87021089726440704</v>
      </c>
      <c r="FS89" s="2">
        <f t="shared" si="93"/>
        <v>0.846354879897247</v>
      </c>
      <c r="FT89" s="2">
        <f t="shared" si="93"/>
        <v>0.86289639245007566</v>
      </c>
      <c r="FU89" s="2">
        <f t="shared" si="93"/>
        <v>0.83275078450026896</v>
      </c>
      <c r="FW89" s="2">
        <f t="shared" si="82"/>
        <v>9.5862160276896549E-4</v>
      </c>
      <c r="FX89" s="2">
        <f t="shared" si="82"/>
        <v>9.3061251039886037E-4</v>
      </c>
      <c r="FY89" s="2">
        <f t="shared" si="82"/>
        <v>8.3706125615253316E-4</v>
      </c>
      <c r="FZ89" s="2">
        <f t="shared" si="82"/>
        <v>9.6809917525337978E-4</v>
      </c>
      <c r="GA89" s="2">
        <f t="shared" si="82"/>
        <v>9.4489273428334682E-4</v>
      </c>
      <c r="GB89" s="2">
        <f t="shared" si="82"/>
        <v>9.4337087887154695E-4</v>
      </c>
      <c r="GC89" s="2">
        <f t="shared" si="82"/>
        <v>1.0791002300767159E-3</v>
      </c>
      <c r="GD89" s="2">
        <f t="shared" si="82"/>
        <v>1.2307994377057407E-3</v>
      </c>
      <c r="GE89" s="2">
        <f t="shared" si="82"/>
        <v>1.4743875207412201E-3</v>
      </c>
      <c r="GF89" s="2">
        <f t="shared" si="82"/>
        <v>1.2749741921869691E-3</v>
      </c>
      <c r="GG89" s="2">
        <f t="shared" si="82"/>
        <v>1.1418869546485975E-3</v>
      </c>
      <c r="GH89" s="2">
        <f t="shared" si="82"/>
        <v>1.087862239683237E-3</v>
      </c>
      <c r="GI89" s="2">
        <f t="shared" si="82"/>
        <v>1.0417714857837155E-3</v>
      </c>
      <c r="GJ89" s="2">
        <f t="shared" si="82"/>
        <v>9.6632222275522218E-4</v>
      </c>
      <c r="GK89" s="2">
        <f t="shared" si="82"/>
        <v>7.5585683412284464E-4</v>
      </c>
      <c r="GM89" s="86">
        <f t="shared" si="83"/>
        <v>8.0666468770434999E-2</v>
      </c>
      <c r="GN89" s="86">
        <f t="shared" si="83"/>
        <v>0.30373704441218635</v>
      </c>
      <c r="GO89" s="86">
        <f t="shared" si="83"/>
        <v>0.24085509977937186</v>
      </c>
      <c r="GP89" s="86">
        <f t="shared" si="83"/>
        <v>0.11988935098288958</v>
      </c>
      <c r="GQ89" s="86">
        <f t="shared" si="83"/>
        <v>6.7951558276648324E-2</v>
      </c>
      <c r="GR89" s="86">
        <f t="shared" si="83"/>
        <v>0.18012007293008447</v>
      </c>
      <c r="GS89" s="86">
        <f t="shared" si="83"/>
        <v>0.12659376858494556</v>
      </c>
      <c r="GT89" s="86">
        <f t="shared" si="83"/>
        <v>2.9232392097621233E-2</v>
      </c>
      <c r="GU89" s="86">
        <f t="shared" si="83"/>
        <v>5.1103846483247166E-2</v>
      </c>
      <c r="GV89" s="86">
        <f t="shared" si="83"/>
        <v>0.14127644362074654</v>
      </c>
      <c r="GW89" s="86">
        <f t="shared" si="83"/>
        <v>4.0579788732516581E-2</v>
      </c>
      <c r="GX89" s="86">
        <f t="shared" si="83"/>
        <v>4.6484450093480692E-2</v>
      </c>
      <c r="GY89" s="86">
        <f t="shared" si="83"/>
        <v>0.14204691956865104</v>
      </c>
      <c r="GZ89" s="86">
        <f t="shared" si="83"/>
        <v>0.12010397434430047</v>
      </c>
      <c r="HA89" s="86">
        <f t="shared" si="83"/>
        <v>8.5528550827433644E-2</v>
      </c>
      <c r="HC89" s="86">
        <f t="shared" si="73"/>
        <v>7.1938557697161206E-3</v>
      </c>
      <c r="HD89" s="86">
        <f t="shared" si="73"/>
        <v>3.2320642860641201E-3</v>
      </c>
      <c r="HE89" s="86">
        <f t="shared" si="73"/>
        <v>2.9550275538759319E-3</v>
      </c>
      <c r="HF89" s="86">
        <f t="shared" si="73"/>
        <v>3.3915728946495882E-3</v>
      </c>
      <c r="HG89" s="86">
        <f t="shared" si="87"/>
        <v>4.6290887587427491E-3</v>
      </c>
      <c r="HH89" s="86">
        <f t="shared" si="87"/>
        <v>4.2001972984460354E-3</v>
      </c>
      <c r="HI89" s="86">
        <f t="shared" si="87"/>
        <v>4.3735108635825767E-3</v>
      </c>
      <c r="HJ89" s="86">
        <f t="shared" si="87"/>
        <v>6.8332472679283182E-3</v>
      </c>
      <c r="HK89" s="86">
        <f t="shared" si="87"/>
        <v>6.8633021452618971E-3</v>
      </c>
      <c r="HL89" s="86">
        <f t="shared" si="87"/>
        <v>3.3945536256429236E-3</v>
      </c>
      <c r="HM89" s="86">
        <f t="shared" si="87"/>
        <v>5.6505908477509107E-3</v>
      </c>
      <c r="HN89" s="86">
        <f t="shared" si="87"/>
        <v>4.4700148155475874E-3</v>
      </c>
      <c r="HO89" s="86">
        <f t="shared" si="87"/>
        <v>2.9189188616302909E-3</v>
      </c>
      <c r="HP89" s="86">
        <f t="shared" si="87"/>
        <v>4.3700507132916839E-3</v>
      </c>
      <c r="HQ89" s="86">
        <f t="shared" si="87"/>
        <v>7.5819522550122796E-4</v>
      </c>
      <c r="HS89" s="86">
        <f t="shared" si="84"/>
        <v>3.8213395549211387E-23</v>
      </c>
      <c r="HT89" s="86">
        <f t="shared" si="84"/>
        <v>6.8697981108035476E-27</v>
      </c>
      <c r="HU89" s="86">
        <f t="shared" si="84"/>
        <v>4.5281667772146025E-27</v>
      </c>
      <c r="HV89" s="86">
        <f t="shared" si="84"/>
        <v>1.3543106004472882E-29</v>
      </c>
      <c r="HW89" s="86">
        <f t="shared" si="84"/>
        <v>3.7323428433125588E-28</v>
      </c>
      <c r="HX89" s="86">
        <f t="shared" si="84"/>
        <v>5.6090340819942469E-27</v>
      </c>
      <c r="HY89" s="86">
        <f t="shared" si="84"/>
        <v>1.1011387320557879E-28</v>
      </c>
      <c r="HZ89" s="86">
        <f t="shared" si="84"/>
        <v>2.8084174192811491E-28</v>
      </c>
      <c r="IA89" s="86">
        <f t="shared" si="84"/>
        <v>4.8453108186700647E-27</v>
      </c>
      <c r="IB89" s="86">
        <f t="shared" si="84"/>
        <v>1.2550168919412486E-30</v>
      </c>
      <c r="IC89" s="86">
        <f t="shared" si="84"/>
        <v>1.314255709743939E-28</v>
      </c>
      <c r="ID89" s="86">
        <f t="shared" si="84"/>
        <v>4.9265249177586057E-29</v>
      </c>
      <c r="IE89" s="86">
        <f t="shared" si="84"/>
        <v>8.7857947130979122E-30</v>
      </c>
      <c r="IF89" s="86">
        <f t="shared" si="84"/>
        <v>1.6297346070111998E-16</v>
      </c>
      <c r="IG89" s="86">
        <f t="shared" si="84"/>
        <v>2.6749726198980299E-13</v>
      </c>
      <c r="II89" s="86">
        <f t="shared" si="85"/>
        <v>1.1802411218822786E-99</v>
      </c>
      <c r="IJ89" s="86">
        <f t="shared" si="85"/>
        <v>3.4637475098878575E-116</v>
      </c>
      <c r="IK89" s="86">
        <f t="shared" si="85"/>
        <v>8.9195103352817279E-119</v>
      </c>
      <c r="IL89" s="86">
        <f t="shared" si="85"/>
        <v>5.9483888158659086E-132</v>
      </c>
      <c r="IM89" s="86">
        <f t="shared" si="85"/>
        <v>2.7891445962867409E-127</v>
      </c>
      <c r="IN89" s="86">
        <f t="shared" si="85"/>
        <v>2.0465911415753098E-116</v>
      </c>
      <c r="IO89" s="86">
        <f t="shared" si="85"/>
        <v>1.5425230616925733E-124</v>
      </c>
      <c r="IP89" s="86">
        <f t="shared" si="85"/>
        <v>6.1536115937805047E-127</v>
      </c>
      <c r="IQ89" s="86">
        <f t="shared" si="85"/>
        <v>2.1093729357264959E-116</v>
      </c>
      <c r="IR89" s="86">
        <f t="shared" si="85"/>
        <v>1.2539972249976272E-135</v>
      </c>
      <c r="IS89" s="86">
        <f t="shared" si="85"/>
        <v>2.4532027332771427E-127</v>
      </c>
      <c r="IT89" s="86">
        <f t="shared" si="85"/>
        <v>5.5733653226321927E-129</v>
      </c>
      <c r="IU89" s="86">
        <f t="shared" si="85"/>
        <v>2.4534433766957117E-131</v>
      </c>
      <c r="IV89" s="86">
        <f t="shared" si="85"/>
        <v>5.9350871940519747E-94</v>
      </c>
      <c r="IW89" s="86">
        <f t="shared" si="85"/>
        <v>6.3008580127672471E-39</v>
      </c>
      <c r="IY89" s="86">
        <f t="shared" si="86"/>
        <v>8.7860324540151122E-2</v>
      </c>
      <c r="IZ89" s="86">
        <f t="shared" si="86"/>
        <v>0.30696910869825045</v>
      </c>
      <c r="JA89" s="86">
        <f t="shared" si="86"/>
        <v>0.24381012733324781</v>
      </c>
      <c r="JB89" s="86">
        <f t="shared" si="86"/>
        <v>0.12328092387753917</v>
      </c>
      <c r="JC89" s="86">
        <f t="shared" si="86"/>
        <v>7.2580647035391077E-2</v>
      </c>
      <c r="JD89" s="86">
        <f t="shared" si="86"/>
        <v>0.18432027022853051</v>
      </c>
      <c r="JE89" s="86">
        <f t="shared" si="86"/>
        <v>0.13096727944852812</v>
      </c>
      <c r="JF89" s="86">
        <f t="shared" si="86"/>
        <v>3.6065639365549552E-2</v>
      </c>
      <c r="JG89" s="86">
        <f t="shared" si="86"/>
        <v>5.796714862850906E-2</v>
      </c>
      <c r="JH89" s="86">
        <f t="shared" si="86"/>
        <v>0.14467099724638946</v>
      </c>
      <c r="JI89" s="86">
        <f t="shared" si="86"/>
        <v>4.6230379580267489E-2</v>
      </c>
      <c r="JJ89" s="86">
        <f t="shared" si="86"/>
        <v>5.0954464909028281E-2</v>
      </c>
      <c r="JK89" s="86">
        <f t="shared" si="86"/>
        <v>0.14496583843028132</v>
      </c>
      <c r="JL89" s="86">
        <f t="shared" si="86"/>
        <v>0.12447402505759232</v>
      </c>
      <c r="JM89" s="86">
        <f t="shared" si="86"/>
        <v>8.6286746053202371E-2</v>
      </c>
    </row>
    <row r="90" spans="2:273" x14ac:dyDescent="0.25">
      <c r="B90" s="2">
        <v>63</v>
      </c>
      <c r="C90" s="37">
        <v>90.555999999999997</v>
      </c>
      <c r="D90" s="37">
        <v>111.56100000000001</v>
      </c>
      <c r="E90" s="37">
        <v>96.825000000000003</v>
      </c>
      <c r="F90" s="37">
        <v>89.81</v>
      </c>
      <c r="G90" s="37">
        <v>90.542000000000002</v>
      </c>
      <c r="H90" s="37">
        <v>91.322000000000003</v>
      </c>
      <c r="I90" s="37">
        <v>94.483000000000004</v>
      </c>
      <c r="J90" s="37">
        <v>96.241</v>
      </c>
      <c r="K90" s="37">
        <v>97.540999999999997</v>
      </c>
      <c r="L90" s="37">
        <v>97.623000000000005</v>
      </c>
      <c r="M90" s="37">
        <v>96.414000000000001</v>
      </c>
      <c r="N90" s="37">
        <v>94.828000000000003</v>
      </c>
      <c r="O90" s="37">
        <v>94.316000000000003</v>
      </c>
      <c r="P90" s="37">
        <v>99.542000000000002</v>
      </c>
      <c r="Q90" s="37">
        <v>97.918000000000006</v>
      </c>
      <c r="S90" s="4">
        <f t="shared" si="88"/>
        <v>91.341693519368491</v>
      </c>
      <c r="T90" s="4">
        <f t="shared" si="88"/>
        <v>114.80619981295912</v>
      </c>
      <c r="U90" s="4">
        <f t="shared" si="88"/>
        <v>103.60225601347697</v>
      </c>
      <c r="V90" s="4">
        <f t="shared" si="88"/>
        <v>92.480958077993051</v>
      </c>
      <c r="W90" s="4">
        <f t="shared" si="88"/>
        <v>91.703000337213751</v>
      </c>
      <c r="X90" s="4">
        <f t="shared" si="88"/>
        <v>98.22793632859613</v>
      </c>
      <c r="Y90" s="4">
        <f t="shared" si="88"/>
        <v>97.708246446400182</v>
      </c>
      <c r="Z90" s="4">
        <f t="shared" si="88"/>
        <v>95.473058125479909</v>
      </c>
      <c r="AA90" s="4">
        <f t="shared" si="88"/>
        <v>96.73551584303911</v>
      </c>
      <c r="AB90" s="4">
        <f t="shared" si="88"/>
        <v>101.29310973096521</v>
      </c>
      <c r="AC90" s="4">
        <f t="shared" si="88"/>
        <v>95.734924929204396</v>
      </c>
      <c r="AD90" s="4">
        <f t="shared" si="88"/>
        <v>94.536476528005593</v>
      </c>
      <c r="AE90" s="4">
        <f t="shared" si="88"/>
        <v>100.13835950790946</v>
      </c>
      <c r="AF90" s="4">
        <f t="shared" si="88"/>
        <v>102.46469002941265</v>
      </c>
      <c r="AG90" s="4">
        <f t="shared" si="88"/>
        <v>100.3986426082277</v>
      </c>
      <c r="AI90" s="4">
        <f t="shared" si="89"/>
        <v>-0.7856935193684933</v>
      </c>
      <c r="AJ90" s="4">
        <f t="shared" si="89"/>
        <v>-3.2451998129591146</v>
      </c>
      <c r="AK90" s="4">
        <f t="shared" si="89"/>
        <v>-6.7772560134769719</v>
      </c>
      <c r="AL90" s="4">
        <f t="shared" si="89"/>
        <v>-2.6709580779930491</v>
      </c>
      <c r="AM90" s="4">
        <f t="shared" si="89"/>
        <v>-1.1610003372137498</v>
      </c>
      <c r="AN90" s="4">
        <f t="shared" si="89"/>
        <v>-6.9059363285961268</v>
      </c>
      <c r="AO90" s="4">
        <f t="shared" si="89"/>
        <v>-3.2252464464001775</v>
      </c>
      <c r="AP90" s="4">
        <f t="shared" si="89"/>
        <v>0.76794187452009055</v>
      </c>
      <c r="AQ90" s="4">
        <f t="shared" si="89"/>
        <v>0.80548415696088682</v>
      </c>
      <c r="AR90" s="4">
        <f t="shared" si="89"/>
        <v>-3.6701097309652084</v>
      </c>
      <c r="AS90" s="4">
        <f t="shared" si="89"/>
        <v>0.67907507079560503</v>
      </c>
      <c r="AT90" s="4">
        <f t="shared" si="89"/>
        <v>0.29152347199440953</v>
      </c>
      <c r="AU90" s="4">
        <f t="shared" si="89"/>
        <v>-5.8223595079094537</v>
      </c>
      <c r="AV90" s="4">
        <f t="shared" si="89"/>
        <v>-2.9226900294126494</v>
      </c>
      <c r="AW90" s="4">
        <f t="shared" si="89"/>
        <v>-2.4806426082276971</v>
      </c>
      <c r="AY90" s="2">
        <f t="shared" si="80"/>
        <v>83.022059161523885</v>
      </c>
      <c r="AZ90" s="2">
        <f t="shared" si="80"/>
        <v>86.188467116437039</v>
      </c>
      <c r="BA90" s="2">
        <f t="shared" si="80"/>
        <v>85.492107485173179</v>
      </c>
      <c r="BB90" s="2">
        <f t="shared" si="80"/>
        <v>84.629217880397817</v>
      </c>
      <c r="BC90" s="2">
        <f t="shared" si="80"/>
        <v>85.927605539775143</v>
      </c>
      <c r="BD90" s="2">
        <f t="shared" si="80"/>
        <v>86.207670321928532</v>
      </c>
      <c r="BE90" s="2">
        <f t="shared" si="80"/>
        <v>88.866432782537629</v>
      </c>
      <c r="BF90" s="2">
        <f t="shared" si="80"/>
        <v>89.778371037425131</v>
      </c>
      <c r="BG90" s="2">
        <f t="shared" si="80"/>
        <v>90.558658963651467</v>
      </c>
      <c r="BH90" s="2">
        <f t="shared" si="80"/>
        <v>91.822183256579493</v>
      </c>
      <c r="BI90" s="2">
        <f t="shared" si="80"/>
        <v>90.567726891566792</v>
      </c>
      <c r="BJ90" s="2">
        <f t="shared" si="80"/>
        <v>89.814111639716344</v>
      </c>
      <c r="BK90" s="2">
        <f t="shared" si="80"/>
        <v>90.800940363295041</v>
      </c>
      <c r="BL90" s="2">
        <f t="shared" si="80"/>
        <v>94.5811754722004</v>
      </c>
      <c r="BM90" s="2">
        <f t="shared" si="80"/>
        <v>97.715791909395207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99.453868286099848</v>
      </c>
      <c r="DL90" s="2">
        <f t="shared" si="90"/>
        <v>99.951979094076677</v>
      </c>
      <c r="DM90" s="2">
        <f t="shared" si="90"/>
        <v>97.378256968641125</v>
      </c>
      <c r="DN90" s="2">
        <f t="shared" si="90"/>
        <v>97.279734240150106</v>
      </c>
      <c r="DO90" s="2">
        <f t="shared" si="90"/>
        <v>100.19497176360227</v>
      </c>
      <c r="DP90" s="2">
        <f t="shared" si="90"/>
        <v>104.02992560975611</v>
      </c>
      <c r="DQ90" s="2">
        <f t="shared" si="90"/>
        <v>101.51149738675957</v>
      </c>
      <c r="DR90" s="2">
        <f t="shared" si="90"/>
        <v>105.60594189736295</v>
      </c>
      <c r="DS90" s="2">
        <f t="shared" si="90"/>
        <v>102.31780014224751</v>
      </c>
      <c r="DT90" s="2">
        <f t="shared" si="90"/>
        <v>108.87895918590655</v>
      </c>
      <c r="DU90" s="2">
        <f t="shared" si="90"/>
        <v>105.30069788817158</v>
      </c>
      <c r="DV90" s="2">
        <f t="shared" si="90"/>
        <v>104.31781792318635</v>
      </c>
      <c r="DW90" s="2">
        <f t="shared" si="90"/>
        <v>110.58019037433155</v>
      </c>
      <c r="DX90" s="2">
        <f t="shared" si="90"/>
        <v>105.95110613852718</v>
      </c>
      <c r="DY90" s="2">
        <f t="shared" si="90"/>
        <v>104.06956017797553</v>
      </c>
      <c r="EA90" s="2">
        <f t="shared" si="94"/>
        <v>81.277740467761603</v>
      </c>
      <c r="EB90" s="2">
        <f t="shared" si="91"/>
        <v>84.442508770491827</v>
      </c>
      <c r="EC90" s="2">
        <f t="shared" si="91"/>
        <v>83.910796545342379</v>
      </c>
      <c r="ED90" s="2">
        <f t="shared" si="91"/>
        <v>82.931582627096674</v>
      </c>
      <c r="EE90" s="2">
        <f t="shared" si="91"/>
        <v>84.18537549661319</v>
      </c>
      <c r="EF90" s="2">
        <f t="shared" si="91"/>
        <v>84.024263355953138</v>
      </c>
      <c r="EG90" s="2">
        <f t="shared" si="91"/>
        <v>87.224440968315847</v>
      </c>
      <c r="EH90" s="2">
        <f t="shared" si="91"/>
        <v>87.692968339768356</v>
      </c>
      <c r="EI90" s="2">
        <f t="shared" si="91"/>
        <v>88.940440931363781</v>
      </c>
      <c r="EJ90" s="2">
        <f t="shared" si="91"/>
        <v>89.461870696601721</v>
      </c>
      <c r="EK90" s="2">
        <f t="shared" si="91"/>
        <v>88.639189868408039</v>
      </c>
      <c r="EL90" s="2">
        <f t="shared" si="91"/>
        <v>87.841060626340621</v>
      </c>
      <c r="EM90" s="2">
        <f t="shared" si="91"/>
        <v>87.526156405353731</v>
      </c>
      <c r="EN90" s="2">
        <f t="shared" si="91"/>
        <v>92.932819770088784</v>
      </c>
      <c r="EO90" s="2">
        <f t="shared" si="91"/>
        <v>96.551877299386831</v>
      </c>
      <c r="EQ90" s="2">
        <f t="shared" si="92"/>
        <v>80.209693641607586</v>
      </c>
      <c r="ER90" s="2">
        <f t="shared" si="92"/>
        <v>83.252365839097408</v>
      </c>
      <c r="ES90" s="2">
        <f t="shared" si="92"/>
        <v>82.974375528787959</v>
      </c>
      <c r="ET90" s="2">
        <f t="shared" si="92"/>
        <v>82.431775765876722</v>
      </c>
      <c r="EU90" s="2">
        <f t="shared" si="92"/>
        <v>82.899362892495915</v>
      </c>
      <c r="EV90" s="2">
        <f t="shared" si="92"/>
        <v>84.03468114027757</v>
      </c>
      <c r="EW90" s="2">
        <f t="shared" si="92"/>
        <v>86.76889251045003</v>
      </c>
      <c r="EX90" s="2">
        <f t="shared" si="92"/>
        <v>87.717407931723514</v>
      </c>
      <c r="EY90" s="2">
        <f t="shared" si="92"/>
        <v>88.725964433896209</v>
      </c>
      <c r="EZ90" s="2">
        <f t="shared" si="92"/>
        <v>89.372365054138257</v>
      </c>
      <c r="FA90" s="2">
        <f t="shared" si="92"/>
        <v>89.265154137371553</v>
      </c>
      <c r="FB90" s="2">
        <f t="shared" si="92"/>
        <v>87.993968882717496</v>
      </c>
      <c r="FC90" s="2">
        <f t="shared" si="92"/>
        <v>87.563344495525541</v>
      </c>
      <c r="FD90" s="2">
        <f t="shared" si="92"/>
        <v>93.567525908553478</v>
      </c>
      <c r="FE90" s="2">
        <f t="shared" si="92"/>
        <v>96.663141982806209</v>
      </c>
      <c r="FG90" s="2">
        <f t="shared" si="93"/>
        <v>0.90397067848462354</v>
      </c>
      <c r="FH90" s="2">
        <f t="shared" si="93"/>
        <v>0.88734801266948937</v>
      </c>
      <c r="FI90" s="2">
        <f t="shared" si="93"/>
        <v>0.88251902837738117</v>
      </c>
      <c r="FJ90" s="2">
        <f t="shared" si="93"/>
        <v>0.8816456785270067</v>
      </c>
      <c r="FK90" s="2">
        <f t="shared" si="93"/>
        <v>0.89109267519942781</v>
      </c>
      <c r="FL90" s="2">
        <f t="shared" si="93"/>
        <v>0.89086108906317507</v>
      </c>
      <c r="FM90" s="2">
        <f t="shared" si="93"/>
        <v>0.88503364727919331</v>
      </c>
      <c r="FN90" s="2">
        <f t="shared" si="93"/>
        <v>0.88358327485133203</v>
      </c>
      <c r="FO90" s="2">
        <f t="shared" si="93"/>
        <v>0.87900715773518889</v>
      </c>
      <c r="FP90" s="2">
        <f t="shared" si="93"/>
        <v>0.87843503555582692</v>
      </c>
      <c r="FQ90" s="2">
        <f t="shared" si="93"/>
        <v>0.88429898625949432</v>
      </c>
      <c r="FR90" s="2">
        <f t="shared" si="93"/>
        <v>0.8802635369708296</v>
      </c>
      <c r="FS90" s="2">
        <f t="shared" si="93"/>
        <v>0.85795364544809105</v>
      </c>
      <c r="FT90" s="2">
        <f t="shared" si="93"/>
        <v>0.87343316819974581</v>
      </c>
      <c r="FU90" s="2">
        <f t="shared" si="93"/>
        <v>0.84518868093744803</v>
      </c>
      <c r="FW90" s="2">
        <f t="shared" si="82"/>
        <v>1.0510104819453174E-3</v>
      </c>
      <c r="FX90" s="2">
        <f t="shared" si="82"/>
        <v>1.0203047198588736E-3</v>
      </c>
      <c r="FY90" s="2">
        <f t="shared" si="82"/>
        <v>9.1774530078558782E-4</v>
      </c>
      <c r="FZ90" s="2">
        <f t="shared" si="82"/>
        <v>1.0614005020721476E-3</v>
      </c>
      <c r="GA90" s="2">
        <f t="shared" si="82"/>
        <v>1.0359598411345226E-3</v>
      </c>
      <c r="GB90" s="2">
        <f t="shared" si="82"/>
        <v>1.0342914638103962E-3</v>
      </c>
      <c r="GC90" s="2">
        <f t="shared" si="82"/>
        <v>1.1830867029971517E-3</v>
      </c>
      <c r="GD90" s="2">
        <f t="shared" si="82"/>
        <v>1.3493845141877799E-3</v>
      </c>
      <c r="GE90" s="2">
        <f t="shared" si="82"/>
        <v>1.6164038417759358E-3</v>
      </c>
      <c r="GF90" s="2">
        <f t="shared" si="82"/>
        <v>1.397809461736016E-3</v>
      </c>
      <c r="GG90" s="2">
        <f t="shared" si="82"/>
        <v>1.2519162281350727E-3</v>
      </c>
      <c r="GH90" s="2">
        <f t="shared" si="82"/>
        <v>1.1926920472424007E-3</v>
      </c>
      <c r="GI90" s="2">
        <f t="shared" si="82"/>
        <v>1.142164922546527E-3</v>
      </c>
      <c r="GJ90" s="2">
        <f t="shared" si="82"/>
        <v>1.059452475978409E-3</v>
      </c>
      <c r="GK90" s="2">
        <f t="shared" si="82"/>
        <v>8.2872010468198717E-4</v>
      </c>
      <c r="GM90" s="86">
        <f t="shared" si="83"/>
        <v>2.6116026406333922E-2</v>
      </c>
      <c r="GN90" s="86">
        <f t="shared" si="83"/>
        <v>0.20330107403763004</v>
      </c>
      <c r="GO90" s="86">
        <f t="shared" si="83"/>
        <v>0.1146981593213392</v>
      </c>
      <c r="GP90" s="86">
        <f t="shared" si="83"/>
        <v>3.9831550888048552E-2</v>
      </c>
      <c r="GQ90" s="86">
        <f t="shared" si="83"/>
        <v>1.8710619884913644E-2</v>
      </c>
      <c r="GR90" s="86">
        <f t="shared" si="83"/>
        <v>7.2322607116571305E-2</v>
      </c>
      <c r="GS90" s="86">
        <f t="shared" si="83"/>
        <v>4.8191322221149753E-2</v>
      </c>
      <c r="GT90" s="86">
        <f t="shared" si="83"/>
        <v>6.3852899889708242E-3</v>
      </c>
      <c r="GU90" s="86">
        <f t="shared" si="83"/>
        <v>1.3697939895793244E-2</v>
      </c>
      <c r="GV90" s="86">
        <f t="shared" si="83"/>
        <v>7.0141751632927615E-2</v>
      </c>
      <c r="GW90" s="86">
        <f t="shared" si="83"/>
        <v>1.0702406798932442E-2</v>
      </c>
      <c r="GX90" s="86">
        <f t="shared" si="83"/>
        <v>1.339815447222917E-2</v>
      </c>
      <c r="GY90" s="86">
        <f t="shared" si="83"/>
        <v>6.7106924053265765E-2</v>
      </c>
      <c r="GZ90" s="86">
        <f t="shared" si="83"/>
        <v>4.6206281225417443E-2</v>
      </c>
      <c r="HA90" s="86">
        <f t="shared" si="83"/>
        <v>3.6465427479544212E-2</v>
      </c>
      <c r="HC90" s="86">
        <f t="shared" si="73"/>
        <v>1.1049560502345016E-2</v>
      </c>
      <c r="HD90" s="86">
        <f t="shared" si="73"/>
        <v>5.3213778125356954E-3</v>
      </c>
      <c r="HE90" s="86">
        <f t="shared" si="73"/>
        <v>4.8756619020422273E-3</v>
      </c>
      <c r="HF90" s="86">
        <f t="shared" si="73"/>
        <v>5.7718866461133013E-3</v>
      </c>
      <c r="HG90" s="86">
        <f t="shared" si="87"/>
        <v>7.6744042686278484E-3</v>
      </c>
      <c r="HH90" s="86">
        <f t="shared" si="87"/>
        <v>6.8427390687192313E-3</v>
      </c>
      <c r="HI90" s="86">
        <f t="shared" si="87"/>
        <v>7.3005276343632028E-3</v>
      </c>
      <c r="HJ90" s="86">
        <f t="shared" si="87"/>
        <v>1.1313913048580601E-2</v>
      </c>
      <c r="HK90" s="86">
        <f t="shared" si="87"/>
        <v>1.1269256171869219E-2</v>
      </c>
      <c r="HL90" s="86">
        <f t="shared" si="87"/>
        <v>5.9466126392828554E-3</v>
      </c>
      <c r="HM90" s="86">
        <f t="shared" si="87"/>
        <v>9.4036767485910066E-3</v>
      </c>
      <c r="HN90" s="86">
        <f t="shared" si="87"/>
        <v>7.5251714030732273E-3</v>
      </c>
      <c r="HO90" s="86">
        <f t="shared" si="87"/>
        <v>5.0255650734587357E-3</v>
      </c>
      <c r="HP90" s="86">
        <f t="shared" si="87"/>
        <v>7.2730508402100687E-3</v>
      </c>
      <c r="HQ90" s="86">
        <f t="shared" si="87"/>
        <v>1.5750126829612997E-3</v>
      </c>
      <c r="HS90" s="86">
        <f t="shared" si="84"/>
        <v>2.6502211322606148E-22</v>
      </c>
      <c r="HT90" s="86">
        <f t="shared" si="84"/>
        <v>6.5583759089464803E-26</v>
      </c>
      <c r="HU90" s="86">
        <f t="shared" si="84"/>
        <v>4.3200912519769268E-26</v>
      </c>
      <c r="HV90" s="86">
        <f t="shared" si="84"/>
        <v>1.724911014995752E-28</v>
      </c>
      <c r="HW90" s="86">
        <f t="shared" si="84"/>
        <v>4.2203918101159555E-27</v>
      </c>
      <c r="HX90" s="86">
        <f t="shared" si="84"/>
        <v>5.4114207546430869E-26</v>
      </c>
      <c r="HY90" s="86">
        <f t="shared" si="84"/>
        <v>1.3011172959042895E-27</v>
      </c>
      <c r="HZ90" s="86">
        <f t="shared" si="84"/>
        <v>3.4999146472671669E-27</v>
      </c>
      <c r="IA90" s="86">
        <f t="shared" si="84"/>
        <v>5.4678088765216301E-26</v>
      </c>
      <c r="IB90" s="86">
        <f t="shared" si="84"/>
        <v>1.9328601469196226E-29</v>
      </c>
      <c r="IC90" s="86">
        <f t="shared" si="84"/>
        <v>1.6241774539746746E-27</v>
      </c>
      <c r="ID90" s="86">
        <f t="shared" si="84"/>
        <v>6.199636184142156E-28</v>
      </c>
      <c r="IE90" s="86">
        <f t="shared" si="84"/>
        <v>1.1524686650157449E-28</v>
      </c>
      <c r="IF90" s="86">
        <f t="shared" si="84"/>
        <v>6.3038372436199368E-16</v>
      </c>
      <c r="IG90" s="86">
        <f t="shared" si="84"/>
        <v>7.6240495474955475E-13</v>
      </c>
      <c r="II90" s="86">
        <f t="shared" si="85"/>
        <v>4.4180942727039231E-97</v>
      </c>
      <c r="IJ90" s="86">
        <f t="shared" si="85"/>
        <v>3.4241800161163053E-113</v>
      </c>
      <c r="IK90" s="86">
        <f t="shared" si="85"/>
        <v>9.2805672157854456E-116</v>
      </c>
      <c r="IL90" s="86">
        <f t="shared" si="85"/>
        <v>1.5898023029403184E-128</v>
      </c>
      <c r="IM90" s="86">
        <f t="shared" si="85"/>
        <v>5.4701825104208901E-124</v>
      </c>
      <c r="IN90" s="86">
        <f t="shared" si="85"/>
        <v>2.079004851863868E-113</v>
      </c>
      <c r="IO90" s="86">
        <f t="shared" si="85"/>
        <v>2.9585059783801519E-121</v>
      </c>
      <c r="IP90" s="86">
        <f t="shared" si="85"/>
        <v>1.5902457751044446E-123</v>
      </c>
      <c r="IQ90" s="86">
        <f t="shared" si="85"/>
        <v>3.4307270808003482E-113</v>
      </c>
      <c r="IR90" s="86">
        <f t="shared" si="85"/>
        <v>5.8448798746303276E-132</v>
      </c>
      <c r="IS90" s="86">
        <f t="shared" si="85"/>
        <v>5.9604299288072743E-124</v>
      </c>
      <c r="IT90" s="86">
        <f t="shared" si="85"/>
        <v>1.4182389901715482E-125</v>
      </c>
      <c r="IU90" s="86">
        <f t="shared" si="85"/>
        <v>6.8666641153072207E-128</v>
      </c>
      <c r="IV90" s="86">
        <f t="shared" si="85"/>
        <v>1.5837108674055565E-91</v>
      </c>
      <c r="IW90" s="86">
        <f t="shared" si="85"/>
        <v>5.5822068503668429E-38</v>
      </c>
      <c r="IY90" s="86">
        <f t="shared" si="86"/>
        <v>3.7165586908678938E-2</v>
      </c>
      <c r="IZ90" s="86">
        <f t="shared" si="86"/>
        <v>0.20862245185016573</v>
      </c>
      <c r="JA90" s="86">
        <f t="shared" si="86"/>
        <v>0.11957382122338142</v>
      </c>
      <c r="JB90" s="86">
        <f t="shared" si="86"/>
        <v>4.560343753416185E-2</v>
      </c>
      <c r="JC90" s="86">
        <f t="shared" si="86"/>
        <v>2.6385024153541492E-2</v>
      </c>
      <c r="JD90" s="86">
        <f t="shared" si="86"/>
        <v>7.916534618529053E-2</v>
      </c>
      <c r="JE90" s="86">
        <f t="shared" si="86"/>
        <v>5.5491849855512955E-2</v>
      </c>
      <c r="JF90" s="86">
        <f t="shared" si="86"/>
        <v>1.7699203037551424E-2</v>
      </c>
      <c r="JG90" s="86">
        <f t="shared" si="86"/>
        <v>2.4967196067662463E-2</v>
      </c>
      <c r="JH90" s="86">
        <f t="shared" si="86"/>
        <v>7.6088364272210468E-2</v>
      </c>
      <c r="JI90" s="86">
        <f t="shared" si="86"/>
        <v>2.0106083547523447E-2</v>
      </c>
      <c r="JJ90" s="86">
        <f t="shared" si="86"/>
        <v>2.0923325875302396E-2</v>
      </c>
      <c r="JK90" s="86">
        <f t="shared" si="86"/>
        <v>7.21324891267245E-2</v>
      </c>
      <c r="JL90" s="86">
        <f t="shared" si="86"/>
        <v>5.3479332065628146E-2</v>
      </c>
      <c r="JM90" s="86">
        <f t="shared" si="86"/>
        <v>3.8040440163267915E-2</v>
      </c>
    </row>
    <row r="91" spans="2:273" x14ac:dyDescent="0.25">
      <c r="B91" s="2">
        <v>64</v>
      </c>
      <c r="C91" s="37">
        <v>92.221999999999994</v>
      </c>
      <c r="D91" s="37">
        <v>96.596000000000004</v>
      </c>
      <c r="E91" s="37">
        <v>92.894999999999996</v>
      </c>
      <c r="F91" s="37">
        <v>89.724000000000004</v>
      </c>
      <c r="G91" s="37">
        <v>94.61</v>
      </c>
      <c r="H91" s="37">
        <v>92.271000000000001</v>
      </c>
      <c r="I91" s="37">
        <v>94.671999999999997</v>
      </c>
      <c r="J91" s="37">
        <v>99.275999999999996</v>
      </c>
      <c r="K91" s="37">
        <v>96.966999999999999</v>
      </c>
      <c r="L91" s="37">
        <v>97.459000000000003</v>
      </c>
      <c r="M91" s="37">
        <v>96.828000000000003</v>
      </c>
      <c r="N91" s="37">
        <v>94.724000000000004</v>
      </c>
      <c r="O91" s="37">
        <v>93.509</v>
      </c>
      <c r="P91" s="37">
        <v>100.22</v>
      </c>
      <c r="Q91" s="37">
        <v>96.77</v>
      </c>
      <c r="S91" s="4">
        <f t="shared" si="88"/>
        <v>90.998027933537827</v>
      </c>
      <c r="T91" s="4">
        <f t="shared" si="88"/>
        <v>103.8152295649835</v>
      </c>
      <c r="U91" s="4">
        <f t="shared" si="88"/>
        <v>94.438717975035033</v>
      </c>
      <c r="V91" s="4">
        <f t="shared" si="88"/>
        <v>90.244086822648867</v>
      </c>
      <c r="W91" s="4">
        <f t="shared" si="88"/>
        <v>91.752495618590743</v>
      </c>
      <c r="X91" s="4">
        <f t="shared" si="88"/>
        <v>93.197994290603603</v>
      </c>
      <c r="Y91" s="4">
        <f t="shared" si="88"/>
        <v>95.340932056690463</v>
      </c>
      <c r="Z91" s="4">
        <f t="shared" si="88"/>
        <v>97.376016296709068</v>
      </c>
      <c r="AA91" s="4">
        <f t="shared" si="88"/>
        <v>97.911845868925127</v>
      </c>
      <c r="AB91" s="4">
        <f t="shared" si="88"/>
        <v>98.371198603122764</v>
      </c>
      <c r="AC91" s="4">
        <f t="shared" si="88"/>
        <v>96.904333842078543</v>
      </c>
      <c r="AD91" s="4">
        <f t="shared" si="88"/>
        <v>95.21363208280215</v>
      </c>
      <c r="AE91" s="4">
        <f t="shared" si="88"/>
        <v>96.734547496435425</v>
      </c>
      <c r="AF91" s="4">
        <f t="shared" si="88"/>
        <v>100.45083024350892</v>
      </c>
      <c r="AG91" s="4">
        <f t="shared" si="88"/>
        <v>99.261506631669874</v>
      </c>
      <c r="AI91" s="4">
        <f t="shared" si="89"/>
        <v>1.2239720664621672</v>
      </c>
      <c r="AJ91" s="4">
        <f t="shared" si="89"/>
        <v>-7.2192295649834932</v>
      </c>
      <c r="AK91" s="4">
        <f t="shared" si="89"/>
        <v>-1.5437179750350367</v>
      </c>
      <c r="AL91" s="4">
        <f t="shared" si="89"/>
        <v>-0.52008682264886374</v>
      </c>
      <c r="AM91" s="4">
        <f t="shared" si="89"/>
        <v>2.8575043814092567</v>
      </c>
      <c r="AN91" s="4">
        <f t="shared" si="89"/>
        <v>-0.92699429060360217</v>
      </c>
      <c r="AO91" s="4">
        <f t="shared" si="89"/>
        <v>-0.66893205669046552</v>
      </c>
      <c r="AP91" s="4">
        <f t="shared" si="89"/>
        <v>1.8999837032909284</v>
      </c>
      <c r="AQ91" s="4">
        <f t="shared" si="89"/>
        <v>-0.94484586892512823</v>
      </c>
      <c r="AR91" s="4">
        <f t="shared" si="89"/>
        <v>-0.91219860312276069</v>
      </c>
      <c r="AS91" s="4">
        <f t="shared" si="89"/>
        <v>-7.6333842078540215E-2</v>
      </c>
      <c r="AT91" s="4">
        <f t="shared" si="89"/>
        <v>-0.48963208280214587</v>
      </c>
      <c r="AU91" s="4">
        <f t="shared" si="89"/>
        <v>-3.2255474964354249</v>
      </c>
      <c r="AV91" s="4">
        <f t="shared" si="89"/>
        <v>-0.2308302435089189</v>
      </c>
      <c r="AW91" s="4">
        <f t="shared" si="89"/>
        <v>-2.4915066316698784</v>
      </c>
      <c r="AY91" s="2">
        <f t="shared" si="80"/>
        <v>82.802195334575714</v>
      </c>
      <c r="AZ91" s="2">
        <f t="shared" si="80"/>
        <v>85.927928191929311</v>
      </c>
      <c r="BA91" s="2">
        <f t="shared" si="80"/>
        <v>85.267744194305422</v>
      </c>
      <c r="BB91" s="2">
        <f t="shared" si="80"/>
        <v>84.40523279078235</v>
      </c>
      <c r="BC91" s="2">
        <f t="shared" si="80"/>
        <v>85.677440675592862</v>
      </c>
      <c r="BD91" s="2">
        <f t="shared" si="80"/>
        <v>85.960864415422478</v>
      </c>
      <c r="BE91" s="2">
        <f t="shared" si="80"/>
        <v>88.623219566513924</v>
      </c>
      <c r="BF91" s="2">
        <f t="shared" si="80"/>
        <v>89.530365963324485</v>
      </c>
      <c r="BG91" s="2">
        <f t="shared" si="80"/>
        <v>90.323327126814746</v>
      </c>
      <c r="BH91" s="2">
        <f t="shared" si="80"/>
        <v>91.534704308056391</v>
      </c>
      <c r="BI91" s="2">
        <f t="shared" si="80"/>
        <v>90.319401867299533</v>
      </c>
      <c r="BJ91" s="2">
        <f t="shared" si="80"/>
        <v>89.557478235267311</v>
      </c>
      <c r="BK91" s="2">
        <f t="shared" si="80"/>
        <v>90.486085017186895</v>
      </c>
      <c r="BL91" s="2">
        <f t="shared" si="80"/>
        <v>94.364440094806682</v>
      </c>
      <c r="BM91" s="2">
        <f t="shared" si="80"/>
        <v>97.531626722010913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99.616255735492558</v>
      </c>
      <c r="DL91" s="2">
        <f t="shared" si="90"/>
        <v>100.15908013937285</v>
      </c>
      <c r="DM91" s="2">
        <f t="shared" si="90"/>
        <v>97.519233449477369</v>
      </c>
      <c r="DN91" s="2">
        <f t="shared" si="90"/>
        <v>97.468496810506579</v>
      </c>
      <c r="DO91" s="2">
        <f t="shared" si="90"/>
        <v>100.40413893058164</v>
      </c>
      <c r="DP91" s="2">
        <f t="shared" si="90"/>
        <v>104.29331585365854</v>
      </c>
      <c r="DQ91" s="2">
        <f t="shared" si="90"/>
        <v>101.70556794425087</v>
      </c>
      <c r="DR91" s="2">
        <f t="shared" si="90"/>
        <v>105.84230955246744</v>
      </c>
      <c r="DS91" s="2">
        <f t="shared" si="90"/>
        <v>102.45333712660027</v>
      </c>
      <c r="DT91" s="2">
        <f t="shared" si="90"/>
        <v>109.14776649524018</v>
      </c>
      <c r="DU91" s="2">
        <f t="shared" si="90"/>
        <v>105.47162085567349</v>
      </c>
      <c r="DV91" s="2">
        <f t="shared" si="90"/>
        <v>104.52309957325748</v>
      </c>
      <c r="DW91" s="2">
        <f t="shared" si="90"/>
        <v>110.9788128342246</v>
      </c>
      <c r="DX91" s="2">
        <f t="shared" si="90"/>
        <v>106.16157139730824</v>
      </c>
      <c r="DY91" s="2">
        <f t="shared" si="90"/>
        <v>104.2203828698554</v>
      </c>
      <c r="EA91" s="2">
        <f t="shared" si="94"/>
        <v>81.174504787882313</v>
      </c>
      <c r="EB91" s="2">
        <f t="shared" si="91"/>
        <v>84.281648442622966</v>
      </c>
      <c r="EC91" s="2">
        <f t="shared" si="91"/>
        <v>83.781356816779763</v>
      </c>
      <c r="ED91" s="2">
        <f t="shared" si="91"/>
        <v>82.806524205678244</v>
      </c>
      <c r="EE91" s="2">
        <f t="shared" si="91"/>
        <v>84.037524288663221</v>
      </c>
      <c r="EF91" s="2">
        <f t="shared" si="91"/>
        <v>83.912567643429995</v>
      </c>
      <c r="EG91" s="2">
        <f t="shared" si="91"/>
        <v>87.073987467622516</v>
      </c>
      <c r="EH91" s="2">
        <f t="shared" si="91"/>
        <v>87.570247395967414</v>
      </c>
      <c r="EI91" s="2">
        <f t="shared" si="91"/>
        <v>88.800993043384949</v>
      </c>
      <c r="EJ91" s="2">
        <f t="shared" si="91"/>
        <v>89.311884103476046</v>
      </c>
      <c r="EK91" s="2">
        <f t="shared" si="91"/>
        <v>88.51040170179084</v>
      </c>
      <c r="EL91" s="2">
        <f t="shared" si="91"/>
        <v>87.700701930501921</v>
      </c>
      <c r="EM91" s="2">
        <f t="shared" si="91"/>
        <v>87.391706947100062</v>
      </c>
      <c r="EN91" s="2">
        <f t="shared" si="91"/>
        <v>92.804555286819948</v>
      </c>
      <c r="EO91" s="2">
        <f t="shared" si="91"/>
        <v>96.414153225806444</v>
      </c>
      <c r="EQ91" s="2">
        <f t="shared" si="92"/>
        <v>80.135415543156768</v>
      </c>
      <c r="ER91" s="2">
        <f t="shared" si="92"/>
        <v>83.123122577575884</v>
      </c>
      <c r="ES91" s="2">
        <f t="shared" si="92"/>
        <v>82.870092452884549</v>
      </c>
      <c r="ET91" s="2">
        <f t="shared" si="92"/>
        <v>82.320452828529085</v>
      </c>
      <c r="EU91" s="2">
        <f t="shared" si="92"/>
        <v>82.786911158308925</v>
      </c>
      <c r="EV91" s="2">
        <f t="shared" si="92"/>
        <v>83.922713091456302</v>
      </c>
      <c r="EW91" s="2">
        <f t="shared" si="92"/>
        <v>86.630814299770009</v>
      </c>
      <c r="EX91" s="2">
        <f t="shared" si="92"/>
        <v>87.594051356385677</v>
      </c>
      <c r="EY91" s="2">
        <f t="shared" si="92"/>
        <v>88.592784580053603</v>
      </c>
      <c r="EZ91" s="2">
        <f t="shared" si="92"/>
        <v>89.224955965248029</v>
      </c>
      <c r="FA91" s="2">
        <f t="shared" si="92"/>
        <v>89.118469713358564</v>
      </c>
      <c r="FB91" s="2">
        <f t="shared" si="92"/>
        <v>87.849390083652239</v>
      </c>
      <c r="FC91" s="2">
        <f t="shared" si="92"/>
        <v>87.427962614493779</v>
      </c>
      <c r="FD91" s="2">
        <f t="shared" si="92"/>
        <v>93.421350905129245</v>
      </c>
      <c r="FE91" s="2">
        <f t="shared" si="92"/>
        <v>96.518076188379169</v>
      </c>
      <c r="FG91" s="2">
        <f t="shared" si="93"/>
        <v>0.91167390304595475</v>
      </c>
      <c r="FH91" s="2">
        <f t="shared" si="93"/>
        <v>0.89623159811952202</v>
      </c>
      <c r="FI91" s="2">
        <f t="shared" si="93"/>
        <v>0.89173695977646605</v>
      </c>
      <c r="FJ91" s="2">
        <f t="shared" si="93"/>
        <v>0.89092366618232433</v>
      </c>
      <c r="FK91" s="2">
        <f t="shared" si="93"/>
        <v>0.89971433545956847</v>
      </c>
      <c r="FL91" s="2">
        <f t="shared" si="93"/>
        <v>0.89949901513514097</v>
      </c>
      <c r="FM91" s="2">
        <f t="shared" si="93"/>
        <v>0.89407795468577378</v>
      </c>
      <c r="FN91" s="2">
        <f t="shared" si="93"/>
        <v>0.89272785219800765</v>
      </c>
      <c r="FO91" s="2">
        <f t="shared" si="93"/>
        <v>0.88846581691712512</v>
      </c>
      <c r="FP91" s="2">
        <f t="shared" si="93"/>
        <v>0.88793271836099041</v>
      </c>
      <c r="FQ91" s="2">
        <f t="shared" si="93"/>
        <v>0.89339412717626221</v>
      </c>
      <c r="FR91" s="2">
        <f t="shared" si="93"/>
        <v>0.88963630999440013</v>
      </c>
      <c r="FS91" s="2">
        <f t="shared" si="93"/>
        <v>0.86881253322096752</v>
      </c>
      <c r="FT91" s="2">
        <f t="shared" si="93"/>
        <v>0.88326970953035211</v>
      </c>
      <c r="FU91" s="2">
        <f t="shared" si="93"/>
        <v>0.85686059433812956</v>
      </c>
      <c r="FW91" s="2">
        <f t="shared" si="82"/>
        <v>1.1522932353031092E-3</v>
      </c>
      <c r="FX91" s="2">
        <f t="shared" si="82"/>
        <v>1.1186317638145638E-3</v>
      </c>
      <c r="FY91" s="2">
        <f t="shared" si="82"/>
        <v>1.006198620672307E-3</v>
      </c>
      <c r="FZ91" s="2">
        <f t="shared" si="82"/>
        <v>1.1636833443889269E-3</v>
      </c>
      <c r="GA91" s="2">
        <f t="shared" si="82"/>
        <v>1.1357938580855895E-3</v>
      </c>
      <c r="GB91" s="2">
        <f t="shared" si="82"/>
        <v>1.1339648840534918E-3</v>
      </c>
      <c r="GC91" s="2">
        <f t="shared" si="82"/>
        <v>1.2970807225034027E-3</v>
      </c>
      <c r="GD91" s="2">
        <f t="shared" si="82"/>
        <v>1.4793781034304336E-3</v>
      </c>
      <c r="GE91" s="2">
        <f t="shared" si="82"/>
        <v>1.7720752175673273E-3</v>
      </c>
      <c r="GF91" s="2">
        <f t="shared" si="82"/>
        <v>1.5324609323322438E-3</v>
      </c>
      <c r="GG91" s="2">
        <f t="shared" si="82"/>
        <v>1.3725330694085713E-3</v>
      </c>
      <c r="GH91" s="2">
        <f t="shared" si="82"/>
        <v>1.307610359389466E-3</v>
      </c>
      <c r="GI91" s="2">
        <f t="shared" si="82"/>
        <v>1.2522209467225268E-3</v>
      </c>
      <c r="GJ91" s="2">
        <f t="shared" si="82"/>
        <v>1.1615478132379696E-3</v>
      </c>
      <c r="GK91" s="2">
        <f t="shared" si="82"/>
        <v>9.0860087974081228E-4</v>
      </c>
      <c r="GM91" s="86">
        <f t="shared" si="83"/>
        <v>6.4444289025206219E-3</v>
      </c>
      <c r="GN91" s="86">
        <f t="shared" si="83"/>
        <v>0.12264543062424144</v>
      </c>
      <c r="GO91" s="86">
        <f t="shared" si="83"/>
        <v>4.3205057478932406E-2</v>
      </c>
      <c r="GP91" s="86">
        <f t="shared" si="83"/>
        <v>9.7079904579190617E-3</v>
      </c>
      <c r="GQ91" s="86">
        <f t="shared" si="83"/>
        <v>3.7257922742491511E-3</v>
      </c>
      <c r="GR91" s="86">
        <f t="shared" si="83"/>
        <v>2.20622090131758E-2</v>
      </c>
      <c r="GS91" s="86">
        <f t="shared" si="83"/>
        <v>1.4253815377467694E-2</v>
      </c>
      <c r="GT91" s="86">
        <f t="shared" si="83"/>
        <v>9.9731306716198333E-4</v>
      </c>
      <c r="GU91" s="86">
        <f t="shared" si="83"/>
        <v>2.7046918700942926E-3</v>
      </c>
      <c r="GV91" s="86">
        <f t="shared" si="83"/>
        <v>2.9902098416288967E-2</v>
      </c>
      <c r="GW91" s="86">
        <f t="shared" si="83"/>
        <v>2.1114558467801941E-3</v>
      </c>
      <c r="GX91" s="86">
        <f t="shared" si="83"/>
        <v>2.9551096755890175E-3</v>
      </c>
      <c r="GY91" s="86">
        <f t="shared" si="83"/>
        <v>2.6648585009626326E-2</v>
      </c>
      <c r="GZ91" s="86">
        <f t="shared" si="83"/>
        <v>1.3951572396275293E-2</v>
      </c>
      <c r="HA91" s="86">
        <f t="shared" si="83"/>
        <v>1.311607456020073E-2</v>
      </c>
      <c r="HC91" s="86">
        <f t="shared" si="73"/>
        <v>1.6642112255388173E-2</v>
      </c>
      <c r="HD91" s="86">
        <f t="shared" si="73"/>
        <v>8.5622574212833591E-3</v>
      </c>
      <c r="HE91" s="86">
        <f t="shared" si="73"/>
        <v>7.8630659853761668E-3</v>
      </c>
      <c r="HF91" s="86">
        <f t="shared" si="73"/>
        <v>9.5666322886946049E-3</v>
      </c>
      <c r="HG91" s="86">
        <f t="shared" si="87"/>
        <v>1.2406526649394423E-2</v>
      </c>
      <c r="HH91" s="86">
        <f t="shared" si="87"/>
        <v>1.0893921913732518E-2</v>
      </c>
      <c r="HI91" s="86">
        <f t="shared" si="87"/>
        <v>1.187806503634415E-2</v>
      </c>
      <c r="HJ91" s="86">
        <f t="shared" si="87"/>
        <v>1.8233696182640095E-2</v>
      </c>
      <c r="HK91" s="86">
        <f t="shared" si="87"/>
        <v>1.8026745269680795E-2</v>
      </c>
      <c r="HL91" s="86">
        <f t="shared" si="87"/>
        <v>1.0114984948162225E-2</v>
      </c>
      <c r="HM91" s="86">
        <f t="shared" si="87"/>
        <v>1.523933859157328E-2</v>
      </c>
      <c r="HN91" s="86">
        <f t="shared" si="87"/>
        <v>1.2335741287773582E-2</v>
      </c>
      <c r="HO91" s="86">
        <f t="shared" si="87"/>
        <v>8.42288289431351E-3</v>
      </c>
      <c r="HP91" s="86">
        <f t="shared" si="87"/>
        <v>1.1801784427971756E-2</v>
      </c>
      <c r="HQ91" s="86">
        <f t="shared" si="87"/>
        <v>3.1432666744596058E-3</v>
      </c>
      <c r="HS91" s="86">
        <f t="shared" si="84"/>
        <v>1.7698283813074507E-21</v>
      </c>
      <c r="HT91" s="86">
        <f t="shared" si="84"/>
        <v>5.9922376243678952E-25</v>
      </c>
      <c r="HU91" s="86">
        <f t="shared" si="84"/>
        <v>3.9459329178120088E-25</v>
      </c>
      <c r="HV91" s="86">
        <f t="shared" si="84"/>
        <v>2.0886189465745222E-27</v>
      </c>
      <c r="HW91" s="86">
        <f t="shared" si="84"/>
        <v>4.5468772141073617E-26</v>
      </c>
      <c r="HX91" s="86">
        <f t="shared" si="84"/>
        <v>4.9952983324491731E-25</v>
      </c>
      <c r="HY91" s="86">
        <f t="shared" si="84"/>
        <v>1.4636220284214813E-26</v>
      </c>
      <c r="HZ91" s="86">
        <f t="shared" si="84"/>
        <v>4.1401049139809399E-26</v>
      </c>
      <c r="IA91" s="86">
        <f t="shared" si="84"/>
        <v>5.8669732441571065E-25</v>
      </c>
      <c r="IB91" s="86">
        <f t="shared" si="84"/>
        <v>2.8135943175111875E-28</v>
      </c>
      <c r="IC91" s="86">
        <f t="shared" si="84"/>
        <v>1.9070901429364009E-26</v>
      </c>
      <c r="ID91" s="86">
        <f t="shared" si="84"/>
        <v>7.4131164507622594E-27</v>
      </c>
      <c r="IE91" s="86">
        <f t="shared" si="84"/>
        <v>1.4359997083571378E-27</v>
      </c>
      <c r="IF91" s="86">
        <f t="shared" si="84"/>
        <v>2.375063413920739E-15</v>
      </c>
      <c r="IG91" s="86">
        <f t="shared" si="84"/>
        <v>2.1302938940742631E-12</v>
      </c>
      <c r="II91" s="86">
        <f t="shared" si="85"/>
        <v>1.5286909141464805E-94</v>
      </c>
      <c r="IJ91" s="86">
        <f t="shared" si="85"/>
        <v>3.0897990165763693E-110</v>
      </c>
      <c r="IK91" s="86">
        <f t="shared" si="85"/>
        <v>8.8201380747678254E-113</v>
      </c>
      <c r="IL91" s="86">
        <f t="shared" si="85"/>
        <v>3.8251863812440906E-125</v>
      </c>
      <c r="IM91" s="86">
        <f t="shared" si="85"/>
        <v>9.7016947204871179E-121</v>
      </c>
      <c r="IN91" s="86">
        <f t="shared" si="85"/>
        <v>1.9266736696354799E-110</v>
      </c>
      <c r="IO91" s="86">
        <f t="shared" si="85"/>
        <v>5.122793219437207E-118</v>
      </c>
      <c r="IP91" s="86">
        <f t="shared" si="85"/>
        <v>3.6874279535468901E-120</v>
      </c>
      <c r="IQ91" s="86">
        <f t="shared" si="85"/>
        <v>5.0245300705989245E-110</v>
      </c>
      <c r="IR91" s="86">
        <f t="shared" si="85"/>
        <v>2.4230617550214246E-128</v>
      </c>
      <c r="IS91" s="86">
        <f t="shared" si="85"/>
        <v>1.3020780905707701E-120</v>
      </c>
      <c r="IT91" s="86">
        <f t="shared" si="85"/>
        <v>3.2452872959921735E-122</v>
      </c>
      <c r="IU91" s="86">
        <f t="shared" si="85"/>
        <v>1.7271149308287981E-124</v>
      </c>
      <c r="IV91" s="86">
        <f t="shared" si="85"/>
        <v>3.9234614364601692E-89</v>
      </c>
      <c r="IW91" s="86">
        <f t="shared" si="85"/>
        <v>4.8098829623638098E-37</v>
      </c>
      <c r="IY91" s="86">
        <f t="shared" si="86"/>
        <v>2.3086541157908796E-2</v>
      </c>
      <c r="IZ91" s="86">
        <f t="shared" si="86"/>
        <v>0.1312076880455248</v>
      </c>
      <c r="JA91" s="86">
        <f t="shared" si="86"/>
        <v>5.1068123464308571E-2</v>
      </c>
      <c r="JB91" s="86">
        <f t="shared" si="86"/>
        <v>1.9274622746613665E-2</v>
      </c>
      <c r="JC91" s="86">
        <f t="shared" si="86"/>
        <v>1.6132318923643574E-2</v>
      </c>
      <c r="JD91" s="86">
        <f t="shared" si="86"/>
        <v>3.2956130926908314E-2</v>
      </c>
      <c r="JE91" s="86">
        <f t="shared" si="86"/>
        <v>2.6131880413811842E-2</v>
      </c>
      <c r="JF91" s="86">
        <f t="shared" si="86"/>
        <v>1.9231009249802079E-2</v>
      </c>
      <c r="JG91" s="86">
        <f t="shared" si="86"/>
        <v>2.0731437139775089E-2</v>
      </c>
      <c r="JH91" s="86">
        <f t="shared" si="86"/>
        <v>4.0017083364451193E-2</v>
      </c>
      <c r="JI91" s="86">
        <f t="shared" si="86"/>
        <v>1.7350794438353474E-2</v>
      </c>
      <c r="JJ91" s="86">
        <f t="shared" si="86"/>
        <v>1.52908509633626E-2</v>
      </c>
      <c r="JK91" s="86">
        <f t="shared" si="86"/>
        <v>3.5071467903939835E-2</v>
      </c>
      <c r="JL91" s="86">
        <f t="shared" si="86"/>
        <v>2.5753356824249427E-2</v>
      </c>
      <c r="JM91" s="86">
        <f t="shared" si="86"/>
        <v>1.6259341236790629E-2</v>
      </c>
    </row>
    <row r="92" spans="2:273" x14ac:dyDescent="0.25">
      <c r="B92" s="2">
        <v>65</v>
      </c>
      <c r="C92" s="37">
        <v>93.254000000000005</v>
      </c>
      <c r="D92" s="37">
        <v>96.350999999999999</v>
      </c>
      <c r="E92" s="37">
        <v>91.034999999999997</v>
      </c>
      <c r="F92" s="37">
        <v>91.379000000000005</v>
      </c>
      <c r="G92" s="37">
        <v>92.186000000000007</v>
      </c>
      <c r="H92" s="37">
        <v>95.677999999999997</v>
      </c>
      <c r="I92" s="37">
        <v>97.655000000000001</v>
      </c>
      <c r="J92" s="37">
        <v>100.672</v>
      </c>
      <c r="K92" s="37">
        <v>98.18</v>
      </c>
      <c r="L92" s="37">
        <v>99.557000000000002</v>
      </c>
      <c r="M92" s="37">
        <v>97.465999999999994</v>
      </c>
      <c r="N92" s="37">
        <v>96.379000000000005</v>
      </c>
      <c r="O92" s="37">
        <v>95.701999999999998</v>
      </c>
      <c r="P92" s="37">
        <v>100.898</v>
      </c>
      <c r="Q92" s="37">
        <v>100.148</v>
      </c>
      <c r="S92" s="4">
        <f t="shared" si="88"/>
        <v>93.273687252735201</v>
      </c>
      <c r="T92" s="4">
        <f t="shared" si="88"/>
        <v>98.313814348391389</v>
      </c>
      <c r="U92" s="4">
        <f t="shared" si="88"/>
        <v>92.402424676244507</v>
      </c>
      <c r="V92" s="4">
        <f t="shared" si="88"/>
        <v>91.709958019468644</v>
      </c>
      <c r="W92" s="4">
        <f t="shared" si="88"/>
        <v>94.012063253049178</v>
      </c>
      <c r="X92" s="4">
        <f t="shared" si="88"/>
        <v>93.375926758365964</v>
      </c>
      <c r="Y92" s="4">
        <f t="shared" si="88"/>
        <v>96.653493704163907</v>
      </c>
      <c r="Z92" s="4">
        <f t="shared" si="88"/>
        <v>100.78038004619044</v>
      </c>
      <c r="AA92" s="4">
        <f t="shared" si="88"/>
        <v>100.95478590600422</v>
      </c>
      <c r="AB92" s="4">
        <f t="shared" si="88"/>
        <v>98.831963613298058</v>
      </c>
      <c r="AC92" s="4">
        <f t="shared" si="88"/>
        <v>99.663118944094165</v>
      </c>
      <c r="AD92" s="4">
        <f t="shared" si="88"/>
        <v>97.52632810055286</v>
      </c>
      <c r="AE92" s="4">
        <f t="shared" si="88"/>
        <v>96.945529684508656</v>
      </c>
      <c r="AF92" s="4">
        <f t="shared" si="88"/>
        <v>101.67575320165888</v>
      </c>
      <c r="AG92" s="4">
        <f t="shared" si="88"/>
        <v>99.537099125231691</v>
      </c>
      <c r="AI92" s="4">
        <f t="shared" si="89"/>
        <v>-1.9687252735195671E-2</v>
      </c>
      <c r="AJ92" s="4">
        <f t="shared" si="89"/>
        <v>-1.9628143483913902</v>
      </c>
      <c r="AK92" s="4">
        <f t="shared" si="89"/>
        <v>-1.3674246762445108</v>
      </c>
      <c r="AL92" s="4">
        <f t="shared" si="89"/>
        <v>-0.33095801946863901</v>
      </c>
      <c r="AM92" s="4">
        <f t="shared" si="89"/>
        <v>-1.8260632530491705</v>
      </c>
      <c r="AN92" s="4">
        <f t="shared" si="89"/>
        <v>2.3020732416340337</v>
      </c>
      <c r="AO92" s="4">
        <f t="shared" si="89"/>
        <v>1.0015062958360943</v>
      </c>
      <c r="AP92" s="4">
        <f t="shared" si="89"/>
        <v>-0.10838004619044739</v>
      </c>
      <c r="AQ92" s="4">
        <f t="shared" si="89"/>
        <v>-2.7747859060042117</v>
      </c>
      <c r="AR92" s="4">
        <f t="shared" si="89"/>
        <v>0.72503638670194448</v>
      </c>
      <c r="AS92" s="4">
        <f t="shared" si="89"/>
        <v>-2.1971189440941714</v>
      </c>
      <c r="AT92" s="4">
        <f t="shared" si="89"/>
        <v>-1.1473281005528548</v>
      </c>
      <c r="AU92" s="4">
        <f t="shared" si="89"/>
        <v>-1.2435296845086583</v>
      </c>
      <c r="AV92" s="4">
        <f t="shared" si="89"/>
        <v>-0.77775320165888218</v>
      </c>
      <c r="AW92" s="4">
        <f t="shared" si="89"/>
        <v>0.6109008747683049</v>
      </c>
      <c r="AY92" s="2">
        <f t="shared" si="80"/>
        <v>82.588756926897204</v>
      </c>
      <c r="AZ92" s="2">
        <f t="shared" si="80"/>
        <v>85.671002897906533</v>
      </c>
      <c r="BA92" s="2">
        <f t="shared" si="80"/>
        <v>85.047379753256834</v>
      </c>
      <c r="BB92" s="2">
        <f t="shared" si="80"/>
        <v>84.185073845432541</v>
      </c>
      <c r="BC92" s="2">
        <f t="shared" si="80"/>
        <v>85.431347471452312</v>
      </c>
      <c r="BD92" s="2">
        <f t="shared" si="80"/>
        <v>85.720295544667721</v>
      </c>
      <c r="BE92" s="2">
        <f t="shared" si="80"/>
        <v>88.383254093964865</v>
      </c>
      <c r="BF92" s="2">
        <f t="shared" si="80"/>
        <v>89.287680603369438</v>
      </c>
      <c r="BG92" s="2">
        <f t="shared" si="80"/>
        <v>90.091887030203608</v>
      </c>
      <c r="BH92" s="2">
        <f t="shared" si="80"/>
        <v>91.252533443636864</v>
      </c>
      <c r="BI92" s="2">
        <f t="shared" si="80"/>
        <v>90.076598731742408</v>
      </c>
      <c r="BJ92" s="2">
        <f t="shared" si="80"/>
        <v>89.305507783646931</v>
      </c>
      <c r="BK92" s="2">
        <f t="shared" si="80"/>
        <v>90.176850505586259</v>
      </c>
      <c r="BL92" s="2">
        <f t="shared" si="80"/>
        <v>94.150223780035276</v>
      </c>
      <c r="BM92" s="2">
        <f t="shared" si="80"/>
        <v>97.346734416137778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100.148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100.148</v>
      </c>
      <c r="DK92" s="2">
        <f t="shared" si="90"/>
        <v>99.778643184885269</v>
      </c>
      <c r="DL92" s="2">
        <f t="shared" si="90"/>
        <v>100.36618118466902</v>
      </c>
      <c r="DM92" s="2">
        <f t="shared" si="90"/>
        <v>97.660209930313599</v>
      </c>
      <c r="DN92" s="2">
        <f t="shared" si="90"/>
        <v>97.657259380863053</v>
      </c>
      <c r="DO92" s="2">
        <f t="shared" si="90"/>
        <v>100.61330609756099</v>
      </c>
      <c r="DP92" s="2">
        <f t="shared" si="90"/>
        <v>104.55670609756098</v>
      </c>
      <c r="DQ92" s="2">
        <f t="shared" si="90"/>
        <v>101.89963850174216</v>
      </c>
      <c r="DR92" s="2">
        <f t="shared" si="90"/>
        <v>106.07867720757194</v>
      </c>
      <c r="DS92" s="2">
        <f t="shared" si="90"/>
        <v>102.58887411095306</v>
      </c>
      <c r="DT92" s="2">
        <f t="shared" si="90"/>
        <v>109.4165738045738</v>
      </c>
      <c r="DU92" s="2">
        <f t="shared" si="90"/>
        <v>105.64254382317542</v>
      </c>
      <c r="DV92" s="2">
        <f t="shared" si="90"/>
        <v>104.7283812233286</v>
      </c>
      <c r="DW92" s="2">
        <f t="shared" si="90"/>
        <v>111.37743529411765</v>
      </c>
      <c r="DX92" s="2">
        <f t="shared" si="90"/>
        <v>106.37203665608928</v>
      </c>
      <c r="DY92" s="2">
        <f t="shared" si="90"/>
        <v>104.37120556173527</v>
      </c>
      <c r="EA92" s="2">
        <f t="shared" si="94"/>
        <v>81.071269108003023</v>
      </c>
      <c r="EB92" s="2">
        <f t="shared" si="91"/>
        <v>84.120788114754106</v>
      </c>
      <c r="EC92" s="2">
        <f t="shared" si="91"/>
        <v>83.651917088217147</v>
      </c>
      <c r="ED92" s="2">
        <f t="shared" si="91"/>
        <v>82.681465784259828</v>
      </c>
      <c r="EE92" s="2">
        <f t="shared" si="91"/>
        <v>83.889673080713266</v>
      </c>
      <c r="EF92" s="2">
        <f t="shared" si="91"/>
        <v>83.800871930906865</v>
      </c>
      <c r="EG92" s="2">
        <f t="shared" si="91"/>
        <v>86.92353396692917</v>
      </c>
      <c r="EH92" s="2">
        <f t="shared" si="91"/>
        <v>87.447526452166457</v>
      </c>
      <c r="EI92" s="2">
        <f t="shared" si="91"/>
        <v>88.661545155406117</v>
      </c>
      <c r="EJ92" s="2">
        <f t="shared" si="91"/>
        <v>89.161897510350371</v>
      </c>
      <c r="EK92" s="2">
        <f t="shared" si="91"/>
        <v>88.381613535173642</v>
      </c>
      <c r="EL92" s="2">
        <f t="shared" si="91"/>
        <v>87.560343234663222</v>
      </c>
      <c r="EM92" s="2">
        <f t="shared" si="91"/>
        <v>87.257257488846406</v>
      </c>
      <c r="EN92" s="2">
        <f t="shared" si="91"/>
        <v>92.676290803551112</v>
      </c>
      <c r="EO92" s="2">
        <f t="shared" si="91"/>
        <v>96.276429152226072</v>
      </c>
      <c r="EQ92" s="2">
        <f t="shared" si="92"/>
        <v>80.061137444705935</v>
      </c>
      <c r="ER92" s="2">
        <f t="shared" si="92"/>
        <v>82.993879316054347</v>
      </c>
      <c r="ES92" s="2">
        <f t="shared" si="92"/>
        <v>82.765809376981139</v>
      </c>
      <c r="ET92" s="2">
        <f t="shared" si="92"/>
        <v>82.209129891181448</v>
      </c>
      <c r="EU92" s="2">
        <f t="shared" si="92"/>
        <v>82.674459424121949</v>
      </c>
      <c r="EV92" s="2">
        <f t="shared" si="92"/>
        <v>83.810745042635034</v>
      </c>
      <c r="EW92" s="2">
        <f t="shared" si="92"/>
        <v>86.492736089089988</v>
      </c>
      <c r="EX92" s="2">
        <f t="shared" si="92"/>
        <v>87.470694781047854</v>
      </c>
      <c r="EY92" s="2">
        <f t="shared" si="92"/>
        <v>88.459604726210998</v>
      </c>
      <c r="EZ92" s="2">
        <f t="shared" si="92"/>
        <v>89.077546876357815</v>
      </c>
      <c r="FA92" s="2">
        <f t="shared" si="92"/>
        <v>88.97178528934559</v>
      </c>
      <c r="FB92" s="2">
        <f t="shared" si="92"/>
        <v>87.704811284586981</v>
      </c>
      <c r="FC92" s="2">
        <f t="shared" si="92"/>
        <v>87.292580733462017</v>
      </c>
      <c r="FD92" s="2">
        <f t="shared" si="92"/>
        <v>93.275175901705026</v>
      </c>
      <c r="FE92" s="2">
        <f t="shared" si="92"/>
        <v>96.373010393952114</v>
      </c>
      <c r="FG92" s="2">
        <f t="shared" si="93"/>
        <v>0.91881469113792413</v>
      </c>
      <c r="FH92" s="2">
        <f t="shared" si="93"/>
        <v>0.90449003952564544</v>
      </c>
      <c r="FI92" s="2">
        <f t="shared" si="93"/>
        <v>0.90031332109936568</v>
      </c>
      <c r="FJ92" s="2">
        <f t="shared" si="93"/>
        <v>0.89955719792677913</v>
      </c>
      <c r="FK92" s="2">
        <f t="shared" si="93"/>
        <v>0.90772413997085188</v>
      </c>
      <c r="FL92" s="2">
        <f t="shared" si="93"/>
        <v>0.90752424962623357</v>
      </c>
      <c r="FM92" s="2">
        <f t="shared" si="93"/>
        <v>0.90248914618275133</v>
      </c>
      <c r="FN92" s="2">
        <f t="shared" si="93"/>
        <v>0.90123441116213376</v>
      </c>
      <c r="FO92" s="2">
        <f t="shared" si="93"/>
        <v>0.89727145879912795</v>
      </c>
      <c r="FP92" s="2">
        <f t="shared" si="93"/>
        <v>0.89677555853390045</v>
      </c>
      <c r="FQ92" s="2">
        <f t="shared" si="93"/>
        <v>0.901853659948056</v>
      </c>
      <c r="FR92" s="2">
        <f t="shared" si="93"/>
        <v>0.89836011296983154</v>
      </c>
      <c r="FS92" s="2">
        <f t="shared" si="93"/>
        <v>0.87895841621941906</v>
      </c>
      <c r="FT92" s="2">
        <f t="shared" si="93"/>
        <v>0.89243591910551423</v>
      </c>
      <c r="FU92" s="2">
        <f t="shared" si="93"/>
        <v>0.86779016515406138</v>
      </c>
      <c r="FW92" s="2">
        <f t="shared" si="82"/>
        <v>1.2633239628666083E-3</v>
      </c>
      <c r="FX92" s="2">
        <f t="shared" si="82"/>
        <v>1.2264229785838925E-3</v>
      </c>
      <c r="FY92" s="2">
        <f t="shared" si="82"/>
        <v>1.103167757191941E-3</v>
      </c>
      <c r="FZ92" s="2">
        <f t="shared" si="82"/>
        <v>1.2758101790393979E-3</v>
      </c>
      <c r="GA92" s="2">
        <f t="shared" si="82"/>
        <v>1.2452367484798936E-3</v>
      </c>
      <c r="GB92" s="2">
        <f t="shared" si="82"/>
        <v>1.2432317574138335E-3</v>
      </c>
      <c r="GC92" s="2">
        <f t="shared" si="82"/>
        <v>1.4220427764177015E-3</v>
      </c>
      <c r="GD92" s="2">
        <f t="shared" si="82"/>
        <v>1.6218743478177691E-3</v>
      </c>
      <c r="GE92" s="2">
        <f t="shared" si="82"/>
        <v>1.942709699476486E-3</v>
      </c>
      <c r="GF92" s="2">
        <f t="shared" si="82"/>
        <v>1.6800616032040163E-3</v>
      </c>
      <c r="GG92" s="2">
        <f t="shared" si="82"/>
        <v>1.5047533253869131E-3</v>
      </c>
      <c r="GH92" s="2">
        <f t="shared" si="82"/>
        <v>1.4335853928821919E-3</v>
      </c>
      <c r="GI92" s="2">
        <f t="shared" si="82"/>
        <v>1.3728671059893521E-3</v>
      </c>
      <c r="GJ92" s="2">
        <f t="shared" si="82"/>
        <v>1.2734691408993436E-3</v>
      </c>
      <c r="GK92" s="2">
        <f t="shared" si="82"/>
        <v>9.9617372887001853E-4</v>
      </c>
      <c r="GM92" s="86">
        <f t="shared" si="83"/>
        <v>1.2032246736398016E-3</v>
      </c>
      <c r="GN92" s="86">
        <f t="shared" si="83"/>
        <v>6.6439620863716006E-2</v>
      </c>
      <c r="GO92" s="86">
        <f t="shared" si="83"/>
        <v>1.273833144688136E-2</v>
      </c>
      <c r="GP92" s="86">
        <f t="shared" si="83"/>
        <v>1.7182344653075379E-3</v>
      </c>
      <c r="GQ92" s="86">
        <f t="shared" si="83"/>
        <v>5.3199235194968924E-4</v>
      </c>
      <c r="GR92" s="86">
        <f t="shared" si="83"/>
        <v>5.0573139472587557E-3</v>
      </c>
      <c r="GS92" s="86">
        <f t="shared" si="83"/>
        <v>3.250070519378717E-3</v>
      </c>
      <c r="GT92" s="86">
        <f t="shared" si="83"/>
        <v>1.1068025101697967E-4</v>
      </c>
      <c r="GU92" s="86">
        <f t="shared" si="83"/>
        <v>3.9078319719593646E-4</v>
      </c>
      <c r="GV92" s="86">
        <f t="shared" si="83"/>
        <v>1.0906764735639821E-2</v>
      </c>
      <c r="GW92" s="86">
        <f t="shared" si="83"/>
        <v>3.0982949091891556E-4</v>
      </c>
      <c r="GX92" s="86">
        <f t="shared" si="83"/>
        <v>4.961603364429289E-4</v>
      </c>
      <c r="GY92" s="86">
        <f t="shared" si="83"/>
        <v>8.8596831061405357E-3</v>
      </c>
      <c r="GZ92" s="86">
        <f t="shared" si="83"/>
        <v>3.283370930154596E-3</v>
      </c>
      <c r="HA92" s="86">
        <f t="shared" si="83"/>
        <v>3.9717597283769343E-3</v>
      </c>
      <c r="HC92" s="86">
        <f t="shared" si="73"/>
        <v>2.4581706237368783E-2</v>
      </c>
      <c r="HD92" s="86">
        <f t="shared" si="73"/>
        <v>1.3465947266971081E-2</v>
      </c>
      <c r="HE92" s="86">
        <f t="shared" si="73"/>
        <v>1.2396498957975878E-2</v>
      </c>
      <c r="HF92" s="86">
        <f t="shared" si="73"/>
        <v>1.544564778722734E-2</v>
      </c>
      <c r="HG92" s="86">
        <f t="shared" si="87"/>
        <v>1.956107130544817E-2</v>
      </c>
      <c r="HH92" s="86">
        <f t="shared" si="87"/>
        <v>1.6951217822739222E-2</v>
      </c>
      <c r="HI92" s="86">
        <f t="shared" si="87"/>
        <v>1.8840232013048901E-2</v>
      </c>
      <c r="HJ92" s="86">
        <f t="shared" si="87"/>
        <v>2.8609547007684845E-2</v>
      </c>
      <c r="HK92" s="86">
        <f t="shared" si="87"/>
        <v>2.8099110899792744E-2</v>
      </c>
      <c r="HL92" s="86">
        <f t="shared" si="87"/>
        <v>1.6709591920281801E-2</v>
      </c>
      <c r="HM92" s="86">
        <f t="shared" si="87"/>
        <v>2.4054188437297556E-2</v>
      </c>
      <c r="HN92" s="86">
        <f t="shared" si="87"/>
        <v>1.9694395505405311E-2</v>
      </c>
      <c r="HO92" s="86">
        <f t="shared" si="87"/>
        <v>1.3744549074134334E-2</v>
      </c>
      <c r="HP92" s="86">
        <f t="shared" si="87"/>
        <v>1.8674963666207352E-2</v>
      </c>
      <c r="HQ92" s="86">
        <f t="shared" si="87"/>
        <v>6.0282354585120173E-3</v>
      </c>
      <c r="HS92" s="86">
        <f t="shared" si="84"/>
        <v>1.138070631360232E-20</v>
      </c>
      <c r="HT92" s="86">
        <f t="shared" si="84"/>
        <v>5.2399673556167168E-24</v>
      </c>
      <c r="HU92" s="86">
        <f t="shared" si="84"/>
        <v>3.4506351917724245E-24</v>
      </c>
      <c r="HV92" s="86">
        <f t="shared" si="84"/>
        <v>2.4043779591382547E-26</v>
      </c>
      <c r="HW92" s="86">
        <f t="shared" si="84"/>
        <v>4.6673446094270859E-25</v>
      </c>
      <c r="HX92" s="86">
        <f t="shared" si="84"/>
        <v>4.4120957700454666E-24</v>
      </c>
      <c r="HY92" s="86">
        <f t="shared" si="84"/>
        <v>1.5674238485714708E-25</v>
      </c>
      <c r="HZ92" s="86">
        <f t="shared" si="84"/>
        <v>4.6486956329441769E-25</v>
      </c>
      <c r="IA92" s="86">
        <f t="shared" si="84"/>
        <v>5.9859336375469218E-24</v>
      </c>
      <c r="IB92" s="86">
        <f t="shared" si="84"/>
        <v>3.8711541332159038E-27</v>
      </c>
      <c r="IC92" s="86">
        <f t="shared" si="84"/>
        <v>2.127651620373385E-25</v>
      </c>
      <c r="ID92" s="86">
        <f t="shared" si="84"/>
        <v>8.4227085122882569E-26</v>
      </c>
      <c r="IE92" s="86">
        <f t="shared" si="84"/>
        <v>1.6996666199645051E-26</v>
      </c>
      <c r="IF92" s="86">
        <f t="shared" si="84"/>
        <v>8.7163320522063215E-15</v>
      </c>
      <c r="IG92" s="86">
        <f t="shared" si="84"/>
        <v>5.8356120799898851E-12</v>
      </c>
      <c r="II92" s="86">
        <f t="shared" si="85"/>
        <v>4.8890778197404097E-92</v>
      </c>
      <c r="IJ92" s="86">
        <f t="shared" si="85"/>
        <v>2.544891228342836E-107</v>
      </c>
      <c r="IK92" s="86">
        <f t="shared" si="85"/>
        <v>7.65676965559512E-110</v>
      </c>
      <c r="IL92" s="86">
        <f t="shared" si="85"/>
        <v>8.2857132553861299E-122</v>
      </c>
      <c r="IM92" s="86">
        <f t="shared" si="85"/>
        <v>1.5560031924682105E-117</v>
      </c>
      <c r="IN92" s="86">
        <f t="shared" si="85"/>
        <v>1.6288877309994438E-107</v>
      </c>
      <c r="IO92" s="86">
        <f t="shared" si="85"/>
        <v>8.0082386292708369E-115</v>
      </c>
      <c r="IP92" s="86">
        <f t="shared" si="85"/>
        <v>7.6720303662903511E-117</v>
      </c>
      <c r="IQ92" s="86">
        <f t="shared" si="85"/>
        <v>6.626493251442545E-107</v>
      </c>
      <c r="IR92" s="86">
        <f t="shared" si="85"/>
        <v>8.9344052779176065E-125</v>
      </c>
      <c r="IS92" s="86">
        <f t="shared" si="85"/>
        <v>2.5574906077237369E-117</v>
      </c>
      <c r="IT92" s="86">
        <f t="shared" si="85"/>
        <v>6.6777617946160056E-119</v>
      </c>
      <c r="IU92" s="86">
        <f t="shared" si="85"/>
        <v>3.9039525085963444E-121</v>
      </c>
      <c r="IV92" s="86">
        <f t="shared" si="85"/>
        <v>9.0242199582187744E-87</v>
      </c>
      <c r="IW92" s="86">
        <f t="shared" si="85"/>
        <v>4.0307628764327165E-36</v>
      </c>
      <c r="IY92" s="86">
        <f t="shared" si="86"/>
        <v>2.5784930911008586E-2</v>
      </c>
      <c r="IZ92" s="86">
        <f t="shared" si="86"/>
        <v>7.9905568130687082E-2</v>
      </c>
      <c r="JA92" s="86">
        <f t="shared" si="86"/>
        <v>2.5134830404857238E-2</v>
      </c>
      <c r="JB92" s="86">
        <f t="shared" si="86"/>
        <v>1.7163882252534877E-2</v>
      </c>
      <c r="JC92" s="86">
        <f t="shared" si="86"/>
        <v>2.009306365739786E-2</v>
      </c>
      <c r="JD92" s="86">
        <f t="shared" si="86"/>
        <v>2.2008531769997976E-2</v>
      </c>
      <c r="JE92" s="86">
        <f t="shared" si="86"/>
        <v>2.2090302532427619E-2</v>
      </c>
      <c r="JF92" s="86">
        <f t="shared" si="86"/>
        <v>2.8720227258701825E-2</v>
      </c>
      <c r="JG92" s="86">
        <f t="shared" si="86"/>
        <v>2.8489894096988679E-2</v>
      </c>
      <c r="JH92" s="86">
        <f t="shared" si="86"/>
        <v>2.7616356655921624E-2</v>
      </c>
      <c r="JI92" s="86">
        <f t="shared" si="86"/>
        <v>2.4364017928216471E-2</v>
      </c>
      <c r="JJ92" s="86">
        <f t="shared" si="86"/>
        <v>2.0190555841848239E-2</v>
      </c>
      <c r="JK92" s="86">
        <f t="shared" si="86"/>
        <v>2.260423218027487E-2</v>
      </c>
      <c r="JL92" s="86">
        <f t="shared" si="86"/>
        <v>2.1958334596370664E-2</v>
      </c>
      <c r="JM92" s="86">
        <f t="shared" si="86"/>
        <v>9.9999951927245631E-3</v>
      </c>
    </row>
    <row r="93" spans="2:273" x14ac:dyDescent="0.25">
      <c r="B93" s="2">
        <v>66</v>
      </c>
      <c r="C93" s="37">
        <v>97.762</v>
      </c>
      <c r="D93" s="37">
        <v>99.894999999999996</v>
      </c>
      <c r="E93" s="37">
        <v>93.367999999999995</v>
      </c>
      <c r="F93" s="37">
        <v>93.81</v>
      </c>
      <c r="G93" s="37">
        <v>94.644000000000005</v>
      </c>
      <c r="H93" s="37">
        <v>95</v>
      </c>
      <c r="I93" s="37">
        <v>100.31</v>
      </c>
      <c r="J93" s="37">
        <v>101.89700000000001</v>
      </c>
      <c r="K93" s="37">
        <v>99.902000000000001</v>
      </c>
      <c r="L93" s="37">
        <v>101.934</v>
      </c>
      <c r="M93" s="37">
        <v>99.155000000000001</v>
      </c>
      <c r="N93" s="37">
        <v>99</v>
      </c>
      <c r="O93" s="37">
        <v>99.385999999999996</v>
      </c>
      <c r="P93" s="37">
        <v>105.76300000000001</v>
      </c>
      <c r="Q93" s="37">
        <v>99.656000000000006</v>
      </c>
      <c r="S93" s="4">
        <f t="shared" si="88"/>
        <v>96.940984567596274</v>
      </c>
      <c r="T93" s="4">
        <f t="shared" si="88"/>
        <v>97.067553572213299</v>
      </c>
      <c r="U93" s="4">
        <f t="shared" si="88"/>
        <v>93.911240508549653</v>
      </c>
      <c r="V93" s="4">
        <f t="shared" si="88"/>
        <v>94.932897577436222</v>
      </c>
      <c r="W93" s="4">
        <f t="shared" si="88"/>
        <v>97.59092484856582</v>
      </c>
      <c r="X93" s="4">
        <f t="shared" si="88"/>
        <v>95.89957453853998</v>
      </c>
      <c r="Y93" s="4">
        <f t="shared" si="88"/>
        <v>99.861585456774066</v>
      </c>
      <c r="Z93" s="4">
        <f t="shared" si="88"/>
        <v>105.54121312736991</v>
      </c>
      <c r="AA93" s="4">
        <f t="shared" si="88"/>
        <v>105.35428791972865</v>
      </c>
      <c r="AB93" s="4">
        <f t="shared" si="88"/>
        <v>101.4708356010093</v>
      </c>
      <c r="AC93" s="4">
        <f t="shared" si="88"/>
        <v>103.68880168275589</v>
      </c>
      <c r="AD93" s="4">
        <f t="shared" si="88"/>
        <v>101.06652032249995</v>
      </c>
      <c r="AE93" s="4">
        <f t="shared" si="88"/>
        <v>99.239275668778902</v>
      </c>
      <c r="AF93" s="4">
        <f t="shared" si="88"/>
        <v>104.58732355413851</v>
      </c>
      <c r="AG93" s="4">
        <f t="shared" si="88"/>
        <v>100.73383914539569</v>
      </c>
      <c r="AI93" s="4">
        <f t="shared" si="89"/>
        <v>0.82101543240372621</v>
      </c>
      <c r="AJ93" s="4">
        <f t="shared" si="89"/>
        <v>2.8274464277866969</v>
      </c>
      <c r="AK93" s="4">
        <f t="shared" si="89"/>
        <v>-0.54324050854965833</v>
      </c>
      <c r="AL93" s="4">
        <f t="shared" si="89"/>
        <v>-1.1228975774362198</v>
      </c>
      <c r="AM93" s="4">
        <f t="shared" si="89"/>
        <v>-2.9469248485658142</v>
      </c>
      <c r="AN93" s="4">
        <f t="shared" si="89"/>
        <v>-0.89957453853998004</v>
      </c>
      <c r="AO93" s="4">
        <f t="shared" si="89"/>
        <v>0.44841454322593677</v>
      </c>
      <c r="AP93" s="4">
        <f t="shared" si="89"/>
        <v>-3.644213127369909</v>
      </c>
      <c r="AQ93" s="4">
        <f t="shared" si="89"/>
        <v>-5.4522879197286471</v>
      </c>
      <c r="AR93" s="4">
        <f t="shared" si="89"/>
        <v>0.46316439899069906</v>
      </c>
      <c r="AS93" s="4">
        <f t="shared" si="89"/>
        <v>-4.5338016827558931</v>
      </c>
      <c r="AT93" s="4">
        <f t="shared" si="89"/>
        <v>-2.0665203224999544</v>
      </c>
      <c r="AU93" s="4">
        <f t="shared" si="89"/>
        <v>0.14672433122109396</v>
      </c>
      <c r="AV93" s="4">
        <f t="shared" si="89"/>
        <v>1.1756764458614981</v>
      </c>
      <c r="AW93" s="4">
        <f t="shared" si="89"/>
        <v>-1.0778391453956857</v>
      </c>
      <c r="AY93" s="2">
        <f t="shared" ref="AY93:BM109" si="125">IF(OR($B93 &lt; C$230, $B93 &gt; C$233), #N/A, ((1-FG93)*DK93) + (FG93 - FW93)*EA93 + (FW93*EQ93))</f>
        <v>82.38157813998167</v>
      </c>
      <c r="AZ93" s="2">
        <f t="shared" si="125"/>
        <v>85.41784438073357</v>
      </c>
      <c r="BA93" s="2">
        <f t="shared" si="125"/>
        <v>84.831076949132836</v>
      </c>
      <c r="BB93" s="2">
        <f t="shared" si="125"/>
        <v>83.968858633301352</v>
      </c>
      <c r="BC93" s="2">
        <f t="shared" si="125"/>
        <v>85.18942704352844</v>
      </c>
      <c r="BD93" s="2">
        <f t="shared" si="125"/>
        <v>85.485967723901268</v>
      </c>
      <c r="BE93" s="2">
        <f t="shared" si="125"/>
        <v>88.146697366762794</v>
      </c>
      <c r="BF93" s="2">
        <f t="shared" si="125"/>
        <v>89.050392365551261</v>
      </c>
      <c r="BG93" s="2">
        <f t="shared" si="125"/>
        <v>89.864425902305328</v>
      </c>
      <c r="BH93" s="2">
        <f t="shared" si="125"/>
        <v>90.975837183676603</v>
      </c>
      <c r="BI93" s="2">
        <f t="shared" si="125"/>
        <v>89.839324252157468</v>
      </c>
      <c r="BJ93" s="2">
        <f t="shared" si="125"/>
        <v>89.058314733499358</v>
      </c>
      <c r="BK93" s="2">
        <f t="shared" si="125"/>
        <v>89.873659483871748</v>
      </c>
      <c r="BL93" s="2">
        <f t="shared" si="125"/>
        <v>93.938768973252593</v>
      </c>
      <c r="BM93" s="2">
        <f t="shared" si="125"/>
        <v>97.161534318266405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99.941030634277979</v>
      </c>
      <c r="DL93" s="2">
        <f t="shared" si="90"/>
        <v>100.57328222996519</v>
      </c>
      <c r="DM93" s="2">
        <f t="shared" si="90"/>
        <v>97.801186411149843</v>
      </c>
      <c r="DN93" s="2">
        <f t="shared" si="90"/>
        <v>97.846021951219527</v>
      </c>
      <c r="DO93" s="2">
        <f t="shared" si="90"/>
        <v>100.82247326454036</v>
      </c>
      <c r="DP93" s="2">
        <f t="shared" si="90"/>
        <v>104.82009634146343</v>
      </c>
      <c r="DQ93" s="2">
        <f t="shared" si="90"/>
        <v>102.09370905923345</v>
      </c>
      <c r="DR93" s="2">
        <f t="shared" si="90"/>
        <v>106.31504486267644</v>
      </c>
      <c r="DS93" s="2">
        <f t="shared" si="90"/>
        <v>102.72441109530583</v>
      </c>
      <c r="DT93" s="2">
        <f t="shared" si="90"/>
        <v>109.68538111390744</v>
      </c>
      <c r="DU93" s="2">
        <f t="shared" si="90"/>
        <v>105.81346679067732</v>
      </c>
      <c r="DV93" s="2">
        <f t="shared" si="90"/>
        <v>104.93366287339973</v>
      </c>
      <c r="DW93" s="2">
        <f t="shared" si="90"/>
        <v>111.77605775401069</v>
      </c>
      <c r="DX93" s="2">
        <f t="shared" si="90"/>
        <v>106.58250191487033</v>
      </c>
      <c r="DY93" s="2">
        <f t="shared" si="90"/>
        <v>104.52202825361513</v>
      </c>
      <c r="EA93" s="2">
        <f t="shared" si="94"/>
        <v>80.968033428123732</v>
      </c>
      <c r="EB93" s="2">
        <f t="shared" si="91"/>
        <v>83.95992778688526</v>
      </c>
      <c r="EC93" s="2">
        <f t="shared" si="91"/>
        <v>83.52247735965453</v>
      </c>
      <c r="ED93" s="2">
        <f t="shared" si="91"/>
        <v>82.556407362841412</v>
      </c>
      <c r="EE93" s="2">
        <f t="shared" si="91"/>
        <v>83.74182187276331</v>
      </c>
      <c r="EF93" s="2">
        <f t="shared" si="91"/>
        <v>83.689176218383736</v>
      </c>
      <c r="EG93" s="2">
        <f t="shared" si="91"/>
        <v>86.773080466235839</v>
      </c>
      <c r="EH93" s="2">
        <f t="shared" si="91"/>
        <v>87.324805508365515</v>
      </c>
      <c r="EI93" s="2">
        <f t="shared" si="91"/>
        <v>88.522097267427299</v>
      </c>
      <c r="EJ93" s="2">
        <f t="shared" si="91"/>
        <v>89.011910917224697</v>
      </c>
      <c r="EK93" s="2">
        <f t="shared" si="91"/>
        <v>88.252825368556458</v>
      </c>
      <c r="EL93" s="2">
        <f t="shared" si="91"/>
        <v>87.419984538824522</v>
      </c>
      <c r="EM93" s="2">
        <f t="shared" si="91"/>
        <v>87.122808030592736</v>
      </c>
      <c r="EN93" s="2">
        <f t="shared" si="91"/>
        <v>92.548026320282275</v>
      </c>
      <c r="EO93" s="2">
        <f t="shared" si="91"/>
        <v>96.1387050786457</v>
      </c>
      <c r="EQ93" s="2">
        <f t="shared" si="92"/>
        <v>79.986859346255116</v>
      </c>
      <c r="ER93" s="2">
        <f t="shared" si="92"/>
        <v>82.864636054532824</v>
      </c>
      <c r="ES93" s="2">
        <f t="shared" si="92"/>
        <v>82.661526301077728</v>
      </c>
      <c r="ET93" s="2">
        <f t="shared" si="92"/>
        <v>82.097806953833796</v>
      </c>
      <c r="EU93" s="2">
        <f t="shared" si="92"/>
        <v>82.562007689934958</v>
      </c>
      <c r="EV93" s="2">
        <f t="shared" si="92"/>
        <v>83.698776993813766</v>
      </c>
      <c r="EW93" s="2">
        <f t="shared" si="92"/>
        <v>86.354657878409967</v>
      </c>
      <c r="EX93" s="2">
        <f t="shared" si="92"/>
        <v>87.347338205710031</v>
      </c>
      <c r="EY93" s="2">
        <f t="shared" si="92"/>
        <v>88.326424872368392</v>
      </c>
      <c r="EZ93" s="2">
        <f t="shared" si="92"/>
        <v>88.930137787467601</v>
      </c>
      <c r="FA93" s="2">
        <f t="shared" si="92"/>
        <v>88.825100865332615</v>
      </c>
      <c r="FB93" s="2">
        <f t="shared" si="92"/>
        <v>87.560232485521709</v>
      </c>
      <c r="FC93" s="2">
        <f t="shared" si="92"/>
        <v>87.157198852430255</v>
      </c>
      <c r="FD93" s="2">
        <f t="shared" si="92"/>
        <v>93.129000898280808</v>
      </c>
      <c r="FE93" s="2">
        <f t="shared" si="92"/>
        <v>96.227944599525074</v>
      </c>
      <c r="FG93" s="2">
        <f t="shared" si="93"/>
        <v>0.9254254000971921</v>
      </c>
      <c r="FH93" s="2">
        <f t="shared" si="93"/>
        <v>0.91215565081521099</v>
      </c>
      <c r="FI93" s="2">
        <f t="shared" si="93"/>
        <v>0.9082801617565136</v>
      </c>
      <c r="FJ93" s="2">
        <f t="shared" si="93"/>
        <v>0.90757826375861828</v>
      </c>
      <c r="FK93" s="2">
        <f t="shared" si="93"/>
        <v>0.91515453171298256</v>
      </c>
      <c r="FL93" s="2">
        <f t="shared" si="93"/>
        <v>0.91496922949545145</v>
      </c>
      <c r="FM93" s="2">
        <f t="shared" si="93"/>
        <v>0.91029942254245078</v>
      </c>
      <c r="FN93" s="2">
        <f t="shared" si="93"/>
        <v>0.90913506879816908</v>
      </c>
      <c r="FO93" s="2">
        <f t="shared" si="93"/>
        <v>0.90545587272541661</v>
      </c>
      <c r="FP93" s="2">
        <f t="shared" si="93"/>
        <v>0.90499529775121956</v>
      </c>
      <c r="FQ93" s="2">
        <f t="shared" si="93"/>
        <v>0.90970974416677275</v>
      </c>
      <c r="FR93" s="2">
        <f t="shared" si="93"/>
        <v>0.90646683473317091</v>
      </c>
      <c r="FS93" s="2">
        <f t="shared" si="93"/>
        <v>0.88842040210342887</v>
      </c>
      <c r="FT93" s="2">
        <f t="shared" si="93"/>
        <v>0.90096305983351499</v>
      </c>
      <c r="FU93" s="2">
        <f t="shared" si="93"/>
        <v>0.87800401429706465</v>
      </c>
      <c r="FW93" s="2">
        <f t="shared" ref="FW93:GK109" si="127">POWER(10,($B93-C$232)/C$229)/(1+POWER(10,($B93-C$232)/C$229))</f>
        <v>1.3850383670164855E-3</v>
      </c>
      <c r="FX93" s="2">
        <f t="shared" si="127"/>
        <v>1.3445869596002912E-3</v>
      </c>
      <c r="FY93" s="2">
        <f t="shared" si="127"/>
        <v>1.209470666508311E-3</v>
      </c>
      <c r="FZ93" s="2">
        <f t="shared" si="127"/>
        <v>1.3987258775526709E-3</v>
      </c>
      <c r="GA93" s="2">
        <f t="shared" si="127"/>
        <v>1.3652109297671805E-3</v>
      </c>
      <c r="GB93" s="2">
        <f t="shared" si="127"/>
        <v>1.3630130284900848E-3</v>
      </c>
      <c r="GC93" s="2">
        <f t="shared" si="127"/>
        <v>1.5590250061401298E-3</v>
      </c>
      <c r="GD93" s="2">
        <f t="shared" si="127"/>
        <v>1.7780716345977179E-3</v>
      </c>
      <c r="GE93" s="2">
        <f t="shared" si="127"/>
        <v>2.1297396516672712E-3</v>
      </c>
      <c r="GF93" s="2">
        <f t="shared" si="127"/>
        <v>1.8418523715052304E-3</v>
      </c>
      <c r="GG93" s="2">
        <f t="shared" si="127"/>
        <v>1.6496897166936749E-3</v>
      </c>
      <c r="GH93" s="2">
        <f t="shared" si="127"/>
        <v>1.5716777472755327E-3</v>
      </c>
      <c r="GI93" s="2">
        <f t="shared" si="127"/>
        <v>1.5051194922209631E-3</v>
      </c>
      <c r="GJ93" s="2">
        <f t="shared" si="127"/>
        <v>1.3961596114873784E-3</v>
      </c>
      <c r="GK93" s="2">
        <f t="shared" si="127"/>
        <v>1.0921778051114564E-3</v>
      </c>
      <c r="GM93" s="86">
        <f t="shared" ref="GM93:HA109" si="128" xml:space="preserve"> _xlfn.NORM.DIST($B93, C$7, ABS(C$11), TRUE) * _xlfn.NORM.DIST(($B93 - C$7)*C$15, 0, ABS(C$11), TRUE) * 2</f>
        <v>1.6912526106342731E-4</v>
      </c>
      <c r="GN93" s="86">
        <f t="shared" si="128"/>
        <v>3.2229831564405169E-2</v>
      </c>
      <c r="GO93" s="86">
        <f t="shared" si="128"/>
        <v>2.9183767440786801E-3</v>
      </c>
      <c r="GP93" s="86">
        <f t="shared" si="128"/>
        <v>2.1935978062060944E-4</v>
      </c>
      <c r="GQ93" s="86">
        <f t="shared" si="128"/>
        <v>5.4160899472675524E-5</v>
      </c>
      <c r="GR93" s="86">
        <f t="shared" si="128"/>
        <v>8.6469232201644034E-4</v>
      </c>
      <c r="GS93" s="86">
        <f t="shared" si="128"/>
        <v>5.6823104278499266E-4</v>
      </c>
      <c r="GT93" s="86">
        <f t="shared" si="128"/>
        <v>8.6911646312097847E-6</v>
      </c>
      <c r="GU93" s="86">
        <f t="shared" si="128"/>
        <v>4.1131748402343099E-5</v>
      </c>
      <c r="GV93" s="86">
        <f t="shared" si="128"/>
        <v>3.3952471484908937E-3</v>
      </c>
      <c r="GW93" s="86">
        <f t="shared" si="128"/>
        <v>3.3684793465726796E-5</v>
      </c>
      <c r="GX93" s="86">
        <f t="shared" si="128"/>
        <v>6.3192488057804675E-5</v>
      </c>
      <c r="GY93" s="86">
        <f t="shared" si="128"/>
        <v>2.4594243888426534E-3</v>
      </c>
      <c r="GZ93" s="86">
        <f t="shared" si="128"/>
        <v>5.9944703811182145E-4</v>
      </c>
      <c r="HA93" s="86">
        <f t="shared" si="128"/>
        <v>1.0113771936398484E-3</v>
      </c>
      <c r="HC93" s="86">
        <f t="shared" si="73"/>
        <v>3.5614071381016237E-2</v>
      </c>
      <c r="HD93" s="86">
        <f t="shared" si="73"/>
        <v>2.0703369742928465E-2</v>
      </c>
      <c r="HE93" s="86">
        <f t="shared" si="73"/>
        <v>1.9108382309701247E-2</v>
      </c>
      <c r="HF93" s="86">
        <f t="shared" si="73"/>
        <v>2.4296804799634076E-2</v>
      </c>
      <c r="HG93" s="86">
        <f t="shared" si="87"/>
        <v>3.0085788090496429E-2</v>
      </c>
      <c r="HH93" s="86">
        <f t="shared" si="87"/>
        <v>2.5784309118710821E-2</v>
      </c>
      <c r="HI93" s="86">
        <f t="shared" si="87"/>
        <v>2.9138468095928249E-2</v>
      </c>
      <c r="HJ93" s="86">
        <f t="shared" si="87"/>
        <v>4.3715087969829626E-2</v>
      </c>
      <c r="HK93" s="86">
        <f t="shared" si="87"/>
        <v>4.2689886520224499E-2</v>
      </c>
      <c r="HL93" s="86">
        <f t="shared" si="87"/>
        <v>2.6815096698201934E-2</v>
      </c>
      <c r="HM93" s="86">
        <f t="shared" si="87"/>
        <v>3.6989084491042046E-2</v>
      </c>
      <c r="HN93" s="86">
        <f t="shared" si="87"/>
        <v>3.0629907331270065E-2</v>
      </c>
      <c r="HO93" s="86">
        <f t="shared" si="87"/>
        <v>2.1841583763303429E-2</v>
      </c>
      <c r="HP93" s="86">
        <f t="shared" si="87"/>
        <v>2.8823181368255468E-2</v>
      </c>
      <c r="HQ93" s="86">
        <f t="shared" si="87"/>
        <v>1.1113333409387494E-2</v>
      </c>
      <c r="HS93" s="86">
        <f t="shared" ref="HS93:IG109" si="129" xml:space="preserve"> _xlfn.NORM.DIST($B93, C$9, ABS(C$13), TRUE) * _xlfn.NORM.DIST(($B93 - C$9)*C$17, 0, ABS(C$13), TRUE) * 2</f>
        <v>7.0469815085199583E-20</v>
      </c>
      <c r="HT93" s="86">
        <f t="shared" si="129"/>
        <v>4.385527006018857E-23</v>
      </c>
      <c r="HU93" s="86">
        <f t="shared" si="129"/>
        <v>2.8890006323231748E-23</v>
      </c>
      <c r="HV93" s="86">
        <f t="shared" si="129"/>
        <v>2.6315073904658355E-25</v>
      </c>
      <c r="HW93" s="86">
        <f t="shared" si="129"/>
        <v>4.5648876210017636E-24</v>
      </c>
      <c r="HX93" s="86">
        <f t="shared" si="129"/>
        <v>3.7287962527414644E-23</v>
      </c>
      <c r="HY93" s="86">
        <f t="shared" si="129"/>
        <v>1.598072061404986E-24</v>
      </c>
      <c r="HZ93" s="86">
        <f t="shared" si="129"/>
        <v>4.9547872621321416E-24</v>
      </c>
      <c r="IA93" s="86">
        <f t="shared" si="129"/>
        <v>5.8073112800582469E-23</v>
      </c>
      <c r="IB93" s="86">
        <f t="shared" si="129"/>
        <v>5.0343757571384168E-26</v>
      </c>
      <c r="IC93" s="86">
        <f t="shared" si="129"/>
        <v>2.2554294205848079E-24</v>
      </c>
      <c r="ID93" s="86">
        <f t="shared" si="129"/>
        <v>9.0934090505657472E-25</v>
      </c>
      <c r="IE93" s="86">
        <f t="shared" si="129"/>
        <v>1.9110178765268342E-25</v>
      </c>
      <c r="IF93" s="86">
        <f t="shared" si="129"/>
        <v>3.1159267579618361E-14</v>
      </c>
      <c r="IG93" s="86">
        <f t="shared" si="129"/>
        <v>1.5672285256377461E-11</v>
      </c>
      <c r="II93" s="86">
        <f t="shared" ref="II93:IW109" si="130" xml:space="preserve"> _xlfn.NORM.DIST($B93, C$10, ABS(C$14), TRUE) * _xlfn.NORM.DIST(($B93 - C$10)*C$18, 0, ABS(C$14), TRUE) * 2</f>
        <v>1.4453031578355335E-89</v>
      </c>
      <c r="IJ93" s="86">
        <f t="shared" si="130"/>
        <v>1.9132676438456417E-104</v>
      </c>
      <c r="IK93" s="86">
        <f t="shared" si="130"/>
        <v>6.0713766201297472E-107</v>
      </c>
      <c r="IL93" s="86">
        <f t="shared" si="130"/>
        <v>1.6157613616385171E-118</v>
      </c>
      <c r="IM93" s="86">
        <f t="shared" si="130"/>
        <v>2.2567976914148315E-114</v>
      </c>
      <c r="IN93" s="86">
        <f t="shared" si="130"/>
        <v>1.2563384221068405E-104</v>
      </c>
      <c r="IO93" s="86">
        <f t="shared" si="130"/>
        <v>1.1302260130631837E-111</v>
      </c>
      <c r="IP93" s="86">
        <f t="shared" si="130"/>
        <v>1.4322769804961212E-113</v>
      </c>
      <c r="IQ93" s="86">
        <f t="shared" si="130"/>
        <v>7.8696200896316814E-104</v>
      </c>
      <c r="IR93" s="86">
        <f t="shared" si="130"/>
        <v>2.930094215414219E-121</v>
      </c>
      <c r="IS93" s="86">
        <f t="shared" si="130"/>
        <v>4.516593499004464E-114</v>
      </c>
      <c r="IT93" s="86">
        <f t="shared" si="130"/>
        <v>1.2356203708272871E-115</v>
      </c>
      <c r="IU93" s="86">
        <f t="shared" si="130"/>
        <v>7.9304519894665532E-118</v>
      </c>
      <c r="IV93" s="86">
        <f t="shared" si="130"/>
        <v>1.9270763831189148E-84</v>
      </c>
      <c r="IW93" s="86">
        <f t="shared" si="130"/>
        <v>3.2852318471703483E-35</v>
      </c>
      <c r="IY93" s="86">
        <f t="shared" ref="IY93:JM109" si="131">GM93+HC93+HS93+II93</f>
        <v>3.5783196642079663E-2</v>
      </c>
      <c r="IZ93" s="86">
        <f t="shared" si="131"/>
        <v>5.293320130733363E-2</v>
      </c>
      <c r="JA93" s="86">
        <f t="shared" si="131"/>
        <v>2.2026759053779928E-2</v>
      </c>
      <c r="JB93" s="86">
        <f t="shared" si="131"/>
        <v>2.4516164580254685E-2</v>
      </c>
      <c r="JC93" s="86">
        <f t="shared" si="131"/>
        <v>3.0139948989969103E-2</v>
      </c>
      <c r="JD93" s="86">
        <f t="shared" si="131"/>
        <v>2.6649001440727262E-2</v>
      </c>
      <c r="JE93" s="86">
        <f t="shared" si="131"/>
        <v>2.9706699138713242E-2</v>
      </c>
      <c r="JF93" s="86">
        <f t="shared" si="131"/>
        <v>4.3723779134460836E-2</v>
      </c>
      <c r="JG93" s="86">
        <f t="shared" si="131"/>
        <v>4.2731018268626839E-2</v>
      </c>
      <c r="JH93" s="86">
        <f t="shared" si="131"/>
        <v>3.0210343846692828E-2</v>
      </c>
      <c r="JI93" s="86">
        <f t="shared" si="131"/>
        <v>3.7022769284507775E-2</v>
      </c>
      <c r="JJ93" s="86">
        <f t="shared" si="131"/>
        <v>3.0693099819327871E-2</v>
      </c>
      <c r="JK93" s="86">
        <f t="shared" si="131"/>
        <v>2.4301008152146083E-2</v>
      </c>
      <c r="JL93" s="86">
        <f t="shared" si="131"/>
        <v>2.9422628406398449E-2</v>
      </c>
      <c r="JM93" s="86">
        <f t="shared" si="131"/>
        <v>1.2124710618699627E-2</v>
      </c>
    </row>
    <row r="94" spans="2:273" x14ac:dyDescent="0.25">
      <c r="B94" s="2">
        <v>67</v>
      </c>
      <c r="C94" s="37">
        <v>101.444</v>
      </c>
      <c r="D94" s="37">
        <v>99.596000000000004</v>
      </c>
      <c r="E94" s="37">
        <v>95.876999999999995</v>
      </c>
      <c r="F94" s="37">
        <v>97.759</v>
      </c>
      <c r="G94" s="37">
        <v>99.034000000000006</v>
      </c>
      <c r="H94" s="37">
        <v>97.067999999999998</v>
      </c>
      <c r="I94" s="37">
        <v>103.759</v>
      </c>
      <c r="J94" s="37">
        <v>107.879</v>
      </c>
      <c r="K94" s="37">
        <v>105.508</v>
      </c>
      <c r="L94" s="37">
        <v>106.672</v>
      </c>
      <c r="M94" s="37">
        <v>104.672</v>
      </c>
      <c r="N94" s="37">
        <v>100.741</v>
      </c>
      <c r="O94" s="37">
        <v>99.718999999999994</v>
      </c>
      <c r="P94" s="37">
        <v>108.288</v>
      </c>
      <c r="Q94" s="37">
        <v>101.393</v>
      </c>
      <c r="S94" s="4">
        <f t="shared" si="88"/>
        <v>101.76414817017033</v>
      </c>
      <c r="T94" s="4">
        <f t="shared" si="88"/>
        <v>98.852813565436747</v>
      </c>
      <c r="U94" s="4">
        <f t="shared" si="88"/>
        <v>97.245309159648698</v>
      </c>
      <c r="V94" s="4">
        <f t="shared" si="88"/>
        <v>99.560634605972211</v>
      </c>
      <c r="W94" s="4">
        <f t="shared" si="88"/>
        <v>102.46914838546149</v>
      </c>
      <c r="X94" s="4">
        <f t="shared" si="88"/>
        <v>99.802053520949912</v>
      </c>
      <c r="Y94" s="4">
        <f t="shared" si="88"/>
        <v>104.49287575126772</v>
      </c>
      <c r="Z94" s="4">
        <f t="shared" si="88"/>
        <v>111.80482480295233</v>
      </c>
      <c r="AA94" s="4">
        <f t="shared" si="88"/>
        <v>111.15252546064481</v>
      </c>
      <c r="AB94" s="4">
        <f t="shared" si="88"/>
        <v>105.80594438573573</v>
      </c>
      <c r="AC94" s="4">
        <f t="shared" si="88"/>
        <v>109.07985323972208</v>
      </c>
      <c r="AD94" s="4">
        <f t="shared" si="88"/>
        <v>105.91334623977929</v>
      </c>
      <c r="AE94" s="4">
        <f t="shared" si="88"/>
        <v>103.05225918383175</v>
      </c>
      <c r="AF94" s="4">
        <f t="shared" si="88"/>
        <v>108.78016609221115</v>
      </c>
      <c r="AG94" s="4">
        <f t="shared" si="88"/>
        <v>102.85216195491302</v>
      </c>
      <c r="AI94" s="4">
        <f t="shared" si="89"/>
        <v>-0.32014817017032726</v>
      </c>
      <c r="AJ94" s="4">
        <f t="shared" si="89"/>
        <v>0.74318643456325617</v>
      </c>
      <c r="AK94" s="4">
        <f t="shared" si="89"/>
        <v>-1.3683091596487031</v>
      </c>
      <c r="AL94" s="4">
        <f t="shared" si="89"/>
        <v>-1.801634605972211</v>
      </c>
      <c r="AM94" s="4">
        <f t="shared" si="89"/>
        <v>-3.4351483854614884</v>
      </c>
      <c r="AN94" s="4">
        <f t="shared" si="89"/>
        <v>-2.7340535209499137</v>
      </c>
      <c r="AO94" s="4">
        <f t="shared" si="89"/>
        <v>-0.73387575126771765</v>
      </c>
      <c r="AP94" s="4">
        <f t="shared" si="89"/>
        <v>-3.9258248029523202</v>
      </c>
      <c r="AQ94" s="4">
        <f t="shared" si="89"/>
        <v>-5.6445254606448145</v>
      </c>
      <c r="AR94" s="4">
        <f t="shared" si="89"/>
        <v>0.86605561426426902</v>
      </c>
      <c r="AS94" s="4">
        <f t="shared" si="89"/>
        <v>-4.4078532397220869</v>
      </c>
      <c r="AT94" s="4">
        <f t="shared" si="89"/>
        <v>-5.1723462397792872</v>
      </c>
      <c r="AU94" s="4">
        <f t="shared" si="89"/>
        <v>-3.3332591838317569</v>
      </c>
      <c r="AV94" s="4">
        <f t="shared" si="89"/>
        <v>-0.49216609221114993</v>
      </c>
      <c r="AW94" s="4">
        <f t="shared" si="89"/>
        <v>-1.4591619549130144</v>
      </c>
      <c r="AY94" s="2">
        <f t="shared" si="125"/>
        <v>82.180467710822867</v>
      </c>
      <c r="AZ94" s="2">
        <f t="shared" si="125"/>
        <v>85.168554937611006</v>
      </c>
      <c r="BA94" s="2">
        <f t="shared" si="125"/>
        <v>84.618857969455902</v>
      </c>
      <c r="BB94" s="2">
        <f t="shared" si="125"/>
        <v>83.75665759869662</v>
      </c>
      <c r="BC94" s="2">
        <f t="shared" si="125"/>
        <v>84.951733585485684</v>
      </c>
      <c r="BD94" s="2">
        <f t="shared" si="125"/>
        <v>85.25783532611058</v>
      </c>
      <c r="BE94" s="2">
        <f t="shared" si="125"/>
        <v>87.913661379787939</v>
      </c>
      <c r="BF94" s="2">
        <f t="shared" si="125"/>
        <v>88.818525540711093</v>
      </c>
      <c r="BG94" s="2">
        <f t="shared" si="125"/>
        <v>89.640987761223414</v>
      </c>
      <c r="BH94" s="2">
        <f t="shared" si="125"/>
        <v>90.704716290653892</v>
      </c>
      <c r="BI94" s="2">
        <f t="shared" si="125"/>
        <v>89.607540744470072</v>
      </c>
      <c r="BJ94" s="2">
        <f t="shared" si="125"/>
        <v>88.815960297722143</v>
      </c>
      <c r="BK94" s="2">
        <f t="shared" si="125"/>
        <v>89.576831834435168</v>
      </c>
      <c r="BL94" s="2">
        <f t="shared" si="125"/>
        <v>93.730263746051463</v>
      </c>
      <c r="BM94" s="2">
        <f t="shared" si="125"/>
        <v>96.976395086166761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100.1034180836707</v>
      </c>
      <c r="DL94" s="2">
        <f t="shared" si="90"/>
        <v>100.78038327526136</v>
      </c>
      <c r="DM94" s="2">
        <f t="shared" si="90"/>
        <v>97.942162891986072</v>
      </c>
      <c r="DN94" s="2">
        <f t="shared" si="90"/>
        <v>98.034784521576</v>
      </c>
      <c r="DO94" s="2">
        <f t="shared" si="90"/>
        <v>101.03164043151972</v>
      </c>
      <c r="DP94" s="2">
        <f t="shared" si="90"/>
        <v>105.08348658536586</v>
      </c>
      <c r="DQ94" s="2">
        <f t="shared" si="90"/>
        <v>102.28777961672473</v>
      </c>
      <c r="DR94" s="2">
        <f t="shared" si="90"/>
        <v>106.55141251778093</v>
      </c>
      <c r="DS94" s="2">
        <f t="shared" si="90"/>
        <v>102.85994807965861</v>
      </c>
      <c r="DT94" s="2">
        <f t="shared" si="90"/>
        <v>109.95418842324106</v>
      </c>
      <c r="DU94" s="2">
        <f t="shared" si="90"/>
        <v>105.98438975817925</v>
      </c>
      <c r="DV94" s="2">
        <f t="shared" si="90"/>
        <v>105.13894452347085</v>
      </c>
      <c r="DW94" s="2">
        <f t="shared" si="90"/>
        <v>112.17468021390374</v>
      </c>
      <c r="DX94" s="2">
        <f t="shared" si="90"/>
        <v>106.79296717365138</v>
      </c>
      <c r="DY94" s="2">
        <f t="shared" si="90"/>
        <v>104.672850945495</v>
      </c>
      <c r="EA94" s="2">
        <f t="shared" si="94"/>
        <v>80.864797748244442</v>
      </c>
      <c r="EB94" s="2">
        <f t="shared" si="91"/>
        <v>83.799067459016413</v>
      </c>
      <c r="EC94" s="2">
        <f t="shared" si="91"/>
        <v>83.393037631091914</v>
      </c>
      <c r="ED94" s="2">
        <f t="shared" si="91"/>
        <v>82.431348941422982</v>
      </c>
      <c r="EE94" s="2">
        <f t="shared" si="91"/>
        <v>83.593970664813341</v>
      </c>
      <c r="EF94" s="2">
        <f t="shared" si="91"/>
        <v>83.577480505860592</v>
      </c>
      <c r="EG94" s="2">
        <f t="shared" si="91"/>
        <v>86.622626965542509</v>
      </c>
      <c r="EH94" s="2">
        <f t="shared" si="91"/>
        <v>87.202084564564572</v>
      </c>
      <c r="EI94" s="2">
        <f t="shared" si="91"/>
        <v>88.382649379448466</v>
      </c>
      <c r="EJ94" s="2">
        <f t="shared" si="91"/>
        <v>88.861924324099022</v>
      </c>
      <c r="EK94" s="2">
        <f t="shared" si="91"/>
        <v>88.124037201939259</v>
      </c>
      <c r="EL94" s="2">
        <f t="shared" si="91"/>
        <v>87.279625842985837</v>
      </c>
      <c r="EM94" s="2">
        <f t="shared" si="91"/>
        <v>86.988358572339067</v>
      </c>
      <c r="EN94" s="2">
        <f t="shared" si="91"/>
        <v>92.419761837013439</v>
      </c>
      <c r="EO94" s="2">
        <f t="shared" si="91"/>
        <v>96.000981005065313</v>
      </c>
      <c r="EQ94" s="2">
        <f t="shared" si="92"/>
        <v>79.912581247804297</v>
      </c>
      <c r="ER94" s="2">
        <f t="shared" si="92"/>
        <v>82.7353927930113</v>
      </c>
      <c r="ES94" s="2">
        <f t="shared" si="92"/>
        <v>82.557243225174332</v>
      </c>
      <c r="ET94" s="2">
        <f t="shared" si="92"/>
        <v>81.986484016486159</v>
      </c>
      <c r="EU94" s="2">
        <f t="shared" si="92"/>
        <v>82.449555955747968</v>
      </c>
      <c r="EV94" s="2">
        <f t="shared" si="92"/>
        <v>83.586808944992498</v>
      </c>
      <c r="EW94" s="2">
        <f t="shared" si="92"/>
        <v>86.216579667729945</v>
      </c>
      <c r="EX94" s="2">
        <f t="shared" si="92"/>
        <v>87.223981630372208</v>
      </c>
      <c r="EY94" s="2">
        <f t="shared" si="92"/>
        <v>88.193245018525786</v>
      </c>
      <c r="EZ94" s="2">
        <f t="shared" si="92"/>
        <v>88.782728698577372</v>
      </c>
      <c r="FA94" s="2">
        <f t="shared" si="92"/>
        <v>88.678416441319627</v>
      </c>
      <c r="FB94" s="2">
        <f t="shared" si="92"/>
        <v>87.415653686456452</v>
      </c>
      <c r="FC94" s="2">
        <f t="shared" si="92"/>
        <v>87.021816971398493</v>
      </c>
      <c r="FD94" s="2">
        <f t="shared" si="92"/>
        <v>92.982825894856575</v>
      </c>
      <c r="FE94" s="2">
        <f t="shared" si="92"/>
        <v>96.082878805098034</v>
      </c>
      <c r="FG94" s="2">
        <f t="shared" si="93"/>
        <v>0.93153792508630784</v>
      </c>
      <c r="FH94" s="2">
        <f t="shared" si="93"/>
        <v>0.91926094087609189</v>
      </c>
      <c r="FI94" s="2">
        <f t="shared" si="93"/>
        <v>0.91566994010573777</v>
      </c>
      <c r="FJ94" s="2">
        <f t="shared" si="93"/>
        <v>0.91501930228936901</v>
      </c>
      <c r="FK94" s="2">
        <f t="shared" si="93"/>
        <v>0.92203798930038849</v>
      </c>
      <c r="FL94" s="2">
        <f t="shared" si="93"/>
        <v>0.92186643701357018</v>
      </c>
      <c r="FM94" s="2">
        <f t="shared" si="93"/>
        <v>0.91754128090123133</v>
      </c>
      <c r="FN94" s="2">
        <f t="shared" si="93"/>
        <v>0.91646230316164046</v>
      </c>
      <c r="FO94" s="2">
        <f t="shared" si="93"/>
        <v>0.91305141818772162</v>
      </c>
      <c r="FP94" s="2">
        <f t="shared" si="93"/>
        <v>0.91262427451703199</v>
      </c>
      <c r="FQ94" s="2">
        <f t="shared" si="93"/>
        <v>0.91699486842627986</v>
      </c>
      <c r="FR94" s="2">
        <f t="shared" si="93"/>
        <v>0.91398887608405355</v>
      </c>
      <c r="FS94" s="2">
        <f t="shared" si="93"/>
        <v>0.89722921474892259</v>
      </c>
      <c r="FT94" s="2">
        <f t="shared" si="93"/>
        <v>0.90888322938301169</v>
      </c>
      <c r="FU94" s="2">
        <f t="shared" si="93"/>
        <v>0.88753106060240172</v>
      </c>
      <c r="FW94" s="2">
        <f t="shared" si="127"/>
        <v>1.5184614643187892E-3</v>
      </c>
      <c r="FX94" s="2">
        <f t="shared" si="127"/>
        <v>1.4741190563955901E-3</v>
      </c>
      <c r="FY94" s="2">
        <f t="shared" si="127"/>
        <v>1.3260034866053811E-3</v>
      </c>
      <c r="FZ94" s="2">
        <f t="shared" si="127"/>
        <v>1.533465491240827E-3</v>
      </c>
      <c r="GA94" s="2">
        <f t="shared" si="127"/>
        <v>1.4967268791071509E-3</v>
      </c>
      <c r="GB94" s="2">
        <f t="shared" si="127"/>
        <v>1.4943175624874377E-3</v>
      </c>
      <c r="GC94" s="2">
        <f t="shared" si="127"/>
        <v>1.7091798454518959E-3</v>
      </c>
      <c r="GD94" s="2">
        <f t="shared" si="127"/>
        <v>1.9492823885891772E-3</v>
      </c>
      <c r="GE94" s="2">
        <f t="shared" si="127"/>
        <v>2.3347333658189423E-3</v>
      </c>
      <c r="GF94" s="2">
        <f t="shared" si="127"/>
        <v>2.0191921582618281E-3</v>
      </c>
      <c r="GG94" s="2">
        <f t="shared" si="127"/>
        <v>1.8085609558438037E-3</v>
      </c>
      <c r="GH94" s="2">
        <f t="shared" si="127"/>
        <v>1.7230491107759253E-3</v>
      </c>
      <c r="GI94" s="2">
        <f t="shared" si="127"/>
        <v>1.6500910940800814E-3</v>
      </c>
      <c r="GJ94" s="2">
        <f t="shared" si="127"/>
        <v>1.5306523950446239E-3</v>
      </c>
      <c r="GK94" s="2">
        <f t="shared" si="127"/>
        <v>1.1974229755473589E-3</v>
      </c>
      <c r="GM94" s="86">
        <f t="shared" si="128"/>
        <v>1.7834234903405838E-5</v>
      </c>
      <c r="GN94" s="86">
        <f t="shared" si="128"/>
        <v>1.3971628934093946E-2</v>
      </c>
      <c r="GO94" s="86">
        <f t="shared" si="128"/>
        <v>5.1695229836908453E-4</v>
      </c>
      <c r="GP94" s="86">
        <f t="shared" si="128"/>
        <v>2.0108920157290994E-5</v>
      </c>
      <c r="GQ94" s="86">
        <f t="shared" si="128"/>
        <v>3.9165052927171877E-6</v>
      </c>
      <c r="GR94" s="86">
        <f t="shared" si="128"/>
        <v>1.0971711223133267E-4</v>
      </c>
      <c r="GS94" s="86">
        <f t="shared" si="128"/>
        <v>7.589822952070432E-5</v>
      </c>
      <c r="GT94" s="86">
        <f t="shared" si="128"/>
        <v>4.8155826013399539E-7</v>
      </c>
      <c r="GU94" s="86">
        <f t="shared" si="128"/>
        <v>3.1445341127486223E-6</v>
      </c>
      <c r="GV94" s="86">
        <f t="shared" si="128"/>
        <v>9.0049068977554895E-4</v>
      </c>
      <c r="GW94" s="86">
        <f t="shared" si="128"/>
        <v>2.7064303057081951E-6</v>
      </c>
      <c r="GX94" s="86">
        <f t="shared" si="128"/>
        <v>6.0909781358526909E-6</v>
      </c>
      <c r="GY94" s="86">
        <f t="shared" si="128"/>
        <v>5.6906455874789364E-4</v>
      </c>
      <c r="GZ94" s="86">
        <f t="shared" si="128"/>
        <v>8.4632168963914446E-5</v>
      </c>
      <c r="HA94" s="86">
        <f t="shared" si="128"/>
        <v>2.1644757824042484E-4</v>
      </c>
      <c r="HC94" s="86">
        <f t="shared" si="73"/>
        <v>5.0618553979876642E-2</v>
      </c>
      <c r="HD94" s="86">
        <f t="shared" si="73"/>
        <v>3.1122841774640107E-2</v>
      </c>
      <c r="HE94" s="86">
        <f t="shared" si="73"/>
        <v>2.8803332782472869E-2</v>
      </c>
      <c r="HF94" s="86">
        <f t="shared" si="73"/>
        <v>3.7246782622283273E-2</v>
      </c>
      <c r="HG94" s="86">
        <f t="shared" si="87"/>
        <v>4.5149820941945341E-2</v>
      </c>
      <c r="HH94" s="86">
        <f t="shared" si="87"/>
        <v>3.8347028336026767E-2</v>
      </c>
      <c r="HI94" s="86">
        <f t="shared" si="87"/>
        <v>4.3952973520600055E-2</v>
      </c>
      <c r="HJ94" s="86">
        <f t="shared" si="87"/>
        <v>6.5066669820221523E-2</v>
      </c>
      <c r="HK94" s="86">
        <f t="shared" si="87"/>
        <v>6.3231097327950833E-2</v>
      </c>
      <c r="HL94" s="86">
        <f t="shared" si="87"/>
        <v>4.1814494763406582E-2</v>
      </c>
      <c r="HM94" s="86">
        <f t="shared" si="87"/>
        <v>5.5427951170142611E-2</v>
      </c>
      <c r="HN94" s="86">
        <f t="shared" si="87"/>
        <v>4.6417601994366245E-2</v>
      </c>
      <c r="HO94" s="86">
        <f t="shared" si="87"/>
        <v>3.3808199036300779E-2</v>
      </c>
      <c r="HP94" s="86">
        <f t="shared" si="87"/>
        <v>4.3400348039605005E-2</v>
      </c>
      <c r="HQ94" s="86">
        <f t="shared" si="87"/>
        <v>1.9701314430828402E-2</v>
      </c>
      <c r="HS94" s="86">
        <f t="shared" si="129"/>
        <v>4.2018461396266514E-19</v>
      </c>
      <c r="HT94" s="86">
        <f t="shared" si="129"/>
        <v>3.5129816538512675E-22</v>
      </c>
      <c r="HU94" s="86">
        <f t="shared" si="129"/>
        <v>2.3158079010317254E-22</v>
      </c>
      <c r="HV94" s="86">
        <f t="shared" si="129"/>
        <v>2.7382465916798687E-24</v>
      </c>
      <c r="HW94" s="86">
        <f t="shared" si="129"/>
        <v>4.2540417231924394E-23</v>
      </c>
      <c r="HX94" s="86">
        <f t="shared" si="129"/>
        <v>3.0153647885021461E-22</v>
      </c>
      <c r="HY94" s="86">
        <f t="shared" si="129"/>
        <v>1.5511953236356549E-23</v>
      </c>
      <c r="HZ94" s="86">
        <f t="shared" si="129"/>
        <v>5.0130477205584592E-23</v>
      </c>
      <c r="IA94" s="86">
        <f t="shared" si="129"/>
        <v>5.357382828032095E-22</v>
      </c>
      <c r="IB94" s="86">
        <f t="shared" si="129"/>
        <v>6.1885048958779556E-25</v>
      </c>
      <c r="IC94" s="86">
        <f t="shared" si="129"/>
        <v>2.2717773141122323E-23</v>
      </c>
      <c r="ID94" s="86">
        <f t="shared" si="129"/>
        <v>9.3289732553172244E-24</v>
      </c>
      <c r="IE94" s="86">
        <f t="shared" si="129"/>
        <v>2.0411046319025057E-24</v>
      </c>
      <c r="IF94" s="86">
        <f t="shared" si="129"/>
        <v>1.0850321117169751E-13</v>
      </c>
      <c r="IG94" s="86">
        <f t="shared" si="129"/>
        <v>4.1265159781119855E-11</v>
      </c>
      <c r="II94" s="86">
        <f t="shared" si="130"/>
        <v>3.9492802671181761E-87</v>
      </c>
      <c r="IJ94" s="86">
        <f t="shared" si="130"/>
        <v>1.3129614731302778E-101</v>
      </c>
      <c r="IK94" s="86">
        <f t="shared" si="130"/>
        <v>4.3974640921789021E-104</v>
      </c>
      <c r="IL94" s="86">
        <f t="shared" si="130"/>
        <v>2.8365918466243306E-115</v>
      </c>
      <c r="IM94" s="86">
        <f t="shared" si="130"/>
        <v>2.960031317835131E-111</v>
      </c>
      <c r="IN94" s="86">
        <f t="shared" si="130"/>
        <v>8.840094153656133E-102</v>
      </c>
      <c r="IO94" s="86">
        <f t="shared" si="130"/>
        <v>1.4401048434842735E-108</v>
      </c>
      <c r="IP94" s="86">
        <f t="shared" si="130"/>
        <v>2.3992538462631258E-110</v>
      </c>
      <c r="IQ94" s="86">
        <f t="shared" si="130"/>
        <v>8.4160489929715112E-101</v>
      </c>
      <c r="IR94" s="86">
        <f t="shared" si="130"/>
        <v>8.5470234934408449E-118</v>
      </c>
      <c r="IS94" s="86">
        <f t="shared" si="130"/>
        <v>7.1718364226601568E-111</v>
      </c>
      <c r="IT94" s="86">
        <f t="shared" si="130"/>
        <v>2.0559756952703361E-112</v>
      </c>
      <c r="IU94" s="86">
        <f t="shared" si="130"/>
        <v>1.447784265019796E-114</v>
      </c>
      <c r="IV94" s="86">
        <f t="shared" si="130"/>
        <v>3.8206691247663851E-82</v>
      </c>
      <c r="IW94" s="86">
        <f t="shared" si="130"/>
        <v>2.6041906782398553E-34</v>
      </c>
      <c r="IY94" s="86">
        <f t="shared" si="131"/>
        <v>5.0636388214780045E-2</v>
      </c>
      <c r="IZ94" s="86">
        <f t="shared" si="131"/>
        <v>4.5094470708734055E-2</v>
      </c>
      <c r="JA94" s="86">
        <f t="shared" si="131"/>
        <v>2.9320285080841953E-2</v>
      </c>
      <c r="JB94" s="86">
        <f t="shared" si="131"/>
        <v>3.7266891542440561E-2</v>
      </c>
      <c r="JC94" s="86">
        <f t="shared" si="131"/>
        <v>4.5153737447238058E-2</v>
      </c>
      <c r="JD94" s="86">
        <f t="shared" si="131"/>
        <v>3.8456745448258098E-2</v>
      </c>
      <c r="JE94" s="86">
        <f t="shared" si="131"/>
        <v>4.4028871750120761E-2</v>
      </c>
      <c r="JF94" s="86">
        <f t="shared" si="131"/>
        <v>6.5067151378481652E-2</v>
      </c>
      <c r="JG94" s="86">
        <f t="shared" si="131"/>
        <v>6.3234241862063584E-2</v>
      </c>
      <c r="JH94" s="86">
        <f t="shared" si="131"/>
        <v>4.2714985453182128E-2</v>
      </c>
      <c r="JI94" s="86">
        <f t="shared" si="131"/>
        <v>5.5430657600448317E-2</v>
      </c>
      <c r="JJ94" s="86">
        <f t="shared" si="131"/>
        <v>4.6423692972502095E-2</v>
      </c>
      <c r="JK94" s="86">
        <f t="shared" si="131"/>
        <v>3.4377263595048675E-2</v>
      </c>
      <c r="JL94" s="86">
        <f t="shared" si="131"/>
        <v>4.3484980208677422E-2</v>
      </c>
      <c r="JM94" s="86">
        <f t="shared" si="131"/>
        <v>1.9917762050333989E-2</v>
      </c>
    </row>
    <row r="95" spans="2:273" x14ac:dyDescent="0.25">
      <c r="B95" s="2">
        <v>68</v>
      </c>
      <c r="C95" s="37">
        <v>106.30200000000001</v>
      </c>
      <c r="D95" s="37">
        <v>104.246</v>
      </c>
      <c r="E95" s="37">
        <v>101.246</v>
      </c>
      <c r="F95" s="37">
        <v>101.086</v>
      </c>
      <c r="G95" s="37">
        <v>105.08499999999999</v>
      </c>
      <c r="H95" s="37">
        <v>101.441</v>
      </c>
      <c r="I95" s="37">
        <v>109.89700000000001</v>
      </c>
      <c r="J95" s="37">
        <v>115.241</v>
      </c>
      <c r="K95" s="37">
        <v>110.852</v>
      </c>
      <c r="L95" s="37">
        <v>112</v>
      </c>
      <c r="M95" s="37">
        <v>114.19</v>
      </c>
      <c r="N95" s="37">
        <v>108.517</v>
      </c>
      <c r="O95" s="37">
        <v>104.895</v>
      </c>
      <c r="P95" s="37">
        <v>113.57599999999999</v>
      </c>
      <c r="Q95" s="37">
        <v>106.262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107.78750613646831</v>
      </c>
      <c r="T95" s="4">
        <f t="shared" si="132"/>
        <v>102.82948217473806</v>
      </c>
      <c r="U95" s="4">
        <f t="shared" si="132"/>
        <v>101.94663026634366</v>
      </c>
      <c r="V95" s="4">
        <f t="shared" si="132"/>
        <v>105.71570949973859</v>
      </c>
      <c r="W95" s="4">
        <f t="shared" si="132"/>
        <v>108.79871170019611</v>
      </c>
      <c r="X95" s="4">
        <f t="shared" si="132"/>
        <v>104.96234384508898</v>
      </c>
      <c r="Y95" s="4">
        <f t="shared" si="132"/>
        <v>110.5695785731195</v>
      </c>
      <c r="Z95" s="4">
        <f t="shared" si="132"/>
        <v>119.69899144254542</v>
      </c>
      <c r="AA95" s="4">
        <f t="shared" si="132"/>
        <v>118.45693761820526</v>
      </c>
      <c r="AB95" s="4">
        <f t="shared" si="132"/>
        <v>111.77306779837704</v>
      </c>
      <c r="AC95" s="4">
        <f t="shared" si="132"/>
        <v>115.97910410983866</v>
      </c>
      <c r="AD95" s="4">
        <f t="shared" si="132"/>
        <v>112.23225270631009</v>
      </c>
      <c r="AE95" s="4">
        <f t="shared" si="132"/>
        <v>108.33496612589542</v>
      </c>
      <c r="AF95" s="4">
        <f t="shared" si="132"/>
        <v>114.27851010372726</v>
      </c>
      <c r="AG95" s="4">
        <f t="shared" si="132"/>
        <v>106.1076551706731</v>
      </c>
      <c r="AI95" s="4">
        <f t="shared" ref="AI95:AW111" si="133">IF(OR($B95 &lt; C$230, $B95 &gt; C$233), 0, C95-S95)</f>
        <v>-1.4855061364683024</v>
      </c>
      <c r="AJ95" s="4">
        <f t="shared" si="133"/>
        <v>1.4165178252619341</v>
      </c>
      <c r="AK95" s="4">
        <f t="shared" si="133"/>
        <v>-0.70063026634366565</v>
      </c>
      <c r="AL95" s="4">
        <f t="shared" si="133"/>
        <v>-4.6297094997385955</v>
      </c>
      <c r="AM95" s="4">
        <f t="shared" si="133"/>
        <v>-3.7137117001961144</v>
      </c>
      <c r="AN95" s="4">
        <f t="shared" si="133"/>
        <v>-3.5213438450889782</v>
      </c>
      <c r="AO95" s="4">
        <f t="shared" si="133"/>
        <v>-0.67257857311949465</v>
      </c>
      <c r="AP95" s="4">
        <f t="shared" si="133"/>
        <v>-4.4579914425454206</v>
      </c>
      <c r="AQ95" s="4">
        <f t="shared" si="133"/>
        <v>-7.6049376182052555</v>
      </c>
      <c r="AR95" s="4">
        <f t="shared" si="133"/>
        <v>0.22693220162295802</v>
      </c>
      <c r="AS95" s="4">
        <f t="shared" si="133"/>
        <v>-1.7891041098386609</v>
      </c>
      <c r="AT95" s="4">
        <f t="shared" si="133"/>
        <v>-3.7152527063100962</v>
      </c>
      <c r="AU95" s="4">
        <f t="shared" si="133"/>
        <v>-3.4399661258954239</v>
      </c>
      <c r="AV95" s="4">
        <f t="shared" si="133"/>
        <v>-0.70251010372726341</v>
      </c>
      <c r="AW95" s="4">
        <f t="shared" si="133"/>
        <v>0.1543448293269023</v>
      </c>
      <c r="AY95" s="2">
        <f t="shared" si="125"/>
        <v>81.985214513089204</v>
      </c>
      <c r="AZ95" s="2">
        <f t="shared" si="125"/>
        <v>84.923192043456979</v>
      </c>
      <c r="BA95" s="2">
        <f t="shared" si="125"/>
        <v>84.410709782509215</v>
      </c>
      <c r="BB95" s="2">
        <f t="shared" si="125"/>
        <v>83.548499800999139</v>
      </c>
      <c r="BC95" s="2">
        <f t="shared" si="125"/>
        <v>84.718280405468974</v>
      </c>
      <c r="BD95" s="2">
        <f t="shared" si="125"/>
        <v>85.035810526010607</v>
      </c>
      <c r="BE95" s="2">
        <f t="shared" si="125"/>
        <v>87.684214749501123</v>
      </c>
      <c r="BF95" s="2">
        <f t="shared" si="125"/>
        <v>88.592058399865635</v>
      </c>
      <c r="BG95" s="2">
        <f t="shared" si="125"/>
        <v>89.421578878442347</v>
      </c>
      <c r="BH95" s="2">
        <f t="shared" si="125"/>
        <v>90.439213708297189</v>
      </c>
      <c r="BI95" s="2">
        <f t="shared" si="125"/>
        <v>89.381172626302671</v>
      </c>
      <c r="BJ95" s="2">
        <f t="shared" si="125"/>
        <v>88.578459124346907</v>
      </c>
      <c r="BK95" s="2">
        <f t="shared" si="125"/>
        <v>89.28659462659472</v>
      </c>
      <c r="BL95" s="2">
        <f t="shared" si="125"/>
        <v>93.524847141773051</v>
      </c>
      <c r="BM95" s="2">
        <f t="shared" si="125"/>
        <v>96.791636986493046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100.26580553306341</v>
      </c>
      <c r="DL95" s="2">
        <f t="shared" si="134"/>
        <v>100.98748432055751</v>
      </c>
      <c r="DM95" s="2">
        <f t="shared" si="134"/>
        <v>98.083139372822316</v>
      </c>
      <c r="DN95" s="2">
        <f t="shared" si="134"/>
        <v>98.22354709193246</v>
      </c>
      <c r="DO95" s="2">
        <f t="shared" si="134"/>
        <v>101.24080759849909</v>
      </c>
      <c r="DP95" s="2">
        <f t="shared" si="134"/>
        <v>105.3468768292683</v>
      </c>
      <c r="DQ95" s="2">
        <f t="shared" si="134"/>
        <v>102.48185017421602</v>
      </c>
      <c r="DR95" s="2">
        <f t="shared" si="134"/>
        <v>106.78778017288543</v>
      </c>
      <c r="DS95" s="2">
        <f t="shared" si="134"/>
        <v>102.99548506401138</v>
      </c>
      <c r="DT95" s="2">
        <f t="shared" si="134"/>
        <v>110.22299573257469</v>
      </c>
      <c r="DU95" s="2">
        <f t="shared" si="134"/>
        <v>106.15531272568116</v>
      </c>
      <c r="DV95" s="2">
        <f t="shared" si="134"/>
        <v>105.34422617354197</v>
      </c>
      <c r="DW95" s="2">
        <f t="shared" si="134"/>
        <v>112.57330267379679</v>
      </c>
      <c r="DX95" s="2">
        <f t="shared" si="134"/>
        <v>107.00343243243242</v>
      </c>
      <c r="DY95" s="2">
        <f t="shared" si="134"/>
        <v>104.82367363737487</v>
      </c>
      <c r="EA95" s="2">
        <f t="shared" si="94"/>
        <v>80.761562068365166</v>
      </c>
      <c r="EB95" s="2">
        <f t="shared" si="91"/>
        <v>83.638207131147553</v>
      </c>
      <c r="EC95" s="2">
        <f t="shared" si="91"/>
        <v>83.263597902529298</v>
      </c>
      <c r="ED95" s="2">
        <f t="shared" si="91"/>
        <v>82.306290520004566</v>
      </c>
      <c r="EE95" s="2">
        <f t="shared" si="91"/>
        <v>83.446119456863386</v>
      </c>
      <c r="EF95" s="2">
        <f t="shared" si="91"/>
        <v>83.465784793337463</v>
      </c>
      <c r="EG95" s="2">
        <f t="shared" si="91"/>
        <v>86.472173464849163</v>
      </c>
      <c r="EH95" s="2">
        <f t="shared" si="91"/>
        <v>87.07936362076363</v>
      </c>
      <c r="EI95" s="2">
        <f t="shared" si="91"/>
        <v>88.243201491469648</v>
      </c>
      <c r="EJ95" s="2">
        <f t="shared" si="91"/>
        <v>88.711937730973347</v>
      </c>
      <c r="EK95" s="2">
        <f t="shared" si="91"/>
        <v>87.995249035322061</v>
      </c>
      <c r="EL95" s="2">
        <f t="shared" si="91"/>
        <v>87.139267147147137</v>
      </c>
      <c r="EM95" s="2">
        <f t="shared" ref="EM95:EO158" si="135">CQ$228*$B95+CQ$229</f>
        <v>86.853909114085411</v>
      </c>
      <c r="EN95" s="2">
        <f t="shared" si="135"/>
        <v>92.291497353744603</v>
      </c>
      <c r="EO95" s="2">
        <f t="shared" si="135"/>
        <v>95.863256931484941</v>
      </c>
      <c r="EQ95" s="2">
        <f t="shared" ref="EQ95:FE111" si="136">CU$228*$B95+CU$229</f>
        <v>79.838303149353479</v>
      </c>
      <c r="ER95" s="2">
        <f t="shared" si="136"/>
        <v>82.606149531489763</v>
      </c>
      <c r="ES95" s="2">
        <f t="shared" si="136"/>
        <v>82.452960149270922</v>
      </c>
      <c r="ET95" s="2">
        <f t="shared" si="136"/>
        <v>81.875161079138522</v>
      </c>
      <c r="EU95" s="2">
        <f t="shared" si="136"/>
        <v>82.337104221560978</v>
      </c>
      <c r="EV95" s="2">
        <f t="shared" si="136"/>
        <v>83.47484089617123</v>
      </c>
      <c r="EW95" s="2">
        <f t="shared" si="136"/>
        <v>86.078501457049938</v>
      </c>
      <c r="EX95" s="2">
        <f t="shared" si="136"/>
        <v>87.100625055034385</v>
      </c>
      <c r="EY95" s="2">
        <f t="shared" si="136"/>
        <v>88.060065164683181</v>
      </c>
      <c r="EZ95" s="2">
        <f t="shared" si="136"/>
        <v>88.635319609687159</v>
      </c>
      <c r="FA95" s="2">
        <f t="shared" si="136"/>
        <v>88.531732017306652</v>
      </c>
      <c r="FB95" s="2">
        <f t="shared" si="136"/>
        <v>87.271074887391194</v>
      </c>
      <c r="FC95" s="2">
        <f t="shared" si="136"/>
        <v>86.886435090366746</v>
      </c>
      <c r="FD95" s="2">
        <f t="shared" si="136"/>
        <v>92.836650891432356</v>
      </c>
      <c r="FE95" s="2">
        <f t="shared" si="136"/>
        <v>95.937813010670993</v>
      </c>
      <c r="FG95" s="2">
        <f t="shared" ref="FG95:FU111" si="137">POWER(10,($B95-C$231)/C$229)/(1+POWER(10,($B95-C$231)/C$229))</f>
        <v>0.93718344365191386</v>
      </c>
      <c r="FH95" s="2">
        <f t="shared" si="137"/>
        <v>0.92583824580033303</v>
      </c>
      <c r="FI95" s="2">
        <f t="shared" si="137"/>
        <v>0.92251512334308439</v>
      </c>
      <c r="FJ95" s="2">
        <f t="shared" si="137"/>
        <v>0.92191279482514776</v>
      </c>
      <c r="FK95" s="2">
        <f t="shared" si="137"/>
        <v>0.92840668450757269</v>
      </c>
      <c r="FL95" s="2">
        <f t="shared" si="137"/>
        <v>0.92824805572178115</v>
      </c>
      <c r="FM95" s="2">
        <f t="shared" si="137"/>
        <v>0.92424713145364934</v>
      </c>
      <c r="FN95" s="2">
        <f t="shared" si="137"/>
        <v>0.9232485602984708</v>
      </c>
      <c r="FO95" s="2">
        <f t="shared" si="137"/>
        <v>0.92009060145131849</v>
      </c>
      <c r="FP95" s="2">
        <f t="shared" si="137"/>
        <v>0.9196949970247924</v>
      </c>
      <c r="FQ95" s="2">
        <f t="shared" si="137"/>
        <v>0.9237414620965384</v>
      </c>
      <c r="FR95" s="2">
        <f t="shared" si="137"/>
        <v>0.92095873470443868</v>
      </c>
      <c r="FS95" s="2">
        <f t="shared" si="137"/>
        <v>0.9054166394965466</v>
      </c>
      <c r="FT95" s="2">
        <f t="shared" si="137"/>
        <v>0.91622890050547068</v>
      </c>
      <c r="FU95" s="2">
        <f t="shared" si="137"/>
        <v>0.89640189641667045</v>
      </c>
      <c r="FW95" s="2">
        <f t="shared" si="127"/>
        <v>1.664716009039155E-3</v>
      </c>
      <c r="FX95" s="2">
        <f t="shared" si="127"/>
        <v>1.616109560193745E-3</v>
      </c>
      <c r="FY95" s="2">
        <f t="shared" si="127"/>
        <v>1.4537479324825723E-3</v>
      </c>
      <c r="FZ95" s="2">
        <f t="shared" si="127"/>
        <v>1.6811627544048556E-3</v>
      </c>
      <c r="GA95" s="2">
        <f t="shared" si="127"/>
        <v>1.6408914413215134E-3</v>
      </c>
      <c r="GB95" s="2">
        <f t="shared" si="127"/>
        <v>1.6382504403505368E-3</v>
      </c>
      <c r="GC95" s="2">
        <f t="shared" si="127"/>
        <v>1.8737694518878294E-3</v>
      </c>
      <c r="GD95" s="2">
        <f t="shared" si="127"/>
        <v>2.1369437566289388E-3</v>
      </c>
      <c r="GE95" s="2">
        <f t="shared" si="127"/>
        <v>2.5594077206290617E-3</v>
      </c>
      <c r="GF95" s="2">
        <f t="shared" si="127"/>
        <v>2.2135689543786876E-3</v>
      </c>
      <c r="GG95" s="2">
        <f t="shared" si="127"/>
        <v>1.9827016994047029E-3</v>
      </c>
      <c r="GH95" s="2">
        <f t="shared" si="127"/>
        <v>1.8889717644737152E-3</v>
      </c>
      <c r="GI95" s="2">
        <f t="shared" si="127"/>
        <v>1.8090009173205056E-3</v>
      </c>
      <c r="GJ95" s="2">
        <f t="shared" si="127"/>
        <v>1.6780791674011731E-3</v>
      </c>
      <c r="GK95" s="2">
        <f t="shared" si="127"/>
        <v>1.3127965231562531E-3</v>
      </c>
      <c r="GM95" s="86">
        <f t="shared" si="128"/>
        <v>1.4074334681773803E-6</v>
      </c>
      <c r="GN95" s="86">
        <f t="shared" si="128"/>
        <v>5.4042978774348485E-3</v>
      </c>
      <c r="GO95" s="86">
        <f t="shared" si="128"/>
        <v>7.0556847594995174E-5</v>
      </c>
      <c r="GP95" s="86">
        <f t="shared" si="128"/>
        <v>1.3196325406516696E-6</v>
      </c>
      <c r="GQ95" s="86">
        <f t="shared" si="128"/>
        <v>2.0063944796434429E-7</v>
      </c>
      <c r="GR95" s="86">
        <f t="shared" si="128"/>
        <v>1.0295460134755307E-5</v>
      </c>
      <c r="GS95" s="86">
        <f t="shared" si="128"/>
        <v>7.7253644783832331E-6</v>
      </c>
      <c r="GT95" s="86">
        <f t="shared" si="128"/>
        <v>1.8792575525908022E-8</v>
      </c>
      <c r="GU95" s="86">
        <f t="shared" si="128"/>
        <v>1.7427023767483321E-7</v>
      </c>
      <c r="GV95" s="86">
        <f t="shared" si="128"/>
        <v>2.0324424818521773E-4</v>
      </c>
      <c r="GW95" s="86">
        <f t="shared" si="128"/>
        <v>1.6042350537469592E-7</v>
      </c>
      <c r="GX95" s="86">
        <f t="shared" si="128"/>
        <v>4.4362681885634746E-7</v>
      </c>
      <c r="GY95" s="86">
        <f t="shared" si="128"/>
        <v>1.0963061144181711E-4</v>
      </c>
      <c r="GZ95" s="86">
        <f t="shared" si="128"/>
        <v>9.2203648234160209E-6</v>
      </c>
      <c r="HA95" s="86">
        <f t="shared" si="128"/>
        <v>3.8924806159243048E-5</v>
      </c>
      <c r="HC95" s="86">
        <f t="shared" si="73"/>
        <v>7.059211473678674E-2</v>
      </c>
      <c r="HD95" s="86">
        <f t="shared" si="73"/>
        <v>4.5754999614581016E-2</v>
      </c>
      <c r="HE95" s="86">
        <f t="shared" si="73"/>
        <v>4.2465852534327664E-2</v>
      </c>
      <c r="HF95" s="86">
        <f t="shared" si="73"/>
        <v>5.5659232459325275E-2</v>
      </c>
      <c r="HG95" s="86">
        <f t="shared" si="87"/>
        <v>6.6128325843244781E-2</v>
      </c>
      <c r="HH95" s="86">
        <f t="shared" si="87"/>
        <v>5.5772783670650333E-2</v>
      </c>
      <c r="HI95" s="86">
        <f t="shared" si="87"/>
        <v>6.4679064064621886E-2</v>
      </c>
      <c r="HJ95" s="86">
        <f t="shared" si="87"/>
        <v>9.4369081018353923E-2</v>
      </c>
      <c r="HK95" s="86">
        <f t="shared" si="87"/>
        <v>9.1335477845786481E-2</v>
      </c>
      <c r="HL95" s="86">
        <f t="shared" si="87"/>
        <v>6.3378843581129066E-2</v>
      </c>
      <c r="HM95" s="86">
        <f t="shared" si="87"/>
        <v>8.0962535518246823E-2</v>
      </c>
      <c r="HN95" s="86">
        <f t="shared" si="87"/>
        <v>6.8560641656164961E-2</v>
      </c>
      <c r="HO95" s="86">
        <f t="shared" si="87"/>
        <v>5.0986636098890287E-2</v>
      </c>
      <c r="HP95" s="86">
        <f t="shared" si="87"/>
        <v>6.3771131352363092E-2</v>
      </c>
      <c r="HQ95" s="86">
        <f t="shared" si="87"/>
        <v>3.3598137803339347E-2</v>
      </c>
      <c r="HS95" s="86">
        <f t="shared" si="129"/>
        <v>2.4126145372312237E-18</v>
      </c>
      <c r="HT95" s="86">
        <f t="shared" si="129"/>
        <v>2.6933855628009316E-21</v>
      </c>
      <c r="HU95" s="86">
        <f t="shared" si="129"/>
        <v>1.7773428948397418E-21</v>
      </c>
      <c r="HV95" s="86">
        <f t="shared" si="129"/>
        <v>2.7090366832607456E-23</v>
      </c>
      <c r="HW95" s="86">
        <f t="shared" si="129"/>
        <v>3.7774017374659026E-22</v>
      </c>
      <c r="HX95" s="86">
        <f t="shared" si="129"/>
        <v>2.3332767395190707E-21</v>
      </c>
      <c r="HY95" s="86">
        <f t="shared" si="129"/>
        <v>1.43352459694318E-22</v>
      </c>
      <c r="HZ95" s="86">
        <f t="shared" si="129"/>
        <v>4.8147191339405184E-22</v>
      </c>
      <c r="IA95" s="86">
        <f t="shared" si="129"/>
        <v>4.6997435841128065E-21</v>
      </c>
      <c r="IB95" s="86">
        <f t="shared" si="129"/>
        <v>7.1906829577149363E-24</v>
      </c>
      <c r="IC95" s="86">
        <f t="shared" si="129"/>
        <v>2.1742975510064824E-22</v>
      </c>
      <c r="ID95" s="86">
        <f t="shared" si="129"/>
        <v>9.0945624500151854E-23</v>
      </c>
      <c r="IE95" s="86">
        <f t="shared" si="129"/>
        <v>2.0709695026118016E-23</v>
      </c>
      <c r="IF95" s="86">
        <f t="shared" si="129"/>
        <v>3.6805030925777321E-13</v>
      </c>
      <c r="IG95" s="86">
        <f t="shared" si="129"/>
        <v>1.0652379849713973E-10</v>
      </c>
      <c r="II95" s="86">
        <f t="shared" si="130"/>
        <v>9.9748488289646724E-85</v>
      </c>
      <c r="IJ95" s="86">
        <f t="shared" si="130"/>
        <v>8.2243262700712003E-99</v>
      </c>
      <c r="IK95" s="86">
        <f t="shared" si="130"/>
        <v>2.9093314191641041E-101</v>
      </c>
      <c r="IL95" s="86">
        <f t="shared" si="130"/>
        <v>4.4832317010772275E-112</v>
      </c>
      <c r="IM95" s="86">
        <f t="shared" si="130"/>
        <v>3.5109437885311567E-108</v>
      </c>
      <c r="IN95" s="86">
        <f t="shared" si="130"/>
        <v>5.6747175850651087E-99</v>
      </c>
      <c r="IO95" s="86">
        <f t="shared" si="130"/>
        <v>1.6566316426744753E-105</v>
      </c>
      <c r="IP95" s="86">
        <f t="shared" si="130"/>
        <v>3.6062891728496257E-107</v>
      </c>
      <c r="IQ95" s="86">
        <f t="shared" si="130"/>
        <v>8.1049461526208429E-98</v>
      </c>
      <c r="IR95" s="86">
        <f t="shared" si="130"/>
        <v>2.2175238947836612E-114</v>
      </c>
      <c r="IS95" s="86">
        <f t="shared" si="130"/>
        <v>1.0239405382102269E-107</v>
      </c>
      <c r="IT95" s="86">
        <f t="shared" si="130"/>
        <v>3.0763248561561387E-109</v>
      </c>
      <c r="IU95" s="86">
        <f t="shared" si="130"/>
        <v>2.3753342651139264E-111</v>
      </c>
      <c r="IV95" s="86">
        <f t="shared" si="130"/>
        <v>7.0328853502346384E-80</v>
      </c>
      <c r="IW95" s="86">
        <f t="shared" si="130"/>
        <v>2.0077495737181267E-33</v>
      </c>
      <c r="IY95" s="86">
        <f t="shared" si="131"/>
        <v>7.0593522170254913E-2</v>
      </c>
      <c r="IZ95" s="86">
        <f t="shared" si="131"/>
        <v>5.1159297492015865E-2</v>
      </c>
      <c r="JA95" s="86">
        <f t="shared" si="131"/>
        <v>4.2536409381922657E-2</v>
      </c>
      <c r="JB95" s="86">
        <f t="shared" si="131"/>
        <v>5.5660552091865927E-2</v>
      </c>
      <c r="JC95" s="86">
        <f t="shared" si="131"/>
        <v>6.612852648269274E-2</v>
      </c>
      <c r="JD95" s="86">
        <f t="shared" si="131"/>
        <v>5.578307913078509E-2</v>
      </c>
      <c r="JE95" s="86">
        <f t="shared" si="131"/>
        <v>6.4686789429100264E-2</v>
      </c>
      <c r="JF95" s="86">
        <f t="shared" si="131"/>
        <v>9.4369099810929447E-2</v>
      </c>
      <c r="JG95" s="86">
        <f t="shared" si="131"/>
        <v>9.1335652116024152E-2</v>
      </c>
      <c r="JH95" s="86">
        <f t="shared" si="131"/>
        <v>6.3582087829314279E-2</v>
      </c>
      <c r="JI95" s="86">
        <f t="shared" si="131"/>
        <v>8.0962695941752191E-2</v>
      </c>
      <c r="JJ95" s="86">
        <f t="shared" si="131"/>
        <v>6.8561085282983811E-2</v>
      </c>
      <c r="JK95" s="86">
        <f t="shared" si="131"/>
        <v>5.1096266710332107E-2</v>
      </c>
      <c r="JL95" s="86">
        <f t="shared" si="131"/>
        <v>6.3780351717554556E-2</v>
      </c>
      <c r="JM95" s="86">
        <f t="shared" si="131"/>
        <v>3.363706271602239E-2</v>
      </c>
    </row>
    <row r="96" spans="2:273" x14ac:dyDescent="0.25">
      <c r="B96" s="2">
        <v>69</v>
      </c>
      <c r="C96" s="37">
        <v>113.476</v>
      </c>
      <c r="D96" s="37">
        <v>112</v>
      </c>
      <c r="E96" s="37">
        <v>106.56100000000001</v>
      </c>
      <c r="F96" s="37">
        <v>110.328</v>
      </c>
      <c r="G96" s="37">
        <v>114.64400000000001</v>
      </c>
      <c r="H96" s="37">
        <v>109.051</v>
      </c>
      <c r="I96" s="37">
        <v>116.483</v>
      </c>
      <c r="J96" s="37">
        <v>126.60299999999999</v>
      </c>
      <c r="K96" s="37">
        <v>124.01600000000001</v>
      </c>
      <c r="L96" s="37">
        <v>123.04900000000001</v>
      </c>
      <c r="M96" s="37">
        <v>123.03400000000001</v>
      </c>
      <c r="N96" s="37">
        <v>119.379</v>
      </c>
      <c r="O96" s="37">
        <v>111.57899999999999</v>
      </c>
      <c r="P96" s="37">
        <v>121.339</v>
      </c>
      <c r="Q96" s="37">
        <v>108.967</v>
      </c>
      <c r="S96" s="4">
        <f t="shared" si="132"/>
        <v>115.07013052164973</v>
      </c>
      <c r="T96" s="4">
        <f t="shared" si="132"/>
        <v>108.5632267257499</v>
      </c>
      <c r="U96" s="4">
        <f t="shared" si="132"/>
        <v>108.03004374721547</v>
      </c>
      <c r="V96" s="4">
        <f t="shared" si="132"/>
        <v>113.56012360194991</v>
      </c>
      <c r="W96" s="4">
        <f t="shared" si="132"/>
        <v>116.69523453372889</v>
      </c>
      <c r="X96" s="4">
        <f t="shared" si="132"/>
        <v>111.45735851545736</v>
      </c>
      <c r="Y96" s="4">
        <f t="shared" si="132"/>
        <v>118.18656247973311</v>
      </c>
      <c r="Z96" s="4">
        <f t="shared" si="132"/>
        <v>129.23958604692851</v>
      </c>
      <c r="AA96" s="4">
        <f t="shared" si="132"/>
        <v>127.2912988080634</v>
      </c>
      <c r="AB96" s="4">
        <f t="shared" si="132"/>
        <v>119.4325385293602</v>
      </c>
      <c r="AC96" s="4">
        <f t="shared" si="132"/>
        <v>124.45190817313687</v>
      </c>
      <c r="AD96" s="4">
        <f t="shared" si="132"/>
        <v>120.13551963398132</v>
      </c>
      <c r="AE96" s="4">
        <f t="shared" si="132"/>
        <v>115.19546976236884</v>
      </c>
      <c r="AF96" s="4">
        <f t="shared" si="132"/>
        <v>121.17043748988239</v>
      </c>
      <c r="AG96" s="4">
        <f t="shared" si="132"/>
        <v>110.76631625176479</v>
      </c>
      <c r="AI96" s="4">
        <f t="shared" si="133"/>
        <v>-1.5941305216497312</v>
      </c>
      <c r="AJ96" s="4">
        <f t="shared" si="133"/>
        <v>3.4367732742501005</v>
      </c>
      <c r="AK96" s="4">
        <f t="shared" si="133"/>
        <v>-1.4690437472154656</v>
      </c>
      <c r="AL96" s="4">
        <f t="shared" si="133"/>
        <v>-3.2321236019499082</v>
      </c>
      <c r="AM96" s="4">
        <f t="shared" si="133"/>
        <v>-2.0512345337288878</v>
      </c>
      <c r="AN96" s="4">
        <f t="shared" si="133"/>
        <v>-2.4063585154573559</v>
      </c>
      <c r="AO96" s="4">
        <f t="shared" si="133"/>
        <v>-1.7035624797331081</v>
      </c>
      <c r="AP96" s="4">
        <f t="shared" si="133"/>
        <v>-2.6365860469285138</v>
      </c>
      <c r="AQ96" s="4">
        <f t="shared" si="133"/>
        <v>-3.2752988080633969</v>
      </c>
      <c r="AR96" s="4">
        <f t="shared" si="133"/>
        <v>3.6164614706398055</v>
      </c>
      <c r="AS96" s="4">
        <f t="shared" si="133"/>
        <v>-1.4179081731368655</v>
      </c>
      <c r="AT96" s="4">
        <f t="shared" si="133"/>
        <v>-0.75651963398131272</v>
      </c>
      <c r="AU96" s="4">
        <f t="shared" si="133"/>
        <v>-3.6164697623688511</v>
      </c>
      <c r="AV96" s="4">
        <f t="shared" si="133"/>
        <v>0.16856251011761003</v>
      </c>
      <c r="AW96" s="4">
        <f t="shared" si="133"/>
        <v>-1.7993162517647932</v>
      </c>
      <c r="AY96" s="2">
        <f t="shared" si="125"/>
        <v>81.795592557009485</v>
      </c>
      <c r="AZ96" s="2">
        <f t="shared" si="125"/>
        <v>84.681774125863384</v>
      </c>
      <c r="BA96" s="2">
        <f t="shared" si="125"/>
        <v>84.206589231936903</v>
      </c>
      <c r="BB96" s="2">
        <f t="shared" si="125"/>
        <v>83.344378427863731</v>
      </c>
      <c r="BC96" s="2">
        <f t="shared" si="125"/>
        <v>84.489045638035151</v>
      </c>
      <c r="BD96" s="2">
        <f t="shared" si="125"/>
        <v>84.819770215569321</v>
      </c>
      <c r="BE96" s="2">
        <f t="shared" si="125"/>
        <v>87.458388136850019</v>
      </c>
      <c r="BF96" s="2">
        <f t="shared" si="125"/>
        <v>88.370929901989726</v>
      </c>
      <c r="BG96" s="2">
        <f t="shared" si="125"/>
        <v>89.206172992409151</v>
      </c>
      <c r="BH96" s="2">
        <f t="shared" si="125"/>
        <v>90.179322185493902</v>
      </c>
      <c r="BI96" s="2">
        <f t="shared" si="125"/>
        <v>89.160112535321986</v>
      </c>
      <c r="BJ96" s="2">
        <f t="shared" si="125"/>
        <v>88.345785663867019</v>
      </c>
      <c r="BK96" s="2">
        <f t="shared" si="125"/>
        <v>89.003092125963889</v>
      </c>
      <c r="BL96" s="2">
        <f t="shared" si="125"/>
        <v>93.322614482894721</v>
      </c>
      <c r="BM96" s="2">
        <f t="shared" si="125"/>
        <v>96.607534667263948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100.42819298245612</v>
      </c>
      <c r="DL96" s="2">
        <f t="shared" si="134"/>
        <v>101.19458536585368</v>
      </c>
      <c r="DM96" s="2">
        <f t="shared" si="134"/>
        <v>98.224115853658546</v>
      </c>
      <c r="DN96" s="2">
        <f t="shared" si="134"/>
        <v>98.412309662288934</v>
      </c>
      <c r="DO96" s="2">
        <f t="shared" si="134"/>
        <v>101.44997476547844</v>
      </c>
      <c r="DP96" s="2">
        <f t="shared" si="134"/>
        <v>105.61026707317073</v>
      </c>
      <c r="DQ96" s="2">
        <f t="shared" si="134"/>
        <v>102.67592073170732</v>
      </c>
      <c r="DR96" s="2">
        <f t="shared" si="134"/>
        <v>107.02414782798994</v>
      </c>
      <c r="DS96" s="2">
        <f t="shared" si="134"/>
        <v>103.13102204836414</v>
      </c>
      <c r="DT96" s="2">
        <f t="shared" si="134"/>
        <v>110.49180304190831</v>
      </c>
      <c r="DU96" s="2">
        <f t="shared" si="134"/>
        <v>106.32623569318307</v>
      </c>
      <c r="DV96" s="2">
        <f t="shared" si="134"/>
        <v>105.5495078236131</v>
      </c>
      <c r="DW96" s="2">
        <f t="shared" si="134"/>
        <v>112.97192513368984</v>
      </c>
      <c r="DX96" s="2">
        <f t="shared" si="134"/>
        <v>107.21389769121348</v>
      </c>
      <c r="DY96" s="2">
        <f t="shared" si="134"/>
        <v>104.97449632925473</v>
      </c>
      <c r="EA96" s="2">
        <f t="shared" si="94"/>
        <v>80.658326388485875</v>
      </c>
      <c r="EB96" s="2">
        <f t="shared" si="94"/>
        <v>83.477346803278706</v>
      </c>
      <c r="EC96" s="2">
        <f t="shared" si="94"/>
        <v>83.134158173966682</v>
      </c>
      <c r="ED96" s="2">
        <f t="shared" si="94"/>
        <v>82.18123209858615</v>
      </c>
      <c r="EE96" s="2">
        <f t="shared" si="94"/>
        <v>83.298268248913431</v>
      </c>
      <c r="EF96" s="2">
        <f t="shared" si="94"/>
        <v>83.354089080814333</v>
      </c>
      <c r="EG96" s="2">
        <f t="shared" si="94"/>
        <v>86.321719964155832</v>
      </c>
      <c r="EH96" s="2">
        <f t="shared" si="94"/>
        <v>86.956642676962687</v>
      </c>
      <c r="EI96" s="2">
        <f t="shared" si="94"/>
        <v>88.103753603490816</v>
      </c>
      <c r="EJ96" s="2">
        <f t="shared" si="94"/>
        <v>88.561951137847672</v>
      </c>
      <c r="EK96" s="2">
        <f t="shared" si="94"/>
        <v>87.866460868704863</v>
      </c>
      <c r="EL96" s="2">
        <f t="shared" si="94"/>
        <v>86.998908451308438</v>
      </c>
      <c r="EM96" s="2">
        <f t="shared" si="135"/>
        <v>86.719459655831741</v>
      </c>
      <c r="EN96" s="2">
        <f t="shared" si="135"/>
        <v>92.163232870475767</v>
      </c>
      <c r="EO96" s="2">
        <f t="shared" si="135"/>
        <v>95.725532857904554</v>
      </c>
      <c r="EQ96" s="2">
        <f t="shared" si="136"/>
        <v>79.76402505090266</v>
      </c>
      <c r="ER96" s="2">
        <f t="shared" si="136"/>
        <v>82.476906269968239</v>
      </c>
      <c r="ES96" s="2">
        <f t="shared" si="136"/>
        <v>82.348677073367512</v>
      </c>
      <c r="ET96" s="2">
        <f t="shared" si="136"/>
        <v>81.76383814179087</v>
      </c>
      <c r="EU96" s="2">
        <f t="shared" si="136"/>
        <v>82.224652487374001</v>
      </c>
      <c r="EV96" s="2">
        <f t="shared" si="136"/>
        <v>83.362872847349962</v>
      </c>
      <c r="EW96" s="2">
        <f t="shared" si="136"/>
        <v>85.940423246369917</v>
      </c>
      <c r="EX96" s="2">
        <f t="shared" si="136"/>
        <v>86.977268479696548</v>
      </c>
      <c r="EY96" s="2">
        <f t="shared" si="136"/>
        <v>87.926885310840575</v>
      </c>
      <c r="EZ96" s="2">
        <f t="shared" si="136"/>
        <v>88.48791052079693</v>
      </c>
      <c r="FA96" s="2">
        <f t="shared" si="136"/>
        <v>88.385047593293677</v>
      </c>
      <c r="FB96" s="2">
        <f t="shared" si="136"/>
        <v>87.126496088325922</v>
      </c>
      <c r="FC96" s="2">
        <f t="shared" si="136"/>
        <v>86.751053209334984</v>
      </c>
      <c r="FD96" s="2">
        <f t="shared" si="136"/>
        <v>92.690475888008137</v>
      </c>
      <c r="FE96" s="2">
        <f t="shared" si="136"/>
        <v>95.792747216243953</v>
      </c>
      <c r="FG96" s="2">
        <f t="shared" si="137"/>
        <v>0.94239221132868145</v>
      </c>
      <c r="FH96" s="2">
        <f t="shared" si="137"/>
        <v>0.93191942121875126</v>
      </c>
      <c r="FI96" s="2">
        <f t="shared" si="137"/>
        <v>0.92884784938841036</v>
      </c>
      <c r="FJ96" s="2">
        <f t="shared" si="137"/>
        <v>0.92829092174861016</v>
      </c>
      <c r="FK96" s="2">
        <f t="shared" si="137"/>
        <v>0.93429219817037412</v>
      </c>
      <c r="FL96" s="2">
        <f t="shared" si="137"/>
        <v>0.93414568487813721</v>
      </c>
      <c r="FM96" s="2">
        <f t="shared" si="137"/>
        <v>0.93044897519436287</v>
      </c>
      <c r="FN96" s="2">
        <f t="shared" si="137"/>
        <v>0.92952592284020652</v>
      </c>
      <c r="FO96" s="2">
        <f t="shared" si="137"/>
        <v>0.92660571533211977</v>
      </c>
      <c r="FP96" s="2">
        <f t="shared" si="137"/>
        <v>0.92623977933993751</v>
      </c>
      <c r="FQ96" s="2">
        <f t="shared" si="137"/>
        <v>0.9299815684322319</v>
      </c>
      <c r="FR96" s="2">
        <f t="shared" si="137"/>
        <v>0.92740865283737028</v>
      </c>
      <c r="FS96" s="2">
        <f t="shared" si="137"/>
        <v>0.91301503410297713</v>
      </c>
      <c r="FT96" s="2">
        <f t="shared" si="137"/>
        <v>0.92303252593092799</v>
      </c>
      <c r="FU96" s="2">
        <f t="shared" si="137"/>
        <v>0.90464822653370591</v>
      </c>
      <c r="FW96" s="2">
        <f t="shared" si="127"/>
        <v>1.825031690536457E-3</v>
      </c>
      <c r="FX96" s="2">
        <f t="shared" si="127"/>
        <v>1.7717526448365823E-3</v>
      </c>
      <c r="FY96" s="2">
        <f t="shared" si="127"/>
        <v>1.5937793751638987E-3</v>
      </c>
      <c r="FZ96" s="2">
        <f t="shared" si="127"/>
        <v>1.8430593683450727E-3</v>
      </c>
      <c r="GA96" s="2">
        <f t="shared" si="127"/>
        <v>1.798916900669341E-3</v>
      </c>
      <c r="GB96" s="2">
        <f t="shared" si="127"/>
        <v>1.7960220166031112E-3</v>
      </c>
      <c r="GC96" s="2">
        <f t="shared" si="127"/>
        <v>2.0541759989776108E-3</v>
      </c>
      <c r="GD96" s="2">
        <f t="shared" si="127"/>
        <v>2.3426292592169449E-3</v>
      </c>
      <c r="GE96" s="2">
        <f t="shared" si="127"/>
        <v>2.8056419718426586E-3</v>
      </c>
      <c r="GF96" s="2">
        <f t="shared" si="127"/>
        <v>2.4266118641402433E-3</v>
      </c>
      <c r="GG96" s="2">
        <f t="shared" si="127"/>
        <v>2.1735734054664727E-3</v>
      </c>
      <c r="GH96" s="2">
        <f t="shared" si="127"/>
        <v>2.0708389536827892E-3</v>
      </c>
      <c r="GI96" s="2">
        <f t="shared" si="127"/>
        <v>1.9831839392470164E-3</v>
      </c>
      <c r="GJ96" s="2">
        <f t="shared" si="127"/>
        <v>1.8396793779516369E-3</v>
      </c>
      <c r="GK96" s="2">
        <f t="shared" si="127"/>
        <v>1.4392704710265514E-3</v>
      </c>
      <c r="GM96" s="86">
        <f t="shared" si="128"/>
        <v>8.2983128905067526E-8</v>
      </c>
      <c r="GN96" s="86">
        <f t="shared" si="128"/>
        <v>1.8632281602263799E-3</v>
      </c>
      <c r="GO96" s="86">
        <f t="shared" si="128"/>
        <v>7.4023381056157454E-6</v>
      </c>
      <c r="GP96" s="86">
        <f t="shared" si="128"/>
        <v>6.1866539937108578E-8</v>
      </c>
      <c r="GQ96" s="86">
        <f t="shared" si="128"/>
        <v>7.2689682113989676E-9</v>
      </c>
      <c r="GR96" s="86">
        <f t="shared" si="128"/>
        <v>7.1273863215545863E-7</v>
      </c>
      <c r="GS96" s="86">
        <f t="shared" si="128"/>
        <v>5.9819188993164482E-7</v>
      </c>
      <c r="GT96" s="86">
        <f t="shared" si="128"/>
        <v>5.1590645812656514E-10</v>
      </c>
      <c r="GU96" s="86">
        <f t="shared" si="128"/>
        <v>6.9923502530754813E-9</v>
      </c>
      <c r="GV96" s="86">
        <f t="shared" si="128"/>
        <v>3.9009103815235222E-5</v>
      </c>
      <c r="GW96" s="86">
        <f t="shared" si="128"/>
        <v>7.0074563030393463E-9</v>
      </c>
      <c r="GX96" s="86">
        <f t="shared" si="128"/>
        <v>2.4390861243975097E-8</v>
      </c>
      <c r="GY96" s="86">
        <f t="shared" si="128"/>
        <v>1.7574086564924474E-5</v>
      </c>
      <c r="GZ96" s="86">
        <f t="shared" si="128"/>
        <v>7.7406440341655394E-7</v>
      </c>
      <c r="HA96" s="86">
        <f t="shared" si="128"/>
        <v>5.8823678749540657E-6</v>
      </c>
      <c r="HC96" s="86">
        <f t="shared" si="73"/>
        <v>9.6615994770941113E-2</v>
      </c>
      <c r="HD96" s="86">
        <f t="shared" si="73"/>
        <v>6.5798423315826068E-2</v>
      </c>
      <c r="HE96" s="86">
        <f t="shared" si="73"/>
        <v>6.1250369851953264E-2</v>
      </c>
      <c r="HF96" s="86">
        <f t="shared" si="73"/>
        <v>8.1099854748796815E-2</v>
      </c>
      <c r="HG96" s="86">
        <f t="shared" si="87"/>
        <v>9.4553967761060939E-2</v>
      </c>
      <c r="HH96" s="86">
        <f t="shared" si="87"/>
        <v>7.9346964639569043E-2</v>
      </c>
      <c r="HI96" s="86">
        <f t="shared" si="87"/>
        <v>9.287933987909118E-2</v>
      </c>
      <c r="HJ96" s="86">
        <f t="shared" si="87"/>
        <v>0.1334119045532195</v>
      </c>
      <c r="HK96" s="86">
        <f t="shared" si="87"/>
        <v>0.12870497001070114</v>
      </c>
      <c r="HL96" s="86">
        <f t="shared" si="87"/>
        <v>9.3408101113198069E-2</v>
      </c>
      <c r="HM96" s="86">
        <f t="shared" si="87"/>
        <v>0.11531411068729076</v>
      </c>
      <c r="HN96" s="86">
        <f t="shared" si="87"/>
        <v>9.8731985744291234E-2</v>
      </c>
      <c r="HO96" s="86">
        <f t="shared" si="87"/>
        <v>7.4939804125149251E-2</v>
      </c>
      <c r="HP96" s="86">
        <f t="shared" si="87"/>
        <v>9.1465637492981117E-2</v>
      </c>
      <c r="HQ96" s="86">
        <f t="shared" si="87"/>
        <v>5.5144042944914248E-2</v>
      </c>
      <c r="HS96" s="86">
        <f t="shared" si="129"/>
        <v>1.3339964492208243E-17</v>
      </c>
      <c r="HT96" s="86">
        <f t="shared" si="129"/>
        <v>1.976504808701325E-20</v>
      </c>
      <c r="HU96" s="86">
        <f t="shared" si="129"/>
        <v>1.3060555951415103E-20</v>
      </c>
      <c r="HV96" s="86">
        <f t="shared" si="129"/>
        <v>2.5482402764976106E-22</v>
      </c>
      <c r="HW96" s="86">
        <f t="shared" si="129"/>
        <v>3.1960477653046033E-21</v>
      </c>
      <c r="HX96" s="86">
        <f t="shared" si="129"/>
        <v>1.7276509940061527E-20</v>
      </c>
      <c r="HY96" s="86">
        <f t="shared" si="129"/>
        <v>1.2613081261793882E-21</v>
      </c>
      <c r="HZ96" s="86">
        <f t="shared" si="129"/>
        <v>4.3897760049966553E-21</v>
      </c>
      <c r="IA96" s="86">
        <f t="shared" si="129"/>
        <v>3.9205746740337538E-20</v>
      </c>
      <c r="IB96" s="86">
        <f t="shared" si="129"/>
        <v>7.8978485413281813E-23</v>
      </c>
      <c r="IC96" s="86">
        <f t="shared" si="129"/>
        <v>1.9774175628565986E-21</v>
      </c>
      <c r="ID96" s="86">
        <f t="shared" si="129"/>
        <v>8.425192895814729E-22</v>
      </c>
      <c r="IE96" s="86">
        <f t="shared" si="129"/>
        <v>1.9961767757741782E-22</v>
      </c>
      <c r="IF96" s="86">
        <f t="shared" si="129"/>
        <v>1.2161547408595871E-12</v>
      </c>
      <c r="IG96" s="86">
        <f t="shared" si="129"/>
        <v>2.6960544839277107E-10</v>
      </c>
      <c r="II96" s="86">
        <f t="shared" si="130"/>
        <v>2.328769560525629E-82</v>
      </c>
      <c r="IJ96" s="86">
        <f t="shared" si="130"/>
        <v>4.702439444013016E-96</v>
      </c>
      <c r="IK96" s="86">
        <f t="shared" si="130"/>
        <v>1.7581753390759747E-98</v>
      </c>
      <c r="IL96" s="86">
        <f t="shared" si="130"/>
        <v>6.3791485188637622E-109</v>
      </c>
      <c r="IM96" s="86">
        <f t="shared" si="130"/>
        <v>3.765978201229408E-105</v>
      </c>
      <c r="IN96" s="86">
        <f t="shared" si="130"/>
        <v>3.3233125154282533E-96</v>
      </c>
      <c r="IO96" s="86">
        <f t="shared" si="130"/>
        <v>1.7205347233713074E-102</v>
      </c>
      <c r="IP96" s="86">
        <f t="shared" si="130"/>
        <v>4.8638799572411094E-104</v>
      </c>
      <c r="IQ96" s="86">
        <f t="shared" si="130"/>
        <v>7.02882040966733E-95</v>
      </c>
      <c r="IR96" s="86">
        <f t="shared" si="130"/>
        <v>5.1173445647378205E-111</v>
      </c>
      <c r="IS96" s="86">
        <f t="shared" si="130"/>
        <v>1.3144582072859303E-104</v>
      </c>
      <c r="IT96" s="86">
        <f t="shared" si="130"/>
        <v>4.1393328069119267E-106</v>
      </c>
      <c r="IU96" s="86">
        <f t="shared" si="130"/>
        <v>3.5023791881992211E-108</v>
      </c>
      <c r="IV96" s="86">
        <f t="shared" si="130"/>
        <v>1.2019425841838886E-77</v>
      </c>
      <c r="IW96" s="86">
        <f t="shared" si="130"/>
        <v>1.5054918786791766E-32</v>
      </c>
      <c r="IY96" s="86">
        <f t="shared" si="131"/>
        <v>9.6616077754070037E-2</v>
      </c>
      <c r="IZ96" s="86">
        <f t="shared" si="131"/>
        <v>6.7661651476052451E-2</v>
      </c>
      <c r="JA96" s="86">
        <f t="shared" si="131"/>
        <v>6.125777219005888E-2</v>
      </c>
      <c r="JB96" s="86">
        <f t="shared" si="131"/>
        <v>8.1099916615336748E-2</v>
      </c>
      <c r="JC96" s="86">
        <f t="shared" si="131"/>
        <v>9.4553975030029144E-2</v>
      </c>
      <c r="JD96" s="86">
        <f t="shared" si="131"/>
        <v>7.9347677378201198E-2</v>
      </c>
      <c r="JE96" s="86">
        <f t="shared" si="131"/>
        <v>9.2879938070981105E-2</v>
      </c>
      <c r="JF96" s="86">
        <f t="shared" si="131"/>
        <v>0.13341190506912595</v>
      </c>
      <c r="JG96" s="86">
        <f t="shared" si="131"/>
        <v>0.12870497700305139</v>
      </c>
      <c r="JH96" s="86">
        <f t="shared" si="131"/>
        <v>9.344711021701331E-2</v>
      </c>
      <c r="JI96" s="86">
        <f t="shared" si="131"/>
        <v>0.11531411769474707</v>
      </c>
      <c r="JJ96" s="86">
        <f t="shared" si="131"/>
        <v>9.8732010135152481E-2</v>
      </c>
      <c r="JK96" s="86">
        <f t="shared" si="131"/>
        <v>7.4957378211714179E-2</v>
      </c>
      <c r="JL96" s="86">
        <f t="shared" si="131"/>
        <v>9.1466411558600691E-2</v>
      </c>
      <c r="JM96" s="86">
        <f t="shared" si="131"/>
        <v>5.5149925582394649E-2</v>
      </c>
    </row>
    <row r="97" spans="2:273" x14ac:dyDescent="0.25">
      <c r="B97" s="2">
        <v>70</v>
      </c>
      <c r="C97" s="37">
        <v>124.794</v>
      </c>
      <c r="D97" s="37">
        <v>118.649</v>
      </c>
      <c r="E97" s="37">
        <v>114.053</v>
      </c>
      <c r="F97" s="37">
        <v>122.03400000000001</v>
      </c>
      <c r="G97" s="37">
        <v>125.661</v>
      </c>
      <c r="H97" s="37">
        <v>119.61</v>
      </c>
      <c r="I97" s="37">
        <v>126.155</v>
      </c>
      <c r="J97" s="37">
        <v>139.96600000000001</v>
      </c>
      <c r="K97" s="37">
        <v>137.52500000000001</v>
      </c>
      <c r="L97" s="37">
        <v>132.83600000000001</v>
      </c>
      <c r="M97" s="37">
        <v>137.58600000000001</v>
      </c>
      <c r="N97" s="37">
        <v>130.03399999999999</v>
      </c>
      <c r="O97" s="37">
        <v>121.63200000000001</v>
      </c>
      <c r="P97" s="37">
        <v>128.96600000000001</v>
      </c>
      <c r="Q97" s="37">
        <v>117.377</v>
      </c>
      <c r="S97" s="4">
        <f t="shared" si="132"/>
        <v>123.60974135692608</v>
      </c>
      <c r="T97" s="4">
        <f t="shared" si="132"/>
        <v>115.87365814998455</v>
      </c>
      <c r="U97" s="4">
        <f t="shared" si="132"/>
        <v>115.58878871967927</v>
      </c>
      <c r="V97" s="4">
        <f t="shared" si="132"/>
        <v>123.16645625622309</v>
      </c>
      <c r="W97" s="4">
        <f t="shared" si="132"/>
        <v>126.1713013374208</v>
      </c>
      <c r="X97" s="4">
        <f t="shared" si="132"/>
        <v>119.33798276600798</v>
      </c>
      <c r="Y97" s="4">
        <f t="shared" si="132"/>
        <v>127.35975065183138</v>
      </c>
      <c r="Z97" s="4">
        <f t="shared" si="132"/>
        <v>140.27898393790915</v>
      </c>
      <c r="AA97" s="4">
        <f t="shared" si="132"/>
        <v>137.53929203207866</v>
      </c>
      <c r="AB97" s="4">
        <f t="shared" si="132"/>
        <v>128.78571037724657</v>
      </c>
      <c r="AC97" s="4">
        <f t="shared" si="132"/>
        <v>134.43177980290864</v>
      </c>
      <c r="AD97" s="4">
        <f t="shared" si="132"/>
        <v>129.62109182662749</v>
      </c>
      <c r="AE97" s="4">
        <f t="shared" si="132"/>
        <v>123.713024483971</v>
      </c>
      <c r="AF97" s="4">
        <f t="shared" si="132"/>
        <v>129.47484966772407</v>
      </c>
      <c r="AG97" s="4">
        <f t="shared" si="132"/>
        <v>117.03948763263028</v>
      </c>
      <c r="AI97" s="4">
        <f t="shared" si="133"/>
        <v>1.1842586430739175</v>
      </c>
      <c r="AJ97" s="4">
        <f t="shared" si="133"/>
        <v>2.775341850015451</v>
      </c>
      <c r="AK97" s="4">
        <f t="shared" si="133"/>
        <v>-1.5357887196792745</v>
      </c>
      <c r="AL97" s="4">
        <f t="shared" si="133"/>
        <v>-1.1324562562230795</v>
      </c>
      <c r="AM97" s="4">
        <f t="shared" si="133"/>
        <v>-0.51030133742079897</v>
      </c>
      <c r="AN97" s="4">
        <f t="shared" si="133"/>
        <v>0.27201723399201683</v>
      </c>
      <c r="AO97" s="4">
        <f t="shared" si="133"/>
        <v>-1.2047506518313753</v>
      </c>
      <c r="AP97" s="4">
        <f t="shared" si="133"/>
        <v>-0.31298393790913792</v>
      </c>
      <c r="AQ97" s="4">
        <f t="shared" si="133"/>
        <v>-1.4292032078657257E-2</v>
      </c>
      <c r="AR97" s="4">
        <f t="shared" si="133"/>
        <v>4.0502896227534393</v>
      </c>
      <c r="AS97" s="4">
        <f t="shared" si="133"/>
        <v>3.1542201970913766</v>
      </c>
      <c r="AT97" s="4">
        <f t="shared" si="133"/>
        <v>0.41290817337250019</v>
      </c>
      <c r="AU97" s="4">
        <f t="shared" si="133"/>
        <v>-2.0810244839709924</v>
      </c>
      <c r="AV97" s="4">
        <f t="shared" si="133"/>
        <v>-0.50884966772406415</v>
      </c>
      <c r="AW97" s="4">
        <f t="shared" si="133"/>
        <v>0.3375123673697118</v>
      </c>
      <c r="AY97" s="2">
        <f t="shared" si="125"/>
        <v>81.611365399087049</v>
      </c>
      <c r="AZ97" s="2">
        <f t="shared" si="125"/>
        <v>84.444286012798244</v>
      </c>
      <c r="BA97" s="2">
        <f t="shared" si="125"/>
        <v>84.006427788755019</v>
      </c>
      <c r="BB97" s="2">
        <f t="shared" si="125"/>
        <v>83.14425598867453</v>
      </c>
      <c r="BC97" s="2">
        <f t="shared" si="125"/>
        <v>84.263977571866619</v>
      </c>
      <c r="BD97" s="2">
        <f t="shared" si="125"/>
        <v>84.609562344041436</v>
      </c>
      <c r="BE97" s="2">
        <f t="shared" si="125"/>
        <v>87.236179387144745</v>
      </c>
      <c r="BF97" s="2">
        <f t="shared" si="125"/>
        <v>88.15504593995027</v>
      </c>
      <c r="BG97" s="2">
        <f t="shared" si="125"/>
        <v>88.994716204741593</v>
      </c>
      <c r="BH97" s="2">
        <f t="shared" si="125"/>
        <v>89.924991477228787</v>
      </c>
      <c r="BI97" s="2">
        <f t="shared" si="125"/>
        <v>88.944226961269763</v>
      </c>
      <c r="BJ97" s="2">
        <f t="shared" si="125"/>
        <v>88.117880150934184</v>
      </c>
      <c r="BK97" s="2">
        <f t="shared" si="125"/>
        <v>88.726395617446315</v>
      </c>
      <c r="BL97" s="2">
        <f t="shared" si="125"/>
        <v>93.123622530985685</v>
      </c>
      <c r="BM97" s="2">
        <f t="shared" si="125"/>
        <v>96.424320275576363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100.59058043184884</v>
      </c>
      <c r="DL97" s="2">
        <f t="shared" si="134"/>
        <v>101.40168641114985</v>
      </c>
      <c r="DM97" s="2">
        <f t="shared" si="134"/>
        <v>98.36509233449479</v>
      </c>
      <c r="DN97" s="2">
        <f t="shared" si="134"/>
        <v>98.601072232645407</v>
      </c>
      <c r="DO97" s="2">
        <f t="shared" si="134"/>
        <v>101.6591419324578</v>
      </c>
      <c r="DP97" s="2">
        <f t="shared" si="134"/>
        <v>105.87365731707317</v>
      </c>
      <c r="DQ97" s="2">
        <f t="shared" si="134"/>
        <v>102.86999128919861</v>
      </c>
      <c r="DR97" s="2">
        <f t="shared" si="134"/>
        <v>107.26051548309442</v>
      </c>
      <c r="DS97" s="2">
        <f t="shared" si="134"/>
        <v>103.26655903271693</v>
      </c>
      <c r="DT97" s="2">
        <f t="shared" si="134"/>
        <v>110.76061035124194</v>
      </c>
      <c r="DU97" s="2">
        <f t="shared" si="134"/>
        <v>106.49715866068499</v>
      </c>
      <c r="DV97" s="2">
        <f t="shared" si="134"/>
        <v>105.75478947368421</v>
      </c>
      <c r="DW97" s="2">
        <f t="shared" si="134"/>
        <v>113.37054759358288</v>
      </c>
      <c r="DX97" s="2">
        <f t="shared" si="134"/>
        <v>107.42436294999452</v>
      </c>
      <c r="DY97" s="2">
        <f t="shared" si="134"/>
        <v>105.1253190211346</v>
      </c>
      <c r="EA97" s="2">
        <f t="shared" si="94"/>
        <v>80.555090708606585</v>
      </c>
      <c r="EB97" s="2">
        <f t="shared" si="94"/>
        <v>83.316486475409846</v>
      </c>
      <c r="EC97" s="2">
        <f t="shared" si="94"/>
        <v>83.004718445404066</v>
      </c>
      <c r="ED97" s="2">
        <f t="shared" si="94"/>
        <v>82.05617367716772</v>
      </c>
      <c r="EE97" s="2">
        <f t="shared" si="94"/>
        <v>83.150417040963461</v>
      </c>
      <c r="EF97" s="2">
        <f t="shared" si="94"/>
        <v>83.242393368291189</v>
      </c>
      <c r="EG97" s="2">
        <f t="shared" si="94"/>
        <v>86.171266463462487</v>
      </c>
      <c r="EH97" s="2">
        <f t="shared" si="94"/>
        <v>86.833921733161745</v>
      </c>
      <c r="EI97" s="2">
        <f t="shared" si="94"/>
        <v>87.964305715511983</v>
      </c>
      <c r="EJ97" s="2">
        <f t="shared" si="94"/>
        <v>88.411964544721982</v>
      </c>
      <c r="EK97" s="2">
        <f t="shared" si="94"/>
        <v>87.737672702087664</v>
      </c>
      <c r="EL97" s="2">
        <f t="shared" si="94"/>
        <v>86.858549755469738</v>
      </c>
      <c r="EM97" s="2">
        <f t="shared" si="135"/>
        <v>86.585010197578072</v>
      </c>
      <c r="EN97" s="2">
        <f t="shared" si="135"/>
        <v>92.034968387206931</v>
      </c>
      <c r="EO97" s="2">
        <f t="shared" si="135"/>
        <v>95.587808784324181</v>
      </c>
      <c r="EQ97" s="2">
        <f t="shared" si="136"/>
        <v>79.689746952451827</v>
      </c>
      <c r="ER97" s="2">
        <f t="shared" si="136"/>
        <v>82.347663008446716</v>
      </c>
      <c r="ES97" s="2">
        <f t="shared" si="136"/>
        <v>82.244393997464115</v>
      </c>
      <c r="ET97" s="2">
        <f t="shared" si="136"/>
        <v>81.652515204443233</v>
      </c>
      <c r="EU97" s="2">
        <f t="shared" si="136"/>
        <v>82.112200753187011</v>
      </c>
      <c r="EV97" s="2">
        <f t="shared" si="136"/>
        <v>83.250904798528694</v>
      </c>
      <c r="EW97" s="2">
        <f t="shared" si="136"/>
        <v>85.802345035689896</v>
      </c>
      <c r="EX97" s="2">
        <f t="shared" si="136"/>
        <v>86.853911904358725</v>
      </c>
      <c r="EY97" s="2">
        <f t="shared" si="136"/>
        <v>87.793705456997955</v>
      </c>
      <c r="EZ97" s="2">
        <f t="shared" si="136"/>
        <v>88.340501431906716</v>
      </c>
      <c r="FA97" s="2">
        <f t="shared" si="136"/>
        <v>88.238363169280689</v>
      </c>
      <c r="FB97" s="2">
        <f t="shared" si="136"/>
        <v>86.981917289260664</v>
      </c>
      <c r="FC97" s="2">
        <f t="shared" si="136"/>
        <v>86.615671328303222</v>
      </c>
      <c r="FD97" s="2">
        <f t="shared" si="136"/>
        <v>92.544300884583919</v>
      </c>
      <c r="FE97" s="2">
        <f t="shared" si="136"/>
        <v>95.647681421816912</v>
      </c>
      <c r="FG97" s="2">
        <f t="shared" si="137"/>
        <v>0.94719340300185806</v>
      </c>
      <c r="FH97" s="2">
        <f t="shared" si="137"/>
        <v>0.93753559033912581</v>
      </c>
      <c r="FI97" s="2">
        <f t="shared" si="137"/>
        <v>0.93469964683161877</v>
      </c>
      <c r="FJ97" s="2">
        <f t="shared" si="137"/>
        <v>0.93418527735854651</v>
      </c>
      <c r="FK97" s="2">
        <f t="shared" si="137"/>
        <v>0.93972528978375092</v>
      </c>
      <c r="FL97" s="2">
        <f t="shared" si="137"/>
        <v>0.93959010772896723</v>
      </c>
      <c r="FM97" s="2">
        <f t="shared" si="137"/>
        <v>0.93617813852690235</v>
      </c>
      <c r="FN97" s="2">
        <f t="shared" si="137"/>
        <v>0.93532583616374898</v>
      </c>
      <c r="FO97" s="2">
        <f t="shared" si="137"/>
        <v>0.9326285385740507</v>
      </c>
      <c r="FP97" s="2">
        <f t="shared" si="137"/>
        <v>0.93229043741907869</v>
      </c>
      <c r="FQ97" s="2">
        <f t="shared" si="137"/>
        <v>0.93574657490470792</v>
      </c>
      <c r="FR97" s="2">
        <f t="shared" si="137"/>
        <v>0.93337032403268383</v>
      </c>
      <c r="FS97" s="2">
        <f t="shared" si="137"/>
        <v>0.92005690504596915</v>
      </c>
      <c r="FT97" s="2">
        <f t="shared" si="137"/>
        <v>0.92932620498605412</v>
      </c>
      <c r="FU97" s="2">
        <f t="shared" si="137"/>
        <v>0.91230237274970694</v>
      </c>
      <c r="FW97" s="2">
        <f t="shared" si="127"/>
        <v>2.0007551714453578E-3</v>
      </c>
      <c r="FX97" s="2">
        <f t="shared" si="127"/>
        <v>1.9423561264082696E-3</v>
      </c>
      <c r="FY97" s="2">
        <f t="shared" si="127"/>
        <v>1.7472756645587125E-3</v>
      </c>
      <c r="FZ97" s="2">
        <f t="shared" si="127"/>
        <v>2.0205151336019486E-3</v>
      </c>
      <c r="GA97" s="2">
        <f t="shared" si="127"/>
        <v>1.9721308826019489E-3</v>
      </c>
      <c r="GB97" s="2">
        <f t="shared" si="127"/>
        <v>1.968957805966785E-3</v>
      </c>
      <c r="GC97" s="2">
        <f t="shared" si="127"/>
        <v>2.2519129026258235E-3</v>
      </c>
      <c r="GD97" s="2">
        <f t="shared" si="127"/>
        <v>2.568061490008146E-3</v>
      </c>
      <c r="GE97" s="2">
        <f t="shared" si="127"/>
        <v>3.0754927638515783E-3</v>
      </c>
      <c r="GF97" s="2">
        <f t="shared" si="127"/>
        <v>2.660104228870446E-3</v>
      </c>
      <c r="GG97" s="2">
        <f t="shared" si="127"/>
        <v>2.3827761728300594E-3</v>
      </c>
      <c r="GH97" s="2">
        <f t="shared" si="127"/>
        <v>2.2701762001026519E-3</v>
      </c>
      <c r="GI97" s="2">
        <f t="shared" si="127"/>
        <v>2.1741019686798923E-3</v>
      </c>
      <c r="GJ97" s="2">
        <f t="shared" si="127"/>
        <v>2.0168103642686278E-3</v>
      </c>
      <c r="GK97" s="2">
        <f t="shared" si="127"/>
        <v>1.577909584119056E-3</v>
      </c>
      <c r="GM97" s="86">
        <f t="shared" si="128"/>
        <v>3.6511104460447292E-9</v>
      </c>
      <c r="GN97" s="86">
        <f t="shared" si="128"/>
        <v>5.7213766599908879E-4</v>
      </c>
      <c r="GO97" s="86">
        <f t="shared" si="128"/>
        <v>5.9596854102468689E-7</v>
      </c>
      <c r="GP97" s="86">
        <f t="shared" si="128"/>
        <v>2.0691746130771676E-9</v>
      </c>
      <c r="GQ97" s="86">
        <f t="shared" si="128"/>
        <v>1.8601613396965043E-10</v>
      </c>
      <c r="GR97" s="86">
        <f t="shared" si="128"/>
        <v>3.6341644737800989E-8</v>
      </c>
      <c r="GS97" s="86">
        <f t="shared" si="128"/>
        <v>3.5195905944960219E-8</v>
      </c>
      <c r="GT97" s="86">
        <f t="shared" si="128"/>
        <v>9.9556815870718782E-12</v>
      </c>
      <c r="GU97" s="86">
        <f t="shared" si="128"/>
        <v>2.0295608511320375E-10</v>
      </c>
      <c r="GV97" s="86">
        <f t="shared" si="128"/>
        <v>6.3639439055051303E-6</v>
      </c>
      <c r="GW97" s="86">
        <f t="shared" si="128"/>
        <v>2.2540452595260336E-10</v>
      </c>
      <c r="GX97" s="86">
        <f t="shared" si="128"/>
        <v>1.0116883850588373E-9</v>
      </c>
      <c r="GY97" s="86">
        <f t="shared" si="128"/>
        <v>2.3433928573686577E-6</v>
      </c>
      <c r="GZ97" s="86">
        <f t="shared" si="128"/>
        <v>5.0029699727080038E-8</v>
      </c>
      <c r="HA97" s="86">
        <f t="shared" si="128"/>
        <v>7.4711495434335957E-7</v>
      </c>
      <c r="HC97" s="86">
        <f t="shared" si="73"/>
        <v>0.12980319797172446</v>
      </c>
      <c r="HD97" s="86">
        <f t="shared" si="73"/>
        <v>9.2579989321436448E-2</v>
      </c>
      <c r="HE97" s="86">
        <f t="shared" si="73"/>
        <v>8.6447627472179836E-2</v>
      </c>
      <c r="HF97" s="86">
        <f t="shared" si="73"/>
        <v>0.11525982602400239</v>
      </c>
      <c r="HG97" s="86">
        <f t="shared" si="87"/>
        <v>0.13202956026915899</v>
      </c>
      <c r="HH97" s="86">
        <f t="shared" si="87"/>
        <v>0.11045113662848162</v>
      </c>
      <c r="HI97" s="86">
        <f t="shared" si="87"/>
        <v>0.13019510878566062</v>
      </c>
      <c r="HJ97" s="86">
        <f t="shared" si="87"/>
        <v>0.18390595203085774</v>
      </c>
      <c r="HK97" s="86">
        <f t="shared" si="87"/>
        <v>0.17698999961938752</v>
      </c>
      <c r="HL97" s="86">
        <f t="shared" si="87"/>
        <v>0.13391115898022998</v>
      </c>
      <c r="HM97" s="86">
        <f t="shared" si="87"/>
        <v>0.16020800601780955</v>
      </c>
      <c r="HN97" s="86">
        <f t="shared" si="87"/>
        <v>0.13867033908329326</v>
      </c>
      <c r="HO97" s="86">
        <f t="shared" si="87"/>
        <v>0.10738189329554794</v>
      </c>
      <c r="HP97" s="86">
        <f t="shared" si="87"/>
        <v>0.12809511409379301</v>
      </c>
      <c r="HQ97" s="86">
        <f t="shared" si="87"/>
        <v>8.7146653631872614E-2</v>
      </c>
      <c r="HS97" s="86">
        <f t="shared" si="129"/>
        <v>7.1031177955427054E-17</v>
      </c>
      <c r="HT97" s="86">
        <f t="shared" si="129"/>
        <v>1.3882976465809057E-19</v>
      </c>
      <c r="HU97" s="86">
        <f t="shared" si="129"/>
        <v>9.1892974642899315E-20</v>
      </c>
      <c r="HV97" s="86">
        <f t="shared" si="129"/>
        <v>2.2790738106452808E-21</v>
      </c>
      <c r="HW97" s="86">
        <f t="shared" si="129"/>
        <v>2.5767451136016116E-20</v>
      </c>
      <c r="HX97" s="86">
        <f t="shared" si="129"/>
        <v>1.2241026846420262E-19</v>
      </c>
      <c r="HY97" s="86">
        <f t="shared" si="129"/>
        <v>1.0566326999525589E-20</v>
      </c>
      <c r="HZ97" s="86">
        <f t="shared" si="129"/>
        <v>3.7995023577889046E-20</v>
      </c>
      <c r="IA97" s="86">
        <f t="shared" si="129"/>
        <v>3.1102138778259078E-19</v>
      </c>
      <c r="IB97" s="86">
        <f t="shared" si="129"/>
        <v>8.1999719586540019E-22</v>
      </c>
      <c r="IC97" s="86">
        <f t="shared" si="129"/>
        <v>1.7088900300658181E-20</v>
      </c>
      <c r="ID97" s="86">
        <f t="shared" si="129"/>
        <v>7.4171631604466312E-21</v>
      </c>
      <c r="IE97" s="86">
        <f t="shared" si="129"/>
        <v>1.8278926406277036E-21</v>
      </c>
      <c r="IF97" s="86">
        <f t="shared" si="129"/>
        <v>3.9146760370647497E-12</v>
      </c>
      <c r="IG97" s="86">
        <f t="shared" si="129"/>
        <v>6.6901675234648912E-10</v>
      </c>
      <c r="II97" s="86">
        <f t="shared" si="130"/>
        <v>5.0255211321399825E-80</v>
      </c>
      <c r="IJ97" s="86">
        <f t="shared" si="130"/>
        <v>2.4542746899626577E-93</v>
      </c>
      <c r="IK97" s="86">
        <f t="shared" si="130"/>
        <v>9.7053608264022308E-96</v>
      </c>
      <c r="IL97" s="86">
        <f t="shared" si="130"/>
        <v>8.1717305450365623E-106</v>
      </c>
      <c r="IM97" s="86">
        <f t="shared" si="130"/>
        <v>3.6530923508904673E-102</v>
      </c>
      <c r="IN97" s="86">
        <f t="shared" si="130"/>
        <v>1.775579991665999E-93</v>
      </c>
      <c r="IO97" s="86">
        <f t="shared" si="130"/>
        <v>1.6132783826939814E-99</v>
      </c>
      <c r="IP97" s="86">
        <f t="shared" si="130"/>
        <v>5.8863491163888123E-101</v>
      </c>
      <c r="IQ97" s="86">
        <f t="shared" si="130"/>
        <v>5.489191467507919E-92</v>
      </c>
      <c r="IR97" s="86">
        <f t="shared" si="130"/>
        <v>1.050381167607864E-107</v>
      </c>
      <c r="IS97" s="86">
        <f t="shared" si="130"/>
        <v>1.5172226709861779E-101</v>
      </c>
      <c r="IT97" s="86">
        <f t="shared" si="130"/>
        <v>5.0085864879069668E-103</v>
      </c>
      <c r="IU97" s="86">
        <f t="shared" si="130"/>
        <v>4.6411097100552357E-105</v>
      </c>
      <c r="IV97" s="86">
        <f t="shared" si="130"/>
        <v>1.9071838312843973E-75</v>
      </c>
      <c r="IW97" s="86">
        <f t="shared" si="130"/>
        <v>1.0979475520541705E-31</v>
      </c>
      <c r="IY97" s="86">
        <f t="shared" si="131"/>
        <v>0.12980320162283498</v>
      </c>
      <c r="IZ97" s="86">
        <f t="shared" si="131"/>
        <v>9.3152126987435538E-2</v>
      </c>
      <c r="JA97" s="86">
        <f t="shared" si="131"/>
        <v>8.6448223440720867E-2</v>
      </c>
      <c r="JB97" s="86">
        <f t="shared" si="131"/>
        <v>0.115259828093177</v>
      </c>
      <c r="JC97" s="86">
        <f t="shared" si="131"/>
        <v>0.13202956045517514</v>
      </c>
      <c r="JD97" s="86">
        <f t="shared" si="131"/>
        <v>0.11045117297012635</v>
      </c>
      <c r="JE97" s="86">
        <f t="shared" si="131"/>
        <v>0.13019514398156656</v>
      </c>
      <c r="JF97" s="86">
        <f t="shared" si="131"/>
        <v>0.18390595204081342</v>
      </c>
      <c r="JG97" s="86">
        <f t="shared" si="131"/>
        <v>0.17698999982234362</v>
      </c>
      <c r="JH97" s="86">
        <f t="shared" si="131"/>
        <v>0.1339175229241355</v>
      </c>
      <c r="JI97" s="86">
        <f t="shared" si="131"/>
        <v>0.16020800624321407</v>
      </c>
      <c r="JJ97" s="86">
        <f t="shared" si="131"/>
        <v>0.13867034009498164</v>
      </c>
      <c r="JK97" s="86">
        <f t="shared" si="131"/>
        <v>0.10738423668840531</v>
      </c>
      <c r="JL97" s="86">
        <f t="shared" si="131"/>
        <v>0.1280951641274074</v>
      </c>
      <c r="JM97" s="86">
        <f t="shared" si="131"/>
        <v>8.714740141584372E-2</v>
      </c>
    </row>
    <row r="98" spans="2:273" x14ac:dyDescent="0.25">
      <c r="B98" s="2">
        <v>71</v>
      </c>
      <c r="C98" s="37">
        <v>133.54</v>
      </c>
      <c r="D98" s="37">
        <v>129.351</v>
      </c>
      <c r="E98" s="37">
        <v>123.71899999999999</v>
      </c>
      <c r="F98" s="37">
        <v>136.94800000000001</v>
      </c>
      <c r="G98" s="37">
        <v>140.42400000000001</v>
      </c>
      <c r="H98" s="37">
        <v>130.40700000000001</v>
      </c>
      <c r="I98" s="37">
        <v>141.69</v>
      </c>
      <c r="J98" s="37">
        <v>155.31</v>
      </c>
      <c r="K98" s="37">
        <v>150.22999999999999</v>
      </c>
      <c r="L98" s="37">
        <v>148.36099999999999</v>
      </c>
      <c r="M98" s="37">
        <v>150.31</v>
      </c>
      <c r="N98" s="37">
        <v>145.12100000000001</v>
      </c>
      <c r="O98" s="37">
        <v>136.035</v>
      </c>
      <c r="P98" s="37">
        <v>139.136</v>
      </c>
      <c r="Q98" s="37">
        <v>127.852</v>
      </c>
      <c r="S98" s="4">
        <f t="shared" si="132"/>
        <v>133.31447715165095</v>
      </c>
      <c r="T98" s="4">
        <f t="shared" si="132"/>
        <v>124.66287485294585</v>
      </c>
      <c r="U98" s="4">
        <f t="shared" si="132"/>
        <v>124.65647371252697</v>
      </c>
      <c r="V98" s="4">
        <f t="shared" si="132"/>
        <v>134.46056050330861</v>
      </c>
      <c r="W98" s="4">
        <f t="shared" si="132"/>
        <v>137.09671132826961</v>
      </c>
      <c r="X98" s="4">
        <f t="shared" si="132"/>
        <v>128.56103999042378</v>
      </c>
      <c r="Y98" s="4">
        <f t="shared" si="132"/>
        <v>137.96617913046964</v>
      </c>
      <c r="Z98" s="4">
        <f t="shared" si="132"/>
        <v>152.45592102324886</v>
      </c>
      <c r="AA98" s="4">
        <f t="shared" si="132"/>
        <v>148.90518579813818</v>
      </c>
      <c r="AB98" s="4">
        <f t="shared" si="132"/>
        <v>139.67293728287072</v>
      </c>
      <c r="AC98" s="4">
        <f t="shared" si="132"/>
        <v>145.68438485694259</v>
      </c>
      <c r="AD98" s="4">
        <f t="shared" si="132"/>
        <v>140.53050492673367</v>
      </c>
      <c r="AE98" s="4">
        <f t="shared" si="132"/>
        <v>133.84760206231726</v>
      </c>
      <c r="AF98" s="4">
        <f t="shared" si="132"/>
        <v>139.08840267663672</v>
      </c>
      <c r="AG98" s="4">
        <f t="shared" si="132"/>
        <v>124.98877972227682</v>
      </c>
      <c r="AI98" s="4">
        <f t="shared" si="133"/>
        <v>0.22552284834904412</v>
      </c>
      <c r="AJ98" s="4">
        <f t="shared" si="133"/>
        <v>4.6881251470541514</v>
      </c>
      <c r="AK98" s="4">
        <f t="shared" si="133"/>
        <v>-0.93747371252698031</v>
      </c>
      <c r="AL98" s="4">
        <f t="shared" si="133"/>
        <v>2.487439496691394</v>
      </c>
      <c r="AM98" s="4">
        <f t="shared" si="133"/>
        <v>3.3272886717304004</v>
      </c>
      <c r="AN98" s="4">
        <f t="shared" si="133"/>
        <v>1.8459600095762312</v>
      </c>
      <c r="AO98" s="4">
        <f t="shared" si="133"/>
        <v>3.723820869530357</v>
      </c>
      <c r="AP98" s="4">
        <f t="shared" si="133"/>
        <v>2.8540789767511399</v>
      </c>
      <c r="AQ98" s="4">
        <f t="shared" si="133"/>
        <v>1.3248142018618125</v>
      </c>
      <c r="AR98" s="4">
        <f t="shared" si="133"/>
        <v>8.6880627171292701</v>
      </c>
      <c r="AS98" s="4">
        <f t="shared" si="133"/>
        <v>4.6256151430574164</v>
      </c>
      <c r="AT98" s="4">
        <f t="shared" si="133"/>
        <v>4.5904950732663394</v>
      </c>
      <c r="AU98" s="4">
        <f t="shared" si="133"/>
        <v>2.1873979376827322</v>
      </c>
      <c r="AV98" s="4">
        <f t="shared" si="133"/>
        <v>4.7597323363277155E-2</v>
      </c>
      <c r="AW98" s="4">
        <f t="shared" si="133"/>
        <v>2.8632202777231868</v>
      </c>
      <c r="AY98" s="2">
        <f t="shared" si="125"/>
        <v>81.432289985548849</v>
      </c>
      <c r="AZ98" s="2">
        <f t="shared" si="125"/>
        <v>84.210684001872394</v>
      </c>
      <c r="BA98" s="2">
        <f t="shared" si="125"/>
        <v>83.810135924797848</v>
      </c>
      <c r="BB98" s="2">
        <f t="shared" si="125"/>
        <v>82.948069138576685</v>
      </c>
      <c r="BC98" s="2">
        <f t="shared" si="125"/>
        <v>84.042999556436982</v>
      </c>
      <c r="BD98" s="2">
        <f t="shared" si="125"/>
        <v>84.405011659560955</v>
      </c>
      <c r="BE98" s="2">
        <f t="shared" si="125"/>
        <v>87.017558332895518</v>
      </c>
      <c r="BF98" s="2">
        <f t="shared" si="125"/>
        <v>87.944285079469182</v>
      </c>
      <c r="BG98" s="2">
        <f t="shared" si="125"/>
        <v>88.787131514162397</v>
      </c>
      <c r="BH98" s="2">
        <f t="shared" si="125"/>
        <v>89.676135048155885</v>
      </c>
      <c r="BI98" s="2">
        <f t="shared" si="125"/>
        <v>88.733361363653714</v>
      </c>
      <c r="BJ98" s="2">
        <f t="shared" si="125"/>
        <v>87.894654145467925</v>
      </c>
      <c r="BK98" s="2">
        <f t="shared" si="125"/>
        <v>88.456512857758483</v>
      </c>
      <c r="BL98" s="2">
        <f t="shared" si="125"/>
        <v>92.927894415882889</v>
      </c>
      <c r="BM98" s="2">
        <f t="shared" si="125"/>
        <v>96.242186789385229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100.75296788124155</v>
      </c>
      <c r="DL98" s="2">
        <f t="shared" si="134"/>
        <v>101.60878745644602</v>
      </c>
      <c r="DM98" s="2">
        <f t="shared" si="134"/>
        <v>98.50606881533102</v>
      </c>
      <c r="DN98" s="2">
        <f t="shared" si="134"/>
        <v>98.789834803001881</v>
      </c>
      <c r="DO98" s="2">
        <f t="shared" si="134"/>
        <v>101.86830909943717</v>
      </c>
      <c r="DP98" s="2">
        <f t="shared" si="134"/>
        <v>106.13704756097562</v>
      </c>
      <c r="DQ98" s="2">
        <f t="shared" si="134"/>
        <v>103.0640618466899</v>
      </c>
      <c r="DR98" s="2">
        <f t="shared" si="134"/>
        <v>107.49688313819892</v>
      </c>
      <c r="DS98" s="2">
        <f t="shared" si="134"/>
        <v>103.4020960170697</v>
      </c>
      <c r="DT98" s="2">
        <f t="shared" si="134"/>
        <v>111.02941766057556</v>
      </c>
      <c r="DU98" s="2">
        <f t="shared" si="134"/>
        <v>106.6680816281869</v>
      </c>
      <c r="DV98" s="2">
        <f t="shared" si="134"/>
        <v>105.96007112375534</v>
      </c>
      <c r="DW98" s="2">
        <f t="shared" si="134"/>
        <v>113.76917005347593</v>
      </c>
      <c r="DX98" s="2">
        <f t="shared" si="134"/>
        <v>107.63482820877557</v>
      </c>
      <c r="DY98" s="2">
        <f t="shared" si="134"/>
        <v>105.27614171301447</v>
      </c>
      <c r="EA98" s="2">
        <f t="shared" si="94"/>
        <v>80.451855028727294</v>
      </c>
      <c r="EB98" s="2">
        <f t="shared" si="94"/>
        <v>83.155626147541</v>
      </c>
      <c r="EC98" s="2">
        <f t="shared" si="94"/>
        <v>82.87527871684145</v>
      </c>
      <c r="ED98" s="2">
        <f t="shared" si="94"/>
        <v>81.931115255749305</v>
      </c>
      <c r="EE98" s="2">
        <f t="shared" si="94"/>
        <v>83.002565833013506</v>
      </c>
      <c r="EF98" s="2">
        <f t="shared" si="94"/>
        <v>83.13069765576806</v>
      </c>
      <c r="EG98" s="2">
        <f t="shared" si="94"/>
        <v>86.020812962769156</v>
      </c>
      <c r="EH98" s="2">
        <f t="shared" si="94"/>
        <v>86.711200789360802</v>
      </c>
      <c r="EI98" s="2">
        <f t="shared" si="94"/>
        <v>87.824857827533165</v>
      </c>
      <c r="EJ98" s="2">
        <f t="shared" si="94"/>
        <v>88.261977951596307</v>
      </c>
      <c r="EK98" s="2">
        <f t="shared" si="94"/>
        <v>87.60888453547048</v>
      </c>
      <c r="EL98" s="2">
        <f t="shared" si="94"/>
        <v>86.718191059631053</v>
      </c>
      <c r="EM98" s="2">
        <f t="shared" si="135"/>
        <v>86.450560739324416</v>
      </c>
      <c r="EN98" s="2">
        <f t="shared" si="135"/>
        <v>91.906703903938094</v>
      </c>
      <c r="EO98" s="2">
        <f t="shared" si="135"/>
        <v>95.450084710743795</v>
      </c>
      <c r="EQ98" s="2">
        <f t="shared" si="136"/>
        <v>79.615468854001008</v>
      </c>
      <c r="ER98" s="2">
        <f t="shared" si="136"/>
        <v>82.218419746925193</v>
      </c>
      <c r="ES98" s="2">
        <f t="shared" si="136"/>
        <v>82.140110921560705</v>
      </c>
      <c r="ET98" s="2">
        <f t="shared" si="136"/>
        <v>81.541192267095596</v>
      </c>
      <c r="EU98" s="2">
        <f t="shared" si="136"/>
        <v>81.999749019000021</v>
      </c>
      <c r="EV98" s="2">
        <f t="shared" si="136"/>
        <v>83.138936749707426</v>
      </c>
      <c r="EW98" s="2">
        <f t="shared" si="136"/>
        <v>85.664266825009875</v>
      </c>
      <c r="EX98" s="2">
        <f t="shared" si="136"/>
        <v>86.730555329020902</v>
      </c>
      <c r="EY98" s="2">
        <f t="shared" si="136"/>
        <v>87.660525603155349</v>
      </c>
      <c r="EZ98" s="2">
        <f t="shared" si="136"/>
        <v>88.193092343016502</v>
      </c>
      <c r="FA98" s="2">
        <f t="shared" si="136"/>
        <v>88.091678745267714</v>
      </c>
      <c r="FB98" s="2">
        <f t="shared" si="136"/>
        <v>86.837338490195407</v>
      </c>
      <c r="FC98" s="2">
        <f t="shared" si="136"/>
        <v>86.48028944727146</v>
      </c>
      <c r="FD98" s="2">
        <f t="shared" si="136"/>
        <v>92.398125881159686</v>
      </c>
      <c r="FE98" s="2">
        <f t="shared" si="136"/>
        <v>95.502615627389872</v>
      </c>
      <c r="FG98" s="2">
        <f t="shared" si="137"/>
        <v>0.95161499466524735</v>
      </c>
      <c r="FH98" s="2">
        <f t="shared" si="137"/>
        <v>0.94271694269265371</v>
      </c>
      <c r="FI98" s="2">
        <f t="shared" si="137"/>
        <v>0.94010120821516086</v>
      </c>
      <c r="FJ98" s="2">
        <f t="shared" si="137"/>
        <v>0.93962663849979378</v>
      </c>
      <c r="FK98" s="2">
        <f t="shared" si="137"/>
        <v>0.94473571564226133</v>
      </c>
      <c r="FL98" s="2">
        <f t="shared" si="137"/>
        <v>0.94461110845993768</v>
      </c>
      <c r="FM98" s="2">
        <f t="shared" si="137"/>
        <v>0.94146505986444651</v>
      </c>
      <c r="FN98" s="2">
        <f t="shared" si="137"/>
        <v>0.94067888732503013</v>
      </c>
      <c r="FO98" s="2">
        <f t="shared" si="137"/>
        <v>0.93819009034672374</v>
      </c>
      <c r="FP98" s="2">
        <f t="shared" si="137"/>
        <v>0.9378780405293875</v>
      </c>
      <c r="FQ98" s="2">
        <f t="shared" si="137"/>
        <v>0.94106699592422294</v>
      </c>
      <c r="FR98" s="2">
        <f t="shared" si="137"/>
        <v>0.93887465438765672</v>
      </c>
      <c r="FS98" s="2">
        <f t="shared" si="137"/>
        <v>0.92657454699512287</v>
      </c>
      <c r="FT98" s="2">
        <f t="shared" si="137"/>
        <v>0.935141407924304</v>
      </c>
      <c r="FU98" s="2">
        <f t="shared" si="137"/>
        <v>0.91939684389469356</v>
      </c>
      <c r="FW98" s="2">
        <f t="shared" si="127"/>
        <v>2.1933610384746141E-3</v>
      </c>
      <c r="FX98" s="2">
        <f t="shared" si="127"/>
        <v>2.1293521117801443E-3</v>
      </c>
      <c r="FY98" s="2">
        <f t="shared" si="127"/>
        <v>1.9155267608238391E-3</v>
      </c>
      <c r="FZ98" s="2">
        <f t="shared" si="127"/>
        <v>2.2150190027909063E-3</v>
      </c>
      <c r="GA98" s="2">
        <f t="shared" si="127"/>
        <v>2.1619871565410468E-3</v>
      </c>
      <c r="GB98" s="2">
        <f t="shared" si="127"/>
        <v>2.1585092697154725E-3</v>
      </c>
      <c r="GC98" s="2">
        <f t="shared" si="127"/>
        <v>2.4686370600337866E-3</v>
      </c>
      <c r="GD98" s="2">
        <f t="shared" si="127"/>
        <v>2.8151259490820286E-3</v>
      </c>
      <c r="GE98" s="2">
        <f t="shared" si="127"/>
        <v>3.3712104591542402E-3</v>
      </c>
      <c r="GF98" s="2">
        <f t="shared" si="127"/>
        <v>2.9159979187190423E-3</v>
      </c>
      <c r="GG98" s="2">
        <f t="shared" si="127"/>
        <v>2.6120616435332039E-3</v>
      </c>
      <c r="GH98" s="2">
        <f t="shared" si="127"/>
        <v>2.4886536336635365E-3</v>
      </c>
      <c r="GI98" s="2">
        <f t="shared" si="127"/>
        <v>2.383355487846287E-3</v>
      </c>
      <c r="GJ98" s="2">
        <f t="shared" si="127"/>
        <v>2.2109583858158769E-3</v>
      </c>
      <c r="GK98" s="2">
        <f t="shared" si="127"/>
        <v>1.7298801081277997E-3</v>
      </c>
      <c r="GM98" s="86">
        <f t="shared" si="128"/>
        <v>1.1977788520987541E-10</v>
      </c>
      <c r="GN98" s="86">
        <f t="shared" si="128"/>
        <v>1.5639503354753284E-4</v>
      </c>
      <c r="GO98" s="86">
        <f t="shared" si="128"/>
        <v>3.6780063632693966E-8</v>
      </c>
      <c r="GP98" s="86">
        <f t="shared" si="128"/>
        <v>4.9326370035716131E-11</v>
      </c>
      <c r="GQ98" s="86">
        <f t="shared" si="128"/>
        <v>3.3597303310365267E-12</v>
      </c>
      <c r="GR98" s="86">
        <f t="shared" si="128"/>
        <v>1.3632332183002099E-9</v>
      </c>
      <c r="GS98" s="86">
        <f t="shared" si="128"/>
        <v>1.5723136750263687E-9</v>
      </c>
      <c r="GT98" s="86">
        <f t="shared" si="128"/>
        <v>1.3498342905540301E-13</v>
      </c>
      <c r="GU98" s="86">
        <f t="shared" si="128"/>
        <v>4.2593259735332863E-12</v>
      </c>
      <c r="GV98" s="86">
        <f t="shared" si="128"/>
        <v>8.8224710303846702E-7</v>
      </c>
      <c r="GW98" s="86">
        <f t="shared" si="128"/>
        <v>5.3368126213533965E-12</v>
      </c>
      <c r="GX98" s="86">
        <f t="shared" si="128"/>
        <v>3.1645839802274764E-11</v>
      </c>
      <c r="GY98" s="86">
        <f t="shared" si="128"/>
        <v>2.5989166201352021E-7</v>
      </c>
      <c r="GZ98" s="86">
        <f t="shared" si="128"/>
        <v>2.4880241072156234E-9</v>
      </c>
      <c r="HA98" s="86">
        <f t="shared" si="128"/>
        <v>7.9761481024796327E-8</v>
      </c>
      <c r="HC98" s="86">
        <f t="shared" si="73"/>
        <v>0.17122706797505233</v>
      </c>
      <c r="HD98" s="86">
        <f t="shared" si="73"/>
        <v>0.12748575023894784</v>
      </c>
      <c r="HE98" s="86">
        <f t="shared" si="73"/>
        <v>0.11942301330473545</v>
      </c>
      <c r="HF98" s="86">
        <f t="shared" si="73"/>
        <v>0.15983370988421136</v>
      </c>
      <c r="HG98" s="86">
        <f t="shared" si="87"/>
        <v>0.18010119595270449</v>
      </c>
      <c r="HH98" s="86">
        <f t="shared" si="87"/>
        <v>0.15047667508779505</v>
      </c>
      <c r="HI98" s="86">
        <f t="shared" si="87"/>
        <v>0.17821363629500372</v>
      </c>
      <c r="HJ98" s="86">
        <f t="shared" si="87"/>
        <v>0.24721155049029386</v>
      </c>
      <c r="HK98" s="86">
        <f t="shared" si="87"/>
        <v>0.23757717592615871</v>
      </c>
      <c r="HL98" s="86">
        <f t="shared" si="87"/>
        <v>0.18681386914915946</v>
      </c>
      <c r="HM98" s="86">
        <f t="shared" si="87"/>
        <v>0.21720353482886873</v>
      </c>
      <c r="HN98" s="86">
        <f t="shared" si="87"/>
        <v>0.19002879431954228</v>
      </c>
      <c r="HO98" s="86">
        <f t="shared" si="87"/>
        <v>0.15006098639794616</v>
      </c>
      <c r="HP98" s="86">
        <f t="shared" si="87"/>
        <v>0.17522721858873827</v>
      </c>
      <c r="HQ98" s="86">
        <f t="shared" si="87"/>
        <v>0.13265552955467663</v>
      </c>
      <c r="HS98" s="86">
        <f t="shared" si="129"/>
        <v>3.6423376129440174E-16</v>
      </c>
      <c r="HT98" s="86">
        <f t="shared" si="129"/>
        <v>9.3338730051607205E-19</v>
      </c>
      <c r="HU98" s="86">
        <f t="shared" si="129"/>
        <v>6.190734181774693E-19</v>
      </c>
      <c r="HV98" s="86">
        <f t="shared" si="129"/>
        <v>1.9381122199337908E-20</v>
      </c>
      <c r="HW98" s="86">
        <f t="shared" si="129"/>
        <v>1.9796019187983007E-19</v>
      </c>
      <c r="HX98" s="86">
        <f t="shared" si="129"/>
        <v>8.2996738431510333E-19</v>
      </c>
      <c r="HY98" s="86">
        <f t="shared" si="129"/>
        <v>8.4279851785843423E-20</v>
      </c>
      <c r="HZ98" s="86">
        <f t="shared" si="129"/>
        <v>3.1220183133018833E-19</v>
      </c>
      <c r="IA98" s="86">
        <f t="shared" si="129"/>
        <v>2.3464287543361707E-18</v>
      </c>
      <c r="IB98" s="86">
        <f t="shared" si="129"/>
        <v>8.0480789940506174E-21</v>
      </c>
      <c r="IC98" s="86">
        <f t="shared" si="129"/>
        <v>1.4033854907307417E-19</v>
      </c>
      <c r="ID98" s="86">
        <f t="shared" si="129"/>
        <v>6.2053498395218178E-20</v>
      </c>
      <c r="IE98" s="86">
        <f t="shared" si="129"/>
        <v>1.5901530648718632E-20</v>
      </c>
      <c r="IF98" s="86">
        <f t="shared" si="129"/>
        <v>1.2275436880371424E-11</v>
      </c>
      <c r="IG98" s="86">
        <f t="shared" si="129"/>
        <v>1.6277191230778227E-9</v>
      </c>
      <c r="II98" s="86">
        <f t="shared" si="130"/>
        <v>1.0024731908852718E-77</v>
      </c>
      <c r="IJ98" s="86">
        <f t="shared" si="130"/>
        <v>1.1692378296258781E-90</v>
      </c>
      <c r="IK98" s="86">
        <f t="shared" si="130"/>
        <v>4.8937776251828345E-93</v>
      </c>
      <c r="IL98" s="86">
        <f t="shared" si="130"/>
        <v>9.4242733184501321E-103</v>
      </c>
      <c r="IM98" s="86">
        <f t="shared" si="130"/>
        <v>3.2046094326510706E-99</v>
      </c>
      <c r="IN98" s="86">
        <f t="shared" si="130"/>
        <v>8.6547415667140012E-91</v>
      </c>
      <c r="IO98" s="86">
        <f t="shared" si="130"/>
        <v>1.3657349645428706E-96</v>
      </c>
      <c r="IP98" s="86">
        <f t="shared" si="130"/>
        <v>6.3922404735305207E-98</v>
      </c>
      <c r="IQ98" s="86">
        <f t="shared" si="130"/>
        <v>3.8603907596890001E-89</v>
      </c>
      <c r="IR98" s="86">
        <f t="shared" si="130"/>
        <v>1.9176891812995372E-104</v>
      </c>
      <c r="IS98" s="86">
        <f t="shared" si="130"/>
        <v>1.5746545787482356E-98</v>
      </c>
      <c r="IT98" s="86">
        <f t="shared" si="130"/>
        <v>5.4499129089045627E-100</v>
      </c>
      <c r="IU98" s="86">
        <f t="shared" si="130"/>
        <v>5.5271793885118084E-102</v>
      </c>
      <c r="IV98" s="86">
        <f t="shared" si="130"/>
        <v>2.8097179486789044E-73</v>
      </c>
      <c r="IW98" s="86">
        <f t="shared" si="130"/>
        <v>7.7879177397137052E-31</v>
      </c>
      <c r="IY98" s="86">
        <f t="shared" si="131"/>
        <v>0.17122706809483057</v>
      </c>
      <c r="IZ98" s="86">
        <f t="shared" si="131"/>
        <v>0.12764214527249537</v>
      </c>
      <c r="JA98" s="86">
        <f t="shared" si="131"/>
        <v>0.11942305008479909</v>
      </c>
      <c r="JB98" s="86">
        <f t="shared" si="131"/>
        <v>0.15983370993353774</v>
      </c>
      <c r="JC98" s="86">
        <f t="shared" si="131"/>
        <v>0.18010119595606422</v>
      </c>
      <c r="JD98" s="86">
        <f t="shared" si="131"/>
        <v>0.15047667645102827</v>
      </c>
      <c r="JE98" s="86">
        <f t="shared" si="131"/>
        <v>0.17821363786731739</v>
      </c>
      <c r="JF98" s="86">
        <f t="shared" si="131"/>
        <v>0.24721155049042884</v>
      </c>
      <c r="JG98" s="86">
        <f t="shared" si="131"/>
        <v>0.23757717593041802</v>
      </c>
      <c r="JH98" s="86">
        <f t="shared" si="131"/>
        <v>0.1868147513962625</v>
      </c>
      <c r="JI98" s="86">
        <f t="shared" si="131"/>
        <v>0.21720353483420554</v>
      </c>
      <c r="JJ98" s="86">
        <f t="shared" si="131"/>
        <v>0.19002879435118814</v>
      </c>
      <c r="JK98" s="86">
        <f t="shared" si="131"/>
        <v>0.15006124628960818</v>
      </c>
      <c r="JL98" s="86">
        <f t="shared" si="131"/>
        <v>0.17522722108903782</v>
      </c>
      <c r="JM98" s="86">
        <f t="shared" si="131"/>
        <v>0.13265561094387679</v>
      </c>
    </row>
    <row r="99" spans="2:273" x14ac:dyDescent="0.25">
      <c r="B99" s="2">
        <v>72</v>
      </c>
      <c r="C99" s="37">
        <v>148.048</v>
      </c>
      <c r="D99" s="37">
        <v>141.08799999999999</v>
      </c>
      <c r="E99" s="37">
        <v>135.10499999999999</v>
      </c>
      <c r="F99" s="37">
        <v>152.24100000000001</v>
      </c>
      <c r="G99" s="37">
        <v>154.017</v>
      </c>
      <c r="H99" s="37">
        <v>142.441</v>
      </c>
      <c r="I99" s="37">
        <v>153.845</v>
      </c>
      <c r="J99" s="37">
        <v>166.03399999999999</v>
      </c>
      <c r="K99" s="37">
        <v>161.31100000000001</v>
      </c>
      <c r="L99" s="37">
        <v>156.31100000000001</v>
      </c>
      <c r="M99" s="37">
        <v>162.46600000000001</v>
      </c>
      <c r="N99" s="37">
        <v>156.93100000000001</v>
      </c>
      <c r="O99" s="37">
        <v>148.947</v>
      </c>
      <c r="P99" s="37">
        <v>152.03399999999999</v>
      </c>
      <c r="Q99" s="37">
        <v>137.44300000000001</v>
      </c>
      <c r="S99" s="4">
        <f t="shared" si="132"/>
        <v>143.98697339284482</v>
      </c>
      <c r="T99" s="4">
        <f t="shared" si="132"/>
        <v>134.79137357430284</v>
      </c>
      <c r="U99" s="4">
        <f t="shared" si="132"/>
        <v>135.15494534301686</v>
      </c>
      <c r="V99" s="4">
        <f t="shared" si="132"/>
        <v>147.18243500481194</v>
      </c>
      <c r="W99" s="4">
        <f t="shared" si="132"/>
        <v>149.17141065558985</v>
      </c>
      <c r="X99" s="4">
        <f t="shared" si="132"/>
        <v>138.95884890949179</v>
      </c>
      <c r="Y99" s="4">
        <f t="shared" si="132"/>
        <v>149.70722562492327</v>
      </c>
      <c r="Z99" s="4">
        <f t="shared" si="132"/>
        <v>165.1048346759388</v>
      </c>
      <c r="AA99" s="4">
        <f t="shared" si="132"/>
        <v>160.85634025426276</v>
      </c>
      <c r="AB99" s="4">
        <f t="shared" si="132"/>
        <v>151.70515152944228</v>
      </c>
      <c r="AC99" s="4">
        <f t="shared" si="132"/>
        <v>157.78516305841586</v>
      </c>
      <c r="AD99" s="4">
        <f t="shared" si="132"/>
        <v>152.51776048807398</v>
      </c>
      <c r="AE99" s="4">
        <f t="shared" si="132"/>
        <v>145.38838026834426</v>
      </c>
      <c r="AF99" s="4">
        <f t="shared" si="132"/>
        <v>149.75680209166151</v>
      </c>
      <c r="AG99" s="4">
        <f t="shared" si="132"/>
        <v>134.41424744185289</v>
      </c>
      <c r="AI99" s="4">
        <f t="shared" si="133"/>
        <v>4.0610266071551848</v>
      </c>
      <c r="AJ99" s="4">
        <f t="shared" si="133"/>
        <v>6.2966264256971556</v>
      </c>
      <c r="AK99" s="4">
        <f t="shared" si="133"/>
        <v>-4.9945343016872812E-2</v>
      </c>
      <c r="AL99" s="4">
        <f t="shared" si="133"/>
        <v>5.0585649951880782</v>
      </c>
      <c r="AM99" s="4">
        <f t="shared" si="133"/>
        <v>4.8455893444101434</v>
      </c>
      <c r="AN99" s="4">
        <f t="shared" si="133"/>
        <v>3.4821510905082107</v>
      </c>
      <c r="AO99" s="4">
        <f t="shared" si="133"/>
        <v>4.1377743750767308</v>
      </c>
      <c r="AP99" s="4">
        <f t="shared" si="133"/>
        <v>0.9291653240611879</v>
      </c>
      <c r="AQ99" s="4">
        <f t="shared" si="133"/>
        <v>0.45465974573724566</v>
      </c>
      <c r="AR99" s="4">
        <f t="shared" si="133"/>
        <v>4.6058484705577314</v>
      </c>
      <c r="AS99" s="4">
        <f t="shared" si="133"/>
        <v>4.6808369415841469</v>
      </c>
      <c r="AT99" s="4">
        <f t="shared" si="133"/>
        <v>4.4132395119260366</v>
      </c>
      <c r="AU99" s="4">
        <f t="shared" si="133"/>
        <v>3.5586197316557389</v>
      </c>
      <c r="AV99" s="4">
        <f t="shared" si="133"/>
        <v>2.2771979083384792</v>
      </c>
      <c r="AW99" s="4">
        <f t="shared" si="133"/>
        <v>3.0287525581471186</v>
      </c>
      <c r="AY99" s="2">
        <f t="shared" si="125"/>
        <v>81.258119962559732</v>
      </c>
      <c r="AZ99" s="2">
        <f t="shared" si="125"/>
        <v>83.980900520417933</v>
      </c>
      <c r="BA99" s="2">
        <f t="shared" si="125"/>
        <v>83.617607089046544</v>
      </c>
      <c r="BB99" s="2">
        <f t="shared" si="125"/>
        <v>82.755733103377565</v>
      </c>
      <c r="BC99" s="2">
        <f t="shared" si="125"/>
        <v>83.826014469313193</v>
      </c>
      <c r="BD99" s="2">
        <f t="shared" si="125"/>
        <v>84.205924849528571</v>
      </c>
      <c r="BE99" s="2">
        <f t="shared" si="125"/>
        <v>86.802471225537985</v>
      </c>
      <c r="BF99" s="2">
        <f t="shared" si="125"/>
        <v>87.738503768601092</v>
      </c>
      <c r="BG99" s="2">
        <f t="shared" si="125"/>
        <v>88.583322962112049</v>
      </c>
      <c r="BH99" s="2">
        <f t="shared" si="125"/>
        <v>89.432636232875751</v>
      </c>
      <c r="BI99" s="2">
        <f t="shared" si="125"/>
        <v>88.527344766321093</v>
      </c>
      <c r="BJ99" s="2">
        <f t="shared" si="125"/>
        <v>87.675995601155705</v>
      </c>
      <c r="BK99" s="2">
        <f t="shared" si="125"/>
        <v>88.193397020511924</v>
      </c>
      <c r="BL99" s="2">
        <f t="shared" si="125"/>
        <v>92.735424273828869</v>
      </c>
      <c r="BM99" s="2">
        <f t="shared" si="125"/>
        <v>96.061291451610742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100.91535533063426</v>
      </c>
      <c r="DL99" s="2">
        <f t="shared" si="134"/>
        <v>101.81588850174219</v>
      </c>
      <c r="DM99" s="2">
        <f t="shared" si="134"/>
        <v>98.647045296167263</v>
      </c>
      <c r="DN99" s="2">
        <f t="shared" si="134"/>
        <v>98.978597373358355</v>
      </c>
      <c r="DO99" s="2">
        <f t="shared" si="134"/>
        <v>102.07747626641654</v>
      </c>
      <c r="DP99" s="2">
        <f t="shared" si="134"/>
        <v>106.40043780487805</v>
      </c>
      <c r="DQ99" s="2">
        <f t="shared" si="134"/>
        <v>103.25813240418118</v>
      </c>
      <c r="DR99" s="2">
        <f t="shared" si="134"/>
        <v>107.73325079330343</v>
      </c>
      <c r="DS99" s="2">
        <f t="shared" si="134"/>
        <v>103.53763300142246</v>
      </c>
      <c r="DT99" s="2">
        <f t="shared" si="134"/>
        <v>111.29822496990919</v>
      </c>
      <c r="DU99" s="2">
        <f t="shared" si="134"/>
        <v>106.83900459568882</v>
      </c>
      <c r="DV99" s="2">
        <f t="shared" si="134"/>
        <v>106.16535277382647</v>
      </c>
      <c r="DW99" s="2">
        <f t="shared" si="134"/>
        <v>114.16779251336898</v>
      </c>
      <c r="DX99" s="2">
        <f t="shared" si="134"/>
        <v>107.84529346755662</v>
      </c>
      <c r="DY99" s="2">
        <f t="shared" si="134"/>
        <v>105.42696440489433</v>
      </c>
      <c r="EA99" s="2">
        <f t="shared" si="94"/>
        <v>80.348619348848018</v>
      </c>
      <c r="EB99" s="2">
        <f t="shared" si="94"/>
        <v>82.994765819672153</v>
      </c>
      <c r="EC99" s="2">
        <f t="shared" si="94"/>
        <v>82.745838988278834</v>
      </c>
      <c r="ED99" s="2">
        <f t="shared" si="94"/>
        <v>81.806056834330889</v>
      </c>
      <c r="EE99" s="2">
        <f t="shared" si="94"/>
        <v>82.854714625063551</v>
      </c>
      <c r="EF99" s="2">
        <f t="shared" si="94"/>
        <v>83.01900194324493</v>
      </c>
      <c r="EG99" s="2">
        <f t="shared" si="94"/>
        <v>85.870359462075825</v>
      </c>
      <c r="EH99" s="2">
        <f t="shared" si="94"/>
        <v>86.58847984555986</v>
      </c>
      <c r="EI99" s="2">
        <f t="shared" si="94"/>
        <v>87.685409939554333</v>
      </c>
      <c r="EJ99" s="2">
        <f t="shared" si="94"/>
        <v>88.111991358470632</v>
      </c>
      <c r="EK99" s="2">
        <f t="shared" si="94"/>
        <v>87.480096368853282</v>
      </c>
      <c r="EL99" s="2">
        <f t="shared" si="94"/>
        <v>86.577832363792353</v>
      </c>
      <c r="EM99" s="2">
        <f t="shared" si="135"/>
        <v>86.316111281070746</v>
      </c>
      <c r="EN99" s="2">
        <f t="shared" si="135"/>
        <v>91.778439420669258</v>
      </c>
      <c r="EO99" s="2">
        <f t="shared" si="135"/>
        <v>95.312360637163422</v>
      </c>
      <c r="EQ99" s="2">
        <f t="shared" si="136"/>
        <v>79.54119075555019</v>
      </c>
      <c r="ER99" s="2">
        <f t="shared" si="136"/>
        <v>82.089176485403655</v>
      </c>
      <c r="ES99" s="2">
        <f t="shared" si="136"/>
        <v>82.035827845657295</v>
      </c>
      <c r="ET99" s="2">
        <f t="shared" si="136"/>
        <v>81.429869329747959</v>
      </c>
      <c r="EU99" s="2">
        <f t="shared" si="136"/>
        <v>81.887297284813044</v>
      </c>
      <c r="EV99" s="2">
        <f t="shared" si="136"/>
        <v>83.026968700886158</v>
      </c>
      <c r="EW99" s="2">
        <f t="shared" si="136"/>
        <v>85.526188614329854</v>
      </c>
      <c r="EX99" s="2">
        <f t="shared" si="136"/>
        <v>86.607198753683065</v>
      </c>
      <c r="EY99" s="2">
        <f t="shared" si="136"/>
        <v>87.527345749312744</v>
      </c>
      <c r="EZ99" s="2">
        <f t="shared" si="136"/>
        <v>88.045683254126274</v>
      </c>
      <c r="FA99" s="2">
        <f t="shared" si="136"/>
        <v>87.94499432125474</v>
      </c>
      <c r="FB99" s="2">
        <f t="shared" si="136"/>
        <v>86.692759691130135</v>
      </c>
      <c r="FC99" s="2">
        <f t="shared" si="136"/>
        <v>86.344907566239698</v>
      </c>
      <c r="FD99" s="2">
        <f t="shared" si="136"/>
        <v>92.251950877735467</v>
      </c>
      <c r="FE99" s="2">
        <f t="shared" si="136"/>
        <v>95.357549832962832</v>
      </c>
      <c r="FG99" s="2">
        <f t="shared" si="137"/>
        <v>0.95568368032261808</v>
      </c>
      <c r="FH99" s="2">
        <f t="shared" si="137"/>
        <v>0.9474925782897875</v>
      </c>
      <c r="FI99" s="2">
        <f t="shared" si="137"/>
        <v>0.94508221147621863</v>
      </c>
      <c r="FJ99" s="2">
        <f t="shared" si="137"/>
        <v>0.94464478183582723</v>
      </c>
      <c r="FK99" s="2">
        <f t="shared" si="137"/>
        <v>0.94935209017288302</v>
      </c>
      <c r="FL99" s="2">
        <f t="shared" si="137"/>
        <v>0.94923733247850428</v>
      </c>
      <c r="FM99" s="2">
        <f t="shared" si="137"/>
        <v>0.94633912297439571</v>
      </c>
      <c r="FN99" s="2">
        <f t="shared" si="137"/>
        <v>0.94561463155761727</v>
      </c>
      <c r="FO99" s="2">
        <f t="shared" si="137"/>
        <v>0.94332043481607342</v>
      </c>
      <c r="FP99" s="2">
        <f t="shared" si="137"/>
        <v>0.94303271304514102</v>
      </c>
      <c r="FQ99" s="2">
        <f t="shared" si="137"/>
        <v>0.94597230272341692</v>
      </c>
      <c r="FR99" s="2">
        <f t="shared" si="137"/>
        <v>0.94395157318508949</v>
      </c>
      <c r="FS99" s="2">
        <f t="shared" si="137"/>
        <v>0.93259974190322348</v>
      </c>
      <c r="FT99" s="2">
        <f t="shared" si="137"/>
        <v>0.94050875319671046</v>
      </c>
      <c r="FU99" s="2">
        <f t="shared" si="137"/>
        <v>0.9259639693088787</v>
      </c>
      <c r="FW99" s="2">
        <f t="shared" si="127"/>
        <v>2.4044637427384605E-3</v>
      </c>
      <c r="FX99" s="2">
        <f t="shared" si="127"/>
        <v>2.3343086113361512E-3</v>
      </c>
      <c r="FY99" s="2">
        <f t="shared" si="127"/>
        <v>2.0999452437016944E-3</v>
      </c>
      <c r="FZ99" s="2">
        <f t="shared" si="127"/>
        <v>2.4282011315012323E-3</v>
      </c>
      <c r="GA99" s="2">
        <f t="shared" si="127"/>
        <v>2.3700774157894705E-3</v>
      </c>
      <c r="GB99" s="2">
        <f t="shared" si="127"/>
        <v>2.3662655777846988E-3</v>
      </c>
      <c r="GC99" s="2">
        <f t="shared" si="127"/>
        <v>2.7061621848163517E-3</v>
      </c>
      <c r="GD99" s="2">
        <f t="shared" si="127"/>
        <v>3.0858861012280758E-3</v>
      </c>
      <c r="GE99" s="2">
        <f t="shared" si="127"/>
        <v>3.6952568870374305E-3</v>
      </c>
      <c r="GF99" s="2">
        <f t="shared" si="127"/>
        <v>3.1964288858353728E-3</v>
      </c>
      <c r="GG99" s="2">
        <f t="shared" si="127"/>
        <v>2.8633470556272914E-3</v>
      </c>
      <c r="GH99" s="2">
        <f t="shared" si="127"/>
        <v>2.7280994281728326E-3</v>
      </c>
      <c r="GI99" s="2">
        <f t="shared" si="127"/>
        <v>2.6126965578323978E-3</v>
      </c>
      <c r="GJ99" s="2">
        <f t="shared" si="127"/>
        <v>2.4237506541278388E-3</v>
      </c>
      <c r="GK99" s="2">
        <f t="shared" si="127"/>
        <v>1.8964593095764828E-3</v>
      </c>
      <c r="GM99" s="86">
        <f t="shared" si="128"/>
        <v>2.9282017192184996E-12</v>
      </c>
      <c r="GN99" s="86">
        <f t="shared" si="128"/>
        <v>3.8044576790243914E-5</v>
      </c>
      <c r="GO99" s="86">
        <f t="shared" si="128"/>
        <v>1.7386259874892129E-9</v>
      </c>
      <c r="GP99" s="86">
        <f t="shared" si="128"/>
        <v>8.3761265476572256E-13</v>
      </c>
      <c r="GQ99" s="86">
        <f t="shared" si="128"/>
        <v>4.2806305174904775E-14</v>
      </c>
      <c r="GR99" s="86">
        <f t="shared" si="128"/>
        <v>3.7591268381218378E-11</v>
      </c>
      <c r="GS99" s="86">
        <f t="shared" si="128"/>
        <v>5.3304624129908166E-11</v>
      </c>
      <c r="GT99" s="86">
        <f t="shared" si="128"/>
        <v>1.2855110780033142E-15</v>
      </c>
      <c r="GU99" s="86">
        <f t="shared" si="128"/>
        <v>6.4611413129851383E-14</v>
      </c>
      <c r="GV99" s="86">
        <f t="shared" si="128"/>
        <v>1.0392146558613461E-7</v>
      </c>
      <c r="GW99" s="86">
        <f t="shared" si="128"/>
        <v>9.2983037100639808E-14</v>
      </c>
      <c r="GX99" s="86">
        <f t="shared" si="128"/>
        <v>7.4635624788566902E-13</v>
      </c>
      <c r="GY99" s="86">
        <f t="shared" si="128"/>
        <v>2.3971989815496423E-8</v>
      </c>
      <c r="GZ99" s="86">
        <f t="shared" si="128"/>
        <v>9.5172353488274609E-11</v>
      </c>
      <c r="HA99" s="86">
        <f t="shared" si="128"/>
        <v>7.1583402586470901E-9</v>
      </c>
      <c r="HC99" s="86">
        <f t="shared" si="73"/>
        <v>0.2218332864775866</v>
      </c>
      <c r="HD99" s="86">
        <f t="shared" si="73"/>
        <v>0.17185971066247294</v>
      </c>
      <c r="HE99" s="86">
        <f t="shared" si="73"/>
        <v>0.16152505004861045</v>
      </c>
      <c r="HF99" s="86">
        <f t="shared" si="73"/>
        <v>0.21635456269766432</v>
      </c>
      <c r="HG99" s="86">
        <f t="shared" si="87"/>
        <v>0.24009745522042855</v>
      </c>
      <c r="HH99" s="86">
        <f t="shared" si="87"/>
        <v>0.20070917080787826</v>
      </c>
      <c r="HI99" s="86">
        <f t="shared" si="87"/>
        <v>0.23827767134811964</v>
      </c>
      <c r="HJ99" s="86">
        <f t="shared" si="87"/>
        <v>0.32373682680971289</v>
      </c>
      <c r="HK99" s="86">
        <f t="shared" si="87"/>
        <v>0.31116947721389399</v>
      </c>
      <c r="HL99" s="86">
        <f t="shared" si="87"/>
        <v>0.25364338494040639</v>
      </c>
      <c r="HM99" s="86">
        <f t="shared" si="87"/>
        <v>0.28747565031376932</v>
      </c>
      <c r="HN99" s="86">
        <f t="shared" si="87"/>
        <v>0.25417056735408483</v>
      </c>
      <c r="HO99" s="86">
        <f t="shared" si="87"/>
        <v>0.2045896641538319</v>
      </c>
      <c r="HP99" s="86">
        <f t="shared" si="87"/>
        <v>0.23422325064473404</v>
      </c>
      <c r="HQ99" s="86">
        <f t="shared" si="87"/>
        <v>0.19444535009799541</v>
      </c>
      <c r="HS99" s="86">
        <f t="shared" si="129"/>
        <v>1.7986971702319834E-15</v>
      </c>
      <c r="HT99" s="86">
        <f t="shared" si="129"/>
        <v>6.0068336819768226E-18</v>
      </c>
      <c r="HU99" s="86">
        <f t="shared" si="129"/>
        <v>3.9934733209422804E-18</v>
      </c>
      <c r="HV99" s="86">
        <f t="shared" si="129"/>
        <v>1.5671574529392792E-19</v>
      </c>
      <c r="HW99" s="86">
        <f t="shared" si="129"/>
        <v>1.4492498174067518E-18</v>
      </c>
      <c r="HX99" s="86">
        <f t="shared" si="129"/>
        <v>5.3851204217363176E-18</v>
      </c>
      <c r="HY99" s="86">
        <f t="shared" si="129"/>
        <v>6.4007532072545871E-19</v>
      </c>
      <c r="HZ99" s="86">
        <f t="shared" si="129"/>
        <v>2.4354587028164651E-18</v>
      </c>
      <c r="IA99" s="86">
        <f t="shared" si="129"/>
        <v>1.6835016525089609E-17</v>
      </c>
      <c r="IB99" s="86">
        <f t="shared" si="129"/>
        <v>7.4672483083668799E-20</v>
      </c>
      <c r="IC99" s="86">
        <f t="shared" si="129"/>
        <v>1.0952129228697172E-18</v>
      </c>
      <c r="ID99" s="86">
        <f t="shared" si="129"/>
        <v>4.9337418025360336E-19</v>
      </c>
      <c r="IE99" s="86">
        <f t="shared" si="129"/>
        <v>1.3142397655464417E-19</v>
      </c>
      <c r="IF99" s="86">
        <f t="shared" si="129"/>
        <v>3.7499163783260761E-11</v>
      </c>
      <c r="IG99" s="86">
        <f t="shared" si="129"/>
        <v>3.882973162213462E-9</v>
      </c>
      <c r="II99" s="86">
        <f t="shared" si="130"/>
        <v>1.8484355275040673E-75</v>
      </c>
      <c r="IJ99" s="86">
        <f t="shared" si="130"/>
        <v>5.0846967133298295E-88</v>
      </c>
      <c r="IK99" s="86">
        <f t="shared" si="130"/>
        <v>2.2540443474893382E-90</v>
      </c>
      <c r="IL99" s="86">
        <f t="shared" si="130"/>
        <v>9.7851402753069149E-100</v>
      </c>
      <c r="IM99" s="86">
        <f t="shared" si="130"/>
        <v>2.5422834426661717E-96</v>
      </c>
      <c r="IN99" s="86">
        <f t="shared" si="130"/>
        <v>3.8487133000477818E-88</v>
      </c>
      <c r="IO99" s="86">
        <f t="shared" si="130"/>
        <v>1.0438492190955198E-93</v>
      </c>
      <c r="IP99" s="86">
        <f t="shared" si="130"/>
        <v>6.2288418744621958E-95</v>
      </c>
      <c r="IQ99" s="86">
        <f t="shared" si="130"/>
        <v>2.4448634410186452E-86</v>
      </c>
      <c r="IR99" s="86">
        <f t="shared" si="130"/>
        <v>3.1141662335150505E-101</v>
      </c>
      <c r="IS99" s="86">
        <f t="shared" si="130"/>
        <v>1.4694600662120591E-95</v>
      </c>
      <c r="IT99" s="86">
        <f t="shared" si="130"/>
        <v>5.3328148093390939E-97</v>
      </c>
      <c r="IU99" s="86">
        <f t="shared" si="130"/>
        <v>5.9157699971515726E-99</v>
      </c>
      <c r="IV99" s="86">
        <f t="shared" si="130"/>
        <v>3.8432358494554429E-71</v>
      </c>
      <c r="IW99" s="86">
        <f t="shared" si="130"/>
        <v>5.3727925737803477E-30</v>
      </c>
      <c r="IY99" s="86">
        <f t="shared" si="131"/>
        <v>0.22183328648051662</v>
      </c>
      <c r="IZ99" s="86">
        <f t="shared" si="131"/>
        <v>0.17189775523926318</v>
      </c>
      <c r="JA99" s="86">
        <f t="shared" si="131"/>
        <v>0.16152505178723645</v>
      </c>
      <c r="JB99" s="86">
        <f t="shared" si="131"/>
        <v>0.21635456269850192</v>
      </c>
      <c r="JC99" s="86">
        <f t="shared" si="131"/>
        <v>0.24009745522047135</v>
      </c>
      <c r="JD99" s="86">
        <f t="shared" si="131"/>
        <v>0.20070917084546952</v>
      </c>
      <c r="JE99" s="86">
        <f t="shared" si="131"/>
        <v>0.23827767140142425</v>
      </c>
      <c r="JF99" s="86">
        <f t="shared" si="131"/>
        <v>0.32373682680971416</v>
      </c>
      <c r="JG99" s="86">
        <f t="shared" si="131"/>
        <v>0.3111694772139586</v>
      </c>
      <c r="JH99" s="86">
        <f t="shared" si="131"/>
        <v>0.25364348886187199</v>
      </c>
      <c r="JI99" s="86">
        <f t="shared" si="131"/>
        <v>0.2874756503138623</v>
      </c>
      <c r="JJ99" s="86">
        <f t="shared" si="131"/>
        <v>0.25417056735483118</v>
      </c>
      <c r="JK99" s="86">
        <f t="shared" si="131"/>
        <v>0.20458968812582171</v>
      </c>
      <c r="JL99" s="86">
        <f t="shared" si="131"/>
        <v>0.23422325077740555</v>
      </c>
      <c r="JM99" s="86">
        <f t="shared" si="131"/>
        <v>0.19444536113930883</v>
      </c>
    </row>
    <row r="100" spans="2:273" x14ac:dyDescent="0.25">
      <c r="B100" s="2">
        <v>73</v>
      </c>
      <c r="C100" s="37">
        <v>158.84100000000001</v>
      </c>
      <c r="D100" s="37">
        <v>150.702</v>
      </c>
      <c r="E100" s="37">
        <v>151.52600000000001</v>
      </c>
      <c r="F100" s="37">
        <v>166.24100000000001</v>
      </c>
      <c r="G100" s="37">
        <v>166.93199999999999</v>
      </c>
      <c r="H100" s="37">
        <v>154.102</v>
      </c>
      <c r="I100" s="37">
        <v>165.983</v>
      </c>
      <c r="J100" s="37">
        <v>177.70699999999999</v>
      </c>
      <c r="K100" s="37">
        <v>173.541</v>
      </c>
      <c r="L100" s="37">
        <v>166.44300000000001</v>
      </c>
      <c r="M100" s="37">
        <v>172.672</v>
      </c>
      <c r="N100" s="37">
        <v>170.56899999999999</v>
      </c>
      <c r="O100" s="37">
        <v>163.54400000000001</v>
      </c>
      <c r="P100" s="37">
        <v>165.72900000000001</v>
      </c>
      <c r="Q100" s="37">
        <v>147.65600000000001</v>
      </c>
      <c r="S100" s="4">
        <f t="shared" si="132"/>
        <v>155.31560452996055</v>
      </c>
      <c r="T100" s="4">
        <f t="shared" si="132"/>
        <v>146.00378086160097</v>
      </c>
      <c r="U100" s="4">
        <f t="shared" si="132"/>
        <v>146.86477252921037</v>
      </c>
      <c r="V100" s="4">
        <f t="shared" si="132"/>
        <v>160.86222850368137</v>
      </c>
      <c r="W100" s="4">
        <f t="shared" si="132"/>
        <v>161.91289000608771</v>
      </c>
      <c r="X100" s="4">
        <f t="shared" si="132"/>
        <v>150.22122244031112</v>
      </c>
      <c r="Y100" s="4">
        <f t="shared" si="132"/>
        <v>162.06161116692488</v>
      </c>
      <c r="Z100" s="4">
        <f t="shared" si="132"/>
        <v>177.03212377388917</v>
      </c>
      <c r="AA100" s="4">
        <f t="shared" si="132"/>
        <v>172.4658146158248</v>
      </c>
      <c r="AB100" s="4">
        <f t="shared" si="132"/>
        <v>164.16073656890927</v>
      </c>
      <c r="AC100" s="4">
        <f t="shared" si="132"/>
        <v>170.08498460113051</v>
      </c>
      <c r="AD100" s="4">
        <f t="shared" si="132"/>
        <v>165.01155792364239</v>
      </c>
      <c r="AE100" s="4">
        <f t="shared" si="132"/>
        <v>157.91380065548032</v>
      </c>
      <c r="AF100" s="4">
        <f t="shared" si="132"/>
        <v>161.05567019869662</v>
      </c>
      <c r="AG100" s="4">
        <f t="shared" si="132"/>
        <v>144.68963942065642</v>
      </c>
      <c r="AI100" s="4">
        <f t="shared" si="133"/>
        <v>3.5253954700394559</v>
      </c>
      <c r="AJ100" s="4">
        <f t="shared" si="133"/>
        <v>4.6982191383990255</v>
      </c>
      <c r="AK100" s="4">
        <f t="shared" si="133"/>
        <v>4.6612274707896404</v>
      </c>
      <c r="AL100" s="4">
        <f t="shared" si="133"/>
        <v>5.3787714963186488</v>
      </c>
      <c r="AM100" s="4">
        <f t="shared" si="133"/>
        <v>5.0191099939122807</v>
      </c>
      <c r="AN100" s="4">
        <f t="shared" si="133"/>
        <v>3.8807775596888803</v>
      </c>
      <c r="AO100" s="4">
        <f t="shared" si="133"/>
        <v>3.9213888330751274</v>
      </c>
      <c r="AP100" s="4">
        <f t="shared" si="133"/>
        <v>0.67487622611082543</v>
      </c>
      <c r="AQ100" s="4">
        <f t="shared" si="133"/>
        <v>1.0751853841751995</v>
      </c>
      <c r="AR100" s="4">
        <f t="shared" si="133"/>
        <v>2.2822634310907404</v>
      </c>
      <c r="AS100" s="4">
        <f t="shared" si="133"/>
        <v>2.5870153988694824</v>
      </c>
      <c r="AT100" s="4">
        <f t="shared" si="133"/>
        <v>5.5574420763576029</v>
      </c>
      <c r="AU100" s="4">
        <f t="shared" si="133"/>
        <v>5.6301993445196956</v>
      </c>
      <c r="AV100" s="4">
        <f t="shared" si="133"/>
        <v>4.6733298013033959</v>
      </c>
      <c r="AW100" s="4">
        <f t="shared" si="133"/>
        <v>2.9663605793435863</v>
      </c>
      <c r="AY100" s="2">
        <f t="shared" si="125"/>
        <v>81.088608492254892</v>
      </c>
      <c r="AZ100" s="2">
        <f t="shared" si="125"/>
        <v>83.754848362434231</v>
      </c>
      <c r="BA100" s="2">
        <f t="shared" si="125"/>
        <v>83.428721282387357</v>
      </c>
      <c r="BB100" s="2">
        <f t="shared" si="125"/>
        <v>82.567145692059952</v>
      </c>
      <c r="BC100" s="2">
        <f t="shared" si="125"/>
        <v>83.612908740678989</v>
      </c>
      <c r="BD100" s="2">
        <f t="shared" si="125"/>
        <v>84.012095092711462</v>
      </c>
      <c r="BE100" s="2">
        <f t="shared" si="125"/>
        <v>86.590844778513187</v>
      </c>
      <c r="BF100" s="2">
        <f t="shared" si="125"/>
        <v>87.537541013448404</v>
      </c>
      <c r="BG100" s="2">
        <f t="shared" si="125"/>
        <v>88.383179379468658</v>
      </c>
      <c r="BH100" s="2">
        <f t="shared" si="125"/>
        <v>89.194353830578862</v>
      </c>
      <c r="BI100" s="2">
        <f t="shared" si="125"/>
        <v>88.3259938353102</v>
      </c>
      <c r="BJ100" s="2">
        <f t="shared" si="125"/>
        <v>87.461773448143745</v>
      </c>
      <c r="BK100" s="2">
        <f t="shared" si="125"/>
        <v>87.936955038434562</v>
      </c>
      <c r="BL100" s="2">
        <f t="shared" si="125"/>
        <v>92.546181554261679</v>
      </c>
      <c r="BM100" s="2">
        <f t="shared" si="125"/>
        <v>95.881759214100981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101.07774278002697</v>
      </c>
      <c r="DL100" s="2">
        <f t="shared" si="134"/>
        <v>102.02298954703835</v>
      </c>
      <c r="DM100" s="2">
        <f t="shared" si="134"/>
        <v>98.788021777003493</v>
      </c>
      <c r="DN100" s="2">
        <f t="shared" si="134"/>
        <v>99.167359943714828</v>
      </c>
      <c r="DO100" s="2">
        <f t="shared" si="134"/>
        <v>102.28664343339589</v>
      </c>
      <c r="DP100" s="2">
        <f t="shared" si="134"/>
        <v>106.66382804878049</v>
      </c>
      <c r="DQ100" s="2">
        <f t="shared" si="134"/>
        <v>103.45220296167247</v>
      </c>
      <c r="DR100" s="2">
        <f t="shared" si="134"/>
        <v>107.96961844840791</v>
      </c>
      <c r="DS100" s="2">
        <f t="shared" si="134"/>
        <v>103.67316998577525</v>
      </c>
      <c r="DT100" s="2">
        <f t="shared" si="134"/>
        <v>111.56703227924281</v>
      </c>
      <c r="DU100" s="2">
        <f t="shared" si="134"/>
        <v>107.00992756319073</v>
      </c>
      <c r="DV100" s="2">
        <f t="shared" si="134"/>
        <v>106.3706344238976</v>
      </c>
      <c r="DW100" s="2">
        <f t="shared" si="134"/>
        <v>114.56641497326203</v>
      </c>
      <c r="DX100" s="2">
        <f t="shared" si="134"/>
        <v>108.05575872633767</v>
      </c>
      <c r="DY100" s="2">
        <f t="shared" si="134"/>
        <v>105.5777870967742</v>
      </c>
      <c r="EA100" s="2">
        <f t="shared" si="94"/>
        <v>80.245383668968728</v>
      </c>
      <c r="EB100" s="2">
        <f t="shared" si="94"/>
        <v>82.833905491803293</v>
      </c>
      <c r="EC100" s="2">
        <f t="shared" si="94"/>
        <v>82.616399259716218</v>
      </c>
      <c r="ED100" s="2">
        <f t="shared" si="94"/>
        <v>81.680998412912459</v>
      </c>
      <c r="EE100" s="2">
        <f t="shared" si="94"/>
        <v>82.706863417113581</v>
      </c>
      <c r="EF100" s="2">
        <f t="shared" si="94"/>
        <v>82.907306230721787</v>
      </c>
      <c r="EG100" s="2">
        <f t="shared" si="94"/>
        <v>85.71990596138248</v>
      </c>
      <c r="EH100" s="2">
        <f t="shared" si="94"/>
        <v>86.465758901758917</v>
      </c>
      <c r="EI100" s="2">
        <f t="shared" si="94"/>
        <v>87.545962051575515</v>
      </c>
      <c r="EJ100" s="2">
        <f t="shared" si="94"/>
        <v>87.962004765344957</v>
      </c>
      <c r="EK100" s="2">
        <f t="shared" si="94"/>
        <v>87.351308202236083</v>
      </c>
      <c r="EL100" s="2">
        <f t="shared" si="94"/>
        <v>86.437473667953654</v>
      </c>
      <c r="EM100" s="2">
        <f t="shared" si="135"/>
        <v>86.181661822817091</v>
      </c>
      <c r="EN100" s="2">
        <f t="shared" si="135"/>
        <v>91.650174937400422</v>
      </c>
      <c r="EO100" s="2">
        <f t="shared" si="135"/>
        <v>95.17463656358305</v>
      </c>
      <c r="EQ100" s="2">
        <f t="shared" si="136"/>
        <v>79.466912657099371</v>
      </c>
      <c r="ER100" s="2">
        <f t="shared" si="136"/>
        <v>81.959933223882132</v>
      </c>
      <c r="ES100" s="2">
        <f t="shared" si="136"/>
        <v>81.931544769753884</v>
      </c>
      <c r="ET100" s="2">
        <f t="shared" si="136"/>
        <v>81.318546392400307</v>
      </c>
      <c r="EU100" s="2">
        <f t="shared" si="136"/>
        <v>81.774845550626054</v>
      </c>
      <c r="EV100" s="2">
        <f t="shared" si="136"/>
        <v>82.91500065206489</v>
      </c>
      <c r="EW100" s="2">
        <f t="shared" si="136"/>
        <v>85.388110403649833</v>
      </c>
      <c r="EX100" s="2">
        <f t="shared" si="136"/>
        <v>86.483842178345242</v>
      </c>
      <c r="EY100" s="2">
        <f t="shared" si="136"/>
        <v>87.394165895470138</v>
      </c>
      <c r="EZ100" s="2">
        <f t="shared" si="136"/>
        <v>87.89827416523606</v>
      </c>
      <c r="FA100" s="2">
        <f t="shared" si="136"/>
        <v>87.798309897241751</v>
      </c>
      <c r="FB100" s="2">
        <f t="shared" si="136"/>
        <v>86.548180892064877</v>
      </c>
      <c r="FC100" s="2">
        <f t="shared" si="136"/>
        <v>86.209525685207936</v>
      </c>
      <c r="FD100" s="2">
        <f t="shared" si="136"/>
        <v>92.105775874311249</v>
      </c>
      <c r="FE100" s="2">
        <f t="shared" si="136"/>
        <v>95.212484038535791</v>
      </c>
      <c r="FG100" s="2">
        <f t="shared" si="137"/>
        <v>0.95942481902777266</v>
      </c>
      <c r="FH100" s="2">
        <f t="shared" si="137"/>
        <v>0.95189039182441437</v>
      </c>
      <c r="FI100" s="2">
        <f t="shared" si="137"/>
        <v>0.94967118419310803</v>
      </c>
      <c r="FJ100" s="2">
        <f t="shared" si="137"/>
        <v>0.94926834441519314</v>
      </c>
      <c r="FK100" s="2">
        <f t="shared" si="137"/>
        <v>0.95360178513008542</v>
      </c>
      <c r="FL100" s="2">
        <f t="shared" si="137"/>
        <v>0.95349618469488118</v>
      </c>
      <c r="FM100" s="2">
        <f t="shared" si="137"/>
        <v>0.95082853170186743</v>
      </c>
      <c r="FN100" s="2">
        <f t="shared" si="137"/>
        <v>0.9501614609750586</v>
      </c>
      <c r="FO100" s="2">
        <f t="shared" si="137"/>
        <v>0.94804853046978221</v>
      </c>
      <c r="FP100" s="2">
        <f t="shared" si="137"/>
        <v>0.94778348131203882</v>
      </c>
      <c r="FQ100" s="2">
        <f t="shared" si="137"/>
        <v>0.95049079503841627</v>
      </c>
      <c r="FR100" s="2">
        <f t="shared" si="137"/>
        <v>0.94862988759404232</v>
      </c>
      <c r="FS100" s="2">
        <f t="shared" si="137"/>
        <v>0.93816351324184699</v>
      </c>
      <c r="FT100" s="2">
        <f t="shared" si="137"/>
        <v>0.94545783246353565</v>
      </c>
      <c r="FU100" s="2">
        <f t="shared" si="137"/>
        <v>0.93203559233089972</v>
      </c>
      <c r="FW100" s="2">
        <f t="shared" si="127"/>
        <v>2.6358306117603325E-3</v>
      </c>
      <c r="FX100" s="2">
        <f t="shared" si="127"/>
        <v>2.5589421963240098E-3</v>
      </c>
      <c r="FY100" s="2">
        <f t="shared" si="127"/>
        <v>2.3020777743216845E-3</v>
      </c>
      <c r="FZ100" s="2">
        <f t="shared" si="127"/>
        <v>2.6618460099623836E-3</v>
      </c>
      <c r="GA100" s="2">
        <f t="shared" si="127"/>
        <v>2.5981441158886079E-3</v>
      </c>
      <c r="GB100" s="2">
        <f t="shared" si="127"/>
        <v>2.5939664278577658E-3</v>
      </c>
      <c r="GC100" s="2">
        <f t="shared" si="127"/>
        <v>2.9664733272731533E-3</v>
      </c>
      <c r="GD100" s="2">
        <f t="shared" si="127"/>
        <v>3.3825997557277486E-3</v>
      </c>
      <c r="GE100" s="2">
        <f t="shared" si="127"/>
        <v>4.0503246175935797E-3</v>
      </c>
      <c r="GF100" s="2">
        <f t="shared" si="127"/>
        <v>3.5037340773791796E-3</v>
      </c>
      <c r="GG100" s="2">
        <f t="shared" si="127"/>
        <v>3.1387305384207634E-3</v>
      </c>
      <c r="GH100" s="2">
        <f t="shared" si="127"/>
        <v>2.9905144301890208E-3</v>
      </c>
      <c r="GI100" s="2">
        <f t="shared" si="127"/>
        <v>2.864042874523496E-3</v>
      </c>
      <c r="GJ100" s="2">
        <f t="shared" si="127"/>
        <v>2.6569684420536216E-3</v>
      </c>
      <c r="GK100" s="2">
        <f t="shared" si="127"/>
        <v>2.0790458860903533E-3</v>
      </c>
      <c r="GM100" s="86">
        <f t="shared" si="128"/>
        <v>5.3325420504382929E-14</v>
      </c>
      <c r="GN100" s="86">
        <f t="shared" si="128"/>
        <v>8.2343006955531766E-6</v>
      </c>
      <c r="GO100" s="86">
        <f t="shared" si="128"/>
        <v>6.2919697217944669E-11</v>
      </c>
      <c r="GP100" s="86">
        <f t="shared" si="128"/>
        <v>1.0128041506901369E-14</v>
      </c>
      <c r="GQ100" s="86">
        <f t="shared" si="128"/>
        <v>3.8460556761111477E-16</v>
      </c>
      <c r="GR100" s="86">
        <f t="shared" si="128"/>
        <v>7.6159942780450374E-13</v>
      </c>
      <c r="GS100" s="86">
        <f t="shared" si="128"/>
        <v>1.3709866787659242E-12</v>
      </c>
      <c r="GT100" s="86">
        <f t="shared" si="128"/>
        <v>8.5977574219427239E-18</v>
      </c>
      <c r="GU100" s="86">
        <f t="shared" si="128"/>
        <v>7.0832496932060679E-16</v>
      </c>
      <c r="GV100" s="86">
        <f t="shared" si="128"/>
        <v>1.0400471403227988E-8</v>
      </c>
      <c r="GW100" s="86">
        <f t="shared" si="128"/>
        <v>1.1919618109375578E-15</v>
      </c>
      <c r="GX100" s="86">
        <f t="shared" si="128"/>
        <v>1.3270479164310917E-14</v>
      </c>
      <c r="GY100" s="86">
        <f t="shared" si="128"/>
        <v>1.8390347937338131E-9</v>
      </c>
      <c r="GZ100" s="86">
        <f t="shared" si="128"/>
        <v>2.7997181390149363E-12</v>
      </c>
      <c r="HA100" s="86">
        <f t="shared" si="128"/>
        <v>5.4008168778217424E-10</v>
      </c>
      <c r="HC100" s="86">
        <f t="shared" si="73"/>
        <v>0.28233290688986068</v>
      </c>
      <c r="HD100" s="86">
        <f t="shared" si="73"/>
        <v>0.22685944587564033</v>
      </c>
      <c r="HE100" s="86">
        <f t="shared" si="73"/>
        <v>0.21396199567506002</v>
      </c>
      <c r="HF100" s="86">
        <f t="shared" si="73"/>
        <v>0.28598485514368599</v>
      </c>
      <c r="HG100" s="86">
        <f t="shared" si="87"/>
        <v>0.31293368356054097</v>
      </c>
      <c r="HH100" s="86">
        <f t="shared" si="87"/>
        <v>0.26218222042008399</v>
      </c>
      <c r="HI100" s="86">
        <f t="shared" ref="HI100:HQ128" si="138" xml:space="preserve"> _xlfn.NORM.DIST($B100, I$8, ABS(I$12), TRUE) * _xlfn.NORM.DIST(($B100 - I$8)*I$16, 0, ABS(I$12), TRUE) * 2</f>
        <v>0.31113318054105654</v>
      </c>
      <c r="HJ100" s="86">
        <f t="shared" si="138"/>
        <v>0.41136776744972908</v>
      </c>
      <c r="HK100" s="86">
        <f t="shared" si="138"/>
        <v>0.3966504914831297</v>
      </c>
      <c r="HL100" s="86">
        <f t="shared" si="138"/>
        <v>0.33481375720304024</v>
      </c>
      <c r="HM100" s="86">
        <f t="shared" si="138"/>
        <v>0.37141141157274982</v>
      </c>
      <c r="HN100" s="86">
        <f t="shared" si="138"/>
        <v>0.33181488816499516</v>
      </c>
      <c r="HO100" s="86">
        <f t="shared" si="138"/>
        <v>0.27218769981817992</v>
      </c>
      <c r="HP100" s="86">
        <f t="shared" si="138"/>
        <v>0.30601423116332122</v>
      </c>
      <c r="HQ100" s="86">
        <f t="shared" si="138"/>
        <v>0.273827813036986</v>
      </c>
      <c r="HS100" s="86">
        <f t="shared" si="129"/>
        <v>8.5544691552445482E-15</v>
      </c>
      <c r="HT100" s="86">
        <f t="shared" si="129"/>
        <v>3.7003622284003886E-17</v>
      </c>
      <c r="HU100" s="86">
        <f t="shared" si="129"/>
        <v>2.4667118822873041E-17</v>
      </c>
      <c r="HV100" s="86">
        <f t="shared" si="129"/>
        <v>1.2049553064731367E-18</v>
      </c>
      <c r="HW100" s="86">
        <f t="shared" si="129"/>
        <v>1.011065179969282E-17</v>
      </c>
      <c r="HX100" s="86">
        <f t="shared" si="129"/>
        <v>3.3437328717018411E-17</v>
      </c>
      <c r="HY100" s="86">
        <f t="shared" si="129"/>
        <v>4.6286835605421427E-18</v>
      </c>
      <c r="HZ100" s="86">
        <f t="shared" si="129"/>
        <v>1.8037477542738275E-17</v>
      </c>
      <c r="IA100" s="86">
        <f t="shared" si="129"/>
        <v>1.1487410880582661E-16</v>
      </c>
      <c r="IB100" s="86">
        <f t="shared" si="129"/>
        <v>6.5498378294205296E-19</v>
      </c>
      <c r="IC100" s="86">
        <f t="shared" si="129"/>
        <v>8.1225285839595775E-18</v>
      </c>
      <c r="ID100" s="86">
        <f t="shared" si="129"/>
        <v>3.7280379062086065E-18</v>
      </c>
      <c r="IE100" s="86">
        <f t="shared" si="129"/>
        <v>1.0319753641690513E-18</v>
      </c>
      <c r="IF100" s="86">
        <f t="shared" si="129"/>
        <v>1.115988353938812E-10</v>
      </c>
      <c r="IG100" s="86">
        <f t="shared" si="129"/>
        <v>9.0823989029709445E-9</v>
      </c>
      <c r="II100" s="86">
        <f t="shared" si="130"/>
        <v>3.1504939562329513E-73</v>
      </c>
      <c r="IJ100" s="86">
        <f t="shared" si="130"/>
        <v>2.018425174495541E-85</v>
      </c>
      <c r="IK100" s="86">
        <f t="shared" si="130"/>
        <v>9.4835102368488681E-88</v>
      </c>
      <c r="IL100" s="86">
        <f t="shared" si="130"/>
        <v>9.1469130996980496E-97</v>
      </c>
      <c r="IM100" s="86">
        <f t="shared" si="130"/>
        <v>1.8239383986625425E-93</v>
      </c>
      <c r="IN100" s="86">
        <f t="shared" si="130"/>
        <v>1.5614480159275047E-85</v>
      </c>
      <c r="IO100" s="86">
        <f t="shared" si="130"/>
        <v>7.203216508300729E-91</v>
      </c>
      <c r="IP100" s="86">
        <f t="shared" si="130"/>
        <v>5.4464304864266409E-92</v>
      </c>
      <c r="IQ100" s="86">
        <f t="shared" si="130"/>
        <v>1.3943829481116399E-83</v>
      </c>
      <c r="IR100" s="86">
        <f t="shared" si="130"/>
        <v>4.4982237912858205E-98</v>
      </c>
      <c r="IS100" s="86">
        <f t="shared" si="130"/>
        <v>1.2330196738847264E-92</v>
      </c>
      <c r="IT100" s="86">
        <f t="shared" si="130"/>
        <v>4.6926605507900419E-94</v>
      </c>
      <c r="IU100" s="86">
        <f t="shared" si="130"/>
        <v>5.6904691290038316E-96</v>
      </c>
      <c r="IV100" s="86">
        <f t="shared" si="130"/>
        <v>4.8808832757110143E-69</v>
      </c>
      <c r="IW100" s="86">
        <f t="shared" si="130"/>
        <v>3.6051241454523552E-29</v>
      </c>
      <c r="IY100" s="86">
        <f t="shared" si="131"/>
        <v>0.28233290688992257</v>
      </c>
      <c r="IZ100" s="86">
        <f t="shared" si="131"/>
        <v>0.22686768017633591</v>
      </c>
      <c r="JA100" s="86">
        <f t="shared" si="131"/>
        <v>0.21396199573797975</v>
      </c>
      <c r="JB100" s="86">
        <f t="shared" si="131"/>
        <v>0.28598485514369609</v>
      </c>
      <c r="JC100" s="86">
        <f t="shared" si="131"/>
        <v>0.31293368356054135</v>
      </c>
      <c r="JD100" s="86">
        <f t="shared" si="131"/>
        <v>0.26218222042084566</v>
      </c>
      <c r="JE100" s="86">
        <f t="shared" si="131"/>
        <v>0.31113318054242756</v>
      </c>
      <c r="JF100" s="86">
        <f t="shared" si="131"/>
        <v>0.41136776744972908</v>
      </c>
      <c r="JG100" s="86">
        <f t="shared" si="131"/>
        <v>0.39665049148313053</v>
      </c>
      <c r="JH100" s="86">
        <f t="shared" si="131"/>
        <v>0.33481376760351167</v>
      </c>
      <c r="JI100" s="86">
        <f t="shared" si="131"/>
        <v>0.37141141157275098</v>
      </c>
      <c r="JJ100" s="86">
        <f t="shared" si="131"/>
        <v>0.33181488816500843</v>
      </c>
      <c r="JK100" s="86">
        <f t="shared" si="131"/>
        <v>0.27218770165721473</v>
      </c>
      <c r="JL100" s="86">
        <f t="shared" si="131"/>
        <v>0.30601423127771976</v>
      </c>
      <c r="JM100" s="86">
        <f t="shared" si="131"/>
        <v>0.27382782265946659</v>
      </c>
    </row>
    <row r="101" spans="2:273" x14ac:dyDescent="0.25">
      <c r="B101" s="2">
        <v>74</v>
      </c>
      <c r="C101" s="37">
        <v>170.68299999999999</v>
      </c>
      <c r="D101" s="37">
        <v>162.36799999999999</v>
      </c>
      <c r="E101" s="37">
        <v>163.13999999999999</v>
      </c>
      <c r="F101" s="37">
        <v>179.655</v>
      </c>
      <c r="G101" s="37">
        <v>179.59299999999999</v>
      </c>
      <c r="H101" s="37">
        <v>166.458</v>
      </c>
      <c r="I101" s="37">
        <v>175.05199999999999</v>
      </c>
      <c r="J101" s="37">
        <v>184.27600000000001</v>
      </c>
      <c r="K101" s="37">
        <v>183.03299999999999</v>
      </c>
      <c r="L101" s="37">
        <v>173.721</v>
      </c>
      <c r="M101" s="37">
        <v>182.89699999999999</v>
      </c>
      <c r="N101" s="37">
        <v>177.56899999999999</v>
      </c>
      <c r="O101" s="37">
        <v>172.28100000000001</v>
      </c>
      <c r="P101" s="37">
        <v>175.49199999999999</v>
      </c>
      <c r="Q101" s="37">
        <v>155.738</v>
      </c>
      <c r="S101" s="4">
        <f t="shared" si="132"/>
        <v>166.86078140220252</v>
      </c>
      <c r="T101" s="4">
        <f t="shared" si="132"/>
        <v>157.87359707221887</v>
      </c>
      <c r="U101" s="4">
        <f t="shared" si="132"/>
        <v>159.39975529092271</v>
      </c>
      <c r="V101" s="4">
        <f t="shared" si="132"/>
        <v>174.78693226872355</v>
      </c>
      <c r="W101" s="4">
        <f t="shared" si="132"/>
        <v>174.62902279331124</v>
      </c>
      <c r="X101" s="4">
        <f t="shared" si="132"/>
        <v>161.87552104913814</v>
      </c>
      <c r="Y101" s="4">
        <f t="shared" si="132"/>
        <v>174.14741839083496</v>
      </c>
      <c r="Z101" s="4">
        <f t="shared" si="132"/>
        <v>186.12270950359741</v>
      </c>
      <c r="AA101" s="4">
        <f t="shared" si="132"/>
        <v>182.0509798347465</v>
      </c>
      <c r="AB101" s="4">
        <f t="shared" si="132"/>
        <v>175.71737508402242</v>
      </c>
      <c r="AC101" s="4">
        <f t="shared" si="132"/>
        <v>181.51243353765076</v>
      </c>
      <c r="AD101" s="4">
        <f t="shared" si="132"/>
        <v>177.07054401074322</v>
      </c>
      <c r="AE101" s="4">
        <f t="shared" si="132"/>
        <v>170.71263548080793</v>
      </c>
      <c r="AF101" s="4">
        <f t="shared" si="132"/>
        <v>172.33657593063143</v>
      </c>
      <c r="AG101" s="4">
        <f t="shared" si="132"/>
        <v>154.50320614535389</v>
      </c>
      <c r="AI101" s="4">
        <f t="shared" si="133"/>
        <v>3.8222185977974732</v>
      </c>
      <c r="AJ101" s="4">
        <f t="shared" si="133"/>
        <v>4.4944029277811239</v>
      </c>
      <c r="AK101" s="4">
        <f t="shared" si="133"/>
        <v>3.7402447090772739</v>
      </c>
      <c r="AL101" s="4">
        <f t="shared" si="133"/>
        <v>4.8680677312764544</v>
      </c>
      <c r="AM101" s="4">
        <f t="shared" si="133"/>
        <v>4.9639772066887531</v>
      </c>
      <c r="AN101" s="4">
        <f t="shared" si="133"/>
        <v>4.5824789508618551</v>
      </c>
      <c r="AO101" s="4">
        <f t="shared" si="133"/>
        <v>0.90458160916503516</v>
      </c>
      <c r="AP101" s="4">
        <f t="shared" si="133"/>
        <v>-1.8467095035973955</v>
      </c>
      <c r="AQ101" s="4">
        <f t="shared" si="133"/>
        <v>0.98202016525348768</v>
      </c>
      <c r="AR101" s="4">
        <f t="shared" si="133"/>
        <v>-1.9963750840224179</v>
      </c>
      <c r="AS101" s="4">
        <f t="shared" si="133"/>
        <v>1.3845664623492269</v>
      </c>
      <c r="AT101" s="4">
        <f t="shared" si="133"/>
        <v>0.49845598925676882</v>
      </c>
      <c r="AU101" s="4">
        <f t="shared" si="133"/>
        <v>1.5683645191920732</v>
      </c>
      <c r="AV101" s="4">
        <f t="shared" si="133"/>
        <v>3.1554240693685642</v>
      </c>
      <c r="AW101" s="4">
        <f t="shared" si="133"/>
        <v>1.2347938546461137</v>
      </c>
      <c r="AY101" s="2">
        <f t="shared" si="125"/>
        <v>80.923510617124123</v>
      </c>
      <c r="AZ101" s="2">
        <f t="shared" si="125"/>
        <v>83.532424501875497</v>
      </c>
      <c r="BA101" s="2">
        <f t="shared" si="125"/>
        <v>83.243348237390606</v>
      </c>
      <c r="BB101" s="2">
        <f t="shared" si="125"/>
        <v>82.382190896787506</v>
      </c>
      <c r="BC101" s="2">
        <f t="shared" si="125"/>
        <v>83.403555943275919</v>
      </c>
      <c r="BD101" s="2">
        <f t="shared" si="125"/>
        <v>83.823306047668268</v>
      </c>
      <c r="BE101" s="2">
        <f t="shared" si="125"/>
        <v>86.382589817501881</v>
      </c>
      <c r="BF101" s="2">
        <f t="shared" si="125"/>
        <v>87.341222530056612</v>
      </c>
      <c r="BG101" s="2">
        <f t="shared" si="125"/>
        <v>88.186577736110237</v>
      </c>
      <c r="BH101" s="2">
        <f t="shared" si="125"/>
        <v>88.961127130679458</v>
      </c>
      <c r="BI101" s="2">
        <f t="shared" si="125"/>
        <v>88.129116457879491</v>
      </c>
      <c r="BJ101" s="2">
        <f t="shared" si="125"/>
        <v>87.251841691689151</v>
      </c>
      <c r="BK101" s="2">
        <f t="shared" si="125"/>
        <v>87.687055282854317</v>
      </c>
      <c r="BL101" s="2">
        <f t="shared" si="125"/>
        <v>92.360114971707318</v>
      </c>
      <c r="BM101" s="2">
        <f t="shared" si="125"/>
        <v>95.703686117267821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101.24013022941969</v>
      </c>
      <c r="DL101" s="2">
        <f t="shared" si="134"/>
        <v>102.23009059233452</v>
      </c>
      <c r="DM101" s="2">
        <f t="shared" si="134"/>
        <v>98.928998257839737</v>
      </c>
      <c r="DN101" s="2">
        <f t="shared" si="134"/>
        <v>99.356122514071302</v>
      </c>
      <c r="DO101" s="2">
        <f t="shared" si="134"/>
        <v>102.49581060037525</v>
      </c>
      <c r="DP101" s="2">
        <f t="shared" si="134"/>
        <v>106.92721829268294</v>
      </c>
      <c r="DQ101" s="2">
        <f t="shared" si="134"/>
        <v>103.64627351916376</v>
      </c>
      <c r="DR101" s="2">
        <f t="shared" si="134"/>
        <v>108.20598610351242</v>
      </c>
      <c r="DS101" s="2">
        <f t="shared" si="134"/>
        <v>103.80870697012801</v>
      </c>
      <c r="DT101" s="2">
        <f t="shared" si="134"/>
        <v>111.83583958857643</v>
      </c>
      <c r="DU101" s="2">
        <f t="shared" si="134"/>
        <v>107.18085053069265</v>
      </c>
      <c r="DV101" s="2">
        <f t="shared" si="134"/>
        <v>106.57591607396871</v>
      </c>
      <c r="DW101" s="2">
        <f t="shared" si="134"/>
        <v>114.96503743315508</v>
      </c>
      <c r="DX101" s="2">
        <f t="shared" si="134"/>
        <v>108.26622398511871</v>
      </c>
      <c r="DY101" s="2">
        <f t="shared" si="134"/>
        <v>105.72860978865407</v>
      </c>
      <c r="EA101" s="2">
        <f t="shared" si="94"/>
        <v>80.142147989089437</v>
      </c>
      <c r="EB101" s="2">
        <f t="shared" si="94"/>
        <v>82.673045163934447</v>
      </c>
      <c r="EC101" s="2">
        <f t="shared" si="94"/>
        <v>82.486959531153602</v>
      </c>
      <c r="ED101" s="2">
        <f t="shared" si="94"/>
        <v>81.555939991494043</v>
      </c>
      <c r="EE101" s="2">
        <f t="shared" si="94"/>
        <v>82.559012209163626</v>
      </c>
      <c r="EF101" s="2">
        <f t="shared" si="94"/>
        <v>82.795610518198657</v>
      </c>
      <c r="EG101" s="2">
        <f t="shared" si="94"/>
        <v>85.569452460689149</v>
      </c>
      <c r="EH101" s="2">
        <f t="shared" si="94"/>
        <v>86.343037957957961</v>
      </c>
      <c r="EI101" s="2">
        <f t="shared" si="94"/>
        <v>87.406514163596682</v>
      </c>
      <c r="EJ101" s="2">
        <f t="shared" si="94"/>
        <v>87.812018172219283</v>
      </c>
      <c r="EK101" s="2">
        <f t="shared" si="94"/>
        <v>87.222520035618885</v>
      </c>
      <c r="EL101" s="2">
        <f t="shared" si="94"/>
        <v>86.297114972114969</v>
      </c>
      <c r="EM101" s="2">
        <f t="shared" si="135"/>
        <v>86.047212364563421</v>
      </c>
      <c r="EN101" s="2">
        <f t="shared" si="135"/>
        <v>91.521910454131586</v>
      </c>
      <c r="EO101" s="2">
        <f t="shared" si="135"/>
        <v>95.036912490002663</v>
      </c>
      <c r="EQ101" s="2">
        <f t="shared" si="136"/>
        <v>79.392634558648552</v>
      </c>
      <c r="ER101" s="2">
        <f t="shared" si="136"/>
        <v>81.830689962360609</v>
      </c>
      <c r="ES101" s="2">
        <f t="shared" si="136"/>
        <v>81.827261693850488</v>
      </c>
      <c r="ET101" s="2">
        <f t="shared" si="136"/>
        <v>81.20722345505267</v>
      </c>
      <c r="EU101" s="2">
        <f t="shared" si="136"/>
        <v>81.662393816439064</v>
      </c>
      <c r="EV101" s="2">
        <f t="shared" si="136"/>
        <v>82.803032603243622</v>
      </c>
      <c r="EW101" s="2">
        <f t="shared" si="136"/>
        <v>85.250032192969812</v>
      </c>
      <c r="EX101" s="2">
        <f t="shared" si="136"/>
        <v>86.360485603007419</v>
      </c>
      <c r="EY101" s="2">
        <f t="shared" si="136"/>
        <v>87.260986041627532</v>
      </c>
      <c r="EZ101" s="2">
        <f t="shared" si="136"/>
        <v>87.750865076345846</v>
      </c>
      <c r="FA101" s="2">
        <f t="shared" si="136"/>
        <v>87.651625473228776</v>
      </c>
      <c r="FB101" s="2">
        <f t="shared" si="136"/>
        <v>86.40360209299962</v>
      </c>
      <c r="FC101" s="2">
        <f t="shared" si="136"/>
        <v>86.074143804176174</v>
      </c>
      <c r="FD101" s="2">
        <f t="shared" si="136"/>
        <v>91.959600870887016</v>
      </c>
      <c r="FE101" s="2">
        <f t="shared" si="136"/>
        <v>95.067418244108737</v>
      </c>
      <c r="FG101" s="2">
        <f t="shared" si="137"/>
        <v>0.96286240739836182</v>
      </c>
      <c r="FH101" s="2">
        <f t="shared" si="137"/>
        <v>0.95593699168683433</v>
      </c>
      <c r="FI101" s="2">
        <f t="shared" si="137"/>
        <v>0.95389540531416273</v>
      </c>
      <c r="FJ101" s="2">
        <f t="shared" si="137"/>
        <v>0.9535247221996509</v>
      </c>
      <c r="FK101" s="2">
        <f t="shared" si="137"/>
        <v>0.9575108615051765</v>
      </c>
      <c r="FL101" s="2">
        <f t="shared" si="137"/>
        <v>0.95741376064720451</v>
      </c>
      <c r="FM101" s="2">
        <f t="shared" si="137"/>
        <v>0.9549602207880169</v>
      </c>
      <c r="FN101" s="2">
        <f t="shared" si="137"/>
        <v>0.95434651016977401</v>
      </c>
      <c r="FO101" s="2">
        <f t="shared" si="137"/>
        <v>0.95240211884252057</v>
      </c>
      <c r="FP101" s="2">
        <f t="shared" si="137"/>
        <v>0.95215816022107835</v>
      </c>
      <c r="FQ101" s="2">
        <f t="shared" si="137"/>
        <v>0.95464950929130232</v>
      </c>
      <c r="FR101" s="2">
        <f t="shared" si="137"/>
        <v>0.95293717608750816</v>
      </c>
      <c r="FS101" s="2">
        <f t="shared" si="137"/>
        <v>0.94329593033592529</v>
      </c>
      <c r="FT101" s="2">
        <f t="shared" si="137"/>
        <v>0.95001707798701751</v>
      </c>
      <c r="FU101" s="2">
        <f t="shared" si="137"/>
        <v>0.93764281939506511</v>
      </c>
      <c r="FW101" s="2">
        <f t="shared" si="127"/>
        <v>2.8893960205858536E-3</v>
      </c>
      <c r="FX101" s="2">
        <f t="shared" si="127"/>
        <v>2.8051317865576664E-3</v>
      </c>
      <c r="FY101" s="2">
        <f t="shared" si="127"/>
        <v>2.5236175891180514E-3</v>
      </c>
      <c r="FZ101" s="2">
        <f t="shared" si="127"/>
        <v>2.9179067634825329E-3</v>
      </c>
      <c r="GA101" s="2">
        <f t="shared" si="127"/>
        <v>2.8480944580266143E-3</v>
      </c>
      <c r="GB101" s="2">
        <f t="shared" si="127"/>
        <v>2.8435160079399368E-3</v>
      </c>
      <c r="GC101" s="2">
        <f t="shared" si="127"/>
        <v>3.2517426740565868E-3</v>
      </c>
      <c r="GD101" s="2">
        <f t="shared" si="127"/>
        <v>3.7077368691757306E-3</v>
      </c>
      <c r="GE101" s="2">
        <f t="shared" si="127"/>
        <v>4.4393578714393735E-3</v>
      </c>
      <c r="GF101" s="2">
        <f t="shared" si="127"/>
        <v>3.8404698117745686E-3</v>
      </c>
      <c r="GG101" s="2">
        <f t="shared" si="127"/>
        <v>3.4405077476232591E-3</v>
      </c>
      <c r="GH101" s="2">
        <f t="shared" si="127"/>
        <v>3.2780880758252408E-3</v>
      </c>
      <c r="GI101" s="2">
        <f t="shared" si="127"/>
        <v>3.1394930672614852E-3</v>
      </c>
      <c r="GJ101" s="2">
        <f t="shared" si="127"/>
        <v>2.9125613599640617E-3</v>
      </c>
      <c r="GK101" s="2">
        <f t="shared" si="127"/>
        <v>2.2791713207772116E-3</v>
      </c>
      <c r="GM101" s="86">
        <f t="shared" si="128"/>
        <v>7.2321748823084887E-16</v>
      </c>
      <c r="GN101" s="86">
        <f t="shared" si="128"/>
        <v>1.5855557506615021E-6</v>
      </c>
      <c r="GO101" s="86">
        <f t="shared" si="128"/>
        <v>1.74266601503672E-12</v>
      </c>
      <c r="GP101" s="86">
        <f t="shared" si="128"/>
        <v>8.7181628661834584E-17</v>
      </c>
      <c r="GQ101" s="86">
        <f t="shared" si="128"/>
        <v>2.4363364996656549E-18</v>
      </c>
      <c r="GR101" s="86">
        <f t="shared" si="128"/>
        <v>1.1332839888348534E-14</v>
      </c>
      <c r="GS101" s="86">
        <f t="shared" si="128"/>
        <v>2.6746192016148491E-14</v>
      </c>
      <c r="GT101" s="86">
        <f t="shared" si="128"/>
        <v>4.0380016453628998E-20</v>
      </c>
      <c r="GU101" s="86">
        <f t="shared" si="128"/>
        <v>5.6113657274401522E-18</v>
      </c>
      <c r="GV101" s="86">
        <f t="shared" si="128"/>
        <v>8.8436687666211351E-10</v>
      </c>
      <c r="GW101" s="86">
        <f t="shared" si="128"/>
        <v>1.1241403063911669E-17</v>
      </c>
      <c r="GX101" s="86">
        <f t="shared" si="128"/>
        <v>1.7787352503948951E-16</v>
      </c>
      <c r="GY101" s="86">
        <f t="shared" si="128"/>
        <v>1.1734434350426999E-10</v>
      </c>
      <c r="GZ101" s="86">
        <f t="shared" si="128"/>
        <v>6.33317262894432E-14</v>
      </c>
      <c r="HA101" s="86">
        <f t="shared" si="128"/>
        <v>3.4254651803143249E-11</v>
      </c>
      <c r="HC101" s="86">
        <f t="shared" si="73"/>
        <v>0.353021616579834</v>
      </c>
      <c r="HD101" s="86">
        <f t="shared" si="73"/>
        <v>0.29319846372734765</v>
      </c>
      <c r="HE101" s="86">
        <f t="shared" si="73"/>
        <v>0.27761824257537004</v>
      </c>
      <c r="HF101" s="86">
        <f t="shared" si="73"/>
        <v>0.36914595486309615</v>
      </c>
      <c r="HG101" s="86">
        <f t="shared" si="73"/>
        <v>0.39873889233451715</v>
      </c>
      <c r="HH101" s="86">
        <f t="shared" si="73"/>
        <v>0.33544160458055655</v>
      </c>
      <c r="HI101" s="86">
        <f t="shared" si="138"/>
        <v>0.39596276180309686</v>
      </c>
      <c r="HJ101" s="86">
        <f t="shared" si="138"/>
        <v>0.50206925556419191</v>
      </c>
      <c r="HK101" s="86">
        <f t="shared" si="138"/>
        <v>0.48820472248309515</v>
      </c>
      <c r="HL101" s="86">
        <f t="shared" si="138"/>
        <v>0.4276391979614369</v>
      </c>
      <c r="HM101" s="86">
        <f t="shared" si="138"/>
        <v>0.46714561635261442</v>
      </c>
      <c r="HN101" s="86">
        <f t="shared" si="138"/>
        <v>0.42196938630034786</v>
      </c>
      <c r="HO101" s="86">
        <f t="shared" si="138"/>
        <v>0.3531001425978097</v>
      </c>
      <c r="HP101" s="86">
        <f t="shared" si="138"/>
        <v>0.39057605834450743</v>
      </c>
      <c r="HQ101" s="86">
        <f t="shared" si="138"/>
        <v>0.36802403215128726</v>
      </c>
      <c r="HS101" s="86">
        <f t="shared" si="129"/>
        <v>3.918288801884915E-14</v>
      </c>
      <c r="HT101" s="86">
        <f t="shared" si="129"/>
        <v>2.1820716000988311E-16</v>
      </c>
      <c r="HU101" s="86">
        <f t="shared" si="129"/>
        <v>1.4590023503306927E-16</v>
      </c>
      <c r="HV101" s="86">
        <f t="shared" si="129"/>
        <v>8.8098001942025441E-18</v>
      </c>
      <c r="HW101" s="86">
        <f t="shared" si="129"/>
        <v>6.7219907849613085E-17</v>
      </c>
      <c r="HX101" s="86">
        <f t="shared" si="129"/>
        <v>1.9869217390782065E-16</v>
      </c>
      <c r="HY101" s="86">
        <f t="shared" si="129"/>
        <v>3.1872438541694566E-17</v>
      </c>
      <c r="HZ101" s="86">
        <f t="shared" si="129"/>
        <v>1.2683369245256035E-16</v>
      </c>
      <c r="IA101" s="86">
        <f t="shared" si="129"/>
        <v>7.4549986746896316E-16</v>
      </c>
      <c r="IB101" s="86">
        <f t="shared" si="129"/>
        <v>5.4314546824734118E-18</v>
      </c>
      <c r="IC101" s="86">
        <f t="shared" si="129"/>
        <v>5.72490590469359E-17</v>
      </c>
      <c r="ID101" s="86">
        <f t="shared" si="129"/>
        <v>2.6772621141608242E-17</v>
      </c>
      <c r="IE101" s="86">
        <f t="shared" si="129"/>
        <v>7.6990220923521962E-18</v>
      </c>
      <c r="IF101" s="86">
        <f t="shared" si="129"/>
        <v>3.2356519990956002E-10</v>
      </c>
      <c r="IG101" s="86">
        <f t="shared" si="129"/>
        <v>2.0830388590641368E-8</v>
      </c>
      <c r="II101" s="86">
        <f t="shared" si="130"/>
        <v>4.963623809985049E-71</v>
      </c>
      <c r="IJ101" s="86">
        <f t="shared" si="130"/>
        <v>7.3138944930656006E-83</v>
      </c>
      <c r="IK101" s="86">
        <f t="shared" si="130"/>
        <v>3.6447445280808793E-85</v>
      </c>
      <c r="IL101" s="86">
        <f t="shared" si="130"/>
        <v>7.697921314015516E-94</v>
      </c>
      <c r="IM101" s="86">
        <f t="shared" si="130"/>
        <v>1.1834141606065798E-90</v>
      </c>
      <c r="IN101" s="86">
        <f t="shared" si="130"/>
        <v>5.7795372220338276E-83</v>
      </c>
      <c r="IO101" s="86">
        <f t="shared" si="130"/>
        <v>4.4878237769393265E-88</v>
      </c>
      <c r="IP101" s="86">
        <f t="shared" si="130"/>
        <v>4.2733708875931747E-89</v>
      </c>
      <c r="IQ101" s="86">
        <f t="shared" si="130"/>
        <v>7.1617224484797295E-81</v>
      </c>
      <c r="IR101" s="86">
        <f t="shared" si="130"/>
        <v>5.7793579788587013E-95</v>
      </c>
      <c r="IS101" s="86">
        <f t="shared" si="130"/>
        <v>9.3030493741072993E-90</v>
      </c>
      <c r="IT101" s="86">
        <f t="shared" si="130"/>
        <v>3.7134772317673776E-91</v>
      </c>
      <c r="IU101" s="86">
        <f t="shared" si="130"/>
        <v>4.9194568251401502E-93</v>
      </c>
      <c r="IV101" s="86">
        <f t="shared" si="130"/>
        <v>5.7553262538840417E-67</v>
      </c>
      <c r="IW101" s="86">
        <f t="shared" si="130"/>
        <v>2.3527966123650969E-28</v>
      </c>
      <c r="IY101" s="86">
        <f t="shared" si="131"/>
        <v>0.35302161657987391</v>
      </c>
      <c r="IZ101" s="86">
        <f t="shared" si="131"/>
        <v>0.29320004928309851</v>
      </c>
      <c r="JA101" s="86">
        <f t="shared" si="131"/>
        <v>0.27761824257711287</v>
      </c>
      <c r="JB101" s="86">
        <f t="shared" si="131"/>
        <v>0.36914595486309626</v>
      </c>
      <c r="JC101" s="86">
        <f t="shared" si="131"/>
        <v>0.3987388923345172</v>
      </c>
      <c r="JD101" s="86">
        <f t="shared" si="131"/>
        <v>0.3354416045805681</v>
      </c>
      <c r="JE101" s="86">
        <f t="shared" si="131"/>
        <v>0.39596276180312368</v>
      </c>
      <c r="JF101" s="86">
        <f t="shared" si="131"/>
        <v>0.50206925556419202</v>
      </c>
      <c r="JG101" s="86">
        <f t="shared" si="131"/>
        <v>0.48820472248309588</v>
      </c>
      <c r="JH101" s="86">
        <f t="shared" si="131"/>
        <v>0.42763919884580376</v>
      </c>
      <c r="JI101" s="86">
        <f t="shared" si="131"/>
        <v>0.46714561635261448</v>
      </c>
      <c r="JJ101" s="86">
        <f t="shared" si="131"/>
        <v>0.42196938630034803</v>
      </c>
      <c r="JK101" s="86">
        <f t="shared" si="131"/>
        <v>0.35310014271515405</v>
      </c>
      <c r="JL101" s="86">
        <f t="shared" si="131"/>
        <v>0.39057605866813594</v>
      </c>
      <c r="JM101" s="86">
        <f t="shared" si="131"/>
        <v>0.3680240530159305</v>
      </c>
    </row>
    <row r="102" spans="2:273" x14ac:dyDescent="0.25">
      <c r="B102" s="2">
        <v>75</v>
      </c>
      <c r="C102" s="37">
        <v>177.54</v>
      </c>
      <c r="D102" s="37">
        <v>170.63200000000001</v>
      </c>
      <c r="E102" s="37">
        <v>177.07</v>
      </c>
      <c r="F102" s="37">
        <v>185.36199999999999</v>
      </c>
      <c r="G102" s="37">
        <v>183.83099999999999</v>
      </c>
      <c r="H102" s="37">
        <v>174.71199999999999</v>
      </c>
      <c r="I102" s="37">
        <v>182.13800000000001</v>
      </c>
      <c r="J102" s="37">
        <v>188.03399999999999</v>
      </c>
      <c r="K102" s="37">
        <v>186.96700000000001</v>
      </c>
      <c r="L102" s="37">
        <v>176.83600000000001</v>
      </c>
      <c r="M102" s="37">
        <v>185.89699999999999</v>
      </c>
      <c r="N102" s="37">
        <v>183.44800000000001</v>
      </c>
      <c r="O102" s="37">
        <v>182.684</v>
      </c>
      <c r="P102" s="37">
        <v>183</v>
      </c>
      <c r="Q102" s="37">
        <v>162.03299999999999</v>
      </c>
      <c r="S102" s="4">
        <f t="shared" si="132"/>
        <v>177.97570835597367</v>
      </c>
      <c r="T102" s="4">
        <f t="shared" si="132"/>
        <v>169.70184939162715</v>
      </c>
      <c r="U102" s="4">
        <f t="shared" si="132"/>
        <v>172.14902901957342</v>
      </c>
      <c r="V102" s="4">
        <f t="shared" si="132"/>
        <v>187.79952294834195</v>
      </c>
      <c r="W102" s="4">
        <f t="shared" si="132"/>
        <v>186.19260635490585</v>
      </c>
      <c r="X102" s="4">
        <f t="shared" si="132"/>
        <v>173.19664622791149</v>
      </c>
      <c r="Y102" s="4">
        <f t="shared" si="132"/>
        <v>184.35747514380941</v>
      </c>
      <c r="Z102" s="4">
        <f t="shared" si="132"/>
        <v>189.1628501652728</v>
      </c>
      <c r="AA102" s="4">
        <f t="shared" si="132"/>
        <v>186.78805981275315</v>
      </c>
      <c r="AB102" s="4">
        <f t="shared" si="132"/>
        <v>183.9643604718915</v>
      </c>
      <c r="AC102" s="4">
        <f t="shared" si="132"/>
        <v>189.8769164624855</v>
      </c>
      <c r="AD102" s="4">
        <f t="shared" si="132"/>
        <v>186.90559565665308</v>
      </c>
      <c r="AE102" s="4">
        <f t="shared" si="132"/>
        <v>182.52711687163188</v>
      </c>
      <c r="AF102" s="4">
        <f t="shared" si="132"/>
        <v>182.47146982639774</v>
      </c>
      <c r="AG102" s="4">
        <f t="shared" si="132"/>
        <v>161.61590129222279</v>
      </c>
      <c r="AI102" s="4">
        <f t="shared" si="133"/>
        <v>-0.43570835597367363</v>
      </c>
      <c r="AJ102" s="4">
        <f t="shared" si="133"/>
        <v>0.93015060837285546</v>
      </c>
      <c r="AK102" s="4">
        <f t="shared" si="133"/>
        <v>4.9209709804265742</v>
      </c>
      <c r="AL102" s="4">
        <f t="shared" si="133"/>
        <v>-2.4375229483419503</v>
      </c>
      <c r="AM102" s="4">
        <f t="shared" si="133"/>
        <v>-2.3616063549058595</v>
      </c>
      <c r="AN102" s="4">
        <f t="shared" si="133"/>
        <v>1.5153537720885026</v>
      </c>
      <c r="AO102" s="4">
        <f t="shared" si="133"/>
        <v>-2.2194751438094045</v>
      </c>
      <c r="AP102" s="4">
        <f t="shared" si="133"/>
        <v>-1.1288501652728087</v>
      </c>
      <c r="AQ102" s="4">
        <f t="shared" si="133"/>
        <v>0.17894018724686589</v>
      </c>
      <c r="AR102" s="4">
        <f t="shared" si="133"/>
        <v>-7.128360471891483</v>
      </c>
      <c r="AS102" s="4">
        <f t="shared" si="133"/>
        <v>-3.9799164624855052</v>
      </c>
      <c r="AT102" s="4">
        <f t="shared" si="133"/>
        <v>-3.4575956566530692</v>
      </c>
      <c r="AU102" s="4">
        <f t="shared" si="133"/>
        <v>0.15688312836812202</v>
      </c>
      <c r="AV102" s="4">
        <f t="shared" si="133"/>
        <v>0.52853017360226318</v>
      </c>
      <c r="AW102" s="4">
        <f t="shared" si="133"/>
        <v>0.41709870777719971</v>
      </c>
      <c r="AY102" s="2">
        <f t="shared" si="125"/>
        <v>80.762585216733456</v>
      </c>
      <c r="AZ102" s="2">
        <f t="shared" si="125"/>
        <v>83.313513492125537</v>
      </c>
      <c r="BA102" s="2">
        <f t="shared" si="125"/>
        <v>83.061350218019356</v>
      </c>
      <c r="BB102" s="2">
        <f t="shared" si="125"/>
        <v>82.200742090426189</v>
      </c>
      <c r="BC102" s="2">
        <f t="shared" si="125"/>
        <v>83.197819964665314</v>
      </c>
      <c r="BD102" s="2">
        <f t="shared" si="125"/>
        <v>83.639335310370839</v>
      </c>
      <c r="BE102" s="2">
        <f t="shared" si="125"/>
        <v>86.177604544027261</v>
      </c>
      <c r="BF102" s="2">
        <f t="shared" si="125"/>
        <v>87.149364393088831</v>
      </c>
      <c r="BG102" s="2">
        <f t="shared" si="125"/>
        <v>87.993386104502122</v>
      </c>
      <c r="BH102" s="2">
        <f t="shared" si="125"/>
        <v>88.732780380805963</v>
      </c>
      <c r="BI102" s="2">
        <f t="shared" si="125"/>
        <v>87.936514848924674</v>
      </c>
      <c r="BJ102" s="2">
        <f t="shared" si="125"/>
        <v>87.046043040037048</v>
      </c>
      <c r="BK102" s="2">
        <f t="shared" si="125"/>
        <v>87.44353455009923</v>
      </c>
      <c r="BL102" s="2">
        <f t="shared" si="125"/>
        <v>92.17715609291669</v>
      </c>
      <c r="BM102" s="2">
        <f t="shared" si="125"/>
        <v>95.527142547975728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101.4025176788124</v>
      </c>
      <c r="DL102" s="2">
        <f t="shared" si="134"/>
        <v>102.43719163763069</v>
      </c>
      <c r="DM102" s="2">
        <f t="shared" si="134"/>
        <v>99.069974738675967</v>
      </c>
      <c r="DN102" s="2">
        <f t="shared" si="134"/>
        <v>99.544885084427776</v>
      </c>
      <c r="DO102" s="2">
        <f t="shared" si="134"/>
        <v>102.70497776735462</v>
      </c>
      <c r="DP102" s="2">
        <f t="shared" si="134"/>
        <v>107.19060853658537</v>
      </c>
      <c r="DQ102" s="2">
        <f t="shared" si="134"/>
        <v>103.84034407665504</v>
      </c>
      <c r="DR102" s="2">
        <f t="shared" si="134"/>
        <v>108.44235375861692</v>
      </c>
      <c r="DS102" s="2">
        <f t="shared" si="134"/>
        <v>103.9442439544808</v>
      </c>
      <c r="DT102" s="2">
        <f t="shared" si="134"/>
        <v>112.10464689791006</v>
      </c>
      <c r="DU102" s="2">
        <f t="shared" si="134"/>
        <v>107.35177349819456</v>
      </c>
      <c r="DV102" s="2">
        <f t="shared" si="134"/>
        <v>106.78119772403984</v>
      </c>
      <c r="DW102" s="2">
        <f t="shared" si="134"/>
        <v>115.36365989304812</v>
      </c>
      <c r="DX102" s="2">
        <f t="shared" si="134"/>
        <v>108.47668924389976</v>
      </c>
      <c r="DY102" s="2">
        <f t="shared" si="134"/>
        <v>105.87943248053394</v>
      </c>
      <c r="EA102" s="2">
        <f t="shared" si="94"/>
        <v>80.038912309210147</v>
      </c>
      <c r="EB102" s="2">
        <f t="shared" si="94"/>
        <v>82.512184836065586</v>
      </c>
      <c r="EC102" s="2">
        <f t="shared" si="94"/>
        <v>82.357519802590986</v>
      </c>
      <c r="ED102" s="2">
        <f t="shared" si="94"/>
        <v>81.430881570075627</v>
      </c>
      <c r="EE102" s="2">
        <f t="shared" si="94"/>
        <v>82.411161001213671</v>
      </c>
      <c r="EF102" s="2">
        <f t="shared" si="94"/>
        <v>82.683914805675528</v>
      </c>
      <c r="EG102" s="2">
        <f t="shared" si="94"/>
        <v>85.418998959995818</v>
      </c>
      <c r="EH102" s="2">
        <f t="shared" si="94"/>
        <v>86.220317014157018</v>
      </c>
      <c r="EI102" s="2">
        <f t="shared" si="94"/>
        <v>87.267066275617864</v>
      </c>
      <c r="EJ102" s="2">
        <f t="shared" si="94"/>
        <v>87.662031579093593</v>
      </c>
      <c r="EK102" s="2">
        <f t="shared" si="94"/>
        <v>87.093731869001687</v>
      </c>
      <c r="EL102" s="2">
        <f t="shared" si="94"/>
        <v>86.156756276276269</v>
      </c>
      <c r="EM102" s="2">
        <f t="shared" si="135"/>
        <v>85.912762906309752</v>
      </c>
      <c r="EN102" s="2">
        <f t="shared" si="135"/>
        <v>91.393645970862735</v>
      </c>
      <c r="EO102" s="2">
        <f t="shared" si="135"/>
        <v>94.899188416422291</v>
      </c>
      <c r="EQ102" s="2">
        <f t="shared" si="136"/>
        <v>79.31835646019772</v>
      </c>
      <c r="ER102" s="2">
        <f t="shared" si="136"/>
        <v>81.701446700839085</v>
      </c>
      <c r="ES102" s="2">
        <f t="shared" si="136"/>
        <v>81.722978617947078</v>
      </c>
      <c r="ET102" s="2">
        <f t="shared" si="136"/>
        <v>81.095900517705033</v>
      </c>
      <c r="EU102" s="2">
        <f t="shared" si="136"/>
        <v>81.549942082252073</v>
      </c>
      <c r="EV102" s="2">
        <f t="shared" si="136"/>
        <v>82.691064554422354</v>
      </c>
      <c r="EW102" s="2">
        <f t="shared" si="136"/>
        <v>85.111953982289805</v>
      </c>
      <c r="EX102" s="2">
        <f t="shared" si="136"/>
        <v>86.237129027669596</v>
      </c>
      <c r="EY102" s="2">
        <f t="shared" si="136"/>
        <v>87.127806187784927</v>
      </c>
      <c r="EZ102" s="2">
        <f t="shared" si="136"/>
        <v>87.603455987455618</v>
      </c>
      <c r="FA102" s="2">
        <f t="shared" si="136"/>
        <v>87.504941049215788</v>
      </c>
      <c r="FB102" s="2">
        <f t="shared" si="136"/>
        <v>86.259023293934348</v>
      </c>
      <c r="FC102" s="2">
        <f t="shared" si="136"/>
        <v>85.938761923144426</v>
      </c>
      <c r="FD102" s="2">
        <f t="shared" si="136"/>
        <v>91.813425867462797</v>
      </c>
      <c r="FE102" s="2">
        <f t="shared" si="136"/>
        <v>94.922352449681696</v>
      </c>
      <c r="FG102" s="2">
        <f t="shared" si="137"/>
        <v>0.96601907333532055</v>
      </c>
      <c r="FH102" s="2">
        <f t="shared" si="137"/>
        <v>0.95965764880050819</v>
      </c>
      <c r="FI102" s="2">
        <f t="shared" si="137"/>
        <v>0.95778083923923563</v>
      </c>
      <c r="FJ102" s="2">
        <f t="shared" si="137"/>
        <v>0.95744000140140928</v>
      </c>
      <c r="FK102" s="2">
        <f t="shared" si="137"/>
        <v>0.96110402929838545</v>
      </c>
      <c r="FL102" s="2">
        <f t="shared" si="137"/>
        <v>0.96101480561058528</v>
      </c>
      <c r="FM102" s="2">
        <f t="shared" si="137"/>
        <v>0.95875979772478004</v>
      </c>
      <c r="FN102" s="2">
        <f t="shared" si="137"/>
        <v>0.95819559360780115</v>
      </c>
      <c r="FO102" s="2">
        <f t="shared" si="137"/>
        <v>0.95640764742631146</v>
      </c>
      <c r="FP102" s="2">
        <f t="shared" si="137"/>
        <v>0.95618327426518401</v>
      </c>
      <c r="FQ102" s="2">
        <f t="shared" si="137"/>
        <v>0.95847415819375636</v>
      </c>
      <c r="FR102" s="2">
        <f t="shared" si="137"/>
        <v>0.95689971539063412</v>
      </c>
      <c r="FS102" s="2">
        <f t="shared" si="137"/>
        <v>0.94802595747982232</v>
      </c>
      <c r="FT102" s="2">
        <f t="shared" si="137"/>
        <v>0.95421366709351163</v>
      </c>
      <c r="FU102" s="2">
        <f t="shared" si="137"/>
        <v>0.94281581973349737</v>
      </c>
      <c r="FW102" s="2">
        <f t="shared" si="127"/>
        <v>3.167276814740765E-3</v>
      </c>
      <c r="FX102" s="2">
        <f t="shared" si="127"/>
        <v>3.074933659504423E-3</v>
      </c>
      <c r="FY102" s="2">
        <f t="shared" si="127"/>
        <v>2.7664181107870012E-3</v>
      </c>
      <c r="FZ102" s="2">
        <f t="shared" si="127"/>
        <v>3.1985207149579633E-3</v>
      </c>
      <c r="GA102" s="2">
        <f t="shared" si="127"/>
        <v>3.1220156094060991E-3</v>
      </c>
      <c r="GB102" s="2">
        <f t="shared" si="127"/>
        <v>3.116998194236656E-3</v>
      </c>
      <c r="GC102" s="2">
        <f t="shared" si="127"/>
        <v>3.5643467266340927E-3</v>
      </c>
      <c r="GD102" s="2">
        <f t="shared" si="127"/>
        <v>4.0639988776202769E-3</v>
      </c>
      <c r="GE102" s="2">
        <f t="shared" si="127"/>
        <v>4.8655751790299753E-3</v>
      </c>
      <c r="GF102" s="2">
        <f t="shared" si="127"/>
        <v>4.2094317261795753E-3</v>
      </c>
      <c r="GG102" s="2">
        <f t="shared" si="127"/>
        <v>3.7711899428386091E-3</v>
      </c>
      <c r="GH102" s="2">
        <f t="shared" si="127"/>
        <v>3.5932156953231704E-3</v>
      </c>
      <c r="GI102" s="2">
        <f t="shared" si="127"/>
        <v>3.4413433376677431E-3</v>
      </c>
      <c r="GJ102" s="2">
        <f t="shared" si="127"/>
        <v>3.1926628921155335E-3</v>
      </c>
      <c r="GK102" s="2">
        <f t="shared" si="127"/>
        <v>2.4985122598024483E-3</v>
      </c>
      <c r="GM102" s="86">
        <f t="shared" si="128"/>
        <v>7.3035779750775253E-18</v>
      </c>
      <c r="GN102" s="86">
        <f t="shared" si="128"/>
        <v>2.7160636565198845E-7</v>
      </c>
      <c r="GO102" s="86">
        <f t="shared" si="128"/>
        <v>3.6931934295320719E-14</v>
      </c>
      <c r="GP102" s="86">
        <f t="shared" si="128"/>
        <v>5.3417178756251646E-19</v>
      </c>
      <c r="GQ102" s="86">
        <f t="shared" si="128"/>
        <v>1.0879704008629738E-20</v>
      </c>
      <c r="GR102" s="86">
        <f t="shared" si="128"/>
        <v>1.2383027720961064E-16</v>
      </c>
      <c r="GS102" s="86">
        <f t="shared" si="128"/>
        <v>3.9573342566995121E-16</v>
      </c>
      <c r="GT102" s="86">
        <f t="shared" si="128"/>
        <v>1.3316575268430811E-22</v>
      </c>
      <c r="GU102" s="86">
        <f t="shared" si="128"/>
        <v>3.2121164156637971E-20</v>
      </c>
      <c r="GV102" s="86">
        <f t="shared" si="128"/>
        <v>6.3892241167498652E-11</v>
      </c>
      <c r="GW102" s="86">
        <f t="shared" si="128"/>
        <v>7.7992879326026201E-20</v>
      </c>
      <c r="GX102" s="86">
        <f t="shared" si="128"/>
        <v>1.797225738948189E-18</v>
      </c>
      <c r="GY102" s="86">
        <f t="shared" si="128"/>
        <v>6.2276627190611482E-12</v>
      </c>
      <c r="GZ102" s="86">
        <f t="shared" si="128"/>
        <v>1.1015607738126761E-15</v>
      </c>
      <c r="HA102" s="86">
        <f t="shared" si="128"/>
        <v>1.8262152940040315E-12</v>
      </c>
      <c r="HC102" s="86">
        <f t="shared" si="73"/>
        <v>0.43321616489778209</v>
      </c>
      <c r="HD102" s="86">
        <f t="shared" si="73"/>
        <v>0.37049902929699891</v>
      </c>
      <c r="HE102" s="86">
        <f t="shared" si="73"/>
        <v>0.35264322574115115</v>
      </c>
      <c r="HF102" s="86">
        <f t="shared" si="73"/>
        <v>0.46418917650321717</v>
      </c>
      <c r="HG102" s="86">
        <f t="shared" si="73"/>
        <v>0.49530937302124106</v>
      </c>
      <c r="HH102" s="86">
        <f t="shared" si="73"/>
        <v>0.41985180370647296</v>
      </c>
      <c r="HI102" s="86">
        <f t="shared" si="138"/>
        <v>0.48771936084610129</v>
      </c>
      <c r="HJ102" s="86">
        <f t="shared" si="138"/>
        <v>0.57752674603302878</v>
      </c>
      <c r="HK102" s="86">
        <f t="shared" si="138"/>
        <v>0.57048206772599941</v>
      </c>
      <c r="HL102" s="86">
        <f t="shared" si="138"/>
        <v>0.52184926786369745</v>
      </c>
      <c r="HM102" s="86">
        <f t="shared" si="138"/>
        <v>0.5653983185642788</v>
      </c>
      <c r="HN102" s="86">
        <f t="shared" si="138"/>
        <v>0.51847528456732384</v>
      </c>
      <c r="HO102" s="86">
        <f t="shared" si="138"/>
        <v>0.44483395402124815</v>
      </c>
      <c r="HP102" s="86">
        <f t="shared" si="138"/>
        <v>0.48501229172082427</v>
      </c>
      <c r="HQ102" s="86">
        <f t="shared" si="138"/>
        <v>0.46572259425242957</v>
      </c>
      <c r="HS102" s="86">
        <f t="shared" si="129"/>
        <v>1.7285429306813059E-13</v>
      </c>
      <c r="HT102" s="86">
        <f t="shared" si="129"/>
        <v>1.2317764041915644E-15</v>
      </c>
      <c r="HU102" s="86">
        <f t="shared" si="129"/>
        <v>8.2637118108110669E-16</v>
      </c>
      <c r="HV102" s="86">
        <f t="shared" si="129"/>
        <v>6.1250706141223063E-17</v>
      </c>
      <c r="HW102" s="86">
        <f t="shared" si="129"/>
        <v>4.2590503609935578E-16</v>
      </c>
      <c r="HX102" s="86">
        <f t="shared" si="129"/>
        <v>1.1299391107082491E-15</v>
      </c>
      <c r="HY102" s="86">
        <f t="shared" si="129"/>
        <v>2.0898623498592821E-16</v>
      </c>
      <c r="HZ102" s="86">
        <f t="shared" si="129"/>
        <v>8.4678358008285206E-16</v>
      </c>
      <c r="IA102" s="86">
        <f t="shared" si="129"/>
        <v>4.6015618679608776E-15</v>
      </c>
      <c r="IB102" s="86">
        <f t="shared" si="129"/>
        <v>4.2582639048934365E-17</v>
      </c>
      <c r="IC102" s="86">
        <f t="shared" si="129"/>
        <v>3.8348128177671734E-16</v>
      </c>
      <c r="ID102" s="86">
        <f t="shared" si="129"/>
        <v>1.8273511336158575E-16</v>
      </c>
      <c r="IE102" s="86">
        <f t="shared" si="129"/>
        <v>5.4574112191622406E-17</v>
      </c>
      <c r="IF102" s="86">
        <f t="shared" si="129"/>
        <v>9.1398556014222526E-10</v>
      </c>
      <c r="IG102" s="86">
        <f t="shared" si="129"/>
        <v>4.6845160501545061E-8</v>
      </c>
      <c r="II102" s="86">
        <f t="shared" si="130"/>
        <v>7.2288320674306121E-69</v>
      </c>
      <c r="IJ102" s="86">
        <f t="shared" si="130"/>
        <v>2.4192254165778296E-80</v>
      </c>
      <c r="IK102" s="86">
        <f t="shared" si="130"/>
        <v>1.2795562792319619E-82</v>
      </c>
      <c r="IL102" s="86">
        <f t="shared" si="130"/>
        <v>5.8326651938958123E-91</v>
      </c>
      <c r="IM102" s="86">
        <f t="shared" si="130"/>
        <v>6.9439559982130311E-88</v>
      </c>
      <c r="IN102" s="86">
        <f t="shared" si="130"/>
        <v>1.9517103251061491E-80</v>
      </c>
      <c r="IO102" s="86">
        <f t="shared" si="130"/>
        <v>2.5244639870935426E-85</v>
      </c>
      <c r="IP102" s="86">
        <f t="shared" si="130"/>
        <v>3.0087551635508451E-86</v>
      </c>
      <c r="IQ102" s="86">
        <f t="shared" si="130"/>
        <v>3.3125688774869953E-78</v>
      </c>
      <c r="IR102" s="86">
        <f t="shared" si="130"/>
        <v>6.6048226059947502E-92</v>
      </c>
      <c r="IS102" s="86">
        <f t="shared" si="130"/>
        <v>6.3114229058548273E-87</v>
      </c>
      <c r="IT102" s="86">
        <f t="shared" si="130"/>
        <v>2.6426815076476224E-88</v>
      </c>
      <c r="IU102" s="86">
        <f t="shared" si="130"/>
        <v>3.8222747226615825E-90</v>
      </c>
      <c r="IV102" s="86">
        <f t="shared" si="130"/>
        <v>6.3010775374761244E-65</v>
      </c>
      <c r="IW102" s="86">
        <f t="shared" si="130"/>
        <v>1.4934656883247162E-27</v>
      </c>
      <c r="IY102" s="86">
        <f t="shared" si="131"/>
        <v>0.43321616489795495</v>
      </c>
      <c r="IZ102" s="86">
        <f t="shared" si="131"/>
        <v>0.3704993009033658</v>
      </c>
      <c r="JA102" s="86">
        <f t="shared" si="131"/>
        <v>0.35264322574118889</v>
      </c>
      <c r="JB102" s="86">
        <f t="shared" si="131"/>
        <v>0.46418917650321723</v>
      </c>
      <c r="JC102" s="86">
        <f t="shared" si="131"/>
        <v>0.49530937302124151</v>
      </c>
      <c r="JD102" s="86">
        <f t="shared" si="131"/>
        <v>0.41985180370647418</v>
      </c>
      <c r="JE102" s="86">
        <f t="shared" si="131"/>
        <v>0.4877193608461019</v>
      </c>
      <c r="JF102" s="86">
        <f t="shared" si="131"/>
        <v>0.57752674603302967</v>
      </c>
      <c r="JG102" s="86">
        <f t="shared" si="131"/>
        <v>0.57048206772600396</v>
      </c>
      <c r="JH102" s="86">
        <f t="shared" si="131"/>
        <v>0.52184926792758968</v>
      </c>
      <c r="JI102" s="86">
        <f t="shared" si="131"/>
        <v>0.56539831856427913</v>
      </c>
      <c r="JJ102" s="86">
        <f t="shared" si="131"/>
        <v>0.51847528456732406</v>
      </c>
      <c r="JK102" s="86">
        <f t="shared" si="131"/>
        <v>0.44483395402747589</v>
      </c>
      <c r="JL102" s="86">
        <f t="shared" si="131"/>
        <v>0.48501229263481094</v>
      </c>
      <c r="JM102" s="86">
        <f t="shared" si="131"/>
        <v>0.4657226410994163</v>
      </c>
    </row>
    <row r="103" spans="2:273" x14ac:dyDescent="0.25">
      <c r="B103" s="2">
        <v>76</v>
      </c>
      <c r="C103" s="37">
        <v>185.87299999999999</v>
      </c>
      <c r="D103" s="37">
        <v>178.018</v>
      </c>
      <c r="E103" s="37">
        <v>184.614</v>
      </c>
      <c r="F103" s="37">
        <v>194.37899999999999</v>
      </c>
      <c r="G103" s="37">
        <v>188.08500000000001</v>
      </c>
      <c r="H103" s="37">
        <v>181.05099999999999</v>
      </c>
      <c r="I103" s="37">
        <v>184.345</v>
      </c>
      <c r="J103" s="37">
        <v>185.328</v>
      </c>
      <c r="K103" s="37">
        <v>182.34399999999999</v>
      </c>
      <c r="L103" s="37">
        <v>177.279</v>
      </c>
      <c r="M103" s="37">
        <v>184.5</v>
      </c>
      <c r="N103" s="37">
        <v>185.74100000000001</v>
      </c>
      <c r="O103" s="37">
        <v>185.982</v>
      </c>
      <c r="P103" s="37">
        <v>186.74600000000001</v>
      </c>
      <c r="Q103" s="37">
        <v>160.11500000000001</v>
      </c>
      <c r="S103" s="4">
        <f t="shared" si="132"/>
        <v>187.50780596386909</v>
      </c>
      <c r="T103" s="4">
        <f t="shared" si="132"/>
        <v>180.2738053421547</v>
      </c>
      <c r="U103" s="4">
        <f t="shared" si="132"/>
        <v>184.08632529614778</v>
      </c>
      <c r="V103" s="4">
        <f t="shared" si="132"/>
        <v>197.54801889331435</v>
      </c>
      <c r="W103" s="4">
        <f t="shared" si="132"/>
        <v>194.17873330811759</v>
      </c>
      <c r="X103" s="4">
        <f t="shared" si="132"/>
        <v>182.86764352772428</v>
      </c>
      <c r="Y103" s="4">
        <f t="shared" si="132"/>
        <v>189.86558867144726</v>
      </c>
      <c r="Z103" s="4">
        <f t="shared" si="132"/>
        <v>182.83408856350908</v>
      </c>
      <c r="AA103" s="4">
        <f t="shared" si="132"/>
        <v>183.17867535149614</v>
      </c>
      <c r="AB103" s="4">
        <f t="shared" si="132"/>
        <v>185.24936640096482</v>
      </c>
      <c r="AC103" s="4">
        <f t="shared" si="132"/>
        <v>190.91848300663639</v>
      </c>
      <c r="AD103" s="4">
        <f t="shared" si="132"/>
        <v>191.13464909288794</v>
      </c>
      <c r="AE103" s="4">
        <f t="shared" si="132"/>
        <v>190.99905765509334</v>
      </c>
      <c r="AF103" s="4">
        <f t="shared" si="132"/>
        <v>189.17780235933853</v>
      </c>
      <c r="AG103" s="4">
        <f t="shared" si="132"/>
        <v>163.14253429742163</v>
      </c>
      <c r="AI103" s="4">
        <f t="shared" si="133"/>
        <v>-1.6348059638690984</v>
      </c>
      <c r="AJ103" s="4">
        <f t="shared" si="133"/>
        <v>-2.2558053421547015</v>
      </c>
      <c r="AK103" s="4">
        <f t="shared" si="133"/>
        <v>0.52767470385222737</v>
      </c>
      <c r="AL103" s="4">
        <f t="shared" si="133"/>
        <v>-3.1690188933143588</v>
      </c>
      <c r="AM103" s="4">
        <f t="shared" si="133"/>
        <v>-6.093733308117578</v>
      </c>
      <c r="AN103" s="4">
        <f t="shared" si="133"/>
        <v>-1.8166435277242954</v>
      </c>
      <c r="AO103" s="4">
        <f t="shared" si="133"/>
        <v>-5.520588671447257</v>
      </c>
      <c r="AP103" s="4">
        <f t="shared" si="133"/>
        <v>2.4939114364909187</v>
      </c>
      <c r="AQ103" s="4">
        <f t="shared" si="133"/>
        <v>-0.83467535149614491</v>
      </c>
      <c r="AR103" s="4">
        <f t="shared" si="133"/>
        <v>-7.9703664009648207</v>
      </c>
      <c r="AS103" s="4">
        <f t="shared" si="133"/>
        <v>-6.4184830066363929</v>
      </c>
      <c r="AT103" s="4">
        <f t="shared" si="133"/>
        <v>-5.3936490928879266</v>
      </c>
      <c r="AU103" s="4">
        <f t="shared" si="133"/>
        <v>-5.017057655093339</v>
      </c>
      <c r="AV103" s="4">
        <f t="shared" si="133"/>
        <v>-2.4318023593385192</v>
      </c>
      <c r="AW103" s="4">
        <f t="shared" si="133"/>
        <v>-3.0275342974216244</v>
      </c>
      <c r="AY103" s="2">
        <f t="shared" si="125"/>
        <v>80.60559660065735</v>
      </c>
      <c r="AZ103" s="2">
        <f t="shared" si="125"/>
        <v>83.097990469205939</v>
      </c>
      <c r="BA103" s="2">
        <f t="shared" si="125"/>
        <v>82.88258446014251</v>
      </c>
      <c r="BB103" s="2">
        <f t="shared" si="125"/>
        <v>82.022664839118818</v>
      </c>
      <c r="BC103" s="2">
        <f t="shared" si="125"/>
        <v>82.995557784931393</v>
      </c>
      <c r="BD103" s="2">
        <f t="shared" si="125"/>
        <v>83.459957379285456</v>
      </c>
      <c r="BE103" s="2">
        <f t="shared" si="125"/>
        <v>85.975777426478743</v>
      </c>
      <c r="BF103" s="2">
        <f t="shared" si="125"/>
        <v>86.961776209464915</v>
      </c>
      <c r="BG103" s="2">
        <f t="shared" si="125"/>
        <v>87.803466255430266</v>
      </c>
      <c r="BH103" s="2">
        <f t="shared" si="125"/>
        <v>88.509126719527927</v>
      </c>
      <c r="BI103" s="2">
        <f t="shared" si="125"/>
        <v>87.747988216596283</v>
      </c>
      <c r="BJ103" s="2">
        <f t="shared" si="125"/>
        <v>86.844212083235703</v>
      </c>
      <c r="BK103" s="2">
        <f t="shared" si="125"/>
        <v>87.206204348277225</v>
      </c>
      <c r="BL103" s="2">
        <f t="shared" si="125"/>
        <v>91.997222560249384</v>
      </c>
      <c r="BM103" s="2">
        <f t="shared" si="125"/>
        <v>95.352176333168075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101.56490512820511</v>
      </c>
      <c r="DL103" s="2">
        <f t="shared" si="134"/>
        <v>102.64429268292686</v>
      </c>
      <c r="DM103" s="2">
        <f t="shared" si="134"/>
        <v>99.210951219512211</v>
      </c>
      <c r="DN103" s="2">
        <f t="shared" si="134"/>
        <v>99.733647654784249</v>
      </c>
      <c r="DO103" s="2">
        <f t="shared" si="134"/>
        <v>102.91414493433398</v>
      </c>
      <c r="DP103" s="2">
        <f t="shared" si="134"/>
        <v>107.45399878048781</v>
      </c>
      <c r="DQ103" s="2">
        <f t="shared" si="134"/>
        <v>104.03441463414634</v>
      </c>
      <c r="DR103" s="2">
        <f t="shared" si="134"/>
        <v>108.67872141372141</v>
      </c>
      <c r="DS103" s="2">
        <f t="shared" si="134"/>
        <v>104.07978093883357</v>
      </c>
      <c r="DT103" s="2">
        <f t="shared" si="134"/>
        <v>112.37345420724368</v>
      </c>
      <c r="DU103" s="2">
        <f t="shared" si="134"/>
        <v>107.52269646569647</v>
      </c>
      <c r="DV103" s="2">
        <f t="shared" si="134"/>
        <v>106.98647937411096</v>
      </c>
      <c r="DW103" s="2">
        <f t="shared" si="134"/>
        <v>115.76228235294118</v>
      </c>
      <c r="DX103" s="2">
        <f t="shared" si="134"/>
        <v>108.68715450268081</v>
      </c>
      <c r="DY103" s="2">
        <f t="shared" si="134"/>
        <v>106.0302551724138</v>
      </c>
      <c r="EA103" s="2">
        <f t="shared" si="94"/>
        <v>79.935676629330857</v>
      </c>
      <c r="EB103" s="2">
        <f t="shared" si="94"/>
        <v>82.35132450819674</v>
      </c>
      <c r="EC103" s="2">
        <f t="shared" si="94"/>
        <v>82.228080074028369</v>
      </c>
      <c r="ED103" s="2">
        <f t="shared" si="94"/>
        <v>81.305823148657197</v>
      </c>
      <c r="EE103" s="2">
        <f t="shared" si="94"/>
        <v>82.263309793263701</v>
      </c>
      <c r="EF103" s="2">
        <f t="shared" si="94"/>
        <v>82.572219093152398</v>
      </c>
      <c r="EG103" s="2">
        <f t="shared" si="94"/>
        <v>85.268545459302473</v>
      </c>
      <c r="EH103" s="2">
        <f t="shared" si="94"/>
        <v>86.097596070356076</v>
      </c>
      <c r="EI103" s="2">
        <f t="shared" si="94"/>
        <v>87.127618387639032</v>
      </c>
      <c r="EJ103" s="2">
        <f t="shared" si="94"/>
        <v>87.512044985967918</v>
      </c>
      <c r="EK103" s="2">
        <f t="shared" si="94"/>
        <v>86.964943702384488</v>
      </c>
      <c r="EL103" s="2">
        <f t="shared" si="94"/>
        <v>86.01639758043757</v>
      </c>
      <c r="EM103" s="2">
        <f t="shared" si="135"/>
        <v>85.778313448056096</v>
      </c>
      <c r="EN103" s="2">
        <f t="shared" si="135"/>
        <v>91.265381487593913</v>
      </c>
      <c r="EO103" s="2">
        <f t="shared" si="135"/>
        <v>94.761464342841904</v>
      </c>
      <c r="EQ103" s="2">
        <f t="shared" si="136"/>
        <v>79.244078361746901</v>
      </c>
      <c r="ER103" s="2">
        <f t="shared" si="136"/>
        <v>81.572203439317548</v>
      </c>
      <c r="ES103" s="2">
        <f t="shared" si="136"/>
        <v>81.618695542043668</v>
      </c>
      <c r="ET103" s="2">
        <f t="shared" si="136"/>
        <v>80.984577580357382</v>
      </c>
      <c r="EU103" s="2">
        <f t="shared" si="136"/>
        <v>81.437490348065097</v>
      </c>
      <c r="EV103" s="2">
        <f t="shared" si="136"/>
        <v>82.579096505601086</v>
      </c>
      <c r="EW103" s="2">
        <f t="shared" si="136"/>
        <v>84.973875771609784</v>
      </c>
      <c r="EX103" s="2">
        <f t="shared" si="136"/>
        <v>86.113772452331773</v>
      </c>
      <c r="EY103" s="2">
        <f t="shared" si="136"/>
        <v>86.994626333942321</v>
      </c>
      <c r="EZ103" s="2">
        <f t="shared" si="136"/>
        <v>87.456046898565404</v>
      </c>
      <c r="FA103" s="2">
        <f t="shared" si="136"/>
        <v>87.358256625202813</v>
      </c>
      <c r="FB103" s="2">
        <f t="shared" si="136"/>
        <v>86.11444449486909</v>
      </c>
      <c r="FC103" s="2">
        <f t="shared" si="136"/>
        <v>85.803380042112664</v>
      </c>
      <c r="FD103" s="2">
        <f t="shared" si="136"/>
        <v>91.667250864038579</v>
      </c>
      <c r="FE103" s="2">
        <f t="shared" si="136"/>
        <v>94.777286655254656</v>
      </c>
      <c r="FG103" s="2">
        <f t="shared" si="137"/>
        <v>0.9689160871051552</v>
      </c>
      <c r="FH103" s="2">
        <f t="shared" si="137"/>
        <v>0.96307627064211054</v>
      </c>
      <c r="FI103" s="2">
        <f t="shared" si="137"/>
        <v>0.96135209742701733</v>
      </c>
      <c r="FJ103" s="2">
        <f t="shared" si="137"/>
        <v>0.96103891777151129</v>
      </c>
      <c r="FK103" s="2">
        <f t="shared" si="137"/>
        <v>0.9644046306731886</v>
      </c>
      <c r="FL103" s="2">
        <f t="shared" si="137"/>
        <v>0.96432269719929342</v>
      </c>
      <c r="FM103" s="2">
        <f t="shared" si="137"/>
        <v>0.96225151091334871</v>
      </c>
      <c r="FN103" s="2">
        <f t="shared" si="137"/>
        <v>0.96173317003163461</v>
      </c>
      <c r="FO103" s="2">
        <f t="shared" si="137"/>
        <v>0.96009022181896031</v>
      </c>
      <c r="FP103" s="2">
        <f t="shared" si="137"/>
        <v>0.95988400811321661</v>
      </c>
      <c r="FQ103" s="2">
        <f t="shared" si="137"/>
        <v>0.96198909701103297</v>
      </c>
      <c r="FR103" s="2">
        <f t="shared" si="137"/>
        <v>0.96054243605391765</v>
      </c>
      <c r="FS103" s="2">
        <f t="shared" si="137"/>
        <v>0.95238134247964179</v>
      </c>
      <c r="FT103" s="2">
        <f t="shared" si="137"/>
        <v>0.95807345859558268</v>
      </c>
      <c r="FU103" s="2">
        <f t="shared" si="137"/>
        <v>0.94758367038090585</v>
      </c>
      <c r="FW103" s="2">
        <f t="shared" si="127"/>
        <v>3.4717890829737714E-3</v>
      </c>
      <c r="FX103" s="2">
        <f t="shared" si="127"/>
        <v>3.3705977770367161E-3</v>
      </c>
      <c r="FY103" s="2">
        <f t="shared" si="127"/>
        <v>3.032507766514929E-3</v>
      </c>
      <c r="FZ103" s="2">
        <f t="shared" si="127"/>
        <v>3.5060263079391917E-3</v>
      </c>
      <c r="GA103" s="2">
        <f t="shared" si="127"/>
        <v>3.4221912577061509E-3</v>
      </c>
      <c r="GB103" s="2">
        <f t="shared" si="127"/>
        <v>3.4166930813805448E-3</v>
      </c>
      <c r="GC103" s="2">
        <f t="shared" si="127"/>
        <v>3.906884962839403E-3</v>
      </c>
      <c r="GD103" s="2">
        <f t="shared" si="127"/>
        <v>4.4543396685324359E-3</v>
      </c>
      <c r="GE103" s="2">
        <f t="shared" si="127"/>
        <v>5.3324939059929185E-3</v>
      </c>
      <c r="GF103" s="2">
        <f t="shared" si="127"/>
        <v>4.6136764071222202E-3</v>
      </c>
      <c r="GG103" s="2">
        <f t="shared" si="127"/>
        <v>4.1335236145131592E-3</v>
      </c>
      <c r="GH103" s="2">
        <f t="shared" si="127"/>
        <v>3.9385173101045062E-3</v>
      </c>
      <c r="GI103" s="2">
        <f t="shared" si="127"/>
        <v>3.7721055410922352E-3</v>
      </c>
      <c r="GJ103" s="2">
        <f t="shared" si="127"/>
        <v>3.49960729155457E-3</v>
      </c>
      <c r="GK103" s="2">
        <f t="shared" si="127"/>
        <v>2.7389039975042892E-3</v>
      </c>
      <c r="GM103" s="86">
        <f t="shared" si="128"/>
        <v>5.491495088324943E-20</v>
      </c>
      <c r="GN103" s="86">
        <f t="shared" si="128"/>
        <v>4.1390462649847585E-8</v>
      </c>
      <c r="GO103" s="86">
        <f t="shared" si="128"/>
        <v>5.9882239351383388E-16</v>
      </c>
      <c r="GP103" s="86">
        <f t="shared" si="128"/>
        <v>2.3294656921157701E-21</v>
      </c>
      <c r="GQ103" s="86">
        <f t="shared" si="128"/>
        <v>3.4246800579800606E-23</v>
      </c>
      <c r="GR103" s="86">
        <f t="shared" si="128"/>
        <v>9.934136486317131E-19</v>
      </c>
      <c r="GS103" s="86">
        <f t="shared" si="128"/>
        <v>4.4404496313548775E-18</v>
      </c>
      <c r="GT103" s="86">
        <f t="shared" si="128"/>
        <v>3.0834804538828342E-25</v>
      </c>
      <c r="GU103" s="86">
        <f t="shared" si="128"/>
        <v>1.3285568766887553E-22</v>
      </c>
      <c r="GV103" s="86">
        <f t="shared" si="128"/>
        <v>3.9219533469470163E-12</v>
      </c>
      <c r="GW103" s="86">
        <f t="shared" si="128"/>
        <v>3.9805841098361027E-22</v>
      </c>
      <c r="GX103" s="86">
        <f t="shared" si="128"/>
        <v>1.36881089620324E-20</v>
      </c>
      <c r="GY103" s="86">
        <f t="shared" si="128"/>
        <v>2.7489709862082255E-13</v>
      </c>
      <c r="GZ103" s="86">
        <f t="shared" si="128"/>
        <v>1.4731954250804984E-17</v>
      </c>
      <c r="HA103" s="86">
        <f t="shared" si="128"/>
        <v>8.1827058107333238E-14</v>
      </c>
      <c r="HC103" s="86">
        <f t="shared" si="73"/>
        <v>0.51932944182459773</v>
      </c>
      <c r="HD103" s="86">
        <f t="shared" si="73"/>
        <v>0.45560340816581496</v>
      </c>
      <c r="HE103" s="86">
        <f t="shared" si="73"/>
        <v>0.43724301592458165</v>
      </c>
      <c r="HF103" s="86">
        <f t="shared" si="73"/>
        <v>0.56255203170816148</v>
      </c>
      <c r="HG103" s="86">
        <f t="shared" si="73"/>
        <v>0.59219913897292209</v>
      </c>
      <c r="HH103" s="86">
        <f t="shared" si="73"/>
        <v>0.51122656141515066</v>
      </c>
      <c r="HI103" s="86">
        <f t="shared" si="138"/>
        <v>0.57208408476801353</v>
      </c>
      <c r="HJ103" s="86">
        <f t="shared" si="138"/>
        <v>0.60947165851063245</v>
      </c>
      <c r="HK103" s="86">
        <f t="shared" si="138"/>
        <v>0.61614475893946186</v>
      </c>
      <c r="HL103" s="86">
        <f t="shared" si="138"/>
        <v>0.5941043623776564</v>
      </c>
      <c r="HM103" s="86">
        <f t="shared" si="138"/>
        <v>0.63925019948901307</v>
      </c>
      <c r="HN103" s="86">
        <f t="shared" si="138"/>
        <v>0.60274886535107552</v>
      </c>
      <c r="HO103" s="86">
        <f t="shared" si="138"/>
        <v>0.53775261205976099</v>
      </c>
      <c r="HP103" s="86">
        <f t="shared" si="138"/>
        <v>0.57794698006484513</v>
      </c>
      <c r="HQ103" s="86">
        <f t="shared" si="138"/>
        <v>0.54346550687619433</v>
      </c>
      <c r="HS103" s="86">
        <f t="shared" si="129"/>
        <v>7.3444128530062821E-13</v>
      </c>
      <c r="HT103" s="86">
        <f t="shared" si="129"/>
        <v>6.6564971418528944E-15</v>
      </c>
      <c r="HU103" s="86">
        <f t="shared" si="129"/>
        <v>4.4821712850796598E-15</v>
      </c>
      <c r="HV103" s="86">
        <f t="shared" si="129"/>
        <v>4.0496747265668426E-16</v>
      </c>
      <c r="HW103" s="86">
        <f t="shared" si="129"/>
        <v>2.5718046104652485E-15</v>
      </c>
      <c r="HX103" s="86">
        <f t="shared" si="129"/>
        <v>6.1498899081841584E-15</v>
      </c>
      <c r="HY103" s="86">
        <f t="shared" si="129"/>
        <v>1.3049048230683134E-15</v>
      </c>
      <c r="HZ103" s="86">
        <f t="shared" si="129"/>
        <v>5.367913629634603E-15</v>
      </c>
      <c r="IA103" s="86">
        <f t="shared" si="129"/>
        <v>2.7015432309732685E-14</v>
      </c>
      <c r="IB103" s="86">
        <f t="shared" si="129"/>
        <v>3.1564296107341422E-16</v>
      </c>
      <c r="IC103" s="86">
        <f t="shared" si="129"/>
        <v>2.4413727255961145E-15</v>
      </c>
      <c r="ID103" s="86">
        <f t="shared" si="129"/>
        <v>1.1854645804664204E-15</v>
      </c>
      <c r="IE103" s="86">
        <f t="shared" si="129"/>
        <v>3.6756744240362988E-16</v>
      </c>
      <c r="IF103" s="86">
        <f t="shared" si="129"/>
        <v>2.5153842567103201E-9</v>
      </c>
      <c r="IG103" s="86">
        <f t="shared" si="129"/>
        <v>1.0330307088204234E-7</v>
      </c>
      <c r="II103" s="86">
        <f t="shared" si="130"/>
        <v>9.7317251681908544E-67</v>
      </c>
      <c r="IJ103" s="86">
        <f t="shared" si="130"/>
        <v>7.3046416021581848E-78</v>
      </c>
      <c r="IK103" s="86">
        <f t="shared" si="130"/>
        <v>4.1034501915738642E-80</v>
      </c>
      <c r="IL103" s="86">
        <f t="shared" si="130"/>
        <v>3.9788603548877505E-88</v>
      </c>
      <c r="IM103" s="86">
        <f t="shared" si="130"/>
        <v>3.6848865320121834E-85</v>
      </c>
      <c r="IN103" s="86">
        <f t="shared" si="130"/>
        <v>6.0130907640675922E-78</v>
      </c>
      <c r="IO103" s="86">
        <f t="shared" si="130"/>
        <v>1.2821245542743739E-82</v>
      </c>
      <c r="IP103" s="86">
        <f t="shared" si="130"/>
        <v>1.9009233652059203E-83</v>
      </c>
      <c r="IQ103" s="86">
        <f t="shared" si="130"/>
        <v>1.3798396055582856E-75</v>
      </c>
      <c r="IR103" s="86">
        <f t="shared" si="130"/>
        <v>6.7141290552402571E-89</v>
      </c>
      <c r="IS103" s="86">
        <f t="shared" si="130"/>
        <v>3.8501671204966346E-84</v>
      </c>
      <c r="IT103" s="86">
        <f t="shared" si="130"/>
        <v>1.6912777502088028E-85</v>
      </c>
      <c r="IU103" s="86">
        <f t="shared" si="130"/>
        <v>2.6691061239746907E-87</v>
      </c>
      <c r="IV103" s="86">
        <f t="shared" si="130"/>
        <v>6.40525481266558E-63</v>
      </c>
      <c r="IW103" s="86">
        <f t="shared" si="130"/>
        <v>9.2205244112783306E-27</v>
      </c>
      <c r="IY103" s="86">
        <f t="shared" si="131"/>
        <v>0.51932944182533214</v>
      </c>
      <c r="IZ103" s="86">
        <f t="shared" si="131"/>
        <v>0.45560344955628429</v>
      </c>
      <c r="JA103" s="86">
        <f t="shared" si="131"/>
        <v>0.43724301592458675</v>
      </c>
      <c r="JB103" s="86">
        <f t="shared" si="131"/>
        <v>0.56255203170816193</v>
      </c>
      <c r="JC103" s="86">
        <f t="shared" si="131"/>
        <v>0.59219913897292464</v>
      </c>
      <c r="JD103" s="86">
        <f t="shared" si="131"/>
        <v>0.51122656141515677</v>
      </c>
      <c r="JE103" s="86">
        <f t="shared" si="131"/>
        <v>0.57208408476801487</v>
      </c>
      <c r="JF103" s="86">
        <f t="shared" si="131"/>
        <v>0.60947165851063778</v>
      </c>
      <c r="JG103" s="86">
        <f t="shared" si="131"/>
        <v>0.61614475893948883</v>
      </c>
      <c r="JH103" s="86">
        <f t="shared" si="131"/>
        <v>0.59410436238157871</v>
      </c>
      <c r="JI103" s="86">
        <f t="shared" si="131"/>
        <v>0.63925019948901551</v>
      </c>
      <c r="JJ103" s="86">
        <f t="shared" si="131"/>
        <v>0.60274886535107675</v>
      </c>
      <c r="JK103" s="86">
        <f t="shared" si="131"/>
        <v>0.53775261206003622</v>
      </c>
      <c r="JL103" s="86">
        <f t="shared" si="131"/>
        <v>0.57794698258022936</v>
      </c>
      <c r="JM103" s="86">
        <f t="shared" si="131"/>
        <v>0.54346561017934703</v>
      </c>
    </row>
    <row r="104" spans="2:273" x14ac:dyDescent="0.25">
      <c r="B104" s="2">
        <v>77</v>
      </c>
      <c r="C104" s="37">
        <v>188.11099999999999</v>
      </c>
      <c r="D104" s="37">
        <v>181.19300000000001</v>
      </c>
      <c r="E104" s="37">
        <v>188.947</v>
      </c>
      <c r="F104" s="37">
        <v>193.87899999999999</v>
      </c>
      <c r="G104" s="37">
        <v>188.96600000000001</v>
      </c>
      <c r="H104" s="37">
        <v>182.71199999999999</v>
      </c>
      <c r="I104" s="37">
        <v>182.75899999999999</v>
      </c>
      <c r="J104" s="37">
        <v>172.03399999999999</v>
      </c>
      <c r="K104" s="37">
        <v>175.459</v>
      </c>
      <c r="L104" s="37">
        <v>172.03299999999999</v>
      </c>
      <c r="M104" s="37">
        <v>178.43100000000001</v>
      </c>
      <c r="N104" s="37">
        <v>182.58600000000001</v>
      </c>
      <c r="O104" s="37">
        <v>186.07</v>
      </c>
      <c r="P104" s="37">
        <v>183.78</v>
      </c>
      <c r="Q104" s="37">
        <v>155.279</v>
      </c>
      <c r="S104" s="4">
        <f t="shared" si="132"/>
        <v>193.19457492807186</v>
      </c>
      <c r="T104" s="4">
        <f t="shared" si="132"/>
        <v>187.48955318817849</v>
      </c>
      <c r="U104" s="4">
        <f t="shared" si="132"/>
        <v>193.34262009038085</v>
      </c>
      <c r="V104" s="4">
        <f t="shared" si="132"/>
        <v>199.35404171906137</v>
      </c>
      <c r="W104" s="4">
        <f t="shared" si="132"/>
        <v>193.66244416563944</v>
      </c>
      <c r="X104" s="4">
        <f t="shared" si="132"/>
        <v>188.31140109012378</v>
      </c>
      <c r="Y104" s="4">
        <f t="shared" si="132"/>
        <v>186.88836073208114</v>
      </c>
      <c r="Z104" s="4">
        <f t="shared" si="132"/>
        <v>166.23510800046881</v>
      </c>
      <c r="AA104" s="4">
        <f t="shared" si="132"/>
        <v>169.26351459879487</v>
      </c>
      <c r="AB104" s="4">
        <f t="shared" si="132"/>
        <v>176.16680938419537</v>
      </c>
      <c r="AC104" s="4">
        <f t="shared" si="132"/>
        <v>179.54103213300738</v>
      </c>
      <c r="AD104" s="4">
        <f t="shared" si="132"/>
        <v>185.171838012031</v>
      </c>
      <c r="AE104" s="4">
        <f t="shared" si="132"/>
        <v>192.32068585654528</v>
      </c>
      <c r="AF104" s="4">
        <f t="shared" si="132"/>
        <v>188.47507175622684</v>
      </c>
      <c r="AG104" s="4">
        <f t="shared" si="132"/>
        <v>156.95144452400677</v>
      </c>
      <c r="AI104" s="4">
        <f t="shared" si="133"/>
        <v>-5.0835749280718687</v>
      </c>
      <c r="AJ104" s="4">
        <f t="shared" si="133"/>
        <v>-6.2965531881784784</v>
      </c>
      <c r="AK104" s="4">
        <f t="shared" si="133"/>
        <v>-4.3956200903808451</v>
      </c>
      <c r="AL104" s="4">
        <f t="shared" si="133"/>
        <v>-5.4750417190613803</v>
      </c>
      <c r="AM104" s="4">
        <f t="shared" si="133"/>
        <v>-4.6964441656394342</v>
      </c>
      <c r="AN104" s="4">
        <f t="shared" si="133"/>
        <v>-5.5994010901237914</v>
      </c>
      <c r="AO104" s="4">
        <f t="shared" si="133"/>
        <v>-4.1293607320811532</v>
      </c>
      <c r="AP104" s="4">
        <f t="shared" si="133"/>
        <v>5.798891999531179</v>
      </c>
      <c r="AQ104" s="4">
        <f t="shared" si="133"/>
        <v>6.1954854012051328</v>
      </c>
      <c r="AR104" s="4">
        <f t="shared" si="133"/>
        <v>-4.1338093841953878</v>
      </c>
      <c r="AS104" s="4">
        <f t="shared" si="133"/>
        <v>-1.1100321330073655</v>
      </c>
      <c r="AT104" s="4">
        <f t="shared" si="133"/>
        <v>-2.5858380120309903</v>
      </c>
      <c r="AU104" s="4">
        <f t="shared" si="133"/>
        <v>-6.2506858565452887</v>
      </c>
      <c r="AV104" s="4">
        <f t="shared" si="133"/>
        <v>-4.695071756226838</v>
      </c>
      <c r="AW104" s="4">
        <f t="shared" si="133"/>
        <v>-1.672444524006778</v>
      </c>
      <c r="AY104" s="2">
        <f t="shared" si="125"/>
        <v>80.452315780218157</v>
      </c>
      <c r="AZ104" s="2">
        <f t="shared" si="125"/>
        <v>82.885723781691325</v>
      </c>
      <c r="BA104" s="2">
        <f t="shared" si="125"/>
        <v>82.706905277710391</v>
      </c>
      <c r="BB104" s="2">
        <f t="shared" si="125"/>
        <v>81.847819352723121</v>
      </c>
      <c r="BC104" s="2">
        <f t="shared" si="125"/>
        <v>82.79662188707718</v>
      </c>
      <c r="BD104" s="2">
        <f t="shared" si="125"/>
        <v>83.284946169223986</v>
      </c>
      <c r="BE104" s="2">
        <f t="shared" si="125"/>
        <v>85.776989738234462</v>
      </c>
      <c r="BF104" s="2">
        <f t="shared" si="125"/>
        <v>86.778263850162119</v>
      </c>
      <c r="BG104" s="2">
        <f t="shared" si="125"/>
        <v>87.616675908811089</v>
      </c>
      <c r="BH104" s="2">
        <f t="shared" si="125"/>
        <v>88.289971604013971</v>
      </c>
      <c r="BI104" s="2">
        <f t="shared" si="125"/>
        <v>87.563335022304372</v>
      </c>
      <c r="BJ104" s="2">
        <f t="shared" si="125"/>
        <v>86.646178050461899</v>
      </c>
      <c r="BK104" s="2">
        <f t="shared" si="125"/>
        <v>86.974856496479092</v>
      </c>
      <c r="BL104" s="2">
        <f t="shared" si="125"/>
        <v>91.820220960631858</v>
      </c>
      <c r="BM104" s="2">
        <f t="shared" si="125"/>
        <v>95.17881563962294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101.72729257759782</v>
      </c>
      <c r="DL104" s="2">
        <f t="shared" si="134"/>
        <v>102.85139372822303</v>
      </c>
      <c r="DM104" s="2">
        <f t="shared" si="134"/>
        <v>99.35192770034844</v>
      </c>
      <c r="DN104" s="2">
        <f t="shared" si="134"/>
        <v>99.922410225140723</v>
      </c>
      <c r="DO104" s="2">
        <f t="shared" si="134"/>
        <v>103.12331210131335</v>
      </c>
      <c r="DP104" s="2">
        <f t="shared" si="134"/>
        <v>107.71738902439026</v>
      </c>
      <c r="DQ104" s="2">
        <f t="shared" si="134"/>
        <v>104.22848519163763</v>
      </c>
      <c r="DR104" s="2">
        <f t="shared" si="134"/>
        <v>108.91508906882591</v>
      </c>
      <c r="DS104" s="2">
        <f t="shared" si="134"/>
        <v>104.21531792318633</v>
      </c>
      <c r="DT104" s="2">
        <f t="shared" si="134"/>
        <v>112.64226151657732</v>
      </c>
      <c r="DU104" s="2">
        <f t="shared" si="134"/>
        <v>107.69361943319839</v>
      </c>
      <c r="DV104" s="2">
        <f t="shared" si="134"/>
        <v>107.19176102418209</v>
      </c>
      <c r="DW104" s="2">
        <f t="shared" si="134"/>
        <v>116.16090481283422</v>
      </c>
      <c r="DX104" s="2">
        <f t="shared" si="134"/>
        <v>108.89761976146187</v>
      </c>
      <c r="DY104" s="2">
        <f t="shared" si="134"/>
        <v>106.18107786429367</v>
      </c>
      <c r="EA104" s="2">
        <f t="shared" si="94"/>
        <v>79.832440949451581</v>
      </c>
      <c r="EB104" s="2">
        <f t="shared" si="94"/>
        <v>82.190464180327879</v>
      </c>
      <c r="EC104" s="2">
        <f t="shared" si="94"/>
        <v>82.098640345465753</v>
      </c>
      <c r="ED104" s="2">
        <f t="shared" si="94"/>
        <v>81.180764727238781</v>
      </c>
      <c r="EE104" s="2">
        <f t="shared" si="94"/>
        <v>82.115458585313746</v>
      </c>
      <c r="EF104" s="2">
        <f t="shared" si="94"/>
        <v>82.460523380629255</v>
      </c>
      <c r="EG104" s="2">
        <f t="shared" si="94"/>
        <v>85.118091958609142</v>
      </c>
      <c r="EH104" s="2">
        <f t="shared" si="94"/>
        <v>85.974875126555133</v>
      </c>
      <c r="EI104" s="2">
        <f t="shared" si="94"/>
        <v>86.988170499660214</v>
      </c>
      <c r="EJ104" s="2">
        <f t="shared" si="94"/>
        <v>87.362058392842243</v>
      </c>
      <c r="EK104" s="2">
        <f t="shared" si="94"/>
        <v>86.83615553576729</v>
      </c>
      <c r="EL104" s="2">
        <f t="shared" si="94"/>
        <v>85.87603888459887</v>
      </c>
      <c r="EM104" s="2">
        <f t="shared" si="135"/>
        <v>85.643863989802426</v>
      </c>
      <c r="EN104" s="2">
        <f t="shared" si="135"/>
        <v>91.137117004325063</v>
      </c>
      <c r="EO104" s="2">
        <f t="shared" si="135"/>
        <v>94.623740269261532</v>
      </c>
      <c r="EQ104" s="2">
        <f t="shared" si="136"/>
        <v>79.169800263296082</v>
      </c>
      <c r="ER104" s="2">
        <f t="shared" si="136"/>
        <v>81.442960177796024</v>
      </c>
      <c r="ES104" s="2">
        <f t="shared" si="136"/>
        <v>81.514412466140271</v>
      </c>
      <c r="ET104" s="2">
        <f t="shared" si="136"/>
        <v>80.873254643009744</v>
      </c>
      <c r="EU104" s="2">
        <f t="shared" si="136"/>
        <v>81.325038613878107</v>
      </c>
      <c r="EV104" s="2">
        <f t="shared" si="136"/>
        <v>82.467128456779818</v>
      </c>
      <c r="EW104" s="2">
        <f t="shared" si="136"/>
        <v>84.835797560929763</v>
      </c>
      <c r="EX104" s="2">
        <f t="shared" si="136"/>
        <v>85.990415876993936</v>
      </c>
      <c r="EY104" s="2">
        <f t="shared" si="136"/>
        <v>86.861446480099715</v>
      </c>
      <c r="EZ104" s="2">
        <f t="shared" si="136"/>
        <v>87.30863780967519</v>
      </c>
      <c r="FA104" s="2">
        <f t="shared" si="136"/>
        <v>87.211572201189824</v>
      </c>
      <c r="FB104" s="2">
        <f t="shared" si="136"/>
        <v>85.969865695803833</v>
      </c>
      <c r="FC104" s="2">
        <f t="shared" si="136"/>
        <v>85.667998161080902</v>
      </c>
      <c r="FD104" s="2">
        <f t="shared" si="136"/>
        <v>91.521075860614346</v>
      </c>
      <c r="FE104" s="2">
        <f t="shared" si="136"/>
        <v>94.632220860827616</v>
      </c>
      <c r="FG104" s="2">
        <f t="shared" si="137"/>
        <v>0.97157338637447288</v>
      </c>
      <c r="FH104" s="2">
        <f t="shared" si="137"/>
        <v>0.9662153962038551</v>
      </c>
      <c r="FI104" s="2">
        <f t="shared" si="137"/>
        <v>0.96463242307648422</v>
      </c>
      <c r="FJ104" s="2">
        <f t="shared" si="137"/>
        <v>0.96434483935138138</v>
      </c>
      <c r="FK104" s="2">
        <f t="shared" si="137"/>
        <v>0.96743464242594213</v>
      </c>
      <c r="FL104" s="2">
        <f t="shared" si="137"/>
        <v>0.96735944738411916</v>
      </c>
      <c r="FM104" s="2">
        <f t="shared" si="137"/>
        <v>0.96545823978233614</v>
      </c>
      <c r="FN104" s="2">
        <f t="shared" si="137"/>
        <v>0.96498232946446749</v>
      </c>
      <c r="FO104" s="2">
        <f t="shared" si="137"/>
        <v>0.96347358251647719</v>
      </c>
      <c r="FP104" s="2">
        <f t="shared" si="137"/>
        <v>0.96328418208501831</v>
      </c>
      <c r="FQ104" s="2">
        <f t="shared" si="137"/>
        <v>0.96521731211029405</v>
      </c>
      <c r="FR104" s="2">
        <f t="shared" si="137"/>
        <v>0.96388890210713896</v>
      </c>
      <c r="FS104" s="2">
        <f t="shared" si="137"/>
        <v>0.9563885394060283</v>
      </c>
      <c r="FT104" s="2">
        <f t="shared" si="137"/>
        <v>0.96162095637465816</v>
      </c>
      <c r="FU104" s="2">
        <f t="shared" si="137"/>
        <v>0.951974241121747</v>
      </c>
      <c r="FW104" s="2">
        <f t="shared" si="127"/>
        <v>3.8054663827103074E-3</v>
      </c>
      <c r="FX104" s="2">
        <f t="shared" si="127"/>
        <v>3.6945855312004159E-3</v>
      </c>
      <c r="FY104" s="2">
        <f t="shared" si="127"/>
        <v>3.3241061089719515E-3</v>
      </c>
      <c r="FZ104" s="2">
        <f t="shared" si="127"/>
        <v>3.8429814936940141E-3</v>
      </c>
      <c r="GA104" s="2">
        <f t="shared" si="127"/>
        <v>3.7511196018034723E-3</v>
      </c>
      <c r="GB104" s="2">
        <f t="shared" si="127"/>
        <v>3.745094947086199E-3</v>
      </c>
      <c r="GC104" s="2">
        <f t="shared" si="127"/>
        <v>4.2822000902799163E-3</v>
      </c>
      <c r="GD104" s="2">
        <f t="shared" si="127"/>
        <v>4.8819883066109609E-3</v>
      </c>
      <c r="GE104" s="2">
        <f t="shared" si="127"/>
        <v>5.843956762099551E-3</v>
      </c>
      <c r="GF104" s="2">
        <f t="shared" si="127"/>
        <v>5.0565448193995079E-3</v>
      </c>
      <c r="GG104" s="2">
        <f t="shared" si="127"/>
        <v>4.5305117715585003E-3</v>
      </c>
      <c r="GH104" s="2">
        <f t="shared" si="127"/>
        <v>4.3168580314337929E-3</v>
      </c>
      <c r="GI104" s="2">
        <f t="shared" si="127"/>
        <v>4.1345268178070715E-3</v>
      </c>
      <c r="GJ104" s="2">
        <f t="shared" si="127"/>
        <v>3.8359479369078462E-3</v>
      </c>
      <c r="GK104" s="2">
        <f t="shared" si="127"/>
        <v>3.0023551587038235E-3</v>
      </c>
      <c r="GM104" s="86">
        <f t="shared" si="128"/>
        <v>3.074010680912822E-22</v>
      </c>
      <c r="GN104" s="86">
        <f t="shared" si="128"/>
        <v>5.6113613131577825E-9</v>
      </c>
      <c r="GO104" s="86">
        <f t="shared" si="128"/>
        <v>7.427980545887748E-18</v>
      </c>
      <c r="GP104" s="86">
        <f t="shared" si="128"/>
        <v>7.2298005793978553E-24</v>
      </c>
      <c r="GQ104" s="86">
        <f t="shared" si="128"/>
        <v>7.5983967809796304E-26</v>
      </c>
      <c r="GR104" s="86">
        <f t="shared" si="128"/>
        <v>5.8507356737883419E-21</v>
      </c>
      <c r="GS104" s="86">
        <f t="shared" si="128"/>
        <v>3.7784672974433677E-20</v>
      </c>
      <c r="GT104" s="86">
        <f t="shared" si="128"/>
        <v>5.0129038616606132E-28</v>
      </c>
      <c r="GU104" s="86">
        <f t="shared" si="128"/>
        <v>3.9702123429378895E-25</v>
      </c>
      <c r="GV104" s="86">
        <f t="shared" si="128"/>
        <v>2.0454614644610127E-13</v>
      </c>
      <c r="GW104" s="86">
        <f t="shared" si="128"/>
        <v>1.4944312417648371E-24</v>
      </c>
      <c r="GX104" s="86">
        <f t="shared" si="128"/>
        <v>7.8580096093009413E-23</v>
      </c>
      <c r="GY104" s="86">
        <f t="shared" si="128"/>
        <v>1.00919425246956E-14</v>
      </c>
      <c r="GZ104" s="86">
        <f t="shared" si="128"/>
        <v>1.5148228937060261E-19</v>
      </c>
      <c r="HA104" s="86">
        <f t="shared" si="128"/>
        <v>3.0809362761822242E-15</v>
      </c>
      <c r="HC104" s="86">
        <f t="shared" si="73"/>
        <v>0.6002478707571528</v>
      </c>
      <c r="HD104" s="86">
        <f t="shared" si="73"/>
        <v>0.53925856626172997</v>
      </c>
      <c r="HE104" s="86">
        <f t="shared" si="73"/>
        <v>0.52466352491020674</v>
      </c>
      <c r="HF104" s="86">
        <f t="shared" si="73"/>
        <v>0.63859528011226596</v>
      </c>
      <c r="HG104" s="86">
        <f t="shared" si="73"/>
        <v>0.65883257531026906</v>
      </c>
      <c r="HH104" s="86">
        <f t="shared" si="73"/>
        <v>0.59616742247512267</v>
      </c>
      <c r="HI104" s="86">
        <f t="shared" si="138"/>
        <v>0.62181652380433172</v>
      </c>
      <c r="HJ104" s="86">
        <f t="shared" si="138"/>
        <v>0.57232643925608195</v>
      </c>
      <c r="HK104" s="86">
        <f t="shared" si="138"/>
        <v>0.59513658751454057</v>
      </c>
      <c r="HL104" s="86">
        <f t="shared" si="138"/>
        <v>0.61027572755582016</v>
      </c>
      <c r="HM104" s="86">
        <f t="shared" si="138"/>
        <v>0.64201317398576274</v>
      </c>
      <c r="HN104" s="86">
        <f t="shared" si="138"/>
        <v>0.63894459893237798</v>
      </c>
      <c r="HO104" s="86">
        <f t="shared" si="138"/>
        <v>0.60895709791111308</v>
      </c>
      <c r="HP104" s="86">
        <f t="shared" si="138"/>
        <v>0.64108793731917368</v>
      </c>
      <c r="HQ104" s="86">
        <f t="shared" si="138"/>
        <v>0.57004842699926195</v>
      </c>
      <c r="HS104" s="86">
        <f t="shared" si="129"/>
        <v>3.005667564546141E-12</v>
      </c>
      <c r="HT104" s="86">
        <f t="shared" si="129"/>
        <v>3.4436928315564785E-14</v>
      </c>
      <c r="HU104" s="86">
        <f t="shared" si="129"/>
        <v>2.3281409229577208E-14</v>
      </c>
      <c r="HV104" s="86">
        <f t="shared" si="129"/>
        <v>2.5462927431104037E-15</v>
      </c>
      <c r="HW104" s="86">
        <f t="shared" si="129"/>
        <v>1.4800923295073256E-14</v>
      </c>
      <c r="HX104" s="86">
        <f t="shared" si="129"/>
        <v>3.2035502298381725E-14</v>
      </c>
      <c r="HY104" s="86">
        <f t="shared" si="129"/>
        <v>7.7591475118883487E-15</v>
      </c>
      <c r="HZ104" s="86">
        <f t="shared" si="129"/>
        <v>3.2311085751662204E-14</v>
      </c>
      <c r="IA104" s="86">
        <f t="shared" si="129"/>
        <v>1.5086397840802787E-13</v>
      </c>
      <c r="IB104" s="86">
        <f t="shared" si="129"/>
        <v>2.2122000390352223E-15</v>
      </c>
      <c r="IC104" s="86">
        <f t="shared" si="129"/>
        <v>1.4772523759955644E-14</v>
      </c>
      <c r="ID104" s="86">
        <f t="shared" si="129"/>
        <v>7.3098201569182408E-15</v>
      </c>
      <c r="IE104" s="86">
        <f t="shared" si="129"/>
        <v>2.3523508755058088E-15</v>
      </c>
      <c r="IF104" s="86">
        <f t="shared" si="129"/>
        <v>6.744810447092878E-9</v>
      </c>
      <c r="IG104" s="86">
        <f t="shared" si="129"/>
        <v>2.2338507048229146E-7</v>
      </c>
      <c r="II104" s="86">
        <f t="shared" si="130"/>
        <v>1.2110650593144361E-64</v>
      </c>
      <c r="IJ104" s="86">
        <f t="shared" si="130"/>
        <v>2.0133528760892984E-75</v>
      </c>
      <c r="IK104" s="86">
        <f t="shared" si="130"/>
        <v>1.2020975497693574E-77</v>
      </c>
      <c r="IL104" s="86">
        <f t="shared" si="130"/>
        <v>2.4437230379021917E-85</v>
      </c>
      <c r="IM104" s="86">
        <f t="shared" si="130"/>
        <v>1.7684458156407418E-82</v>
      </c>
      <c r="IN104" s="86">
        <f t="shared" si="130"/>
        <v>1.6902220768255716E-75</v>
      </c>
      <c r="IO104" s="86">
        <f t="shared" si="130"/>
        <v>5.8792602037669175E-80</v>
      </c>
      <c r="IP104" s="86">
        <f t="shared" si="130"/>
        <v>1.077724911504153E-80</v>
      </c>
      <c r="IQ104" s="86">
        <f t="shared" si="130"/>
        <v>5.176223549781218E-73</v>
      </c>
      <c r="IR104" s="86">
        <f t="shared" si="130"/>
        <v>6.0711270106601968E-86</v>
      </c>
      <c r="IS104" s="86">
        <f t="shared" si="130"/>
        <v>2.1119620769817944E-81</v>
      </c>
      <c r="IT104" s="86">
        <f t="shared" si="130"/>
        <v>9.7340794795175969E-83</v>
      </c>
      <c r="IU104" s="86">
        <f t="shared" si="130"/>
        <v>1.6751461048621491E-84</v>
      </c>
      <c r="IV104" s="86">
        <f t="shared" si="130"/>
        <v>6.0455836235220475E-61</v>
      </c>
      <c r="IW104" s="86">
        <f t="shared" si="130"/>
        <v>5.5369223920640427E-26</v>
      </c>
      <c r="IY104" s="86">
        <f t="shared" si="131"/>
        <v>0.60024787076015851</v>
      </c>
      <c r="IZ104" s="86">
        <f t="shared" si="131"/>
        <v>0.53925857187312565</v>
      </c>
      <c r="JA104" s="86">
        <f t="shared" si="131"/>
        <v>0.52466352491023005</v>
      </c>
      <c r="JB104" s="86">
        <f t="shared" si="131"/>
        <v>0.63859528011226852</v>
      </c>
      <c r="JC104" s="86">
        <f t="shared" si="131"/>
        <v>0.65883257531028383</v>
      </c>
      <c r="JD104" s="86">
        <f t="shared" si="131"/>
        <v>0.59616742247515475</v>
      </c>
      <c r="JE104" s="86">
        <f t="shared" si="131"/>
        <v>0.62181652380433949</v>
      </c>
      <c r="JF104" s="86">
        <f t="shared" si="131"/>
        <v>0.57232643925611426</v>
      </c>
      <c r="JG104" s="86">
        <f t="shared" si="131"/>
        <v>0.59513658751469145</v>
      </c>
      <c r="JH104" s="86">
        <f t="shared" si="131"/>
        <v>0.61027572755602688</v>
      </c>
      <c r="JI104" s="86">
        <f t="shared" si="131"/>
        <v>0.64201317398577751</v>
      </c>
      <c r="JJ104" s="86">
        <f t="shared" si="131"/>
        <v>0.63894459893238531</v>
      </c>
      <c r="JK104" s="86">
        <f t="shared" si="131"/>
        <v>0.60895709791112551</v>
      </c>
      <c r="JL104" s="86">
        <f t="shared" si="131"/>
        <v>0.64108794406398417</v>
      </c>
      <c r="JM104" s="86">
        <f t="shared" si="131"/>
        <v>0.5700486503843355</v>
      </c>
    </row>
    <row r="105" spans="2:273" x14ac:dyDescent="0.25">
      <c r="B105" s="2">
        <v>78</v>
      </c>
      <c r="C105" s="37">
        <v>186.333</v>
      </c>
      <c r="D105" s="37">
        <v>179.47399999999999</v>
      </c>
      <c r="E105" s="37">
        <v>191.43899999999999</v>
      </c>
      <c r="F105" s="37">
        <v>185.10300000000001</v>
      </c>
      <c r="G105" s="37">
        <v>180.203</v>
      </c>
      <c r="H105" s="37">
        <v>180.84700000000001</v>
      </c>
      <c r="I105" s="37">
        <v>174.19</v>
      </c>
      <c r="J105" s="37">
        <v>146</v>
      </c>
      <c r="K105" s="37">
        <v>152.393</v>
      </c>
      <c r="L105" s="37">
        <v>162.98400000000001</v>
      </c>
      <c r="M105" s="37">
        <v>160.72399999999999</v>
      </c>
      <c r="N105" s="37">
        <v>169.172</v>
      </c>
      <c r="O105" s="37">
        <v>181.684</v>
      </c>
      <c r="P105" s="37">
        <v>176.72900000000001</v>
      </c>
      <c r="Q105" s="37">
        <v>142</v>
      </c>
      <c r="S105" s="4">
        <f t="shared" si="132"/>
        <v>191.37771583446406</v>
      </c>
      <c r="T105" s="4">
        <f t="shared" si="132"/>
        <v>188.31852574125475</v>
      </c>
      <c r="U105" s="4">
        <f t="shared" si="132"/>
        <v>196.80668043448458</v>
      </c>
      <c r="V105" s="4">
        <f t="shared" si="132"/>
        <v>187.32771537003981</v>
      </c>
      <c r="W105" s="4">
        <f t="shared" si="132"/>
        <v>178.90967862860953</v>
      </c>
      <c r="X105" s="4">
        <f t="shared" si="132"/>
        <v>185.52260367161625</v>
      </c>
      <c r="Y105" s="4">
        <f t="shared" si="132"/>
        <v>172.90944050554509</v>
      </c>
      <c r="Z105" s="4">
        <f t="shared" si="132"/>
        <v>142.96292785129899</v>
      </c>
      <c r="AA105" s="4">
        <f t="shared" si="132"/>
        <v>147.35392629851802</v>
      </c>
      <c r="AB105" s="4">
        <f t="shared" si="132"/>
        <v>156.81923193930362</v>
      </c>
      <c r="AC105" s="4">
        <f t="shared" si="132"/>
        <v>155.33382099166386</v>
      </c>
      <c r="AD105" s="4">
        <f t="shared" si="132"/>
        <v>166.6968835808338</v>
      </c>
      <c r="AE105" s="4">
        <f t="shared" si="132"/>
        <v>182.6172174175031</v>
      </c>
      <c r="AF105" s="4">
        <f t="shared" si="132"/>
        <v>176.38797222529001</v>
      </c>
      <c r="AG105" s="4">
        <f t="shared" si="132"/>
        <v>143.65835335306417</v>
      </c>
      <c r="AI105" s="4">
        <f t="shared" si="133"/>
        <v>-5.044715834464057</v>
      </c>
      <c r="AJ105" s="4">
        <f t="shared" si="133"/>
        <v>-8.8445257412547562</v>
      </c>
      <c r="AK105" s="4">
        <f t="shared" si="133"/>
        <v>-5.3676804344845834</v>
      </c>
      <c r="AL105" s="4">
        <f t="shared" si="133"/>
        <v>-2.224715370039803</v>
      </c>
      <c r="AM105" s="4">
        <f t="shared" si="133"/>
        <v>1.2933213713904763</v>
      </c>
      <c r="AN105" s="4">
        <f t="shared" si="133"/>
        <v>-4.6756036716162441</v>
      </c>
      <c r="AO105" s="4">
        <f t="shared" si="133"/>
        <v>1.2805594944549057</v>
      </c>
      <c r="AP105" s="4">
        <f t="shared" si="133"/>
        <v>3.0370721487010144</v>
      </c>
      <c r="AQ105" s="4">
        <f t="shared" si="133"/>
        <v>5.039073701481982</v>
      </c>
      <c r="AR105" s="4">
        <f t="shared" si="133"/>
        <v>6.1647680606963888</v>
      </c>
      <c r="AS105" s="4">
        <f t="shared" si="133"/>
        <v>5.3901790083361334</v>
      </c>
      <c r="AT105" s="4">
        <f t="shared" si="133"/>
        <v>2.4751164191661985</v>
      </c>
      <c r="AU105" s="4">
        <f t="shared" si="133"/>
        <v>-0.93321741750310139</v>
      </c>
      <c r="AV105" s="4">
        <f t="shared" si="133"/>
        <v>0.34102777470999968</v>
      </c>
      <c r="AW105" s="4">
        <f t="shared" si="133"/>
        <v>-1.6583533530641716</v>
      </c>
      <c r="AY105" s="2">
        <f t="shared" si="125"/>
        <v>80.302521459525764</v>
      </c>
      <c r="AZ105" s="2">
        <f t="shared" si="125"/>
        <v>82.676577273846235</v>
      </c>
      <c r="BA105" s="2">
        <f t="shared" si="125"/>
        <v>82.534165861817115</v>
      </c>
      <c r="BB105" s="2">
        <f t="shared" si="125"/>
        <v>81.676062599329995</v>
      </c>
      <c r="BC105" s="2">
        <f t="shared" si="125"/>
        <v>82.600862329799696</v>
      </c>
      <c r="BD105" s="2">
        <f t="shared" si="125"/>
        <v>83.114077116470995</v>
      </c>
      <c r="BE105" s="2">
        <f t="shared" si="125"/>
        <v>85.581117766335367</v>
      </c>
      <c r="BF105" s="2">
        <f t="shared" si="125"/>
        <v>86.598631776283199</v>
      </c>
      <c r="BG105" s="2">
        <f t="shared" si="125"/>
        <v>87.432870665546744</v>
      </c>
      <c r="BH105" s="2">
        <f t="shared" si="125"/>
        <v>88.075115767955396</v>
      </c>
      <c r="BI105" s="2">
        <f t="shared" si="125"/>
        <v>87.382354871883493</v>
      </c>
      <c r="BJ105" s="2">
        <f t="shared" si="125"/>
        <v>86.451767177140965</v>
      </c>
      <c r="BK105" s="2">
        <f t="shared" si="125"/>
        <v>86.749268062396069</v>
      </c>
      <c r="BL105" s="2">
        <f t="shared" si="125"/>
        <v>91.646049355545898</v>
      </c>
      <c r="BM105" s="2">
        <f t="shared" si="125"/>
        <v>95.007071661119312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101.88968002699053</v>
      </c>
      <c r="DL105" s="2">
        <f t="shared" si="134"/>
        <v>103.05849477351919</v>
      </c>
      <c r="DM105" s="2">
        <f t="shared" si="134"/>
        <v>99.492904181184684</v>
      </c>
      <c r="DN105" s="2">
        <f t="shared" si="134"/>
        <v>100.1111727954972</v>
      </c>
      <c r="DO105" s="2">
        <f t="shared" si="134"/>
        <v>103.3324792682927</v>
      </c>
      <c r="DP105" s="2">
        <f t="shared" si="134"/>
        <v>107.98077926829269</v>
      </c>
      <c r="DQ105" s="2">
        <f t="shared" si="134"/>
        <v>104.42255574912892</v>
      </c>
      <c r="DR105" s="2">
        <f t="shared" si="134"/>
        <v>109.15145672393041</v>
      </c>
      <c r="DS105" s="2">
        <f t="shared" si="134"/>
        <v>104.35085490753912</v>
      </c>
      <c r="DT105" s="2">
        <f t="shared" si="134"/>
        <v>112.91106882591095</v>
      </c>
      <c r="DU105" s="2">
        <f t="shared" si="134"/>
        <v>107.8645424007003</v>
      </c>
      <c r="DV105" s="2">
        <f t="shared" si="134"/>
        <v>107.39704267425321</v>
      </c>
      <c r="DW105" s="2">
        <f t="shared" si="134"/>
        <v>116.55952727272728</v>
      </c>
      <c r="DX105" s="2">
        <f t="shared" si="134"/>
        <v>109.10808502024291</v>
      </c>
      <c r="DY105" s="2">
        <f t="shared" si="134"/>
        <v>106.33190055617354</v>
      </c>
      <c r="EA105" s="2">
        <f t="shared" si="94"/>
        <v>79.72920526957229</v>
      </c>
      <c r="EB105" s="2">
        <f t="shared" si="94"/>
        <v>82.029603852459033</v>
      </c>
      <c r="EC105" s="2">
        <f t="shared" si="94"/>
        <v>81.969200616903137</v>
      </c>
      <c r="ED105" s="2">
        <f t="shared" si="94"/>
        <v>81.055706305820365</v>
      </c>
      <c r="EE105" s="2">
        <f t="shared" si="94"/>
        <v>81.967607377363791</v>
      </c>
      <c r="EF105" s="2">
        <f t="shared" si="94"/>
        <v>82.348827668106125</v>
      </c>
      <c r="EG105" s="2">
        <f t="shared" si="94"/>
        <v>84.967638457915797</v>
      </c>
      <c r="EH105" s="2">
        <f t="shared" si="94"/>
        <v>85.852154182754191</v>
      </c>
      <c r="EI105" s="2">
        <f t="shared" si="94"/>
        <v>86.848722611681382</v>
      </c>
      <c r="EJ105" s="2">
        <f t="shared" si="94"/>
        <v>87.212071799716568</v>
      </c>
      <c r="EK105" s="2">
        <f t="shared" si="94"/>
        <v>86.707367369150106</v>
      </c>
      <c r="EL105" s="2">
        <f t="shared" si="94"/>
        <v>85.735680188760185</v>
      </c>
      <c r="EM105" s="2">
        <f t="shared" si="135"/>
        <v>85.509414531548757</v>
      </c>
      <c r="EN105" s="2">
        <f t="shared" si="135"/>
        <v>91.008852521056227</v>
      </c>
      <c r="EO105" s="2">
        <f t="shared" si="135"/>
        <v>94.486016195681145</v>
      </c>
      <c r="EQ105" s="2">
        <f t="shared" si="136"/>
        <v>79.095522164845264</v>
      </c>
      <c r="ER105" s="2">
        <f t="shared" si="136"/>
        <v>81.313716916274501</v>
      </c>
      <c r="ES105" s="2">
        <f t="shared" si="136"/>
        <v>81.410129390236861</v>
      </c>
      <c r="ET105" s="2">
        <f t="shared" si="136"/>
        <v>80.761931705662107</v>
      </c>
      <c r="EU105" s="2">
        <f t="shared" si="136"/>
        <v>81.212586879691116</v>
      </c>
      <c r="EV105" s="2">
        <f t="shared" si="136"/>
        <v>82.355160407958564</v>
      </c>
      <c r="EW105" s="2">
        <f t="shared" si="136"/>
        <v>84.697719350249741</v>
      </c>
      <c r="EX105" s="2">
        <f t="shared" si="136"/>
        <v>85.867059301656113</v>
      </c>
      <c r="EY105" s="2">
        <f t="shared" si="136"/>
        <v>86.728266626257096</v>
      </c>
      <c r="EZ105" s="2">
        <f t="shared" si="136"/>
        <v>87.161228720784962</v>
      </c>
      <c r="FA105" s="2">
        <f t="shared" si="136"/>
        <v>87.06488777717685</v>
      </c>
      <c r="FB105" s="2">
        <f t="shared" si="136"/>
        <v>85.825286896738561</v>
      </c>
      <c r="FC105" s="2">
        <f t="shared" si="136"/>
        <v>85.53261628004914</v>
      </c>
      <c r="FD105" s="2">
        <f t="shared" si="136"/>
        <v>91.374900857190127</v>
      </c>
      <c r="FE105" s="2">
        <f t="shared" si="136"/>
        <v>94.487155066400575</v>
      </c>
      <c r="FG105" s="2">
        <f t="shared" si="137"/>
        <v>0.97400961220902527</v>
      </c>
      <c r="FH105" s="2">
        <f t="shared" si="137"/>
        <v>0.96909620808346164</v>
      </c>
      <c r="FI105" s="2">
        <f t="shared" si="137"/>
        <v>0.96764369484635915</v>
      </c>
      <c r="FJ105" s="2">
        <f t="shared" si="137"/>
        <v>0.96737976861255182</v>
      </c>
      <c r="FK105" s="2">
        <f t="shared" si="137"/>
        <v>0.97021469413483508</v>
      </c>
      <c r="FL105" s="2">
        <f t="shared" si="137"/>
        <v>0.97014572027771917</v>
      </c>
      <c r="FM105" s="2">
        <f t="shared" si="137"/>
        <v>0.96840150294351113</v>
      </c>
      <c r="FN105" s="2">
        <f t="shared" si="137"/>
        <v>0.96796479882759223</v>
      </c>
      <c r="FO105" s="2">
        <f t="shared" si="137"/>
        <v>0.96658010215950019</v>
      </c>
      <c r="FP105" s="2">
        <f t="shared" si="137"/>
        <v>0.96640624831305788</v>
      </c>
      <c r="FQ105" s="2">
        <f t="shared" si="137"/>
        <v>0.96818042783756797</v>
      </c>
      <c r="FR105" s="2">
        <f t="shared" si="137"/>
        <v>0.96696131065834057</v>
      </c>
      <c r="FS105" s="2">
        <f t="shared" si="137"/>
        <v>0.96007266060882601</v>
      </c>
      <c r="FT105" s="2">
        <f t="shared" si="137"/>
        <v>0.96487929570420816</v>
      </c>
      <c r="FU105" s="2">
        <f t="shared" si="137"/>
        <v>0.95601411414415949</v>
      </c>
      <c r="FW105" s="2">
        <f t="shared" si="127"/>
        <v>4.1710795257569487E-3</v>
      </c>
      <c r="FX105" s="2">
        <f t="shared" si="127"/>
        <v>4.0495890151040883E-3</v>
      </c>
      <c r="FY105" s="2">
        <f t="shared" si="127"/>
        <v>3.6436413406717573E-3</v>
      </c>
      <c r="FZ105" s="2">
        <f t="shared" si="127"/>
        <v>4.2121836902707073E-3</v>
      </c>
      <c r="GA105" s="2">
        <f t="shared" si="127"/>
        <v>4.111532885600999E-3</v>
      </c>
      <c r="GB105" s="2">
        <f t="shared" si="127"/>
        <v>4.104931758003201E-3</v>
      </c>
      <c r="GC105" s="2">
        <f t="shared" si="127"/>
        <v>4.6934000042104726E-3</v>
      </c>
      <c r="GD105" s="2">
        <f t="shared" si="127"/>
        <v>5.3504736299166871E-3</v>
      </c>
      <c r="GE105" s="2">
        <f t="shared" si="127"/>
        <v>6.4041604109428838E-3</v>
      </c>
      <c r="GF105" s="2">
        <f t="shared" si="127"/>
        <v>5.5416876503494999E-3</v>
      </c>
      <c r="GG105" s="2">
        <f t="shared" si="127"/>
        <v>4.9654370042008069E-3</v>
      </c>
      <c r="GH105" s="2">
        <f t="shared" si="127"/>
        <v>4.7313701736022683E-3</v>
      </c>
      <c r="GI105" s="2">
        <f t="shared" si="127"/>
        <v>4.5316108851735379E-3</v>
      </c>
      <c r="GJ105" s="2">
        <f t="shared" si="127"/>
        <v>4.2044772589746923E-3</v>
      </c>
      <c r="GK105" s="2">
        <f t="shared" si="127"/>
        <v>3.2910636731367212E-3</v>
      </c>
      <c r="GM105" s="86">
        <f t="shared" si="128"/>
        <v>1.2810329074291998E-24</v>
      </c>
      <c r="GN105" s="86">
        <f t="shared" si="128"/>
        <v>6.767856368337404E-10</v>
      </c>
      <c r="GO105" s="86">
        <f t="shared" si="128"/>
        <v>7.0485555431414988E-20</v>
      </c>
      <c r="GP105" s="86">
        <f t="shared" si="128"/>
        <v>1.5968744743503763E-26</v>
      </c>
      <c r="GQ105" s="86">
        <f t="shared" si="128"/>
        <v>1.188237181940066E-28</v>
      </c>
      <c r="GR105" s="86">
        <f t="shared" si="128"/>
        <v>2.5295481128449934E-23</v>
      </c>
      <c r="GS105" s="86">
        <f t="shared" si="128"/>
        <v>2.438107978712248E-22</v>
      </c>
      <c r="GT105" s="86">
        <f t="shared" si="128"/>
        <v>5.7215017296536627E-31</v>
      </c>
      <c r="GU105" s="86">
        <f t="shared" si="128"/>
        <v>8.5716854865250618E-28</v>
      </c>
      <c r="GV105" s="86">
        <f t="shared" si="128"/>
        <v>9.0636322137615165E-15</v>
      </c>
      <c r="GW105" s="86">
        <f t="shared" si="128"/>
        <v>4.1268429026030782E-27</v>
      </c>
      <c r="GX105" s="86">
        <f t="shared" si="128"/>
        <v>3.4000287878682923E-25</v>
      </c>
      <c r="GY105" s="86">
        <f t="shared" si="128"/>
        <v>3.0810850820994101E-16</v>
      </c>
      <c r="GZ105" s="86">
        <f t="shared" si="128"/>
        <v>1.1975498268719364E-21</v>
      </c>
      <c r="HA105" s="86">
        <f t="shared" si="128"/>
        <v>9.7461248098158731E-17</v>
      </c>
      <c r="HC105" s="86">
        <f t="shared" si="73"/>
        <v>0.65188923016529365</v>
      </c>
      <c r="HD105" s="86">
        <f t="shared" si="73"/>
        <v>0.60267331717500983</v>
      </c>
      <c r="HE105" s="86">
        <f t="shared" si="73"/>
        <v>0.59852191003463795</v>
      </c>
      <c r="HF105" s="86">
        <f t="shared" si="73"/>
        <v>0.646099953345738</v>
      </c>
      <c r="HG105" s="86">
        <f t="shared" si="73"/>
        <v>0.64373867637830373</v>
      </c>
      <c r="HH105" s="86">
        <f t="shared" si="73"/>
        <v>0.64599341437079194</v>
      </c>
      <c r="HI105" s="86">
        <f t="shared" si="138"/>
        <v>0.60474691534277669</v>
      </c>
      <c r="HJ105" s="86">
        <f t="shared" si="138"/>
        <v>0.46462656815423614</v>
      </c>
      <c r="HK105" s="86">
        <f t="shared" si="138"/>
        <v>0.49748109061352574</v>
      </c>
      <c r="HL105" s="86">
        <f t="shared" si="138"/>
        <v>0.54529977366419458</v>
      </c>
      <c r="HM105" s="86">
        <f t="shared" si="138"/>
        <v>0.53931351221115442</v>
      </c>
      <c r="HN105" s="86">
        <f t="shared" si="138"/>
        <v>0.58911524875801102</v>
      </c>
      <c r="HO105" s="86">
        <f t="shared" si="138"/>
        <v>0.62341976807271671</v>
      </c>
      <c r="HP105" s="86">
        <f t="shared" si="138"/>
        <v>0.63194978431385762</v>
      </c>
      <c r="HQ105" s="86">
        <f t="shared" si="138"/>
        <v>0.52373503993066961</v>
      </c>
      <c r="HS105" s="86">
        <f t="shared" si="129"/>
        <v>1.1848040928427033E-11</v>
      </c>
      <c r="HT105" s="86">
        <f t="shared" si="129"/>
        <v>1.7056215927267628E-13</v>
      </c>
      <c r="HU105" s="86">
        <f t="shared" si="129"/>
        <v>1.1581158922576788E-13</v>
      </c>
      <c r="HV105" s="86">
        <f t="shared" si="129"/>
        <v>1.5226216355043857E-14</v>
      </c>
      <c r="HW105" s="86">
        <f t="shared" si="129"/>
        <v>8.1186120230226578E-14</v>
      </c>
      <c r="HX105" s="86">
        <f t="shared" si="129"/>
        <v>1.59721193780322E-13</v>
      </c>
      <c r="HY105" s="86">
        <f t="shared" si="129"/>
        <v>4.3937934486743296E-14</v>
      </c>
      <c r="HZ105" s="86">
        <f t="shared" si="129"/>
        <v>1.8468414255285321E-13</v>
      </c>
      <c r="IA105" s="86">
        <f t="shared" si="129"/>
        <v>8.0139321981811143E-13</v>
      </c>
      <c r="IB105" s="86">
        <f t="shared" si="129"/>
        <v>1.4660085610703051E-14</v>
      </c>
      <c r="IC105" s="86">
        <f t="shared" si="129"/>
        <v>8.4961840762133258E-14</v>
      </c>
      <c r="ID105" s="86">
        <f t="shared" si="129"/>
        <v>4.2844362131229612E-14</v>
      </c>
      <c r="IE105" s="86">
        <f t="shared" si="129"/>
        <v>1.4305352003028341E-14</v>
      </c>
      <c r="IF105" s="86">
        <f t="shared" si="129"/>
        <v>1.7621765304763409E-8</v>
      </c>
      <c r="IG105" s="86">
        <f t="shared" si="129"/>
        <v>4.7369574895607197E-7</v>
      </c>
      <c r="II105" s="86">
        <f t="shared" si="130"/>
        <v>1.3931720059770387E-62</v>
      </c>
      <c r="IJ105" s="86">
        <f t="shared" si="130"/>
        <v>5.0657406079688231E-73</v>
      </c>
      <c r="IK105" s="86">
        <f t="shared" si="130"/>
        <v>3.2168772157725865E-75</v>
      </c>
      <c r="IL105" s="86">
        <f t="shared" si="130"/>
        <v>1.3512964907341736E-82</v>
      </c>
      <c r="IM105" s="86">
        <f t="shared" si="130"/>
        <v>7.6756217813966599E-80</v>
      </c>
      <c r="IN105" s="86">
        <f t="shared" si="130"/>
        <v>4.3346802645215799E-73</v>
      </c>
      <c r="IO105" s="86">
        <f t="shared" si="130"/>
        <v>2.4341679124400072E-77</v>
      </c>
      <c r="IP105" s="86">
        <f t="shared" si="130"/>
        <v>5.4830353883694896E-78</v>
      </c>
      <c r="IQ105" s="86">
        <f t="shared" si="130"/>
        <v>1.7487304770124313E-70</v>
      </c>
      <c r="IR105" s="86">
        <f t="shared" si="130"/>
        <v>4.8831989104120693E-83</v>
      </c>
      <c r="IS105" s="86">
        <f t="shared" si="130"/>
        <v>1.0417199337276849E-78</v>
      </c>
      <c r="IT105" s="86">
        <f t="shared" si="130"/>
        <v>5.0383538642863972E-80</v>
      </c>
      <c r="IU105" s="86">
        <f t="shared" si="130"/>
        <v>9.4490107193241991E-82</v>
      </c>
      <c r="IV105" s="86">
        <f t="shared" si="130"/>
        <v>5.2981467296653654E-59</v>
      </c>
      <c r="IW105" s="86">
        <f t="shared" si="130"/>
        <v>3.2339757288479004E-25</v>
      </c>
      <c r="IY105" s="86">
        <f t="shared" si="131"/>
        <v>0.65188923017714173</v>
      </c>
      <c r="IZ105" s="86">
        <f t="shared" si="131"/>
        <v>0.60267331785196598</v>
      </c>
      <c r="JA105" s="86">
        <f t="shared" si="131"/>
        <v>0.59852191003475375</v>
      </c>
      <c r="JB105" s="86">
        <f t="shared" si="131"/>
        <v>0.64609995334575321</v>
      </c>
      <c r="JC105" s="86">
        <f t="shared" si="131"/>
        <v>0.64373867637838489</v>
      </c>
      <c r="JD105" s="86">
        <f t="shared" si="131"/>
        <v>0.6459934143709517</v>
      </c>
      <c r="JE105" s="86">
        <f t="shared" si="131"/>
        <v>0.60474691534282066</v>
      </c>
      <c r="JF105" s="86">
        <f t="shared" si="131"/>
        <v>0.46462656815442083</v>
      </c>
      <c r="JG105" s="86">
        <f t="shared" si="131"/>
        <v>0.49748109061432716</v>
      </c>
      <c r="JH105" s="86">
        <f t="shared" si="131"/>
        <v>0.54529977366421833</v>
      </c>
      <c r="JI105" s="86">
        <f t="shared" si="131"/>
        <v>0.53931351221123935</v>
      </c>
      <c r="JJ105" s="86">
        <f t="shared" si="131"/>
        <v>0.58911524875805388</v>
      </c>
      <c r="JK105" s="86">
        <f t="shared" si="131"/>
        <v>0.62341976807273136</v>
      </c>
      <c r="JL105" s="86">
        <f t="shared" si="131"/>
        <v>0.63194980193562289</v>
      </c>
      <c r="JM105" s="86">
        <f t="shared" si="131"/>
        <v>0.52373551362641868</v>
      </c>
    </row>
    <row r="106" spans="2:273" x14ac:dyDescent="0.25">
      <c r="B106" s="2">
        <v>79</v>
      </c>
      <c r="C106" s="37">
        <v>178.84100000000001</v>
      </c>
      <c r="D106" s="37">
        <v>174.87700000000001</v>
      </c>
      <c r="E106" s="37">
        <v>187.71899999999999</v>
      </c>
      <c r="F106" s="37">
        <v>166.22399999999999</v>
      </c>
      <c r="G106" s="37">
        <v>155.40700000000001</v>
      </c>
      <c r="H106" s="37">
        <v>171.27099999999999</v>
      </c>
      <c r="I106" s="37">
        <v>157.155</v>
      </c>
      <c r="J106" s="37">
        <v>111.96599999999999</v>
      </c>
      <c r="K106" s="37">
        <v>118.393</v>
      </c>
      <c r="L106" s="37">
        <v>142.18</v>
      </c>
      <c r="M106" s="37">
        <v>129.845</v>
      </c>
      <c r="N106" s="37">
        <v>145.41399999999999</v>
      </c>
      <c r="O106" s="37">
        <v>168.54400000000001</v>
      </c>
      <c r="P106" s="37">
        <v>158.661</v>
      </c>
      <c r="Q106" s="37">
        <v>127</v>
      </c>
      <c r="S106" s="4">
        <f t="shared" si="132"/>
        <v>178.596651589125</v>
      </c>
      <c r="T106" s="4">
        <f t="shared" si="132"/>
        <v>179.92042319861929</v>
      </c>
      <c r="U106" s="4">
        <f t="shared" si="132"/>
        <v>190.77662334521503</v>
      </c>
      <c r="V106" s="4">
        <f t="shared" si="132"/>
        <v>160.46076223760676</v>
      </c>
      <c r="W106" s="4">
        <f t="shared" si="132"/>
        <v>150.43620726844827</v>
      </c>
      <c r="X106" s="4">
        <f t="shared" si="132"/>
        <v>171.23112815253933</v>
      </c>
      <c r="Y106" s="4">
        <f t="shared" si="132"/>
        <v>149.90986022010725</v>
      </c>
      <c r="Z106" s="4">
        <f t="shared" si="132"/>
        <v>119.80039671171946</v>
      </c>
      <c r="AA106" s="4">
        <f t="shared" si="132"/>
        <v>123.87354461568587</v>
      </c>
      <c r="AB106" s="4">
        <f t="shared" si="132"/>
        <v>132.61405054185656</v>
      </c>
      <c r="AC106" s="4">
        <f t="shared" si="132"/>
        <v>126.54197420776951</v>
      </c>
      <c r="AD106" s="4">
        <f t="shared" si="132"/>
        <v>139.98746946652099</v>
      </c>
      <c r="AE106" s="4">
        <f t="shared" si="132"/>
        <v>161.60540922733423</v>
      </c>
      <c r="AF106" s="4">
        <f t="shared" si="132"/>
        <v>153.58664140852531</v>
      </c>
      <c r="AG106" s="4">
        <f t="shared" si="132"/>
        <v>127.15782084838389</v>
      </c>
      <c r="AI106" s="4">
        <f t="shared" si="133"/>
        <v>0.24434841087500558</v>
      </c>
      <c r="AJ106" s="4">
        <f t="shared" si="133"/>
        <v>-5.0434231986192799</v>
      </c>
      <c r="AK106" s="4">
        <f t="shared" si="133"/>
        <v>-3.0576233452150348</v>
      </c>
      <c r="AL106" s="4">
        <f t="shared" si="133"/>
        <v>5.7632377623932314</v>
      </c>
      <c r="AM106" s="4">
        <f t="shared" si="133"/>
        <v>4.9707927315517395</v>
      </c>
      <c r="AN106" s="4">
        <f t="shared" si="133"/>
        <v>3.9871847460659637E-2</v>
      </c>
      <c r="AO106" s="4">
        <f t="shared" si="133"/>
        <v>7.245139779892753</v>
      </c>
      <c r="AP106" s="4">
        <f t="shared" si="133"/>
        <v>-7.8343967117194637</v>
      </c>
      <c r="AQ106" s="4">
        <f t="shared" si="133"/>
        <v>-5.4805446156858721</v>
      </c>
      <c r="AR106" s="4">
        <f t="shared" si="133"/>
        <v>9.5659494581434501</v>
      </c>
      <c r="AS106" s="4">
        <f t="shared" si="133"/>
        <v>3.3030257922304855</v>
      </c>
      <c r="AT106" s="4">
        <f t="shared" si="133"/>
        <v>5.4265305334789957</v>
      </c>
      <c r="AU106" s="4">
        <f t="shared" si="133"/>
        <v>6.9385907726657763</v>
      </c>
      <c r="AV106" s="4">
        <f t="shared" si="133"/>
        <v>5.0743585914746916</v>
      </c>
      <c r="AW106" s="4">
        <f t="shared" si="133"/>
        <v>-0.1578208483838921</v>
      </c>
      <c r="AY106" s="2">
        <f t="shared" si="125"/>
        <v>80.156000783660531</v>
      </c>
      <c r="AZ106" s="2">
        <f t="shared" si="125"/>
        <v>82.47041225050701</v>
      </c>
      <c r="BA106" s="2">
        <f t="shared" si="125"/>
        <v>82.364219800945619</v>
      </c>
      <c r="BB106" s="2">
        <f t="shared" si="125"/>
        <v>81.507250111975566</v>
      </c>
      <c r="BC106" s="2">
        <f t="shared" si="125"/>
        <v>82.408128513414795</v>
      </c>
      <c r="BD106" s="2">
        <f t="shared" si="125"/>
        <v>82.947128917463061</v>
      </c>
      <c r="BE106" s="2">
        <f t="shared" si="125"/>
        <v>85.38803471642558</v>
      </c>
      <c r="BF106" s="2">
        <f t="shared" si="125"/>
        <v>86.422684996735356</v>
      </c>
      <c r="BG106" s="2">
        <f t="shared" si="125"/>
        <v>87.251905648008986</v>
      </c>
      <c r="BH106" s="2">
        <f t="shared" si="125"/>
        <v>87.864357748050693</v>
      </c>
      <c r="BI106" s="2">
        <f t="shared" si="125"/>
        <v>87.20485007488692</v>
      </c>
      <c r="BJ106" s="2">
        <f t="shared" si="125"/>
        <v>86.260804715124635</v>
      </c>
      <c r="BK106" s="2">
        <f t="shared" si="125"/>
        <v>86.52920567430867</v>
      </c>
      <c r="BL106" s="2">
        <f t="shared" si="125"/>
        <v>91.474599491764337</v>
      </c>
      <c r="BM106" s="2">
        <f t="shared" si="125"/>
        <v>94.836941083262332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102.05206747638324</v>
      </c>
      <c r="DL106" s="2">
        <f t="shared" si="134"/>
        <v>103.26559581881536</v>
      </c>
      <c r="DM106" s="2">
        <f t="shared" si="134"/>
        <v>99.633880662020914</v>
      </c>
      <c r="DN106" s="2">
        <f t="shared" si="134"/>
        <v>100.29993536585367</v>
      </c>
      <c r="DO106" s="2">
        <f t="shared" si="134"/>
        <v>103.54164643527207</v>
      </c>
      <c r="DP106" s="2">
        <f t="shared" si="134"/>
        <v>108.24416951219513</v>
      </c>
      <c r="DQ106" s="2">
        <f t="shared" si="134"/>
        <v>104.6166263066202</v>
      </c>
      <c r="DR106" s="2">
        <f t="shared" si="134"/>
        <v>109.3878243790349</v>
      </c>
      <c r="DS106" s="2">
        <f t="shared" si="134"/>
        <v>104.48639189189188</v>
      </c>
      <c r="DT106" s="2">
        <f t="shared" si="134"/>
        <v>113.17987613524457</v>
      </c>
      <c r="DU106" s="2">
        <f t="shared" si="134"/>
        <v>108.03546536820222</v>
      </c>
      <c r="DV106" s="2">
        <f t="shared" si="134"/>
        <v>107.60232432432434</v>
      </c>
      <c r="DW106" s="2">
        <f t="shared" si="134"/>
        <v>116.95814973262031</v>
      </c>
      <c r="DX106" s="2">
        <f t="shared" si="134"/>
        <v>109.31855027902395</v>
      </c>
      <c r="DY106" s="2">
        <f t="shared" si="134"/>
        <v>106.4827232480534</v>
      </c>
      <c r="EA106" s="2">
        <f t="shared" si="94"/>
        <v>79.625969589693</v>
      </c>
      <c r="EB106" s="2">
        <f t="shared" si="94"/>
        <v>81.868743524590172</v>
      </c>
      <c r="EC106" s="2">
        <f t="shared" si="94"/>
        <v>81.839760888340521</v>
      </c>
      <c r="ED106" s="2">
        <f t="shared" si="94"/>
        <v>80.930647884401935</v>
      </c>
      <c r="EE106" s="2">
        <f t="shared" si="94"/>
        <v>81.819756169413822</v>
      </c>
      <c r="EF106" s="2">
        <f t="shared" si="94"/>
        <v>82.237131955582996</v>
      </c>
      <c r="EG106" s="2">
        <f t="shared" si="94"/>
        <v>84.817184957222466</v>
      </c>
      <c r="EH106" s="2">
        <f t="shared" si="94"/>
        <v>85.729433238953249</v>
      </c>
      <c r="EI106" s="2">
        <f t="shared" si="94"/>
        <v>86.709274723702549</v>
      </c>
      <c r="EJ106" s="2">
        <f t="shared" si="94"/>
        <v>87.062085206590893</v>
      </c>
      <c r="EK106" s="2">
        <f t="shared" si="94"/>
        <v>86.578579202532907</v>
      </c>
      <c r="EL106" s="2">
        <f t="shared" si="94"/>
        <v>85.595321492921485</v>
      </c>
      <c r="EM106" s="2">
        <f t="shared" si="135"/>
        <v>85.374965073295101</v>
      </c>
      <c r="EN106" s="2">
        <f t="shared" si="135"/>
        <v>90.88058803778739</v>
      </c>
      <c r="EO106" s="2">
        <f t="shared" si="135"/>
        <v>94.348292122100773</v>
      </c>
      <c r="EQ106" s="2">
        <f t="shared" si="136"/>
        <v>79.021244066394431</v>
      </c>
      <c r="ER106" s="2">
        <f t="shared" si="136"/>
        <v>81.184473654752964</v>
      </c>
      <c r="ES106" s="2">
        <f t="shared" si="136"/>
        <v>81.305846314333451</v>
      </c>
      <c r="ET106" s="2">
        <f t="shared" si="136"/>
        <v>80.65060876831447</v>
      </c>
      <c r="EU106" s="2">
        <f t="shared" si="136"/>
        <v>81.10013514550414</v>
      </c>
      <c r="EV106" s="2">
        <f t="shared" si="136"/>
        <v>82.243192359137296</v>
      </c>
      <c r="EW106" s="2">
        <f t="shared" si="136"/>
        <v>84.55964113956972</v>
      </c>
      <c r="EX106" s="2">
        <f t="shared" si="136"/>
        <v>85.74370272631829</v>
      </c>
      <c r="EY106" s="2">
        <f t="shared" si="136"/>
        <v>86.59508677241449</v>
      </c>
      <c r="EZ106" s="2">
        <f t="shared" si="136"/>
        <v>87.013819631894748</v>
      </c>
      <c r="FA106" s="2">
        <f t="shared" si="136"/>
        <v>86.918203353163875</v>
      </c>
      <c r="FB106" s="2">
        <f t="shared" si="136"/>
        <v>85.680708097673303</v>
      </c>
      <c r="FC106" s="2">
        <f t="shared" si="136"/>
        <v>85.397234399017378</v>
      </c>
      <c r="FD106" s="2">
        <f t="shared" si="136"/>
        <v>91.228725853765908</v>
      </c>
      <c r="FE106" s="2">
        <f t="shared" si="136"/>
        <v>94.342089271973535</v>
      </c>
      <c r="FG106" s="2">
        <f t="shared" si="137"/>
        <v>0.97624215345185772</v>
      </c>
      <c r="FH106" s="2">
        <f t="shared" si="137"/>
        <v>0.97173855831911482</v>
      </c>
      <c r="FI106" s="2">
        <f t="shared" si="137"/>
        <v>0.97040644600787562</v>
      </c>
      <c r="FJ106" s="2">
        <f t="shared" si="137"/>
        <v>0.9701643603404061</v>
      </c>
      <c r="FK106" s="2">
        <f t="shared" si="137"/>
        <v>0.97276409878159464</v>
      </c>
      <c r="FL106" s="2">
        <f t="shared" si="137"/>
        <v>0.97270086247040644</v>
      </c>
      <c r="FM106" s="2">
        <f t="shared" si="137"/>
        <v>0.97110148089524528</v>
      </c>
      <c r="FN106" s="2">
        <f t="shared" si="137"/>
        <v>0.97070096261464422</v>
      </c>
      <c r="FO106" s="2">
        <f t="shared" si="137"/>
        <v>0.96943079947182786</v>
      </c>
      <c r="FP106" s="2">
        <f t="shared" si="137"/>
        <v>0.96927130380356807</v>
      </c>
      <c r="FQ106" s="2">
        <f t="shared" si="137"/>
        <v>0.97089872819973988</v>
      </c>
      <c r="FR106" s="2">
        <f t="shared" si="137"/>
        <v>0.96978050773173552</v>
      </c>
      <c r="FS106" s="2">
        <f t="shared" si="137"/>
        <v>0.96345745339761701</v>
      </c>
      <c r="FT106" s="2">
        <f t="shared" si="137"/>
        <v>0.96787024831104629</v>
      </c>
      <c r="FU106" s="2">
        <f t="shared" si="137"/>
        <v>0.95972853342174813</v>
      </c>
      <c r="FW106" s="2">
        <f t="shared" si="127"/>
        <v>4.5716580358431316E-3</v>
      </c>
      <c r="FX106" s="2">
        <f t="shared" si="127"/>
        <v>4.4385519292872867E-3</v>
      </c>
      <c r="FY106" s="2">
        <f t="shared" si="127"/>
        <v>3.9937693471102619E-3</v>
      </c>
      <c r="FZ106" s="2">
        <f t="shared" si="127"/>
        <v>4.6166914255378229E-3</v>
      </c>
      <c r="GA106" s="2">
        <f t="shared" si="127"/>
        <v>4.5064185859628103E-3</v>
      </c>
      <c r="GB106" s="2">
        <f t="shared" si="127"/>
        <v>4.4991863276992155E-3</v>
      </c>
      <c r="GC106" s="2">
        <f t="shared" si="127"/>
        <v>5.1438815654423035E-3</v>
      </c>
      <c r="GD106" s="2">
        <f t="shared" si="127"/>
        <v>5.8636508339677098E-3</v>
      </c>
      <c r="GE106" s="2">
        <f t="shared" si="127"/>
        <v>7.0176862946058306E-3</v>
      </c>
      <c r="GF106" s="2">
        <f t="shared" si="127"/>
        <v>6.0730926871222059E-3</v>
      </c>
      <c r="GG106" s="2">
        <f t="shared" si="127"/>
        <v>5.4418864388736587E-3</v>
      </c>
      <c r="GH106" s="2">
        <f t="shared" si="127"/>
        <v>5.1854771974096398E-3</v>
      </c>
      <c r="GI106" s="2">
        <f t="shared" si="127"/>
        <v>4.966641105342365E-3</v>
      </c>
      <c r="GJ106" s="2">
        <f t="shared" si="127"/>
        <v>4.6082483490264784E-3</v>
      </c>
      <c r="GK106" s="2">
        <f t="shared" si="127"/>
        <v>3.6074341420634318E-3</v>
      </c>
      <c r="GM106" s="86">
        <f t="shared" si="128"/>
        <v>3.9741056615831447E-27</v>
      </c>
      <c r="GN106" s="86">
        <f t="shared" si="128"/>
        <v>7.261962860021083E-11</v>
      </c>
      <c r="GO106" s="86">
        <f t="shared" si="128"/>
        <v>5.1164718636259877E-22</v>
      </c>
      <c r="GP106" s="86">
        <f t="shared" si="128"/>
        <v>2.5099747847902917E-29</v>
      </c>
      <c r="GQ106" s="86">
        <f t="shared" si="128"/>
        <v>1.3096152800890819E-31</v>
      </c>
      <c r="GR106" s="86">
        <f t="shared" si="128"/>
        <v>8.0280302475029298E-26</v>
      </c>
      <c r="GS106" s="86">
        <f t="shared" si="128"/>
        <v>1.1929483034168323E-24</v>
      </c>
      <c r="GT106" s="86">
        <f t="shared" si="128"/>
        <v>4.584279940398001E-34</v>
      </c>
      <c r="GU106" s="86">
        <f t="shared" si="128"/>
        <v>1.3369227780551138E-30</v>
      </c>
      <c r="GV106" s="86">
        <f t="shared" si="128"/>
        <v>3.4120416423432746E-16</v>
      </c>
      <c r="GW106" s="86">
        <f t="shared" si="128"/>
        <v>8.3819120003587019E-30</v>
      </c>
      <c r="GX106" s="86">
        <f t="shared" si="128"/>
        <v>1.1087150947671666E-27</v>
      </c>
      <c r="GY106" s="86">
        <f t="shared" si="128"/>
        <v>7.821893038777609E-18</v>
      </c>
      <c r="GZ106" s="86">
        <f t="shared" si="128"/>
        <v>7.2783027400380529E-24</v>
      </c>
      <c r="HA106" s="86">
        <f t="shared" si="128"/>
        <v>2.5898025504031053E-18</v>
      </c>
      <c r="HC106" s="86">
        <f t="shared" si="73"/>
        <v>0.64092030280266044</v>
      </c>
      <c r="HD106" s="86">
        <f t="shared" si="73"/>
        <v>0.61955129267692199</v>
      </c>
      <c r="HE106" s="86">
        <f t="shared" si="73"/>
        <v>0.63144020063082473</v>
      </c>
      <c r="HF106" s="86">
        <f t="shared" si="73"/>
        <v>0.54830193645546854</v>
      </c>
      <c r="HG106" s="86">
        <f t="shared" si="73"/>
        <v>0.51604453223329971</v>
      </c>
      <c r="HH106" s="86">
        <f t="shared" si="73"/>
        <v>0.62350462744491408</v>
      </c>
      <c r="HI106" s="86">
        <f t="shared" si="138"/>
        <v>0.50774320061794431</v>
      </c>
      <c r="HJ106" s="86">
        <f t="shared" si="138"/>
        <v>0.31838406497701716</v>
      </c>
      <c r="HK106" s="86">
        <f t="shared" si="138"/>
        <v>0.34993177465797948</v>
      </c>
      <c r="HL106" s="86">
        <f t="shared" si="138"/>
        <v>0.41000282539750665</v>
      </c>
      <c r="HM106" s="86">
        <f t="shared" si="138"/>
        <v>0.35867273617173345</v>
      </c>
      <c r="HN106" s="86">
        <f t="shared" si="138"/>
        <v>0.45092350004253123</v>
      </c>
      <c r="HO106" s="86">
        <f t="shared" si="138"/>
        <v>0.55427060021417218</v>
      </c>
      <c r="HP106" s="86">
        <f t="shared" si="138"/>
        <v>0.52544408772610363</v>
      </c>
      <c r="HQ106" s="86">
        <f t="shared" si="138"/>
        <v>0.41206095014006916</v>
      </c>
      <c r="HS106" s="86">
        <f t="shared" si="129"/>
        <v>4.4987285910874082E-11</v>
      </c>
      <c r="HT106" s="86">
        <f t="shared" si="129"/>
        <v>8.087914602139368E-13</v>
      </c>
      <c r="HU106" s="86">
        <f t="shared" si="129"/>
        <v>5.517371438260783E-13</v>
      </c>
      <c r="HV106" s="86">
        <f t="shared" si="129"/>
        <v>8.6594190629000833E-14</v>
      </c>
      <c r="HW106" s="86">
        <f t="shared" si="129"/>
        <v>4.2445799937165035E-13</v>
      </c>
      <c r="HX106" s="86">
        <f t="shared" si="129"/>
        <v>7.6221314007100784E-13</v>
      </c>
      <c r="HY106" s="86">
        <f t="shared" si="129"/>
        <v>2.3695914187590837E-13</v>
      </c>
      <c r="HZ106" s="86">
        <f t="shared" si="129"/>
        <v>1.0024445609693448E-12</v>
      </c>
      <c r="IA106" s="86">
        <f t="shared" si="129"/>
        <v>4.0496116472378439E-12</v>
      </c>
      <c r="IB106" s="86">
        <f t="shared" si="129"/>
        <v>9.1865642429844129E-14</v>
      </c>
      <c r="IC106" s="86">
        <f t="shared" si="129"/>
        <v>4.6447369247510965E-13</v>
      </c>
      <c r="ID106" s="86">
        <f t="shared" si="129"/>
        <v>2.3870873021391683E-13</v>
      </c>
      <c r="IE106" s="86">
        <f t="shared" si="129"/>
        <v>8.2669324453219836E-14</v>
      </c>
      <c r="IF106" s="86">
        <f t="shared" si="129"/>
        <v>4.4859887162345848E-8</v>
      </c>
      <c r="IG106" s="86">
        <f t="shared" si="129"/>
        <v>9.8505865299190019E-7</v>
      </c>
      <c r="II106" s="86">
        <f t="shared" si="130"/>
        <v>1.4815131133988136E-60</v>
      </c>
      <c r="IJ106" s="86">
        <f t="shared" si="130"/>
        <v>1.1635147372334685E-70</v>
      </c>
      <c r="IK106" s="86">
        <f t="shared" si="130"/>
        <v>7.8638841631203507E-73</v>
      </c>
      <c r="IL106" s="86">
        <f t="shared" si="130"/>
        <v>6.7275761839000324E-80</v>
      </c>
      <c r="IM106" s="86">
        <f t="shared" si="130"/>
        <v>3.0129603740015231E-77</v>
      </c>
      <c r="IN106" s="86">
        <f t="shared" si="130"/>
        <v>1.0142418208490498E-70</v>
      </c>
      <c r="IO106" s="86">
        <f t="shared" si="130"/>
        <v>9.0995085083124369E-75</v>
      </c>
      <c r="IP106" s="86">
        <f t="shared" si="130"/>
        <v>2.5032744972981049E-75</v>
      </c>
      <c r="IQ106" s="86">
        <f t="shared" si="130"/>
        <v>5.320630902017925E-68</v>
      </c>
      <c r="IR106" s="86">
        <f t="shared" si="130"/>
        <v>3.4938122163711314E-80</v>
      </c>
      <c r="IS106" s="86">
        <f t="shared" si="130"/>
        <v>4.620388106829672E-76</v>
      </c>
      <c r="IT106" s="86">
        <f t="shared" si="130"/>
        <v>2.3453110927880126E-77</v>
      </c>
      <c r="IU106" s="86">
        <f t="shared" si="130"/>
        <v>4.7903901013168847E-79</v>
      </c>
      <c r="IV106" s="86">
        <f t="shared" si="130"/>
        <v>4.3111936901853721E-57</v>
      </c>
      <c r="IW106" s="86">
        <f t="shared" si="130"/>
        <v>1.8372310857376297E-24</v>
      </c>
      <c r="IY106" s="86">
        <f t="shared" si="131"/>
        <v>0.64092030284764767</v>
      </c>
      <c r="IZ106" s="86">
        <f t="shared" si="131"/>
        <v>0.61955129275035037</v>
      </c>
      <c r="JA106" s="86">
        <f t="shared" si="131"/>
        <v>0.63144020063137651</v>
      </c>
      <c r="JB106" s="86">
        <f t="shared" si="131"/>
        <v>0.54830193645555514</v>
      </c>
      <c r="JC106" s="86">
        <f t="shared" si="131"/>
        <v>0.51604453223372415</v>
      </c>
      <c r="JD106" s="86">
        <f t="shared" si="131"/>
        <v>0.62350462744567625</v>
      </c>
      <c r="JE106" s="86">
        <f t="shared" si="131"/>
        <v>0.50774320061818123</v>
      </c>
      <c r="JF106" s="86">
        <f t="shared" si="131"/>
        <v>0.31838406497801958</v>
      </c>
      <c r="JG106" s="86">
        <f t="shared" si="131"/>
        <v>0.34993177466202907</v>
      </c>
      <c r="JH106" s="86">
        <f t="shared" si="131"/>
        <v>0.41000282539759886</v>
      </c>
      <c r="JI106" s="86">
        <f t="shared" si="131"/>
        <v>0.35867273617219791</v>
      </c>
      <c r="JJ106" s="86">
        <f t="shared" si="131"/>
        <v>0.45092350004276993</v>
      </c>
      <c r="JK106" s="86">
        <f t="shared" si="131"/>
        <v>0.55427060021425489</v>
      </c>
      <c r="JL106" s="86">
        <f t="shared" si="131"/>
        <v>0.52544413258599076</v>
      </c>
      <c r="JM106" s="86">
        <f t="shared" si="131"/>
        <v>0.41206193519872214</v>
      </c>
    </row>
    <row r="107" spans="2:273" x14ac:dyDescent="0.25">
      <c r="B107" s="2">
        <v>80</v>
      </c>
      <c r="C107" s="37">
        <v>161.63499999999999</v>
      </c>
      <c r="D107" s="37">
        <v>162.77199999999999</v>
      </c>
      <c r="E107" s="37">
        <v>176.84200000000001</v>
      </c>
      <c r="F107" s="37">
        <v>131.05199999999999</v>
      </c>
      <c r="G107" s="37">
        <v>119.559</v>
      </c>
      <c r="H107" s="37">
        <v>153.81399999999999</v>
      </c>
      <c r="I107" s="37">
        <v>127.44799999999999</v>
      </c>
      <c r="J107" s="37">
        <v>90.793000000000006</v>
      </c>
      <c r="K107" s="37">
        <v>94.835999999999999</v>
      </c>
      <c r="L107" s="37">
        <v>112.492</v>
      </c>
      <c r="M107" s="37">
        <v>98.897000000000006</v>
      </c>
      <c r="N107" s="37">
        <v>113.89700000000001</v>
      </c>
      <c r="O107" s="37">
        <v>141.89500000000001</v>
      </c>
      <c r="P107" s="37">
        <v>130</v>
      </c>
      <c r="Q107" s="37">
        <v>112.59</v>
      </c>
      <c r="S107" s="4">
        <f t="shared" si="132"/>
        <v>155.26913219389326</v>
      </c>
      <c r="T107" s="4">
        <f t="shared" si="132"/>
        <v>161.98327303507625</v>
      </c>
      <c r="U107" s="4">
        <f t="shared" si="132"/>
        <v>173.51323288810428</v>
      </c>
      <c r="V107" s="4">
        <f t="shared" si="132"/>
        <v>127.65399051730499</v>
      </c>
      <c r="W107" s="4">
        <f t="shared" si="132"/>
        <v>118.95725667989763</v>
      </c>
      <c r="X107" s="4">
        <f t="shared" si="132"/>
        <v>147.05476036106072</v>
      </c>
      <c r="Y107" s="4">
        <f t="shared" si="132"/>
        <v>124.6982782050986</v>
      </c>
      <c r="Z107" s="4">
        <f t="shared" si="132"/>
        <v>102.43500889501233</v>
      </c>
      <c r="AA107" s="4">
        <f t="shared" si="132"/>
        <v>105.29475564502829</v>
      </c>
      <c r="AB107" s="4">
        <f t="shared" si="132"/>
        <v>111.239214849486</v>
      </c>
      <c r="AC107" s="4">
        <f t="shared" si="132"/>
        <v>104.12378286882672</v>
      </c>
      <c r="AD107" s="4">
        <f t="shared" si="132"/>
        <v>114.50476127360099</v>
      </c>
      <c r="AE107" s="4">
        <f t="shared" si="132"/>
        <v>135.02680256586507</v>
      </c>
      <c r="AF107" s="4">
        <f t="shared" si="132"/>
        <v>127.60415978908563</v>
      </c>
      <c r="AG107" s="4">
        <f t="shared" si="132"/>
        <v>112.42768113993925</v>
      </c>
      <c r="AI107" s="4">
        <f t="shared" si="133"/>
        <v>6.3658678061067349</v>
      </c>
      <c r="AJ107" s="4">
        <f t="shared" si="133"/>
        <v>0.78872696492373962</v>
      </c>
      <c r="AK107" s="4">
        <f t="shared" si="133"/>
        <v>3.3287671118957292</v>
      </c>
      <c r="AL107" s="4">
        <f t="shared" si="133"/>
        <v>3.3980094826950022</v>
      </c>
      <c r="AM107" s="4">
        <f t="shared" si="133"/>
        <v>0.60174332010237208</v>
      </c>
      <c r="AN107" s="4">
        <f t="shared" si="133"/>
        <v>6.7592396389392775</v>
      </c>
      <c r="AO107" s="4">
        <f t="shared" si="133"/>
        <v>2.7497217949013901</v>
      </c>
      <c r="AP107" s="4">
        <f t="shared" si="133"/>
        <v>-11.642008895012324</v>
      </c>
      <c r="AQ107" s="4">
        <f t="shared" si="133"/>
        <v>-10.45875564502829</v>
      </c>
      <c r="AR107" s="4">
        <f t="shared" si="133"/>
        <v>1.2527851505140006</v>
      </c>
      <c r="AS107" s="4">
        <f t="shared" si="133"/>
        <v>-5.2267828688267173</v>
      </c>
      <c r="AT107" s="4">
        <f t="shared" si="133"/>
        <v>-0.60776127360098542</v>
      </c>
      <c r="AU107" s="4">
        <f t="shared" si="133"/>
        <v>6.8681974341349417</v>
      </c>
      <c r="AV107" s="4">
        <f t="shared" si="133"/>
        <v>2.3958402109143719</v>
      </c>
      <c r="AW107" s="4">
        <f t="shared" si="133"/>
        <v>0.16231886006075058</v>
      </c>
      <c r="AY107" s="2">
        <f t="shared" si="125"/>
        <v>80.012549878864931</v>
      </c>
      <c r="AZ107" s="2">
        <f t="shared" si="125"/>
        <v>82.26708915303459</v>
      </c>
      <c r="BA107" s="2">
        <f t="shared" si="125"/>
        <v>82.196922350764083</v>
      </c>
      <c r="BB107" s="2">
        <f t="shared" si="125"/>
        <v>81.341237516366064</v>
      </c>
      <c r="BC107" s="2">
        <f t="shared" si="125"/>
        <v>82.218270669745081</v>
      </c>
      <c r="BD107" s="2">
        <f t="shared" si="125"/>
        <v>82.783884942009266</v>
      </c>
      <c r="BE107" s="2">
        <f t="shared" si="125"/>
        <v>85.197612340729805</v>
      </c>
      <c r="BF107" s="2">
        <f t="shared" si="125"/>
        <v>86.250230694812274</v>
      </c>
      <c r="BG107" s="2">
        <f t="shared" si="125"/>
        <v>87.073636877227429</v>
      </c>
      <c r="BH107" s="2">
        <f t="shared" si="125"/>
        <v>87.657496018581185</v>
      </c>
      <c r="BI107" s="2">
        <f t="shared" si="125"/>
        <v>87.030626908131595</v>
      </c>
      <c r="BJ107" s="2">
        <f t="shared" si="125"/>
        <v>86.073116619806655</v>
      </c>
      <c r="BK107" s="2">
        <f t="shared" si="125"/>
        <v>86.314429250030742</v>
      </c>
      <c r="BL107" s="2">
        <f t="shared" si="125"/>
        <v>91.305758715276141</v>
      </c>
      <c r="BM107" s="2">
        <f t="shared" si="125"/>
        <v>94.66840832340425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102.21445492577595</v>
      </c>
      <c r="DL107" s="2">
        <f t="shared" si="134"/>
        <v>103.47269686411153</v>
      </c>
      <c r="DM107" s="2">
        <f t="shared" si="134"/>
        <v>99.774857142857158</v>
      </c>
      <c r="DN107" s="2">
        <f t="shared" si="134"/>
        <v>100.48869793621014</v>
      </c>
      <c r="DO107" s="2">
        <f t="shared" si="134"/>
        <v>103.75081360225143</v>
      </c>
      <c r="DP107" s="2">
        <f t="shared" si="134"/>
        <v>108.50755975609756</v>
      </c>
      <c r="DQ107" s="2">
        <f t="shared" si="134"/>
        <v>104.81069686411149</v>
      </c>
      <c r="DR107" s="2">
        <f t="shared" si="134"/>
        <v>109.6241920341394</v>
      </c>
      <c r="DS107" s="2">
        <f t="shared" si="134"/>
        <v>104.62192887624465</v>
      </c>
      <c r="DT107" s="2">
        <f t="shared" si="134"/>
        <v>113.44868344457819</v>
      </c>
      <c r="DU107" s="2">
        <f t="shared" si="134"/>
        <v>108.20638833570413</v>
      </c>
      <c r="DV107" s="2">
        <f t="shared" si="134"/>
        <v>107.80760597439546</v>
      </c>
      <c r="DW107" s="2">
        <f t="shared" si="134"/>
        <v>117.35677219251338</v>
      </c>
      <c r="DX107" s="2">
        <f t="shared" si="134"/>
        <v>109.52901553780501</v>
      </c>
      <c r="DY107" s="2">
        <f t="shared" si="134"/>
        <v>106.63354593993327</v>
      </c>
      <c r="EA107" s="2">
        <f t="shared" si="94"/>
        <v>79.522733909813709</v>
      </c>
      <c r="EB107" s="2">
        <f t="shared" si="94"/>
        <v>81.707883196721326</v>
      </c>
      <c r="EC107" s="2">
        <f t="shared" si="94"/>
        <v>81.710321159777905</v>
      </c>
      <c r="ED107" s="2">
        <f t="shared" si="94"/>
        <v>80.805589462983519</v>
      </c>
      <c r="EE107" s="2">
        <f t="shared" si="94"/>
        <v>81.671904961463866</v>
      </c>
      <c r="EF107" s="2">
        <f t="shared" si="94"/>
        <v>82.125436243059852</v>
      </c>
      <c r="EG107" s="2">
        <f t="shared" si="94"/>
        <v>84.666731456529135</v>
      </c>
      <c r="EH107" s="2">
        <f t="shared" si="94"/>
        <v>85.606712295152306</v>
      </c>
      <c r="EI107" s="2">
        <f t="shared" si="94"/>
        <v>86.569826835723731</v>
      </c>
      <c r="EJ107" s="2">
        <f t="shared" si="94"/>
        <v>86.912098613465218</v>
      </c>
      <c r="EK107" s="2">
        <f t="shared" si="94"/>
        <v>86.449791035915709</v>
      </c>
      <c r="EL107" s="2">
        <f t="shared" si="94"/>
        <v>85.454962797082786</v>
      </c>
      <c r="EM107" s="2">
        <f t="shared" si="135"/>
        <v>85.240515615041431</v>
      </c>
      <c r="EN107" s="2">
        <f t="shared" si="135"/>
        <v>90.752323554518554</v>
      </c>
      <c r="EO107" s="2">
        <f t="shared" si="135"/>
        <v>94.2105680485204</v>
      </c>
      <c r="EQ107" s="2">
        <f t="shared" si="136"/>
        <v>78.946965967943612</v>
      </c>
      <c r="ER107" s="2">
        <f t="shared" si="136"/>
        <v>81.05523039323144</v>
      </c>
      <c r="ES107" s="2">
        <f t="shared" si="136"/>
        <v>81.201563238430055</v>
      </c>
      <c r="ET107" s="2">
        <f t="shared" si="136"/>
        <v>80.539285830966818</v>
      </c>
      <c r="EU107" s="2">
        <f t="shared" si="136"/>
        <v>80.98768341131715</v>
      </c>
      <c r="EV107" s="2">
        <f t="shared" si="136"/>
        <v>82.131224310316028</v>
      </c>
      <c r="EW107" s="2">
        <f t="shared" si="136"/>
        <v>84.421562928889699</v>
      </c>
      <c r="EX107" s="2">
        <f t="shared" si="136"/>
        <v>85.620346150980467</v>
      </c>
      <c r="EY107" s="2">
        <f t="shared" si="136"/>
        <v>86.461906918571884</v>
      </c>
      <c r="EZ107" s="2">
        <f t="shared" si="136"/>
        <v>86.86641054300452</v>
      </c>
      <c r="FA107" s="2">
        <f t="shared" si="136"/>
        <v>86.771518929150886</v>
      </c>
      <c r="FB107" s="2">
        <f t="shared" si="136"/>
        <v>85.536129298608046</v>
      </c>
      <c r="FC107" s="2">
        <f t="shared" si="136"/>
        <v>85.261852517985616</v>
      </c>
      <c r="FD107" s="2">
        <f t="shared" si="136"/>
        <v>91.082550850341676</v>
      </c>
      <c r="FE107" s="2">
        <f t="shared" si="136"/>
        <v>94.19702347754648</v>
      </c>
      <c r="FG107" s="2">
        <f t="shared" si="137"/>
        <v>0.9782871972695002</v>
      </c>
      <c r="FH107" s="2">
        <f t="shared" si="137"/>
        <v>0.97416100500861402</v>
      </c>
      <c r="FI107" s="2">
        <f t="shared" si="137"/>
        <v>0.9729398958548563</v>
      </c>
      <c r="FJ107" s="2">
        <f t="shared" si="137"/>
        <v>0.97271795204735712</v>
      </c>
      <c r="FK107" s="2">
        <f t="shared" si="137"/>
        <v>0.97510089305357717</v>
      </c>
      <c r="FL107" s="2">
        <f t="shared" si="137"/>
        <v>0.97504294311357431</v>
      </c>
      <c r="FM107" s="2">
        <f t="shared" si="137"/>
        <v>0.97357705020938901</v>
      </c>
      <c r="FN107" s="2">
        <f t="shared" si="137"/>
        <v>0.9732098954938686</v>
      </c>
      <c r="FO107" s="2">
        <f t="shared" si="137"/>
        <v>0.97204536656065654</v>
      </c>
      <c r="FP107" s="2">
        <f t="shared" si="137"/>
        <v>0.97189911704181697</v>
      </c>
      <c r="FQ107" s="2">
        <f t="shared" si="137"/>
        <v>0.97339119025456566</v>
      </c>
      <c r="FR107" s="2">
        <f t="shared" si="137"/>
        <v>0.97236601706914372</v>
      </c>
      <c r="FS107" s="2">
        <f t="shared" si="137"/>
        <v>0.96656529719605522</v>
      </c>
      <c r="FT107" s="2">
        <f t="shared" si="137"/>
        <v>0.97061424260414286</v>
      </c>
      <c r="FU107" s="2">
        <f t="shared" si="137"/>
        <v>0.96314137919026743</v>
      </c>
      <c r="FW107" s="2">
        <f t="shared" si="127"/>
        <v>5.0105133928283882E-3</v>
      </c>
      <c r="FX107" s="2">
        <f t="shared" si="127"/>
        <v>4.8646922374560872E-3</v>
      </c>
      <c r="FY107" s="2">
        <f t="shared" si="127"/>
        <v>4.377394348437938E-3</v>
      </c>
      <c r="FZ107" s="2">
        <f t="shared" si="127"/>
        <v>5.0598477793159669E-3</v>
      </c>
      <c r="GA107" s="2">
        <f t="shared" si="127"/>
        <v>4.9390423691398596E-3</v>
      </c>
      <c r="GB107" s="2">
        <f t="shared" si="127"/>
        <v>4.9311192411065751E-3</v>
      </c>
      <c r="GC107" s="2">
        <f t="shared" si="127"/>
        <v>5.6373563156196039E-3</v>
      </c>
      <c r="GD107" s="2">
        <f t="shared" si="127"/>
        <v>6.4257301608047386E-3</v>
      </c>
      <c r="GE107" s="2">
        <f t="shared" si="127"/>
        <v>7.6895337819959586E-3</v>
      </c>
      <c r="GF107" s="2">
        <f t="shared" si="127"/>
        <v>6.6551143431522984E-3</v>
      </c>
      <c r="GG107" s="2">
        <f t="shared" si="127"/>
        <v>5.9637787028169534E-3</v>
      </c>
      <c r="GH107" s="2">
        <f t="shared" si="127"/>
        <v>5.6829196013618377E-3</v>
      </c>
      <c r="GI107" s="2">
        <f t="shared" si="127"/>
        <v>5.4432054453083479E-3</v>
      </c>
      <c r="GJ107" s="2">
        <f t="shared" si="127"/>
        <v>5.0505983638756136E-3</v>
      </c>
      <c r="GK107" s="2">
        <f t="shared" si="127"/>
        <v>3.9540967019660771E-3</v>
      </c>
      <c r="GM107" s="86">
        <f t="shared" si="128"/>
        <v>9.1775630984272004E-30</v>
      </c>
      <c r="GN107" s="86">
        <f t="shared" si="128"/>
        <v>6.932299511019053E-12</v>
      </c>
      <c r="GO107" s="86">
        <f t="shared" si="128"/>
        <v>2.8409711730593979E-24</v>
      </c>
      <c r="GP107" s="86">
        <f t="shared" si="128"/>
        <v>2.8073653313564447E-32</v>
      </c>
      <c r="GQ107" s="86">
        <f t="shared" si="128"/>
        <v>1.01723594166945E-34</v>
      </c>
      <c r="GR107" s="86">
        <f t="shared" si="128"/>
        <v>1.8702173403163005E-28</v>
      </c>
      <c r="GS107" s="86">
        <f t="shared" si="128"/>
        <v>4.4258962765423504E-27</v>
      </c>
      <c r="GT107" s="86">
        <f t="shared" si="128"/>
        <v>2.5783146087939019E-37</v>
      </c>
      <c r="GU107" s="86">
        <f t="shared" si="128"/>
        <v>1.5062514596500431E-33</v>
      </c>
      <c r="GV107" s="86">
        <f t="shared" si="128"/>
        <v>1.0911863731131335E-17</v>
      </c>
      <c r="GW107" s="86">
        <f t="shared" si="128"/>
        <v>1.2520357116657345E-32</v>
      </c>
      <c r="GX107" s="86">
        <f t="shared" si="128"/>
        <v>2.7244932555205551E-30</v>
      </c>
      <c r="GY107" s="86">
        <f t="shared" si="128"/>
        <v>1.651002407707838E-19</v>
      </c>
      <c r="GZ107" s="86">
        <f t="shared" si="128"/>
        <v>3.4004764182024212E-26</v>
      </c>
      <c r="HA107" s="86">
        <f t="shared" si="128"/>
        <v>5.7797811518626762E-20</v>
      </c>
      <c r="HC107" s="86">
        <f t="shared" si="73"/>
        <v>0.54734795624873278</v>
      </c>
      <c r="HD107" s="86">
        <f t="shared" si="73"/>
        <v>0.56918353396408827</v>
      </c>
      <c r="HE107" s="86">
        <f t="shared" si="73"/>
        <v>0.59590265780676266</v>
      </c>
      <c r="HF107" s="86">
        <f t="shared" si="73"/>
        <v>0.36894991095367469</v>
      </c>
      <c r="HG107" s="86">
        <f t="shared" si="73"/>
        <v>0.31943279229215565</v>
      </c>
      <c r="HH107" s="86">
        <f t="shared" si="73"/>
        <v>0.5123981777641099</v>
      </c>
      <c r="HI107" s="86">
        <f t="shared" si="138"/>
        <v>0.35681521909970038</v>
      </c>
      <c r="HJ107" s="86">
        <f t="shared" si="138"/>
        <v>0.18085018240174699</v>
      </c>
      <c r="HK107" s="86">
        <f t="shared" si="138"/>
        <v>0.20271090997125213</v>
      </c>
      <c r="HL107" s="86">
        <f t="shared" si="138"/>
        <v>0.25267698492198964</v>
      </c>
      <c r="HM107" s="86">
        <f t="shared" si="138"/>
        <v>0.18110169639224982</v>
      </c>
      <c r="HN107" s="86">
        <f t="shared" si="138"/>
        <v>0.27578396696452673</v>
      </c>
      <c r="HO107" s="86">
        <f t="shared" si="138"/>
        <v>0.41245649638506005</v>
      </c>
      <c r="HP107" s="86">
        <f t="shared" si="138"/>
        <v>0.35179450044641192</v>
      </c>
      <c r="HQ107" s="86">
        <f t="shared" si="138"/>
        <v>0.27275559926643894</v>
      </c>
      <c r="HS107" s="86">
        <f t="shared" si="129"/>
        <v>1.6454618824822309E-10</v>
      </c>
      <c r="HT107" s="86">
        <f t="shared" si="129"/>
        <v>3.6720048219810663E-12</v>
      </c>
      <c r="HU107" s="86">
        <f t="shared" si="129"/>
        <v>2.517483161741486E-12</v>
      </c>
      <c r="HV107" s="86">
        <f t="shared" si="129"/>
        <v>4.684008482753475E-13</v>
      </c>
      <c r="HW107" s="86">
        <f t="shared" si="129"/>
        <v>2.1152752042340568E-12</v>
      </c>
      <c r="HX107" s="86">
        <f t="shared" si="129"/>
        <v>3.4816932985800118E-12</v>
      </c>
      <c r="HY107" s="86">
        <f t="shared" si="129"/>
        <v>1.2171236341080567E-12</v>
      </c>
      <c r="HZ107" s="86">
        <f t="shared" si="129"/>
        <v>5.1673308863766904E-12</v>
      </c>
      <c r="IA107" s="86">
        <f t="shared" si="129"/>
        <v>1.9467565694772347E-11</v>
      </c>
      <c r="IB107" s="86">
        <f t="shared" si="129"/>
        <v>5.4437313203969275E-13</v>
      </c>
      <c r="IC107" s="86">
        <f t="shared" si="129"/>
        <v>2.4137224626065344E-12</v>
      </c>
      <c r="ID107" s="86">
        <f t="shared" si="129"/>
        <v>1.2643021198124995E-12</v>
      </c>
      <c r="IE107" s="86">
        <f t="shared" si="129"/>
        <v>4.5400340512212074E-13</v>
      </c>
      <c r="IF107" s="86">
        <f t="shared" si="129"/>
        <v>1.1127868433930205E-7</v>
      </c>
      <c r="IG107" s="86">
        <f t="shared" si="129"/>
        <v>2.0088877274997316E-6</v>
      </c>
      <c r="II107" s="86">
        <f t="shared" si="130"/>
        <v>1.4563770303571583E-58</v>
      </c>
      <c r="IJ107" s="86">
        <f t="shared" si="130"/>
        <v>2.4395557333274808E-68</v>
      </c>
      <c r="IK107" s="86">
        <f t="shared" si="130"/>
        <v>1.7561086502513646E-70</v>
      </c>
      <c r="IL107" s="86">
        <f t="shared" si="130"/>
        <v>3.0156437769777121E-77</v>
      </c>
      <c r="IM107" s="86">
        <f t="shared" si="130"/>
        <v>1.0696344640300237E-74</v>
      </c>
      <c r="IN107" s="86">
        <f t="shared" si="130"/>
        <v>2.1652156644769984E-68</v>
      </c>
      <c r="IO107" s="86">
        <f t="shared" si="130"/>
        <v>3.071349694246231E-72</v>
      </c>
      <c r="IP107" s="86">
        <f t="shared" si="130"/>
        <v>1.0255927026249989E-72</v>
      </c>
      <c r="IQ107" s="86">
        <f t="shared" si="130"/>
        <v>1.457937877321514E-65</v>
      </c>
      <c r="IR107" s="86">
        <f t="shared" si="130"/>
        <v>2.2236149283959836E-77</v>
      </c>
      <c r="IS107" s="86">
        <f t="shared" si="130"/>
        <v>1.8427782928043198E-73</v>
      </c>
      <c r="IT107" s="86">
        <f t="shared" si="130"/>
        <v>9.8182630863607249E-75</v>
      </c>
      <c r="IU107" s="86">
        <f t="shared" si="130"/>
        <v>2.182783242820602E-76</v>
      </c>
      <c r="IV107" s="86">
        <f t="shared" si="130"/>
        <v>3.257339038873562E-55</v>
      </c>
      <c r="IW107" s="86">
        <f t="shared" si="130"/>
        <v>1.0152029572391806E-23</v>
      </c>
      <c r="IY107" s="86">
        <f t="shared" si="131"/>
        <v>0.54734795641327894</v>
      </c>
      <c r="IZ107" s="86">
        <f t="shared" si="131"/>
        <v>0.56918353397469257</v>
      </c>
      <c r="JA107" s="86">
        <f t="shared" si="131"/>
        <v>0.59590265780928009</v>
      </c>
      <c r="JB107" s="86">
        <f t="shared" si="131"/>
        <v>0.36894991095414309</v>
      </c>
      <c r="JC107" s="86">
        <f t="shared" si="131"/>
        <v>0.31943279229427091</v>
      </c>
      <c r="JD107" s="86">
        <f t="shared" si="131"/>
        <v>0.51239817776759156</v>
      </c>
      <c r="JE107" s="86">
        <f t="shared" si="131"/>
        <v>0.35681521910091751</v>
      </c>
      <c r="JF107" s="86">
        <f t="shared" si="131"/>
        <v>0.18085018240691433</v>
      </c>
      <c r="JG107" s="86">
        <f t="shared" si="131"/>
        <v>0.2027109099907197</v>
      </c>
      <c r="JH107" s="86">
        <f t="shared" si="131"/>
        <v>0.25267698492253404</v>
      </c>
      <c r="JI107" s="86">
        <f t="shared" si="131"/>
        <v>0.18110169639466356</v>
      </c>
      <c r="JJ107" s="86">
        <f t="shared" si="131"/>
        <v>0.27578396696579105</v>
      </c>
      <c r="JK107" s="86">
        <f t="shared" si="131"/>
        <v>0.41245649638551407</v>
      </c>
      <c r="JL107" s="86">
        <f t="shared" si="131"/>
        <v>0.35179461172509624</v>
      </c>
      <c r="JM107" s="86">
        <f t="shared" si="131"/>
        <v>0.27275760815416644</v>
      </c>
    </row>
    <row r="108" spans="2:273" x14ac:dyDescent="0.25">
      <c r="B108" s="2">
        <v>81</v>
      </c>
      <c r="C108" s="37">
        <v>130.905</v>
      </c>
      <c r="D108" s="37">
        <v>144.316</v>
      </c>
      <c r="E108" s="37">
        <v>152.77199999999999</v>
      </c>
      <c r="F108" s="37">
        <v>97.69</v>
      </c>
      <c r="G108" s="37">
        <v>91.135999999999996</v>
      </c>
      <c r="H108" s="37">
        <v>123.881</v>
      </c>
      <c r="I108" s="37">
        <v>99.534000000000006</v>
      </c>
      <c r="J108" s="37">
        <v>87.620999999999995</v>
      </c>
      <c r="K108" s="37">
        <v>88.393000000000001</v>
      </c>
      <c r="L108" s="37">
        <v>93.983999999999995</v>
      </c>
      <c r="M108" s="37">
        <v>87.620999999999995</v>
      </c>
      <c r="N108" s="37">
        <v>91.81</v>
      </c>
      <c r="O108" s="37">
        <v>109.754</v>
      </c>
      <c r="P108" s="37">
        <v>104.797</v>
      </c>
      <c r="Q108" s="37">
        <v>98.983999999999995</v>
      </c>
      <c r="S108" s="4">
        <f t="shared" si="132"/>
        <v>127.64254393412811</v>
      </c>
      <c r="T108" s="4">
        <f t="shared" si="132"/>
        <v>138.31512373147427</v>
      </c>
      <c r="U108" s="4">
        <f t="shared" si="132"/>
        <v>148.06995798250836</v>
      </c>
      <c r="V108" s="4">
        <f t="shared" si="132"/>
        <v>101.57824207788595</v>
      </c>
      <c r="W108" s="4">
        <f t="shared" si="132"/>
        <v>96.519704467105399</v>
      </c>
      <c r="X108" s="4">
        <f t="shared" si="132"/>
        <v>120.58036912343694</v>
      </c>
      <c r="Y108" s="4">
        <f t="shared" si="132"/>
        <v>104.5550174837272</v>
      </c>
      <c r="Z108" s="4">
        <f t="shared" si="132"/>
        <v>92.416317261253596</v>
      </c>
      <c r="AA108" s="4">
        <f t="shared" si="132"/>
        <v>94.156205643905196</v>
      </c>
      <c r="AB108" s="4">
        <f t="shared" si="132"/>
        <v>97.310051207018034</v>
      </c>
      <c r="AC108" s="4">
        <f t="shared" si="132"/>
        <v>92.269912345960961</v>
      </c>
      <c r="AD108" s="4">
        <f t="shared" si="132"/>
        <v>97.440113598925805</v>
      </c>
      <c r="AE108" s="4">
        <f t="shared" si="132"/>
        <v>111.50610180545651</v>
      </c>
      <c r="AF108" s="4">
        <f t="shared" si="132"/>
        <v>107.44866179715842</v>
      </c>
      <c r="AG108" s="4">
        <f t="shared" si="132"/>
        <v>102.45321511228154</v>
      </c>
      <c r="AI108" s="4">
        <f t="shared" si="133"/>
        <v>3.2624560658718877</v>
      </c>
      <c r="AJ108" s="4">
        <f t="shared" si="133"/>
        <v>6.0008762685257295</v>
      </c>
      <c r="AK108" s="4">
        <f t="shared" si="133"/>
        <v>4.7020420174916353</v>
      </c>
      <c r="AL108" s="4">
        <f t="shared" si="133"/>
        <v>-3.8882420778859483</v>
      </c>
      <c r="AM108" s="4">
        <f t="shared" si="133"/>
        <v>-5.3837044671054031</v>
      </c>
      <c r="AN108" s="4">
        <f t="shared" si="133"/>
        <v>3.3006308765630621</v>
      </c>
      <c r="AO108" s="4">
        <f t="shared" si="133"/>
        <v>-5.0210174837271921</v>
      </c>
      <c r="AP108" s="4">
        <f t="shared" si="133"/>
        <v>-4.7953172612536008</v>
      </c>
      <c r="AQ108" s="4">
        <f t="shared" si="133"/>
        <v>-5.7632056439051951</v>
      </c>
      <c r="AR108" s="4">
        <f t="shared" si="133"/>
        <v>-3.3260512070180397</v>
      </c>
      <c r="AS108" s="4">
        <f t="shared" si="133"/>
        <v>-4.6489123459609658</v>
      </c>
      <c r="AT108" s="4">
        <f t="shared" si="133"/>
        <v>-5.6301135989258029</v>
      </c>
      <c r="AU108" s="4">
        <f t="shared" si="133"/>
        <v>-1.7521018054565047</v>
      </c>
      <c r="AV108" s="4">
        <f t="shared" si="133"/>
        <v>-2.6516617971584253</v>
      </c>
      <c r="AW108" s="4">
        <f t="shared" si="133"/>
        <v>-3.469215112281546</v>
      </c>
      <c r="AY108" s="2">
        <f t="shared" si="125"/>
        <v>79.871974216481277</v>
      </c>
      <c r="AZ108" s="2">
        <f t="shared" si="125"/>
        <v>82.0664689755382</v>
      </c>
      <c r="BA108" s="2">
        <f t="shared" si="125"/>
        <v>82.032131481166843</v>
      </c>
      <c r="BB108" s="2">
        <f t="shared" si="125"/>
        <v>81.177881808225621</v>
      </c>
      <c r="BC108" s="2">
        <f t="shared" si="125"/>
        <v>82.031141106047002</v>
      </c>
      <c r="BD108" s="2">
        <f t="shared" si="125"/>
        <v>82.624134360006323</v>
      </c>
      <c r="BE108" s="2">
        <f t="shared" si="125"/>
        <v>85.00972231596343</v>
      </c>
      <c r="BF108" s="2">
        <f t="shared" si="125"/>
        <v>86.081079559957359</v>
      </c>
      <c r="BG108" s="2">
        <f t="shared" si="125"/>
        <v>86.897922414497529</v>
      </c>
      <c r="BH108" s="2">
        <f t="shared" si="125"/>
        <v>87.45433077350782</v>
      </c>
      <c r="BI108" s="2">
        <f t="shared" si="125"/>
        <v>86.859496618010397</v>
      </c>
      <c r="BJ108" s="2">
        <f t="shared" si="125"/>
        <v>85.888530947633242</v>
      </c>
      <c r="BK108" s="2">
        <f t="shared" si="125"/>
        <v>86.104695189294389</v>
      </c>
      <c r="BL108" s="2">
        <f t="shared" si="125"/>
        <v>91.139411612322675</v>
      </c>
      <c r="BM108" s="2">
        <f t="shared" si="125"/>
        <v>94.501447548698607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102.37684237516868</v>
      </c>
      <c r="DL108" s="2">
        <f t="shared" si="134"/>
        <v>103.6797979094077</v>
      </c>
      <c r="DM108" s="2">
        <f t="shared" si="134"/>
        <v>99.915833623693388</v>
      </c>
      <c r="DN108" s="2">
        <f t="shared" si="134"/>
        <v>100.67746050656662</v>
      </c>
      <c r="DO108" s="2">
        <f t="shared" si="134"/>
        <v>103.9599807692308</v>
      </c>
      <c r="DP108" s="2">
        <f t="shared" si="134"/>
        <v>108.77095</v>
      </c>
      <c r="DQ108" s="2">
        <f t="shared" si="134"/>
        <v>105.00476742160279</v>
      </c>
      <c r="DR108" s="2">
        <f t="shared" si="134"/>
        <v>109.8605596892439</v>
      </c>
      <c r="DS108" s="2">
        <f t="shared" si="134"/>
        <v>104.75746586059743</v>
      </c>
      <c r="DT108" s="2">
        <f t="shared" si="134"/>
        <v>113.71749075391182</v>
      </c>
      <c r="DU108" s="2">
        <f t="shared" si="134"/>
        <v>108.37731130320606</v>
      </c>
      <c r="DV108" s="2">
        <f t="shared" si="134"/>
        <v>108.01288762446659</v>
      </c>
      <c r="DW108" s="2">
        <f t="shared" si="134"/>
        <v>117.75539465240641</v>
      </c>
      <c r="DX108" s="2">
        <f t="shared" si="134"/>
        <v>109.73948079658605</v>
      </c>
      <c r="DY108" s="2">
        <f t="shared" si="134"/>
        <v>106.78436863181314</v>
      </c>
      <c r="EA108" s="2">
        <f t="shared" si="94"/>
        <v>79.419498229934419</v>
      </c>
      <c r="EB108" s="2">
        <f t="shared" si="94"/>
        <v>81.54702286885248</v>
      </c>
      <c r="EC108" s="2">
        <f t="shared" si="94"/>
        <v>81.580881431215289</v>
      </c>
      <c r="ED108" s="2">
        <f t="shared" si="94"/>
        <v>80.680531041565104</v>
      </c>
      <c r="EE108" s="2">
        <f t="shared" si="94"/>
        <v>81.524053753513911</v>
      </c>
      <c r="EF108" s="2">
        <f t="shared" si="94"/>
        <v>82.013740530536722</v>
      </c>
      <c r="EG108" s="2">
        <f t="shared" si="94"/>
        <v>84.51627795583579</v>
      </c>
      <c r="EH108" s="2">
        <f t="shared" si="94"/>
        <v>85.483991351351364</v>
      </c>
      <c r="EI108" s="2">
        <f t="shared" si="94"/>
        <v>86.430378947744899</v>
      </c>
      <c r="EJ108" s="2">
        <f t="shared" si="94"/>
        <v>86.762112020339544</v>
      </c>
      <c r="EK108" s="2">
        <f t="shared" si="94"/>
        <v>86.321002869298511</v>
      </c>
      <c r="EL108" s="2">
        <f t="shared" si="94"/>
        <v>85.314604101244086</v>
      </c>
      <c r="EM108" s="2">
        <f t="shared" si="135"/>
        <v>85.106066156787762</v>
      </c>
      <c r="EN108" s="2">
        <f t="shared" si="135"/>
        <v>90.624059071249718</v>
      </c>
      <c r="EO108" s="2">
        <f t="shared" si="135"/>
        <v>94.072843974940014</v>
      </c>
      <c r="EQ108" s="2">
        <f t="shared" si="136"/>
        <v>78.872687869492793</v>
      </c>
      <c r="ER108" s="2">
        <f t="shared" si="136"/>
        <v>80.925987131709917</v>
      </c>
      <c r="ES108" s="2">
        <f t="shared" si="136"/>
        <v>81.097280162526644</v>
      </c>
      <c r="ET108" s="2">
        <f t="shared" si="136"/>
        <v>80.427962893619181</v>
      </c>
      <c r="EU108" s="2">
        <f t="shared" si="136"/>
        <v>80.875231677130159</v>
      </c>
      <c r="EV108" s="2">
        <f t="shared" si="136"/>
        <v>82.01925626149476</v>
      </c>
      <c r="EW108" s="2">
        <f t="shared" si="136"/>
        <v>84.283484718209678</v>
      </c>
      <c r="EX108" s="2">
        <f t="shared" si="136"/>
        <v>85.49698957564263</v>
      </c>
      <c r="EY108" s="2">
        <f t="shared" si="136"/>
        <v>86.328727064729279</v>
      </c>
      <c r="EZ108" s="2">
        <f t="shared" si="136"/>
        <v>86.719001454114306</v>
      </c>
      <c r="FA108" s="2">
        <f t="shared" si="136"/>
        <v>86.624834505137912</v>
      </c>
      <c r="FB108" s="2">
        <f t="shared" si="136"/>
        <v>85.391550499542788</v>
      </c>
      <c r="FC108" s="2">
        <f t="shared" si="136"/>
        <v>85.126470636953854</v>
      </c>
      <c r="FD108" s="2">
        <f t="shared" si="136"/>
        <v>90.936375846917457</v>
      </c>
      <c r="FE108" s="2">
        <f t="shared" si="136"/>
        <v>94.05195768311944</v>
      </c>
      <c r="FG108" s="2">
        <f t="shared" si="137"/>
        <v>0.9801597839971723</v>
      </c>
      <c r="FH108" s="2">
        <f t="shared" si="137"/>
        <v>0.97638085715258793</v>
      </c>
      <c r="FI108" s="2">
        <f t="shared" si="137"/>
        <v>0.97526199060781238</v>
      </c>
      <c r="FJ108" s="2">
        <f t="shared" si="137"/>
        <v>0.97505860411547685</v>
      </c>
      <c r="FK108" s="2">
        <f t="shared" si="137"/>
        <v>0.97724188492355002</v>
      </c>
      <c r="FL108" s="2">
        <f t="shared" si="137"/>
        <v>0.97718880133833419</v>
      </c>
      <c r="FM108" s="2">
        <f t="shared" si="137"/>
        <v>0.97584582654405194</v>
      </c>
      <c r="FN108" s="2">
        <f t="shared" si="137"/>
        <v>0.97550940411986486</v>
      </c>
      <c r="FO108" s="2">
        <f t="shared" si="137"/>
        <v>0.97444220666788794</v>
      </c>
      <c r="FP108" s="2">
        <f t="shared" si="137"/>
        <v>0.97430816520694175</v>
      </c>
      <c r="FQ108" s="2">
        <f t="shared" si="137"/>
        <v>0.97567552652027256</v>
      </c>
      <c r="FR108" s="2">
        <f t="shared" si="137"/>
        <v>0.9747360790369628</v>
      </c>
      <c r="FS108" s="2">
        <f t="shared" si="137"/>
        <v>0.96941721740595332</v>
      </c>
      <c r="FT108" s="2">
        <f t="shared" si="137"/>
        <v>0.97313039592821493</v>
      </c>
      <c r="FU108" s="2">
        <f t="shared" si="137"/>
        <v>0.96627516328647667</v>
      </c>
      <c r="FW108" s="2">
        <f t="shared" si="127"/>
        <v>5.4912641805447068E-3</v>
      </c>
      <c r="FX108" s="2">
        <f t="shared" si="127"/>
        <v>5.331526688006025E-3</v>
      </c>
      <c r="FY108" s="2">
        <f t="shared" si="127"/>
        <v>4.7976912830765004E-3</v>
      </c>
      <c r="FZ108" s="2">
        <f t="shared" si="127"/>
        <v>5.545305741720883E-3</v>
      </c>
      <c r="GA108" s="2">
        <f t="shared" si="127"/>
        <v>5.4129729324069037E-3</v>
      </c>
      <c r="GB108" s="2">
        <f t="shared" si="127"/>
        <v>5.4042936621226155E-3</v>
      </c>
      <c r="GC108" s="2">
        <f t="shared" si="127"/>
        <v>6.1778782473855733E-3</v>
      </c>
      <c r="GD108" s="2">
        <f t="shared" si="127"/>
        <v>7.0413078071584175E-3</v>
      </c>
      <c r="GE108" s="2">
        <f t="shared" si="127"/>
        <v>8.4251557403896768E-3</v>
      </c>
      <c r="GF108" s="2">
        <f t="shared" si="127"/>
        <v>7.2925054461433795E-3</v>
      </c>
      <c r="GG108" s="2">
        <f t="shared" si="127"/>
        <v>6.5353930150452086E-3</v>
      </c>
      <c r="GH108" s="2">
        <f t="shared" si="127"/>
        <v>6.2277828780336495E-3</v>
      </c>
      <c r="GI108" s="2">
        <f t="shared" si="127"/>
        <v>5.9652234469820264E-3</v>
      </c>
      <c r="GJ108" s="2">
        <f t="shared" si="127"/>
        <v>5.5351738448068052E-3</v>
      </c>
      <c r="GK108" s="2">
        <f t="shared" si="127"/>
        <v>4.3339274946432573E-3</v>
      </c>
      <c r="GM108" s="86">
        <f t="shared" si="128"/>
        <v>1.5776384427507241E-32</v>
      </c>
      <c r="GN108" s="86">
        <f t="shared" si="128"/>
        <v>5.8872937264971624E-13</v>
      </c>
      <c r="GO108" s="86">
        <f t="shared" si="128"/>
        <v>1.2066219754913225E-26</v>
      </c>
      <c r="GP108" s="86">
        <f t="shared" si="128"/>
        <v>2.2342540351026906E-35</v>
      </c>
      <c r="GQ108" s="86">
        <f t="shared" si="128"/>
        <v>5.5681600994309808E-38</v>
      </c>
      <c r="GR108" s="86">
        <f t="shared" si="128"/>
        <v>3.197972984411357E-31</v>
      </c>
      <c r="GS108" s="86">
        <f t="shared" si="128"/>
        <v>1.2449935139716422E-29</v>
      </c>
      <c r="GT108" s="86">
        <f t="shared" si="128"/>
        <v>1.0178034934418995E-40</v>
      </c>
      <c r="GU108" s="86">
        <f t="shared" si="128"/>
        <v>1.2257418727725418E-36</v>
      </c>
      <c r="GV108" s="86">
        <f t="shared" si="128"/>
        <v>2.9642972633981335E-19</v>
      </c>
      <c r="GW108" s="86">
        <f t="shared" si="128"/>
        <v>1.3753085056673028E-35</v>
      </c>
      <c r="GX108" s="86">
        <f t="shared" si="128"/>
        <v>5.0447216971054853E-33</v>
      </c>
      <c r="GY108" s="86">
        <f t="shared" si="128"/>
        <v>2.8970510393301637E-21</v>
      </c>
      <c r="GZ108" s="86">
        <f t="shared" si="128"/>
        <v>1.2211965753990503E-28</v>
      </c>
      <c r="HA108" s="86">
        <f t="shared" si="128"/>
        <v>1.0831671419167535E-21</v>
      </c>
      <c r="HC108" s="86">
        <f t="shared" si="73"/>
        <v>0.39107922661351502</v>
      </c>
      <c r="HD108" s="86">
        <f t="shared" si="73"/>
        <v>0.45491047171609411</v>
      </c>
      <c r="HE108" s="86">
        <f t="shared" si="73"/>
        <v>0.48683061097490904</v>
      </c>
      <c r="HF108" s="86">
        <f t="shared" si="73"/>
        <v>0.18853184701454542</v>
      </c>
      <c r="HG108" s="86">
        <f t="shared" si="73"/>
        <v>0.14597383663649435</v>
      </c>
      <c r="HH108" s="86">
        <f t="shared" si="73"/>
        <v>0.34469872422238124</v>
      </c>
      <c r="HI108" s="86">
        <f t="shared" si="138"/>
        <v>0.20493859136972875</v>
      </c>
      <c r="HJ108" s="86">
        <f t="shared" si="138"/>
        <v>8.4056584804707374E-2</v>
      </c>
      <c r="HK108" s="86">
        <f t="shared" si="138"/>
        <v>9.5218025398493236E-2</v>
      </c>
      <c r="HL108" s="86">
        <f t="shared" si="138"/>
        <v>0.12521775179771524</v>
      </c>
      <c r="HM108" s="86">
        <f t="shared" si="138"/>
        <v>6.74538225967969E-2</v>
      </c>
      <c r="HN108" s="86">
        <f t="shared" si="138"/>
        <v>0.13106474675521909</v>
      </c>
      <c r="HO108" s="86">
        <f t="shared" si="138"/>
        <v>0.24945789417379238</v>
      </c>
      <c r="HP108" s="86">
        <f t="shared" si="138"/>
        <v>0.18306925739648591</v>
      </c>
      <c r="HQ108" s="86">
        <f t="shared" si="138"/>
        <v>0.14996018107572154</v>
      </c>
      <c r="HS108" s="86">
        <f t="shared" si="129"/>
        <v>5.7977454503248642E-10</v>
      </c>
      <c r="HT108" s="86">
        <f t="shared" si="129"/>
        <v>1.5962515978045971E-11</v>
      </c>
      <c r="HU108" s="86">
        <f t="shared" si="129"/>
        <v>1.10020372314768E-11</v>
      </c>
      <c r="HV108" s="86">
        <f t="shared" si="129"/>
        <v>2.4099020545644287E-12</v>
      </c>
      <c r="HW108" s="86">
        <f t="shared" si="129"/>
        <v>1.0048451223959202E-11</v>
      </c>
      <c r="HX108" s="86">
        <f t="shared" si="129"/>
        <v>1.522381512867615E-11</v>
      </c>
      <c r="HY108" s="86">
        <f t="shared" si="129"/>
        <v>5.954483743341459E-12</v>
      </c>
      <c r="HZ108" s="86">
        <f t="shared" si="129"/>
        <v>2.5297159475353987E-11</v>
      </c>
      <c r="IA108" s="86">
        <f t="shared" si="129"/>
        <v>8.9035963220532051E-11</v>
      </c>
      <c r="IB108" s="86">
        <f t="shared" si="129"/>
        <v>3.0506448104040245E-12</v>
      </c>
      <c r="IC108" s="86">
        <f t="shared" si="129"/>
        <v>1.1924093354227457E-11</v>
      </c>
      <c r="ID108" s="86">
        <f t="shared" si="129"/>
        <v>6.3659527703333834E-12</v>
      </c>
      <c r="IE108" s="86">
        <f t="shared" si="129"/>
        <v>2.3695388906467935E-12</v>
      </c>
      <c r="IF108" s="86">
        <f t="shared" si="129"/>
        <v>2.689849424076192E-7</v>
      </c>
      <c r="IG108" s="86">
        <f t="shared" si="129"/>
        <v>4.0178607898459852E-6</v>
      </c>
      <c r="II108" s="86">
        <f t="shared" si="130"/>
        <v>1.3234696119063432E-56</v>
      </c>
      <c r="IJ108" s="86">
        <f t="shared" si="130"/>
        <v>4.6694286539453542E-66</v>
      </c>
      <c r="IK108" s="86">
        <f t="shared" si="130"/>
        <v>3.5824595915529442E-68</v>
      </c>
      <c r="IL108" s="86">
        <f t="shared" si="130"/>
        <v>1.2170803077096908E-74</v>
      </c>
      <c r="IM108" s="86">
        <f t="shared" si="130"/>
        <v>3.4343436395390846E-72</v>
      </c>
      <c r="IN108" s="86">
        <f t="shared" si="130"/>
        <v>4.2173560558976379E-66</v>
      </c>
      <c r="IO108" s="86">
        <f t="shared" si="130"/>
        <v>9.3602863702488042E-70</v>
      </c>
      <c r="IP108" s="86">
        <f t="shared" si="130"/>
        <v>3.7707294064741717E-70</v>
      </c>
      <c r="IQ108" s="86">
        <f t="shared" si="130"/>
        <v>3.5979578057926287E-63</v>
      </c>
      <c r="IR108" s="86">
        <f t="shared" si="130"/>
        <v>1.2588951914415429E-74</v>
      </c>
      <c r="IS108" s="86">
        <f t="shared" si="130"/>
        <v>6.6090590364603272E-71</v>
      </c>
      <c r="IT108" s="86">
        <f t="shared" si="130"/>
        <v>3.6965443812605023E-72</v>
      </c>
      <c r="IU108" s="86">
        <f t="shared" si="130"/>
        <v>8.9394347058991592E-74</v>
      </c>
      <c r="IV108" s="86">
        <f t="shared" si="130"/>
        <v>2.285201759000176E-53</v>
      </c>
      <c r="IW108" s="86">
        <f t="shared" si="130"/>
        <v>5.4564167323743516E-23</v>
      </c>
      <c r="IY108" s="86">
        <f t="shared" si="131"/>
        <v>0.39107922719328958</v>
      </c>
      <c r="IZ108" s="86">
        <f t="shared" si="131"/>
        <v>0.45491047173264537</v>
      </c>
      <c r="JA108" s="86">
        <f t="shared" si="131"/>
        <v>0.48683061098591107</v>
      </c>
      <c r="JB108" s="86">
        <f t="shared" si="131"/>
        <v>0.18853184701695533</v>
      </c>
      <c r="JC108" s="86">
        <f t="shared" si="131"/>
        <v>0.14597383664654281</v>
      </c>
      <c r="JD108" s="86">
        <f t="shared" si="131"/>
        <v>0.34469872423760506</v>
      </c>
      <c r="JE108" s="86">
        <f t="shared" si="131"/>
        <v>0.20493859137568324</v>
      </c>
      <c r="JF108" s="86">
        <f t="shared" si="131"/>
        <v>8.4056584830004527E-2</v>
      </c>
      <c r="JG108" s="86">
        <f t="shared" si="131"/>
        <v>9.5218025487529195E-2</v>
      </c>
      <c r="JH108" s="86">
        <f t="shared" si="131"/>
        <v>0.12521775180076589</v>
      </c>
      <c r="JI108" s="86">
        <f t="shared" si="131"/>
        <v>6.7453822608720987E-2</v>
      </c>
      <c r="JJ108" s="86">
        <f t="shared" si="131"/>
        <v>0.13106474676158505</v>
      </c>
      <c r="JK108" s="86">
        <f t="shared" si="131"/>
        <v>0.24945789417616193</v>
      </c>
      <c r="JL108" s="86">
        <f t="shared" si="131"/>
        <v>0.18306952638142832</v>
      </c>
      <c r="JM108" s="86">
        <f t="shared" si="131"/>
        <v>0.14996419893651139</v>
      </c>
    </row>
    <row r="109" spans="2:273" x14ac:dyDescent="0.25">
      <c r="B109" s="2">
        <v>82</v>
      </c>
      <c r="C109" s="37">
        <v>102.571</v>
      </c>
      <c r="D109" s="37">
        <v>123.053</v>
      </c>
      <c r="E109" s="37">
        <v>123</v>
      </c>
      <c r="F109" s="37">
        <v>81.81</v>
      </c>
      <c r="G109" s="37">
        <v>84.254000000000005</v>
      </c>
      <c r="H109" s="37">
        <v>93.661000000000001</v>
      </c>
      <c r="I109" s="37">
        <v>85.275999999999996</v>
      </c>
      <c r="J109" s="37">
        <v>86.793000000000006</v>
      </c>
      <c r="K109" s="37">
        <v>87.41</v>
      </c>
      <c r="L109" s="37">
        <v>86.966999999999999</v>
      </c>
      <c r="M109" s="37">
        <v>85.793000000000006</v>
      </c>
      <c r="N109" s="37">
        <v>85.344999999999999</v>
      </c>
      <c r="O109" s="37">
        <v>91.86</v>
      </c>
      <c r="P109" s="37">
        <v>92.016999999999996</v>
      </c>
      <c r="Q109" s="37">
        <v>94.442999999999998</v>
      </c>
      <c r="S109" s="4">
        <f t="shared" si="132"/>
        <v>104.16074886706505</v>
      </c>
      <c r="T109" s="4">
        <f t="shared" si="132"/>
        <v>115.32397624939675</v>
      </c>
      <c r="U109" s="4">
        <f t="shared" si="132"/>
        <v>121.71752061652587</v>
      </c>
      <c r="V109" s="4">
        <f t="shared" si="132"/>
        <v>87.559449442832999</v>
      </c>
      <c r="W109" s="4">
        <f t="shared" si="132"/>
        <v>85.890570974873796</v>
      </c>
      <c r="X109" s="4">
        <f t="shared" si="132"/>
        <v>100.09806359746078</v>
      </c>
      <c r="Y109" s="4">
        <f t="shared" si="132"/>
        <v>92.499447494623041</v>
      </c>
      <c r="Z109" s="4">
        <f t="shared" si="132"/>
        <v>87.896281184325446</v>
      </c>
      <c r="AA109" s="4">
        <f t="shared" si="132"/>
        <v>89.011765538000489</v>
      </c>
      <c r="AB109" s="4">
        <f t="shared" si="132"/>
        <v>90.473838011087508</v>
      </c>
      <c r="AC109" s="4">
        <f t="shared" si="132"/>
        <v>87.913888800016238</v>
      </c>
      <c r="AD109" s="4">
        <f t="shared" si="132"/>
        <v>89.237776583559651</v>
      </c>
      <c r="AE109" s="4">
        <f t="shared" si="132"/>
        <v>96.307988679244374</v>
      </c>
      <c r="AF109" s="4">
        <f t="shared" si="132"/>
        <v>96.46647867259945</v>
      </c>
      <c r="AG109" s="4">
        <f t="shared" si="132"/>
        <v>97.207956920917653</v>
      </c>
      <c r="AI109" s="4">
        <f t="shared" si="133"/>
        <v>-1.5897488670650546</v>
      </c>
      <c r="AJ109" s="4">
        <f t="shared" si="133"/>
        <v>7.7290237506032469</v>
      </c>
      <c r="AK109" s="4">
        <f t="shared" si="133"/>
        <v>1.2824793834741257</v>
      </c>
      <c r="AL109" s="4">
        <f t="shared" si="133"/>
        <v>-5.7494494428329972</v>
      </c>
      <c r="AM109" s="4">
        <f t="shared" si="133"/>
        <v>-1.6365709748737913</v>
      </c>
      <c r="AN109" s="4">
        <f t="shared" si="133"/>
        <v>-6.4370635974607779</v>
      </c>
      <c r="AO109" s="4">
        <f t="shared" si="133"/>
        <v>-7.2234474946230449</v>
      </c>
      <c r="AP109" s="4">
        <f t="shared" si="133"/>
        <v>-1.1032811843254393</v>
      </c>
      <c r="AQ109" s="4">
        <f t="shared" si="133"/>
        <v>-1.6017655380004925</v>
      </c>
      <c r="AR109" s="4">
        <f t="shared" si="133"/>
        <v>-3.5068380110875097</v>
      </c>
      <c r="AS109" s="4">
        <f t="shared" si="133"/>
        <v>-2.1208888000162318</v>
      </c>
      <c r="AT109" s="4">
        <f t="shared" si="133"/>
        <v>-3.8927765835596517</v>
      </c>
      <c r="AU109" s="4">
        <f t="shared" si="133"/>
        <v>-4.447988679244375</v>
      </c>
      <c r="AV109" s="4">
        <f t="shared" si="133"/>
        <v>-4.4494786725994544</v>
      </c>
      <c r="AW109" s="4">
        <f t="shared" si="133"/>
        <v>-2.7649569209176548</v>
      </c>
      <c r="AY109" s="2">
        <f t="shared" si="125"/>
        <v>79.734088829224959</v>
      </c>
      <c r="AZ109" s="2">
        <f t="shared" si="125"/>
        <v>81.868414449757694</v>
      </c>
      <c r="BA109" s="2">
        <f t="shared" si="125"/>
        <v>81.869708727040006</v>
      </c>
      <c r="BB109" s="2">
        <f t="shared" si="125"/>
        <v>81.01704240799468</v>
      </c>
      <c r="BC109" s="2">
        <f t="shared" si="125"/>
        <v>81.846595231759991</v>
      </c>
      <c r="BD109" s="2">
        <f t="shared" si="125"/>
        <v>82.467673018069576</v>
      </c>
      <c r="BE109" s="2">
        <f t="shared" si="125"/>
        <v>84.82423739749207</v>
      </c>
      <c r="BF109" s="2">
        <f t="shared" si="125"/>
        <v>85.915046859286988</v>
      </c>
      <c r="BG109" s="2">
        <f t="shared" si="125"/>
        <v>86.72462329413797</v>
      </c>
      <c r="BH109" s="2">
        <f t="shared" si="125"/>
        <v>87.254665394431584</v>
      </c>
      <c r="BI109" s="2">
        <f t="shared" si="125"/>
        <v>86.691276193973593</v>
      </c>
      <c r="BJ109" s="2">
        <f t="shared" si="125"/>
        <v>85.706878996283919</v>
      </c>
      <c r="BK109" s="2">
        <f t="shared" si="125"/>
        <v>85.899759077794002</v>
      </c>
      <c r="BL109" s="2">
        <f t="shared" si="125"/>
        <v>90.975441401971437</v>
      </c>
      <c r="BM109" s="2">
        <f t="shared" si="125"/>
        <v>94.336024479543212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102.53922982456139</v>
      </c>
      <c r="DL109" s="2">
        <f t="shared" si="134"/>
        <v>103.88689895470387</v>
      </c>
      <c r="DM109" s="2">
        <f t="shared" si="134"/>
        <v>100.05681010452963</v>
      </c>
      <c r="DN109" s="2">
        <f t="shared" si="134"/>
        <v>100.86622307692309</v>
      </c>
      <c r="DO109" s="2">
        <f t="shared" si="134"/>
        <v>104.16914793621015</v>
      </c>
      <c r="DP109" s="2">
        <f t="shared" si="134"/>
        <v>109.03434024390245</v>
      </c>
      <c r="DQ109" s="2">
        <f t="shared" si="134"/>
        <v>105.19883797909408</v>
      </c>
      <c r="DR109" s="2">
        <f t="shared" si="134"/>
        <v>110.09692734434839</v>
      </c>
      <c r="DS109" s="2">
        <f t="shared" si="134"/>
        <v>104.8930028449502</v>
      </c>
      <c r="DT109" s="2">
        <f t="shared" si="134"/>
        <v>113.98629806324544</v>
      </c>
      <c r="DU109" s="2">
        <f t="shared" si="134"/>
        <v>108.54823427070797</v>
      </c>
      <c r="DV109" s="2">
        <f t="shared" si="134"/>
        <v>108.2181692745377</v>
      </c>
      <c r="DW109" s="2">
        <f t="shared" si="134"/>
        <v>118.15401711229947</v>
      </c>
      <c r="DX109" s="2">
        <f t="shared" si="134"/>
        <v>109.94994605536709</v>
      </c>
      <c r="DY109" s="2">
        <f t="shared" si="134"/>
        <v>106.935191323693</v>
      </c>
      <c r="EA109" s="2">
        <f t="shared" si="94"/>
        <v>79.316262550055143</v>
      </c>
      <c r="EB109" s="2">
        <f t="shared" si="94"/>
        <v>81.386162540983619</v>
      </c>
      <c r="EC109" s="2">
        <f t="shared" si="94"/>
        <v>81.451441702652673</v>
      </c>
      <c r="ED109" s="2">
        <f t="shared" si="94"/>
        <v>80.555472620146674</v>
      </c>
      <c r="EE109" s="2">
        <f t="shared" si="94"/>
        <v>81.376202545563942</v>
      </c>
      <c r="EF109" s="2">
        <f t="shared" si="94"/>
        <v>81.902044818013593</v>
      </c>
      <c r="EG109" s="2">
        <f t="shared" si="94"/>
        <v>84.365824455142459</v>
      </c>
      <c r="EH109" s="2">
        <f t="shared" si="94"/>
        <v>85.361270407550421</v>
      </c>
      <c r="EI109" s="2">
        <f t="shared" si="94"/>
        <v>86.290931059766081</v>
      </c>
      <c r="EJ109" s="2">
        <f t="shared" si="94"/>
        <v>86.612125427213854</v>
      </c>
      <c r="EK109" s="2">
        <f t="shared" si="94"/>
        <v>86.192214702681312</v>
      </c>
      <c r="EL109" s="2">
        <f t="shared" si="94"/>
        <v>85.174245405405401</v>
      </c>
      <c r="EM109" s="2">
        <f t="shared" si="135"/>
        <v>84.971616698534106</v>
      </c>
      <c r="EN109" s="2">
        <f t="shared" si="135"/>
        <v>90.495794587980882</v>
      </c>
      <c r="EO109" s="2">
        <f t="shared" si="135"/>
        <v>93.935119901359641</v>
      </c>
      <c r="EQ109" s="2">
        <f t="shared" si="136"/>
        <v>78.798409771041975</v>
      </c>
      <c r="ER109" s="2">
        <f t="shared" si="136"/>
        <v>80.796743870188394</v>
      </c>
      <c r="ES109" s="2">
        <f t="shared" si="136"/>
        <v>80.992997086623234</v>
      </c>
      <c r="ET109" s="2">
        <f t="shared" si="136"/>
        <v>80.316639956271544</v>
      </c>
      <c r="EU109" s="2">
        <f t="shared" si="136"/>
        <v>80.762779942943183</v>
      </c>
      <c r="EV109" s="2">
        <f t="shared" si="136"/>
        <v>81.907288212673492</v>
      </c>
      <c r="EW109" s="2">
        <f t="shared" si="136"/>
        <v>84.145406507529657</v>
      </c>
      <c r="EX109" s="2">
        <f t="shared" si="136"/>
        <v>85.373633000304807</v>
      </c>
      <c r="EY109" s="2">
        <f t="shared" si="136"/>
        <v>86.195547210886673</v>
      </c>
      <c r="EZ109" s="2">
        <f t="shared" si="136"/>
        <v>86.571592365224092</v>
      </c>
      <c r="FA109" s="2">
        <f t="shared" si="136"/>
        <v>86.478150081124937</v>
      </c>
      <c r="FB109" s="2">
        <f t="shared" si="136"/>
        <v>85.246971700477516</v>
      </c>
      <c r="FC109" s="2">
        <f t="shared" si="136"/>
        <v>84.991088755922107</v>
      </c>
      <c r="FD109" s="2">
        <f t="shared" si="136"/>
        <v>90.790200843493238</v>
      </c>
      <c r="FE109" s="2">
        <f t="shared" si="136"/>
        <v>93.9068918886924</v>
      </c>
      <c r="FG109" s="2">
        <f t="shared" si="137"/>
        <v>0.98187386472172633</v>
      </c>
      <c r="FH109" s="2">
        <f t="shared" si="137"/>
        <v>0.97841422553400326</v>
      </c>
      <c r="FI109" s="2">
        <f t="shared" si="137"/>
        <v>0.97738945143640144</v>
      </c>
      <c r="FJ109" s="2">
        <f t="shared" si="137"/>
        <v>0.97720314725878243</v>
      </c>
      <c r="FK109" s="2">
        <f t="shared" si="137"/>
        <v>0.97920270646375085</v>
      </c>
      <c r="FL109" s="2">
        <f t="shared" si="137"/>
        <v>0.97915409895707273</v>
      </c>
      <c r="FM109" s="2">
        <f t="shared" si="137"/>
        <v>0.97792421420466324</v>
      </c>
      <c r="FN109" s="2">
        <f t="shared" si="137"/>
        <v>0.97761607582068599</v>
      </c>
      <c r="FO109" s="2">
        <f t="shared" si="137"/>
        <v>0.97663847985941432</v>
      </c>
      <c r="FP109" s="2">
        <f t="shared" si="137"/>
        <v>0.97651567946082252</v>
      </c>
      <c r="FQ109" s="2">
        <f t="shared" si="137"/>
        <v>0.97776823409851987</v>
      </c>
      <c r="FR109" s="2">
        <f t="shared" si="137"/>
        <v>0.9769076971748003</v>
      </c>
      <c r="FS109" s="2">
        <f t="shared" si="137"/>
        <v>0.97203291264858971</v>
      </c>
      <c r="FT109" s="2">
        <f t="shared" si="137"/>
        <v>0.97543655611036173</v>
      </c>
      <c r="FU109" s="2">
        <f t="shared" si="137"/>
        <v>0.96915104154313214</v>
      </c>
      <c r="FW109" s="2">
        <f t="shared" si="127"/>
        <v>6.0178632559277807E-3</v>
      </c>
      <c r="FX109" s="2">
        <f t="shared" si="127"/>
        <v>5.842897318949658E-3</v>
      </c>
      <c r="FY109" s="2">
        <f t="shared" si="127"/>
        <v>5.2581300393937528E-3</v>
      </c>
      <c r="FZ109" s="2">
        <f t="shared" si="127"/>
        <v>6.0770556053411856E-3</v>
      </c>
      <c r="GA109" s="2">
        <f t="shared" si="127"/>
        <v>5.9321088485700304E-3</v>
      </c>
      <c r="GB109" s="2">
        <f t="shared" si="127"/>
        <v>5.9226021420211213E-3</v>
      </c>
      <c r="GC109" s="2">
        <f t="shared" si="127"/>
        <v>6.7698737451185641E-3</v>
      </c>
      <c r="GD109" s="2">
        <f t="shared" si="127"/>
        <v>7.7153991601262694E-3</v>
      </c>
      <c r="GE109" s="2">
        <f t="shared" si="127"/>
        <v>9.2304966162434429E-3</v>
      </c>
      <c r="GF109" s="2">
        <f t="shared" si="127"/>
        <v>7.9904513928774051E-3</v>
      </c>
      <c r="GG109" s="2">
        <f t="shared" si="127"/>
        <v>7.1614005169925452E-3</v>
      </c>
      <c r="GH109" s="2">
        <f t="shared" si="127"/>
        <v>6.8245276510002584E-3</v>
      </c>
      <c r="GI109" s="2">
        <f t="shared" si="127"/>
        <v>6.5369753239359731E-3</v>
      </c>
      <c r="GJ109" s="2">
        <f t="shared" si="127"/>
        <v>6.0659580680012667E-3</v>
      </c>
      <c r="GK109" s="2">
        <f t="shared" si="127"/>
        <v>4.7500708567567171E-3</v>
      </c>
      <c r="GM109" s="86">
        <f t="shared" si="128"/>
        <v>2.0186484712382455E-35</v>
      </c>
      <c r="GN109" s="86">
        <f t="shared" si="128"/>
        <v>4.4479303417561043E-14</v>
      </c>
      <c r="GO109" s="86">
        <f t="shared" si="128"/>
        <v>3.9197895565748229E-29</v>
      </c>
      <c r="GP109" s="86">
        <f t="shared" si="128"/>
        <v>1.265142526880861E-38</v>
      </c>
      <c r="GQ109" s="86">
        <f t="shared" si="128"/>
        <v>2.1477570973925341E-41</v>
      </c>
      <c r="GR109" s="86">
        <f t="shared" si="128"/>
        <v>4.0136308808651639E-34</v>
      </c>
      <c r="GS109" s="86">
        <f t="shared" si="128"/>
        <v>2.6551588123894292E-32</v>
      </c>
      <c r="GT109" s="86">
        <f t="shared" si="128"/>
        <v>2.8197619902314349E-44</v>
      </c>
      <c r="GU109" s="86">
        <f t="shared" si="128"/>
        <v>7.203898412155205E-40</v>
      </c>
      <c r="GV109" s="86">
        <f t="shared" si="128"/>
        <v>6.8398165083091464E-21</v>
      </c>
      <c r="GW109" s="86">
        <f t="shared" si="128"/>
        <v>1.1108414129833623E-38</v>
      </c>
      <c r="GX109" s="86">
        <f t="shared" si="128"/>
        <v>7.0376802852819744E-36</v>
      </c>
      <c r="GY109" s="86">
        <f t="shared" si="128"/>
        <v>4.2255312742933206E-23</v>
      </c>
      <c r="GZ109" s="86">
        <f t="shared" si="128"/>
        <v>3.3707514017240598E-31</v>
      </c>
      <c r="HA109" s="86">
        <f t="shared" si="128"/>
        <v>1.7043304962857852E-23</v>
      </c>
      <c r="HC109" s="86">
        <f t="shared" si="73"/>
        <v>0.22696127445316031</v>
      </c>
      <c r="HD109" s="86">
        <f t="shared" si="73"/>
        <v>0.30935361749398682</v>
      </c>
      <c r="HE109" s="86">
        <f t="shared" si="73"/>
        <v>0.33487906259152095</v>
      </c>
      <c r="HF109" s="86">
        <f t="shared" si="73"/>
        <v>7.1012402918023479E-2</v>
      </c>
      <c r="HG109" s="86">
        <f t="shared" si="73"/>
        <v>4.7783959899056608E-2</v>
      </c>
      <c r="HH109" s="86">
        <f t="shared" si="73"/>
        <v>0.1842035044008315</v>
      </c>
      <c r="HI109" s="86">
        <f t="shared" si="138"/>
        <v>9.4569596804149753E-2</v>
      </c>
      <c r="HJ109" s="86">
        <f t="shared" si="138"/>
        <v>3.1682113144513899E-2</v>
      </c>
      <c r="HK109" s="86">
        <f t="shared" si="138"/>
        <v>3.5879227400742134E-2</v>
      </c>
      <c r="HL109" s="86">
        <f t="shared" si="138"/>
        <v>4.9243276512997536E-2</v>
      </c>
      <c r="HM109" s="86">
        <f t="shared" si="138"/>
        <v>1.8187363662107121E-2</v>
      </c>
      <c r="HN109" s="86">
        <f t="shared" si="138"/>
        <v>4.7486532714410647E-2</v>
      </c>
      <c r="HO109" s="86">
        <f t="shared" si="138"/>
        <v>0.12003676890595191</v>
      </c>
      <c r="HP109" s="86">
        <f t="shared" si="138"/>
        <v>7.2246256690068039E-2</v>
      </c>
      <c r="HQ109" s="86">
        <f t="shared" si="138"/>
        <v>6.7883862672897963E-2</v>
      </c>
      <c r="HS109" s="86">
        <f t="shared" si="129"/>
        <v>1.9679938781001323E-9</v>
      </c>
      <c r="HT109" s="86">
        <f t="shared" si="129"/>
        <v>6.6443269149056769E-11</v>
      </c>
      <c r="HU109" s="86">
        <f t="shared" si="129"/>
        <v>4.6054421140132511E-11</v>
      </c>
      <c r="HV109" s="86">
        <f t="shared" si="129"/>
        <v>1.1793869817228999E-11</v>
      </c>
      <c r="HW109" s="86">
        <f t="shared" si="129"/>
        <v>4.5504477695368442E-11</v>
      </c>
      <c r="HX109" s="86">
        <f t="shared" si="129"/>
        <v>6.3722917887263546E-11</v>
      </c>
      <c r="HY109" s="86">
        <f t="shared" si="129"/>
        <v>2.7747527999490756E-11</v>
      </c>
      <c r="HZ109" s="86">
        <f t="shared" si="129"/>
        <v>1.1762603399093398E-10</v>
      </c>
      <c r="IA109" s="86">
        <f t="shared" si="129"/>
        <v>3.8743786351865576E-10</v>
      </c>
      <c r="IB109" s="86">
        <f t="shared" si="129"/>
        <v>1.6168311440874919E-11</v>
      </c>
      <c r="IC109" s="86">
        <f t="shared" si="129"/>
        <v>5.6001551940412873E-11</v>
      </c>
      <c r="ID109" s="86">
        <f t="shared" si="129"/>
        <v>3.047403110105281E-11</v>
      </c>
      <c r="IE109" s="86">
        <f t="shared" si="129"/>
        <v>1.1753887557297935E-11</v>
      </c>
      <c r="IF109" s="86">
        <f t="shared" si="129"/>
        <v>6.336137498006425E-7</v>
      </c>
      <c r="IG109" s="86">
        <f t="shared" si="129"/>
        <v>7.881256597788449E-6</v>
      </c>
      <c r="II109" s="86">
        <f t="shared" si="130"/>
        <v>1.1118096881360245E-54</v>
      </c>
      <c r="IJ109" s="86">
        <f t="shared" si="130"/>
        <v>8.1589699935156832E-64</v>
      </c>
      <c r="IK109" s="86">
        <f t="shared" si="130"/>
        <v>6.6762264340408377E-66</v>
      </c>
      <c r="IL109" s="86">
        <f t="shared" si="130"/>
        <v>4.422631800567004E-72</v>
      </c>
      <c r="IM109" s="86">
        <f t="shared" si="130"/>
        <v>9.9729353666078875E-70</v>
      </c>
      <c r="IN109" s="86">
        <f t="shared" si="130"/>
        <v>7.4948564887914775E-64</v>
      </c>
      <c r="IO109" s="86">
        <f t="shared" si="130"/>
        <v>2.5757422307383175E-67</v>
      </c>
      <c r="IP109" s="86">
        <f t="shared" si="130"/>
        <v>1.2441279978275454E-67</v>
      </c>
      <c r="IQ109" s="86">
        <f t="shared" si="130"/>
        <v>7.9968714512147448E-61</v>
      </c>
      <c r="IR109" s="86">
        <f t="shared" si="130"/>
        <v>6.340082602417577E-72</v>
      </c>
      <c r="IS109" s="86">
        <f t="shared" si="130"/>
        <v>2.131489075233269E-68</v>
      </c>
      <c r="IT109" s="86">
        <f t="shared" si="130"/>
        <v>1.251667919952627E-69</v>
      </c>
      <c r="IU109" s="86">
        <f t="shared" si="130"/>
        <v>3.2905915978841152E-71</v>
      </c>
      <c r="IV109" s="86">
        <f t="shared" si="130"/>
        <v>1.4886300914758251E-51</v>
      </c>
      <c r="IW109" s="86">
        <f t="shared" si="130"/>
        <v>2.8525379693519678E-22</v>
      </c>
      <c r="IY109" s="86">
        <f t="shared" si="131"/>
        <v>0.22696127642115418</v>
      </c>
      <c r="IZ109" s="86">
        <f t="shared" si="131"/>
        <v>0.30935361756047458</v>
      </c>
      <c r="JA109" s="86">
        <f t="shared" si="131"/>
        <v>0.33487906263757539</v>
      </c>
      <c r="JB109" s="86">
        <f t="shared" si="131"/>
        <v>7.101240292981735E-2</v>
      </c>
      <c r="JC109" s="86">
        <f t="shared" si="131"/>
        <v>4.7783959944561083E-2</v>
      </c>
      <c r="JD109" s="86">
        <f t="shared" si="131"/>
        <v>0.18420350446455441</v>
      </c>
      <c r="JE109" s="86">
        <f t="shared" si="131"/>
        <v>9.4569596831897279E-2</v>
      </c>
      <c r="JF109" s="86">
        <f t="shared" si="131"/>
        <v>3.1682113262139933E-2</v>
      </c>
      <c r="JG109" s="86">
        <f t="shared" si="131"/>
        <v>3.587922778818E-2</v>
      </c>
      <c r="JH109" s="86">
        <f t="shared" si="131"/>
        <v>4.9243276529165846E-2</v>
      </c>
      <c r="JI109" s="86">
        <f t="shared" si="131"/>
        <v>1.8187363718108671E-2</v>
      </c>
      <c r="JJ109" s="86">
        <f t="shared" si="131"/>
        <v>4.748653274488468E-2</v>
      </c>
      <c r="JK109" s="86">
        <f t="shared" si="131"/>
        <v>0.1200367689177058</v>
      </c>
      <c r="JL109" s="86">
        <f t="shared" si="131"/>
        <v>7.224689030381784E-2</v>
      </c>
      <c r="JM109" s="86">
        <f t="shared" si="131"/>
        <v>6.7891743929495749E-2</v>
      </c>
    </row>
    <row r="110" spans="2:273" x14ac:dyDescent="0.25">
      <c r="B110" s="2">
        <v>83</v>
      </c>
      <c r="C110" s="37">
        <v>83.286000000000001</v>
      </c>
      <c r="D110" s="37">
        <v>110.298</v>
      </c>
      <c r="E110" s="37">
        <v>97.632000000000005</v>
      </c>
      <c r="F110" s="37">
        <v>78.897000000000006</v>
      </c>
      <c r="G110" s="37">
        <v>82.728999999999999</v>
      </c>
      <c r="H110" s="37">
        <v>84.203000000000003</v>
      </c>
      <c r="I110" s="37">
        <v>83.965999999999994</v>
      </c>
      <c r="J110" s="37">
        <v>84.965999999999994</v>
      </c>
      <c r="K110" s="37">
        <v>85.688999999999993</v>
      </c>
      <c r="L110" s="37">
        <v>85.852000000000004</v>
      </c>
      <c r="M110" s="37">
        <v>81.724000000000004</v>
      </c>
      <c r="N110" s="37">
        <v>85.861999999999995</v>
      </c>
      <c r="O110" s="37">
        <v>84.912000000000006</v>
      </c>
      <c r="P110" s="37">
        <v>91.441000000000003</v>
      </c>
      <c r="Q110" s="37">
        <v>95.049000000000007</v>
      </c>
      <c r="S110" s="4">
        <f t="shared" si="132"/>
        <v>89.43884106432111</v>
      </c>
      <c r="T110" s="4">
        <f t="shared" si="132"/>
        <v>98.149627894206731</v>
      </c>
      <c r="U110" s="4">
        <f t="shared" si="132"/>
        <v>101.3323914098917</v>
      </c>
      <c r="V110" s="4">
        <f t="shared" si="132"/>
        <v>82.354762698723292</v>
      </c>
      <c r="W110" s="4">
        <f t="shared" si="132"/>
        <v>82.447108651352579</v>
      </c>
      <c r="X110" s="4">
        <f t="shared" si="132"/>
        <v>88.614172482384276</v>
      </c>
      <c r="Y110" s="4">
        <f t="shared" si="132"/>
        <v>87.001984890790169</v>
      </c>
      <c r="Z110" s="4">
        <f t="shared" si="132"/>
        <v>86.243288603360483</v>
      </c>
      <c r="AA110" s="4">
        <f t="shared" si="132"/>
        <v>87.11882161043367</v>
      </c>
      <c r="AB110" s="4">
        <f t="shared" si="132"/>
        <v>87.871545024652164</v>
      </c>
      <c r="AC110" s="4">
        <f t="shared" si="132"/>
        <v>86.720397315812079</v>
      </c>
      <c r="AD110" s="4">
        <f t="shared" si="132"/>
        <v>86.328702429132392</v>
      </c>
      <c r="AE110" s="4">
        <f t="shared" si="132"/>
        <v>88.997369154956786</v>
      </c>
      <c r="AF110" s="4">
        <f t="shared" si="132"/>
        <v>92.175298350328703</v>
      </c>
      <c r="AG110" s="4">
        <f t="shared" si="132"/>
        <v>95.007629228142392</v>
      </c>
      <c r="AI110" s="4">
        <f t="shared" si="133"/>
        <v>-6.1528410643211089</v>
      </c>
      <c r="AJ110" s="4">
        <f t="shared" si="133"/>
        <v>12.148372105793271</v>
      </c>
      <c r="AK110" s="4">
        <f t="shared" si="133"/>
        <v>-3.7003914098916937</v>
      </c>
      <c r="AL110" s="4">
        <f t="shared" si="133"/>
        <v>-3.4577626987232861</v>
      </c>
      <c r="AM110" s="4">
        <f t="shared" si="133"/>
        <v>0.28189134864742016</v>
      </c>
      <c r="AN110" s="4">
        <f t="shared" si="133"/>
        <v>-4.4111724823842735</v>
      </c>
      <c r="AO110" s="4">
        <f t="shared" si="133"/>
        <v>-3.035984890790175</v>
      </c>
      <c r="AP110" s="4">
        <f t="shared" si="133"/>
        <v>-1.2772886033604891</v>
      </c>
      <c r="AQ110" s="4">
        <f t="shared" si="133"/>
        <v>-1.4298216104336774</v>
      </c>
      <c r="AR110" s="4">
        <f t="shared" si="133"/>
        <v>-2.0195450246521602</v>
      </c>
      <c r="AS110" s="4">
        <f t="shared" si="133"/>
        <v>-4.9963973158120751</v>
      </c>
      <c r="AT110" s="4">
        <f t="shared" si="133"/>
        <v>-0.4667024291323969</v>
      </c>
      <c r="AU110" s="4">
        <f t="shared" si="133"/>
        <v>-4.0853691549567799</v>
      </c>
      <c r="AV110" s="4">
        <f t="shared" si="133"/>
        <v>-0.73429835032870017</v>
      </c>
      <c r="AW110" s="4">
        <f t="shared" si="133"/>
        <v>4.1370771857614841E-2</v>
      </c>
      <c r="AY110" s="2">
        <f t="shared" ref="AY110:BM126" si="139">IF(OR($B110 &lt; C$230, $B110 &gt; C$233), #N/A, ((1-FG110)*DK110) + (FG110 - FW110)*EA110 + (FW110*EQ110))</f>
        <v>79.598718405309725</v>
      </c>
      <c r="AZ110" s="2">
        <f t="shared" si="139"/>
        <v>81.672791025689492</v>
      </c>
      <c r="BA110" s="2">
        <f t="shared" si="139"/>
        <v>81.709519867657136</v>
      </c>
      <c r="BB110" s="2">
        <f t="shared" si="139"/>
        <v>80.858582019247834</v>
      </c>
      <c r="BC110" s="2">
        <f t="shared" si="139"/>
        <v>81.664492395188191</v>
      </c>
      <c r="BD110" s="2">
        <f t="shared" si="139"/>
        <v>82.314304099673478</v>
      </c>
      <c r="BE110" s="2">
        <f t="shared" si="139"/>
        <v>84.641032374973847</v>
      </c>
      <c r="BF110" s="2">
        <f t="shared" si="139"/>
        <v>85.75195328129071</v>
      </c>
      <c r="BG110" s="2">
        <f t="shared" si="139"/>
        <v>86.553604272704163</v>
      </c>
      <c r="BH110" s="2">
        <f t="shared" si="139"/>
        <v>87.058307640962724</v>
      </c>
      <c r="BI110" s="2">
        <f t="shared" si="139"/>
        <v>86.525788943144619</v>
      </c>
      <c r="BJ110" s="2">
        <f t="shared" si="139"/>
        <v>85.527996218080219</v>
      </c>
      <c r="BK110" s="2">
        <f t="shared" si="139"/>
        <v>85.699377951162177</v>
      </c>
      <c r="BL110" s="2">
        <f t="shared" si="139"/>
        <v>90.81373110441092</v>
      </c>
      <c r="BM110" s="2">
        <f t="shared" si="139"/>
        <v>94.172097988705701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>
        <f t="shared" si="140"/>
        <v>84.965999999999994</v>
      </c>
      <c r="CM110" s="2" t="str">
        <f t="shared" si="140"/>
        <v/>
      </c>
      <c r="CN110" s="2" t="str">
        <f t="shared" si="140"/>
        <v/>
      </c>
      <c r="CO110" s="2">
        <f t="shared" si="140"/>
        <v>81.724000000000004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>
        <f t="shared" si="117"/>
        <v>84.965999999999994</v>
      </c>
      <c r="DC110" s="2" t="str">
        <f t="shared" si="118"/>
        <v/>
      </c>
      <c r="DD110" s="2" t="str">
        <f t="shared" si="119"/>
        <v/>
      </c>
      <c r="DE110" s="2">
        <f t="shared" si="120"/>
        <v>81.724000000000004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102.7016172739541</v>
      </c>
      <c r="DL110" s="2">
        <f t="shared" si="134"/>
        <v>104.09400000000002</v>
      </c>
      <c r="DM110" s="2">
        <f t="shared" si="134"/>
        <v>100.19778658536586</v>
      </c>
      <c r="DN110" s="2">
        <f t="shared" si="134"/>
        <v>101.05498564727955</v>
      </c>
      <c r="DO110" s="2">
        <f t="shared" si="134"/>
        <v>104.37831510318952</v>
      </c>
      <c r="DP110" s="2">
        <f t="shared" si="134"/>
        <v>109.29773048780488</v>
      </c>
      <c r="DQ110" s="2">
        <f t="shared" si="134"/>
        <v>105.39290853658537</v>
      </c>
      <c r="DR110" s="2">
        <f t="shared" si="134"/>
        <v>110.33329499945289</v>
      </c>
      <c r="DS110" s="2">
        <f t="shared" si="134"/>
        <v>105.02853982930299</v>
      </c>
      <c r="DT110" s="2">
        <f t="shared" si="134"/>
        <v>114.25510537257907</v>
      </c>
      <c r="DU110" s="2">
        <f t="shared" si="134"/>
        <v>108.71915723820987</v>
      </c>
      <c r="DV110" s="2">
        <f t="shared" si="134"/>
        <v>108.42345092460883</v>
      </c>
      <c r="DW110" s="2">
        <f t="shared" si="134"/>
        <v>118.5526395721925</v>
      </c>
      <c r="DX110" s="2">
        <f t="shared" si="134"/>
        <v>110.16041131414815</v>
      </c>
      <c r="DY110" s="2">
        <f t="shared" si="134"/>
        <v>107.08601401557287</v>
      </c>
      <c r="EA110" s="2">
        <f t="shared" si="94"/>
        <v>79.213026870175852</v>
      </c>
      <c r="EB110" s="2">
        <f t="shared" si="94"/>
        <v>81.225302213114773</v>
      </c>
      <c r="EC110" s="2">
        <f t="shared" si="94"/>
        <v>81.322001974090057</v>
      </c>
      <c r="ED110" s="2">
        <f t="shared" si="94"/>
        <v>80.430414198728258</v>
      </c>
      <c r="EE110" s="2">
        <f t="shared" si="94"/>
        <v>81.228351337613987</v>
      </c>
      <c r="EF110" s="2">
        <f t="shared" si="94"/>
        <v>81.790349105490449</v>
      </c>
      <c r="EG110" s="2">
        <f t="shared" si="94"/>
        <v>84.215370954449128</v>
      </c>
      <c r="EH110" s="2">
        <f t="shared" si="94"/>
        <v>85.238549463749479</v>
      </c>
      <c r="EI110" s="2">
        <f t="shared" si="94"/>
        <v>86.151483171787248</v>
      </c>
      <c r="EJ110" s="2">
        <f t="shared" si="94"/>
        <v>86.462138834088179</v>
      </c>
      <c r="EK110" s="2">
        <f t="shared" si="94"/>
        <v>86.063426536064128</v>
      </c>
      <c r="EL110" s="2">
        <f t="shared" si="94"/>
        <v>85.033886709566701</v>
      </c>
      <c r="EM110" s="2">
        <f t="shared" si="135"/>
        <v>84.837167240280436</v>
      </c>
      <c r="EN110" s="2">
        <f t="shared" si="135"/>
        <v>90.367530104712046</v>
      </c>
      <c r="EO110" s="2">
        <f t="shared" si="135"/>
        <v>93.797395827779255</v>
      </c>
      <c r="EQ110" s="2">
        <f t="shared" si="136"/>
        <v>78.724131672591142</v>
      </c>
      <c r="ER110" s="2">
        <f t="shared" si="136"/>
        <v>80.667500608666856</v>
      </c>
      <c r="ES110" s="2">
        <f t="shared" si="136"/>
        <v>80.888714010719823</v>
      </c>
      <c r="ET110" s="2">
        <f t="shared" si="136"/>
        <v>80.205317018923893</v>
      </c>
      <c r="EU110" s="2">
        <f t="shared" si="136"/>
        <v>80.650328208756193</v>
      </c>
      <c r="EV110" s="2">
        <f t="shared" si="136"/>
        <v>81.795320163852224</v>
      </c>
      <c r="EW110" s="2">
        <f t="shared" si="136"/>
        <v>84.007328296849636</v>
      </c>
      <c r="EX110" s="2">
        <f t="shared" si="136"/>
        <v>85.250276424966984</v>
      </c>
      <c r="EY110" s="2">
        <f t="shared" si="136"/>
        <v>86.062367357044067</v>
      </c>
      <c r="EZ110" s="2">
        <f t="shared" si="136"/>
        <v>86.424183276333864</v>
      </c>
      <c r="FA110" s="2">
        <f t="shared" si="136"/>
        <v>86.331465657111949</v>
      </c>
      <c r="FB110" s="2">
        <f t="shared" si="136"/>
        <v>85.102392901412259</v>
      </c>
      <c r="FC110" s="2">
        <f t="shared" si="136"/>
        <v>84.855706874890345</v>
      </c>
      <c r="FD110" s="2">
        <f t="shared" si="136"/>
        <v>90.64402584006902</v>
      </c>
      <c r="FE110" s="2">
        <f t="shared" si="136"/>
        <v>93.761826094265359</v>
      </c>
      <c r="FG110" s="2">
        <f t="shared" si="137"/>
        <v>0.98344236031427434</v>
      </c>
      <c r="FH110" s="2">
        <f t="shared" si="137"/>
        <v>0.98027607778602965</v>
      </c>
      <c r="FI110" s="2">
        <f t="shared" si="137"/>
        <v>0.97933782758152332</v>
      </c>
      <c r="FJ110" s="2">
        <f t="shared" si="137"/>
        <v>0.97916723525528515</v>
      </c>
      <c r="FK110" s="2">
        <f t="shared" si="137"/>
        <v>0.98099787017659623</v>
      </c>
      <c r="FL110" s="2">
        <f t="shared" si="137"/>
        <v>0.98095337672229488</v>
      </c>
      <c r="FM110" s="2">
        <f t="shared" si="137"/>
        <v>0.97982746032388046</v>
      </c>
      <c r="FN110" s="2">
        <f t="shared" si="137"/>
        <v>0.9795453321794485</v>
      </c>
      <c r="FO110" s="2">
        <f t="shared" si="137"/>
        <v>0.97865015450784343</v>
      </c>
      <c r="FP110" s="2">
        <f t="shared" si="137"/>
        <v>0.97853769614585295</v>
      </c>
      <c r="FQ110" s="2">
        <f t="shared" si="137"/>
        <v>0.97968464855527804</v>
      </c>
      <c r="FR110" s="2">
        <f t="shared" si="137"/>
        <v>0.97889669028637738</v>
      </c>
      <c r="FS110" s="2">
        <f t="shared" si="137"/>
        <v>0.97443079247056075</v>
      </c>
      <c r="FT110" s="2">
        <f t="shared" si="137"/>
        <v>0.9775493499533896</v>
      </c>
      <c r="FU110" s="2">
        <f t="shared" si="137"/>
        <v>0.97178883986600872</v>
      </c>
      <c r="FW110" s="2">
        <f t="shared" ref="FW110:GK126" si="141">POWER(10,($B110-C$232)/C$229)/(1+POWER(10,($B110-C$232)/C$229))</f>
        <v>6.5946270558832421E-3</v>
      </c>
      <c r="FX110" s="2">
        <f t="shared" si="141"/>
        <v>6.4030000633205734E-3</v>
      </c>
      <c r="FY110" s="2">
        <f t="shared" si="141"/>
        <v>5.762501652973537E-3</v>
      </c>
      <c r="FZ110" s="2">
        <f t="shared" si="141"/>
        <v>6.6594545074351074E-3</v>
      </c>
      <c r="GA110" s="2">
        <f t="shared" si="141"/>
        <v>6.5007075301253157E-3</v>
      </c>
      <c r="GB110" s="2">
        <f t="shared" si="141"/>
        <v>6.4902955454891383E-3</v>
      </c>
      <c r="GC110" s="2">
        <f t="shared" si="141"/>
        <v>7.4181738074973139E-3</v>
      </c>
      <c r="GD110" s="2">
        <f t="shared" si="141"/>
        <v>8.4534744594891281E-3</v>
      </c>
      <c r="GE110" s="2">
        <f t="shared" si="141"/>
        <v>1.0112033092517451E-2</v>
      </c>
      <c r="GF110" s="2">
        <f t="shared" si="141"/>
        <v>8.7546067653100548E-3</v>
      </c>
      <c r="GG110" s="2">
        <f t="shared" si="141"/>
        <v>7.8468979498169389E-3</v>
      </c>
      <c r="GH110" s="2">
        <f t="shared" si="141"/>
        <v>7.4780221030638378E-3</v>
      </c>
      <c r="GI110" s="2">
        <f t="shared" si="141"/>
        <v>7.1631332981207992E-3</v>
      </c>
      <c r="GJ110" s="2">
        <f t="shared" si="141"/>
        <v>6.6473005426892278E-3</v>
      </c>
      <c r="GK110" s="2">
        <f t="shared" si="141"/>
        <v>5.2059633447050164E-3</v>
      </c>
      <c r="GM110" s="86">
        <f t="shared" ref="GM110:HA126" si="142" xml:space="preserve"> _xlfn.NORM.DIST($B110, C$7, ABS(C$11), TRUE) * _xlfn.NORM.DIST(($B110 - C$7)*C$15, 0, ABS(C$11), TRUE) * 2</f>
        <v>1.9224960271383702E-38</v>
      </c>
      <c r="GN110" s="86">
        <f t="shared" si="142"/>
        <v>2.9894240819981204E-15</v>
      </c>
      <c r="GO110" s="86">
        <f t="shared" si="142"/>
        <v>9.7390520953915801E-32</v>
      </c>
      <c r="GP110" s="86">
        <f t="shared" si="142"/>
        <v>5.0966607412276639E-42</v>
      </c>
      <c r="GQ110" s="86">
        <f t="shared" si="142"/>
        <v>5.837281331018729E-45</v>
      </c>
      <c r="GR110" s="86">
        <f t="shared" si="142"/>
        <v>3.697067911892868E-37</v>
      </c>
      <c r="GS110" s="86">
        <f t="shared" si="142"/>
        <v>4.2927883191856352E-35</v>
      </c>
      <c r="GT110" s="86">
        <f t="shared" si="142"/>
        <v>5.4819836386239882E-48</v>
      </c>
      <c r="GU110" s="86">
        <f t="shared" si="142"/>
        <v>3.0574444702297644E-43</v>
      </c>
      <c r="GV110" s="86">
        <f t="shared" si="142"/>
        <v>1.3403755864576209E-22</v>
      </c>
      <c r="GW110" s="86">
        <f t="shared" si="142"/>
        <v>6.596749983316098E-42</v>
      </c>
      <c r="GX110" s="86">
        <f t="shared" si="142"/>
        <v>7.3963463311007327E-39</v>
      </c>
      <c r="GY110" s="86">
        <f t="shared" si="142"/>
        <v>5.1223411594453221E-25</v>
      </c>
      <c r="GZ110" s="86">
        <f t="shared" si="142"/>
        <v>7.1502318700255311E-34</v>
      </c>
      <c r="HA110" s="86">
        <f t="shared" si="142"/>
        <v>2.2512679757458186E-25</v>
      </c>
      <c r="HC110" s="86">
        <f t="shared" si="73"/>
        <v>0.10471150087782766</v>
      </c>
      <c r="HD110" s="86">
        <f t="shared" si="73"/>
        <v>0.17599370444902063</v>
      </c>
      <c r="HE110" s="86">
        <f t="shared" si="73"/>
        <v>0.18987634876428058</v>
      </c>
      <c r="HF110" s="86">
        <f t="shared" si="73"/>
        <v>1.9335071081511536E-2</v>
      </c>
      <c r="HG110" s="86">
        <f t="shared" si="73"/>
        <v>1.098978538706756E-2</v>
      </c>
      <c r="HH110" s="86">
        <f t="shared" si="73"/>
        <v>7.655652079922598E-2</v>
      </c>
      <c r="HI110" s="86">
        <f t="shared" si="138"/>
        <v>3.4649448748048053E-2</v>
      </c>
      <c r="HJ110" s="86">
        <f t="shared" si="138"/>
        <v>9.6254786464129889E-3</v>
      </c>
      <c r="HK110" s="86">
        <f t="shared" si="138"/>
        <v>1.076704652269639E-2</v>
      </c>
      <c r="HL110" s="86">
        <f t="shared" si="138"/>
        <v>1.5232355683059924E-2</v>
      </c>
      <c r="HM110" s="86">
        <f t="shared" si="138"/>
        <v>3.5072574877676801E-3</v>
      </c>
      <c r="HN110" s="86">
        <f t="shared" si="138"/>
        <v>1.2952060013378005E-2</v>
      </c>
      <c r="HO110" s="86">
        <f t="shared" si="138"/>
        <v>4.5283231270079945E-2</v>
      </c>
      <c r="HP110" s="86">
        <f t="shared" si="138"/>
        <v>2.1270189425918892E-2</v>
      </c>
      <c r="HQ110" s="86">
        <f t="shared" si="138"/>
        <v>2.5159150327531805E-2</v>
      </c>
      <c r="HS110" s="86">
        <f t="shared" ref="HS110:IG126" si="143" xml:space="preserve"> _xlfn.NORM.DIST($B110, C$9, ABS(C$13), TRUE) * _xlfn.NORM.DIST(($B110 - C$9)*C$17, 0, ABS(C$13), TRUE) * 2</f>
        <v>6.4358109870076055E-9</v>
      </c>
      <c r="HT110" s="86">
        <f t="shared" si="143"/>
        <v>2.6483416263737825E-10</v>
      </c>
      <c r="HU110" s="86">
        <f t="shared" si="143"/>
        <v>1.8466404669404639E-10</v>
      </c>
      <c r="HV110" s="86">
        <f t="shared" si="143"/>
        <v>5.4905122891008547E-11</v>
      </c>
      <c r="HW110" s="86">
        <f t="shared" si="143"/>
        <v>1.964520400459741E-10</v>
      </c>
      <c r="HX110" s="86">
        <f t="shared" si="143"/>
        <v>2.5534592361470822E-10</v>
      </c>
      <c r="HY110" s="86">
        <f t="shared" si="143"/>
        <v>1.2316854333348693E-10</v>
      </c>
      <c r="HZ110" s="86">
        <f t="shared" si="143"/>
        <v>5.1950586880520658E-10</v>
      </c>
      <c r="IA110" s="86">
        <f t="shared" si="143"/>
        <v>1.6041731078749087E-9</v>
      </c>
      <c r="IB110" s="86">
        <f t="shared" si="143"/>
        <v>8.1048483031431239E-11</v>
      </c>
      <c r="IC110" s="86">
        <f t="shared" si="143"/>
        <v>2.5005670438986136E-10</v>
      </c>
      <c r="ID110" s="86">
        <f t="shared" si="143"/>
        <v>1.3870000032246659E-10</v>
      </c>
      <c r="IE110" s="86">
        <f t="shared" si="143"/>
        <v>5.5416253736406093E-11</v>
      </c>
      <c r="IF110" s="86">
        <f t="shared" si="143"/>
        <v>1.4545268948766932E-6</v>
      </c>
      <c r="IG110" s="86">
        <f t="shared" si="143"/>
        <v>1.5162620719166032E-5</v>
      </c>
      <c r="II110" s="86">
        <f t="shared" ref="II110:IW126" si="144" xml:space="preserve"> _xlfn.NORM.DIST($B110, C$10, ABS(C$14), TRUE) * _xlfn.NORM.DIST(($B110 - C$10)*C$18, 0, ABS(C$14), TRUE) * 2</f>
        <v>8.6343170824199772E-53</v>
      </c>
      <c r="IJ110" s="86">
        <f t="shared" si="144"/>
        <v>1.301458137655829E-61</v>
      </c>
      <c r="IK110" s="86">
        <f t="shared" si="144"/>
        <v>1.1365932369329477E-63</v>
      </c>
      <c r="IL110" s="86">
        <f t="shared" si="144"/>
        <v>1.4470032283475942E-69</v>
      </c>
      <c r="IM110" s="86">
        <f t="shared" si="144"/>
        <v>2.619255696102902E-67</v>
      </c>
      <c r="IN110" s="86">
        <f t="shared" si="144"/>
        <v>1.2152763317445606E-61</v>
      </c>
      <c r="IO110" s="86">
        <f t="shared" si="144"/>
        <v>6.3999145441928979E-65</v>
      </c>
      <c r="IP110" s="86">
        <f t="shared" si="144"/>
        <v>3.6838297799313031E-65</v>
      </c>
      <c r="IQ110" s="86">
        <f t="shared" si="144"/>
        <v>1.6008009984008499E-58</v>
      </c>
      <c r="IR110" s="86">
        <f t="shared" si="144"/>
        <v>2.8404116510466321E-69</v>
      </c>
      <c r="IS110" s="86">
        <f t="shared" si="144"/>
        <v>6.1817128474308607E-66</v>
      </c>
      <c r="IT110" s="86">
        <f t="shared" si="144"/>
        <v>3.8117060977091096E-67</v>
      </c>
      <c r="IU110" s="86">
        <f t="shared" si="144"/>
        <v>1.0886979855901334E-68</v>
      </c>
      <c r="IV110" s="86">
        <f t="shared" si="144"/>
        <v>9.0043929007552026E-50</v>
      </c>
      <c r="IW110" s="86">
        <f t="shared" si="144"/>
        <v>1.4505357349715251E-21</v>
      </c>
      <c r="IY110" s="86">
        <f t="shared" ref="IY110:JM126" si="145">GM110+HC110+HS110+II110</f>
        <v>0.10471150731363864</v>
      </c>
      <c r="IZ110" s="86">
        <f t="shared" si="145"/>
        <v>0.17599370471385778</v>
      </c>
      <c r="JA110" s="86">
        <f t="shared" si="145"/>
        <v>0.18987634894894462</v>
      </c>
      <c r="JB110" s="86">
        <f t="shared" si="145"/>
        <v>1.9335071136416658E-2</v>
      </c>
      <c r="JC110" s="86">
        <f t="shared" si="145"/>
        <v>1.0989785583519601E-2</v>
      </c>
      <c r="JD110" s="86">
        <f t="shared" si="145"/>
        <v>7.6556521054571905E-2</v>
      </c>
      <c r="JE110" s="86">
        <f t="shared" si="145"/>
        <v>3.4649448871216598E-2</v>
      </c>
      <c r="JF110" s="86">
        <f t="shared" si="145"/>
        <v>9.6254791659188578E-3</v>
      </c>
      <c r="JG110" s="86">
        <f t="shared" si="145"/>
        <v>1.0767048126869499E-2</v>
      </c>
      <c r="JH110" s="86">
        <f t="shared" si="145"/>
        <v>1.5232355764108408E-2</v>
      </c>
      <c r="JI110" s="86">
        <f t="shared" si="145"/>
        <v>3.5072577378243847E-3</v>
      </c>
      <c r="JJ110" s="86">
        <f t="shared" si="145"/>
        <v>1.2952060152078006E-2</v>
      </c>
      <c r="JK110" s="86">
        <f t="shared" si="145"/>
        <v>4.52832313254962E-2</v>
      </c>
      <c r="JL110" s="86">
        <f t="shared" si="145"/>
        <v>2.1271643952813769E-2</v>
      </c>
      <c r="JM110" s="86">
        <f t="shared" si="145"/>
        <v>2.5174312948250972E-2</v>
      </c>
    </row>
    <row r="111" spans="2:273" x14ac:dyDescent="0.25">
      <c r="B111" s="2">
        <v>84</v>
      </c>
      <c r="C111" s="37">
        <v>80.381</v>
      </c>
      <c r="D111" s="37">
        <v>94.052999999999997</v>
      </c>
      <c r="E111" s="37">
        <v>84.981999999999999</v>
      </c>
      <c r="F111" s="37">
        <v>80.361999999999995</v>
      </c>
      <c r="G111" s="37">
        <v>80.322000000000003</v>
      </c>
      <c r="H111" s="37">
        <v>81.593000000000004</v>
      </c>
      <c r="I111" s="37">
        <v>84.397000000000006</v>
      </c>
      <c r="J111" s="37">
        <v>84.638000000000005</v>
      </c>
      <c r="K111" s="37">
        <v>87.474999999999994</v>
      </c>
      <c r="L111" s="37">
        <v>86.23</v>
      </c>
      <c r="M111" s="37">
        <v>84.534000000000006</v>
      </c>
      <c r="N111" s="37">
        <v>84.671999999999997</v>
      </c>
      <c r="O111" s="37">
        <v>86.474000000000004</v>
      </c>
      <c r="P111" s="37">
        <v>89.626999999999995</v>
      </c>
      <c r="Q111" s="37">
        <v>90.606999999999999</v>
      </c>
      <c r="S111" s="4">
        <f t="shared" si="132"/>
        <v>82.539987438741321</v>
      </c>
      <c r="T111" s="4">
        <f t="shared" si="132"/>
        <v>88.110506309196751</v>
      </c>
      <c r="U111" s="4">
        <f t="shared" si="132"/>
        <v>89.310167504192094</v>
      </c>
      <c r="V111" s="4">
        <f t="shared" si="132"/>
        <v>80.943007213160641</v>
      </c>
      <c r="W111" s="4">
        <f t="shared" si="132"/>
        <v>81.588298677311315</v>
      </c>
      <c r="X111" s="4">
        <f t="shared" si="132"/>
        <v>83.869152256585934</v>
      </c>
      <c r="Y111" s="4">
        <f t="shared" si="132"/>
        <v>85.023641278423923</v>
      </c>
      <c r="Z111" s="4">
        <f t="shared" si="132"/>
        <v>85.687725610804875</v>
      </c>
      <c r="AA111" s="4">
        <f t="shared" si="132"/>
        <v>86.493605129646568</v>
      </c>
      <c r="AB111" s="4">
        <f t="shared" si="132"/>
        <v>87.022790701790257</v>
      </c>
      <c r="AC111" s="4">
        <f t="shared" si="132"/>
        <v>86.384487214263515</v>
      </c>
      <c r="AD111" s="4">
        <f t="shared" si="132"/>
        <v>85.485145815779404</v>
      </c>
      <c r="AE111" s="4">
        <f t="shared" si="132"/>
        <v>86.302412117395093</v>
      </c>
      <c r="AF111" s="4">
        <f t="shared" si="132"/>
        <v>90.900787016593171</v>
      </c>
      <c r="AG111" s="4">
        <f t="shared" si="132"/>
        <v>94.215597460400474</v>
      </c>
      <c r="AI111" s="4">
        <f t="shared" si="133"/>
        <v>-2.1589874387413204</v>
      </c>
      <c r="AJ111" s="4">
        <f t="shared" si="133"/>
        <v>5.9424936908032464</v>
      </c>
      <c r="AK111" s="4">
        <f t="shared" si="133"/>
        <v>-4.3281675041920948</v>
      </c>
      <c r="AL111" s="4">
        <f t="shared" si="133"/>
        <v>-0.58100721316064607</v>
      </c>
      <c r="AM111" s="4">
        <f t="shared" si="133"/>
        <v>-1.2662986773113118</v>
      </c>
      <c r="AN111" s="4">
        <f t="shared" si="133"/>
        <v>-2.2761522565859309</v>
      </c>
      <c r="AO111" s="4">
        <f t="shared" si="133"/>
        <v>-0.62664127842391792</v>
      </c>
      <c r="AP111" s="4">
        <f t="shared" si="133"/>
        <v>-1.0497256108048703</v>
      </c>
      <c r="AQ111" s="4">
        <f t="shared" si="133"/>
        <v>0.98139487035342654</v>
      </c>
      <c r="AR111" s="4">
        <f t="shared" si="133"/>
        <v>-0.79279070179025268</v>
      </c>
      <c r="AS111" s="4">
        <f t="shared" si="133"/>
        <v>-1.8504872142635094</v>
      </c>
      <c r="AT111" s="4">
        <f t="shared" si="133"/>
        <v>-0.81314581577940714</v>
      </c>
      <c r="AU111" s="4">
        <f t="shared" si="133"/>
        <v>0.17158788260491065</v>
      </c>
      <c r="AV111" s="4">
        <f t="shared" si="133"/>
        <v>-1.2737870165931753</v>
      </c>
      <c r="AW111" s="4">
        <f t="shared" si="133"/>
        <v>-3.6085974604004747</v>
      </c>
      <c r="AY111" s="2">
        <f t="shared" si="139"/>
        <v>79.465697283013753</v>
      </c>
      <c r="AZ111" s="2">
        <f t="shared" si="139"/>
        <v>81.479467673414433</v>
      </c>
      <c r="BA111" s="2">
        <f t="shared" si="139"/>
        <v>81.551435457810712</v>
      </c>
      <c r="BB111" s="2">
        <f t="shared" si="139"/>
        <v>80.702367315523333</v>
      </c>
      <c r="BC111" s="2">
        <f t="shared" si="139"/>
        <v>81.484696555321364</v>
      </c>
      <c r="BD111" s="2">
        <f t="shared" si="139"/>
        <v>82.163838599428459</v>
      </c>
      <c r="BE111" s="2">
        <f t="shared" si="139"/>
        <v>84.459984853287281</v>
      </c>
      <c r="BF111" s="2">
        <f t="shared" si="139"/>
        <v>85.591625581685335</v>
      </c>
      <c r="BG111" s="2">
        <f t="shared" si="139"/>
        <v>86.384734418258901</v>
      </c>
      <c r="BH111" s="2">
        <f t="shared" si="139"/>
        <v>86.865070597773766</v>
      </c>
      <c r="BI111" s="2">
        <f t="shared" si="139"/>
        <v>86.362864893433752</v>
      </c>
      <c r="BJ111" s="2">
        <f t="shared" si="139"/>
        <v>85.351722935117351</v>
      </c>
      <c r="BK111" s="2">
        <f t="shared" si="139"/>
        <v>85.503312165952082</v>
      </c>
      <c r="BL111" s="2">
        <f t="shared" si="139"/>
        <v>90.65416450835707</v>
      </c>
      <c r="BM111" s="2">
        <f t="shared" si="139"/>
        <v>94.009621508485395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80.361999999999995</v>
      </c>
      <c r="CI111" s="2">
        <f t="shared" si="140"/>
        <v>80.322000000000003</v>
      </c>
      <c r="CJ111" s="2" t="str">
        <f t="shared" si="140"/>
        <v/>
      </c>
      <c r="CK111" s="2" t="str">
        <f t="shared" si="140"/>
        <v/>
      </c>
      <c r="CL111" s="2">
        <f t="shared" si="140"/>
        <v>84.638000000000005</v>
      </c>
      <c r="CM111" s="2">
        <f t="shared" si="140"/>
        <v>87.474999999999994</v>
      </c>
      <c r="CN111" s="2">
        <f t="shared" si="140"/>
        <v>86.23</v>
      </c>
      <c r="CO111" s="2">
        <f t="shared" si="140"/>
        <v>84.534000000000006</v>
      </c>
      <c r="CP111" s="2">
        <f t="shared" si="140"/>
        <v>84.671999999999997</v>
      </c>
      <c r="CQ111" s="2" t="str">
        <f t="shared" si="140"/>
        <v/>
      </c>
      <c r="CR111" s="2">
        <f t="shared" si="140"/>
        <v>89.626999999999995</v>
      </c>
      <c r="CS111" s="2">
        <f t="shared" si="140"/>
        <v>90.606999999999999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80.361999999999995</v>
      </c>
      <c r="CY111" s="2">
        <f t="shared" si="114"/>
        <v>80.322000000000003</v>
      </c>
      <c r="CZ111" s="2" t="str">
        <f t="shared" si="115"/>
        <v/>
      </c>
      <c r="DA111" s="2" t="str">
        <f t="shared" si="116"/>
        <v/>
      </c>
      <c r="DB111" s="2">
        <f t="shared" si="117"/>
        <v>84.638000000000005</v>
      </c>
      <c r="DC111" s="2">
        <f t="shared" si="118"/>
        <v>87.474999999999994</v>
      </c>
      <c r="DD111" s="2">
        <f t="shared" si="119"/>
        <v>86.23</v>
      </c>
      <c r="DE111" s="2">
        <f t="shared" si="120"/>
        <v>84.534000000000006</v>
      </c>
      <c r="DF111" s="2">
        <f t="shared" si="121"/>
        <v>84.671999999999997</v>
      </c>
      <c r="DG111" s="2" t="str">
        <f t="shared" si="122"/>
        <v/>
      </c>
      <c r="DH111" s="2">
        <f t="shared" si="123"/>
        <v>89.626999999999995</v>
      </c>
      <c r="DI111" s="2">
        <f t="shared" si="124"/>
        <v>90.606999999999999</v>
      </c>
      <c r="DK111" s="2">
        <f t="shared" si="134"/>
        <v>102.86400472334681</v>
      </c>
      <c r="DL111" s="2">
        <f t="shared" si="134"/>
        <v>104.30110104529619</v>
      </c>
      <c r="DM111" s="2">
        <f t="shared" si="134"/>
        <v>100.33876306620211</v>
      </c>
      <c r="DN111" s="2">
        <f t="shared" si="134"/>
        <v>101.24374821763602</v>
      </c>
      <c r="DO111" s="2">
        <f t="shared" si="134"/>
        <v>104.58748227016888</v>
      </c>
      <c r="DP111" s="2">
        <f t="shared" si="134"/>
        <v>109.56112073170732</v>
      </c>
      <c r="DQ111" s="2">
        <f t="shared" si="134"/>
        <v>105.58697909407665</v>
      </c>
      <c r="DR111" s="2">
        <f t="shared" si="134"/>
        <v>110.56966265455739</v>
      </c>
      <c r="DS111" s="2">
        <f t="shared" si="134"/>
        <v>105.16407681365575</v>
      </c>
      <c r="DT111" s="2">
        <f t="shared" si="134"/>
        <v>114.52391268191269</v>
      </c>
      <c r="DU111" s="2">
        <f t="shared" si="134"/>
        <v>108.8900802057118</v>
      </c>
      <c r="DV111" s="2">
        <f t="shared" si="134"/>
        <v>108.62873257467996</v>
      </c>
      <c r="DW111" s="2">
        <f t="shared" si="134"/>
        <v>118.95126203208557</v>
      </c>
      <c r="DX111" s="2">
        <f t="shared" si="134"/>
        <v>110.37087657292921</v>
      </c>
      <c r="DY111" s="2">
        <f t="shared" si="134"/>
        <v>107.23683670745274</v>
      </c>
      <c r="EA111" s="2">
        <f t="shared" si="94"/>
        <v>79.109791190296562</v>
      </c>
      <c r="EB111" s="2">
        <f t="shared" si="94"/>
        <v>81.064441885245913</v>
      </c>
      <c r="EC111" s="2">
        <f t="shared" si="94"/>
        <v>81.192562245527455</v>
      </c>
      <c r="ED111" s="2">
        <f t="shared" si="94"/>
        <v>80.305355777309842</v>
      </c>
      <c r="EE111" s="2">
        <f t="shared" si="94"/>
        <v>81.080500129664031</v>
      </c>
      <c r="EF111" s="2">
        <f t="shared" si="94"/>
        <v>81.67865339296732</v>
      </c>
      <c r="EG111" s="2">
        <f t="shared" si="94"/>
        <v>84.064917453755783</v>
      </c>
      <c r="EH111" s="2">
        <f t="shared" si="94"/>
        <v>85.115828519948536</v>
      </c>
      <c r="EI111" s="2">
        <f t="shared" si="94"/>
        <v>86.01203528380843</v>
      </c>
      <c r="EJ111" s="2">
        <f t="shared" si="94"/>
        <v>86.312152240962504</v>
      </c>
      <c r="EK111" s="2">
        <f t="shared" si="94"/>
        <v>85.93463836944693</v>
      </c>
      <c r="EL111" s="2">
        <f t="shared" si="94"/>
        <v>84.893528013728002</v>
      </c>
      <c r="EM111" s="2">
        <f t="shared" si="135"/>
        <v>84.702717782026767</v>
      </c>
      <c r="EN111" s="2">
        <f t="shared" si="135"/>
        <v>90.239265621443209</v>
      </c>
      <c r="EO111" s="2">
        <f t="shared" si="135"/>
        <v>93.659671754198882</v>
      </c>
      <c r="EQ111" s="2">
        <f t="shared" si="136"/>
        <v>78.649853574140323</v>
      </c>
      <c r="ER111" s="2">
        <f t="shared" si="136"/>
        <v>80.538257347145333</v>
      </c>
      <c r="ES111" s="2">
        <f t="shared" si="136"/>
        <v>80.784430934816427</v>
      </c>
      <c r="ET111" s="2">
        <f t="shared" si="136"/>
        <v>80.093994081576255</v>
      </c>
      <c r="EU111" s="2">
        <f t="shared" si="136"/>
        <v>80.537876474569202</v>
      </c>
      <c r="EV111" s="2">
        <f t="shared" si="136"/>
        <v>81.683352115030956</v>
      </c>
      <c r="EW111" s="2">
        <f t="shared" si="136"/>
        <v>83.869250086169629</v>
      </c>
      <c r="EX111" s="2">
        <f t="shared" si="136"/>
        <v>85.126919849629161</v>
      </c>
      <c r="EY111" s="2">
        <f t="shared" si="136"/>
        <v>85.929187503201462</v>
      </c>
      <c r="EZ111" s="2">
        <f t="shared" si="136"/>
        <v>86.27677418744365</v>
      </c>
      <c r="FA111" s="2">
        <f t="shared" si="136"/>
        <v>86.184781233098974</v>
      </c>
      <c r="FB111" s="2">
        <f t="shared" si="136"/>
        <v>84.957814102347001</v>
      </c>
      <c r="FC111" s="2">
        <f t="shared" si="136"/>
        <v>84.720324993858583</v>
      </c>
      <c r="FD111" s="2">
        <f t="shared" si="136"/>
        <v>90.497850836644787</v>
      </c>
      <c r="FE111" s="2">
        <f t="shared" si="136"/>
        <v>93.616760299838319</v>
      </c>
      <c r="FG111" s="2">
        <f t="shared" si="137"/>
        <v>0.98487722086415452</v>
      </c>
      <c r="FH111" s="2">
        <f t="shared" si="137"/>
        <v>0.98198029610582416</v>
      </c>
      <c r="FI111" s="2">
        <f t="shared" si="137"/>
        <v>0.98112155288163017</v>
      </c>
      <c r="FJ111" s="2">
        <f t="shared" si="137"/>
        <v>0.9809654012253336</v>
      </c>
      <c r="FK111" s="2">
        <f t="shared" si="137"/>
        <v>0.98264082741559644</v>
      </c>
      <c r="FL111" s="2">
        <f t="shared" si="137"/>
        <v>0.98260011270921488</v>
      </c>
      <c r="FM111" s="2">
        <f t="shared" si="137"/>
        <v>0.98156971204503829</v>
      </c>
      <c r="FN111" s="2">
        <f t="shared" si="137"/>
        <v>0.98131148584905081</v>
      </c>
      <c r="FO111" s="2">
        <f t="shared" si="137"/>
        <v>0.9804920627598348</v>
      </c>
      <c r="FP111" s="2">
        <f t="shared" si="137"/>
        <v>0.98038911206415258</v>
      </c>
      <c r="FQ111" s="2">
        <f t="shared" si="137"/>
        <v>0.98143900092100755</v>
      </c>
      <c r="FR111" s="2">
        <f t="shared" si="137"/>
        <v>0.98071774830463854</v>
      </c>
      <c r="FS111" s="2">
        <f t="shared" si="137"/>
        <v>0.97662802299917439</v>
      </c>
      <c r="FT111" s="2">
        <f t="shared" si="137"/>
        <v>0.97948423668383489</v>
      </c>
      <c r="FU111" s="2">
        <f t="shared" si="137"/>
        <v>0.97420709104035064</v>
      </c>
      <c r="FW111" s="2">
        <f t="shared" si="141"/>
        <v>7.2262671547145725E-3</v>
      </c>
      <c r="FX111" s="2">
        <f t="shared" si="141"/>
        <v>7.0164155693460883E-3</v>
      </c>
      <c r="FY111" s="2">
        <f t="shared" si="141"/>
        <v>6.3149465867655416E-3</v>
      </c>
      <c r="FZ111" s="2">
        <f t="shared" si="141"/>
        <v>7.2972582344182609E-3</v>
      </c>
      <c r="GA111" s="2">
        <f t="shared" si="141"/>
        <v>7.1234164266461338E-3</v>
      </c>
      <c r="GB111" s="2">
        <f t="shared" si="141"/>
        <v>7.1120142079460586E-3</v>
      </c>
      <c r="GC111" s="2">
        <f t="shared" si="141"/>
        <v>8.128048655498394E-3</v>
      </c>
      <c r="GD111" s="2">
        <f t="shared" si="141"/>
        <v>9.2614969721342699E-3</v>
      </c>
      <c r="GE111" s="2">
        <f t="shared" si="141"/>
        <v>1.1076817364483236E-2</v>
      </c>
      <c r="GF111" s="2">
        <f t="shared" si="141"/>
        <v>9.5911344868175562E-3</v>
      </c>
      <c r="GG111" s="2">
        <f t="shared" si="141"/>
        <v>8.597443775324622E-3</v>
      </c>
      <c r="GH111" s="2">
        <f t="shared" si="141"/>
        <v>8.1935767985258853E-3</v>
      </c>
      <c r="GI111" s="2">
        <f t="shared" si="141"/>
        <v>7.848795283511803E-3</v>
      </c>
      <c r="GJ111" s="2">
        <f t="shared" si="141"/>
        <v>7.2839487694089941E-3</v>
      </c>
      <c r="GK111" s="2">
        <f t="shared" si="141"/>
        <v>5.7053597122798437E-3</v>
      </c>
      <c r="GM111" s="86">
        <f t="shared" si="142"/>
        <v>1.3626922988574378E-41</v>
      </c>
      <c r="GN111" s="86">
        <f t="shared" si="142"/>
        <v>1.7872414323263333E-16</v>
      </c>
      <c r="GO111" s="86">
        <f t="shared" si="142"/>
        <v>1.8505682095088876E-34</v>
      </c>
      <c r="GP111" s="86">
        <f t="shared" si="142"/>
        <v>1.4606133217504133E-45</v>
      </c>
      <c r="GQ111" s="86">
        <f t="shared" si="142"/>
        <v>1.1177757751589894E-48</v>
      </c>
      <c r="GR111" s="86">
        <f t="shared" si="142"/>
        <v>2.4992485126025916E-40</v>
      </c>
      <c r="GS111" s="86">
        <f t="shared" si="142"/>
        <v>5.261137909680573E-38</v>
      </c>
      <c r="GT111" s="86">
        <f t="shared" si="142"/>
        <v>7.478186954021952E-52</v>
      </c>
      <c r="GU111" s="86">
        <f t="shared" si="142"/>
        <v>9.3697401108208736E-47</v>
      </c>
      <c r="GV111" s="86">
        <f t="shared" si="142"/>
        <v>2.2306259810981727E-24</v>
      </c>
      <c r="GW111" s="86">
        <f t="shared" si="142"/>
        <v>2.8799937126053048E-45</v>
      </c>
      <c r="GX111" s="86">
        <f t="shared" si="142"/>
        <v>5.8553859137954563E-42</v>
      </c>
      <c r="GY111" s="86">
        <f t="shared" si="142"/>
        <v>5.1601869555387824E-27</v>
      </c>
      <c r="GZ111" s="86">
        <f t="shared" si="142"/>
        <v>1.1655259213251632E-36</v>
      </c>
      <c r="HA111" s="86">
        <f t="shared" si="142"/>
        <v>2.4961006064526995E-27</v>
      </c>
      <c r="HC111" s="86">
        <f t="shared" si="73"/>
        <v>3.7836783105257968E-2</v>
      </c>
      <c r="HD111" s="86">
        <f t="shared" si="73"/>
        <v>8.2743189259392155E-2</v>
      </c>
      <c r="HE111" s="86">
        <f t="shared" si="73"/>
        <v>8.7390806456303066E-2</v>
      </c>
      <c r="HF111" s="86">
        <f t="shared" si="73"/>
        <v>3.7582705121223126E-3</v>
      </c>
      <c r="HG111" s="86">
        <f t="shared" si="73"/>
        <v>1.7541376931268721E-3</v>
      </c>
      <c r="HH111" s="86">
        <f t="shared" si="73"/>
        <v>2.4392293922883276E-2</v>
      </c>
      <c r="HI111" s="86">
        <f t="shared" si="138"/>
        <v>9.9999994797841142E-3</v>
      </c>
      <c r="HJ111" s="86">
        <f t="shared" si="138"/>
        <v>2.347865977245765E-3</v>
      </c>
      <c r="HK111" s="86">
        <f t="shared" si="138"/>
        <v>2.5609064263574367E-3</v>
      </c>
      <c r="HL111" s="86">
        <f t="shared" si="138"/>
        <v>3.6848484615751693E-3</v>
      </c>
      <c r="HM111" s="86">
        <f t="shared" si="138"/>
        <v>4.8002713320998975E-4</v>
      </c>
      <c r="HN111" s="86">
        <f t="shared" si="138"/>
        <v>2.6376673616626306E-3</v>
      </c>
      <c r="HO111" s="86">
        <f t="shared" si="138"/>
        <v>1.3261164359630612E-2</v>
      </c>
      <c r="HP111" s="86">
        <f t="shared" si="138"/>
        <v>4.6220682294015845E-3</v>
      </c>
      <c r="HQ111" s="86">
        <f t="shared" si="138"/>
        <v>7.6083887513464909E-3</v>
      </c>
      <c r="HS111" s="86">
        <f t="shared" si="143"/>
        <v>2.0277819494180644E-8</v>
      </c>
      <c r="HT111" s="86">
        <f t="shared" si="143"/>
        <v>1.0108671628964286E-9</v>
      </c>
      <c r="HU111" s="86">
        <f t="shared" si="143"/>
        <v>7.0929858408581873E-10</v>
      </c>
      <c r="HV111" s="86">
        <f t="shared" si="143"/>
        <v>2.431619310706003E-10</v>
      </c>
      <c r="HW111" s="86">
        <f t="shared" si="143"/>
        <v>8.0859904658126438E-10</v>
      </c>
      <c r="HX111" s="86">
        <f t="shared" si="143"/>
        <v>9.7959640499367829E-10</v>
      </c>
      <c r="HY111" s="86">
        <f t="shared" si="143"/>
        <v>5.2083169136750474E-10</v>
      </c>
      <c r="HZ111" s="86">
        <f t="shared" si="143"/>
        <v>2.1795389786005247E-9</v>
      </c>
      <c r="IA111" s="86">
        <f t="shared" si="143"/>
        <v>6.3204151273455352E-9</v>
      </c>
      <c r="IB111" s="86">
        <f t="shared" si="143"/>
        <v>3.8429457801200246E-10</v>
      </c>
      <c r="IC111" s="86">
        <f t="shared" si="143"/>
        <v>1.0616229411197403E-9</v>
      </c>
      <c r="ID111" s="86">
        <f t="shared" si="143"/>
        <v>6.0024920667754642E-10</v>
      </c>
      <c r="IE111" s="86">
        <f t="shared" si="143"/>
        <v>2.4834646607913496E-10</v>
      </c>
      <c r="IF111" s="86">
        <f t="shared" si="143"/>
        <v>3.254175354694976E-6</v>
      </c>
      <c r="IG111" s="86">
        <f t="shared" si="143"/>
        <v>2.8612078237851507E-5</v>
      </c>
      <c r="II111" s="86">
        <f t="shared" si="144"/>
        <v>6.1988564446509712E-51</v>
      </c>
      <c r="IJ111" s="86">
        <f t="shared" si="144"/>
        <v>1.8951922910388956E-59</v>
      </c>
      <c r="IK111" s="86">
        <f t="shared" si="144"/>
        <v>1.7676976084832898E-61</v>
      </c>
      <c r="IL111" s="86">
        <f t="shared" si="144"/>
        <v>4.2627558505354822E-67</v>
      </c>
      <c r="IM111" s="86">
        <f t="shared" si="144"/>
        <v>6.2217624250002037E-65</v>
      </c>
      <c r="IN111" s="86">
        <f t="shared" si="144"/>
        <v>1.7979615449774024E-59</v>
      </c>
      <c r="IO111" s="86">
        <f t="shared" si="144"/>
        <v>1.4358526355633632E-62</v>
      </c>
      <c r="IP111" s="86">
        <f t="shared" si="144"/>
        <v>9.7889182567939262E-63</v>
      </c>
      <c r="IQ111" s="86">
        <f t="shared" si="144"/>
        <v>2.8861194864687124E-56</v>
      </c>
      <c r="IR111" s="86">
        <f t="shared" si="144"/>
        <v>1.1320215362897127E-66</v>
      </c>
      <c r="IS111" s="86">
        <f t="shared" si="144"/>
        <v>1.6122128495567951E-63</v>
      </c>
      <c r="IT111" s="86">
        <f t="shared" si="144"/>
        <v>1.0439800973196074E-64</v>
      </c>
      <c r="IU111" s="86">
        <f t="shared" si="144"/>
        <v>3.2375438793459634E-66</v>
      </c>
      <c r="IV111" s="86">
        <f t="shared" si="144"/>
        <v>5.0574602157972415E-48</v>
      </c>
      <c r="IW111" s="86">
        <f t="shared" si="144"/>
        <v>7.174680549978875E-21</v>
      </c>
      <c r="IY111" s="86">
        <f t="shared" si="145"/>
        <v>3.7836803383077461E-2</v>
      </c>
      <c r="IZ111" s="86">
        <f t="shared" si="145"/>
        <v>8.2743190270259503E-2</v>
      </c>
      <c r="JA111" s="86">
        <f t="shared" si="145"/>
        <v>8.7390807165601644E-2</v>
      </c>
      <c r="JB111" s="86">
        <f t="shared" si="145"/>
        <v>3.7582707552842438E-3</v>
      </c>
      <c r="JC111" s="86">
        <f t="shared" si="145"/>
        <v>1.7541385017259188E-3</v>
      </c>
      <c r="JD111" s="86">
        <f t="shared" si="145"/>
        <v>2.439229490247968E-2</v>
      </c>
      <c r="JE111" s="86">
        <f t="shared" si="145"/>
        <v>1.0000000000615806E-2</v>
      </c>
      <c r="JF111" s="86">
        <f t="shared" si="145"/>
        <v>2.3478681567847435E-3</v>
      </c>
      <c r="JG111" s="86">
        <f t="shared" si="145"/>
        <v>2.5609127467725642E-3</v>
      </c>
      <c r="JH111" s="86">
        <f t="shared" si="145"/>
        <v>3.6848488458697472E-3</v>
      </c>
      <c r="JI111" s="86">
        <f t="shared" si="145"/>
        <v>4.800281948329309E-4</v>
      </c>
      <c r="JJ111" s="86">
        <f t="shared" si="145"/>
        <v>2.6376679619118373E-3</v>
      </c>
      <c r="JK111" s="86">
        <f t="shared" si="145"/>
        <v>1.3261164607977079E-2</v>
      </c>
      <c r="JL111" s="86">
        <f t="shared" si="145"/>
        <v>4.6253224047562791E-3</v>
      </c>
      <c r="JM111" s="86">
        <f t="shared" si="145"/>
        <v>7.6370008295843428E-3</v>
      </c>
    </row>
    <row r="112" spans="2:273" x14ac:dyDescent="0.25">
      <c r="B112" s="2">
        <v>85</v>
      </c>
      <c r="C112" s="37">
        <v>80.587000000000003</v>
      </c>
      <c r="D112" s="37">
        <v>84.876999999999995</v>
      </c>
      <c r="E112" s="37">
        <v>80.578999999999994</v>
      </c>
      <c r="F112" s="37">
        <v>79.620999999999995</v>
      </c>
      <c r="G112" s="37">
        <v>80.61</v>
      </c>
      <c r="H112" s="37">
        <v>81.644000000000005</v>
      </c>
      <c r="I112" s="37">
        <v>83.585999999999999</v>
      </c>
      <c r="J112" s="37">
        <v>83.965999999999994</v>
      </c>
      <c r="K112" s="37">
        <v>85.835999999999999</v>
      </c>
      <c r="L112" s="37">
        <v>85.41</v>
      </c>
      <c r="M112" s="37">
        <v>86.534000000000006</v>
      </c>
      <c r="N112" s="37">
        <v>84.397000000000006</v>
      </c>
      <c r="O112" s="37">
        <v>86.561000000000007</v>
      </c>
      <c r="P112" s="37">
        <v>87.864000000000004</v>
      </c>
      <c r="Q112" s="37">
        <v>91.606999999999999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80.071620918333153</v>
      </c>
      <c r="T112" s="4">
        <f t="shared" si="146"/>
        <v>83.448037132454786</v>
      </c>
      <c r="U112" s="4">
        <f t="shared" si="146"/>
        <v>83.829792203719435</v>
      </c>
      <c r="V112" s="4">
        <f t="shared" si="146"/>
        <v>80.575236338229942</v>
      </c>
      <c r="W112" s="4">
        <f t="shared" si="146"/>
        <v>81.316373815866115</v>
      </c>
      <c r="X112" s="4">
        <f t="shared" si="146"/>
        <v>82.362075587675008</v>
      </c>
      <c r="Y112" s="4">
        <f t="shared" si="146"/>
        <v>84.384728708514288</v>
      </c>
      <c r="Z112" s="4">
        <f t="shared" si="146"/>
        <v>85.448662891279554</v>
      </c>
      <c r="AA112" s="4">
        <f t="shared" si="146"/>
        <v>86.234162038128616</v>
      </c>
      <c r="AB112" s="4">
        <f t="shared" si="146"/>
        <v>86.698131561085901</v>
      </c>
      <c r="AC112" s="4">
        <f t="shared" si="146"/>
        <v>86.204008325195176</v>
      </c>
      <c r="AD112" s="4">
        <f t="shared" si="146"/>
        <v>85.194132356333583</v>
      </c>
      <c r="AE112" s="4">
        <f t="shared" si="146"/>
        <v>85.458218396721307</v>
      </c>
      <c r="AF112" s="4">
        <f t="shared" si="146"/>
        <v>90.531082986460689</v>
      </c>
      <c r="AG112" s="4">
        <f t="shared" si="146"/>
        <v>93.912875550151554</v>
      </c>
      <c r="AI112" s="4">
        <f t="shared" ref="AI112:AW128" si="147">IF(OR($B112 &lt; C$230, $B112 &gt; C$233), 0, C112-S112)</f>
        <v>0.51537908166685042</v>
      </c>
      <c r="AJ112" s="4">
        <f t="shared" si="147"/>
        <v>1.4289628675452093</v>
      </c>
      <c r="AK112" s="4">
        <f t="shared" si="147"/>
        <v>-3.2507922037194419</v>
      </c>
      <c r="AL112" s="4">
        <f t="shared" si="147"/>
        <v>-0.95423633822994702</v>
      </c>
      <c r="AM112" s="4">
        <f t="shared" si="147"/>
        <v>-0.70637381586611525</v>
      </c>
      <c r="AN112" s="4">
        <f t="shared" si="147"/>
        <v>-0.71807558767500268</v>
      </c>
      <c r="AO112" s="4">
        <f t="shared" si="147"/>
        <v>-0.79872870851428956</v>
      </c>
      <c r="AP112" s="4">
        <f t="shared" si="147"/>
        <v>-1.4826628912795599</v>
      </c>
      <c r="AQ112" s="4">
        <f t="shared" si="147"/>
        <v>-0.39816203812861772</v>
      </c>
      <c r="AR112" s="4">
        <f t="shared" si="147"/>
        <v>-1.2881315610859048</v>
      </c>
      <c r="AS112" s="4">
        <f t="shared" si="147"/>
        <v>0.32999167480483038</v>
      </c>
      <c r="AT112" s="4">
        <f t="shared" si="147"/>
        <v>-0.79713235633357726</v>
      </c>
      <c r="AU112" s="4">
        <f t="shared" si="147"/>
        <v>1.1027816032787001</v>
      </c>
      <c r="AV112" s="4">
        <f t="shared" si="147"/>
        <v>-2.6670829864606844</v>
      </c>
      <c r="AW112" s="4">
        <f t="shared" si="147"/>
        <v>-2.3058755501515549</v>
      </c>
      <c r="AY112" s="2">
        <f t="shared" si="139"/>
        <v>79.334869365534573</v>
      </c>
      <c r="AZ112" s="2">
        <f t="shared" si="139"/>
        <v>81.288317529760533</v>
      </c>
      <c r="BA112" s="2">
        <f t="shared" si="139"/>
        <v>81.395331231872518</v>
      </c>
      <c r="BB112" s="2">
        <f t="shared" si="139"/>
        <v>80.548269478396733</v>
      </c>
      <c r="BC112" s="2">
        <f t="shared" si="139"/>
        <v>81.307076811976799</v>
      </c>
      <c r="BD112" s="2">
        <f t="shared" si="139"/>
        <v>82.016095639135386</v>
      </c>
      <c r="BE112" s="2">
        <f t="shared" si="139"/>
        <v>84.280975880900556</v>
      </c>
      <c r="BF112" s="2">
        <f t="shared" si="139"/>
        <v>85.433897058818602</v>
      </c>
      <c r="BG112" s="2">
        <f t="shared" si="139"/>
        <v>86.217887561431155</v>
      </c>
      <c r="BH112" s="2">
        <f t="shared" si="139"/>
        <v>86.674773410053248</v>
      </c>
      <c r="BI112" s="2">
        <f t="shared" si="139"/>
        <v>86.202341049861985</v>
      </c>
      <c r="BJ112" s="2">
        <f t="shared" si="139"/>
        <v>85.1779048823512</v>
      </c>
      <c r="BK112" s="2">
        <f t="shared" si="139"/>
        <v>85.311326922600003</v>
      </c>
      <c r="BL112" s="2">
        <f t="shared" si="139"/>
        <v>90.49662695977969</v>
      </c>
      <c r="BM112" s="2">
        <f t="shared" si="139"/>
        <v>93.848544259523948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79.620999999999995</v>
      </c>
      <c r="CI112" s="2">
        <f t="shared" si="140"/>
        <v>80.61</v>
      </c>
      <c r="CJ112" s="2">
        <f t="shared" si="140"/>
        <v>81.644000000000005</v>
      </c>
      <c r="CK112" s="2">
        <f t="shared" si="140"/>
        <v>83.585999999999999</v>
      </c>
      <c r="CL112" s="2">
        <f t="shared" si="140"/>
        <v>83.965999999999994</v>
      </c>
      <c r="CM112" s="2">
        <f t="shared" si="140"/>
        <v>85.835999999999999</v>
      </c>
      <c r="CN112" s="2">
        <f t="shared" si="140"/>
        <v>85.41</v>
      </c>
      <c r="CO112" s="2">
        <f t="shared" si="140"/>
        <v>86.534000000000006</v>
      </c>
      <c r="CP112" s="2">
        <f t="shared" si="140"/>
        <v>84.397000000000006</v>
      </c>
      <c r="CQ112" s="2">
        <f t="shared" si="140"/>
        <v>86.561000000000007</v>
      </c>
      <c r="CR112" s="2">
        <f t="shared" si="140"/>
        <v>87.864000000000004</v>
      </c>
      <c r="CS112" s="2">
        <f t="shared" si="140"/>
        <v>91.606999999999999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79.620999999999995</v>
      </c>
      <c r="CY112" s="2">
        <f t="shared" si="114"/>
        <v>80.61</v>
      </c>
      <c r="CZ112" s="2">
        <f t="shared" si="115"/>
        <v>81.644000000000005</v>
      </c>
      <c r="DA112" s="2">
        <f t="shared" si="116"/>
        <v>83.585999999999999</v>
      </c>
      <c r="DB112" s="2">
        <f t="shared" si="117"/>
        <v>83.965999999999994</v>
      </c>
      <c r="DC112" s="2">
        <f t="shared" si="118"/>
        <v>85.835999999999999</v>
      </c>
      <c r="DD112" s="2">
        <f t="shared" si="119"/>
        <v>85.41</v>
      </c>
      <c r="DE112" s="2">
        <f t="shared" si="120"/>
        <v>86.534000000000006</v>
      </c>
      <c r="DF112" s="2">
        <f t="shared" si="121"/>
        <v>84.397000000000006</v>
      </c>
      <c r="DG112" s="2">
        <f t="shared" si="122"/>
        <v>86.561000000000007</v>
      </c>
      <c r="DH112" s="2">
        <f t="shared" si="123"/>
        <v>87.864000000000004</v>
      </c>
      <c r="DI112" s="2">
        <f t="shared" si="124"/>
        <v>91.606999999999999</v>
      </c>
      <c r="DK112" s="2">
        <f t="shared" ref="DK112:DY128" si="148">BO$228*$B112+BO$229</f>
        <v>103.02639217273952</v>
      </c>
      <c r="DL112" s="2">
        <f t="shared" si="148"/>
        <v>104.50820209059236</v>
      </c>
      <c r="DM112" s="2">
        <f t="shared" si="148"/>
        <v>100.47973954703833</v>
      </c>
      <c r="DN112" s="2">
        <f t="shared" si="148"/>
        <v>101.4325107879925</v>
      </c>
      <c r="DO112" s="2">
        <f t="shared" si="148"/>
        <v>104.79664943714823</v>
      </c>
      <c r="DP112" s="2">
        <f t="shared" si="148"/>
        <v>109.82451097560977</v>
      </c>
      <c r="DQ112" s="2">
        <f t="shared" si="148"/>
        <v>105.78104965156794</v>
      </c>
      <c r="DR112" s="2">
        <f t="shared" si="148"/>
        <v>110.80603030966188</v>
      </c>
      <c r="DS112" s="2">
        <f t="shared" si="148"/>
        <v>105.29961379800852</v>
      </c>
      <c r="DT112" s="2">
        <f t="shared" si="148"/>
        <v>114.79271999124632</v>
      </c>
      <c r="DU112" s="2">
        <f t="shared" si="148"/>
        <v>109.06100317321371</v>
      </c>
      <c r="DV112" s="2">
        <f t="shared" si="148"/>
        <v>108.83401422475107</v>
      </c>
      <c r="DW112" s="2">
        <f t="shared" si="148"/>
        <v>119.3498844919786</v>
      </c>
      <c r="DX112" s="2">
        <f t="shared" si="148"/>
        <v>110.58134183171025</v>
      </c>
      <c r="DY112" s="2">
        <f t="shared" si="148"/>
        <v>107.38765939933261</v>
      </c>
      <c r="EA112" s="2">
        <f t="shared" si="94"/>
        <v>79.006555510417272</v>
      </c>
      <c r="EB112" s="2">
        <f t="shared" si="94"/>
        <v>80.903581557377066</v>
      </c>
      <c r="EC112" s="2">
        <f t="shared" si="94"/>
        <v>81.063122516964825</v>
      </c>
      <c r="ED112" s="2">
        <f t="shared" si="94"/>
        <v>80.180297355891412</v>
      </c>
      <c r="EE112" s="2">
        <f t="shared" si="94"/>
        <v>80.932648921714062</v>
      </c>
      <c r="EF112" s="2">
        <f t="shared" si="94"/>
        <v>81.56695768044419</v>
      </c>
      <c r="EG112" s="2">
        <f t="shared" si="94"/>
        <v>83.914463953062452</v>
      </c>
      <c r="EH112" s="2">
        <f t="shared" si="94"/>
        <v>84.993107576147594</v>
      </c>
      <c r="EI112" s="2">
        <f t="shared" si="94"/>
        <v>85.872587395829598</v>
      </c>
      <c r="EJ112" s="2">
        <f t="shared" si="94"/>
        <v>86.162165647836829</v>
      </c>
      <c r="EK112" s="2">
        <f t="shared" si="94"/>
        <v>85.805850202829731</v>
      </c>
      <c r="EL112" s="2">
        <f t="shared" si="94"/>
        <v>84.753169317889302</v>
      </c>
      <c r="EM112" s="2">
        <f t="shared" si="135"/>
        <v>84.568268323773111</v>
      </c>
      <c r="EN112" s="2">
        <f t="shared" si="135"/>
        <v>90.111001138174373</v>
      </c>
      <c r="EO112" s="2">
        <f t="shared" si="135"/>
        <v>93.521947680618496</v>
      </c>
      <c r="EQ112" s="2">
        <f t="shared" ref="EQ112:FE128" si="149">CU$228*$B112+CU$229</f>
        <v>78.575575475689504</v>
      </c>
      <c r="ER112" s="2">
        <f t="shared" si="149"/>
        <v>80.409014085623809</v>
      </c>
      <c r="ES112" s="2">
        <f t="shared" si="149"/>
        <v>80.680147858913017</v>
      </c>
      <c r="ET112" s="2">
        <f t="shared" si="149"/>
        <v>79.982671144228618</v>
      </c>
      <c r="EU112" s="2">
        <f t="shared" si="149"/>
        <v>80.425424740382226</v>
      </c>
      <c r="EV112" s="2">
        <f t="shared" si="149"/>
        <v>81.571384066209689</v>
      </c>
      <c r="EW112" s="2">
        <f t="shared" si="149"/>
        <v>83.731171875489608</v>
      </c>
      <c r="EX112" s="2">
        <f t="shared" si="149"/>
        <v>85.003563274291324</v>
      </c>
      <c r="EY112" s="2">
        <f t="shared" si="149"/>
        <v>85.796007649358842</v>
      </c>
      <c r="EZ112" s="2">
        <f t="shared" si="149"/>
        <v>86.129365098553436</v>
      </c>
      <c r="FA112" s="2">
        <f t="shared" si="149"/>
        <v>86.038096809085999</v>
      </c>
      <c r="FB112" s="2">
        <f t="shared" si="149"/>
        <v>84.813235303281729</v>
      </c>
      <c r="FC112" s="2">
        <f t="shared" si="149"/>
        <v>84.584943112826821</v>
      </c>
      <c r="FD112" s="2">
        <f t="shared" si="149"/>
        <v>90.351675833220568</v>
      </c>
      <c r="FE112" s="2">
        <f t="shared" si="149"/>
        <v>93.471694505411278</v>
      </c>
      <c r="FG112" s="2">
        <f t="shared" ref="FG112:FU128" si="150">POWER(10,($B112-C$231)/C$229)/(1+POWER(10,($B112-C$231)/C$229))</f>
        <v>0.98618948467393308</v>
      </c>
      <c r="FH112" s="2">
        <f t="shared" si="150"/>
        <v>0.98353973634279224</v>
      </c>
      <c r="FI112" s="2">
        <f t="shared" si="150"/>
        <v>0.98275400429651649</v>
      </c>
      <c r="FJ112" s="2">
        <f t="shared" si="150"/>
        <v>0.98261111602463092</v>
      </c>
      <c r="FK112" s="2">
        <f t="shared" si="150"/>
        <v>0.98414402772706167</v>
      </c>
      <c r="FL112" s="2">
        <f t="shared" si="150"/>
        <v>0.98410678164644305</v>
      </c>
      <c r="FM112" s="2">
        <f t="shared" si="150"/>
        <v>0.9831640753733587</v>
      </c>
      <c r="FN112" s="2">
        <f t="shared" si="150"/>
        <v>0.9829277992234281</v>
      </c>
      <c r="FO112" s="2">
        <f t="shared" si="150"/>
        <v>0.98217795848049116</v>
      </c>
      <c r="FP112" s="2">
        <f t="shared" si="150"/>
        <v>0.98208374231405071</v>
      </c>
      <c r="FQ112" s="2">
        <f t="shared" si="150"/>
        <v>0.98304447645374382</v>
      </c>
      <c r="FR112" s="2">
        <f t="shared" si="150"/>
        <v>0.98238449045980436</v>
      </c>
      <c r="FS112" s="2">
        <f t="shared" si="150"/>
        <v>0.97864057840109386</v>
      </c>
      <c r="FT112" s="2">
        <f t="shared" si="150"/>
        <v>0.9812555646832769</v>
      </c>
      <c r="FU112" s="2">
        <f t="shared" si="150"/>
        <v>0.97642307971433406</v>
      </c>
      <c r="FW112" s="2">
        <f t="shared" si="141"/>
        <v>7.9179241782838944E-3</v>
      </c>
      <c r="FX112" s="2">
        <f t="shared" si="141"/>
        <v>7.6881423440789192E-3</v>
      </c>
      <c r="FY112" s="2">
        <f t="shared" si="141"/>
        <v>6.919985208993144E-3</v>
      </c>
      <c r="FZ112" s="2">
        <f t="shared" si="141"/>
        <v>7.9956553938929659E-3</v>
      </c>
      <c r="GA112" s="2">
        <f t="shared" si="141"/>
        <v>7.8053065628428822E-3</v>
      </c>
      <c r="GB112" s="2">
        <f t="shared" si="141"/>
        <v>7.7928214317254298E-3</v>
      </c>
      <c r="GC112" s="2">
        <f t="shared" si="141"/>
        <v>8.9052448177617226E-3</v>
      </c>
      <c r="GD112" s="2">
        <f t="shared" si="141"/>
        <v>1.0145963745023646E-2</v>
      </c>
      <c r="GE112" s="2">
        <f t="shared" si="141"/>
        <v>1.2132523042935797E-2</v>
      </c>
      <c r="GF112" s="2">
        <f t="shared" si="141"/>
        <v>1.0506747576082024E-2</v>
      </c>
      <c r="GG112" s="2">
        <f t="shared" si="141"/>
        <v>9.4190968228989036E-3</v>
      </c>
      <c r="GH112" s="2">
        <f t="shared" si="141"/>
        <v>8.9769819901944683E-3</v>
      </c>
      <c r="GI112" s="2">
        <f t="shared" si="141"/>
        <v>8.5995210136153577E-3</v>
      </c>
      <c r="GJ112" s="2">
        <f t="shared" si="141"/>
        <v>7.981082363798379E-3</v>
      </c>
      <c r="GK112" s="2">
        <f t="shared" si="141"/>
        <v>6.252360958512275E-3</v>
      </c>
      <c r="GM112" s="86">
        <f t="shared" si="142"/>
        <v>7.1883948260221995E-45</v>
      </c>
      <c r="GN112" s="86">
        <f t="shared" si="142"/>
        <v>9.5043072957805992E-18</v>
      </c>
      <c r="GO112" s="86">
        <f t="shared" si="142"/>
        <v>2.6890416889725454E-37</v>
      </c>
      <c r="GP112" s="86">
        <f t="shared" si="142"/>
        <v>2.9774933498485287E-49</v>
      </c>
      <c r="GQ112" s="86">
        <f t="shared" si="142"/>
        <v>1.5079358698804118E-52</v>
      </c>
      <c r="GR112" s="86">
        <f t="shared" si="142"/>
        <v>1.2398405238061848E-43</v>
      </c>
      <c r="GS112" s="86">
        <f t="shared" si="142"/>
        <v>4.8873738087198982E-41</v>
      </c>
      <c r="GT112" s="86">
        <f t="shared" si="142"/>
        <v>7.1572459787670179E-56</v>
      </c>
      <c r="GU112" s="86">
        <f t="shared" si="142"/>
        <v>2.0731520458565359E-50</v>
      </c>
      <c r="GV112" s="86">
        <f t="shared" si="142"/>
        <v>3.1521333435667921E-26</v>
      </c>
      <c r="GW112" s="86">
        <f t="shared" si="142"/>
        <v>9.2426207933060448E-49</v>
      </c>
      <c r="GX112" s="86">
        <f t="shared" si="142"/>
        <v>3.4914126862913186E-45</v>
      </c>
      <c r="GY112" s="86">
        <f t="shared" si="142"/>
        <v>4.3193972671805362E-29</v>
      </c>
      <c r="GZ112" s="86">
        <f t="shared" si="142"/>
        <v>1.4597846364978217E-39</v>
      </c>
      <c r="HA112" s="86">
        <f t="shared" si="142"/>
        <v>2.3227915668820862E-29</v>
      </c>
      <c r="HC112" s="86">
        <f t="shared" si="73"/>
        <v>1.0599884387454253E-2</v>
      </c>
      <c r="HD112" s="86">
        <f t="shared" si="73"/>
        <v>3.1872850789620863E-2</v>
      </c>
      <c r="HE112" s="86">
        <f t="shared" si="73"/>
        <v>3.2301975128223422E-2</v>
      </c>
      <c r="HF112" s="86">
        <f t="shared" si="73"/>
        <v>5.1737469924616967E-4</v>
      </c>
      <c r="HG112" s="86">
        <f t="shared" si="73"/>
        <v>1.928111179412579E-4</v>
      </c>
      <c r="HH112" s="86">
        <f t="shared" si="73"/>
        <v>5.9013562507680061E-3</v>
      </c>
      <c r="HI112" s="86">
        <f t="shared" si="138"/>
        <v>2.2613741309294999E-3</v>
      </c>
      <c r="HJ112" s="86">
        <f t="shared" si="138"/>
        <v>4.5863941976211011E-4</v>
      </c>
      <c r="HK112" s="86">
        <f t="shared" si="138"/>
        <v>4.8126785697674246E-4</v>
      </c>
      <c r="HL112" s="86">
        <f t="shared" si="138"/>
        <v>6.9456767439072544E-4</v>
      </c>
      <c r="HM112" s="86">
        <f t="shared" si="138"/>
        <v>4.6404576578261391E-5</v>
      </c>
      <c r="HN112" s="86">
        <f t="shared" si="138"/>
        <v>3.9894957129115442E-4</v>
      </c>
      <c r="HO112" s="86">
        <f t="shared" si="138"/>
        <v>2.9952139776841975E-3</v>
      </c>
      <c r="HP112" s="86">
        <f t="shared" si="138"/>
        <v>7.3621462686407541E-4</v>
      </c>
      <c r="HQ112" s="86">
        <f t="shared" si="138"/>
        <v>1.8739693800955352E-3</v>
      </c>
      <c r="HS112" s="86">
        <f t="shared" si="143"/>
        <v>6.1560650252503571E-8</v>
      </c>
      <c r="HT112" s="86">
        <f t="shared" si="143"/>
        <v>3.6951922121204151E-9</v>
      </c>
      <c r="HU112" s="86">
        <f t="shared" si="143"/>
        <v>2.6099758326420611E-9</v>
      </c>
      <c r="HV112" s="86">
        <f t="shared" si="143"/>
        <v>1.024550830625773E-9</v>
      </c>
      <c r="HW112" s="86">
        <f t="shared" si="143"/>
        <v>3.1733175283435335E-9</v>
      </c>
      <c r="HX112" s="86">
        <f t="shared" si="143"/>
        <v>3.5981261247960068E-9</v>
      </c>
      <c r="HY112" s="86">
        <f t="shared" si="143"/>
        <v>2.0981973315715625E-9</v>
      </c>
      <c r="HZ112" s="86">
        <f t="shared" si="143"/>
        <v>8.6868233198450127E-9</v>
      </c>
      <c r="IA112" s="86">
        <f t="shared" si="143"/>
        <v>2.3698508563863534E-8</v>
      </c>
      <c r="IB112" s="86">
        <f t="shared" si="143"/>
        <v>1.723684792749262E-9</v>
      </c>
      <c r="IC112" s="86">
        <f t="shared" si="143"/>
        <v>4.2857602479989971E-9</v>
      </c>
      <c r="ID112" s="86">
        <f t="shared" si="143"/>
        <v>2.4701681291648066E-9</v>
      </c>
      <c r="IE112" s="86">
        <f t="shared" si="143"/>
        <v>1.0579710531617142E-9</v>
      </c>
      <c r="IF112" s="86">
        <f t="shared" si="143"/>
        <v>7.0958664021942662E-6</v>
      </c>
      <c r="IG112" s="86">
        <f t="shared" si="143"/>
        <v>5.2959068161321462E-5</v>
      </c>
      <c r="II112" s="86">
        <f t="shared" si="144"/>
        <v>4.1142101441448604E-49</v>
      </c>
      <c r="IJ112" s="86">
        <f t="shared" si="144"/>
        <v>2.5194733831805719E-57</v>
      </c>
      <c r="IK112" s="86">
        <f t="shared" si="144"/>
        <v>2.5115664484230718E-59</v>
      </c>
      <c r="IL112" s="86">
        <f t="shared" si="144"/>
        <v>1.1307042352250768E-64</v>
      </c>
      <c r="IM112" s="86">
        <f t="shared" si="144"/>
        <v>1.3367027978884091E-62</v>
      </c>
      <c r="IN112" s="86">
        <f t="shared" si="144"/>
        <v>2.4270830995002197E-57</v>
      </c>
      <c r="IO112" s="86">
        <f t="shared" si="144"/>
        <v>2.9088089116614288E-60</v>
      </c>
      <c r="IP112" s="86">
        <f t="shared" si="144"/>
        <v>2.3344077064225472E-60</v>
      </c>
      <c r="IQ112" s="86">
        <f t="shared" si="144"/>
        <v>4.6866005312995181E-54</v>
      </c>
      <c r="IR112" s="86">
        <f t="shared" si="144"/>
        <v>4.0134835450050826E-64</v>
      </c>
      <c r="IS112" s="86">
        <f t="shared" si="144"/>
        <v>3.7812002830734768E-61</v>
      </c>
      <c r="IT112" s="86">
        <f t="shared" si="144"/>
        <v>2.5716585489172337E-62</v>
      </c>
      <c r="IU112" s="86">
        <f t="shared" si="144"/>
        <v>8.6537494271573921E-64</v>
      </c>
      <c r="IV112" s="86">
        <f t="shared" si="144"/>
        <v>2.6377047264936616E-46</v>
      </c>
      <c r="IW112" s="86">
        <f t="shared" si="144"/>
        <v>3.4518990488711361E-20</v>
      </c>
      <c r="IY112" s="86">
        <f t="shared" si="145"/>
        <v>1.0599945948104506E-2</v>
      </c>
      <c r="IZ112" s="86">
        <f t="shared" si="145"/>
        <v>3.1872854484813085E-2</v>
      </c>
      <c r="JA112" s="86">
        <f t="shared" si="145"/>
        <v>3.2301977738199254E-2</v>
      </c>
      <c r="JB112" s="86">
        <f t="shared" si="145"/>
        <v>5.1737572379700035E-4</v>
      </c>
      <c r="JC112" s="86">
        <f t="shared" si="145"/>
        <v>1.9281429125878624E-4</v>
      </c>
      <c r="JD112" s="86">
        <f t="shared" si="145"/>
        <v>5.9013598488941313E-3</v>
      </c>
      <c r="JE112" s="86">
        <f t="shared" si="145"/>
        <v>2.2613762291268315E-3</v>
      </c>
      <c r="JF112" s="86">
        <f t="shared" si="145"/>
        <v>4.5864810658542997E-4</v>
      </c>
      <c r="JG112" s="86">
        <f t="shared" si="145"/>
        <v>4.8129155548530631E-4</v>
      </c>
      <c r="JH112" s="86">
        <f t="shared" si="145"/>
        <v>6.9456939807551821E-4</v>
      </c>
      <c r="JI112" s="86">
        <f t="shared" si="145"/>
        <v>4.640886233850939E-5</v>
      </c>
      <c r="JJ112" s="86">
        <f t="shared" si="145"/>
        <v>3.989520414592836E-4</v>
      </c>
      <c r="JK112" s="86">
        <f t="shared" si="145"/>
        <v>2.9952150356552507E-3</v>
      </c>
      <c r="JL112" s="86">
        <f t="shared" si="145"/>
        <v>7.4331049326626969E-4</v>
      </c>
      <c r="JM112" s="86">
        <f t="shared" si="145"/>
        <v>1.9269284482568566E-3</v>
      </c>
    </row>
    <row r="113" spans="2:273" x14ac:dyDescent="0.25">
      <c r="B113" s="2">
        <v>86</v>
      </c>
      <c r="C113" s="37">
        <v>77.825000000000003</v>
      </c>
      <c r="D113" s="37">
        <v>82.034999999999997</v>
      </c>
      <c r="E113" s="37">
        <v>80.491</v>
      </c>
      <c r="F113" s="37">
        <v>79.447999999999993</v>
      </c>
      <c r="G113" s="37">
        <v>80.626999999999995</v>
      </c>
      <c r="H113" s="37">
        <v>81.168999999999997</v>
      </c>
      <c r="I113" s="37">
        <v>83.947999999999993</v>
      </c>
      <c r="J113" s="37">
        <v>84.844999999999999</v>
      </c>
      <c r="K113" s="37">
        <v>86.033000000000001</v>
      </c>
      <c r="L113" s="37">
        <v>85.197000000000003</v>
      </c>
      <c r="M113" s="37">
        <v>85.293000000000006</v>
      </c>
      <c r="N113" s="37">
        <v>83.414000000000001</v>
      </c>
      <c r="O113" s="37">
        <v>83.474000000000004</v>
      </c>
      <c r="P113" s="37">
        <v>87.424000000000007</v>
      </c>
      <c r="Q113" s="37">
        <v>92.147999999999996</v>
      </c>
      <c r="S113" s="4">
        <f t="shared" si="146"/>
        <v>79.340478489149632</v>
      </c>
      <c r="T113" s="4">
        <f t="shared" si="146"/>
        <v>81.664502365269797</v>
      </c>
      <c r="U113" s="4">
        <f t="shared" si="146"/>
        <v>81.842202922151614</v>
      </c>
      <c r="V113" s="4">
        <f t="shared" si="146"/>
        <v>80.398256992427648</v>
      </c>
      <c r="W113" s="4">
        <f t="shared" si="146"/>
        <v>81.132071123884401</v>
      </c>
      <c r="X113" s="4">
        <f t="shared" si="146"/>
        <v>81.923123582357391</v>
      </c>
      <c r="Y113" s="4">
        <f t="shared" si="146"/>
        <v>84.118545555559493</v>
      </c>
      <c r="Z113" s="4">
        <f t="shared" si="146"/>
        <v>85.280388984795422</v>
      </c>
      <c r="AA113" s="4">
        <f t="shared" si="146"/>
        <v>86.054836638627179</v>
      </c>
      <c r="AB113" s="4">
        <f t="shared" si="146"/>
        <v>86.489874361197067</v>
      </c>
      <c r="AC113" s="4">
        <f t="shared" si="146"/>
        <v>86.044153673144649</v>
      </c>
      <c r="AD113" s="4">
        <f t="shared" si="146"/>
        <v>85.007829429271482</v>
      </c>
      <c r="AE113" s="4">
        <f t="shared" si="146"/>
        <v>85.143563994258614</v>
      </c>
      <c r="AF113" s="4">
        <f t="shared" si="146"/>
        <v>90.349170681125855</v>
      </c>
      <c r="AG113" s="4">
        <f t="shared" si="146"/>
        <v>93.746561720568707</v>
      </c>
      <c r="AI113" s="4">
        <f t="shared" si="147"/>
        <v>-1.5154784891496291</v>
      </c>
      <c r="AJ113" s="4">
        <f t="shared" si="147"/>
        <v>0.37049763473019937</v>
      </c>
      <c r="AK113" s="4">
        <f t="shared" si="147"/>
        <v>-1.3512029221516144</v>
      </c>
      <c r="AL113" s="4">
        <f t="shared" si="147"/>
        <v>-0.95025699242765427</v>
      </c>
      <c r="AM113" s="4">
        <f t="shared" si="147"/>
        <v>-0.50507112388440589</v>
      </c>
      <c r="AN113" s="4">
        <f t="shared" si="147"/>
        <v>-0.75412358235739418</v>
      </c>
      <c r="AO113" s="4">
        <f t="shared" si="147"/>
        <v>-0.17054555555949946</v>
      </c>
      <c r="AP113" s="4">
        <f t="shared" si="147"/>
        <v>-0.43538898479542354</v>
      </c>
      <c r="AQ113" s="4">
        <f t="shared" si="147"/>
        <v>-2.1836638627178218E-2</v>
      </c>
      <c r="AR113" s="4">
        <f t="shared" si="147"/>
        <v>-1.2928743611970646</v>
      </c>
      <c r="AS113" s="4">
        <f t="shared" si="147"/>
        <v>-0.75115367314464265</v>
      </c>
      <c r="AT113" s="4">
        <f t="shared" si="147"/>
        <v>-1.5938294292714801</v>
      </c>
      <c r="AU113" s="4">
        <f t="shared" si="147"/>
        <v>-1.6695639942586098</v>
      </c>
      <c r="AV113" s="4">
        <f t="shared" si="147"/>
        <v>-2.9251706811258487</v>
      </c>
      <c r="AW113" s="4">
        <f t="shared" si="147"/>
        <v>-1.5985617205687106</v>
      </c>
      <c r="AY113" s="2">
        <f t="shared" si="139"/>
        <v>79.2060879734547</v>
      </c>
      <c r="AZ113" s="2">
        <f t="shared" si="139"/>
        <v>81.099218411512638</v>
      </c>
      <c r="BA113" s="2">
        <f t="shared" si="139"/>
        <v>81.241088400031515</v>
      </c>
      <c r="BB113" s="2">
        <f t="shared" si="139"/>
        <v>80.396164607680987</v>
      </c>
      <c r="BC113" s="2">
        <f t="shared" si="139"/>
        <v>81.131507815386954</v>
      </c>
      <c r="BD113" s="2">
        <f t="shared" si="139"/>
        <v>81.870902650340341</v>
      </c>
      <c r="BE113" s="2">
        <f t="shared" si="139"/>
        <v>84.103890446071077</v>
      </c>
      <c r="BF113" s="2">
        <f t="shared" si="139"/>
        <v>85.278607883406494</v>
      </c>
      <c r="BG113" s="2">
        <f t="shared" si="139"/>
        <v>86.052942628057622</v>
      </c>
      <c r="BH113" s="2">
        <f t="shared" si="139"/>
        <v>86.487241836375972</v>
      </c>
      <c r="BI113" s="2">
        <f t="shared" si="139"/>
        <v>86.044061526192834</v>
      </c>
      <c r="BJ113" s="2">
        <f t="shared" si="139"/>
        <v>85.006393602525677</v>
      </c>
      <c r="BK113" s="2">
        <f t="shared" si="139"/>
        <v>85.123193482632729</v>
      </c>
      <c r="BL113" s="2">
        <f t="shared" si="139"/>
        <v>90.341005992717669</v>
      </c>
      <c r="BM113" s="2">
        <f t="shared" si="139"/>
        <v>93.688812315502588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77.825000000000003</v>
      </c>
      <c r="CF113" s="2">
        <f t="shared" si="140"/>
        <v>82.034999999999997</v>
      </c>
      <c r="CG113" s="2">
        <f t="shared" si="140"/>
        <v>80.491</v>
      </c>
      <c r="CH113" s="2">
        <f t="shared" si="140"/>
        <v>79.447999999999993</v>
      </c>
      <c r="CI113" s="2">
        <f t="shared" si="140"/>
        <v>80.626999999999995</v>
      </c>
      <c r="CJ113" s="2">
        <f t="shared" si="140"/>
        <v>81.168999999999997</v>
      </c>
      <c r="CK113" s="2">
        <f t="shared" si="140"/>
        <v>83.947999999999993</v>
      </c>
      <c r="CL113" s="2">
        <f t="shared" si="140"/>
        <v>84.844999999999999</v>
      </c>
      <c r="CM113" s="2">
        <f t="shared" si="140"/>
        <v>86.033000000000001</v>
      </c>
      <c r="CN113" s="2">
        <f t="shared" si="140"/>
        <v>85.197000000000003</v>
      </c>
      <c r="CO113" s="2">
        <f t="shared" si="140"/>
        <v>85.293000000000006</v>
      </c>
      <c r="CP113" s="2">
        <f t="shared" si="140"/>
        <v>83.414000000000001</v>
      </c>
      <c r="CQ113" s="2">
        <f t="shared" si="140"/>
        <v>83.474000000000004</v>
      </c>
      <c r="CR113" s="2">
        <f t="shared" si="140"/>
        <v>87.424000000000007</v>
      </c>
      <c r="CS113" s="2">
        <f t="shared" si="140"/>
        <v>92.147999999999996</v>
      </c>
      <c r="CU113" s="2">
        <f t="shared" si="110"/>
        <v>77.825000000000003</v>
      </c>
      <c r="CV113" s="2">
        <f t="shared" si="111"/>
        <v>82.034999999999997</v>
      </c>
      <c r="CW113" s="2">
        <f t="shared" si="112"/>
        <v>80.491</v>
      </c>
      <c r="CX113" s="2">
        <f t="shared" si="113"/>
        <v>79.447999999999993</v>
      </c>
      <c r="CY113" s="2">
        <f t="shared" si="114"/>
        <v>80.626999999999995</v>
      </c>
      <c r="CZ113" s="2">
        <f t="shared" si="115"/>
        <v>81.168999999999997</v>
      </c>
      <c r="DA113" s="2">
        <f t="shared" si="116"/>
        <v>83.947999999999993</v>
      </c>
      <c r="DB113" s="2">
        <f t="shared" si="117"/>
        <v>84.844999999999999</v>
      </c>
      <c r="DC113" s="2">
        <f t="shared" si="118"/>
        <v>86.033000000000001</v>
      </c>
      <c r="DD113" s="2">
        <f t="shared" si="119"/>
        <v>85.197000000000003</v>
      </c>
      <c r="DE113" s="2">
        <f t="shared" si="120"/>
        <v>85.293000000000006</v>
      </c>
      <c r="DF113" s="2">
        <f t="shared" si="121"/>
        <v>83.414000000000001</v>
      </c>
      <c r="DG113" s="2">
        <f t="shared" si="122"/>
        <v>83.474000000000004</v>
      </c>
      <c r="DH113" s="2">
        <f t="shared" si="123"/>
        <v>87.424000000000007</v>
      </c>
      <c r="DI113" s="2">
        <f t="shared" si="124"/>
        <v>92.147999999999996</v>
      </c>
      <c r="DK113" s="2">
        <f t="shared" si="148"/>
        <v>103.18877962213223</v>
      </c>
      <c r="DL113" s="2">
        <f t="shared" si="148"/>
        <v>104.71530313588853</v>
      </c>
      <c r="DM113" s="2">
        <f t="shared" si="148"/>
        <v>100.62071602787458</v>
      </c>
      <c r="DN113" s="2">
        <f t="shared" si="148"/>
        <v>101.62127335834897</v>
      </c>
      <c r="DO113" s="2">
        <f t="shared" si="148"/>
        <v>105.0058166041276</v>
      </c>
      <c r="DP113" s="2">
        <f t="shared" si="148"/>
        <v>110.0879012195122</v>
      </c>
      <c r="DQ113" s="2">
        <f t="shared" si="148"/>
        <v>105.97512020905923</v>
      </c>
      <c r="DR113" s="2">
        <f t="shared" si="148"/>
        <v>111.04239796476638</v>
      </c>
      <c r="DS113" s="2">
        <f t="shared" si="148"/>
        <v>105.4351507823613</v>
      </c>
      <c r="DT113" s="2">
        <f t="shared" si="148"/>
        <v>115.06152730057994</v>
      </c>
      <c r="DU113" s="2">
        <f t="shared" si="148"/>
        <v>109.23192614071563</v>
      </c>
      <c r="DV113" s="2">
        <f t="shared" si="148"/>
        <v>109.0392958748222</v>
      </c>
      <c r="DW113" s="2">
        <f t="shared" si="148"/>
        <v>119.74850695187166</v>
      </c>
      <c r="DX113" s="2">
        <f t="shared" si="148"/>
        <v>110.79180709049129</v>
      </c>
      <c r="DY113" s="2">
        <f t="shared" si="148"/>
        <v>107.53848209121247</v>
      </c>
      <c r="EA113" s="2">
        <f t="shared" si="94"/>
        <v>78.903319830537981</v>
      </c>
      <c r="EB113" s="2">
        <f t="shared" si="94"/>
        <v>80.742721229508206</v>
      </c>
      <c r="EC113" s="2">
        <f t="shared" si="94"/>
        <v>80.933682788402223</v>
      </c>
      <c r="ED113" s="2">
        <f t="shared" si="94"/>
        <v>80.055238934472996</v>
      </c>
      <c r="EE113" s="2">
        <f t="shared" si="94"/>
        <v>80.784797713764107</v>
      </c>
      <c r="EF113" s="2">
        <f t="shared" si="94"/>
        <v>81.455261967921047</v>
      </c>
      <c r="EG113" s="2">
        <f t="shared" si="94"/>
        <v>83.764010452369121</v>
      </c>
      <c r="EH113" s="2">
        <f t="shared" si="94"/>
        <v>84.870386632346637</v>
      </c>
      <c r="EI113" s="2">
        <f t="shared" si="94"/>
        <v>85.73313950785078</v>
      </c>
      <c r="EJ113" s="2">
        <f t="shared" si="94"/>
        <v>86.012179054711154</v>
      </c>
      <c r="EK113" s="2">
        <f t="shared" si="94"/>
        <v>85.677062036212533</v>
      </c>
      <c r="EL113" s="2">
        <f t="shared" si="94"/>
        <v>84.612810622050617</v>
      </c>
      <c r="EM113" s="2">
        <f t="shared" si="135"/>
        <v>84.433818865519441</v>
      </c>
      <c r="EN113" s="2">
        <f t="shared" si="135"/>
        <v>89.982736654905537</v>
      </c>
      <c r="EO113" s="2">
        <f t="shared" si="135"/>
        <v>93.384223607038123</v>
      </c>
      <c r="EQ113" s="2">
        <f t="shared" si="149"/>
        <v>78.501297377238686</v>
      </c>
      <c r="ER113" s="2">
        <f t="shared" si="149"/>
        <v>80.279770824102286</v>
      </c>
      <c r="ES113" s="2">
        <f t="shared" si="149"/>
        <v>80.575864783009607</v>
      </c>
      <c r="ET113" s="2">
        <f t="shared" si="149"/>
        <v>79.871348206880981</v>
      </c>
      <c r="EU113" s="2">
        <f t="shared" si="149"/>
        <v>80.312973006195236</v>
      </c>
      <c r="EV113" s="2">
        <f t="shared" si="149"/>
        <v>81.459416017388421</v>
      </c>
      <c r="EW113" s="2">
        <f t="shared" si="149"/>
        <v>83.593093664809587</v>
      </c>
      <c r="EX113" s="2">
        <f t="shared" si="149"/>
        <v>84.880206698953501</v>
      </c>
      <c r="EY113" s="2">
        <f t="shared" si="149"/>
        <v>85.662827795516236</v>
      </c>
      <c r="EZ113" s="2">
        <f t="shared" si="149"/>
        <v>85.981956009663207</v>
      </c>
      <c r="FA113" s="2">
        <f t="shared" si="149"/>
        <v>85.891412385073011</v>
      </c>
      <c r="FB113" s="2">
        <f t="shared" si="149"/>
        <v>84.668656504216472</v>
      </c>
      <c r="FC113" s="2">
        <f t="shared" si="149"/>
        <v>84.449561231795059</v>
      </c>
      <c r="FD113" s="2">
        <f t="shared" si="149"/>
        <v>90.20550082979635</v>
      </c>
      <c r="FE113" s="2">
        <f t="shared" si="149"/>
        <v>93.326628710984238</v>
      </c>
      <c r="FG113" s="2">
        <f t="shared" si="150"/>
        <v>0.98738933615387969</v>
      </c>
      <c r="FH113" s="2">
        <f t="shared" si="150"/>
        <v>0.9849662874274685</v>
      </c>
      <c r="FI113" s="2">
        <f t="shared" si="150"/>
        <v>0.9842475612764594</v>
      </c>
      <c r="FJ113" s="2">
        <f t="shared" si="150"/>
        <v>0.98411684757795859</v>
      </c>
      <c r="FK113" s="2">
        <f t="shared" si="150"/>
        <v>0.98551897816748724</v>
      </c>
      <c r="FL113" s="2">
        <f t="shared" si="150"/>
        <v>0.98548491424424667</v>
      </c>
      <c r="FM113" s="2">
        <f t="shared" si="150"/>
        <v>0.98462267460490571</v>
      </c>
      <c r="FN113" s="2">
        <f t="shared" si="150"/>
        <v>0.98440654383963633</v>
      </c>
      <c r="FO113" s="2">
        <f t="shared" si="150"/>
        <v>0.98372057643408894</v>
      </c>
      <c r="FP113" s="2">
        <f t="shared" si="150"/>
        <v>0.98363437942850473</v>
      </c>
      <c r="FQ113" s="2">
        <f t="shared" si="150"/>
        <v>0.98451327405703692</v>
      </c>
      <c r="FR113" s="2">
        <f t="shared" si="150"/>
        <v>0.98390952454158487</v>
      </c>
      <c r="FS113" s="2">
        <f t="shared" si="150"/>
        <v>0.9804832963338177</v>
      </c>
      <c r="FT113" s="2">
        <f t="shared" si="150"/>
        <v>0.98287663011750137</v>
      </c>
      <c r="FU113" s="2">
        <f t="shared" si="150"/>
        <v>0.97845289337885455</v>
      </c>
      <c r="FW113" s="2">
        <f t="shared" si="141"/>
        <v>8.6752041706471932E-3</v>
      </c>
      <c r="FX113" s="2">
        <f t="shared" si="141"/>
        <v>8.4236323200529845E-3</v>
      </c>
      <c r="FY113" s="2">
        <f t="shared" si="141"/>
        <v>7.5825505785649689E-3</v>
      </c>
      <c r="FZ113" s="2">
        <f t="shared" si="141"/>
        <v>8.7603040485870476E-3</v>
      </c>
      <c r="GA113" s="2">
        <f t="shared" si="141"/>
        <v>8.5519085149549454E-3</v>
      </c>
      <c r="GB113" s="2">
        <f t="shared" si="141"/>
        <v>8.5382394189865464E-3</v>
      </c>
      <c r="GC113" s="2">
        <f t="shared" si="141"/>
        <v>9.7560247686675206E-3</v>
      </c>
      <c r="GD113" s="2">
        <f t="shared" si="141"/>
        <v>1.1113948977610937E-2</v>
      </c>
      <c r="GE113" s="2">
        <f t="shared" si="141"/>
        <v>1.3287493651390907E-2</v>
      </c>
      <c r="GF113" s="2">
        <f t="shared" si="141"/>
        <v>1.1508753527732844E-2</v>
      </c>
      <c r="GG113" s="2">
        <f t="shared" si="141"/>
        <v>1.0318457524676965E-2</v>
      </c>
      <c r="GH113" s="2">
        <f t="shared" si="141"/>
        <v>9.8345474847416625E-3</v>
      </c>
      <c r="GI113" s="2">
        <f t="shared" si="141"/>
        <v>9.4213706951734796E-3</v>
      </c>
      <c r="GJ113" s="2">
        <f t="shared" si="141"/>
        <v>8.7443496405468987E-3</v>
      </c>
      <c r="GK113" s="2">
        <f t="shared" si="141"/>
        <v>6.8514445609702398E-3</v>
      </c>
      <c r="GM113" s="86">
        <f t="shared" si="142"/>
        <v>2.8218940777661563E-48</v>
      </c>
      <c r="GN113" s="86">
        <f t="shared" si="142"/>
        <v>4.4954411137297216E-19</v>
      </c>
      <c r="GO113" s="86">
        <f t="shared" si="142"/>
        <v>2.987871755054516E-40</v>
      </c>
      <c r="GP113" s="86">
        <f t="shared" si="142"/>
        <v>4.3171281463336414E-53</v>
      </c>
      <c r="GQ113" s="86">
        <f t="shared" si="142"/>
        <v>1.4330469935730151E-56</v>
      </c>
      <c r="GR113" s="86">
        <f t="shared" si="142"/>
        <v>4.5133323185158299E-47</v>
      </c>
      <c r="GS113" s="86">
        <f t="shared" si="142"/>
        <v>3.4410517816463741E-44</v>
      </c>
      <c r="GT113" s="86">
        <f t="shared" si="142"/>
        <v>4.8055848109323437E-60</v>
      </c>
      <c r="GU113" s="86">
        <f t="shared" si="142"/>
        <v>3.311524522500522E-54</v>
      </c>
      <c r="GV113" s="86">
        <f t="shared" si="142"/>
        <v>3.78199372293787E-28</v>
      </c>
      <c r="GW113" s="86">
        <f t="shared" si="142"/>
        <v>2.1802237334175811E-52</v>
      </c>
      <c r="GX113" s="86">
        <f t="shared" si="142"/>
        <v>1.5678815771046983E-48</v>
      </c>
      <c r="GY113" s="86">
        <f t="shared" si="142"/>
        <v>3.0039748593314124E-31</v>
      </c>
      <c r="GZ113" s="86">
        <f t="shared" si="142"/>
        <v>1.4046843058452242E-42</v>
      </c>
      <c r="HA113" s="86">
        <f t="shared" si="142"/>
        <v>1.813961969573666E-31</v>
      </c>
      <c r="HC113" s="86">
        <f t="shared" si="73"/>
        <v>2.2865222046413521E-3</v>
      </c>
      <c r="HD113" s="86">
        <f t="shared" si="73"/>
        <v>9.9996601606598279E-3</v>
      </c>
      <c r="HE113" s="86">
        <f t="shared" si="73"/>
        <v>9.5188681425187188E-3</v>
      </c>
      <c r="HF113" s="86">
        <f t="shared" si="73"/>
        <v>5.0189538362718646E-5</v>
      </c>
      <c r="HG113" s="86">
        <f t="shared" si="73"/>
        <v>1.4523287354494056E-5</v>
      </c>
      <c r="HH113" s="86">
        <f t="shared" si="73"/>
        <v>1.0772924311540017E-3</v>
      </c>
      <c r="HI113" s="86">
        <f t="shared" si="138"/>
        <v>3.9932512362985225E-4</v>
      </c>
      <c r="HJ113" s="86">
        <f t="shared" si="138"/>
        <v>7.1639335043215864E-5</v>
      </c>
      <c r="HK113" s="86">
        <f t="shared" si="138"/>
        <v>7.1323813390173352E-5</v>
      </c>
      <c r="HL113" s="86">
        <f t="shared" si="138"/>
        <v>1.0178465377945503E-4</v>
      </c>
      <c r="HM113" s="86">
        <f t="shared" si="138"/>
        <v>3.1589709792937362E-6</v>
      </c>
      <c r="HN113" s="86">
        <f t="shared" si="138"/>
        <v>4.4666462416435813E-5</v>
      </c>
      <c r="HO113" s="86">
        <f t="shared" si="138"/>
        <v>5.195829631915867E-4</v>
      </c>
      <c r="HP113" s="86">
        <f t="shared" si="138"/>
        <v>8.5575422325296174E-5</v>
      </c>
      <c r="HQ113" s="86">
        <f t="shared" si="138"/>
        <v>3.7562669706234599E-4</v>
      </c>
      <c r="HS113" s="86">
        <f t="shared" si="143"/>
        <v>1.800847483405308E-7</v>
      </c>
      <c r="HT113" s="86">
        <f t="shared" si="143"/>
        <v>1.2936922357735902E-8</v>
      </c>
      <c r="HU113" s="86">
        <f t="shared" si="143"/>
        <v>9.200929114860359E-9</v>
      </c>
      <c r="HV113" s="86">
        <f t="shared" si="143"/>
        <v>4.1073190021456229E-9</v>
      </c>
      <c r="HW113" s="86">
        <f t="shared" si="143"/>
        <v>1.1874890021626224E-8</v>
      </c>
      <c r="HX113" s="86">
        <f t="shared" si="143"/>
        <v>1.2654496042101645E-8</v>
      </c>
      <c r="HY113" s="86">
        <f t="shared" si="143"/>
        <v>8.0533876824495821E-9</v>
      </c>
      <c r="HZ113" s="86">
        <f t="shared" si="143"/>
        <v>3.2894100145763758E-8</v>
      </c>
      <c r="IA113" s="86">
        <f t="shared" si="143"/>
        <v>8.4570115211094721E-8</v>
      </c>
      <c r="IB113" s="86">
        <f t="shared" si="143"/>
        <v>7.3141575320023167E-9</v>
      </c>
      <c r="IC113" s="86">
        <f t="shared" si="143"/>
        <v>1.6453066574115341E-8</v>
      </c>
      <c r="ID113" s="86">
        <f t="shared" si="143"/>
        <v>9.6670832565479724E-9</v>
      </c>
      <c r="IE113" s="86">
        <f t="shared" si="143"/>
        <v>4.2846683162534391E-9</v>
      </c>
      <c r="IF113" s="86">
        <f t="shared" si="143"/>
        <v>1.5081355647722984E-5</v>
      </c>
      <c r="IG113" s="86">
        <f t="shared" si="143"/>
        <v>9.6154149103860512E-5</v>
      </c>
      <c r="II113" s="86">
        <f t="shared" si="144"/>
        <v>2.5244002935890362E-47</v>
      </c>
      <c r="IJ113" s="86">
        <f t="shared" si="144"/>
        <v>3.0577725571966356E-55</v>
      </c>
      <c r="IK113" s="86">
        <f t="shared" si="144"/>
        <v>3.2600204469648909E-57</v>
      </c>
      <c r="IL113" s="86">
        <f t="shared" si="144"/>
        <v>2.7005413938686842E-62</v>
      </c>
      <c r="IM113" s="86">
        <f t="shared" si="144"/>
        <v>2.597453400422823E-60</v>
      </c>
      <c r="IN113" s="86">
        <f t="shared" si="144"/>
        <v>2.9894639671064877E-55</v>
      </c>
      <c r="IO113" s="86">
        <f t="shared" si="144"/>
        <v>5.3210357952376257E-58</v>
      </c>
      <c r="IP113" s="86">
        <f t="shared" si="144"/>
        <v>4.9961117390511982E-58</v>
      </c>
      <c r="IQ113" s="86">
        <f t="shared" si="144"/>
        <v>6.8544972258404876E-52</v>
      </c>
      <c r="IR113" s="86">
        <f t="shared" si="144"/>
        <v>1.2658679879673616E-61</v>
      </c>
      <c r="IS113" s="86">
        <f t="shared" si="144"/>
        <v>7.9751158587388908E-59</v>
      </c>
      <c r="IT113" s="86">
        <f t="shared" si="144"/>
        <v>5.6975578216782956E-60</v>
      </c>
      <c r="IU113" s="86">
        <f t="shared" si="144"/>
        <v>2.0791187610510974E-61</v>
      </c>
      <c r="IV113" s="86">
        <f t="shared" si="144"/>
        <v>1.2774417538055829E-44</v>
      </c>
      <c r="IW113" s="86">
        <f t="shared" si="144"/>
        <v>1.6154720217405867E-19</v>
      </c>
      <c r="IY113" s="86">
        <f t="shared" si="145"/>
        <v>2.2867022893896926E-3</v>
      </c>
      <c r="IZ113" s="86">
        <f t="shared" si="145"/>
        <v>9.999673097582186E-3</v>
      </c>
      <c r="JA113" s="86">
        <f t="shared" si="145"/>
        <v>9.5188773434478329E-3</v>
      </c>
      <c r="JB113" s="86">
        <f t="shared" si="145"/>
        <v>5.0193645681720789E-5</v>
      </c>
      <c r="JC113" s="86">
        <f t="shared" si="145"/>
        <v>1.4535162244515681E-5</v>
      </c>
      <c r="JD113" s="86">
        <f t="shared" si="145"/>
        <v>1.0773050856500439E-3</v>
      </c>
      <c r="JE113" s="86">
        <f t="shared" si="145"/>
        <v>3.9933317701753472E-4</v>
      </c>
      <c r="JF113" s="86">
        <f t="shared" si="145"/>
        <v>7.1672229143361635E-5</v>
      </c>
      <c r="JG113" s="86">
        <f t="shared" si="145"/>
        <v>7.140838350538445E-5</v>
      </c>
      <c r="JH113" s="86">
        <f t="shared" si="145"/>
        <v>1.0179196793698703E-4</v>
      </c>
      <c r="JI113" s="86">
        <f t="shared" si="145"/>
        <v>3.1754240458678517E-6</v>
      </c>
      <c r="JJ113" s="86">
        <f t="shared" si="145"/>
        <v>4.4676129499692359E-5</v>
      </c>
      <c r="JK113" s="86">
        <f t="shared" si="145"/>
        <v>5.1958724785990291E-4</v>
      </c>
      <c r="JL113" s="86">
        <f t="shared" si="145"/>
        <v>1.0065677797301916E-4</v>
      </c>
      <c r="JM113" s="86">
        <f t="shared" si="145"/>
        <v>4.717808461662067E-4</v>
      </c>
    </row>
    <row r="114" spans="2:273" x14ac:dyDescent="0.25">
      <c r="B114" s="2">
        <v>87</v>
      </c>
      <c r="C114" s="37">
        <v>78.364999999999995</v>
      </c>
      <c r="D114" s="37">
        <v>78.772000000000006</v>
      </c>
      <c r="E114" s="37">
        <v>80.718999999999994</v>
      </c>
      <c r="F114" s="37">
        <v>79.828000000000003</v>
      </c>
      <c r="G114" s="37">
        <v>80.203000000000003</v>
      </c>
      <c r="H114" s="37">
        <v>82.355999999999995</v>
      </c>
      <c r="I114" s="37">
        <v>83.879000000000005</v>
      </c>
      <c r="J114" s="37">
        <v>85.344999999999999</v>
      </c>
      <c r="K114" s="37">
        <v>86.18</v>
      </c>
      <c r="L114" s="37">
        <v>85.869</v>
      </c>
      <c r="M114" s="37">
        <v>85.102999999999994</v>
      </c>
      <c r="N114" s="37">
        <v>83.120999999999995</v>
      </c>
      <c r="O114" s="37">
        <v>82.192999999999998</v>
      </c>
      <c r="P114" s="37">
        <v>90.186000000000007</v>
      </c>
      <c r="Q114" s="37">
        <v>91.376999999999995</v>
      </c>
      <c r="S114" s="4">
        <f t="shared" si="146"/>
        <v>79.097773415339176</v>
      </c>
      <c r="T114" s="4">
        <f t="shared" si="146"/>
        <v>81.030344648189185</v>
      </c>
      <c r="U114" s="4">
        <f t="shared" si="146"/>
        <v>81.204693647969947</v>
      </c>
      <c r="V114" s="4">
        <f t="shared" si="146"/>
        <v>80.246047216314267</v>
      </c>
      <c r="W114" s="4">
        <f t="shared" si="146"/>
        <v>80.957897467234289</v>
      </c>
      <c r="X114" s="4">
        <f t="shared" si="146"/>
        <v>81.733932864336836</v>
      </c>
      <c r="Y114" s="4">
        <f t="shared" si="146"/>
        <v>83.93020411672515</v>
      </c>
      <c r="Z114" s="4">
        <f t="shared" si="146"/>
        <v>85.125788238538391</v>
      </c>
      <c r="AA114" s="4">
        <f t="shared" si="146"/>
        <v>85.889996054187478</v>
      </c>
      <c r="AB114" s="4">
        <f t="shared" si="146"/>
        <v>86.302538528021813</v>
      </c>
      <c r="AC114" s="4">
        <f t="shared" si="146"/>
        <v>85.887893002143812</v>
      </c>
      <c r="AD114" s="4">
        <f t="shared" si="146"/>
        <v>84.837146644261367</v>
      </c>
      <c r="AE114" s="4">
        <f t="shared" si="146"/>
        <v>84.940816184408519</v>
      </c>
      <c r="AF114" s="4">
        <f t="shared" si="146"/>
        <v>90.197760795984976</v>
      </c>
      <c r="AG114" s="4">
        <f t="shared" si="146"/>
        <v>93.6219877540059</v>
      </c>
      <c r="AI114" s="4">
        <f t="shared" si="147"/>
        <v>-0.73277341533918161</v>
      </c>
      <c r="AJ114" s="4">
        <f t="shared" si="147"/>
        <v>-2.2583446481891798</v>
      </c>
      <c r="AK114" s="4">
        <f t="shared" si="147"/>
        <v>-0.48569364796995274</v>
      </c>
      <c r="AL114" s="4">
        <f t="shared" si="147"/>
        <v>-0.41804721631426389</v>
      </c>
      <c r="AM114" s="4">
        <f t="shared" si="147"/>
        <v>-0.75489746723428652</v>
      </c>
      <c r="AN114" s="4">
        <f t="shared" si="147"/>
        <v>0.62206713566315841</v>
      </c>
      <c r="AO114" s="4">
        <f t="shared" si="147"/>
        <v>-5.1204116725145354E-2</v>
      </c>
      <c r="AP114" s="4">
        <f t="shared" si="147"/>
        <v>0.21921176146160803</v>
      </c>
      <c r="AQ114" s="4">
        <f t="shared" si="147"/>
        <v>0.2900039458125292</v>
      </c>
      <c r="AR114" s="4">
        <f t="shared" si="147"/>
        <v>-0.43353852802181336</v>
      </c>
      <c r="AS114" s="4">
        <f t="shared" si="147"/>
        <v>-0.78489300214381785</v>
      </c>
      <c r="AT114" s="4">
        <f t="shared" si="147"/>
        <v>-1.7161466442613715</v>
      </c>
      <c r="AU114" s="4">
        <f t="shared" si="147"/>
        <v>-2.7478161844085207</v>
      </c>
      <c r="AV114" s="4">
        <f t="shared" si="147"/>
        <v>-1.1760795984969263E-2</v>
      </c>
      <c r="AW114" s="4">
        <f t="shared" si="147"/>
        <v>-2.2449877540059049</v>
      </c>
      <c r="AY114" s="2">
        <f t="shared" si="139"/>
        <v>79.079215649839</v>
      </c>
      <c r="AZ114" s="2">
        <f t="shared" si="139"/>
        <v>80.912053214939988</v>
      </c>
      <c r="BA114" s="2">
        <f t="shared" si="139"/>
        <v>81.088593854044433</v>
      </c>
      <c r="BB114" s="2">
        <f t="shared" si="139"/>
        <v>80.245934022674703</v>
      </c>
      <c r="BC114" s="2">
        <f t="shared" si="139"/>
        <v>80.957870074328653</v>
      </c>
      <c r="BD114" s="2">
        <f t="shared" si="139"/>
        <v>81.728095445322694</v>
      </c>
      <c r="BE114" s="2">
        <f t="shared" si="139"/>
        <v>83.928617859462349</v>
      </c>
      <c r="BF114" s="2">
        <f t="shared" si="139"/>
        <v>85.125605304825768</v>
      </c>
      <c r="BG114" s="2">
        <f t="shared" si="139"/>
        <v>85.889783871264896</v>
      </c>
      <c r="BH114" s="2">
        <f t="shared" si="139"/>
        <v>86.302308645273172</v>
      </c>
      <c r="BI114" s="2">
        <f t="shared" si="139"/>
        <v>85.887877571457722</v>
      </c>
      <c r="BJ114" s="2">
        <f t="shared" si="139"/>
        <v>84.837046714479712</v>
      </c>
      <c r="BK114" s="2">
        <f t="shared" si="139"/>
        <v>84.938690119298428</v>
      </c>
      <c r="BL114" s="2">
        <f t="shared" si="139"/>
        <v>90.187191821361509</v>
      </c>
      <c r="BM114" s="2">
        <f t="shared" si="139"/>
        <v>93.530369518090794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78.364999999999995</v>
      </c>
      <c r="CF114" s="2">
        <f t="shared" si="140"/>
        <v>78.772000000000006</v>
      </c>
      <c r="CG114" s="2">
        <f t="shared" si="140"/>
        <v>80.718999999999994</v>
      </c>
      <c r="CH114" s="2">
        <f t="shared" si="140"/>
        <v>79.828000000000003</v>
      </c>
      <c r="CI114" s="2">
        <f t="shared" si="140"/>
        <v>80.203000000000003</v>
      </c>
      <c r="CJ114" s="2">
        <f t="shared" si="140"/>
        <v>82.355999999999995</v>
      </c>
      <c r="CK114" s="2">
        <f t="shared" si="140"/>
        <v>83.879000000000005</v>
      </c>
      <c r="CL114" s="2">
        <f t="shared" si="140"/>
        <v>85.344999999999999</v>
      </c>
      <c r="CM114" s="2">
        <f t="shared" si="140"/>
        <v>86.18</v>
      </c>
      <c r="CN114" s="2">
        <f t="shared" si="140"/>
        <v>85.869</v>
      </c>
      <c r="CO114" s="2">
        <f t="shared" si="140"/>
        <v>85.102999999999994</v>
      </c>
      <c r="CP114" s="2">
        <f t="shared" si="140"/>
        <v>83.120999999999995</v>
      </c>
      <c r="CQ114" s="2">
        <f t="shared" si="140"/>
        <v>82.192999999999998</v>
      </c>
      <c r="CR114" s="2">
        <f t="shared" si="140"/>
        <v>90.186000000000007</v>
      </c>
      <c r="CS114" s="2">
        <f t="shared" si="140"/>
        <v>91.376999999999995</v>
      </c>
      <c r="CU114" s="2">
        <f t="shared" si="110"/>
        <v>78.364999999999995</v>
      </c>
      <c r="CV114" s="2">
        <f t="shared" si="111"/>
        <v>78.772000000000006</v>
      </c>
      <c r="CW114" s="2">
        <f t="shared" si="112"/>
        <v>80.718999999999994</v>
      </c>
      <c r="CX114" s="2">
        <f t="shared" si="113"/>
        <v>79.828000000000003</v>
      </c>
      <c r="CY114" s="2">
        <f t="shared" si="114"/>
        <v>80.203000000000003</v>
      </c>
      <c r="CZ114" s="2">
        <f t="shared" si="115"/>
        <v>82.355999999999995</v>
      </c>
      <c r="DA114" s="2">
        <f t="shared" si="116"/>
        <v>83.879000000000005</v>
      </c>
      <c r="DB114" s="2">
        <f t="shared" si="117"/>
        <v>85.344999999999999</v>
      </c>
      <c r="DC114" s="2">
        <f t="shared" si="118"/>
        <v>86.18</v>
      </c>
      <c r="DD114" s="2">
        <f t="shared" si="119"/>
        <v>85.869</v>
      </c>
      <c r="DE114" s="2">
        <f t="shared" si="120"/>
        <v>85.102999999999994</v>
      </c>
      <c r="DF114" s="2">
        <f t="shared" si="121"/>
        <v>83.120999999999995</v>
      </c>
      <c r="DG114" s="2">
        <f t="shared" si="122"/>
        <v>82.192999999999998</v>
      </c>
      <c r="DH114" s="2">
        <f t="shared" si="123"/>
        <v>90.186000000000007</v>
      </c>
      <c r="DI114" s="2">
        <f t="shared" si="124"/>
        <v>91.376999999999995</v>
      </c>
      <c r="DK114" s="2">
        <f t="shared" si="148"/>
        <v>103.35116707152496</v>
      </c>
      <c r="DL114" s="2">
        <f t="shared" si="148"/>
        <v>104.9224041811847</v>
      </c>
      <c r="DM114" s="2">
        <f t="shared" si="148"/>
        <v>100.76169250871081</v>
      </c>
      <c r="DN114" s="2">
        <f t="shared" si="148"/>
        <v>101.81003592870545</v>
      </c>
      <c r="DO114" s="2">
        <f t="shared" si="148"/>
        <v>105.21498377110697</v>
      </c>
      <c r="DP114" s="2">
        <f t="shared" si="148"/>
        <v>110.35129146341464</v>
      </c>
      <c r="DQ114" s="2">
        <f t="shared" si="148"/>
        <v>106.16919076655051</v>
      </c>
      <c r="DR114" s="2">
        <f t="shared" si="148"/>
        <v>111.27876561987088</v>
      </c>
      <c r="DS114" s="2">
        <f t="shared" si="148"/>
        <v>105.57068776671407</v>
      </c>
      <c r="DT114" s="2">
        <f t="shared" si="148"/>
        <v>115.33033460991356</v>
      </c>
      <c r="DU114" s="2">
        <f t="shared" si="148"/>
        <v>109.40284910821754</v>
      </c>
      <c r="DV114" s="2">
        <f t="shared" si="148"/>
        <v>109.24457752489332</v>
      </c>
      <c r="DW114" s="2">
        <f t="shared" si="148"/>
        <v>120.14712941176469</v>
      </c>
      <c r="DX114" s="2">
        <f t="shared" si="148"/>
        <v>111.00227234927235</v>
      </c>
      <c r="DY114" s="2">
        <f t="shared" si="148"/>
        <v>107.68930478309234</v>
      </c>
      <c r="EA114" s="2">
        <f t="shared" si="94"/>
        <v>78.800084150658705</v>
      </c>
      <c r="EB114" s="2">
        <f t="shared" si="94"/>
        <v>80.581860901639359</v>
      </c>
      <c r="EC114" s="2">
        <f t="shared" si="94"/>
        <v>80.804243059839592</v>
      </c>
      <c r="ED114" s="2">
        <f t="shared" si="94"/>
        <v>79.93018051305458</v>
      </c>
      <c r="EE114" s="2">
        <f t="shared" si="94"/>
        <v>80.636946505814151</v>
      </c>
      <c r="EF114" s="2">
        <f t="shared" si="94"/>
        <v>81.343566255397917</v>
      </c>
      <c r="EG114" s="2">
        <f t="shared" si="94"/>
        <v>83.613556951675776</v>
      </c>
      <c r="EH114" s="2">
        <f t="shared" si="94"/>
        <v>84.747665688545695</v>
      </c>
      <c r="EI114" s="2">
        <f t="shared" si="94"/>
        <v>85.593691619871947</v>
      </c>
      <c r="EJ114" s="2">
        <f t="shared" si="94"/>
        <v>85.862192461585465</v>
      </c>
      <c r="EK114" s="2">
        <f t="shared" si="94"/>
        <v>85.548273869595334</v>
      </c>
      <c r="EL114" s="2">
        <f t="shared" si="94"/>
        <v>84.472451926211917</v>
      </c>
      <c r="EM114" s="2">
        <f t="shared" si="135"/>
        <v>84.299369407265772</v>
      </c>
      <c r="EN114" s="2">
        <f t="shared" si="135"/>
        <v>89.854472171636701</v>
      </c>
      <c r="EO114" s="2">
        <f t="shared" si="135"/>
        <v>93.246499533457751</v>
      </c>
      <c r="EQ114" s="2">
        <f t="shared" si="149"/>
        <v>78.427019278787867</v>
      </c>
      <c r="ER114" s="2">
        <f t="shared" si="149"/>
        <v>80.150527562580749</v>
      </c>
      <c r="ES114" s="2">
        <f t="shared" si="149"/>
        <v>80.471581707106211</v>
      </c>
      <c r="ET114" s="2">
        <f t="shared" si="149"/>
        <v>79.76002526953333</v>
      </c>
      <c r="EU114" s="2">
        <f t="shared" si="149"/>
        <v>80.200521272008245</v>
      </c>
      <c r="EV114" s="2">
        <f t="shared" si="149"/>
        <v>81.347447968567153</v>
      </c>
      <c r="EW114" s="2">
        <f t="shared" si="149"/>
        <v>83.455015454129565</v>
      </c>
      <c r="EX114" s="2">
        <f t="shared" si="149"/>
        <v>84.756850123615678</v>
      </c>
      <c r="EY114" s="2">
        <f t="shared" si="149"/>
        <v>85.52964794167363</v>
      </c>
      <c r="EZ114" s="2">
        <f t="shared" si="149"/>
        <v>85.834546920772993</v>
      </c>
      <c r="FA114" s="2">
        <f t="shared" si="149"/>
        <v>85.744727961060036</v>
      </c>
      <c r="FB114" s="2">
        <f t="shared" si="149"/>
        <v>84.524077705151214</v>
      </c>
      <c r="FC114" s="2">
        <f t="shared" si="149"/>
        <v>84.314179350763297</v>
      </c>
      <c r="FD114" s="2">
        <f t="shared" si="149"/>
        <v>90.059325826372117</v>
      </c>
      <c r="FE114" s="2">
        <f t="shared" si="149"/>
        <v>93.181562916557198</v>
      </c>
      <c r="FG114" s="2">
        <f t="shared" si="150"/>
        <v>0.98848616210645368</v>
      </c>
      <c r="FH114" s="2">
        <f t="shared" si="150"/>
        <v>0.98627093031321578</v>
      </c>
      <c r="FI114" s="2">
        <f t="shared" si="150"/>
        <v>0.9856136650465912</v>
      </c>
      <c r="FJ114" s="2">
        <f t="shared" si="150"/>
        <v>0.98549412020455096</v>
      </c>
      <c r="FK114" s="2">
        <f t="shared" si="150"/>
        <v>0.98677630184522758</v>
      </c>
      <c r="FL114" s="2">
        <f t="shared" si="150"/>
        <v>0.98674515576434563</v>
      </c>
      <c r="FM114" s="2">
        <f t="shared" si="150"/>
        <v>0.98595671145696684</v>
      </c>
      <c r="FN114" s="2">
        <f t="shared" si="150"/>
        <v>0.9857590596035557</v>
      </c>
      <c r="FO114" s="2">
        <f t="shared" si="150"/>
        <v>0.98513169169406334</v>
      </c>
      <c r="FP114" s="2">
        <f t="shared" si="150"/>
        <v>0.98505285279562638</v>
      </c>
      <c r="FQ114" s="2">
        <f t="shared" si="150"/>
        <v>0.9858566654608284</v>
      </c>
      <c r="FR114" s="2">
        <f t="shared" si="150"/>
        <v>0.98530450627624422</v>
      </c>
      <c r="FS114" s="2">
        <f t="shared" si="150"/>
        <v>0.98216993588102497</v>
      </c>
      <c r="FT114" s="2">
        <f t="shared" si="150"/>
        <v>0.9843597363300427</v>
      </c>
      <c r="FU114" s="2">
        <f t="shared" si="150"/>
        <v>0.98031147750211955</v>
      </c>
      <c r="FW114" s="2">
        <f t="shared" si="141"/>
        <v>9.5042174938266832E-3</v>
      </c>
      <c r="FX114" s="2">
        <f t="shared" si="141"/>
        <v>9.22882893105249E-3</v>
      </c>
      <c r="FY114" s="2">
        <f t="shared" si="141"/>
        <v>8.3080236391932186E-3</v>
      </c>
      <c r="FZ114" s="2">
        <f t="shared" si="141"/>
        <v>9.5973708909367489E-3</v>
      </c>
      <c r="GA114" s="2">
        <f t="shared" si="141"/>
        <v>9.3692509088484349E-3</v>
      </c>
      <c r="GB114" s="2">
        <f t="shared" si="141"/>
        <v>9.3542877250241113E-3</v>
      </c>
      <c r="GC114" s="2">
        <f t="shared" si="141"/>
        <v>1.0687209171880881E-2</v>
      </c>
      <c r="GD114" s="2">
        <f t="shared" si="141"/>
        <v>1.2173150021246096E-2</v>
      </c>
      <c r="GE114" s="2">
        <f t="shared" si="141"/>
        <v>1.455079363050097E-2</v>
      </c>
      <c r="GF114" s="2">
        <f t="shared" si="141"/>
        <v>1.260510131210418E-2</v>
      </c>
      <c r="GG114" s="2">
        <f t="shared" si="141"/>
        <v>1.1302711774340526E-2</v>
      </c>
      <c r="GH114" s="2">
        <f t="shared" si="141"/>
        <v>1.0773145116855082E-2</v>
      </c>
      <c r="GI114" s="2">
        <f t="shared" si="141"/>
        <v>1.0320946250248819E-2</v>
      </c>
      <c r="GJ114" s="2">
        <f t="shared" si="141"/>
        <v>9.5799067366086569E-3</v>
      </c>
      <c r="GK114" s="2">
        <f t="shared" si="141"/>
        <v>7.5074970049632235E-3</v>
      </c>
      <c r="GM114" s="86">
        <f t="shared" si="142"/>
        <v>8.2432106353901507E-52</v>
      </c>
      <c r="GN114" s="86">
        <f t="shared" si="142"/>
        <v>1.8910824373180905E-20</v>
      </c>
      <c r="GO114" s="86">
        <f t="shared" si="142"/>
        <v>2.5384322104633604E-43</v>
      </c>
      <c r="GP114" s="86">
        <f t="shared" si="142"/>
        <v>4.4517515345144476E-57</v>
      </c>
      <c r="GQ114" s="86">
        <f t="shared" si="142"/>
        <v>9.5929712743042285E-61</v>
      </c>
      <c r="GR114" s="86">
        <f t="shared" si="142"/>
        <v>1.2055180877918027E-50</v>
      </c>
      <c r="GS114" s="86">
        <f t="shared" si="142"/>
        <v>1.8360786359842576E-47</v>
      </c>
      <c r="GT114" s="86">
        <f t="shared" si="142"/>
        <v>2.2633889553906288E-64</v>
      </c>
      <c r="GU114" s="86">
        <f t="shared" si="142"/>
        <v>3.8183782412504948E-58</v>
      </c>
      <c r="GV114" s="86">
        <f t="shared" si="142"/>
        <v>3.8524609693450071E-30</v>
      </c>
      <c r="GW114" s="86">
        <f t="shared" si="142"/>
        <v>3.7798256228492309E-56</v>
      </c>
      <c r="GX114" s="86">
        <f t="shared" si="142"/>
        <v>5.3021666047061985E-52</v>
      </c>
      <c r="GY114" s="86">
        <f t="shared" si="142"/>
        <v>1.7355743907075903E-33</v>
      </c>
      <c r="GZ114" s="86">
        <f t="shared" si="142"/>
        <v>1.0383693726405257E-45</v>
      </c>
      <c r="HA114" s="86">
        <f t="shared" si="142"/>
        <v>1.1887120631128066E-33</v>
      </c>
      <c r="HC114" s="86">
        <f t="shared" si="73"/>
        <v>3.7803404444752191E-4</v>
      </c>
      <c r="HD114" s="86">
        <f t="shared" si="73"/>
        <v>2.5449416923605142E-3</v>
      </c>
      <c r="HE114" s="86">
        <f t="shared" si="73"/>
        <v>2.2253174945902083E-3</v>
      </c>
      <c r="HF114" s="86">
        <f t="shared" si="73"/>
        <v>3.4201867239569352E-6</v>
      </c>
      <c r="HG114" s="86">
        <f t="shared" si="73"/>
        <v>7.4736026979462534E-7</v>
      </c>
      <c r="HH114" s="86">
        <f t="shared" si="73"/>
        <v>1.4777408529525815E-4</v>
      </c>
      <c r="HI114" s="86">
        <f t="shared" si="138"/>
        <v>5.4944407538835057E-5</v>
      </c>
      <c r="HJ114" s="86">
        <f t="shared" si="138"/>
        <v>8.9400111466302132E-6</v>
      </c>
      <c r="HK114" s="86">
        <f t="shared" si="138"/>
        <v>8.3260213284725621E-6</v>
      </c>
      <c r="HL114" s="86">
        <f t="shared" si="138"/>
        <v>1.1581536646297981E-5</v>
      </c>
      <c r="HM114" s="86">
        <f t="shared" si="138"/>
        <v>1.5115743555588869E-7</v>
      </c>
      <c r="HN114" s="86">
        <f t="shared" si="138"/>
        <v>3.6941810176875263E-6</v>
      </c>
      <c r="HO114" s="86">
        <f t="shared" si="138"/>
        <v>6.9042365141271447E-5</v>
      </c>
      <c r="HP114" s="86">
        <f t="shared" si="138"/>
        <v>7.2385960995805665E-6</v>
      </c>
      <c r="HQ114" s="86">
        <f t="shared" si="138"/>
        <v>6.126255389977423E-5</v>
      </c>
      <c r="HS114" s="86">
        <f t="shared" si="143"/>
        <v>5.0765984408930856E-7</v>
      </c>
      <c r="HT114" s="86">
        <f t="shared" si="143"/>
        <v>4.3381707953842869E-8</v>
      </c>
      <c r="HU114" s="86">
        <f t="shared" si="143"/>
        <v>3.1077376003400018E-8</v>
      </c>
      <c r="HV114" s="86">
        <f t="shared" si="143"/>
        <v>1.5667699940459095E-8</v>
      </c>
      <c r="HW114" s="86">
        <f t="shared" si="143"/>
        <v>4.237568085604678E-8</v>
      </c>
      <c r="HX114" s="86">
        <f t="shared" si="143"/>
        <v>4.2617067433527578E-8</v>
      </c>
      <c r="HY114" s="86">
        <f t="shared" si="143"/>
        <v>2.9452988432896356E-8</v>
      </c>
      <c r="HZ114" s="86">
        <f t="shared" si="143"/>
        <v>1.1835270747782972E-7</v>
      </c>
      <c r="IA114" s="86">
        <f t="shared" si="143"/>
        <v>2.8726114085467779E-7</v>
      </c>
      <c r="IB114" s="86">
        <f t="shared" si="143"/>
        <v>2.9364749973491967E-8</v>
      </c>
      <c r="IC114" s="86">
        <f t="shared" si="143"/>
        <v>6.0071220862582103E-8</v>
      </c>
      <c r="ID114" s="86">
        <f t="shared" si="143"/>
        <v>3.5981236558523499E-8</v>
      </c>
      <c r="IE114" s="86">
        <f t="shared" si="143"/>
        <v>1.6497726820429838E-8</v>
      </c>
      <c r="IF114" s="86">
        <f t="shared" si="143"/>
        <v>3.1244468600415897E-5</v>
      </c>
      <c r="IG114" s="86">
        <f t="shared" si="143"/>
        <v>1.7125966482257188E-4</v>
      </c>
      <c r="II114" s="86">
        <f t="shared" si="144"/>
        <v>1.4319659840225099E-45</v>
      </c>
      <c r="IJ114" s="86">
        <f t="shared" si="144"/>
        <v>3.3880148077240243E-53</v>
      </c>
      <c r="IK114" s="86">
        <f t="shared" si="144"/>
        <v>3.8658088496410842E-55</v>
      </c>
      <c r="IL114" s="86">
        <f t="shared" si="144"/>
        <v>5.8076696111838692E-60</v>
      </c>
      <c r="IM114" s="86">
        <f t="shared" si="144"/>
        <v>4.5651813304643472E-58</v>
      </c>
      <c r="IN114" s="86">
        <f t="shared" si="144"/>
        <v>3.359791182024664E-53</v>
      </c>
      <c r="IO114" s="86">
        <f t="shared" si="144"/>
        <v>8.7893999561434232E-56</v>
      </c>
      <c r="IP114" s="86">
        <f t="shared" si="144"/>
        <v>9.5963918221628476E-56</v>
      </c>
      <c r="IQ114" s="86">
        <f t="shared" si="144"/>
        <v>9.0297377938826467E-50</v>
      </c>
      <c r="IR114" s="86">
        <f t="shared" si="144"/>
        <v>3.5519155474925356E-59</v>
      </c>
      <c r="IS114" s="86">
        <f t="shared" si="144"/>
        <v>1.5126936058695734E-56</v>
      </c>
      <c r="IT114" s="86">
        <f t="shared" si="144"/>
        <v>1.1353374512212972E-57</v>
      </c>
      <c r="IU114" s="86">
        <f t="shared" si="144"/>
        <v>4.4900054975671085E-59</v>
      </c>
      <c r="IV114" s="86">
        <f t="shared" si="144"/>
        <v>5.744908852380495E-43</v>
      </c>
      <c r="IW114" s="86">
        <f t="shared" si="144"/>
        <v>7.3541302689523454E-19</v>
      </c>
      <c r="IY114" s="86">
        <f t="shared" si="145"/>
        <v>3.7854170429161123E-4</v>
      </c>
      <c r="IZ114" s="86">
        <f t="shared" si="145"/>
        <v>2.544985074068468E-3</v>
      </c>
      <c r="JA114" s="86">
        <f t="shared" si="145"/>
        <v>2.2253485719662116E-3</v>
      </c>
      <c r="JB114" s="86">
        <f t="shared" si="145"/>
        <v>3.4358544238973941E-6</v>
      </c>
      <c r="JC114" s="86">
        <f t="shared" si="145"/>
        <v>7.8973595065067208E-7</v>
      </c>
      <c r="JD114" s="86">
        <f t="shared" si="145"/>
        <v>1.4781670236269168E-4</v>
      </c>
      <c r="JE114" s="86">
        <f t="shared" si="145"/>
        <v>5.4973860527267957E-5</v>
      </c>
      <c r="JF114" s="86">
        <f t="shared" si="145"/>
        <v>9.0583638541080424E-6</v>
      </c>
      <c r="JG114" s="86">
        <f t="shared" si="145"/>
        <v>8.6132824693272393E-6</v>
      </c>
      <c r="JH114" s="86">
        <f t="shared" si="145"/>
        <v>1.1610901396271473E-5</v>
      </c>
      <c r="JI114" s="86">
        <f t="shared" si="145"/>
        <v>2.1122865641847079E-7</v>
      </c>
      <c r="JJ114" s="86">
        <f t="shared" si="145"/>
        <v>3.7301622542460499E-6</v>
      </c>
      <c r="JK114" s="86">
        <f t="shared" si="145"/>
        <v>6.905886286809188E-5</v>
      </c>
      <c r="JL114" s="86">
        <f t="shared" si="145"/>
        <v>3.8483064699996463E-5</v>
      </c>
      <c r="JM114" s="86">
        <f t="shared" si="145"/>
        <v>2.3252221872234683E-4</v>
      </c>
    </row>
    <row r="115" spans="2:273" x14ac:dyDescent="0.25">
      <c r="B115" s="2">
        <v>88</v>
      </c>
      <c r="C115" s="37">
        <v>78.951999999999998</v>
      </c>
      <c r="D115" s="37">
        <v>80.158000000000001</v>
      </c>
      <c r="E115" s="37">
        <v>79.841999999999999</v>
      </c>
      <c r="F115" s="37">
        <v>81.138000000000005</v>
      </c>
      <c r="G115" s="37">
        <v>80.694999999999993</v>
      </c>
      <c r="H115" s="37">
        <v>81.474999999999994</v>
      </c>
      <c r="I115" s="37">
        <v>83.741</v>
      </c>
      <c r="J115" s="37">
        <v>82.552000000000007</v>
      </c>
      <c r="K115" s="37">
        <v>83.671999999999997</v>
      </c>
      <c r="L115" s="37">
        <v>84.507999999999996</v>
      </c>
      <c r="M115" s="37">
        <v>84.397000000000006</v>
      </c>
      <c r="N115" s="37">
        <v>83.171999999999997</v>
      </c>
      <c r="O115" s="37">
        <v>83.789000000000001</v>
      </c>
      <c r="P115" s="37">
        <v>90.034000000000006</v>
      </c>
      <c r="Q115" s="37">
        <v>90.623000000000005</v>
      </c>
      <c r="S115" s="4">
        <f t="shared" si="146"/>
        <v>78.956060674609844</v>
      </c>
      <c r="T115" s="4">
        <f t="shared" si="146"/>
        <v>80.746429442330864</v>
      </c>
      <c r="U115" s="4">
        <f t="shared" si="146"/>
        <v>80.955206459260808</v>
      </c>
      <c r="V115" s="4">
        <f t="shared" si="146"/>
        <v>80.097473310633433</v>
      </c>
      <c r="W115" s="4">
        <f t="shared" si="146"/>
        <v>80.786065891011489</v>
      </c>
      <c r="X115" s="4">
        <f t="shared" si="146"/>
        <v>81.588014128069503</v>
      </c>
      <c r="Y115" s="4">
        <f t="shared" si="146"/>
        <v>83.755194809366387</v>
      </c>
      <c r="Z115" s="4">
        <f t="shared" si="146"/>
        <v>84.974808217760838</v>
      </c>
      <c r="AA115" s="4">
        <f t="shared" si="146"/>
        <v>85.72845070721128</v>
      </c>
      <c r="AB115" s="4">
        <f t="shared" si="146"/>
        <v>86.119846956177099</v>
      </c>
      <c r="AC115" s="4">
        <f t="shared" si="146"/>
        <v>85.733688228718691</v>
      </c>
      <c r="AD115" s="4">
        <f t="shared" si="146"/>
        <v>84.669760418554887</v>
      </c>
      <c r="AE115" s="4">
        <f t="shared" si="146"/>
        <v>84.757782376273653</v>
      </c>
      <c r="AF115" s="4">
        <f t="shared" si="146"/>
        <v>90.055285537881119</v>
      </c>
      <c r="AG115" s="4">
        <f t="shared" si="146"/>
        <v>93.526973613180516</v>
      </c>
      <c r="AI115" s="4">
        <f t="shared" si="147"/>
        <v>-4.0606746098461599E-3</v>
      </c>
      <c r="AJ115" s="4">
        <f t="shared" si="147"/>
        <v>-0.58842944233086314</v>
      </c>
      <c r="AK115" s="4">
        <f t="shared" si="147"/>
        <v>-1.1132064592608089</v>
      </c>
      <c r="AL115" s="4">
        <f t="shared" si="147"/>
        <v>1.0405266893665726</v>
      </c>
      <c r="AM115" s="4">
        <f t="shared" si="147"/>
        <v>-9.1065891011496092E-2</v>
      </c>
      <c r="AN115" s="4">
        <f t="shared" si="147"/>
        <v>-0.1130141280695085</v>
      </c>
      <c r="AO115" s="4">
        <f t="shared" si="147"/>
        <v>-1.4194809366387062E-2</v>
      </c>
      <c r="AP115" s="4">
        <f t="shared" si="147"/>
        <v>-2.4228082177608314</v>
      </c>
      <c r="AQ115" s="4">
        <f t="shared" si="147"/>
        <v>-2.0564507072112832</v>
      </c>
      <c r="AR115" s="4">
        <f t="shared" si="147"/>
        <v>-1.6118469561771036</v>
      </c>
      <c r="AS115" s="4">
        <f t="shared" si="147"/>
        <v>-1.3366882287186854</v>
      </c>
      <c r="AT115" s="4">
        <f t="shared" si="147"/>
        <v>-1.4977604185548898</v>
      </c>
      <c r="AU115" s="4">
        <f t="shared" si="147"/>
        <v>-0.96878237627365138</v>
      </c>
      <c r="AV115" s="4">
        <f t="shared" si="147"/>
        <v>-2.1285537881112759E-2</v>
      </c>
      <c r="AW115" s="4">
        <f t="shared" si="147"/>
        <v>-2.9039736131805114</v>
      </c>
      <c r="AY115" s="2">
        <f t="shared" si="139"/>
        <v>78.954123930911749</v>
      </c>
      <c r="AZ115" s="2">
        <f t="shared" si="139"/>
        <v>80.726710219507098</v>
      </c>
      <c r="BA115" s="2">
        <f t="shared" si="139"/>
        <v>80.937740297995319</v>
      </c>
      <c r="BB115" s="2">
        <f t="shared" si="139"/>
        <v>80.097464471464349</v>
      </c>
      <c r="BC115" s="2">
        <f t="shared" si="139"/>
        <v>80.78605017993732</v>
      </c>
      <c r="BD115" s="2">
        <f t="shared" si="139"/>
        <v>81.587518195829333</v>
      </c>
      <c r="BE115" s="2">
        <f t="shared" si="139"/>
        <v>83.755052039974402</v>
      </c>
      <c r="BF115" s="2">
        <f t="shared" si="139"/>
        <v>84.974743753721967</v>
      </c>
      <c r="BG115" s="2">
        <f t="shared" si="139"/>
        <v>85.728301018967073</v>
      </c>
      <c r="BH115" s="2">
        <f t="shared" si="139"/>
        <v>86.119813879103035</v>
      </c>
      <c r="BI115" s="2">
        <f t="shared" si="139"/>
        <v>85.733647508590181</v>
      </c>
      <c r="BJ115" s="2">
        <f t="shared" si="139"/>
        <v>84.669728074091992</v>
      </c>
      <c r="BK115" s="2">
        <f t="shared" si="139"/>
        <v>84.757602837519102</v>
      </c>
      <c r="BL115" s="2">
        <f t="shared" si="139"/>
        <v>90.035077710920319</v>
      </c>
      <c r="BM115" s="2">
        <f t="shared" si="139"/>
        <v>93.373158256267388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78.951999999999998</v>
      </c>
      <c r="CF115" s="2">
        <f t="shared" si="140"/>
        <v>80.158000000000001</v>
      </c>
      <c r="CG115" s="2">
        <f t="shared" si="140"/>
        <v>79.841999999999999</v>
      </c>
      <c r="CH115" s="2">
        <f t="shared" si="140"/>
        <v>81.138000000000005</v>
      </c>
      <c r="CI115" s="2">
        <f t="shared" si="140"/>
        <v>80.694999999999993</v>
      </c>
      <c r="CJ115" s="2">
        <f t="shared" si="140"/>
        <v>81.474999999999994</v>
      </c>
      <c r="CK115" s="2">
        <f t="shared" si="140"/>
        <v>83.741</v>
      </c>
      <c r="CL115" s="2">
        <f t="shared" si="140"/>
        <v>82.552000000000007</v>
      </c>
      <c r="CM115" s="2">
        <f t="shared" si="140"/>
        <v>83.671999999999997</v>
      </c>
      <c r="CN115" s="2">
        <f t="shared" si="140"/>
        <v>84.507999999999996</v>
      </c>
      <c r="CO115" s="2">
        <f t="shared" si="140"/>
        <v>84.397000000000006</v>
      </c>
      <c r="CP115" s="2">
        <f t="shared" si="140"/>
        <v>83.171999999999997</v>
      </c>
      <c r="CQ115" s="2">
        <f t="shared" si="140"/>
        <v>83.789000000000001</v>
      </c>
      <c r="CR115" s="2">
        <f t="shared" si="140"/>
        <v>90.034000000000006</v>
      </c>
      <c r="CS115" s="2">
        <f t="shared" si="140"/>
        <v>90.623000000000005</v>
      </c>
      <c r="CU115" s="2">
        <f t="shared" si="110"/>
        <v>78.951999999999998</v>
      </c>
      <c r="CV115" s="2">
        <f t="shared" si="111"/>
        <v>80.158000000000001</v>
      </c>
      <c r="CW115" s="2">
        <f t="shared" si="112"/>
        <v>79.841999999999999</v>
      </c>
      <c r="CX115" s="2">
        <f t="shared" si="113"/>
        <v>81.138000000000005</v>
      </c>
      <c r="CY115" s="2">
        <f t="shared" si="114"/>
        <v>80.694999999999993</v>
      </c>
      <c r="CZ115" s="2">
        <f t="shared" si="115"/>
        <v>81.474999999999994</v>
      </c>
      <c r="DA115" s="2">
        <f t="shared" si="116"/>
        <v>83.741</v>
      </c>
      <c r="DB115" s="2">
        <f t="shared" si="117"/>
        <v>82.552000000000007</v>
      </c>
      <c r="DC115" s="2">
        <f t="shared" si="118"/>
        <v>83.671999999999997</v>
      </c>
      <c r="DD115" s="2">
        <f t="shared" si="119"/>
        <v>84.507999999999996</v>
      </c>
      <c r="DE115" s="2">
        <f t="shared" si="120"/>
        <v>84.397000000000006</v>
      </c>
      <c r="DF115" s="2">
        <f t="shared" si="121"/>
        <v>83.171999999999997</v>
      </c>
      <c r="DG115" s="2">
        <f t="shared" si="122"/>
        <v>83.789000000000001</v>
      </c>
      <c r="DH115" s="2">
        <f t="shared" si="123"/>
        <v>90.034000000000006</v>
      </c>
      <c r="DI115" s="2">
        <f t="shared" si="124"/>
        <v>90.623000000000005</v>
      </c>
      <c r="DK115" s="2">
        <f t="shared" si="148"/>
        <v>103.51355452091767</v>
      </c>
      <c r="DL115" s="2">
        <f t="shared" si="148"/>
        <v>105.12950522648086</v>
      </c>
      <c r="DM115" s="2">
        <f t="shared" si="148"/>
        <v>100.90266898954705</v>
      </c>
      <c r="DN115" s="2">
        <f t="shared" si="148"/>
        <v>101.99879849906192</v>
      </c>
      <c r="DO115" s="2">
        <f t="shared" si="148"/>
        <v>105.42415093808633</v>
      </c>
      <c r="DP115" s="2">
        <f t="shared" si="148"/>
        <v>110.61468170731709</v>
      </c>
      <c r="DQ115" s="2">
        <f t="shared" si="148"/>
        <v>106.36326132404182</v>
      </c>
      <c r="DR115" s="2">
        <f t="shared" si="148"/>
        <v>111.51513327497538</v>
      </c>
      <c r="DS115" s="2">
        <f t="shared" si="148"/>
        <v>105.70622475106686</v>
      </c>
      <c r="DT115" s="2">
        <f t="shared" si="148"/>
        <v>115.59914191924719</v>
      </c>
      <c r="DU115" s="2">
        <f t="shared" si="148"/>
        <v>109.57377207571946</v>
      </c>
      <c r="DV115" s="2">
        <f t="shared" si="148"/>
        <v>109.44985917496444</v>
      </c>
      <c r="DW115" s="2">
        <f t="shared" si="148"/>
        <v>120.54575187165776</v>
      </c>
      <c r="DX115" s="2">
        <f t="shared" si="148"/>
        <v>111.21273760805339</v>
      </c>
      <c r="DY115" s="2">
        <f t="shared" si="148"/>
        <v>107.84012747497221</v>
      </c>
      <c r="EA115" s="2">
        <f t="shared" si="94"/>
        <v>78.696848470779415</v>
      </c>
      <c r="EB115" s="2">
        <f t="shared" si="94"/>
        <v>80.421000573770499</v>
      </c>
      <c r="EC115" s="2">
        <f t="shared" si="94"/>
        <v>80.674803331276991</v>
      </c>
      <c r="ED115" s="2">
        <f t="shared" si="94"/>
        <v>79.80512209163615</v>
      </c>
      <c r="EE115" s="2">
        <f t="shared" si="94"/>
        <v>80.489095297864182</v>
      </c>
      <c r="EF115" s="2">
        <f t="shared" si="94"/>
        <v>81.231870542874788</v>
      </c>
      <c r="EG115" s="2">
        <f t="shared" si="94"/>
        <v>83.463103450982445</v>
      </c>
      <c r="EH115" s="2">
        <f t="shared" si="94"/>
        <v>84.624944744744752</v>
      </c>
      <c r="EI115" s="2">
        <f t="shared" si="94"/>
        <v>85.454243731893115</v>
      </c>
      <c r="EJ115" s="2">
        <f t="shared" si="94"/>
        <v>85.71220586845979</v>
      </c>
      <c r="EK115" s="2">
        <f t="shared" si="94"/>
        <v>85.419485702978136</v>
      </c>
      <c r="EL115" s="2">
        <f t="shared" si="94"/>
        <v>84.332093230373218</v>
      </c>
      <c r="EM115" s="2">
        <f t="shared" si="135"/>
        <v>84.164919949012116</v>
      </c>
      <c r="EN115" s="2">
        <f t="shared" si="135"/>
        <v>89.726207688367865</v>
      </c>
      <c r="EO115" s="2">
        <f t="shared" si="135"/>
        <v>93.108775459877364</v>
      </c>
      <c r="EQ115" s="2">
        <f t="shared" si="149"/>
        <v>78.352741180337034</v>
      </c>
      <c r="ER115" s="2">
        <f t="shared" si="149"/>
        <v>80.021284301059225</v>
      </c>
      <c r="ES115" s="2">
        <f t="shared" si="149"/>
        <v>80.3672986312028</v>
      </c>
      <c r="ET115" s="2">
        <f t="shared" si="149"/>
        <v>79.648702332185692</v>
      </c>
      <c r="EU115" s="2">
        <f t="shared" si="149"/>
        <v>80.088069537821269</v>
      </c>
      <c r="EV115" s="2">
        <f t="shared" si="149"/>
        <v>81.235479919745885</v>
      </c>
      <c r="EW115" s="2">
        <f t="shared" si="149"/>
        <v>83.316937243449544</v>
      </c>
      <c r="EX115" s="2">
        <f t="shared" si="149"/>
        <v>84.633493548277855</v>
      </c>
      <c r="EY115" s="2">
        <f t="shared" si="149"/>
        <v>85.396468087831025</v>
      </c>
      <c r="EZ115" s="2">
        <f t="shared" si="149"/>
        <v>85.687137831882779</v>
      </c>
      <c r="FA115" s="2">
        <f t="shared" si="149"/>
        <v>85.598043537047047</v>
      </c>
      <c r="FB115" s="2">
        <f t="shared" si="149"/>
        <v>84.379498906085942</v>
      </c>
      <c r="FC115" s="2">
        <f t="shared" si="149"/>
        <v>84.178797469731535</v>
      </c>
      <c r="FD115" s="2">
        <f t="shared" si="149"/>
        <v>89.913150822947898</v>
      </c>
      <c r="FE115" s="2">
        <f t="shared" si="149"/>
        <v>93.036497122130157</v>
      </c>
      <c r="FG115" s="2">
        <f t="shared" si="150"/>
        <v>0.98948860601955135</v>
      </c>
      <c r="FH115" s="2">
        <f t="shared" si="150"/>
        <v>0.98746379577986787</v>
      </c>
      <c r="FI115" s="2">
        <f t="shared" si="150"/>
        <v>0.98686287706799858</v>
      </c>
      <c r="FJ115" s="2">
        <f t="shared" si="150"/>
        <v>0.98675357318033596</v>
      </c>
      <c r="FK115" s="2">
        <f t="shared" si="150"/>
        <v>0.98792579510073741</v>
      </c>
      <c r="FL115" s="2">
        <f t="shared" si="150"/>
        <v>0.9878973232415651</v>
      </c>
      <c r="FM115" s="2">
        <f t="shared" si="150"/>
        <v>0.98717652320748783</v>
      </c>
      <c r="FN115" s="2">
        <f t="shared" si="150"/>
        <v>0.986995813120359</v>
      </c>
      <c r="FO115" s="2">
        <f t="shared" si="150"/>
        <v>0.98642217847752744</v>
      </c>
      <c r="FP115" s="2">
        <f t="shared" si="150"/>
        <v>0.98635008754561793</v>
      </c>
      <c r="FQ115" s="2">
        <f t="shared" si="150"/>
        <v>0.98708505345952591</v>
      </c>
      <c r="FR115" s="2">
        <f t="shared" si="150"/>
        <v>0.98658019803771901</v>
      </c>
      <c r="FS115" s="2">
        <f t="shared" si="150"/>
        <v>0.98371323672982913</v>
      </c>
      <c r="FT115" s="2">
        <f t="shared" si="150"/>
        <v>0.98571625308616606</v>
      </c>
      <c r="FU115" s="2">
        <f t="shared" si="150"/>
        <v>0.98201269328233476</v>
      </c>
      <c r="FW115" s="2">
        <f t="shared" si="141"/>
        <v>1.0411620320633986E-2</v>
      </c>
      <c r="FX115" s="2">
        <f t="shared" si="141"/>
        <v>1.0110207764282873E-2</v>
      </c>
      <c r="FY115" s="2">
        <f t="shared" si="141"/>
        <v>9.1022709106632366E-3</v>
      </c>
      <c r="FZ115" s="2">
        <f t="shared" si="141"/>
        <v>1.0513573015625256E-2</v>
      </c>
      <c r="GA115" s="2">
        <f t="shared" si="141"/>
        <v>1.0263901503407209E-2</v>
      </c>
      <c r="GB115" s="2">
        <f t="shared" si="141"/>
        <v>1.0247524295963423E-2</v>
      </c>
      <c r="GC115" s="2">
        <f t="shared" si="141"/>
        <v>1.170622175229425E-2</v>
      </c>
      <c r="GD115" s="2">
        <f t="shared" si="141"/>
        <v>1.3331935970394462E-2</v>
      </c>
      <c r="GE115" s="2">
        <f t="shared" si="141"/>
        <v>1.593226169662788E-2</v>
      </c>
      <c r="GF115" s="2">
        <f t="shared" si="141"/>
        <v>1.3804430939727275E-2</v>
      </c>
      <c r="GG115" s="2">
        <f t="shared" si="141"/>
        <v>1.2379677409913799E-2</v>
      </c>
      <c r="GH115" s="2">
        <f t="shared" si="141"/>
        <v>1.1800253852100432E-2</v>
      </c>
      <c r="GI115" s="2">
        <f t="shared" si="141"/>
        <v>1.1305435181974499E-2</v>
      </c>
      <c r="GJ115" s="2">
        <f t="shared" si="141"/>
        <v>1.0494459331478989E-2</v>
      </c>
      <c r="GK115" s="2">
        <f t="shared" si="141"/>
        <v>8.2258487109761452E-3</v>
      </c>
      <c r="GM115" s="86">
        <f t="shared" si="142"/>
        <v>1.7917242024093568E-55</v>
      </c>
      <c r="GN115" s="86">
        <f t="shared" si="142"/>
        <v>7.0746695133839038E-22</v>
      </c>
      <c r="GO115" s="86">
        <f t="shared" si="142"/>
        <v>1.6488291547697886E-46</v>
      </c>
      <c r="GP115" s="86">
        <f t="shared" si="142"/>
        <v>3.2645494462958728E-61</v>
      </c>
      <c r="GQ115" s="86">
        <f t="shared" si="142"/>
        <v>4.5230131441464139E-65</v>
      </c>
      <c r="GR115" s="86">
        <f t="shared" si="142"/>
        <v>2.3624613506721728E-54</v>
      </c>
      <c r="GS115" s="86">
        <f t="shared" si="142"/>
        <v>7.4240612355977032E-51</v>
      </c>
      <c r="GT115" s="86">
        <f t="shared" si="142"/>
        <v>7.4773773499809594E-69</v>
      </c>
      <c r="GU115" s="86">
        <f t="shared" si="142"/>
        <v>3.1779541431484915E-62</v>
      </c>
      <c r="GV115" s="86">
        <f t="shared" si="142"/>
        <v>3.3313637634715355E-32</v>
      </c>
      <c r="GW115" s="86">
        <f t="shared" si="142"/>
        <v>4.8158408299591556E-60</v>
      </c>
      <c r="GX115" s="86">
        <f t="shared" si="142"/>
        <v>1.3501620878050785E-55</v>
      </c>
      <c r="GY115" s="86">
        <f t="shared" si="142"/>
        <v>8.3296340023161725E-36</v>
      </c>
      <c r="GZ115" s="86">
        <f t="shared" si="142"/>
        <v>5.8961803139458519E-49</v>
      </c>
      <c r="HA115" s="86">
        <f t="shared" si="142"/>
        <v>6.5361235929504312E-36</v>
      </c>
      <c r="HC115" s="86">
        <f t="shared" si="73"/>
        <v>4.7755532766921331E-5</v>
      </c>
      <c r="HD115" s="86">
        <f t="shared" si="73"/>
        <v>5.2400722146050103E-4</v>
      </c>
      <c r="HE115" s="86">
        <f t="shared" si="73"/>
        <v>4.1136214189511623E-4</v>
      </c>
      <c r="HF115" s="86">
        <f t="shared" si="73"/>
        <v>1.6341271804220571E-7</v>
      </c>
      <c r="HG115" s="86">
        <f t="shared" si="73"/>
        <v>2.6224674127733525E-8</v>
      </c>
      <c r="HH115" s="86">
        <f t="shared" si="73"/>
        <v>1.5190824785668837E-5</v>
      </c>
      <c r="HI115" s="86">
        <f t="shared" si="138"/>
        <v>5.8829368923181003E-6</v>
      </c>
      <c r="HJ115" s="86">
        <f t="shared" si="138"/>
        <v>8.9092716165227082E-7</v>
      </c>
      <c r="HK115" s="86">
        <f t="shared" si="138"/>
        <v>7.651066702094823E-7</v>
      </c>
      <c r="HL115" s="86">
        <f t="shared" si="138"/>
        <v>1.0225299013342637E-6</v>
      </c>
      <c r="HM115" s="86">
        <f t="shared" si="138"/>
        <v>5.0787193176589406E-9</v>
      </c>
      <c r="HN115" s="86">
        <f t="shared" si="138"/>
        <v>2.254249862806916E-7</v>
      </c>
      <c r="HO115" s="86">
        <f t="shared" si="138"/>
        <v>7.0164041362471575E-6</v>
      </c>
      <c r="HP115" s="86">
        <f t="shared" si="138"/>
        <v>4.448084828157197E-7</v>
      </c>
      <c r="HQ115" s="86">
        <f t="shared" si="138"/>
        <v>8.1308902490710492E-6</v>
      </c>
      <c r="HS115" s="86">
        <f t="shared" si="143"/>
        <v>1.3791897819082956E-6</v>
      </c>
      <c r="HT115" s="86">
        <f t="shared" si="143"/>
        <v>1.3934703528347239E-7</v>
      </c>
      <c r="HU115" s="86">
        <f t="shared" si="143"/>
        <v>1.0057890584926507E-7</v>
      </c>
      <c r="HV115" s="86">
        <f t="shared" si="143"/>
        <v>5.6873810684901553E-8</v>
      </c>
      <c r="HW115" s="86">
        <f t="shared" si="143"/>
        <v>1.4421605430234906E-7</v>
      </c>
      <c r="HX115" s="86">
        <f t="shared" si="143"/>
        <v>1.3744420344753295E-7</v>
      </c>
      <c r="HY115" s="86">
        <f t="shared" si="143"/>
        <v>1.0264487505430777E-7</v>
      </c>
      <c r="HZ115" s="86">
        <f t="shared" si="143"/>
        <v>4.0465840607438438E-7</v>
      </c>
      <c r="IA115" s="86">
        <f t="shared" si="143"/>
        <v>9.2885752107742906E-7</v>
      </c>
      <c r="IB115" s="86">
        <f t="shared" si="143"/>
        <v>1.1155552813919564E-7</v>
      </c>
      <c r="IC115" s="86">
        <f t="shared" si="143"/>
        <v>2.0860752485578765E-7</v>
      </c>
      <c r="ID115" s="86">
        <f t="shared" si="143"/>
        <v>1.2738254151086161E-7</v>
      </c>
      <c r="IE115" s="86">
        <f t="shared" si="143"/>
        <v>6.0399586931464469E-8</v>
      </c>
      <c r="IF115" s="86">
        <f t="shared" si="143"/>
        <v>6.3100591518120444E-5</v>
      </c>
      <c r="IG115" s="86">
        <f t="shared" si="143"/>
        <v>2.992443231438352E-4</v>
      </c>
      <c r="II115" s="86">
        <f t="shared" si="144"/>
        <v>7.5095881070713998E-44</v>
      </c>
      <c r="IJ115" s="86">
        <f t="shared" si="144"/>
        <v>3.4271749924280523E-51</v>
      </c>
      <c r="IK115" s="86">
        <f t="shared" si="144"/>
        <v>4.1880377196343969E-53</v>
      </c>
      <c r="IL115" s="86">
        <f t="shared" si="144"/>
        <v>1.1246270978824675E-57</v>
      </c>
      <c r="IM115" s="86">
        <f t="shared" si="144"/>
        <v>7.2572467194085E-56</v>
      </c>
      <c r="IN115" s="86">
        <f t="shared" si="144"/>
        <v>3.4454641087010616E-51</v>
      </c>
      <c r="IO115" s="86">
        <f t="shared" si="144"/>
        <v>1.3110254026916495E-53</v>
      </c>
      <c r="IP115" s="86">
        <f t="shared" si="144"/>
        <v>1.6542897949455875E-53</v>
      </c>
      <c r="IQ115" s="86">
        <f t="shared" si="144"/>
        <v>1.0714326375107451E-47</v>
      </c>
      <c r="IR115" s="86">
        <f t="shared" si="144"/>
        <v>8.8664898942785617E-57</v>
      </c>
      <c r="IS115" s="86">
        <f t="shared" si="144"/>
        <v>2.5803500670982507E-54</v>
      </c>
      <c r="IT115" s="86">
        <f t="shared" si="144"/>
        <v>2.034833102914609E-55</v>
      </c>
      <c r="IU115" s="86">
        <f t="shared" si="144"/>
        <v>8.7159289155280423E-57</v>
      </c>
      <c r="IV115" s="86">
        <f t="shared" si="144"/>
        <v>2.39915607988079E-41</v>
      </c>
      <c r="IW115" s="86">
        <f t="shared" si="144"/>
        <v>3.2565567376393273E-18</v>
      </c>
      <c r="IY115" s="86">
        <f t="shared" si="145"/>
        <v>4.9134722548829627E-5</v>
      </c>
      <c r="IZ115" s="86">
        <f t="shared" si="145"/>
        <v>5.2414656849578448E-4</v>
      </c>
      <c r="JA115" s="86">
        <f t="shared" si="145"/>
        <v>4.1146272080096549E-4</v>
      </c>
      <c r="JB115" s="86">
        <f t="shared" si="145"/>
        <v>2.2028652872710727E-7</v>
      </c>
      <c r="JC115" s="86">
        <f t="shared" si="145"/>
        <v>1.7044072843008257E-7</v>
      </c>
      <c r="JD115" s="86">
        <f t="shared" si="145"/>
        <v>1.5328268989116371E-5</v>
      </c>
      <c r="JE115" s="86">
        <f t="shared" si="145"/>
        <v>5.9855817673724077E-6</v>
      </c>
      <c r="JF115" s="86">
        <f t="shared" si="145"/>
        <v>1.2955855677266551E-6</v>
      </c>
      <c r="JG115" s="86">
        <f t="shared" si="145"/>
        <v>1.6939641912869113E-6</v>
      </c>
      <c r="JH115" s="86">
        <f t="shared" si="145"/>
        <v>1.1340854294734593E-6</v>
      </c>
      <c r="JI115" s="86">
        <f t="shared" si="145"/>
        <v>2.1368624417344658E-7</v>
      </c>
      <c r="JJ115" s="86">
        <f t="shared" si="145"/>
        <v>3.5280752779155321E-7</v>
      </c>
      <c r="JK115" s="86">
        <f t="shared" si="145"/>
        <v>7.0768037231786221E-6</v>
      </c>
      <c r="JL115" s="86">
        <f t="shared" si="145"/>
        <v>6.3545400000936158E-5</v>
      </c>
      <c r="JM115" s="86">
        <f t="shared" si="145"/>
        <v>3.0737521339290949E-4</v>
      </c>
    </row>
    <row r="116" spans="2:273" x14ac:dyDescent="0.25">
      <c r="B116" s="2">
        <v>89</v>
      </c>
      <c r="C116" s="37">
        <v>79.570999999999998</v>
      </c>
      <c r="D116" s="37">
        <v>77.561000000000007</v>
      </c>
      <c r="E116" s="37">
        <v>80.632000000000005</v>
      </c>
      <c r="F116" s="37">
        <v>75.897000000000006</v>
      </c>
      <c r="G116" s="37">
        <v>82.745999999999995</v>
      </c>
      <c r="H116" s="37">
        <v>80.119</v>
      </c>
      <c r="I116" s="37">
        <v>82.828000000000003</v>
      </c>
      <c r="J116" s="37">
        <v>83.741</v>
      </c>
      <c r="K116" s="37">
        <v>84.918000000000006</v>
      </c>
      <c r="L116" s="37">
        <v>83.049000000000007</v>
      </c>
      <c r="M116" s="37">
        <v>84.828000000000003</v>
      </c>
      <c r="N116" s="37">
        <v>82.516999999999996</v>
      </c>
      <c r="O116" s="37">
        <v>82.701999999999998</v>
      </c>
      <c r="P116" s="37">
        <v>88.626999999999995</v>
      </c>
      <c r="Q116" s="37">
        <v>92.902000000000001</v>
      </c>
      <c r="S116" s="4">
        <f t="shared" si="146"/>
        <v>78.83085722518949</v>
      </c>
      <c r="T116" s="4">
        <f t="shared" si="146"/>
        <v>80.545707781092077</v>
      </c>
      <c r="U116" s="4">
        <f t="shared" si="146"/>
        <v>80.790477690932889</v>
      </c>
      <c r="V116" s="4">
        <f t="shared" si="146"/>
        <v>79.950664077312595</v>
      </c>
      <c r="W116" s="4">
        <f t="shared" si="146"/>
        <v>80.61598803771156</v>
      </c>
      <c r="X116" s="4">
        <f t="shared" si="146"/>
        <v>81.449099191626374</v>
      </c>
      <c r="Y116" s="4">
        <f t="shared" si="146"/>
        <v>83.583139580915827</v>
      </c>
      <c r="Z116" s="4">
        <f t="shared" si="146"/>
        <v>84.826048073995167</v>
      </c>
      <c r="AA116" s="4">
        <f t="shared" si="146"/>
        <v>85.568797197419755</v>
      </c>
      <c r="AB116" s="4">
        <f t="shared" si="146"/>
        <v>85.939669574939515</v>
      </c>
      <c r="AC116" s="4">
        <f t="shared" si="146"/>
        <v>85.581365350768053</v>
      </c>
      <c r="AD116" s="4">
        <f t="shared" si="146"/>
        <v>84.50439884653359</v>
      </c>
      <c r="AE116" s="4">
        <f t="shared" si="146"/>
        <v>84.579782191873349</v>
      </c>
      <c r="AF116" s="4">
        <f t="shared" si="146"/>
        <v>89.922866338766681</v>
      </c>
      <c r="AG116" s="4">
        <f t="shared" si="146"/>
        <v>93.471565118995969</v>
      </c>
      <c r="AI116" s="4">
        <f t="shared" si="147"/>
        <v>0.74014277481050783</v>
      </c>
      <c r="AJ116" s="4">
        <f t="shared" si="147"/>
        <v>-2.9847077810920695</v>
      </c>
      <c r="AK116" s="4">
        <f t="shared" si="147"/>
        <v>-0.15847769093288377</v>
      </c>
      <c r="AL116" s="4">
        <f t="shared" si="147"/>
        <v>-4.0536640773125896</v>
      </c>
      <c r="AM116" s="4">
        <f t="shared" si="147"/>
        <v>2.1300119622884353</v>
      </c>
      <c r="AN116" s="4">
        <f t="shared" si="147"/>
        <v>-1.330099191626374</v>
      </c>
      <c r="AO116" s="4">
        <f t="shared" si="147"/>
        <v>-0.75513958091582367</v>
      </c>
      <c r="AP116" s="4">
        <f t="shared" si="147"/>
        <v>-1.0850480739951678</v>
      </c>
      <c r="AQ116" s="4">
        <f t="shared" si="147"/>
        <v>-0.65079719741974884</v>
      </c>
      <c r="AR116" s="4">
        <f t="shared" si="147"/>
        <v>-2.8906695749395084</v>
      </c>
      <c r="AS116" s="4">
        <f t="shared" si="147"/>
        <v>-0.75336535076804978</v>
      </c>
      <c r="AT116" s="4">
        <f t="shared" si="147"/>
        <v>-1.9873988465335941</v>
      </c>
      <c r="AU116" s="4">
        <f t="shared" si="147"/>
        <v>-1.8777821918733508</v>
      </c>
      <c r="AV116" s="4">
        <f t="shared" si="147"/>
        <v>-1.295866338766686</v>
      </c>
      <c r="AW116" s="4">
        <f t="shared" si="147"/>
        <v>-0.56956511899596762</v>
      </c>
      <c r="AY116" s="2">
        <f t="shared" si="139"/>
        <v>78.830693093408499</v>
      </c>
      <c r="AZ116" s="2">
        <f t="shared" si="139"/>
        <v>80.543083311802704</v>
      </c>
      <c r="BA116" s="2">
        <f t="shared" si="139"/>
        <v>80.788426317823266</v>
      </c>
      <c r="BB116" s="2">
        <f t="shared" si="139"/>
        <v>79.95064826345002</v>
      </c>
      <c r="BC116" s="2">
        <f t="shared" si="139"/>
        <v>80.615940960499913</v>
      </c>
      <c r="BD116" s="2">
        <f t="shared" si="139"/>
        <v>81.449023336443602</v>
      </c>
      <c r="BE116" s="2">
        <f t="shared" si="139"/>
        <v>83.583091718857844</v>
      </c>
      <c r="BF116" s="2">
        <f t="shared" si="139"/>
        <v>84.825884858378515</v>
      </c>
      <c r="BG116" s="2">
        <f t="shared" si="139"/>
        <v>85.56838935095773</v>
      </c>
      <c r="BH116" s="2">
        <f t="shared" si="139"/>
        <v>85.939605006246211</v>
      </c>
      <c r="BI116" s="2">
        <f t="shared" si="139"/>
        <v>85.581236600185449</v>
      </c>
      <c r="BJ116" s="2">
        <f t="shared" si="139"/>
        <v>84.504307844947888</v>
      </c>
      <c r="BK116" s="2">
        <f t="shared" si="139"/>
        <v>84.579725895729197</v>
      </c>
      <c r="BL116" s="2">
        <f t="shared" si="139"/>
        <v>89.884560243122579</v>
      </c>
      <c r="BM116" s="2">
        <f t="shared" si="139"/>
        <v>93.217120123616311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79.570999999999998</v>
      </c>
      <c r="CF116" s="2">
        <f t="shared" si="140"/>
        <v>77.561000000000007</v>
      </c>
      <c r="CG116" s="2">
        <f t="shared" si="140"/>
        <v>80.632000000000005</v>
      </c>
      <c r="CH116" s="2">
        <f t="shared" si="140"/>
        <v>75.897000000000006</v>
      </c>
      <c r="CI116" s="2">
        <f t="shared" si="140"/>
        <v>82.745999999999995</v>
      </c>
      <c r="CJ116" s="2">
        <f t="shared" si="140"/>
        <v>80.119</v>
      </c>
      <c r="CK116" s="2">
        <f t="shared" si="140"/>
        <v>82.828000000000003</v>
      </c>
      <c r="CL116" s="2">
        <f t="shared" si="140"/>
        <v>83.741</v>
      </c>
      <c r="CM116" s="2">
        <f t="shared" si="140"/>
        <v>84.918000000000006</v>
      </c>
      <c r="CN116" s="2">
        <f t="shared" si="140"/>
        <v>83.049000000000007</v>
      </c>
      <c r="CO116" s="2">
        <f t="shared" si="140"/>
        <v>84.828000000000003</v>
      </c>
      <c r="CP116" s="2">
        <f t="shared" si="140"/>
        <v>82.516999999999996</v>
      </c>
      <c r="CQ116" s="2">
        <f t="shared" si="140"/>
        <v>82.701999999999998</v>
      </c>
      <c r="CR116" s="2">
        <f t="shared" si="140"/>
        <v>88.626999999999995</v>
      </c>
      <c r="CS116" s="2">
        <f t="shared" si="140"/>
        <v>92.902000000000001</v>
      </c>
      <c r="CU116" s="2">
        <f t="shared" si="110"/>
        <v>79.570999999999998</v>
      </c>
      <c r="CV116" s="2">
        <f t="shared" si="111"/>
        <v>77.561000000000007</v>
      </c>
      <c r="CW116" s="2">
        <f t="shared" si="112"/>
        <v>80.632000000000005</v>
      </c>
      <c r="CX116" s="2">
        <f t="shared" si="113"/>
        <v>75.897000000000006</v>
      </c>
      <c r="CY116" s="2">
        <f t="shared" si="114"/>
        <v>82.745999999999995</v>
      </c>
      <c r="CZ116" s="2">
        <f t="shared" si="115"/>
        <v>80.119</v>
      </c>
      <c r="DA116" s="2">
        <f t="shared" si="116"/>
        <v>82.828000000000003</v>
      </c>
      <c r="DB116" s="2">
        <f t="shared" si="117"/>
        <v>83.741</v>
      </c>
      <c r="DC116" s="2">
        <f t="shared" si="118"/>
        <v>84.918000000000006</v>
      </c>
      <c r="DD116" s="2">
        <f t="shared" si="119"/>
        <v>83.049000000000007</v>
      </c>
      <c r="DE116" s="2">
        <f t="shared" si="120"/>
        <v>84.828000000000003</v>
      </c>
      <c r="DF116" s="2">
        <f t="shared" si="121"/>
        <v>82.516999999999996</v>
      </c>
      <c r="DG116" s="2">
        <f t="shared" si="122"/>
        <v>82.701999999999998</v>
      </c>
      <c r="DH116" s="2">
        <f t="shared" si="123"/>
        <v>88.626999999999995</v>
      </c>
      <c r="DI116" s="2">
        <f t="shared" si="124"/>
        <v>92.902000000000001</v>
      </c>
      <c r="DK116" s="2">
        <f t="shared" si="148"/>
        <v>103.67594197031038</v>
      </c>
      <c r="DL116" s="2">
        <f t="shared" si="148"/>
        <v>105.33660627177703</v>
      </c>
      <c r="DM116" s="2">
        <f t="shared" si="148"/>
        <v>101.04364547038328</v>
      </c>
      <c r="DN116" s="2">
        <f t="shared" si="148"/>
        <v>102.18756106941839</v>
      </c>
      <c r="DO116" s="2">
        <f t="shared" si="148"/>
        <v>105.63331810506568</v>
      </c>
      <c r="DP116" s="2">
        <f t="shared" si="148"/>
        <v>110.87807195121952</v>
      </c>
      <c r="DQ116" s="2">
        <f t="shared" si="148"/>
        <v>106.5573318815331</v>
      </c>
      <c r="DR116" s="2">
        <f t="shared" si="148"/>
        <v>111.75150093007987</v>
      </c>
      <c r="DS116" s="2">
        <f t="shared" si="148"/>
        <v>105.84176173541962</v>
      </c>
      <c r="DT116" s="2">
        <f t="shared" si="148"/>
        <v>115.86794922858081</v>
      </c>
      <c r="DU116" s="2">
        <f t="shared" si="148"/>
        <v>109.74469504322137</v>
      </c>
      <c r="DV116" s="2">
        <f t="shared" si="148"/>
        <v>109.65514082503557</v>
      </c>
      <c r="DW116" s="2">
        <f t="shared" si="148"/>
        <v>120.9443743315508</v>
      </c>
      <c r="DX116" s="2">
        <f t="shared" si="148"/>
        <v>111.42320286683443</v>
      </c>
      <c r="DY116" s="2">
        <f t="shared" si="148"/>
        <v>107.99095016685207</v>
      </c>
      <c r="EA116" s="2">
        <f t="shared" si="94"/>
        <v>78.593612790900124</v>
      </c>
      <c r="EB116" s="2">
        <f t="shared" si="94"/>
        <v>80.260140245901653</v>
      </c>
      <c r="EC116" s="2">
        <f t="shared" si="94"/>
        <v>80.545363602714374</v>
      </c>
      <c r="ED116" s="2">
        <f t="shared" si="94"/>
        <v>79.680063670217734</v>
      </c>
      <c r="EE116" s="2">
        <f t="shared" ref="EE116:EL147" si="151">CI$228*$B116+CI$229</f>
        <v>80.341244089914227</v>
      </c>
      <c r="EF116" s="2">
        <f t="shared" si="151"/>
        <v>81.120174830351658</v>
      </c>
      <c r="EG116" s="2">
        <f t="shared" si="151"/>
        <v>83.312649950289114</v>
      </c>
      <c r="EH116" s="2">
        <f t="shared" si="151"/>
        <v>84.50222380094381</v>
      </c>
      <c r="EI116" s="2">
        <f t="shared" si="151"/>
        <v>85.314795843914297</v>
      </c>
      <c r="EJ116" s="2">
        <f t="shared" si="151"/>
        <v>85.562219275334115</v>
      </c>
      <c r="EK116" s="2">
        <f t="shared" si="151"/>
        <v>85.290697536360938</v>
      </c>
      <c r="EL116" s="2">
        <f t="shared" si="151"/>
        <v>84.191734534534532</v>
      </c>
      <c r="EM116" s="2">
        <f t="shared" si="135"/>
        <v>84.030470490758447</v>
      </c>
      <c r="EN116" s="2">
        <f t="shared" si="135"/>
        <v>89.597943205099028</v>
      </c>
      <c r="EO116" s="2">
        <f t="shared" si="135"/>
        <v>92.971051386296992</v>
      </c>
      <c r="EQ116" s="2">
        <f t="shared" si="149"/>
        <v>78.278463081886215</v>
      </c>
      <c r="ER116" s="2">
        <f t="shared" si="149"/>
        <v>79.892041039537702</v>
      </c>
      <c r="ES116" s="2">
        <f t="shared" si="149"/>
        <v>80.26301555529939</v>
      </c>
      <c r="ET116" s="2">
        <f t="shared" si="149"/>
        <v>79.537379394838055</v>
      </c>
      <c r="EU116" s="2">
        <f t="shared" si="149"/>
        <v>79.975617803634279</v>
      </c>
      <c r="EV116" s="2">
        <f t="shared" si="149"/>
        <v>81.123511870924617</v>
      </c>
      <c r="EW116" s="2">
        <f t="shared" si="149"/>
        <v>83.178859032769523</v>
      </c>
      <c r="EX116" s="2">
        <f t="shared" si="149"/>
        <v>84.510136972940018</v>
      </c>
      <c r="EY116" s="2">
        <f t="shared" si="149"/>
        <v>85.263288233988419</v>
      </c>
      <c r="EZ116" s="2">
        <f t="shared" si="149"/>
        <v>85.539728742992551</v>
      </c>
      <c r="FA116" s="2">
        <f t="shared" si="149"/>
        <v>85.451359113034073</v>
      </c>
      <c r="FB116" s="2">
        <f t="shared" si="149"/>
        <v>84.234920107020685</v>
      </c>
      <c r="FC116" s="2">
        <f t="shared" si="149"/>
        <v>84.043415588699787</v>
      </c>
      <c r="FD116" s="2">
        <f t="shared" si="149"/>
        <v>89.76697581952368</v>
      </c>
      <c r="FE116" s="2">
        <f t="shared" si="149"/>
        <v>92.891431327703103</v>
      </c>
      <c r="FG116" s="2">
        <f t="shared" si="150"/>
        <v>0.99040462009432162</v>
      </c>
      <c r="FH116" s="2">
        <f t="shared" si="150"/>
        <v>0.98855422059889608</v>
      </c>
      <c r="FI116" s="2">
        <f t="shared" si="150"/>
        <v>0.98800493610078222</v>
      </c>
      <c r="FJ116" s="2">
        <f t="shared" si="150"/>
        <v>0.98790501794843466</v>
      </c>
      <c r="FK116" s="2">
        <f t="shared" si="150"/>
        <v>0.98897648288000006</v>
      </c>
      <c r="FL116" s="2">
        <f t="shared" si="150"/>
        <v>0.98895046090862693</v>
      </c>
      <c r="FM116" s="2">
        <f t="shared" si="150"/>
        <v>0.98829163930797947</v>
      </c>
      <c r="FN116" s="2">
        <f t="shared" si="150"/>
        <v>0.98812645457169368</v>
      </c>
      <c r="FO116" s="2">
        <f t="shared" si="150"/>
        <v>0.98760206777315862</v>
      </c>
      <c r="FP116" s="2">
        <f t="shared" si="150"/>
        <v>0.98753616226357976</v>
      </c>
      <c r="FQ116" s="2">
        <f t="shared" si="150"/>
        <v>0.98820802866034774</v>
      </c>
      <c r="FR116" s="2">
        <f t="shared" si="150"/>
        <v>0.98774652628202819</v>
      </c>
      <c r="FS116" s="2">
        <f t="shared" si="150"/>
        <v>0.98512497858176939</v>
      </c>
      <c r="FT116" s="2">
        <f t="shared" si="150"/>
        <v>0.98695667494266581</v>
      </c>
      <c r="FU116" s="2">
        <f t="shared" si="150"/>
        <v>0.98356937675208889</v>
      </c>
      <c r="FW116" s="2">
        <f t="shared" si="141"/>
        <v>1.1404658752844507E-2</v>
      </c>
      <c r="FX116" s="2">
        <f t="shared" si="141"/>
        <v>1.1074819830972586E-2</v>
      </c>
      <c r="FY116" s="2">
        <f t="shared" si="141"/>
        <v>9.9716847477721859E-3</v>
      </c>
      <c r="FZ116" s="2">
        <f t="shared" si="141"/>
        <v>1.1516222318963557E-2</v>
      </c>
      <c r="GA116" s="2">
        <f t="shared" si="141"/>
        <v>1.1243010896353697E-2</v>
      </c>
      <c r="GB116" s="2">
        <f t="shared" si="141"/>
        <v>1.1225089128506043E-2</v>
      </c>
      <c r="GC116" s="2">
        <f t="shared" si="141"/>
        <v>1.2821136780803393E-2</v>
      </c>
      <c r="GD116" s="2">
        <f t="shared" si="141"/>
        <v>1.4599398756709018E-2</v>
      </c>
      <c r="GE116" s="2">
        <f t="shared" si="141"/>
        <v>1.7442566320113453E-2</v>
      </c>
      <c r="GF116" s="2">
        <f t="shared" si="141"/>
        <v>1.5116125477638033E-2</v>
      </c>
      <c r="GG116" s="2">
        <f t="shared" si="141"/>
        <v>1.355785327633805E-2</v>
      </c>
      <c r="GH116" s="2">
        <f t="shared" si="141"/>
        <v>1.2924007499079057E-2</v>
      </c>
      <c r="GI116" s="2">
        <f t="shared" si="141"/>
        <v>1.2382657064257755E-2</v>
      </c>
      <c r="GJ116" s="2">
        <f t="shared" si="141"/>
        <v>1.1495306994066585E-2</v>
      </c>
      <c r="GK116" s="2">
        <f t="shared" si="141"/>
        <v>9.0123114503971643E-3</v>
      </c>
      <c r="GM116" s="86">
        <f t="shared" si="142"/>
        <v>2.8975943776911391E-59</v>
      </c>
      <c r="GN116" s="86">
        <f t="shared" si="142"/>
        <v>2.3535903993831854E-23</v>
      </c>
      <c r="GO116" s="86">
        <f t="shared" si="142"/>
        <v>8.1876671055905916E-50</v>
      </c>
      <c r="GP116" s="86">
        <f t="shared" si="142"/>
        <v>1.7023081393607672E-65</v>
      </c>
      <c r="GQ116" s="86">
        <f t="shared" si="142"/>
        <v>1.5019410086181082E-69</v>
      </c>
      <c r="GR116" s="86">
        <f t="shared" si="142"/>
        <v>3.3965676746645677E-58</v>
      </c>
      <c r="GS116" s="86">
        <f t="shared" si="142"/>
        <v>2.2746227116129379E-54</v>
      </c>
      <c r="GT116" s="86">
        <f t="shared" si="142"/>
        <v>1.7325416931417729E-73</v>
      </c>
      <c r="GU116" s="86">
        <f t="shared" si="142"/>
        <v>1.9089751120674382E-66</v>
      </c>
      <c r="GV116" s="86">
        <f t="shared" si="142"/>
        <v>2.4453432600716393E-34</v>
      </c>
      <c r="GW116" s="86">
        <f t="shared" si="142"/>
        <v>4.5088891300478506E-64</v>
      </c>
      <c r="GX116" s="86">
        <f t="shared" si="142"/>
        <v>2.5886778730124496E-59</v>
      </c>
      <c r="GY116" s="86">
        <f t="shared" si="142"/>
        <v>3.3205472434894185E-38</v>
      </c>
      <c r="GZ116" s="86">
        <f t="shared" si="142"/>
        <v>2.5715830394850999E-52</v>
      </c>
      <c r="HA116" s="86">
        <f t="shared" si="142"/>
        <v>3.0152741020993816E-38</v>
      </c>
      <c r="HC116" s="86">
        <f t="shared" si="73"/>
        <v>4.6000504744986897E-6</v>
      </c>
      <c r="HD116" s="86">
        <f t="shared" si="73"/>
        <v>8.7138979400405061E-5</v>
      </c>
      <c r="HE116" s="86">
        <f t="shared" si="73"/>
        <v>6.0000354830333716E-5</v>
      </c>
      <c r="HF116" s="86">
        <f t="shared" si="73"/>
        <v>5.4680973495418935E-9</v>
      </c>
      <c r="HG116" s="86">
        <f t="shared" si="73"/>
        <v>6.2678758687166215E-10</v>
      </c>
      <c r="HH116" s="86">
        <f t="shared" si="73"/>
        <v>1.1682760009356657E-6</v>
      </c>
      <c r="HI116" s="86">
        <f t="shared" si="138"/>
        <v>4.8979620360546481E-7</v>
      </c>
      <c r="HJ116" s="86">
        <f t="shared" si="138"/>
        <v>7.089052463932418E-8</v>
      </c>
      <c r="HK116" s="86">
        <f t="shared" si="138"/>
        <v>5.532940627968066E-8</v>
      </c>
      <c r="HL116" s="86">
        <f t="shared" si="138"/>
        <v>7.0029985434929724E-8</v>
      </c>
      <c r="HM116" s="86">
        <f t="shared" si="138"/>
        <v>1.1974857409423349E-10</v>
      </c>
      <c r="HN116" s="86">
        <f t="shared" si="138"/>
        <v>1.0142451720294022E-8</v>
      </c>
      <c r="HO116" s="86">
        <f t="shared" si="138"/>
        <v>5.4482114441329257E-7</v>
      </c>
      <c r="HP116" s="86">
        <f t="shared" si="138"/>
        <v>1.9836480476427204E-8</v>
      </c>
      <c r="HQ116" s="86">
        <f t="shared" si="138"/>
        <v>8.784005071150372E-7</v>
      </c>
      <c r="HS116" s="86">
        <f t="shared" si="143"/>
        <v>3.6113283029606933E-6</v>
      </c>
      <c r="HT116" s="86">
        <f t="shared" si="143"/>
        <v>4.2878659913473453E-7</v>
      </c>
      <c r="HU116" s="86">
        <f t="shared" si="143"/>
        <v>3.119284354786697E-7</v>
      </c>
      <c r="HV116" s="86">
        <f t="shared" si="143"/>
        <v>1.9648166192936552E-7</v>
      </c>
      <c r="HW116" s="86">
        <f t="shared" si="143"/>
        <v>4.6812641802133477E-7</v>
      </c>
      <c r="HX116" s="86">
        <f t="shared" si="143"/>
        <v>4.2453227088456247E-7</v>
      </c>
      <c r="HY116" s="86">
        <f t="shared" si="143"/>
        <v>3.4091409465521405E-7</v>
      </c>
      <c r="HZ116" s="86">
        <f t="shared" si="143"/>
        <v>1.3149259255663036E-6</v>
      </c>
      <c r="IA116" s="86">
        <f t="shared" si="143"/>
        <v>2.8594802396021044E-6</v>
      </c>
      <c r="IB116" s="86">
        <f t="shared" si="143"/>
        <v>4.0106167297550238E-7</v>
      </c>
      <c r="IC116" s="86">
        <f t="shared" si="143"/>
        <v>6.8910484399087321E-7</v>
      </c>
      <c r="ID116" s="86">
        <f t="shared" si="143"/>
        <v>4.2898571950679936E-7</v>
      </c>
      <c r="IE116" s="86">
        <f t="shared" si="143"/>
        <v>2.1027632716927807E-7</v>
      </c>
      <c r="IF116" s="86">
        <f t="shared" si="143"/>
        <v>1.2423775783907269E-4</v>
      </c>
      <c r="IG116" s="86">
        <f t="shared" si="143"/>
        <v>5.1298764270739285E-4</v>
      </c>
      <c r="II116" s="86">
        <f t="shared" si="144"/>
        <v>3.6409527410119679E-42</v>
      </c>
      <c r="IJ116" s="86">
        <f t="shared" si="144"/>
        <v>3.1650795032502904E-49</v>
      </c>
      <c r="IK116" s="86">
        <f t="shared" si="144"/>
        <v>4.1451193266115734E-51</v>
      </c>
      <c r="IL116" s="86">
        <f t="shared" si="144"/>
        <v>1.9609994632266488E-55</v>
      </c>
      <c r="IM116" s="86">
        <f t="shared" si="144"/>
        <v>1.0435083461402673E-53</v>
      </c>
      <c r="IN116" s="86">
        <f t="shared" si="144"/>
        <v>3.2240830288138945E-49</v>
      </c>
      <c r="IO116" s="86">
        <f t="shared" si="144"/>
        <v>1.7658711303055919E-51</v>
      </c>
      <c r="IP116" s="86">
        <f t="shared" si="144"/>
        <v>2.5594748052676127E-51</v>
      </c>
      <c r="IQ116" s="86">
        <f t="shared" si="144"/>
        <v>1.1451270577822929E-45</v>
      </c>
      <c r="IR116" s="86">
        <f t="shared" si="144"/>
        <v>1.969081859537581E-54</v>
      </c>
      <c r="IS116" s="86">
        <f t="shared" si="144"/>
        <v>3.9584708106522248E-52</v>
      </c>
      <c r="IT116" s="86">
        <f t="shared" si="144"/>
        <v>3.2802539681790494E-53</v>
      </c>
      <c r="IU116" s="86">
        <f t="shared" si="144"/>
        <v>1.5208513142746576E-54</v>
      </c>
      <c r="IV116" s="86">
        <f t="shared" si="144"/>
        <v>9.304087182063616E-40</v>
      </c>
      <c r="IW116" s="86">
        <f t="shared" si="144"/>
        <v>1.4027704980086344E-17</v>
      </c>
      <c r="IY116" s="86">
        <f t="shared" si="145"/>
        <v>8.2113787774593827E-6</v>
      </c>
      <c r="IZ116" s="86">
        <f t="shared" si="145"/>
        <v>8.7567765999539796E-5</v>
      </c>
      <c r="JA116" s="86">
        <f t="shared" si="145"/>
        <v>6.0312283265812385E-5</v>
      </c>
      <c r="JB116" s="86">
        <f t="shared" si="145"/>
        <v>2.0194975927890741E-7</v>
      </c>
      <c r="JC116" s="86">
        <f t="shared" si="145"/>
        <v>4.6875320560820644E-7</v>
      </c>
      <c r="JD116" s="86">
        <f t="shared" si="145"/>
        <v>1.5928082718202282E-6</v>
      </c>
      <c r="JE116" s="86">
        <f t="shared" si="145"/>
        <v>8.3071029826067886E-7</v>
      </c>
      <c r="JF116" s="86">
        <f t="shared" si="145"/>
        <v>1.3858164502056277E-6</v>
      </c>
      <c r="JG116" s="86">
        <f t="shared" si="145"/>
        <v>2.9148096458817852E-6</v>
      </c>
      <c r="JH116" s="86">
        <f t="shared" si="145"/>
        <v>4.7109165841043209E-7</v>
      </c>
      <c r="JI116" s="86">
        <f t="shared" si="145"/>
        <v>6.8922459256496744E-7</v>
      </c>
      <c r="JJ116" s="86">
        <f t="shared" si="145"/>
        <v>4.3912817122709337E-7</v>
      </c>
      <c r="JK116" s="86">
        <f t="shared" si="145"/>
        <v>7.5509747158257064E-7</v>
      </c>
      <c r="JL116" s="86">
        <f t="shared" si="145"/>
        <v>1.2425759431954913E-4</v>
      </c>
      <c r="JM116" s="86">
        <f t="shared" si="145"/>
        <v>5.1386604321452189E-4</v>
      </c>
    </row>
    <row r="117" spans="2:273" x14ac:dyDescent="0.25">
      <c r="B117" s="2">
        <v>90</v>
      </c>
      <c r="C117" s="37">
        <v>76.936999999999998</v>
      </c>
      <c r="D117" s="37">
        <v>80.736999999999995</v>
      </c>
      <c r="E117" s="37">
        <v>78.474000000000004</v>
      </c>
      <c r="F117" s="37">
        <v>80.983000000000004</v>
      </c>
      <c r="G117" s="37">
        <v>80.355999999999995</v>
      </c>
      <c r="H117" s="37">
        <v>79.694999999999993</v>
      </c>
      <c r="I117" s="37">
        <v>80.516999999999996</v>
      </c>
      <c r="J117" s="37">
        <v>84.897000000000006</v>
      </c>
      <c r="K117" s="37">
        <v>86.212999999999994</v>
      </c>
      <c r="L117" s="37">
        <v>85.049000000000007</v>
      </c>
      <c r="M117" s="37">
        <v>85.085999999999999</v>
      </c>
      <c r="N117" s="37">
        <v>82.759</v>
      </c>
      <c r="O117" s="37">
        <v>82.316000000000003</v>
      </c>
      <c r="P117" s="37">
        <v>90.661000000000001</v>
      </c>
      <c r="Q117" s="37">
        <v>92.950999999999993</v>
      </c>
      <c r="S117" s="4">
        <f t="shared" si="146"/>
        <v>78.708852274717628</v>
      </c>
      <c r="T117" s="4">
        <f t="shared" si="146"/>
        <v>80.361389186048186</v>
      </c>
      <c r="U117" s="4">
        <f t="shared" si="146"/>
        <v>80.640777287067365</v>
      </c>
      <c r="V117" s="4">
        <f t="shared" si="146"/>
        <v>79.805432902310528</v>
      </c>
      <c r="W117" s="4">
        <f t="shared" si="146"/>
        <v>80.447581359019964</v>
      </c>
      <c r="X117" s="4">
        <f t="shared" si="146"/>
        <v>81.312605750216179</v>
      </c>
      <c r="Y117" s="4">
        <f t="shared" si="146"/>
        <v>83.412761495477838</v>
      </c>
      <c r="Z117" s="4">
        <f t="shared" si="146"/>
        <v>84.679377321724473</v>
      </c>
      <c r="AA117" s="4">
        <f t="shared" si="146"/>
        <v>85.411090407433349</v>
      </c>
      <c r="AB117" s="4">
        <f t="shared" si="146"/>
        <v>85.761744771242519</v>
      </c>
      <c r="AC117" s="4">
        <f t="shared" si="146"/>
        <v>85.430904250746224</v>
      </c>
      <c r="AD117" s="4">
        <f t="shared" si="146"/>
        <v>84.340941421630021</v>
      </c>
      <c r="AE117" s="4">
        <f t="shared" si="146"/>
        <v>84.405010666478518</v>
      </c>
      <c r="AF117" s="4">
        <f t="shared" si="146"/>
        <v>89.806273977940307</v>
      </c>
      <c r="AG117" s="4">
        <f t="shared" si="146"/>
        <v>93.474813794560333</v>
      </c>
      <c r="AI117" s="4">
        <f t="shared" si="147"/>
        <v>-1.7718522747176308</v>
      </c>
      <c r="AJ117" s="4">
        <f t="shared" si="147"/>
        <v>0.37561081395180906</v>
      </c>
      <c r="AK117" s="4">
        <f t="shared" si="147"/>
        <v>-2.1667772870673616</v>
      </c>
      <c r="AL117" s="4">
        <f t="shared" si="147"/>
        <v>1.1775670976894759</v>
      </c>
      <c r="AM117" s="4">
        <f t="shared" si="147"/>
        <v>-9.1581359019969E-2</v>
      </c>
      <c r="AN117" s="4">
        <f t="shared" si="147"/>
        <v>-1.6176057502161854</v>
      </c>
      <c r="AO117" s="4">
        <f t="shared" si="147"/>
        <v>-2.8957614954778421</v>
      </c>
      <c r="AP117" s="4">
        <f t="shared" si="147"/>
        <v>0.21762267827553217</v>
      </c>
      <c r="AQ117" s="4">
        <f t="shared" si="147"/>
        <v>0.80190959256664485</v>
      </c>
      <c r="AR117" s="4">
        <f t="shared" si="147"/>
        <v>-0.71274477124251234</v>
      </c>
      <c r="AS117" s="4">
        <f t="shared" si="147"/>
        <v>-0.34490425074622522</v>
      </c>
      <c r="AT117" s="4">
        <f t="shared" si="147"/>
        <v>-1.5819414216300203</v>
      </c>
      <c r="AU117" s="4">
        <f t="shared" si="147"/>
        <v>-2.0890106664785151</v>
      </c>
      <c r="AV117" s="4">
        <f t="shared" si="147"/>
        <v>0.85472602205969395</v>
      </c>
      <c r="AW117" s="4">
        <f t="shared" si="147"/>
        <v>-0.52381379456033983</v>
      </c>
      <c r="AY117" s="2">
        <f t="shared" si="139"/>
        <v>78.708811888054584</v>
      </c>
      <c r="AZ117" s="2">
        <f t="shared" si="139"/>
        <v>80.361072143991223</v>
      </c>
      <c r="BA117" s="2">
        <f t="shared" si="139"/>
        <v>80.640556401763774</v>
      </c>
      <c r="BB117" s="2">
        <f t="shared" si="139"/>
        <v>79.805383338537666</v>
      </c>
      <c r="BC117" s="2">
        <f t="shared" si="139"/>
        <v>80.447441580794035</v>
      </c>
      <c r="BD117" s="2">
        <f t="shared" si="139"/>
        <v>81.31247140725695</v>
      </c>
      <c r="BE117" s="2">
        <f t="shared" si="139"/>
        <v>83.412640575537424</v>
      </c>
      <c r="BF117" s="2">
        <f t="shared" si="139"/>
        <v>84.678897390140094</v>
      </c>
      <c r="BG117" s="2">
        <f t="shared" si="139"/>
        <v>85.409949718090076</v>
      </c>
      <c r="BH117" s="2">
        <f t="shared" si="139"/>
        <v>85.761536980223212</v>
      </c>
      <c r="BI117" s="2">
        <f t="shared" si="139"/>
        <v>85.430516854389651</v>
      </c>
      <c r="BJ117" s="2">
        <f t="shared" si="139"/>
        <v>84.340662493778353</v>
      </c>
      <c r="BK117" s="2">
        <f t="shared" si="139"/>
        <v>84.404862158879638</v>
      </c>
      <c r="BL117" s="2">
        <f t="shared" si="139"/>
        <v>89.735539490570375</v>
      </c>
      <c r="BM117" s="2">
        <f t="shared" si="139"/>
        <v>93.062196466492296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76.936999999999998</v>
      </c>
      <c r="CF117" s="2">
        <f t="shared" si="140"/>
        <v>80.736999999999995</v>
      </c>
      <c r="CG117" s="2">
        <f t="shared" si="140"/>
        <v>78.474000000000004</v>
      </c>
      <c r="CH117" s="2">
        <f t="shared" si="140"/>
        <v>80.983000000000004</v>
      </c>
      <c r="CI117" s="2">
        <f t="shared" si="140"/>
        <v>80.355999999999995</v>
      </c>
      <c r="CJ117" s="2">
        <f t="shared" si="140"/>
        <v>79.694999999999993</v>
      </c>
      <c r="CK117" s="2">
        <f t="shared" si="140"/>
        <v>80.516999999999996</v>
      </c>
      <c r="CL117" s="2">
        <f t="shared" si="140"/>
        <v>84.897000000000006</v>
      </c>
      <c r="CM117" s="2">
        <f t="shared" si="140"/>
        <v>86.212999999999994</v>
      </c>
      <c r="CN117" s="2">
        <f t="shared" si="140"/>
        <v>85.049000000000007</v>
      </c>
      <c r="CO117" s="2">
        <f t="shared" si="140"/>
        <v>85.085999999999999</v>
      </c>
      <c r="CP117" s="2">
        <f t="shared" si="140"/>
        <v>82.759</v>
      </c>
      <c r="CQ117" s="2">
        <f t="shared" si="140"/>
        <v>82.316000000000003</v>
      </c>
      <c r="CR117" s="2">
        <f t="shared" si="140"/>
        <v>90.661000000000001</v>
      </c>
      <c r="CS117" s="2">
        <f t="shared" si="140"/>
        <v>92.950999999999993</v>
      </c>
      <c r="CU117" s="2">
        <f t="shared" si="110"/>
        <v>76.936999999999998</v>
      </c>
      <c r="CV117" s="2">
        <f t="shared" si="111"/>
        <v>80.736999999999995</v>
      </c>
      <c r="CW117" s="2">
        <f t="shared" si="112"/>
        <v>78.474000000000004</v>
      </c>
      <c r="CX117" s="2">
        <f t="shared" si="113"/>
        <v>80.983000000000004</v>
      </c>
      <c r="CY117" s="2">
        <f t="shared" si="114"/>
        <v>80.355999999999995</v>
      </c>
      <c r="CZ117" s="2">
        <f t="shared" si="115"/>
        <v>79.694999999999993</v>
      </c>
      <c r="DA117" s="2">
        <f t="shared" si="116"/>
        <v>80.516999999999996</v>
      </c>
      <c r="DB117" s="2">
        <f t="shared" si="117"/>
        <v>84.897000000000006</v>
      </c>
      <c r="DC117" s="2">
        <f t="shared" si="118"/>
        <v>86.212999999999994</v>
      </c>
      <c r="DD117" s="2">
        <f t="shared" si="119"/>
        <v>85.049000000000007</v>
      </c>
      <c r="DE117" s="2">
        <f t="shared" si="120"/>
        <v>85.085999999999999</v>
      </c>
      <c r="DF117" s="2">
        <f t="shared" si="121"/>
        <v>82.759</v>
      </c>
      <c r="DG117" s="2">
        <f t="shared" si="122"/>
        <v>82.316000000000003</v>
      </c>
      <c r="DH117" s="2">
        <f t="shared" si="123"/>
        <v>90.661000000000001</v>
      </c>
      <c r="DI117" s="2">
        <f t="shared" si="124"/>
        <v>92.950999999999993</v>
      </c>
      <c r="DK117" s="2">
        <f t="shared" si="148"/>
        <v>103.83832941970309</v>
      </c>
      <c r="DL117" s="2">
        <f t="shared" si="148"/>
        <v>105.5437073170732</v>
      </c>
      <c r="DM117" s="2">
        <f t="shared" si="148"/>
        <v>101.18462195121953</v>
      </c>
      <c r="DN117" s="2">
        <f t="shared" si="148"/>
        <v>102.37632363977487</v>
      </c>
      <c r="DO117" s="2">
        <f t="shared" si="148"/>
        <v>105.84248527204505</v>
      </c>
      <c r="DP117" s="2">
        <f t="shared" si="148"/>
        <v>111.14146219512196</v>
      </c>
      <c r="DQ117" s="2">
        <f t="shared" si="148"/>
        <v>106.75140243902439</v>
      </c>
      <c r="DR117" s="2">
        <f t="shared" si="148"/>
        <v>111.98786858518437</v>
      </c>
      <c r="DS117" s="2">
        <f t="shared" si="148"/>
        <v>105.97729871977239</v>
      </c>
      <c r="DT117" s="2">
        <f t="shared" si="148"/>
        <v>116.13675653791444</v>
      </c>
      <c r="DU117" s="2">
        <f t="shared" si="148"/>
        <v>109.91561801072328</v>
      </c>
      <c r="DV117" s="2">
        <f t="shared" si="148"/>
        <v>109.8604224751067</v>
      </c>
      <c r="DW117" s="2">
        <f t="shared" si="148"/>
        <v>121.34299679144385</v>
      </c>
      <c r="DX117" s="2">
        <f t="shared" si="148"/>
        <v>111.63366812561549</v>
      </c>
      <c r="DY117" s="2">
        <f t="shared" si="148"/>
        <v>108.14177285873194</v>
      </c>
      <c r="EA117" s="2">
        <f t="shared" ref="EA117:EK159" si="152">CE$228*$B117+CE$229</f>
        <v>78.490377111020834</v>
      </c>
      <c r="EB117" s="2">
        <f t="shared" si="152"/>
        <v>80.099279918032806</v>
      </c>
      <c r="EC117" s="2">
        <f t="shared" si="152"/>
        <v>80.415923874151758</v>
      </c>
      <c r="ED117" s="2">
        <f t="shared" si="152"/>
        <v>79.555005248799318</v>
      </c>
      <c r="EE117" s="2">
        <f t="shared" si="151"/>
        <v>80.193392881964272</v>
      </c>
      <c r="EF117" s="2">
        <f t="shared" si="151"/>
        <v>81.008479117828514</v>
      </c>
      <c r="EG117" s="2">
        <f t="shared" si="151"/>
        <v>83.162196449595768</v>
      </c>
      <c r="EH117" s="2">
        <f t="shared" si="151"/>
        <v>84.379502857142867</v>
      </c>
      <c r="EI117" s="2">
        <f t="shared" si="151"/>
        <v>85.175347955935464</v>
      </c>
      <c r="EJ117" s="2">
        <f t="shared" si="151"/>
        <v>85.41223268220844</v>
      </c>
      <c r="EK117" s="2">
        <f t="shared" si="151"/>
        <v>85.161909369743753</v>
      </c>
      <c r="EL117" s="2">
        <f t="shared" si="151"/>
        <v>84.051375838695833</v>
      </c>
      <c r="EM117" s="2">
        <f t="shared" si="135"/>
        <v>83.896021032504791</v>
      </c>
      <c r="EN117" s="2">
        <f t="shared" si="135"/>
        <v>89.469678721830192</v>
      </c>
      <c r="EO117" s="2">
        <f t="shared" si="135"/>
        <v>92.833327312716605</v>
      </c>
      <c r="EQ117" s="2">
        <f t="shared" si="149"/>
        <v>78.204184983435397</v>
      </c>
      <c r="ER117" s="2">
        <f t="shared" si="149"/>
        <v>79.762797778016164</v>
      </c>
      <c r="ES117" s="2">
        <f t="shared" si="149"/>
        <v>80.158732479395979</v>
      </c>
      <c r="ET117" s="2">
        <f t="shared" si="149"/>
        <v>79.426056457490404</v>
      </c>
      <c r="EU117" s="2">
        <f t="shared" si="149"/>
        <v>79.863166069447288</v>
      </c>
      <c r="EV117" s="2">
        <f t="shared" si="149"/>
        <v>81.011543822103349</v>
      </c>
      <c r="EW117" s="2">
        <f t="shared" si="149"/>
        <v>83.040780822089502</v>
      </c>
      <c r="EX117" s="2">
        <f t="shared" si="149"/>
        <v>84.386780397602195</v>
      </c>
      <c r="EY117" s="2">
        <f t="shared" si="149"/>
        <v>85.130108380145813</v>
      </c>
      <c r="EZ117" s="2">
        <f t="shared" si="149"/>
        <v>85.392319654102337</v>
      </c>
      <c r="FA117" s="2">
        <f t="shared" si="149"/>
        <v>85.304674689021084</v>
      </c>
      <c r="FB117" s="2">
        <f t="shared" si="149"/>
        <v>84.090341307955427</v>
      </c>
      <c r="FC117" s="2">
        <f t="shared" si="149"/>
        <v>83.908033707668025</v>
      </c>
      <c r="FD117" s="2">
        <f t="shared" si="149"/>
        <v>89.620800816099447</v>
      </c>
      <c r="FE117" s="2">
        <f t="shared" si="149"/>
        <v>92.746365533276062</v>
      </c>
      <c r="FG117" s="2">
        <f t="shared" si="150"/>
        <v>0.99124151482187761</v>
      </c>
      <c r="FH117" s="2">
        <f t="shared" si="150"/>
        <v>0.98955080168643939</v>
      </c>
      <c r="FI117" s="2">
        <f t="shared" si="150"/>
        <v>0.98904881343293372</v>
      </c>
      <c r="FJ117" s="2">
        <f t="shared" si="150"/>
        <v>0.98895749353010476</v>
      </c>
      <c r="FK117" s="2">
        <f t="shared" si="150"/>
        <v>0.98993667197352675</v>
      </c>
      <c r="FL117" s="2">
        <f t="shared" si="150"/>
        <v>0.98991289349367839</v>
      </c>
      <c r="FM117" s="2">
        <f t="shared" si="150"/>
        <v>0.98931083606672121</v>
      </c>
      <c r="FN117" s="2">
        <f t="shared" si="150"/>
        <v>0.98915987271749251</v>
      </c>
      <c r="FO117" s="2">
        <f t="shared" si="150"/>
        <v>0.98868060327870555</v>
      </c>
      <c r="FP117" s="2">
        <f t="shared" si="150"/>
        <v>0.98862036503651562</v>
      </c>
      <c r="FQ117" s="2">
        <f t="shared" si="150"/>
        <v>0.98923442432923125</v>
      </c>
      <c r="FR117" s="2">
        <f t="shared" si="150"/>
        <v>0.98881263723845947</v>
      </c>
      <c r="FS117" s="2">
        <f t="shared" si="150"/>
        <v>0.98641603999188732</v>
      </c>
      <c r="FT117" s="2">
        <f t="shared" si="150"/>
        <v>0.98809067818052143</v>
      </c>
      <c r="FU117" s="2">
        <f t="shared" si="150"/>
        <v>0.98499339820497955</v>
      </c>
      <c r="FW117" s="2">
        <f t="shared" si="141"/>
        <v>1.2491215561172235E-2</v>
      </c>
      <c r="FX117" s="2">
        <f t="shared" si="141"/>
        <v>1.213033746440007E-2</v>
      </c>
      <c r="FY117" s="2">
        <f t="shared" si="141"/>
        <v>1.0923226213252646E-2</v>
      </c>
      <c r="FZ117" s="2">
        <f t="shared" si="141"/>
        <v>1.2613272517178257E-2</v>
      </c>
      <c r="GA117" s="2">
        <f t="shared" si="141"/>
        <v>1.2314358855175045E-2</v>
      </c>
      <c r="GB117" s="2">
        <f t="shared" si="141"/>
        <v>1.2294750555082312E-2</v>
      </c>
      <c r="GC117" s="2">
        <f t="shared" si="141"/>
        <v>1.4040729107549759E-2</v>
      </c>
      <c r="GD117" s="2">
        <f t="shared" si="141"/>
        <v>1.5985406590185158E-2</v>
      </c>
      <c r="GE117" s="2">
        <f t="shared" si="141"/>
        <v>1.9093262989918345E-2</v>
      </c>
      <c r="GF117" s="2">
        <f t="shared" si="141"/>
        <v>1.6550365332217255E-2</v>
      </c>
      <c r="GG117" s="2">
        <f t="shared" si="141"/>
        <v>1.4846470767549564E-2</v>
      </c>
      <c r="GH117" s="2">
        <f t="shared" si="141"/>
        <v>1.41532449616715E-2</v>
      </c>
      <c r="GI117" s="2">
        <f t="shared" si="141"/>
        <v>1.3561112611074273E-2</v>
      </c>
      <c r="GJ117" s="2">
        <f t="shared" si="141"/>
        <v>1.2590390149053122E-2</v>
      </c>
      <c r="GK117" s="2">
        <f t="shared" si="141"/>
        <v>9.8732183222915992E-3</v>
      </c>
      <c r="GM117" s="86">
        <f t="shared" si="142"/>
        <v>3.4863348413507973E-63</v>
      </c>
      <c r="GN117" s="86">
        <f t="shared" si="142"/>
        <v>6.9623667297295726E-25</v>
      </c>
      <c r="GO117" s="86">
        <f t="shared" si="142"/>
        <v>3.1080518214400972E-53</v>
      </c>
      <c r="GP117" s="86">
        <f t="shared" si="142"/>
        <v>6.311664439274967E-70</v>
      </c>
      <c r="GQ117" s="86">
        <f t="shared" si="142"/>
        <v>3.512354066113243E-74</v>
      </c>
      <c r="GR117" s="86">
        <f t="shared" si="142"/>
        <v>3.5823769791122658E-62</v>
      </c>
      <c r="GS117" s="86">
        <f t="shared" si="142"/>
        <v>5.2803652237319252E-58</v>
      </c>
      <c r="GT117" s="86">
        <f t="shared" si="142"/>
        <v>2.8153479467099999E-78</v>
      </c>
      <c r="GU117" s="86">
        <f t="shared" si="142"/>
        <v>8.2757195729817472E-71</v>
      </c>
      <c r="GV117" s="86">
        <f t="shared" si="142"/>
        <v>1.523567193288505E-36</v>
      </c>
      <c r="GW117" s="86">
        <f t="shared" si="142"/>
        <v>3.1019441570992681E-68</v>
      </c>
      <c r="GX117" s="86">
        <f t="shared" si="142"/>
        <v>3.736796673467528E-63</v>
      </c>
      <c r="GY117" s="86">
        <f t="shared" si="142"/>
        <v>1.0994180448585418E-40</v>
      </c>
      <c r="GZ117" s="86">
        <f t="shared" si="142"/>
        <v>8.6140831046700666E-56</v>
      </c>
      <c r="HA117" s="86">
        <f t="shared" si="142"/>
        <v>1.1669898894718394E-40</v>
      </c>
      <c r="HC117" s="86">
        <f t="shared" si="73"/>
        <v>3.3741709179896202E-7</v>
      </c>
      <c r="HD117" s="86">
        <f t="shared" si="73"/>
        <v>1.1690601060593331E-5</v>
      </c>
      <c r="HE117" s="86">
        <f t="shared" si="73"/>
        <v>6.8959398043416781E-6</v>
      </c>
      <c r="HF117" s="86">
        <f t="shared" si="73"/>
        <v>1.2806583729766345E-10</v>
      </c>
      <c r="HG117" s="86">
        <f t="shared" si="73"/>
        <v>1.0197340292288711E-11</v>
      </c>
      <c r="HH117" s="86">
        <f t="shared" si="73"/>
        <v>6.7148948451875492E-8</v>
      </c>
      <c r="HI117" s="86">
        <f t="shared" si="138"/>
        <v>3.1697179710213684E-8</v>
      </c>
      <c r="HJ117" s="86">
        <f t="shared" si="138"/>
        <v>4.5036051421317058E-9</v>
      </c>
      <c r="HK117" s="86">
        <f t="shared" si="138"/>
        <v>3.1483972678417063E-9</v>
      </c>
      <c r="HL117" s="86">
        <f t="shared" si="138"/>
        <v>3.7200734377107834E-9</v>
      </c>
      <c r="HM117" s="86">
        <f t="shared" si="138"/>
        <v>1.9808567095911958E-12</v>
      </c>
      <c r="HN117" s="86">
        <f t="shared" si="138"/>
        <v>3.3635294513263362E-10</v>
      </c>
      <c r="HO117" s="86">
        <f t="shared" si="138"/>
        <v>3.2309175860641611E-8</v>
      </c>
      <c r="HP117" s="86">
        <f t="shared" si="138"/>
        <v>6.4162991464194848E-10</v>
      </c>
      <c r="HQ117" s="86">
        <f t="shared" si="138"/>
        <v>7.725999041749642E-8</v>
      </c>
      <c r="HS117" s="86">
        <f t="shared" si="143"/>
        <v>9.1146835775095989E-6</v>
      </c>
      <c r="HT117" s="86">
        <f t="shared" si="143"/>
        <v>1.2640892755648677E-6</v>
      </c>
      <c r="HU117" s="86">
        <f t="shared" si="143"/>
        <v>9.2710227678639193E-7</v>
      </c>
      <c r="HV117" s="86">
        <f t="shared" si="143"/>
        <v>6.4607235952052191E-7</v>
      </c>
      <c r="HW117" s="86">
        <f t="shared" si="143"/>
        <v>1.4494813714537889E-6</v>
      </c>
      <c r="HX117" s="86">
        <f t="shared" si="143"/>
        <v>1.2559646357059065E-6</v>
      </c>
      <c r="HY117" s="86">
        <f t="shared" si="143"/>
        <v>1.0791941549885181E-6</v>
      </c>
      <c r="HZ117" s="86">
        <f t="shared" si="143"/>
        <v>4.0613874561733453E-6</v>
      </c>
      <c r="IA117" s="86">
        <f t="shared" si="143"/>
        <v>8.3820539126800373E-6</v>
      </c>
      <c r="IB117" s="86">
        <f t="shared" si="143"/>
        <v>1.3647244445980129E-6</v>
      </c>
      <c r="IC117" s="86">
        <f t="shared" si="143"/>
        <v>2.1656368794449326E-6</v>
      </c>
      <c r="ID117" s="86">
        <f t="shared" si="143"/>
        <v>1.3744398844169456E-6</v>
      </c>
      <c r="IE117" s="86">
        <f t="shared" si="143"/>
        <v>6.9621217398526397E-7</v>
      </c>
      <c r="IF117" s="86">
        <f t="shared" si="143"/>
        <v>2.3848933723978638E-4</v>
      </c>
      <c r="IG117" s="86">
        <f t="shared" si="143"/>
        <v>8.6283271200606653E-4</v>
      </c>
      <c r="II117" s="86">
        <f t="shared" si="144"/>
        <v>1.6320612129220192E-40</v>
      </c>
      <c r="IJ117" s="86">
        <f t="shared" si="144"/>
        <v>2.6686844411780089E-47</v>
      </c>
      <c r="IK117" s="86">
        <f t="shared" si="144"/>
        <v>3.748229537727042E-49</v>
      </c>
      <c r="IL117" s="86">
        <f t="shared" si="144"/>
        <v>3.079043434270671E-53</v>
      </c>
      <c r="IM117" s="86">
        <f t="shared" si="144"/>
        <v>1.3571790440809107E-51</v>
      </c>
      <c r="IN117" s="86">
        <f t="shared" si="144"/>
        <v>2.7529270567184769E-47</v>
      </c>
      <c r="IO117" s="86">
        <f t="shared" si="144"/>
        <v>2.1478827031868364E-49</v>
      </c>
      <c r="IP117" s="86">
        <f t="shared" si="144"/>
        <v>3.5541368044254464E-49</v>
      </c>
      <c r="IQ117" s="86">
        <f t="shared" si="144"/>
        <v>1.1024299979412022E-43</v>
      </c>
      <c r="IR117" s="86">
        <f t="shared" si="144"/>
        <v>3.8905175185548958E-52</v>
      </c>
      <c r="IS117" s="86">
        <f t="shared" si="144"/>
        <v>5.461417365091309E-50</v>
      </c>
      <c r="IT117" s="86">
        <f t="shared" si="144"/>
        <v>4.7562938670443651E-51</v>
      </c>
      <c r="IU117" s="86">
        <f t="shared" si="144"/>
        <v>2.3854679208146934E-52</v>
      </c>
      <c r="IV117" s="86">
        <f t="shared" si="144"/>
        <v>3.3507029575100266E-38</v>
      </c>
      <c r="IW117" s="86">
        <f t="shared" si="144"/>
        <v>5.8778799593058507E-17</v>
      </c>
      <c r="IY117" s="86">
        <f t="shared" si="145"/>
        <v>9.4521006693085609E-6</v>
      </c>
      <c r="IZ117" s="86">
        <f t="shared" si="145"/>
        <v>1.2954690336158199E-5</v>
      </c>
      <c r="JA117" s="86">
        <f t="shared" si="145"/>
        <v>7.8230420811280697E-6</v>
      </c>
      <c r="JB117" s="86">
        <f t="shared" si="145"/>
        <v>6.4620042535781955E-7</v>
      </c>
      <c r="JC117" s="86">
        <f t="shared" si="145"/>
        <v>1.4494915687940813E-6</v>
      </c>
      <c r="JD117" s="86">
        <f t="shared" si="145"/>
        <v>1.3231135841577819E-6</v>
      </c>
      <c r="JE117" s="86">
        <f t="shared" si="145"/>
        <v>1.1108913346987318E-6</v>
      </c>
      <c r="JF117" s="86">
        <f t="shared" si="145"/>
        <v>4.0658910613154774E-6</v>
      </c>
      <c r="JG117" s="86">
        <f t="shared" si="145"/>
        <v>8.3852023099478794E-6</v>
      </c>
      <c r="JH117" s="86">
        <f t="shared" si="145"/>
        <v>1.3684445180357236E-6</v>
      </c>
      <c r="JI117" s="86">
        <f t="shared" si="145"/>
        <v>2.165638860301642E-6</v>
      </c>
      <c r="JJ117" s="86">
        <f t="shared" si="145"/>
        <v>1.3747762373620782E-6</v>
      </c>
      <c r="JK117" s="86">
        <f t="shared" si="145"/>
        <v>7.2852134984590558E-7</v>
      </c>
      <c r="JL117" s="86">
        <f t="shared" si="145"/>
        <v>2.3848997886970102E-4</v>
      </c>
      <c r="JM117" s="86">
        <f t="shared" si="145"/>
        <v>8.6290997199654274E-4</v>
      </c>
    </row>
    <row r="118" spans="2:273" x14ac:dyDescent="0.25">
      <c r="B118" s="2">
        <v>91</v>
      </c>
      <c r="C118" s="37">
        <v>76.507999999999996</v>
      </c>
      <c r="D118" s="37">
        <v>81.525999999999996</v>
      </c>
      <c r="E118" s="37">
        <v>80.174999999999997</v>
      </c>
      <c r="F118" s="37">
        <v>78.31</v>
      </c>
      <c r="G118" s="37">
        <v>80.677999999999997</v>
      </c>
      <c r="H118" s="37">
        <v>81.424000000000007</v>
      </c>
      <c r="I118" s="37">
        <v>83.414000000000001</v>
      </c>
      <c r="J118" s="37">
        <v>83.724000000000004</v>
      </c>
      <c r="K118" s="37">
        <v>85.081999999999994</v>
      </c>
      <c r="L118" s="37">
        <v>86.606999999999999</v>
      </c>
      <c r="M118" s="37">
        <v>86.534000000000006</v>
      </c>
      <c r="N118" s="37">
        <v>84.293000000000006</v>
      </c>
      <c r="O118" s="37">
        <v>83.210999999999999</v>
      </c>
      <c r="P118" s="37">
        <v>89.864000000000004</v>
      </c>
      <c r="Q118" s="37">
        <v>92.835999999999999</v>
      </c>
      <c r="S118" s="4">
        <f t="shared" si="146"/>
        <v>78.588451246209488</v>
      </c>
      <c r="T118" s="4">
        <f t="shared" si="146"/>
        <v>80.180722638089534</v>
      </c>
      <c r="U118" s="4">
        <f t="shared" si="146"/>
        <v>80.494153966028662</v>
      </c>
      <c r="V118" s="4">
        <f t="shared" si="146"/>
        <v>79.661721870854123</v>
      </c>
      <c r="W118" s="4">
        <f t="shared" si="146"/>
        <v>80.280852951989047</v>
      </c>
      <c r="X118" s="4">
        <f t="shared" si="146"/>
        <v>81.178092728834258</v>
      </c>
      <c r="Y118" s="4">
        <f t="shared" si="146"/>
        <v>83.243955621343531</v>
      </c>
      <c r="Z118" s="4">
        <f t="shared" si="146"/>
        <v>84.535001704179749</v>
      </c>
      <c r="AA118" s="4">
        <f t="shared" si="146"/>
        <v>85.25592510666543</v>
      </c>
      <c r="AB118" s="4">
        <f t="shared" si="146"/>
        <v>85.586110850004616</v>
      </c>
      <c r="AC118" s="4">
        <f t="shared" si="146"/>
        <v>85.282473839377602</v>
      </c>
      <c r="AD118" s="4">
        <f t="shared" si="146"/>
        <v>84.179487981494063</v>
      </c>
      <c r="AE118" s="4">
        <f t="shared" si="146"/>
        <v>84.233269778747442</v>
      </c>
      <c r="AF118" s="4">
        <f t="shared" si="146"/>
        <v>89.715098689787752</v>
      </c>
      <c r="AG118" s="4">
        <f t="shared" si="146"/>
        <v>93.564081934169792</v>
      </c>
      <c r="AI118" s="4">
        <f t="shared" si="147"/>
        <v>-2.080451246209492</v>
      </c>
      <c r="AJ118" s="4">
        <f t="shared" si="147"/>
        <v>1.3452773619104619</v>
      </c>
      <c r="AK118" s="4">
        <f t="shared" si="147"/>
        <v>-0.31915396602866508</v>
      </c>
      <c r="AL118" s="4">
        <f t="shared" si="147"/>
        <v>-1.3517218708541208</v>
      </c>
      <c r="AM118" s="4">
        <f t="shared" si="147"/>
        <v>0.39714704801095024</v>
      </c>
      <c r="AN118" s="4">
        <f t="shared" si="147"/>
        <v>0.2459072711657484</v>
      </c>
      <c r="AO118" s="4">
        <f t="shared" si="147"/>
        <v>0.17004437865647049</v>
      </c>
      <c r="AP118" s="4">
        <f t="shared" si="147"/>
        <v>-0.81100170417974482</v>
      </c>
      <c r="AQ118" s="4">
        <f t="shared" si="147"/>
        <v>-0.17392510666543615</v>
      </c>
      <c r="AR118" s="4">
        <f t="shared" si="147"/>
        <v>1.0208891499953836</v>
      </c>
      <c r="AS118" s="4">
        <f t="shared" si="147"/>
        <v>1.2515261606224044</v>
      </c>
      <c r="AT118" s="4">
        <f t="shared" si="147"/>
        <v>0.1135120185059435</v>
      </c>
      <c r="AU118" s="4">
        <f t="shared" si="147"/>
        <v>-1.0222697787474431</v>
      </c>
      <c r="AV118" s="4">
        <f t="shared" si="147"/>
        <v>0.14890131021225272</v>
      </c>
      <c r="AW118" s="4">
        <f t="shared" si="147"/>
        <v>-0.7280819341697935</v>
      </c>
      <c r="AY118" s="2">
        <f t="shared" si="139"/>
        <v>78.588377267172575</v>
      </c>
      <c r="AZ118" s="2">
        <f t="shared" si="139"/>
        <v>80.180582239476038</v>
      </c>
      <c r="BA118" s="2">
        <f t="shared" si="139"/>
        <v>80.494040922362728</v>
      </c>
      <c r="BB118" s="2">
        <f t="shared" si="139"/>
        <v>79.661573284835526</v>
      </c>
      <c r="BC118" s="2">
        <f t="shared" si="139"/>
        <v>80.280457597944846</v>
      </c>
      <c r="BD118" s="2">
        <f t="shared" si="139"/>
        <v>81.177730848503217</v>
      </c>
      <c r="BE118" s="2">
        <f t="shared" si="139"/>
        <v>83.243607317032101</v>
      </c>
      <c r="BF118" s="2">
        <f t="shared" si="139"/>
        <v>84.533657151211102</v>
      </c>
      <c r="BG118" s="2">
        <f t="shared" si="139"/>
        <v>85.252888514475998</v>
      </c>
      <c r="BH118" s="2">
        <f t="shared" si="139"/>
        <v>85.585472222071104</v>
      </c>
      <c r="BI118" s="2">
        <f t="shared" si="139"/>
        <v>85.281366782103163</v>
      </c>
      <c r="BJ118" s="2">
        <f t="shared" si="139"/>
        <v>84.178674723839407</v>
      </c>
      <c r="BK118" s="2">
        <f t="shared" si="139"/>
        <v>84.23282330872506</v>
      </c>
      <c r="BL118" s="2">
        <f t="shared" si="139"/>
        <v>89.587919112609967</v>
      </c>
      <c r="BM118" s="2">
        <f t="shared" si="139"/>
        <v>92.908328835121324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76.507999999999996</v>
      </c>
      <c r="CF118" s="2">
        <f t="shared" si="140"/>
        <v>81.525999999999996</v>
      </c>
      <c r="CG118" s="2">
        <f t="shared" si="140"/>
        <v>80.174999999999997</v>
      </c>
      <c r="CH118" s="2">
        <f t="shared" si="140"/>
        <v>78.31</v>
      </c>
      <c r="CI118" s="2">
        <f t="shared" si="140"/>
        <v>80.677999999999997</v>
      </c>
      <c r="CJ118" s="2">
        <f t="shared" si="140"/>
        <v>81.424000000000007</v>
      </c>
      <c r="CK118" s="2">
        <f t="shared" si="140"/>
        <v>83.414000000000001</v>
      </c>
      <c r="CL118" s="2">
        <f t="shared" si="140"/>
        <v>83.724000000000004</v>
      </c>
      <c r="CM118" s="2">
        <f t="shared" si="140"/>
        <v>85.081999999999994</v>
      </c>
      <c r="CN118" s="2">
        <f t="shared" si="140"/>
        <v>86.606999999999999</v>
      </c>
      <c r="CO118" s="2">
        <f t="shared" si="140"/>
        <v>86.534000000000006</v>
      </c>
      <c r="CP118" s="2">
        <f t="shared" si="140"/>
        <v>84.293000000000006</v>
      </c>
      <c r="CQ118" s="2">
        <f t="shared" si="140"/>
        <v>83.210999999999999</v>
      </c>
      <c r="CR118" s="2">
        <f t="shared" si="140"/>
        <v>89.864000000000004</v>
      </c>
      <c r="CS118" s="2">
        <f t="shared" si="140"/>
        <v>92.835999999999999</v>
      </c>
      <c r="CU118" s="2">
        <f t="shared" si="110"/>
        <v>76.507999999999996</v>
      </c>
      <c r="CV118" s="2">
        <f t="shared" si="111"/>
        <v>81.525999999999996</v>
      </c>
      <c r="CW118" s="2">
        <f t="shared" si="112"/>
        <v>80.174999999999997</v>
      </c>
      <c r="CX118" s="2">
        <f t="shared" si="113"/>
        <v>78.31</v>
      </c>
      <c r="CY118" s="2">
        <f t="shared" si="114"/>
        <v>80.677999999999997</v>
      </c>
      <c r="CZ118" s="2">
        <f t="shared" si="115"/>
        <v>81.424000000000007</v>
      </c>
      <c r="DA118" s="2">
        <f t="shared" si="116"/>
        <v>83.414000000000001</v>
      </c>
      <c r="DB118" s="2">
        <f t="shared" si="117"/>
        <v>83.724000000000004</v>
      </c>
      <c r="DC118" s="2">
        <f t="shared" si="118"/>
        <v>85.081999999999994</v>
      </c>
      <c r="DD118" s="2">
        <f t="shared" si="119"/>
        <v>86.606999999999999</v>
      </c>
      <c r="DE118" s="2">
        <f t="shared" si="120"/>
        <v>86.534000000000006</v>
      </c>
      <c r="DF118" s="2">
        <f t="shared" si="121"/>
        <v>84.293000000000006</v>
      </c>
      <c r="DG118" s="2">
        <f t="shared" si="122"/>
        <v>83.210999999999999</v>
      </c>
      <c r="DH118" s="2">
        <f t="shared" si="123"/>
        <v>89.864000000000004</v>
      </c>
      <c r="DI118" s="2">
        <f t="shared" si="124"/>
        <v>92.835999999999999</v>
      </c>
      <c r="DK118" s="2">
        <f t="shared" si="148"/>
        <v>104.0007168690958</v>
      </c>
      <c r="DL118" s="2">
        <f t="shared" si="148"/>
        <v>105.75080836236937</v>
      </c>
      <c r="DM118" s="2">
        <f t="shared" si="148"/>
        <v>101.32559843205576</v>
      </c>
      <c r="DN118" s="2">
        <f t="shared" si="148"/>
        <v>102.56508621013134</v>
      </c>
      <c r="DO118" s="2">
        <f t="shared" si="148"/>
        <v>106.05165243902441</v>
      </c>
      <c r="DP118" s="2">
        <f t="shared" si="148"/>
        <v>111.4048524390244</v>
      </c>
      <c r="DQ118" s="2">
        <f t="shared" si="148"/>
        <v>106.94547299651568</v>
      </c>
      <c r="DR118" s="2">
        <f t="shared" si="148"/>
        <v>112.22423624028887</v>
      </c>
      <c r="DS118" s="2">
        <f t="shared" si="148"/>
        <v>106.11283570412517</v>
      </c>
      <c r="DT118" s="2">
        <f t="shared" si="148"/>
        <v>116.40556384724806</v>
      </c>
      <c r="DU118" s="2">
        <f t="shared" si="148"/>
        <v>110.0865409782252</v>
      </c>
      <c r="DV118" s="2">
        <f t="shared" si="148"/>
        <v>110.06570412517782</v>
      </c>
      <c r="DW118" s="2">
        <f t="shared" si="148"/>
        <v>121.7416192513369</v>
      </c>
      <c r="DX118" s="2">
        <f t="shared" si="148"/>
        <v>111.84413338439654</v>
      </c>
      <c r="DY118" s="2">
        <f t="shared" si="148"/>
        <v>108.29259555061179</v>
      </c>
      <c r="EA118" s="2">
        <f t="shared" si="152"/>
        <v>78.387141431141558</v>
      </c>
      <c r="EB118" s="2">
        <f t="shared" si="152"/>
        <v>79.938419590163946</v>
      </c>
      <c r="EC118" s="2">
        <f t="shared" si="152"/>
        <v>80.286484145589142</v>
      </c>
      <c r="ED118" s="2">
        <f t="shared" si="152"/>
        <v>79.429946827380888</v>
      </c>
      <c r="EE118" s="2">
        <f t="shared" si="151"/>
        <v>80.045541674014302</v>
      </c>
      <c r="EF118" s="2">
        <f t="shared" si="151"/>
        <v>80.896783405305385</v>
      </c>
      <c r="EG118" s="2">
        <f t="shared" si="151"/>
        <v>83.011742948902437</v>
      </c>
      <c r="EH118" s="2">
        <f t="shared" si="151"/>
        <v>84.256781913341925</v>
      </c>
      <c r="EI118" s="2">
        <f t="shared" si="151"/>
        <v>85.035900067956646</v>
      </c>
      <c r="EJ118" s="2">
        <f t="shared" si="151"/>
        <v>85.262246089082765</v>
      </c>
      <c r="EK118" s="2">
        <f t="shared" si="151"/>
        <v>85.033121203126555</v>
      </c>
      <c r="EL118" s="2">
        <f t="shared" si="151"/>
        <v>83.911017142857133</v>
      </c>
      <c r="EM118" s="2">
        <f t="shared" si="135"/>
        <v>83.761571574251121</v>
      </c>
      <c r="EN118" s="2">
        <f t="shared" si="135"/>
        <v>89.341414238561356</v>
      </c>
      <c r="EO118" s="2">
        <f t="shared" si="135"/>
        <v>92.695603239136233</v>
      </c>
      <c r="EQ118" s="2">
        <f t="shared" si="149"/>
        <v>78.129906884984578</v>
      </c>
      <c r="ER118" s="2">
        <f t="shared" si="149"/>
        <v>79.633554516494641</v>
      </c>
      <c r="ES118" s="2">
        <f t="shared" si="149"/>
        <v>80.054449403492583</v>
      </c>
      <c r="ET118" s="2">
        <f t="shared" si="149"/>
        <v>79.314733520142767</v>
      </c>
      <c r="EU118" s="2">
        <f t="shared" si="149"/>
        <v>79.750714335260298</v>
      </c>
      <c r="EV118" s="2">
        <f t="shared" si="149"/>
        <v>80.899575773282081</v>
      </c>
      <c r="EW118" s="2">
        <f t="shared" si="149"/>
        <v>82.902702611409495</v>
      </c>
      <c r="EX118" s="2">
        <f t="shared" si="149"/>
        <v>84.263423822264372</v>
      </c>
      <c r="EY118" s="2">
        <f t="shared" si="149"/>
        <v>84.996928526303208</v>
      </c>
      <c r="EZ118" s="2">
        <f t="shared" si="149"/>
        <v>85.244910565212109</v>
      </c>
      <c r="FA118" s="2">
        <f t="shared" si="149"/>
        <v>85.15799026500811</v>
      </c>
      <c r="FB118" s="2">
        <f t="shared" si="149"/>
        <v>83.945762508890155</v>
      </c>
      <c r="FC118" s="2">
        <f t="shared" si="149"/>
        <v>83.772651826636263</v>
      </c>
      <c r="FD118" s="2">
        <f t="shared" si="149"/>
        <v>89.474625812675228</v>
      </c>
      <c r="FE118" s="2">
        <f t="shared" si="149"/>
        <v>92.601299738849022</v>
      </c>
      <c r="FG118" s="2">
        <f t="shared" si="150"/>
        <v>0.99200600599567079</v>
      </c>
      <c r="FH118" s="2">
        <f t="shared" si="150"/>
        <v>0.99046144797630287</v>
      </c>
      <c r="FI118" s="2">
        <f t="shared" si="150"/>
        <v>0.9900027659551206</v>
      </c>
      <c r="FJ118" s="2">
        <f t="shared" si="150"/>
        <v>0.98991931980648062</v>
      </c>
      <c r="FK118" s="2">
        <f t="shared" si="150"/>
        <v>0.99081400189119562</v>
      </c>
      <c r="FL118" s="2">
        <f t="shared" si="150"/>
        <v>0.99079227715852225</v>
      </c>
      <c r="FM118" s="2">
        <f t="shared" si="150"/>
        <v>0.99024218910983242</v>
      </c>
      <c r="FN118" s="2">
        <f t="shared" si="150"/>
        <v>0.99010424771424499</v>
      </c>
      <c r="FO118" s="2">
        <f t="shared" si="150"/>
        <v>0.98966629528841898</v>
      </c>
      <c r="FP118" s="2">
        <f t="shared" si="150"/>
        <v>0.98961124746820439</v>
      </c>
      <c r="FQ118" s="2">
        <f t="shared" si="150"/>
        <v>0.99017236903393258</v>
      </c>
      <c r="FR118" s="2">
        <f t="shared" si="150"/>
        <v>0.98978695051226384</v>
      </c>
      <c r="FS118" s="2">
        <f t="shared" si="150"/>
        <v>0.98759645600392598</v>
      </c>
      <c r="FT118" s="2">
        <f t="shared" si="150"/>
        <v>0.98912717587420296</v>
      </c>
      <c r="FU118" s="2">
        <f t="shared" si="150"/>
        <v>0.98629572112047659</v>
      </c>
      <c r="FW118" s="2">
        <f t="shared" si="141"/>
        <v>1.3679859497825906E-2</v>
      </c>
      <c r="FX118" s="2">
        <f t="shared" si="141"/>
        <v>1.3285102812020982E-2</v>
      </c>
      <c r="FY118" s="2">
        <f t="shared" si="141"/>
        <v>1.1964470579230186E-2</v>
      </c>
      <c r="FZ118" s="2">
        <f t="shared" si="141"/>
        <v>1.3813368728851728E-2</v>
      </c>
      <c r="GA118" s="2">
        <f t="shared" si="141"/>
        <v>1.3486403231813941E-2</v>
      </c>
      <c r="GB118" s="2">
        <f t="shared" si="141"/>
        <v>1.3464954113933043E-2</v>
      </c>
      <c r="GC118" s="2">
        <f t="shared" si="141"/>
        <v>1.5374526618301805E-2</v>
      </c>
      <c r="GD118" s="2">
        <f t="shared" si="141"/>
        <v>1.7500659509629736E-2</v>
      </c>
      <c r="GE118" s="2">
        <f t="shared" si="141"/>
        <v>2.0896852812406008E-2</v>
      </c>
      <c r="GF118" s="2">
        <f t="shared" si="141"/>
        <v>1.8118184524842259E-2</v>
      </c>
      <c r="GG118" s="2">
        <f t="shared" si="141"/>
        <v>1.6255547678339134E-2</v>
      </c>
      <c r="GH118" s="2">
        <f t="shared" si="141"/>
        <v>1.5497562900032477E-2</v>
      </c>
      <c r="GI118" s="2">
        <f t="shared" si="141"/>
        <v>1.4850035224914935E-2</v>
      </c>
      <c r="GJ118" s="2">
        <f t="shared" si="141"/>
        <v>1.3788339609029398E-2</v>
      </c>
      <c r="GK118" s="2">
        <f t="shared" si="141"/>
        <v>1.0815466340513218E-2</v>
      </c>
      <c r="GM118" s="86">
        <f t="shared" si="142"/>
        <v>3.1206149479596672E-67</v>
      </c>
      <c r="GN118" s="86">
        <f t="shared" si="142"/>
        <v>1.8312919351072395E-26</v>
      </c>
      <c r="GO118" s="86">
        <f t="shared" si="142"/>
        <v>9.0184208602702608E-57</v>
      </c>
      <c r="GP118" s="86">
        <f t="shared" si="142"/>
        <v>1.6638368514672287E-74</v>
      </c>
      <c r="GQ118" s="86">
        <f t="shared" si="142"/>
        <v>5.7841032571693096E-79</v>
      </c>
      <c r="GR118" s="86">
        <f t="shared" si="142"/>
        <v>2.7715953859643397E-66</v>
      </c>
      <c r="GS118" s="86">
        <f t="shared" si="142"/>
        <v>9.2870227248597363E-62</v>
      </c>
      <c r="GT118" s="86">
        <f t="shared" si="142"/>
        <v>3.2082380097210965E-83</v>
      </c>
      <c r="GU118" s="86">
        <f t="shared" si="142"/>
        <v>2.5890208310080354E-75</v>
      </c>
      <c r="GV118" s="86">
        <f t="shared" si="142"/>
        <v>8.0567484174657417E-39</v>
      </c>
      <c r="GW118" s="86">
        <f t="shared" si="142"/>
        <v>1.5679697790964116E-72</v>
      </c>
      <c r="GX118" s="86">
        <f t="shared" si="142"/>
        <v>4.0609024625005805E-67</v>
      </c>
      <c r="GY118" s="86">
        <f t="shared" si="142"/>
        <v>3.0231291222042555E-43</v>
      </c>
      <c r="GZ118" s="86">
        <f t="shared" si="142"/>
        <v>2.2159840131549807E-59</v>
      </c>
      <c r="HA118" s="86">
        <f t="shared" si="142"/>
        <v>3.7889121644628204E-43</v>
      </c>
      <c r="HC118" s="86">
        <f t="shared" si="73"/>
        <v>1.883081919081539E-8</v>
      </c>
      <c r="HD118" s="86">
        <f t="shared" si="73"/>
        <v>1.2645539785466548E-6</v>
      </c>
      <c r="HE118" s="86">
        <f t="shared" si="73"/>
        <v>6.2400563793034403E-7</v>
      </c>
      <c r="HF118" s="86">
        <f t="shared" si="73"/>
        <v>2.0986516432467528E-12</v>
      </c>
      <c r="HG118" s="86">
        <f t="shared" si="73"/>
        <v>1.1289225877896389E-13</v>
      </c>
      <c r="HH118" s="86">
        <f t="shared" si="73"/>
        <v>2.8827018821488093E-9</v>
      </c>
      <c r="HI118" s="86">
        <f t="shared" si="138"/>
        <v>1.5941777057305775E-9</v>
      </c>
      <c r="HJ118" s="86">
        <f t="shared" si="138"/>
        <v>2.2843703491100931E-10</v>
      </c>
      <c r="HK118" s="86">
        <f t="shared" si="138"/>
        <v>1.4096537281457903E-10</v>
      </c>
      <c r="HL118" s="86">
        <f t="shared" si="138"/>
        <v>1.5327753714558558E-10</v>
      </c>
      <c r="HM118" s="86">
        <f t="shared" si="138"/>
        <v>2.2985004326930889E-14</v>
      </c>
      <c r="HN118" s="86">
        <f t="shared" si="138"/>
        <v>8.2204356049334937E-12</v>
      </c>
      <c r="HO118" s="86">
        <f t="shared" si="138"/>
        <v>1.4629728985053585E-9</v>
      </c>
      <c r="HP118" s="86">
        <f t="shared" si="138"/>
        <v>1.5049021422079676E-11</v>
      </c>
      <c r="HQ118" s="86">
        <f t="shared" si="138"/>
        <v>5.5332296349097435E-9</v>
      </c>
      <c r="HS118" s="86">
        <f t="shared" si="143"/>
        <v>2.2176443693421399E-5</v>
      </c>
      <c r="HT118" s="86">
        <f t="shared" si="143"/>
        <v>3.5706908648740472E-6</v>
      </c>
      <c r="HU118" s="86">
        <f t="shared" si="143"/>
        <v>2.6409979663112738E-6</v>
      </c>
      <c r="HV118" s="86">
        <f t="shared" si="143"/>
        <v>2.0222818543535267E-6</v>
      </c>
      <c r="HW118" s="86">
        <f t="shared" si="143"/>
        <v>4.2816834106810888E-6</v>
      </c>
      <c r="HX118" s="86">
        <f t="shared" si="143"/>
        <v>3.5593589880441212E-6</v>
      </c>
      <c r="HY118" s="86">
        <f t="shared" si="143"/>
        <v>3.2565177693800345E-6</v>
      </c>
      <c r="HZ118" s="86">
        <f t="shared" si="143"/>
        <v>1.1925395354508377E-5</v>
      </c>
      <c r="IA118" s="86">
        <f t="shared" si="143"/>
        <v>2.3399451547901759E-5</v>
      </c>
      <c r="IB118" s="86">
        <f t="shared" si="143"/>
        <v>4.3960019071531251E-6</v>
      </c>
      <c r="IC118" s="86">
        <f t="shared" si="143"/>
        <v>6.4757516306044808E-6</v>
      </c>
      <c r="ID118" s="86">
        <f t="shared" si="143"/>
        <v>4.1900116642031012E-6</v>
      </c>
      <c r="IE118" s="86">
        <f t="shared" si="143"/>
        <v>2.1925082889122945E-6</v>
      </c>
      <c r="IF118" s="86">
        <f t="shared" si="143"/>
        <v>4.4639373728021909E-4</v>
      </c>
      <c r="IG118" s="86">
        <f t="shared" si="143"/>
        <v>1.4240196447753753E-3</v>
      </c>
      <c r="II118" s="86">
        <f t="shared" si="144"/>
        <v>6.7637526236951919E-39</v>
      </c>
      <c r="IJ118" s="86">
        <f t="shared" si="144"/>
        <v>2.0543829230757547E-45</v>
      </c>
      <c r="IK118" s="86">
        <f t="shared" si="144"/>
        <v>3.0965980746623571E-47</v>
      </c>
      <c r="IL118" s="86">
        <f t="shared" si="144"/>
        <v>4.3534255950529486E-51</v>
      </c>
      <c r="IM118" s="86">
        <f t="shared" si="144"/>
        <v>1.5966251578946932E-49</v>
      </c>
      <c r="IN118" s="86">
        <f t="shared" si="144"/>
        <v>2.1449667955536495E-45</v>
      </c>
      <c r="IO118" s="86">
        <f t="shared" si="144"/>
        <v>2.3592495885540593E-47</v>
      </c>
      <c r="IP118" s="86">
        <f t="shared" si="144"/>
        <v>4.4296595329142344E-47</v>
      </c>
      <c r="IQ118" s="86">
        <f t="shared" si="144"/>
        <v>9.5602009618188745E-42</v>
      </c>
      <c r="IR118" s="86">
        <f t="shared" si="144"/>
        <v>6.8389858563802382E-50</v>
      </c>
      <c r="IS118" s="86">
        <f t="shared" si="144"/>
        <v>6.7767403031631641E-48</v>
      </c>
      <c r="IT118" s="86">
        <f t="shared" si="144"/>
        <v>6.2032688393556338E-49</v>
      </c>
      <c r="IU118" s="86">
        <f t="shared" si="144"/>
        <v>3.3634276883937664E-50</v>
      </c>
      <c r="IV118" s="86">
        <f t="shared" si="144"/>
        <v>1.1206045536428761E-36</v>
      </c>
      <c r="IW118" s="86">
        <f t="shared" si="144"/>
        <v>2.3958889573108633E-16</v>
      </c>
      <c r="IY118" s="86">
        <f t="shared" si="145"/>
        <v>2.2195274512612213E-5</v>
      </c>
      <c r="IZ118" s="86">
        <f t="shared" si="145"/>
        <v>4.8352448434207018E-6</v>
      </c>
      <c r="JA118" s="86">
        <f t="shared" si="145"/>
        <v>3.2650036042416179E-6</v>
      </c>
      <c r="JB118" s="86">
        <f t="shared" si="145"/>
        <v>2.0222839530051701E-6</v>
      </c>
      <c r="JC118" s="86">
        <f t="shared" si="145"/>
        <v>4.2816835235733478E-6</v>
      </c>
      <c r="JD118" s="86">
        <f t="shared" si="145"/>
        <v>3.5622416899262698E-6</v>
      </c>
      <c r="JE118" s="86">
        <f t="shared" si="145"/>
        <v>3.2581119470857651E-6</v>
      </c>
      <c r="JF118" s="86">
        <f t="shared" si="145"/>
        <v>1.1925623791543288E-5</v>
      </c>
      <c r="JG118" s="86">
        <f t="shared" si="145"/>
        <v>2.3399592513274573E-5</v>
      </c>
      <c r="JH118" s="86">
        <f t="shared" si="145"/>
        <v>4.3961551846902704E-6</v>
      </c>
      <c r="JI118" s="86">
        <f t="shared" si="145"/>
        <v>6.4757516535894856E-6</v>
      </c>
      <c r="JJ118" s="86">
        <f t="shared" si="145"/>
        <v>4.1900198846387063E-6</v>
      </c>
      <c r="JK118" s="86">
        <f t="shared" si="145"/>
        <v>2.1939712618107998E-6</v>
      </c>
      <c r="JL118" s="86">
        <f t="shared" si="145"/>
        <v>4.4639375232924052E-4</v>
      </c>
      <c r="JM118" s="86">
        <f t="shared" si="145"/>
        <v>1.4240251780052499E-3</v>
      </c>
    </row>
    <row r="119" spans="2:273" x14ac:dyDescent="0.25">
      <c r="B119" s="2">
        <v>92</v>
      </c>
      <c r="C119" s="37">
        <v>78.762</v>
      </c>
      <c r="D119" s="37">
        <v>80.525999999999996</v>
      </c>
      <c r="E119" s="37">
        <v>79.069999999999993</v>
      </c>
      <c r="F119" s="37">
        <v>79.897000000000006</v>
      </c>
      <c r="G119" s="37">
        <v>80.965999999999994</v>
      </c>
      <c r="H119" s="37">
        <v>79.153000000000006</v>
      </c>
      <c r="I119" s="37">
        <v>81.930999999999997</v>
      </c>
      <c r="J119" s="37">
        <v>84.914000000000001</v>
      </c>
      <c r="K119" s="37">
        <v>85.671999999999997</v>
      </c>
      <c r="L119" s="37">
        <v>83.245999999999995</v>
      </c>
      <c r="M119" s="37">
        <v>83.775999999999996</v>
      </c>
      <c r="N119" s="37">
        <v>84.81</v>
      </c>
      <c r="O119" s="37">
        <v>82.525999999999996</v>
      </c>
      <c r="P119" s="37">
        <v>90.745999999999995</v>
      </c>
      <c r="Q119" s="37">
        <v>92.507999999999996</v>
      </c>
      <c r="S119" s="4">
        <f t="shared" si="146"/>
        <v>78.469459511193321</v>
      </c>
      <c r="T119" s="4">
        <f t="shared" si="146"/>
        <v>80.001831805053698</v>
      </c>
      <c r="U119" s="4">
        <f t="shared" si="146"/>
        <v>80.349059037586542</v>
      </c>
      <c r="V119" s="4">
        <f t="shared" si="146"/>
        <v>79.5195506449883</v>
      </c>
      <c r="W119" s="4">
        <f t="shared" si="146"/>
        <v>80.115965982762063</v>
      </c>
      <c r="X119" s="4">
        <f t="shared" si="146"/>
        <v>81.04561892515872</v>
      </c>
      <c r="Y119" s="4">
        <f t="shared" si="146"/>
        <v>83.076863455167285</v>
      </c>
      <c r="Z119" s="4">
        <f t="shared" si="146"/>
        <v>84.393620989910602</v>
      </c>
      <c r="AA119" s="4">
        <f t="shared" si="146"/>
        <v>85.104800687782401</v>
      </c>
      <c r="AB119" s="4">
        <f t="shared" si="146"/>
        <v>85.413135126760551</v>
      </c>
      <c r="AC119" s="4">
        <f t="shared" si="146"/>
        <v>85.136675725568125</v>
      </c>
      <c r="AD119" s="4">
        <f t="shared" si="146"/>
        <v>84.020485527119575</v>
      </c>
      <c r="AE119" s="4">
        <f t="shared" si="146"/>
        <v>84.064707969313076</v>
      </c>
      <c r="AF119" s="4">
        <f t="shared" si="146"/>
        <v>89.664256494669786</v>
      </c>
      <c r="AG119" s="4">
        <f t="shared" si="146"/>
        <v>93.776792529816788</v>
      </c>
      <c r="AI119" s="4">
        <f t="shared" si="147"/>
        <v>0.29254048880667938</v>
      </c>
      <c r="AJ119" s="4">
        <f t="shared" si="147"/>
        <v>0.52416819494629863</v>
      </c>
      <c r="AK119" s="4">
        <f t="shared" si="147"/>
        <v>-1.2790590375865492</v>
      </c>
      <c r="AL119" s="4">
        <f t="shared" si="147"/>
        <v>0.37744935501170573</v>
      </c>
      <c r="AM119" s="4">
        <f t="shared" si="147"/>
        <v>0.85003401723793104</v>
      </c>
      <c r="AN119" s="4">
        <f t="shared" si="147"/>
        <v>-1.8926189251587147</v>
      </c>
      <c r="AO119" s="4">
        <f t="shared" si="147"/>
        <v>-1.1458634551672873</v>
      </c>
      <c r="AP119" s="4">
        <f t="shared" si="147"/>
        <v>0.52037901008939969</v>
      </c>
      <c r="AQ119" s="4">
        <f t="shared" si="147"/>
        <v>0.56719931221759623</v>
      </c>
      <c r="AR119" s="4">
        <f t="shared" si="147"/>
        <v>-2.1671351267605559</v>
      </c>
      <c r="AS119" s="4">
        <f t="shared" si="147"/>
        <v>-1.3606757255681288</v>
      </c>
      <c r="AT119" s="4">
        <f t="shared" si="147"/>
        <v>0.78951447288042687</v>
      </c>
      <c r="AU119" s="4">
        <f t="shared" si="147"/>
        <v>-1.5387079693130801</v>
      </c>
      <c r="AV119" s="4">
        <f t="shared" si="147"/>
        <v>1.0817435053302091</v>
      </c>
      <c r="AW119" s="4">
        <f t="shared" si="147"/>
        <v>-1.2687925298167926</v>
      </c>
      <c r="AY119" s="2">
        <f t="shared" si="139"/>
        <v>78.469294113145594</v>
      </c>
      <c r="AZ119" s="2">
        <f t="shared" si="139"/>
        <v>80.001525056970308</v>
      </c>
      <c r="BA119" s="2">
        <f t="shared" si="139"/>
        <v>80.348796089368761</v>
      </c>
      <c r="BB119" s="2">
        <f t="shared" si="139"/>
        <v>79.519127315216778</v>
      </c>
      <c r="BC119" s="2">
        <f t="shared" si="139"/>
        <v>80.114900984306303</v>
      </c>
      <c r="BD119" s="2">
        <f t="shared" si="139"/>
        <v>81.044677758010195</v>
      </c>
      <c r="BE119" s="2">
        <f t="shared" si="139"/>
        <v>83.075905711432739</v>
      </c>
      <c r="BF119" s="2">
        <f t="shared" si="139"/>
        <v>84.390046816359259</v>
      </c>
      <c r="BG119" s="2">
        <f t="shared" si="139"/>
        <v>85.097117612201231</v>
      </c>
      <c r="BH119" s="2">
        <f t="shared" si="139"/>
        <v>85.411280540241947</v>
      </c>
      <c r="BI119" s="2">
        <f t="shared" si="139"/>
        <v>85.133671115057055</v>
      </c>
      <c r="BJ119" s="2">
        <f t="shared" si="139"/>
        <v>84.018233357682661</v>
      </c>
      <c r="BK119" s="2">
        <f t="shared" si="139"/>
        <v>84.063429934526013</v>
      </c>
      <c r="BL119" s="2">
        <f t="shared" si="139"/>
        <v>89.441606383920131</v>
      </c>
      <c r="BM119" s="2">
        <f t="shared" si="139"/>
        <v>92.755459348800983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78.762</v>
      </c>
      <c r="CF119" s="2">
        <f t="shared" si="140"/>
        <v>80.525999999999996</v>
      </c>
      <c r="CG119" s="2">
        <f t="shared" si="140"/>
        <v>79.069999999999993</v>
      </c>
      <c r="CH119" s="2">
        <f t="shared" si="140"/>
        <v>79.897000000000006</v>
      </c>
      <c r="CI119" s="2">
        <f t="shared" si="140"/>
        <v>80.965999999999994</v>
      </c>
      <c r="CJ119" s="2">
        <f t="shared" si="140"/>
        <v>79.153000000000006</v>
      </c>
      <c r="CK119" s="2">
        <f t="shared" si="140"/>
        <v>81.930999999999997</v>
      </c>
      <c r="CL119" s="2">
        <f t="shared" si="140"/>
        <v>84.914000000000001</v>
      </c>
      <c r="CM119" s="2">
        <f t="shared" si="140"/>
        <v>85.671999999999997</v>
      </c>
      <c r="CN119" s="2">
        <f t="shared" si="140"/>
        <v>83.245999999999995</v>
      </c>
      <c r="CO119" s="2">
        <f t="shared" si="140"/>
        <v>83.775999999999996</v>
      </c>
      <c r="CP119" s="2">
        <f t="shared" si="140"/>
        <v>84.81</v>
      </c>
      <c r="CQ119" s="2">
        <f t="shared" si="140"/>
        <v>82.525999999999996</v>
      </c>
      <c r="CR119" s="2">
        <f t="shared" si="140"/>
        <v>90.745999999999995</v>
      </c>
      <c r="CS119" s="2">
        <f t="shared" si="140"/>
        <v>92.507999999999996</v>
      </c>
      <c r="CU119" s="2">
        <f t="shared" si="110"/>
        <v>78.762</v>
      </c>
      <c r="CV119" s="2">
        <f t="shared" si="111"/>
        <v>80.525999999999996</v>
      </c>
      <c r="CW119" s="2">
        <f t="shared" si="112"/>
        <v>79.069999999999993</v>
      </c>
      <c r="CX119" s="2">
        <f t="shared" si="113"/>
        <v>79.897000000000006</v>
      </c>
      <c r="CY119" s="2">
        <f t="shared" si="114"/>
        <v>80.965999999999994</v>
      </c>
      <c r="CZ119" s="2">
        <f t="shared" si="115"/>
        <v>79.153000000000006</v>
      </c>
      <c r="DA119" s="2">
        <f t="shared" si="116"/>
        <v>81.930999999999997</v>
      </c>
      <c r="DB119" s="2">
        <f t="shared" si="117"/>
        <v>84.914000000000001</v>
      </c>
      <c r="DC119" s="2">
        <f t="shared" si="118"/>
        <v>85.671999999999997</v>
      </c>
      <c r="DD119" s="2">
        <f t="shared" si="119"/>
        <v>83.245999999999995</v>
      </c>
      <c r="DE119" s="2">
        <f t="shared" si="120"/>
        <v>83.775999999999996</v>
      </c>
      <c r="DF119" s="2">
        <f t="shared" si="121"/>
        <v>84.81</v>
      </c>
      <c r="DG119" s="2">
        <f t="shared" si="122"/>
        <v>82.525999999999996</v>
      </c>
      <c r="DH119" s="2">
        <f t="shared" si="123"/>
        <v>90.745999999999995</v>
      </c>
      <c r="DI119" s="2">
        <f t="shared" si="124"/>
        <v>92.507999999999996</v>
      </c>
      <c r="DK119" s="2">
        <f t="shared" si="148"/>
        <v>104.16310431848851</v>
      </c>
      <c r="DL119" s="2">
        <f t="shared" si="148"/>
        <v>105.95790940766554</v>
      </c>
      <c r="DM119" s="2">
        <f t="shared" si="148"/>
        <v>101.466574912892</v>
      </c>
      <c r="DN119" s="2">
        <f t="shared" si="148"/>
        <v>102.75384878048781</v>
      </c>
      <c r="DO119" s="2">
        <f t="shared" si="148"/>
        <v>106.26081960600378</v>
      </c>
      <c r="DP119" s="2">
        <f t="shared" si="148"/>
        <v>111.66824268292683</v>
      </c>
      <c r="DQ119" s="2">
        <f t="shared" si="148"/>
        <v>107.13954355400696</v>
      </c>
      <c r="DR119" s="2">
        <f t="shared" si="148"/>
        <v>112.46060389539336</v>
      </c>
      <c r="DS119" s="2">
        <f t="shared" si="148"/>
        <v>106.24837268847794</v>
      </c>
      <c r="DT119" s="2">
        <f t="shared" si="148"/>
        <v>116.67437115658169</v>
      </c>
      <c r="DU119" s="2">
        <f t="shared" si="148"/>
        <v>110.25746394572711</v>
      </c>
      <c r="DV119" s="2">
        <f t="shared" si="148"/>
        <v>110.27098577524895</v>
      </c>
      <c r="DW119" s="2">
        <f t="shared" si="148"/>
        <v>122.14024171122995</v>
      </c>
      <c r="DX119" s="2">
        <f t="shared" si="148"/>
        <v>112.05459864317758</v>
      </c>
      <c r="DY119" s="2">
        <f t="shared" si="148"/>
        <v>108.44341824249167</v>
      </c>
      <c r="EA119" s="2">
        <f t="shared" si="152"/>
        <v>78.283905751262267</v>
      </c>
      <c r="EB119" s="2">
        <f t="shared" si="152"/>
        <v>79.7775592622951</v>
      </c>
      <c r="EC119" s="2">
        <f t="shared" si="152"/>
        <v>80.157044417026526</v>
      </c>
      <c r="ED119" s="2">
        <f t="shared" si="152"/>
        <v>79.304888405962473</v>
      </c>
      <c r="EE119" s="2">
        <f t="shared" si="151"/>
        <v>79.897690466064347</v>
      </c>
      <c r="EF119" s="2">
        <f t="shared" si="151"/>
        <v>80.785087692782255</v>
      </c>
      <c r="EG119" s="2">
        <f t="shared" si="151"/>
        <v>82.861289448209092</v>
      </c>
      <c r="EH119" s="2">
        <f t="shared" si="151"/>
        <v>84.134060969540982</v>
      </c>
      <c r="EI119" s="2">
        <f t="shared" si="151"/>
        <v>84.896452179977814</v>
      </c>
      <c r="EJ119" s="2">
        <f t="shared" si="151"/>
        <v>85.11225949595709</v>
      </c>
      <c r="EK119" s="2">
        <f t="shared" si="151"/>
        <v>84.904333036509357</v>
      </c>
      <c r="EL119" s="2">
        <f t="shared" si="151"/>
        <v>83.770658447018434</v>
      </c>
      <c r="EM119" s="2">
        <f t="shared" si="135"/>
        <v>83.627122115997452</v>
      </c>
      <c r="EN119" s="2">
        <f t="shared" si="135"/>
        <v>89.21314975529252</v>
      </c>
      <c r="EO119" s="2">
        <f t="shared" si="135"/>
        <v>92.557879165555846</v>
      </c>
      <c r="EQ119" s="2">
        <f t="shared" si="149"/>
        <v>78.055628786533759</v>
      </c>
      <c r="ER119" s="2">
        <f t="shared" si="149"/>
        <v>79.504311254973118</v>
      </c>
      <c r="ES119" s="2">
        <f t="shared" si="149"/>
        <v>79.950166327589173</v>
      </c>
      <c r="ET119" s="2">
        <f t="shared" si="149"/>
        <v>79.203410582795129</v>
      </c>
      <c r="EU119" s="2">
        <f t="shared" si="149"/>
        <v>79.638262601073322</v>
      </c>
      <c r="EV119" s="2">
        <f t="shared" si="149"/>
        <v>80.787607724460813</v>
      </c>
      <c r="EW119" s="2">
        <f t="shared" si="149"/>
        <v>82.764624400729474</v>
      </c>
      <c r="EX119" s="2">
        <f t="shared" si="149"/>
        <v>84.140067246926549</v>
      </c>
      <c r="EY119" s="2">
        <f t="shared" si="149"/>
        <v>84.863748672460588</v>
      </c>
      <c r="EZ119" s="2">
        <f t="shared" si="149"/>
        <v>85.097501476321895</v>
      </c>
      <c r="FA119" s="2">
        <f t="shared" si="149"/>
        <v>85.011305840995135</v>
      </c>
      <c r="FB119" s="2">
        <f t="shared" si="149"/>
        <v>83.801183709824898</v>
      </c>
      <c r="FC119" s="2">
        <f t="shared" si="149"/>
        <v>83.637269945604501</v>
      </c>
      <c r="FD119" s="2">
        <f t="shared" si="149"/>
        <v>89.328450809251009</v>
      </c>
      <c r="FE119" s="2">
        <f t="shared" si="149"/>
        <v>92.456233944421982</v>
      </c>
      <c r="FG119" s="2">
        <f t="shared" si="150"/>
        <v>0.99270425910489002</v>
      </c>
      <c r="FH119" s="2">
        <f t="shared" si="150"/>
        <v>0.9912934298324364</v>
      </c>
      <c r="FI119" s="2">
        <f t="shared" si="150"/>
        <v>0.99087438685802243</v>
      </c>
      <c r="FJ119" s="2">
        <f t="shared" si="150"/>
        <v>0.99079814843969494</v>
      </c>
      <c r="FK119" s="2">
        <f t="shared" si="150"/>
        <v>0.9916154932237371</v>
      </c>
      <c r="FL119" s="2">
        <f t="shared" si="150"/>
        <v>0.99159564792646937</v>
      </c>
      <c r="FM119" s="2">
        <f t="shared" si="150"/>
        <v>0.99109312341952616</v>
      </c>
      <c r="FN119" s="2">
        <f t="shared" si="150"/>
        <v>0.99096710153605672</v>
      </c>
      <c r="FO119" s="2">
        <f t="shared" si="150"/>
        <v>0.99056697227410606</v>
      </c>
      <c r="FP119" s="2">
        <f t="shared" si="150"/>
        <v>0.99051667640012742</v>
      </c>
      <c r="FQ119" s="2">
        <f t="shared" si="150"/>
        <v>0.99102933687708938</v>
      </c>
      <c r="FR119" s="2">
        <f t="shared" si="150"/>
        <v>0.99067721035450873</v>
      </c>
      <c r="FS119" s="2">
        <f t="shared" si="150"/>
        <v>0.98867547409723089</v>
      </c>
      <c r="FT119" s="2">
        <f t="shared" si="150"/>
        <v>0.99007437078601301</v>
      </c>
      <c r="FU119" s="2">
        <f t="shared" si="150"/>
        <v>0.98748645993938622</v>
      </c>
      <c r="FW119" s="2">
        <f t="shared" si="141"/>
        <v>1.4979897075155133E-2</v>
      </c>
      <c r="FX119" s="2">
        <f t="shared" si="141"/>
        <v>1.4548178835046579E-2</v>
      </c>
      <c r="FY119" s="2">
        <f t="shared" si="141"/>
        <v>1.3103655430955314E-2</v>
      </c>
      <c r="FZ119" s="2">
        <f t="shared" si="141"/>
        <v>1.5125899508131013E-2</v>
      </c>
      <c r="GA119" s="2">
        <f t="shared" si="141"/>
        <v>1.4768331364456816E-2</v>
      </c>
      <c r="GB119" s="2">
        <f t="shared" si="141"/>
        <v>1.4744873908530772E-2</v>
      </c>
      <c r="GC119" s="2">
        <f t="shared" si="141"/>
        <v>1.6832864913457299E-2</v>
      </c>
      <c r="GD119" s="2">
        <f t="shared" si="141"/>
        <v>1.9156746705117241E-2</v>
      </c>
      <c r="GE119" s="2">
        <f t="shared" si="141"/>
        <v>2.2866841850437337E-2</v>
      </c>
      <c r="GF119" s="2">
        <f t="shared" si="141"/>
        <v>1.9831528579668568E-2</v>
      </c>
      <c r="GG119" s="2">
        <f t="shared" si="141"/>
        <v>1.7795944111210812E-2</v>
      </c>
      <c r="GH119" s="2">
        <f t="shared" si="141"/>
        <v>1.6967370592455434E-2</v>
      </c>
      <c r="GI119" s="2">
        <f t="shared" si="141"/>
        <v>1.625944485445956E-2</v>
      </c>
      <c r="GJ119" s="2">
        <f t="shared" si="141"/>
        <v>1.5098528560323659E-2</v>
      </c>
      <c r="GK119" s="2">
        <f t="shared" si="141"/>
        <v>1.1846561649569685E-2</v>
      </c>
      <c r="GM119" s="86">
        <f t="shared" si="142"/>
        <v>2.07790958968582E-71</v>
      </c>
      <c r="GN119" s="86">
        <f t="shared" si="142"/>
        <v>4.2826019298218078E-28</v>
      </c>
      <c r="GO119" s="86">
        <f t="shared" si="142"/>
        <v>2.0001345951050366E-60</v>
      </c>
      <c r="GP119" s="86">
        <f t="shared" si="142"/>
        <v>3.1182513396860161E-79</v>
      </c>
      <c r="GQ119" s="86">
        <f t="shared" si="142"/>
        <v>6.7071803459360674E-84</v>
      </c>
      <c r="GR119" s="86">
        <f t="shared" si="142"/>
        <v>1.5728576209273564E-70</v>
      </c>
      <c r="GS119" s="86">
        <f t="shared" si="142"/>
        <v>1.237428778142663E-65</v>
      </c>
      <c r="GT119" s="86">
        <f t="shared" si="142"/>
        <v>2.5636670196254028E-88</v>
      </c>
      <c r="GU119" s="86">
        <f t="shared" si="142"/>
        <v>5.8447154719263188E-80</v>
      </c>
      <c r="GV119" s="86">
        <f t="shared" si="142"/>
        <v>3.6158384140569092E-41</v>
      </c>
      <c r="GW119" s="86">
        <f t="shared" si="142"/>
        <v>5.8231133411173626E-77</v>
      </c>
      <c r="GX119" s="86">
        <f t="shared" si="142"/>
        <v>3.3221701025510078E-71</v>
      </c>
      <c r="GY119" s="86">
        <f t="shared" si="142"/>
        <v>6.9034290730570935E-46</v>
      </c>
      <c r="GZ119" s="86">
        <f t="shared" si="142"/>
        <v>4.3777001689296325E-63</v>
      </c>
      <c r="HA119" s="86">
        <f t="shared" si="142"/>
        <v>1.0319171397411024E-45</v>
      </c>
      <c r="HC119" s="86">
        <f t="shared" si="73"/>
        <v>7.9918032062297661E-10</v>
      </c>
      <c r="HD119" s="86">
        <f t="shared" si="73"/>
        <v>1.1024739196657747E-7</v>
      </c>
      <c r="HE119" s="86">
        <f t="shared" si="73"/>
        <v>4.4436353662236032E-8</v>
      </c>
      <c r="HF119" s="86">
        <f t="shared" si="73"/>
        <v>2.405984816433651E-14</v>
      </c>
      <c r="HG119" s="86">
        <f t="shared" si="73"/>
        <v>8.5031324499325082E-16</v>
      </c>
      <c r="HH119" s="86">
        <f t="shared" si="73"/>
        <v>9.2402570283234095E-11</v>
      </c>
      <c r="HI119" s="86">
        <f t="shared" si="138"/>
        <v>6.2307401178069531E-11</v>
      </c>
      <c r="HJ119" s="86">
        <f t="shared" si="138"/>
        <v>9.2515670851668957E-12</v>
      </c>
      <c r="HK119" s="86">
        <f t="shared" si="138"/>
        <v>4.9662289793692417E-12</v>
      </c>
      <c r="HL119" s="86">
        <f t="shared" si="138"/>
        <v>4.8985972092815975E-12</v>
      </c>
      <c r="HM119" s="86">
        <f t="shared" si="138"/>
        <v>1.8707528218223777E-16</v>
      </c>
      <c r="HN119" s="86">
        <f t="shared" si="138"/>
        <v>1.4805273124057779E-13</v>
      </c>
      <c r="HO119" s="86">
        <f t="shared" si="138"/>
        <v>5.0576833916835051E-11</v>
      </c>
      <c r="HP119" s="86">
        <f t="shared" si="138"/>
        <v>2.5590431700411492E-13</v>
      </c>
      <c r="HQ119" s="86">
        <f t="shared" si="138"/>
        <v>3.2267685379020127E-10</v>
      </c>
      <c r="HS119" s="86">
        <f t="shared" si="143"/>
        <v>5.2019532196245262E-5</v>
      </c>
      <c r="HT119" s="86">
        <f t="shared" si="143"/>
        <v>9.6652785644573963E-6</v>
      </c>
      <c r="HU119" s="86">
        <f t="shared" si="143"/>
        <v>7.2114710384514945E-6</v>
      </c>
      <c r="HV119" s="86">
        <f t="shared" si="143"/>
        <v>6.0264474249441068E-6</v>
      </c>
      <c r="HW119" s="86">
        <f t="shared" si="143"/>
        <v>1.2067776425683358E-5</v>
      </c>
      <c r="HX119" s="86">
        <f t="shared" si="143"/>
        <v>9.6637108136620067E-6</v>
      </c>
      <c r="HY119" s="86">
        <f t="shared" si="143"/>
        <v>9.3683849602050561E-6</v>
      </c>
      <c r="HZ119" s="86">
        <f t="shared" si="143"/>
        <v>3.329422884166734E-5</v>
      </c>
      <c r="IA119" s="86">
        <f t="shared" si="143"/>
        <v>6.2219613056695166E-5</v>
      </c>
      <c r="IB119" s="86">
        <f t="shared" si="143"/>
        <v>1.3406738589889529E-5</v>
      </c>
      <c r="IC119" s="86">
        <f t="shared" si="143"/>
        <v>1.8427441926601513E-5</v>
      </c>
      <c r="ID119" s="86">
        <f t="shared" si="143"/>
        <v>1.2155543493339954E-5</v>
      </c>
      <c r="IE119" s="86">
        <f t="shared" si="143"/>
        <v>6.5682389585051443E-6</v>
      </c>
      <c r="IF119" s="86">
        <f t="shared" si="143"/>
        <v>8.1478536395126252E-4</v>
      </c>
      <c r="IG119" s="86">
        <f t="shared" si="143"/>
        <v>2.3062620765212892E-3</v>
      </c>
      <c r="II119" s="86">
        <f t="shared" si="144"/>
        <v>2.5916521515612252E-37</v>
      </c>
      <c r="IJ119" s="86">
        <f t="shared" si="144"/>
        <v>1.4439259243563864E-43</v>
      </c>
      <c r="IK119" s="86">
        <f t="shared" si="144"/>
        <v>2.3373312516184687E-45</v>
      </c>
      <c r="IL119" s="86">
        <f t="shared" si="144"/>
        <v>5.5428285766990844E-49</v>
      </c>
      <c r="IM119" s="86">
        <f t="shared" si="144"/>
        <v>1.6990309425872773E-47</v>
      </c>
      <c r="IN119" s="86">
        <f t="shared" si="144"/>
        <v>1.525076648209725E-43</v>
      </c>
      <c r="IO119" s="86">
        <f t="shared" si="144"/>
        <v>2.3402250988045915E-45</v>
      </c>
      <c r="IP119" s="86">
        <f t="shared" si="144"/>
        <v>4.9552889860210524E-45</v>
      </c>
      <c r="IQ119" s="86">
        <f t="shared" si="144"/>
        <v>7.4681407111280028E-40</v>
      </c>
      <c r="IR119" s="86">
        <f t="shared" si="144"/>
        <v>1.0696127040526234E-47</v>
      </c>
      <c r="IS119" s="86">
        <f t="shared" si="144"/>
        <v>7.5628046820210945E-46</v>
      </c>
      <c r="IT119" s="86">
        <f t="shared" si="144"/>
        <v>7.2773280125579543E-47</v>
      </c>
      <c r="IU119" s="86">
        <f t="shared" si="144"/>
        <v>4.263053252370653E-48</v>
      </c>
      <c r="IV119" s="86">
        <f t="shared" si="144"/>
        <v>3.4804147657288915E-35</v>
      </c>
      <c r="IW119" s="86">
        <f t="shared" si="144"/>
        <v>9.5001537707706194E-16</v>
      </c>
      <c r="IY119" s="86">
        <f t="shared" si="145"/>
        <v>5.2020331376565883E-5</v>
      </c>
      <c r="IZ119" s="86">
        <f t="shared" si="145"/>
        <v>9.7755259564239743E-6</v>
      </c>
      <c r="JA119" s="86">
        <f t="shared" si="145"/>
        <v>7.2559073921137303E-6</v>
      </c>
      <c r="JB119" s="86">
        <f t="shared" si="145"/>
        <v>6.0264474490039549E-6</v>
      </c>
      <c r="JC119" s="86">
        <f t="shared" si="145"/>
        <v>1.206777642653367E-5</v>
      </c>
      <c r="JD119" s="86">
        <f t="shared" si="145"/>
        <v>9.6638032162322907E-6</v>
      </c>
      <c r="JE119" s="86">
        <f t="shared" si="145"/>
        <v>9.3684472676062346E-6</v>
      </c>
      <c r="JF119" s="86">
        <f t="shared" si="145"/>
        <v>3.3294238093234422E-5</v>
      </c>
      <c r="JG119" s="86">
        <f t="shared" si="145"/>
        <v>6.2219618022924146E-5</v>
      </c>
      <c r="JH119" s="86">
        <f t="shared" si="145"/>
        <v>1.3406743488486737E-5</v>
      </c>
      <c r="JI119" s="86">
        <f t="shared" si="145"/>
        <v>1.8427441926788588E-5</v>
      </c>
      <c r="JJ119" s="86">
        <f t="shared" si="145"/>
        <v>1.2155543641392685E-5</v>
      </c>
      <c r="JK119" s="86">
        <f t="shared" si="145"/>
        <v>6.5682895353390615E-6</v>
      </c>
      <c r="JL119" s="86">
        <f t="shared" si="145"/>
        <v>8.1478536420716687E-4</v>
      </c>
      <c r="JM119" s="86">
        <f t="shared" si="145"/>
        <v>2.3062623991990934E-3</v>
      </c>
    </row>
    <row r="120" spans="2:273" x14ac:dyDescent="0.25">
      <c r="B120" s="2">
        <v>93</v>
      </c>
      <c r="C120" s="37">
        <v>77.540000000000006</v>
      </c>
      <c r="D120" s="37">
        <v>81.123000000000005</v>
      </c>
      <c r="E120" s="37">
        <v>81.245999999999995</v>
      </c>
      <c r="F120" s="37">
        <v>78.430999999999997</v>
      </c>
      <c r="G120" s="37">
        <v>78.745999999999995</v>
      </c>
      <c r="H120" s="37">
        <v>78.558999999999997</v>
      </c>
      <c r="I120" s="37">
        <v>82.569000000000003</v>
      </c>
      <c r="J120" s="37">
        <v>84.224000000000004</v>
      </c>
      <c r="K120" s="37">
        <v>85.18</v>
      </c>
      <c r="L120" s="37">
        <v>85.656000000000006</v>
      </c>
      <c r="M120" s="37">
        <v>87.052000000000007</v>
      </c>
      <c r="N120" s="37">
        <v>85.447999999999993</v>
      </c>
      <c r="O120" s="37">
        <v>83.263000000000005</v>
      </c>
      <c r="P120" s="37">
        <v>88.831000000000003</v>
      </c>
      <c r="Q120" s="37">
        <v>92.393000000000001</v>
      </c>
      <c r="S120" s="4">
        <f t="shared" si="146"/>
        <v>78.351832736729833</v>
      </c>
      <c r="T120" s="4">
        <f t="shared" si="146"/>
        <v>79.824575528292286</v>
      </c>
      <c r="U120" s="4">
        <f t="shared" si="146"/>
        <v>80.205400998157074</v>
      </c>
      <c r="V120" s="4">
        <f t="shared" si="146"/>
        <v>79.379106388437279</v>
      </c>
      <c r="W120" s="4">
        <f t="shared" si="146"/>
        <v>79.953422420906477</v>
      </c>
      <c r="X120" s="4">
        <f t="shared" si="146"/>
        <v>80.915537042315393</v>
      </c>
      <c r="Y120" s="4">
        <f t="shared" si="146"/>
        <v>82.911960820726009</v>
      </c>
      <c r="Z120" s="4">
        <f t="shared" si="146"/>
        <v>84.256970316380617</v>
      </c>
      <c r="AA120" s="4">
        <f t="shared" si="146"/>
        <v>84.961030109489968</v>
      </c>
      <c r="AB120" s="4">
        <f t="shared" si="146"/>
        <v>85.243927281984469</v>
      </c>
      <c r="AC120" s="4">
        <f t="shared" si="146"/>
        <v>84.995065285446472</v>
      </c>
      <c r="AD120" s="4">
        <f t="shared" si="146"/>
        <v>83.865157048010488</v>
      </c>
      <c r="AE120" s="4">
        <f t="shared" si="146"/>
        <v>83.899985359255851</v>
      </c>
      <c r="AF120" s="4">
        <f t="shared" si="146"/>
        <v>89.676043625594929</v>
      </c>
      <c r="AG120" s="4">
        <f t="shared" si="146"/>
        <v>94.162467957207596</v>
      </c>
      <c r="AI120" s="4">
        <f t="shared" si="147"/>
        <v>-0.81183273672982637</v>
      </c>
      <c r="AJ120" s="4">
        <f t="shared" si="147"/>
        <v>1.2984244717077189</v>
      </c>
      <c r="AK120" s="4">
        <f t="shared" si="147"/>
        <v>1.0405990018429208</v>
      </c>
      <c r="AL120" s="4">
        <f t="shared" si="147"/>
        <v>-0.94810638843728157</v>
      </c>
      <c r="AM120" s="4">
        <f t="shared" si="147"/>
        <v>-1.2074224209064823</v>
      </c>
      <c r="AN120" s="4">
        <f t="shared" si="147"/>
        <v>-2.3565370423153951</v>
      </c>
      <c r="AO120" s="4">
        <f t="shared" si="147"/>
        <v>-0.34296082072600598</v>
      </c>
      <c r="AP120" s="4">
        <f t="shared" si="147"/>
        <v>-3.2970316380612985E-2</v>
      </c>
      <c r="AQ120" s="4">
        <f t="shared" si="147"/>
        <v>0.21896989051003857</v>
      </c>
      <c r="AR120" s="4">
        <f t="shared" si="147"/>
        <v>0.41207271801553702</v>
      </c>
      <c r="AS120" s="4">
        <f t="shared" si="147"/>
        <v>2.0569347145535346</v>
      </c>
      <c r="AT120" s="4">
        <f t="shared" si="147"/>
        <v>1.5828429519895053</v>
      </c>
      <c r="AU120" s="4">
        <f t="shared" si="147"/>
        <v>-0.63698535925584565</v>
      </c>
      <c r="AV120" s="4">
        <f t="shared" si="147"/>
        <v>-0.84504362559492563</v>
      </c>
      <c r="AW120" s="4">
        <f t="shared" si="147"/>
        <v>-1.7694679572075955</v>
      </c>
      <c r="AY120" s="2">
        <f t="shared" si="139"/>
        <v>78.351474973347365</v>
      </c>
      <c r="AZ120" s="2">
        <f t="shared" si="139"/>
        <v>79.823818022799472</v>
      </c>
      <c r="BA120" s="2">
        <f t="shared" si="139"/>
        <v>80.204743881583539</v>
      </c>
      <c r="BB120" s="2">
        <f t="shared" si="139"/>
        <v>79.377960211763323</v>
      </c>
      <c r="BC120" s="2">
        <f t="shared" si="139"/>
        <v>79.95069012653606</v>
      </c>
      <c r="BD120" s="2">
        <f t="shared" si="139"/>
        <v>80.91319562071692</v>
      </c>
      <c r="BE120" s="2">
        <f t="shared" si="139"/>
        <v>82.909454584586129</v>
      </c>
      <c r="BF120" s="2">
        <f t="shared" si="139"/>
        <v>84.247955738441902</v>
      </c>
      <c r="BG120" s="2">
        <f t="shared" si="139"/>
        <v>84.942554266745645</v>
      </c>
      <c r="BH120" s="2">
        <f t="shared" si="139"/>
        <v>85.238839000395245</v>
      </c>
      <c r="BI120" s="2">
        <f t="shared" si="139"/>
        <v>84.987320492884791</v>
      </c>
      <c r="BJ120" s="2">
        <f t="shared" si="139"/>
        <v>83.859233179215167</v>
      </c>
      <c r="BK120" s="2">
        <f t="shared" si="139"/>
        <v>83.896511524514267</v>
      </c>
      <c r="BL120" s="2">
        <f t="shared" si="139"/>
        <v>89.296512165668389</v>
      </c>
      <c r="BM120" s="2">
        <f t="shared" si="139"/>
        <v>92.603530985439491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77.540000000000006</v>
      </c>
      <c r="CF120" s="2">
        <f t="shared" si="140"/>
        <v>81.123000000000005</v>
      </c>
      <c r="CG120" s="2">
        <f t="shared" si="140"/>
        <v>81.245999999999995</v>
      </c>
      <c r="CH120" s="2">
        <f t="shared" si="140"/>
        <v>78.430999999999997</v>
      </c>
      <c r="CI120" s="2">
        <f t="shared" si="140"/>
        <v>78.745999999999995</v>
      </c>
      <c r="CJ120" s="2">
        <f t="shared" si="140"/>
        <v>78.558999999999997</v>
      </c>
      <c r="CK120" s="2">
        <f t="shared" si="140"/>
        <v>82.569000000000003</v>
      </c>
      <c r="CL120" s="2">
        <f t="shared" si="140"/>
        <v>84.224000000000004</v>
      </c>
      <c r="CM120" s="2">
        <f t="shared" si="140"/>
        <v>85.18</v>
      </c>
      <c r="CN120" s="2">
        <f t="shared" si="140"/>
        <v>85.656000000000006</v>
      </c>
      <c r="CO120" s="2">
        <f t="shared" si="140"/>
        <v>87.052000000000007</v>
      </c>
      <c r="CP120" s="2">
        <f t="shared" si="140"/>
        <v>85.447999999999993</v>
      </c>
      <c r="CQ120" s="2">
        <f t="shared" si="140"/>
        <v>83.263000000000005</v>
      </c>
      <c r="CR120" s="2">
        <f t="shared" si="140"/>
        <v>88.831000000000003</v>
      </c>
      <c r="CS120" s="2">
        <f t="shared" si="140"/>
        <v>92.393000000000001</v>
      </c>
      <c r="CU120" s="2">
        <f t="shared" si="110"/>
        <v>77.540000000000006</v>
      </c>
      <c r="CV120" s="2">
        <f t="shared" si="111"/>
        <v>81.123000000000005</v>
      </c>
      <c r="CW120" s="2">
        <f t="shared" si="112"/>
        <v>81.245999999999995</v>
      </c>
      <c r="CX120" s="2">
        <f t="shared" si="113"/>
        <v>78.430999999999997</v>
      </c>
      <c r="CY120" s="2">
        <f t="shared" si="114"/>
        <v>78.745999999999995</v>
      </c>
      <c r="CZ120" s="2">
        <f t="shared" si="115"/>
        <v>78.558999999999997</v>
      </c>
      <c r="DA120" s="2">
        <f t="shared" si="116"/>
        <v>82.569000000000003</v>
      </c>
      <c r="DB120" s="2">
        <f t="shared" si="117"/>
        <v>84.224000000000004</v>
      </c>
      <c r="DC120" s="2">
        <f t="shared" si="118"/>
        <v>85.18</v>
      </c>
      <c r="DD120" s="2">
        <f t="shared" si="119"/>
        <v>85.656000000000006</v>
      </c>
      <c r="DE120" s="2">
        <f t="shared" si="120"/>
        <v>87.052000000000007</v>
      </c>
      <c r="DF120" s="2">
        <f t="shared" si="121"/>
        <v>85.447999999999993</v>
      </c>
      <c r="DG120" s="2">
        <f t="shared" si="122"/>
        <v>83.263000000000005</v>
      </c>
      <c r="DH120" s="2">
        <f t="shared" si="123"/>
        <v>88.831000000000003</v>
      </c>
      <c r="DI120" s="2">
        <f t="shared" si="124"/>
        <v>92.393000000000001</v>
      </c>
      <c r="DK120" s="2">
        <f t="shared" si="148"/>
        <v>104.32549176788123</v>
      </c>
      <c r="DL120" s="2">
        <f t="shared" si="148"/>
        <v>106.1650104529617</v>
      </c>
      <c r="DM120" s="2">
        <f t="shared" si="148"/>
        <v>101.60755139372823</v>
      </c>
      <c r="DN120" s="2">
        <f t="shared" si="148"/>
        <v>102.94261135084429</v>
      </c>
      <c r="DO120" s="2">
        <f t="shared" si="148"/>
        <v>106.46998677298313</v>
      </c>
      <c r="DP120" s="2">
        <f t="shared" si="148"/>
        <v>111.93163292682928</v>
      </c>
      <c r="DQ120" s="2">
        <f t="shared" si="148"/>
        <v>107.33361411149826</v>
      </c>
      <c r="DR120" s="2">
        <f t="shared" si="148"/>
        <v>112.69697155049786</v>
      </c>
      <c r="DS120" s="2">
        <f t="shared" si="148"/>
        <v>106.38390967283071</v>
      </c>
      <c r="DT120" s="2">
        <f t="shared" si="148"/>
        <v>116.94317846591531</v>
      </c>
      <c r="DU120" s="2">
        <f t="shared" si="148"/>
        <v>110.42838691322903</v>
      </c>
      <c r="DV120" s="2">
        <f t="shared" si="148"/>
        <v>110.47626742532006</v>
      </c>
      <c r="DW120" s="2">
        <f t="shared" si="148"/>
        <v>122.538864171123</v>
      </c>
      <c r="DX120" s="2">
        <f t="shared" si="148"/>
        <v>112.26506390195863</v>
      </c>
      <c r="DY120" s="2">
        <f t="shared" si="148"/>
        <v>108.59424093437153</v>
      </c>
      <c r="EA120" s="2">
        <f t="shared" si="152"/>
        <v>78.180670071382977</v>
      </c>
      <c r="EB120" s="2">
        <f t="shared" si="152"/>
        <v>79.616698934426239</v>
      </c>
      <c r="EC120" s="2">
        <f t="shared" si="152"/>
        <v>80.02760468846391</v>
      </c>
      <c r="ED120" s="2">
        <f t="shared" si="152"/>
        <v>79.179829984544057</v>
      </c>
      <c r="EE120" s="2">
        <f t="shared" si="151"/>
        <v>79.749839258114392</v>
      </c>
      <c r="EF120" s="2">
        <f t="shared" si="151"/>
        <v>80.673391980259112</v>
      </c>
      <c r="EG120" s="2">
        <f t="shared" si="151"/>
        <v>82.710835947515761</v>
      </c>
      <c r="EH120" s="2">
        <f t="shared" si="151"/>
        <v>84.01134002574004</v>
      </c>
      <c r="EI120" s="2">
        <f t="shared" si="151"/>
        <v>84.757004291998982</v>
      </c>
      <c r="EJ120" s="2">
        <f t="shared" si="151"/>
        <v>84.962272902831415</v>
      </c>
      <c r="EK120" s="2">
        <f t="shared" si="151"/>
        <v>84.775544869892158</v>
      </c>
      <c r="EL120" s="2">
        <f t="shared" si="151"/>
        <v>83.630299751179734</v>
      </c>
      <c r="EM120" s="2">
        <f t="shared" si="135"/>
        <v>83.492672657743782</v>
      </c>
      <c r="EN120" s="2">
        <f t="shared" si="135"/>
        <v>89.084885272023683</v>
      </c>
      <c r="EO120" s="2">
        <f t="shared" si="135"/>
        <v>92.420155091975474</v>
      </c>
      <c r="EQ120" s="2">
        <f t="shared" si="149"/>
        <v>77.981350688082927</v>
      </c>
      <c r="ER120" s="2">
        <f t="shared" si="149"/>
        <v>79.375067993451594</v>
      </c>
      <c r="ES120" s="2">
        <f t="shared" si="149"/>
        <v>79.845883251685763</v>
      </c>
      <c r="ET120" s="2">
        <f t="shared" si="149"/>
        <v>79.092087645447478</v>
      </c>
      <c r="EU120" s="2">
        <f t="shared" si="149"/>
        <v>79.525810866886331</v>
      </c>
      <c r="EV120" s="2">
        <f t="shared" si="149"/>
        <v>80.675639675639545</v>
      </c>
      <c r="EW120" s="2">
        <f t="shared" si="149"/>
        <v>82.626546190049453</v>
      </c>
      <c r="EX120" s="2">
        <f t="shared" si="149"/>
        <v>84.016710671588726</v>
      </c>
      <c r="EY120" s="2">
        <f t="shared" si="149"/>
        <v>84.730568818617982</v>
      </c>
      <c r="EZ120" s="2">
        <f t="shared" si="149"/>
        <v>84.950092387431681</v>
      </c>
      <c r="FA120" s="2">
        <f t="shared" si="149"/>
        <v>84.864621416982146</v>
      </c>
      <c r="FB120" s="2">
        <f t="shared" si="149"/>
        <v>83.65660491075964</v>
      </c>
      <c r="FC120" s="2">
        <f t="shared" si="149"/>
        <v>83.501888064572739</v>
      </c>
      <c r="FD120" s="2">
        <f t="shared" si="149"/>
        <v>89.182275805826777</v>
      </c>
      <c r="FE120" s="2">
        <f t="shared" si="149"/>
        <v>92.311168149994941</v>
      </c>
      <c r="FG120" s="2">
        <f t="shared" si="150"/>
        <v>0.99334193110104696</v>
      </c>
      <c r="FH120" s="2">
        <f t="shared" si="150"/>
        <v>0.9920534258918704</v>
      </c>
      <c r="FI120" s="2">
        <f t="shared" si="150"/>
        <v>0.99167065380823705</v>
      </c>
      <c r="FJ120" s="2">
        <f t="shared" si="150"/>
        <v>0.99160101128281686</v>
      </c>
      <c r="FK120" s="2">
        <f t="shared" si="150"/>
        <v>0.99234759340723211</v>
      </c>
      <c r="FL120" s="2">
        <f t="shared" si="150"/>
        <v>0.99232946751465245</v>
      </c>
      <c r="FM120" s="2">
        <f t="shared" si="150"/>
        <v>0.99187046082408281</v>
      </c>
      <c r="FN120" s="2">
        <f t="shared" si="150"/>
        <v>0.99175534586243796</v>
      </c>
      <c r="FO120" s="2">
        <f t="shared" si="150"/>
        <v>0.99138982998883729</v>
      </c>
      <c r="FP120" s="2">
        <f t="shared" si="150"/>
        <v>0.9913438831629624</v>
      </c>
      <c r="FQ120" s="2">
        <f t="shared" si="150"/>
        <v>0.99181219518844232</v>
      </c>
      <c r="FR120" s="2">
        <f t="shared" si="150"/>
        <v>0.99149053443793034</v>
      </c>
      <c r="FS120" s="2">
        <f t="shared" si="150"/>
        <v>0.98966160808509229</v>
      </c>
      <c r="FT120" s="2">
        <f t="shared" si="150"/>
        <v>0.99093980586895469</v>
      </c>
      <c r="FU120" s="2">
        <f t="shared" si="150"/>
        <v>0.98857493619224535</v>
      </c>
      <c r="FW120" s="2">
        <f t="shared" si="141"/>
        <v>1.6401426633008104E-2</v>
      </c>
      <c r="FX120" s="2">
        <f t="shared" si="141"/>
        <v>1.592940266255724E-2</v>
      </c>
      <c r="FY120" s="2">
        <f t="shared" si="141"/>
        <v>1.4349731295009507E-2</v>
      </c>
      <c r="FZ120" s="2">
        <f t="shared" si="141"/>
        <v>1.6561051142852147E-2</v>
      </c>
      <c r="GA120" s="2">
        <f t="shared" si="141"/>
        <v>1.6170113801141743E-2</v>
      </c>
      <c r="GB120" s="2">
        <f t="shared" si="141"/>
        <v>1.6144466292390768E-2</v>
      </c>
      <c r="GC120" s="2">
        <f t="shared" si="141"/>
        <v>1.8426943917440926E-2</v>
      </c>
      <c r="GD120" s="2">
        <f t="shared" si="141"/>
        <v>2.0966205155425618E-2</v>
      </c>
      <c r="GE120" s="2">
        <f t="shared" si="141"/>
        <v>2.5017800441854261E-2</v>
      </c>
      <c r="GF120" s="2">
        <f t="shared" si="141"/>
        <v>2.170331351475616E-2</v>
      </c>
      <c r="GG120" s="2">
        <f t="shared" si="141"/>
        <v>1.9479420080376016E-2</v>
      </c>
      <c r="GH120" s="2">
        <f t="shared" si="141"/>
        <v>1.8573946696948767E-2</v>
      </c>
      <c r="GI120" s="2">
        <f t="shared" si="141"/>
        <v>1.7800203906447775E-2</v>
      </c>
      <c r="GJ120" s="2">
        <f t="shared" si="141"/>
        <v>1.6531126818265157E-2</v>
      </c>
      <c r="GK120" s="2">
        <f t="shared" si="141"/>
        <v>1.2974667347911507E-2</v>
      </c>
      <c r="GM120" s="86">
        <f t="shared" si="142"/>
        <v>1.0292139559067289E-75</v>
      </c>
      <c r="GN120" s="86">
        <f t="shared" si="142"/>
        <v>8.9039666781435823E-30</v>
      </c>
      <c r="GO120" s="86">
        <f t="shared" si="142"/>
        <v>3.3903809441554326E-64</v>
      </c>
      <c r="GP120" s="86">
        <f t="shared" si="142"/>
        <v>4.1545073317532102E-84</v>
      </c>
      <c r="GQ120" s="86">
        <f t="shared" si="142"/>
        <v>5.4762829222148623E-89</v>
      </c>
      <c r="GR120" s="86">
        <f t="shared" si="142"/>
        <v>6.5467399546030681E-75</v>
      </c>
      <c r="GS120" s="86">
        <f t="shared" si="142"/>
        <v>1.2490224519843376E-69</v>
      </c>
      <c r="GT120" s="86">
        <f t="shared" si="142"/>
        <v>1.43646051584371E-93</v>
      </c>
      <c r="GU120" s="86">
        <f t="shared" si="142"/>
        <v>9.5206190304667682E-85</v>
      </c>
      <c r="GV120" s="86">
        <f t="shared" si="142"/>
        <v>1.3771647812394761E-43</v>
      </c>
      <c r="GW120" s="86">
        <f t="shared" si="142"/>
        <v>1.588778148104815E-81</v>
      </c>
      <c r="GX120" s="86">
        <f t="shared" si="142"/>
        <v>2.0458513329184338E-75</v>
      </c>
      <c r="GY120" s="86">
        <f t="shared" si="142"/>
        <v>1.3090713383525921E-48</v>
      </c>
      <c r="GZ120" s="86">
        <f t="shared" si="142"/>
        <v>6.6408279107160712E-67</v>
      </c>
      <c r="HA120" s="86">
        <f t="shared" si="142"/>
        <v>2.3574131526048394E-48</v>
      </c>
      <c r="HC120" s="86">
        <f t="shared" si="73"/>
        <v>2.5784816279053711E-11</v>
      </c>
      <c r="HD120" s="86">
        <f t="shared" si="73"/>
        <v>7.7457375709546987E-9</v>
      </c>
      <c r="HE120" s="86">
        <f t="shared" si="73"/>
        <v>2.489662295063476E-9</v>
      </c>
      <c r="HF120" s="86">
        <f t="shared" si="73"/>
        <v>1.9295644764852896E-16</v>
      </c>
      <c r="HG120" s="86">
        <f t="shared" si="73"/>
        <v>4.3570537240699182E-18</v>
      </c>
      <c r="HH120" s="86">
        <f t="shared" si="73"/>
        <v>2.2111634773416058E-12</v>
      </c>
      <c r="HI120" s="86">
        <f t="shared" si="138"/>
        <v>1.8924488695275587E-12</v>
      </c>
      <c r="HJ120" s="86">
        <f t="shared" si="138"/>
        <v>2.9915952288368591E-13</v>
      </c>
      <c r="HK120" s="86">
        <f t="shared" si="138"/>
        <v>1.3766691809746673E-13</v>
      </c>
      <c r="HL120" s="86">
        <f t="shared" si="138"/>
        <v>1.2143009770021941E-13</v>
      </c>
      <c r="HM120" s="86">
        <f t="shared" si="138"/>
        <v>1.0679373888527023E-18</v>
      </c>
      <c r="HN120" s="86">
        <f t="shared" si="138"/>
        <v>1.9649248309390509E-15</v>
      </c>
      <c r="HO120" s="86">
        <f t="shared" si="138"/>
        <v>1.3349443778977769E-12</v>
      </c>
      <c r="HP120" s="86">
        <f t="shared" si="138"/>
        <v>3.1547561443526792E-15</v>
      </c>
      <c r="HQ120" s="86">
        <f t="shared" si="138"/>
        <v>1.5320688841403009E-11</v>
      </c>
      <c r="HS120" s="86">
        <f t="shared" si="143"/>
        <v>1.1765731423775473E-4</v>
      </c>
      <c r="HT120" s="86">
        <f t="shared" si="143"/>
        <v>2.5073743966266744E-5</v>
      </c>
      <c r="HU120" s="86">
        <f t="shared" si="143"/>
        <v>1.8877644852628461E-5</v>
      </c>
      <c r="HV120" s="86">
        <f t="shared" si="143"/>
        <v>1.7100337686414461E-5</v>
      </c>
      <c r="HW120" s="86">
        <f t="shared" si="143"/>
        <v>3.2457558307002779E-5</v>
      </c>
      <c r="HX120" s="86">
        <f t="shared" si="143"/>
        <v>2.5139079013841918E-5</v>
      </c>
      <c r="HY120" s="86">
        <f t="shared" si="143"/>
        <v>2.5697939396329742E-5</v>
      </c>
      <c r="HZ120" s="86">
        <f t="shared" si="143"/>
        <v>8.8398419369868845E-5</v>
      </c>
      <c r="IA120" s="86">
        <f t="shared" si="143"/>
        <v>1.5761555723014847E-4</v>
      </c>
      <c r="IB120" s="86">
        <f t="shared" si="143"/>
        <v>3.8718919393552857E-5</v>
      </c>
      <c r="IC120" s="86">
        <f t="shared" si="143"/>
        <v>4.9909624542561519E-5</v>
      </c>
      <c r="ID120" s="86">
        <f t="shared" si="143"/>
        <v>3.3564005685378857E-5</v>
      </c>
      <c r="IE120" s="86">
        <f t="shared" si="143"/>
        <v>1.8721100052950275E-5</v>
      </c>
      <c r="IF120" s="86">
        <f t="shared" si="143"/>
        <v>1.4504096165059489E-3</v>
      </c>
      <c r="IG120" s="86">
        <f t="shared" si="143"/>
        <v>3.6655671731333668E-3</v>
      </c>
      <c r="II120" s="86">
        <f t="shared" si="144"/>
        <v>9.1814607090916737E-36</v>
      </c>
      <c r="IJ120" s="86">
        <f t="shared" si="144"/>
        <v>9.2660799450650702E-42</v>
      </c>
      <c r="IK120" s="86">
        <f t="shared" si="144"/>
        <v>1.6119076469440086E-43</v>
      </c>
      <c r="IL120" s="86">
        <f t="shared" si="144"/>
        <v>6.3551431477105575E-47</v>
      </c>
      <c r="IM120" s="86">
        <f t="shared" si="144"/>
        <v>1.635462174821621E-45</v>
      </c>
      <c r="IN120" s="86">
        <f t="shared" si="144"/>
        <v>9.8950124178203228E-42</v>
      </c>
      <c r="IO120" s="86">
        <f t="shared" si="144"/>
        <v>2.0963848435321888E-43</v>
      </c>
      <c r="IP120" s="86">
        <f t="shared" si="144"/>
        <v>4.975539945706917E-43</v>
      </c>
      <c r="IQ120" s="86">
        <f t="shared" si="144"/>
        <v>5.2553182533806474E-38</v>
      </c>
      <c r="IR120" s="86">
        <f t="shared" si="144"/>
        <v>1.488409328209968E-45</v>
      </c>
      <c r="IS120" s="86">
        <f t="shared" si="144"/>
        <v>7.5910369366276536E-44</v>
      </c>
      <c r="IT120" s="86">
        <f t="shared" si="144"/>
        <v>7.6794834610083103E-45</v>
      </c>
      <c r="IU120" s="86">
        <f t="shared" si="144"/>
        <v>4.857340866641452E-46</v>
      </c>
      <c r="IV120" s="86">
        <f t="shared" si="144"/>
        <v>1.0038762007504653E-33</v>
      </c>
      <c r="IW120" s="86">
        <f t="shared" si="144"/>
        <v>3.6645360256307796E-15</v>
      </c>
      <c r="IY120" s="86">
        <f t="shared" si="145"/>
        <v>1.1765734002257101E-4</v>
      </c>
      <c r="IZ120" s="86">
        <f t="shared" si="145"/>
        <v>2.5081489703837698E-5</v>
      </c>
      <c r="JA120" s="86">
        <f t="shared" si="145"/>
        <v>1.8880134514923525E-5</v>
      </c>
      <c r="JB120" s="86">
        <f t="shared" si="145"/>
        <v>1.7100337686607418E-5</v>
      </c>
      <c r="JC120" s="86">
        <f t="shared" si="145"/>
        <v>3.2457558307007137E-5</v>
      </c>
      <c r="JD120" s="86">
        <f t="shared" si="145"/>
        <v>2.5139081225005394E-5</v>
      </c>
      <c r="JE120" s="86">
        <f t="shared" si="145"/>
        <v>2.5697941288778613E-5</v>
      </c>
      <c r="JF120" s="86">
        <f t="shared" si="145"/>
        <v>8.8398419669028373E-5</v>
      </c>
      <c r="JG120" s="86">
        <f t="shared" si="145"/>
        <v>1.576155573678154E-4</v>
      </c>
      <c r="JH120" s="86">
        <f t="shared" si="145"/>
        <v>3.8718919514982952E-5</v>
      </c>
      <c r="JI120" s="86">
        <f t="shared" si="145"/>
        <v>4.990962454256259E-5</v>
      </c>
      <c r="JJ120" s="86">
        <f t="shared" si="145"/>
        <v>3.3564005687343784E-5</v>
      </c>
      <c r="JK120" s="86">
        <f t="shared" si="145"/>
        <v>1.8721101387894654E-5</v>
      </c>
      <c r="JL120" s="86">
        <f t="shared" si="145"/>
        <v>1.4504096165091037E-3</v>
      </c>
      <c r="JM120" s="86">
        <f t="shared" si="145"/>
        <v>3.6655671884577201E-3</v>
      </c>
    </row>
    <row r="121" spans="2:273" x14ac:dyDescent="0.25">
      <c r="B121" s="2">
        <v>94</v>
      </c>
      <c r="C121" s="37">
        <v>80.238</v>
      </c>
      <c r="D121" s="37">
        <v>78.227999999999994</v>
      </c>
      <c r="E121" s="37">
        <v>80.578999999999994</v>
      </c>
      <c r="F121" s="37">
        <v>78.585999999999999</v>
      </c>
      <c r="G121" s="37">
        <v>80.864000000000004</v>
      </c>
      <c r="H121" s="37">
        <v>81.712000000000003</v>
      </c>
      <c r="I121" s="37">
        <v>83.361999999999995</v>
      </c>
      <c r="J121" s="37">
        <v>84.516999999999996</v>
      </c>
      <c r="K121" s="37">
        <v>82.869</v>
      </c>
      <c r="L121" s="37">
        <v>84.197000000000003</v>
      </c>
      <c r="M121" s="37">
        <v>86.930999999999997</v>
      </c>
      <c r="N121" s="37">
        <v>83.724000000000004</v>
      </c>
      <c r="O121" s="37">
        <v>85.018000000000001</v>
      </c>
      <c r="P121" s="37">
        <v>89.932000000000002</v>
      </c>
      <c r="Q121" s="37">
        <v>93.262</v>
      </c>
      <c r="S121" s="4">
        <f t="shared" si="146"/>
        <v>78.235584729016722</v>
      </c>
      <c r="T121" s="4">
        <f t="shared" si="146"/>
        <v>79.64918253713833</v>
      </c>
      <c r="U121" s="4">
        <f t="shared" si="146"/>
        <v>80.063387572389772</v>
      </c>
      <c r="V121" s="4">
        <f t="shared" si="146"/>
        <v>79.240941391023767</v>
      </c>
      <c r="W121" s="4">
        <f t="shared" si="146"/>
        <v>79.794425891580318</v>
      </c>
      <c r="X121" s="4">
        <f t="shared" si="146"/>
        <v>80.788746293255471</v>
      </c>
      <c r="Y121" s="4">
        <f t="shared" si="146"/>
        <v>82.750418869314018</v>
      </c>
      <c r="Z121" s="4">
        <f t="shared" si="146"/>
        <v>84.12885154993478</v>
      </c>
      <c r="AA121" s="4">
        <f t="shared" si="146"/>
        <v>84.831348348989252</v>
      </c>
      <c r="AB121" s="4">
        <f t="shared" si="146"/>
        <v>85.0812209888594</v>
      </c>
      <c r="AC121" s="4">
        <f t="shared" si="146"/>
        <v>84.861170976756625</v>
      </c>
      <c r="AD121" s="4">
        <f t="shared" si="146"/>
        <v>83.716374045816409</v>
      </c>
      <c r="AE121" s="4">
        <f t="shared" si="146"/>
        <v>83.740871965094115</v>
      </c>
      <c r="AF121" s="4">
        <f t="shared" si="146"/>
        <v>89.782480365397277</v>
      </c>
      <c r="AG121" s="4">
        <f t="shared" si="146"/>
        <v>94.78446174708975</v>
      </c>
      <c r="AI121" s="4">
        <f t="shared" si="147"/>
        <v>2.0024152709832777</v>
      </c>
      <c r="AJ121" s="4">
        <f t="shared" si="147"/>
        <v>-1.4211825371383355</v>
      </c>
      <c r="AK121" s="4">
        <f t="shared" si="147"/>
        <v>0.51561242761022186</v>
      </c>
      <c r="AL121" s="4">
        <f t="shared" si="147"/>
        <v>-0.65494139102376892</v>
      </c>
      <c r="AM121" s="4">
        <f t="shared" si="147"/>
        <v>1.0695741084196868</v>
      </c>
      <c r="AN121" s="4">
        <f t="shared" si="147"/>
        <v>0.92325370674453211</v>
      </c>
      <c r="AO121" s="4">
        <f t="shared" si="147"/>
        <v>0.61158113068597686</v>
      </c>
      <c r="AP121" s="4">
        <f t="shared" si="147"/>
        <v>0.38814845006521637</v>
      </c>
      <c r="AQ121" s="4">
        <f t="shared" si="147"/>
        <v>-1.9623483489892521</v>
      </c>
      <c r="AR121" s="4">
        <f t="shared" si="147"/>
        <v>-0.88422098885939704</v>
      </c>
      <c r="AS121" s="4">
        <f t="shared" si="147"/>
        <v>2.069829023243372</v>
      </c>
      <c r="AT121" s="4">
        <f t="shared" si="147"/>
        <v>7.6259541835952405E-3</v>
      </c>
      <c r="AU121" s="4">
        <f t="shared" si="147"/>
        <v>1.2771280349058856</v>
      </c>
      <c r="AV121" s="4">
        <f t="shared" si="147"/>
        <v>0.14951963460272566</v>
      </c>
      <c r="AW121" s="4">
        <f t="shared" si="147"/>
        <v>-1.5224617470897499</v>
      </c>
      <c r="AY121" s="2">
        <f t="shared" si="139"/>
        <v>78.234839806166647</v>
      </c>
      <c r="AZ121" s="2">
        <f t="shared" si="139"/>
        <v>79.647384540003372</v>
      </c>
      <c r="BA121" s="2">
        <f t="shared" si="139"/>
        <v>80.061811964645159</v>
      </c>
      <c r="BB121" s="2">
        <f t="shared" si="139"/>
        <v>79.237992245886332</v>
      </c>
      <c r="BC121" s="2">
        <f t="shared" si="139"/>
        <v>79.787749808813828</v>
      </c>
      <c r="BD121" s="2">
        <f t="shared" si="139"/>
        <v>80.783175018083114</v>
      </c>
      <c r="BE121" s="2">
        <f t="shared" si="139"/>
        <v>82.744177787937673</v>
      </c>
      <c r="BF121" s="2">
        <f t="shared" si="139"/>
        <v>84.10727972623576</v>
      </c>
      <c r="BG121" s="2">
        <f t="shared" si="139"/>
        <v>84.789121000114648</v>
      </c>
      <c r="BH121" s="2">
        <f t="shared" si="139"/>
        <v>85.068031755750738</v>
      </c>
      <c r="BI121" s="2">
        <f t="shared" si="139"/>
        <v>84.842211126058217</v>
      </c>
      <c r="BJ121" s="2">
        <f t="shared" si="139"/>
        <v>83.701574743555028</v>
      </c>
      <c r="BK121" s="2">
        <f t="shared" si="139"/>
        <v>83.731906375912985</v>
      </c>
      <c r="BL121" s="2">
        <f t="shared" si="139"/>
        <v>89.152550827854071</v>
      </c>
      <c r="BM121" s="2">
        <f t="shared" si="139"/>
        <v>92.452487804747591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80.238</v>
      </c>
      <c r="CF121" s="2">
        <f t="shared" si="140"/>
        <v>78.227999999999994</v>
      </c>
      <c r="CG121" s="2">
        <f t="shared" si="140"/>
        <v>80.578999999999994</v>
      </c>
      <c r="CH121" s="2">
        <f t="shared" si="140"/>
        <v>78.585999999999999</v>
      </c>
      <c r="CI121" s="2">
        <f t="shared" si="140"/>
        <v>80.864000000000004</v>
      </c>
      <c r="CJ121" s="2">
        <f t="shared" si="140"/>
        <v>81.712000000000003</v>
      </c>
      <c r="CK121" s="2">
        <f t="shared" si="140"/>
        <v>83.361999999999995</v>
      </c>
      <c r="CL121" s="2">
        <f t="shared" si="140"/>
        <v>84.516999999999996</v>
      </c>
      <c r="CM121" s="2">
        <f t="shared" si="140"/>
        <v>82.869</v>
      </c>
      <c r="CN121" s="2">
        <f t="shared" si="140"/>
        <v>84.197000000000003</v>
      </c>
      <c r="CO121" s="2">
        <f t="shared" si="140"/>
        <v>86.930999999999997</v>
      </c>
      <c r="CP121" s="2">
        <f t="shared" si="140"/>
        <v>83.724000000000004</v>
      </c>
      <c r="CQ121" s="2">
        <f t="shared" si="140"/>
        <v>85.018000000000001</v>
      </c>
      <c r="CR121" s="2">
        <f t="shared" si="140"/>
        <v>89.932000000000002</v>
      </c>
      <c r="CS121" s="2">
        <f t="shared" si="140"/>
        <v>93.262</v>
      </c>
      <c r="CU121" s="2">
        <f t="shared" si="110"/>
        <v>80.238</v>
      </c>
      <c r="CV121" s="2">
        <f t="shared" si="111"/>
        <v>78.227999999999994</v>
      </c>
      <c r="CW121" s="2">
        <f t="shared" si="112"/>
        <v>80.578999999999994</v>
      </c>
      <c r="CX121" s="2">
        <f t="shared" si="113"/>
        <v>78.585999999999999</v>
      </c>
      <c r="CY121" s="2">
        <f t="shared" si="114"/>
        <v>80.864000000000004</v>
      </c>
      <c r="CZ121" s="2">
        <f t="shared" si="115"/>
        <v>81.712000000000003</v>
      </c>
      <c r="DA121" s="2">
        <f t="shared" si="116"/>
        <v>83.361999999999995</v>
      </c>
      <c r="DB121" s="2">
        <f t="shared" si="117"/>
        <v>84.516999999999996</v>
      </c>
      <c r="DC121" s="2">
        <f t="shared" si="118"/>
        <v>82.869</v>
      </c>
      <c r="DD121" s="2">
        <f t="shared" si="119"/>
        <v>84.197000000000003</v>
      </c>
      <c r="DE121" s="2">
        <f t="shared" si="120"/>
        <v>86.930999999999997</v>
      </c>
      <c r="DF121" s="2">
        <f t="shared" si="121"/>
        <v>83.724000000000004</v>
      </c>
      <c r="DG121" s="2">
        <f t="shared" si="122"/>
        <v>85.018000000000001</v>
      </c>
      <c r="DH121" s="2">
        <f t="shared" si="123"/>
        <v>89.932000000000002</v>
      </c>
      <c r="DI121" s="2">
        <f t="shared" si="124"/>
        <v>93.262</v>
      </c>
      <c r="DK121" s="2">
        <f t="shared" si="148"/>
        <v>104.48787921727394</v>
      </c>
      <c r="DL121" s="2">
        <f t="shared" si="148"/>
        <v>106.37211149825787</v>
      </c>
      <c r="DM121" s="2">
        <f t="shared" si="148"/>
        <v>101.74852787456447</v>
      </c>
      <c r="DN121" s="2">
        <f t="shared" si="148"/>
        <v>103.13137392120076</v>
      </c>
      <c r="DO121" s="2">
        <f t="shared" si="148"/>
        <v>106.6791539399625</v>
      </c>
      <c r="DP121" s="2">
        <f t="shared" si="148"/>
        <v>112.19502317073172</v>
      </c>
      <c r="DQ121" s="2">
        <f t="shared" si="148"/>
        <v>107.52768466898954</v>
      </c>
      <c r="DR121" s="2">
        <f t="shared" si="148"/>
        <v>112.93333920560237</v>
      </c>
      <c r="DS121" s="2">
        <f t="shared" si="148"/>
        <v>106.51944665718349</v>
      </c>
      <c r="DT121" s="2">
        <f t="shared" si="148"/>
        <v>117.21198577524893</v>
      </c>
      <c r="DU121" s="2">
        <f t="shared" si="148"/>
        <v>110.59930988073094</v>
      </c>
      <c r="DV121" s="2">
        <f t="shared" si="148"/>
        <v>110.68154907539119</v>
      </c>
      <c r="DW121" s="2">
        <f t="shared" si="148"/>
        <v>122.93748663101604</v>
      </c>
      <c r="DX121" s="2">
        <f t="shared" si="148"/>
        <v>112.47552916073968</v>
      </c>
      <c r="DY121" s="2">
        <f t="shared" si="148"/>
        <v>108.74506362625139</v>
      </c>
      <c r="EA121" s="2">
        <f t="shared" si="152"/>
        <v>78.077434391503687</v>
      </c>
      <c r="EB121" s="2">
        <f t="shared" si="152"/>
        <v>79.455838606557393</v>
      </c>
      <c r="EC121" s="2">
        <f t="shared" si="152"/>
        <v>79.898164959901294</v>
      </c>
      <c r="ED121" s="2">
        <f t="shared" si="152"/>
        <v>79.054771563125627</v>
      </c>
      <c r="EE121" s="2">
        <f t="shared" si="151"/>
        <v>79.601988050164422</v>
      </c>
      <c r="EF121" s="2">
        <f t="shared" si="151"/>
        <v>80.561696267735982</v>
      </c>
      <c r="EG121" s="2">
        <f t="shared" si="151"/>
        <v>82.56038244682243</v>
      </c>
      <c r="EH121" s="2">
        <f t="shared" si="151"/>
        <v>83.888619081939083</v>
      </c>
      <c r="EI121" s="2">
        <f t="shared" si="151"/>
        <v>84.617556404020164</v>
      </c>
      <c r="EJ121" s="2">
        <f t="shared" si="151"/>
        <v>84.812286309705726</v>
      </c>
      <c r="EK121" s="2">
        <f t="shared" si="151"/>
        <v>84.64675670327496</v>
      </c>
      <c r="EL121" s="2">
        <f t="shared" si="151"/>
        <v>83.489941055341049</v>
      </c>
      <c r="EM121" s="2">
        <f t="shared" si="135"/>
        <v>83.358223199490126</v>
      </c>
      <c r="EN121" s="2">
        <f t="shared" si="135"/>
        <v>88.956620788754847</v>
      </c>
      <c r="EO121" s="2">
        <f t="shared" si="135"/>
        <v>92.282431018395087</v>
      </c>
      <c r="EQ121" s="2">
        <f t="shared" si="149"/>
        <v>77.907072589632108</v>
      </c>
      <c r="ER121" s="2">
        <f t="shared" si="149"/>
        <v>79.245824731930057</v>
      </c>
      <c r="ES121" s="2">
        <f t="shared" si="149"/>
        <v>79.741600175782366</v>
      </c>
      <c r="ET121" s="2">
        <f t="shared" si="149"/>
        <v>78.980764708099841</v>
      </c>
      <c r="EU121" s="2">
        <f t="shared" si="149"/>
        <v>79.413359132699341</v>
      </c>
      <c r="EV121" s="2">
        <f t="shared" si="149"/>
        <v>80.563671626818277</v>
      </c>
      <c r="EW121" s="2">
        <f t="shared" si="149"/>
        <v>82.488467979369432</v>
      </c>
      <c r="EX121" s="2">
        <f t="shared" si="149"/>
        <v>83.893354096250889</v>
      </c>
      <c r="EY121" s="2">
        <f t="shared" si="149"/>
        <v>84.597388964775377</v>
      </c>
      <c r="EZ121" s="2">
        <f t="shared" si="149"/>
        <v>84.802683298541453</v>
      </c>
      <c r="FA121" s="2">
        <f t="shared" si="149"/>
        <v>84.717936992969172</v>
      </c>
      <c r="FB121" s="2">
        <f t="shared" si="149"/>
        <v>83.512026111694368</v>
      </c>
      <c r="FC121" s="2">
        <f t="shared" si="149"/>
        <v>83.366506183540977</v>
      </c>
      <c r="FD121" s="2">
        <f t="shared" si="149"/>
        <v>89.036100802402558</v>
      </c>
      <c r="FE121" s="2">
        <f t="shared" si="149"/>
        <v>92.166102355567901</v>
      </c>
      <c r="FG121" s="2">
        <f t="shared" si="150"/>
        <v>0.99392420956670491</v>
      </c>
      <c r="FH121" s="2">
        <f t="shared" si="150"/>
        <v>0.99274756728686075</v>
      </c>
      <c r="FI121" s="2">
        <f t="shared" si="150"/>
        <v>0.99239797452333944</v>
      </c>
      <c r="FJ121" s="2">
        <f t="shared" si="150"/>
        <v>0.99233436619385473</v>
      </c>
      <c r="FK121" s="2">
        <f t="shared" si="150"/>
        <v>0.99301621985970523</v>
      </c>
      <c r="FL121" s="2">
        <f t="shared" si="150"/>
        <v>0.99299966653866489</v>
      </c>
      <c r="FM121" s="2">
        <f t="shared" si="150"/>
        <v>0.9925804648750679</v>
      </c>
      <c r="FN121" s="2">
        <f t="shared" si="150"/>
        <v>0.9924753273597976</v>
      </c>
      <c r="FO121" s="2">
        <f t="shared" si="150"/>
        <v>0.9921414779920219</v>
      </c>
      <c r="FP121" s="2">
        <f t="shared" si="150"/>
        <v>0.99209951025368404</v>
      </c>
      <c r="FQ121" s="2">
        <f t="shared" si="150"/>
        <v>0.99252724960743699</v>
      </c>
      <c r="FR121" s="2">
        <f t="shared" si="150"/>
        <v>0.99223346004545343</v>
      </c>
      <c r="FS121" s="2">
        <f t="shared" si="150"/>
        <v>0.99056268970776062</v>
      </c>
      <c r="FT121" s="2">
        <f t="shared" si="150"/>
        <v>0.99173041223974323</v>
      </c>
      <c r="FU121" s="2">
        <f t="shared" si="150"/>
        <v>0.98956973260928116</v>
      </c>
      <c r="FW121" s="2">
        <f t="shared" si="141"/>
        <v>1.7955394430695659E-2</v>
      </c>
      <c r="FX121" s="2">
        <f t="shared" si="141"/>
        <v>1.7439441065869494E-2</v>
      </c>
      <c r="FY121" s="2">
        <f t="shared" si="141"/>
        <v>1.5712414650010109E-2</v>
      </c>
      <c r="FZ121" s="2">
        <f t="shared" si="141"/>
        <v>1.8129863943165282E-2</v>
      </c>
      <c r="GA121" s="2">
        <f t="shared" si="141"/>
        <v>1.7702560095820045E-2</v>
      </c>
      <c r="GB121" s="2">
        <f t="shared" si="141"/>
        <v>1.7674525631525984E-2</v>
      </c>
      <c r="GC121" s="2">
        <f t="shared" si="141"/>
        <v>2.0168886015562559E-2</v>
      </c>
      <c r="GD121" s="2">
        <f t="shared" si="141"/>
        <v>2.2942578980945531E-2</v>
      </c>
      <c r="GE121" s="2">
        <f t="shared" si="141"/>
        <v>2.7365421541149453E-2</v>
      </c>
      <c r="GF121" s="2">
        <f t="shared" si="141"/>
        <v>2.3747485275779138E-2</v>
      </c>
      <c r="GG121" s="2">
        <f t="shared" si="141"/>
        <v>2.1318694331324221E-2</v>
      </c>
      <c r="GH121" s="2">
        <f t="shared" si="141"/>
        <v>2.0329497498862911E-2</v>
      </c>
      <c r="GI121" s="2">
        <f t="shared" si="141"/>
        <v>1.948407485358376E-2</v>
      </c>
      <c r="GJ121" s="2">
        <f t="shared" si="141"/>
        <v>1.8097157079409502E-2</v>
      </c>
      <c r="GK121" s="2">
        <f t="shared" si="141"/>
        <v>1.4208653847029904E-2</v>
      </c>
      <c r="GM121" s="86">
        <f t="shared" si="142"/>
        <v>3.7918910589136529E-80</v>
      </c>
      <c r="GN121" s="86">
        <f t="shared" si="142"/>
        <v>1.6457460540947707E-31</v>
      </c>
      <c r="GO121" s="86">
        <f t="shared" si="142"/>
        <v>4.3921199278311345E-68</v>
      </c>
      <c r="GP121" s="86">
        <f t="shared" si="142"/>
        <v>3.9347072788957644E-89</v>
      </c>
      <c r="GQ121" s="86">
        <f t="shared" si="142"/>
        <v>3.1481199423309201E-94</v>
      </c>
      <c r="GR121" s="86">
        <f t="shared" si="142"/>
        <v>1.9985431608696729E-79</v>
      </c>
      <c r="GS121" s="86">
        <f t="shared" si="142"/>
        <v>9.5500063133372147E-74</v>
      </c>
      <c r="GT121" s="86">
        <f t="shared" si="142"/>
        <v>5.6434050884569237E-99</v>
      </c>
      <c r="GU121" s="86">
        <f t="shared" si="142"/>
        <v>1.1189711441035094E-89</v>
      </c>
      <c r="GV121" s="86">
        <f t="shared" si="142"/>
        <v>4.4511170440139222E-46</v>
      </c>
      <c r="GW121" s="86">
        <f t="shared" si="142"/>
        <v>3.1844925546671406E-86</v>
      </c>
      <c r="GX121" s="86">
        <f t="shared" si="142"/>
        <v>9.4832623098766043E-80</v>
      </c>
      <c r="GY121" s="86">
        <f t="shared" si="142"/>
        <v>2.0612467840227146E-51</v>
      </c>
      <c r="GZ121" s="86">
        <f t="shared" si="142"/>
        <v>7.7352135192911904E-71</v>
      </c>
      <c r="HA121" s="86">
        <f t="shared" si="142"/>
        <v>4.517173119782442E-51</v>
      </c>
      <c r="HC121" s="86">
        <f t="shared" si="73"/>
        <v>6.3234831604080857E-13</v>
      </c>
      <c r="HD121" s="86">
        <f t="shared" si="73"/>
        <v>4.385283171067043E-10</v>
      </c>
      <c r="HE121" s="86">
        <f t="shared" si="73"/>
        <v>1.0973601837771583E-10</v>
      </c>
      <c r="HF121" s="86">
        <f t="shared" si="73"/>
        <v>1.08247143839936E-18</v>
      </c>
      <c r="HG121" s="86">
        <f t="shared" si="73"/>
        <v>1.5187238803553384E-20</v>
      </c>
      <c r="HH121" s="86">
        <f t="shared" si="73"/>
        <v>3.9498153199344665E-14</v>
      </c>
      <c r="HI121" s="86">
        <f t="shared" si="138"/>
        <v>4.4666838081094341E-14</v>
      </c>
      <c r="HJ121" s="86">
        <f t="shared" si="138"/>
        <v>7.7233866420455716E-15</v>
      </c>
      <c r="HK121" s="86">
        <f t="shared" si="138"/>
        <v>3.0026512577857153E-15</v>
      </c>
      <c r="HL121" s="86">
        <f t="shared" si="138"/>
        <v>2.3346311369601947E-15</v>
      </c>
      <c r="HM121" s="86">
        <f t="shared" si="138"/>
        <v>4.2756592414546605E-21</v>
      </c>
      <c r="HN121" s="86">
        <f t="shared" si="138"/>
        <v>1.9216071511923631E-17</v>
      </c>
      <c r="HO121" s="86">
        <f t="shared" si="138"/>
        <v>2.6900748355434797E-14</v>
      </c>
      <c r="HP121" s="86">
        <f t="shared" si="138"/>
        <v>2.819384604574231E-17</v>
      </c>
      <c r="HQ121" s="86">
        <f t="shared" si="138"/>
        <v>5.921493564181813E-13</v>
      </c>
      <c r="HS121" s="86">
        <f t="shared" si="143"/>
        <v>2.5663089401644403E-4</v>
      </c>
      <c r="HT121" s="86">
        <f t="shared" si="143"/>
        <v>6.234877630454542E-5</v>
      </c>
      <c r="HU121" s="86">
        <f t="shared" si="143"/>
        <v>4.7380378793091651E-5</v>
      </c>
      <c r="HV121" s="86">
        <f t="shared" si="143"/>
        <v>4.6210830890671621E-5</v>
      </c>
      <c r="HW121" s="86">
        <f t="shared" si="143"/>
        <v>8.3320747036052316E-5</v>
      </c>
      <c r="HX121" s="86">
        <f t="shared" si="143"/>
        <v>6.266858766915824E-5</v>
      </c>
      <c r="HY121" s="86">
        <f t="shared" si="143"/>
        <v>6.7224375744035568E-5</v>
      </c>
      <c r="HZ121" s="86">
        <f t="shared" si="143"/>
        <v>2.2324993734786357E-4</v>
      </c>
      <c r="IA121" s="86">
        <f t="shared" si="143"/>
        <v>3.8046563743283918E-4</v>
      </c>
      <c r="IB121" s="86">
        <f t="shared" si="143"/>
        <v>1.0591347964101317E-4</v>
      </c>
      <c r="IC121" s="86">
        <f t="shared" si="143"/>
        <v>1.2868596241237402E-4</v>
      </c>
      <c r="ID121" s="86">
        <f t="shared" si="143"/>
        <v>8.8225203022218343E-5</v>
      </c>
      <c r="IE121" s="86">
        <f t="shared" si="143"/>
        <v>5.0776549796855005E-5</v>
      </c>
      <c r="IF121" s="86">
        <f t="shared" si="143"/>
        <v>2.5183225465165481E-3</v>
      </c>
      <c r="IG121" s="86">
        <f t="shared" si="143"/>
        <v>5.7181210891090401E-3</v>
      </c>
      <c r="II121" s="86">
        <f t="shared" si="144"/>
        <v>3.0074735231561236E-34</v>
      </c>
      <c r="IJ121" s="86">
        <f t="shared" si="144"/>
        <v>5.4292968424371678E-40</v>
      </c>
      <c r="IK121" s="86">
        <f t="shared" si="144"/>
        <v>1.0156701621363905E-41</v>
      </c>
      <c r="IL121" s="86">
        <f t="shared" si="144"/>
        <v>6.5617838384118123E-45</v>
      </c>
      <c r="IM121" s="86">
        <f t="shared" si="144"/>
        <v>1.4240641851866093E-43</v>
      </c>
      <c r="IN121" s="86">
        <f t="shared" si="144"/>
        <v>5.8587299553980919E-40</v>
      </c>
      <c r="IO121" s="86">
        <f t="shared" si="144"/>
        <v>1.6959922420835341E-41</v>
      </c>
      <c r="IP121" s="86">
        <f t="shared" si="144"/>
        <v>4.4843025369520607E-41</v>
      </c>
      <c r="IQ121" s="86">
        <f t="shared" si="144"/>
        <v>3.3314940242361019E-36</v>
      </c>
      <c r="IR121" s="86">
        <f t="shared" si="144"/>
        <v>1.8428517726121838E-43</v>
      </c>
      <c r="IS121" s="86">
        <f t="shared" si="144"/>
        <v>6.8530796015106583E-42</v>
      </c>
      <c r="IT121" s="86">
        <f t="shared" si="144"/>
        <v>7.2897174905777302E-43</v>
      </c>
      <c r="IU121" s="86">
        <f t="shared" si="144"/>
        <v>4.9753677159457297E-44</v>
      </c>
      <c r="IV121" s="86">
        <f t="shared" si="144"/>
        <v>2.6891112237020935E-32</v>
      </c>
      <c r="IW121" s="86">
        <f t="shared" si="144"/>
        <v>1.3751135908446164E-14</v>
      </c>
      <c r="IY121" s="86">
        <f t="shared" si="145"/>
        <v>2.5663089464879237E-4</v>
      </c>
      <c r="IZ121" s="86">
        <f t="shared" si="145"/>
        <v>6.2349214832862527E-5</v>
      </c>
      <c r="JA121" s="86">
        <f t="shared" si="145"/>
        <v>4.7380488529110025E-5</v>
      </c>
      <c r="JB121" s="86">
        <f t="shared" si="145"/>
        <v>4.6210830890672705E-5</v>
      </c>
      <c r="JC121" s="86">
        <f t="shared" si="145"/>
        <v>8.332074703605233E-5</v>
      </c>
      <c r="JD121" s="86">
        <f t="shared" si="145"/>
        <v>6.2668587708656389E-5</v>
      </c>
      <c r="JE121" s="86">
        <f t="shared" si="145"/>
        <v>6.7224375788702407E-5</v>
      </c>
      <c r="JF121" s="86">
        <f t="shared" si="145"/>
        <v>2.2324993735558697E-4</v>
      </c>
      <c r="JG121" s="86">
        <f t="shared" si="145"/>
        <v>3.8046563743584182E-4</v>
      </c>
      <c r="JH121" s="86">
        <f t="shared" si="145"/>
        <v>1.059134796433478E-4</v>
      </c>
      <c r="JI121" s="86">
        <f t="shared" si="145"/>
        <v>1.2868596241237402E-4</v>
      </c>
      <c r="JJ121" s="86">
        <f t="shared" si="145"/>
        <v>8.8225203022237561E-5</v>
      </c>
      <c r="JK121" s="86">
        <f t="shared" si="145"/>
        <v>5.0776549823755755E-5</v>
      </c>
      <c r="JL121" s="86">
        <f t="shared" si="145"/>
        <v>2.5183225465165763E-3</v>
      </c>
      <c r="JM121" s="86">
        <f t="shared" si="145"/>
        <v>5.7181210897149408E-3</v>
      </c>
    </row>
    <row r="122" spans="2:273" x14ac:dyDescent="0.25">
      <c r="B122" s="2">
        <v>95</v>
      </c>
      <c r="C122" s="37">
        <v>76.888999999999996</v>
      </c>
      <c r="D122" s="37">
        <v>78.509</v>
      </c>
      <c r="E122" s="37">
        <v>81.263000000000005</v>
      </c>
      <c r="F122" s="37">
        <v>82.620999999999995</v>
      </c>
      <c r="G122" s="37">
        <v>78.593000000000004</v>
      </c>
      <c r="H122" s="37">
        <v>81.016999999999996</v>
      </c>
      <c r="I122" s="37">
        <v>82.655000000000001</v>
      </c>
      <c r="J122" s="37">
        <v>84.5</v>
      </c>
      <c r="K122" s="37">
        <v>84.573999999999998</v>
      </c>
      <c r="L122" s="37">
        <v>85.492000000000004</v>
      </c>
      <c r="M122" s="37">
        <v>85.052000000000007</v>
      </c>
      <c r="N122" s="37">
        <v>84.138000000000005</v>
      </c>
      <c r="O122" s="37">
        <v>82.474000000000004</v>
      </c>
      <c r="P122" s="37">
        <v>92.254000000000005</v>
      </c>
      <c r="Q122" s="37">
        <v>96.966999999999999</v>
      </c>
      <c r="S122" s="4">
        <f t="shared" si="146"/>
        <v>78.120808687961201</v>
      </c>
      <c r="T122" s="4">
        <f t="shared" si="146"/>
        <v>79.476237273309266</v>
      </c>
      <c r="U122" s="4">
        <f t="shared" si="146"/>
        <v>79.923549332795034</v>
      </c>
      <c r="V122" s="4">
        <f t="shared" si="146"/>
        <v>79.106360364041166</v>
      </c>
      <c r="W122" s="4">
        <f t="shared" si="146"/>
        <v>79.641546916578363</v>
      </c>
      <c r="X122" s="4">
        <f t="shared" si="146"/>
        <v>80.66719250715542</v>
      </c>
      <c r="Y122" s="4">
        <f t="shared" si="146"/>
        <v>82.594793958652446</v>
      </c>
      <c r="Z122" s="4">
        <f t="shared" si="146"/>
        <v>84.016898685909567</v>
      </c>
      <c r="AA122" s="4">
        <f t="shared" si="146"/>
        <v>84.728473855564431</v>
      </c>
      <c r="AB122" s="4">
        <f t="shared" si="146"/>
        <v>84.931049087873873</v>
      </c>
      <c r="AC122" s="4">
        <f t="shared" si="146"/>
        <v>84.742326669806403</v>
      </c>
      <c r="AD122" s="4">
        <f t="shared" si="146"/>
        <v>83.580280440688043</v>
      </c>
      <c r="AE122" s="4">
        <f t="shared" si="146"/>
        <v>83.591432529196311</v>
      </c>
      <c r="AF122" s="4">
        <f t="shared" si="146"/>
        <v>90.027658210875856</v>
      </c>
      <c r="AG122" s="4">
        <f t="shared" si="146"/>
        <v>95.720911024483257</v>
      </c>
      <c r="AI122" s="4">
        <f t="shared" si="147"/>
        <v>-1.2318086879612054</v>
      </c>
      <c r="AJ122" s="4">
        <f t="shared" si="147"/>
        <v>-0.96723727330926579</v>
      </c>
      <c r="AK122" s="4">
        <f t="shared" si="147"/>
        <v>1.3394506672049715</v>
      </c>
      <c r="AL122" s="4">
        <f t="shared" si="147"/>
        <v>3.5146396359588294</v>
      </c>
      <c r="AM122" s="4">
        <f t="shared" si="147"/>
        <v>-1.0485469165783599</v>
      </c>
      <c r="AN122" s="4">
        <f t="shared" si="147"/>
        <v>0.34980749284457602</v>
      </c>
      <c r="AO122" s="4">
        <f t="shared" si="147"/>
        <v>6.0206041347555583E-2</v>
      </c>
      <c r="AP122" s="4">
        <f t="shared" si="147"/>
        <v>0.48310131409043322</v>
      </c>
      <c r="AQ122" s="4">
        <f t="shared" si="147"/>
        <v>-0.15447385556443294</v>
      </c>
      <c r="AR122" s="4">
        <f t="shared" si="147"/>
        <v>0.56095091212613113</v>
      </c>
      <c r="AS122" s="4">
        <f t="shared" si="147"/>
        <v>0.3096733301936041</v>
      </c>
      <c r="AT122" s="4">
        <f t="shared" si="147"/>
        <v>0.5577195593119626</v>
      </c>
      <c r="AU122" s="4">
        <f t="shared" si="147"/>
        <v>-1.1174325291963072</v>
      </c>
      <c r="AV122" s="4">
        <f t="shared" si="147"/>
        <v>2.2263417891241488</v>
      </c>
      <c r="AW122" s="4">
        <f t="shared" si="147"/>
        <v>1.2460889755167415</v>
      </c>
      <c r="AY122" s="2">
        <f t="shared" si="139"/>
        <v>78.119315741888542</v>
      </c>
      <c r="AZ122" s="2">
        <f t="shared" si="139"/>
        <v>79.472153981657939</v>
      </c>
      <c r="BA122" s="2">
        <f t="shared" si="139"/>
        <v>79.919933600725798</v>
      </c>
      <c r="BB122" s="2">
        <f t="shared" si="139"/>
        <v>79.099149080816005</v>
      </c>
      <c r="BC122" s="2">
        <f t="shared" si="139"/>
        <v>79.626011187039325</v>
      </c>
      <c r="BD122" s="2">
        <f t="shared" si="139"/>
        <v>80.654513323967564</v>
      </c>
      <c r="BE122" s="2">
        <f t="shared" si="139"/>
        <v>82.58000414439374</v>
      </c>
      <c r="BF122" s="2">
        <f t="shared" si="139"/>
        <v>83.967920801774824</v>
      </c>
      <c r="BG122" s="2">
        <f t="shared" si="139"/>
        <v>84.636745467617203</v>
      </c>
      <c r="BH122" s="2">
        <f t="shared" si="139"/>
        <v>84.898749847137083</v>
      </c>
      <c r="BI122" s="2">
        <f t="shared" si="139"/>
        <v>84.698244440477396</v>
      </c>
      <c r="BJ122" s="2">
        <f t="shared" si="139"/>
        <v>83.545164161954119</v>
      </c>
      <c r="BK122" s="2">
        <f t="shared" si="139"/>
        <v>83.56946143897153</v>
      </c>
      <c r="BL122" s="2">
        <f t="shared" si="139"/>
        <v>89.009640130349666</v>
      </c>
      <c r="BM122" s="2">
        <f t="shared" si="139"/>
        <v>92.302275113502532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76.888999999999996</v>
      </c>
      <c r="CF122" s="2">
        <f t="shared" si="140"/>
        <v>78.509</v>
      </c>
      <c r="CG122" s="2">
        <f t="shared" si="140"/>
        <v>81.263000000000005</v>
      </c>
      <c r="CH122" s="2">
        <f t="shared" si="140"/>
        <v>82.620999999999995</v>
      </c>
      <c r="CI122" s="2">
        <f t="shared" si="140"/>
        <v>78.593000000000004</v>
      </c>
      <c r="CJ122" s="2">
        <f t="shared" si="140"/>
        <v>81.016999999999996</v>
      </c>
      <c r="CK122" s="2">
        <f t="shared" si="140"/>
        <v>82.655000000000001</v>
      </c>
      <c r="CL122" s="2">
        <f t="shared" si="140"/>
        <v>84.5</v>
      </c>
      <c r="CM122" s="2">
        <f t="shared" si="140"/>
        <v>84.573999999999998</v>
      </c>
      <c r="CN122" s="2">
        <f t="shared" si="140"/>
        <v>85.492000000000004</v>
      </c>
      <c r="CO122" s="2">
        <f t="shared" si="140"/>
        <v>85.052000000000007</v>
      </c>
      <c r="CP122" s="2">
        <f t="shared" si="140"/>
        <v>84.138000000000005</v>
      </c>
      <c r="CQ122" s="2">
        <f t="shared" si="140"/>
        <v>82.474000000000004</v>
      </c>
      <c r="CR122" s="2">
        <f t="shared" si="140"/>
        <v>92.254000000000005</v>
      </c>
      <c r="CS122" s="2">
        <f t="shared" si="140"/>
        <v>96.966999999999999</v>
      </c>
      <c r="CU122" s="2">
        <f t="shared" si="110"/>
        <v>76.888999999999996</v>
      </c>
      <c r="CV122" s="2">
        <f t="shared" si="111"/>
        <v>78.509</v>
      </c>
      <c r="CW122" s="2">
        <f t="shared" si="112"/>
        <v>81.263000000000005</v>
      </c>
      <c r="CX122" s="2">
        <f t="shared" si="113"/>
        <v>82.620999999999995</v>
      </c>
      <c r="CY122" s="2">
        <f t="shared" si="114"/>
        <v>78.593000000000004</v>
      </c>
      <c r="CZ122" s="2">
        <f t="shared" si="115"/>
        <v>81.016999999999996</v>
      </c>
      <c r="DA122" s="2">
        <f t="shared" si="116"/>
        <v>82.655000000000001</v>
      </c>
      <c r="DB122" s="2">
        <f t="shared" si="117"/>
        <v>84.5</v>
      </c>
      <c r="DC122" s="2">
        <f t="shared" si="118"/>
        <v>84.573999999999998</v>
      </c>
      <c r="DD122" s="2">
        <f t="shared" si="119"/>
        <v>85.492000000000004</v>
      </c>
      <c r="DE122" s="2">
        <f t="shared" si="120"/>
        <v>85.052000000000007</v>
      </c>
      <c r="DF122" s="2">
        <f t="shared" si="121"/>
        <v>84.138000000000005</v>
      </c>
      <c r="DG122" s="2">
        <f t="shared" si="122"/>
        <v>82.474000000000004</v>
      </c>
      <c r="DH122" s="2">
        <f t="shared" si="123"/>
        <v>92.254000000000005</v>
      </c>
      <c r="DI122" s="2">
        <f t="shared" si="124"/>
        <v>96.966999999999999</v>
      </c>
      <c r="DK122" s="2">
        <f t="shared" si="148"/>
        <v>104.65026666666665</v>
      </c>
      <c r="DL122" s="2">
        <f t="shared" si="148"/>
        <v>106.57921254355404</v>
      </c>
      <c r="DM122" s="2">
        <f t="shared" si="148"/>
        <v>101.8895043554007</v>
      </c>
      <c r="DN122" s="2">
        <f t="shared" si="148"/>
        <v>103.32013649155724</v>
      </c>
      <c r="DO122" s="2">
        <f t="shared" si="148"/>
        <v>106.88832110694186</v>
      </c>
      <c r="DP122" s="2">
        <f t="shared" si="148"/>
        <v>112.45841341463415</v>
      </c>
      <c r="DQ122" s="2">
        <f t="shared" si="148"/>
        <v>107.72175522648084</v>
      </c>
      <c r="DR122" s="2">
        <f t="shared" si="148"/>
        <v>113.16970686070687</v>
      </c>
      <c r="DS122" s="2">
        <f t="shared" si="148"/>
        <v>106.65498364153626</v>
      </c>
      <c r="DT122" s="2">
        <f t="shared" si="148"/>
        <v>117.48079308458257</v>
      </c>
      <c r="DU122" s="2">
        <f t="shared" si="148"/>
        <v>110.77023284823287</v>
      </c>
      <c r="DV122" s="2">
        <f t="shared" si="148"/>
        <v>110.88683072546232</v>
      </c>
      <c r="DW122" s="2">
        <f t="shared" si="148"/>
        <v>123.33610909090909</v>
      </c>
      <c r="DX122" s="2">
        <f t="shared" si="148"/>
        <v>112.68599441952072</v>
      </c>
      <c r="DY122" s="2">
        <f t="shared" si="148"/>
        <v>108.89588631813126</v>
      </c>
      <c r="EA122" s="2">
        <f t="shared" si="152"/>
        <v>77.97419871162441</v>
      </c>
      <c r="EB122" s="2">
        <f t="shared" si="152"/>
        <v>79.294978278688546</v>
      </c>
      <c r="EC122" s="2">
        <f t="shared" si="152"/>
        <v>79.768725231338678</v>
      </c>
      <c r="ED122" s="2">
        <f t="shared" si="152"/>
        <v>78.929713141707211</v>
      </c>
      <c r="EE122" s="2">
        <f t="shared" si="151"/>
        <v>79.454136842214467</v>
      </c>
      <c r="EF122" s="2">
        <f t="shared" si="151"/>
        <v>80.450000555212853</v>
      </c>
      <c r="EG122" s="2">
        <f t="shared" si="151"/>
        <v>82.409928946129085</v>
      </c>
      <c r="EH122" s="2">
        <f t="shared" si="151"/>
        <v>83.765898138138141</v>
      </c>
      <c r="EI122" s="2">
        <f t="shared" si="151"/>
        <v>84.478108516041331</v>
      </c>
      <c r="EJ122" s="2">
        <f t="shared" si="151"/>
        <v>84.662299716580051</v>
      </c>
      <c r="EK122" s="2">
        <f t="shared" si="151"/>
        <v>84.517968536657762</v>
      </c>
      <c r="EL122" s="2">
        <f t="shared" si="151"/>
        <v>83.34958235950235</v>
      </c>
      <c r="EM122" s="2">
        <f t="shared" si="135"/>
        <v>83.223773741236457</v>
      </c>
      <c r="EN122" s="2">
        <f t="shared" si="135"/>
        <v>88.828356305486011</v>
      </c>
      <c r="EO122" s="2">
        <f t="shared" si="135"/>
        <v>92.144706944814715</v>
      </c>
      <c r="EQ122" s="2">
        <f t="shared" si="149"/>
        <v>77.832794491181289</v>
      </c>
      <c r="ER122" s="2">
        <f t="shared" si="149"/>
        <v>79.116581470408534</v>
      </c>
      <c r="ES122" s="2">
        <f t="shared" si="149"/>
        <v>79.637317099878956</v>
      </c>
      <c r="ET122" s="2">
        <f t="shared" si="149"/>
        <v>78.869441770752204</v>
      </c>
      <c r="EU122" s="2">
        <f t="shared" si="149"/>
        <v>79.300907398512365</v>
      </c>
      <c r="EV122" s="2">
        <f t="shared" si="149"/>
        <v>80.451703577997009</v>
      </c>
      <c r="EW122" s="2">
        <f t="shared" si="149"/>
        <v>82.350389768689411</v>
      </c>
      <c r="EX122" s="2">
        <f t="shared" si="149"/>
        <v>83.769997520913066</v>
      </c>
      <c r="EY122" s="2">
        <f t="shared" si="149"/>
        <v>84.464209110932771</v>
      </c>
      <c r="EZ122" s="2">
        <f t="shared" si="149"/>
        <v>84.655274209651239</v>
      </c>
      <c r="FA122" s="2">
        <f t="shared" si="149"/>
        <v>84.571252568956197</v>
      </c>
      <c r="FB122" s="2">
        <f t="shared" si="149"/>
        <v>83.36744731262911</v>
      </c>
      <c r="FC122" s="2">
        <f t="shared" si="149"/>
        <v>83.231124302509215</v>
      </c>
      <c r="FD122" s="2">
        <f t="shared" si="149"/>
        <v>88.889925798978339</v>
      </c>
      <c r="FE122" s="2">
        <f t="shared" si="149"/>
        <v>92.02103656114086</v>
      </c>
      <c r="FG122" s="2">
        <f t="shared" si="150"/>
        <v>0.99445584934372311</v>
      </c>
      <c r="FH122" s="2">
        <f t="shared" si="150"/>
        <v>0.99338147924108189</v>
      </c>
      <c r="FI122" s="2">
        <f t="shared" si="150"/>
        <v>0.99306222971853941</v>
      </c>
      <c r="FJ122" s="2">
        <f t="shared" si="150"/>
        <v>0.9930041402220211</v>
      </c>
      <c r="FK122" s="2">
        <f t="shared" si="150"/>
        <v>0.99362680050070162</v>
      </c>
      <c r="FL122" s="2">
        <f t="shared" si="150"/>
        <v>0.99361168509945486</v>
      </c>
      <c r="FM122" s="2">
        <f t="shared" si="150"/>
        <v>0.99322888309613955</v>
      </c>
      <c r="FN122" s="2">
        <f t="shared" si="150"/>
        <v>0.99313287033419284</v>
      </c>
      <c r="FO122" s="2">
        <f t="shared" si="150"/>
        <v>0.99282798355080726</v>
      </c>
      <c r="FP122" s="2">
        <f t="shared" si="150"/>
        <v>0.99278965539028452</v>
      </c>
      <c r="FQ122" s="2">
        <f t="shared" si="150"/>
        <v>0.99318028653712864</v>
      </c>
      <c r="FR122" s="2">
        <f t="shared" si="150"/>
        <v>0.99291198763271216</v>
      </c>
      <c r="FS122" s="2">
        <f t="shared" si="150"/>
        <v>0.99138591774878104</v>
      </c>
      <c r="FT122" s="2">
        <f t="shared" si="150"/>
        <v>0.99245255454706793</v>
      </c>
      <c r="FU122" s="2">
        <f t="shared" si="150"/>
        <v>0.99047874494595456</v>
      </c>
      <c r="FW122" s="2">
        <f t="shared" si="141"/>
        <v>1.9653652394459532E-2</v>
      </c>
      <c r="FX122" s="2">
        <f t="shared" si="141"/>
        <v>1.908984772004169E-2</v>
      </c>
      <c r="FY122" s="2">
        <f t="shared" si="141"/>
        <v>1.7202243098904273E-2</v>
      </c>
      <c r="FZ122" s="2">
        <f t="shared" si="141"/>
        <v>1.9844290139143943E-2</v>
      </c>
      <c r="GA122" s="2">
        <f t="shared" si="141"/>
        <v>1.9377376325540912E-2</v>
      </c>
      <c r="GB122" s="2">
        <f t="shared" si="141"/>
        <v>1.9346741795169254E-2</v>
      </c>
      <c r="GC122" s="2">
        <f t="shared" si="141"/>
        <v>2.2071795183046861E-2</v>
      </c>
      <c r="GD122" s="2">
        <f t="shared" si="141"/>
        <v>2.5100478744481246E-2</v>
      </c>
      <c r="GE122" s="2">
        <f t="shared" si="141"/>
        <v>2.9926576902131609E-2</v>
      </c>
      <c r="GF122" s="2">
        <f t="shared" si="141"/>
        <v>2.5979078772949749E-2</v>
      </c>
      <c r="GG122" s="2">
        <f t="shared" si="141"/>
        <v>2.3327503747392574E-2</v>
      </c>
      <c r="GH122" s="2">
        <f t="shared" si="141"/>
        <v>2.2247216096518804E-2</v>
      </c>
      <c r="GI122" s="2">
        <f t="shared" si="141"/>
        <v>2.1323779056559872E-2</v>
      </c>
      <c r="GJ122" s="2">
        <f t="shared" si="141"/>
        <v>1.9808552791545905E-2</v>
      </c>
      <c r="GK122" s="2">
        <f t="shared" si="141"/>
        <v>1.5558151632048102E-2</v>
      </c>
      <c r="GM122" s="86">
        <f t="shared" si="142"/>
        <v>1.0390997243012992E-84</v>
      </c>
      <c r="GN122" s="86">
        <f t="shared" si="142"/>
        <v>2.7041133884462625E-33</v>
      </c>
      <c r="GO122" s="86">
        <f t="shared" si="142"/>
        <v>4.3482438786033134E-72</v>
      </c>
      <c r="GP122" s="86">
        <f t="shared" si="142"/>
        <v>2.648915467588611E-94</v>
      </c>
      <c r="GQ122" s="86">
        <f t="shared" si="142"/>
        <v>1.2741349153458347E-99</v>
      </c>
      <c r="GR122" s="86">
        <f t="shared" si="142"/>
        <v>4.4743812746935363E-84</v>
      </c>
      <c r="GS122" s="86">
        <f t="shared" si="142"/>
        <v>5.5309440294132215E-78</v>
      </c>
      <c r="GT122" s="86">
        <f t="shared" si="142"/>
        <v>1.554477214803369E-104</v>
      </c>
      <c r="GU122" s="86">
        <f t="shared" si="142"/>
        <v>9.4886441894878678E-95</v>
      </c>
      <c r="GV122" s="86">
        <f t="shared" si="142"/>
        <v>1.2207832650622725E-48</v>
      </c>
      <c r="GW122" s="86">
        <f t="shared" si="142"/>
        <v>4.6888507058873044E-91</v>
      </c>
      <c r="GX122" s="86">
        <f t="shared" si="142"/>
        <v>3.3086684476566149E-84</v>
      </c>
      <c r="GY122" s="86">
        <f t="shared" si="142"/>
        <v>2.6949123830062421E-54</v>
      </c>
      <c r="GZ122" s="86">
        <f t="shared" si="142"/>
        <v>6.9179139875182803E-75</v>
      </c>
      <c r="HA122" s="86">
        <f t="shared" si="142"/>
        <v>7.2597075585039767E-54</v>
      </c>
      <c r="HC122" s="86">
        <f t="shared" si="73"/>
        <v>1.1786504232798711E-14</v>
      </c>
      <c r="HD122" s="86">
        <f t="shared" si="73"/>
        <v>2.0006410346719241E-11</v>
      </c>
      <c r="HE122" s="86">
        <f t="shared" si="73"/>
        <v>3.8049424772979247E-12</v>
      </c>
      <c r="HF122" s="86">
        <f t="shared" si="73"/>
        <v>4.2475247218229822E-21</v>
      </c>
      <c r="HG122" s="86">
        <f t="shared" si="73"/>
        <v>3.6008651198382317E-23</v>
      </c>
      <c r="HH122" s="86">
        <f t="shared" si="73"/>
        <v>5.2666436546692526E-16</v>
      </c>
      <c r="HI122" s="86">
        <f t="shared" si="138"/>
        <v>8.1923342126826921E-16</v>
      </c>
      <c r="HJ122" s="86">
        <f t="shared" si="138"/>
        <v>1.5918105362209243E-16</v>
      </c>
      <c r="HK122" s="86">
        <f t="shared" si="138"/>
        <v>5.1525331028539632E-17</v>
      </c>
      <c r="HL122" s="86">
        <f t="shared" si="138"/>
        <v>3.4809956727426947E-17</v>
      </c>
      <c r="HM122" s="86">
        <f t="shared" si="138"/>
        <v>1.2004568496872023E-23</v>
      </c>
      <c r="HN122" s="86">
        <f t="shared" si="138"/>
        <v>1.3846546075048462E-19</v>
      </c>
      <c r="HO122" s="86">
        <f t="shared" si="138"/>
        <v>4.1384595054551787E-16</v>
      </c>
      <c r="HP122" s="86">
        <f t="shared" si="138"/>
        <v>1.8265017178340625E-19</v>
      </c>
      <c r="HQ122" s="86">
        <f t="shared" si="138"/>
        <v>1.8626284848264699E-14</v>
      </c>
      <c r="HS122" s="86">
        <f t="shared" si="143"/>
        <v>5.3988677935625016E-4</v>
      </c>
      <c r="HT122" s="86">
        <f t="shared" si="143"/>
        <v>1.4863083820029283E-4</v>
      </c>
      <c r="HU122" s="86">
        <f t="shared" si="143"/>
        <v>1.1403582499109679E-4</v>
      </c>
      <c r="HV122" s="86">
        <f t="shared" si="143"/>
        <v>1.1894868766419242E-4</v>
      </c>
      <c r="HW122" s="86">
        <f t="shared" si="143"/>
        <v>2.0418363202411117E-4</v>
      </c>
      <c r="HX122" s="86">
        <f t="shared" si="143"/>
        <v>1.497319599341787E-4</v>
      </c>
      <c r="HY122" s="86">
        <f t="shared" si="143"/>
        <v>1.6773807960809384E-4</v>
      </c>
      <c r="HZ122" s="86">
        <f t="shared" si="143"/>
        <v>5.3643055933333666E-4</v>
      </c>
      <c r="IA122" s="86">
        <f t="shared" si="143"/>
        <v>8.753529676873424E-4</v>
      </c>
      <c r="IB122" s="86">
        <f t="shared" si="143"/>
        <v>2.7448125416533372E-4</v>
      </c>
      <c r="IC122" s="86">
        <f t="shared" si="143"/>
        <v>3.1593630230625078E-4</v>
      </c>
      <c r="ID122" s="86">
        <f t="shared" si="143"/>
        <v>2.2081075864359577E-4</v>
      </c>
      <c r="IE122" s="86">
        <f t="shared" si="143"/>
        <v>1.3107756884073784E-4</v>
      </c>
      <c r="IF122" s="86">
        <f t="shared" si="143"/>
        <v>4.2654152144283837E-3</v>
      </c>
      <c r="IG122" s="86">
        <f t="shared" si="143"/>
        <v>8.7556529299016601E-3</v>
      </c>
      <c r="II122" s="86">
        <f t="shared" si="144"/>
        <v>9.1086975000456639E-33</v>
      </c>
      <c r="IJ122" s="86">
        <f t="shared" si="144"/>
        <v>2.9046708940795567E-38</v>
      </c>
      <c r="IK122" s="86">
        <f t="shared" si="144"/>
        <v>5.8474510749430075E-40</v>
      </c>
      <c r="IL122" s="86">
        <f t="shared" si="144"/>
        <v>6.101420145934649E-43</v>
      </c>
      <c r="IM122" s="86">
        <f t="shared" si="144"/>
        <v>1.1217033448606256E-41</v>
      </c>
      <c r="IN122" s="86">
        <f t="shared" si="144"/>
        <v>3.1656475707966739E-38</v>
      </c>
      <c r="IO122" s="86">
        <f t="shared" si="144"/>
        <v>1.2391580433294345E-39</v>
      </c>
      <c r="IP122" s="86">
        <f t="shared" si="144"/>
        <v>3.6278113279244686E-39</v>
      </c>
      <c r="IQ122" s="86">
        <f t="shared" si="144"/>
        <v>1.9025930036574746E-34</v>
      </c>
      <c r="IR122" s="86">
        <f t="shared" si="144"/>
        <v>2.0302178157778773E-41</v>
      </c>
      <c r="IS122" s="86">
        <f t="shared" si="144"/>
        <v>5.5647786207069354E-40</v>
      </c>
      <c r="IT122" s="86">
        <f t="shared" si="144"/>
        <v>6.2247027876057794E-41</v>
      </c>
      <c r="IU122" s="86">
        <f t="shared" si="144"/>
        <v>4.58153324255449E-42</v>
      </c>
      <c r="IV122" s="86">
        <f t="shared" si="144"/>
        <v>6.6900032662998474E-31</v>
      </c>
      <c r="IW122" s="86">
        <f t="shared" si="144"/>
        <v>5.0199174666350138E-14</v>
      </c>
      <c r="IY122" s="86">
        <f t="shared" si="145"/>
        <v>5.3988677936803663E-4</v>
      </c>
      <c r="IZ122" s="86">
        <f t="shared" si="145"/>
        <v>1.4863085820670318E-4</v>
      </c>
      <c r="JA122" s="86">
        <f t="shared" si="145"/>
        <v>1.1403582879603926E-4</v>
      </c>
      <c r="JB122" s="86">
        <f t="shared" si="145"/>
        <v>1.1894868766419242E-4</v>
      </c>
      <c r="JC122" s="86">
        <f t="shared" si="145"/>
        <v>2.0418363202411117E-4</v>
      </c>
      <c r="JD122" s="86">
        <f t="shared" si="145"/>
        <v>1.4973195993470535E-4</v>
      </c>
      <c r="JE122" s="86">
        <f t="shared" si="145"/>
        <v>1.6773807960891306E-4</v>
      </c>
      <c r="JF122" s="86">
        <f t="shared" si="145"/>
        <v>5.3643055933349582E-4</v>
      </c>
      <c r="JG122" s="86">
        <f t="shared" si="145"/>
        <v>8.753529676873939E-4</v>
      </c>
      <c r="JH122" s="86">
        <f t="shared" si="145"/>
        <v>2.7448125416536852E-4</v>
      </c>
      <c r="JI122" s="86">
        <f t="shared" si="145"/>
        <v>3.1593630230625078E-4</v>
      </c>
      <c r="JJ122" s="86">
        <f t="shared" si="145"/>
        <v>2.2081075864359591E-4</v>
      </c>
      <c r="JK122" s="86">
        <f t="shared" si="145"/>
        <v>1.3107756884115168E-4</v>
      </c>
      <c r="JL122" s="86">
        <f t="shared" si="145"/>
        <v>4.2654152144283837E-3</v>
      </c>
      <c r="JM122" s="86">
        <f t="shared" si="145"/>
        <v>8.7556529299704852E-3</v>
      </c>
    </row>
    <row r="123" spans="2:273" x14ac:dyDescent="0.25">
      <c r="B123" s="2">
        <v>96</v>
      </c>
      <c r="C123" s="37">
        <v>79.412999999999997</v>
      </c>
      <c r="D123" s="37">
        <v>79.649000000000001</v>
      </c>
      <c r="E123" s="37">
        <v>79.158000000000001</v>
      </c>
      <c r="F123" s="37">
        <v>76.81</v>
      </c>
      <c r="G123" s="37">
        <v>77</v>
      </c>
      <c r="H123" s="37">
        <v>79.796999999999997</v>
      </c>
      <c r="I123" s="37">
        <v>84.706999999999994</v>
      </c>
      <c r="J123" s="37">
        <v>84.069000000000003</v>
      </c>
      <c r="K123" s="37">
        <v>83.474999999999994</v>
      </c>
      <c r="L123" s="37">
        <v>86.738</v>
      </c>
      <c r="M123" s="37">
        <v>84.844999999999999</v>
      </c>
      <c r="N123" s="37">
        <v>84.793000000000006</v>
      </c>
      <c r="O123" s="37">
        <v>81.263000000000005</v>
      </c>
      <c r="P123" s="37">
        <v>90.102000000000004</v>
      </c>
      <c r="Q123" s="37">
        <v>97.361000000000004</v>
      </c>
      <c r="S123" s="4">
        <f t="shared" si="146"/>
        <v>78.007716871190127</v>
      </c>
      <c r="T123" s="4">
        <f t="shared" si="146"/>
        <v>79.306933401145372</v>
      </c>
      <c r="U123" s="4">
        <f t="shared" si="146"/>
        <v>79.78698843328155</v>
      </c>
      <c r="V123" s="4">
        <f t="shared" si="146"/>
        <v>78.978118836360707</v>
      </c>
      <c r="W123" s="4">
        <f t="shared" si="146"/>
        <v>79.499843367543306</v>
      </c>
      <c r="X123" s="4">
        <f t="shared" si="146"/>
        <v>80.55471315541854</v>
      </c>
      <c r="Y123" s="4">
        <f t="shared" si="146"/>
        <v>82.450220048126255</v>
      </c>
      <c r="Z123" s="4">
        <f t="shared" si="146"/>
        <v>83.935294805440165</v>
      </c>
      <c r="AA123" s="4">
        <f t="shared" si="146"/>
        <v>84.674740248882657</v>
      </c>
      <c r="AB123" s="4">
        <f t="shared" si="146"/>
        <v>84.80562002570278</v>
      </c>
      <c r="AC123" s="4">
        <f t="shared" si="146"/>
        <v>84.652667682063822</v>
      </c>
      <c r="AD123" s="4">
        <f t="shared" si="146"/>
        <v>83.469054894417454</v>
      </c>
      <c r="AE123" s="4">
        <f t="shared" si="146"/>
        <v>83.460156419533703</v>
      </c>
      <c r="AF123" s="4">
        <f t="shared" si="146"/>
        <v>90.469611893979646</v>
      </c>
      <c r="AG123" s="4">
        <f t="shared" si="146"/>
        <v>97.064360828133786</v>
      </c>
      <c r="AI123" s="4">
        <f t="shared" si="147"/>
        <v>1.4052831288098702</v>
      </c>
      <c r="AJ123" s="4">
        <f t="shared" si="147"/>
        <v>0.34206659885462898</v>
      </c>
      <c r="AK123" s="4">
        <f t="shared" si="147"/>
        <v>-0.62898843328154896</v>
      </c>
      <c r="AL123" s="4">
        <f t="shared" si="147"/>
        <v>-2.1681188363607049</v>
      </c>
      <c r="AM123" s="4">
        <f t="shared" si="147"/>
        <v>-2.4998433675433063</v>
      </c>
      <c r="AN123" s="4">
        <f t="shared" si="147"/>
        <v>-0.75771315541854278</v>
      </c>
      <c r="AO123" s="4">
        <f t="shared" si="147"/>
        <v>2.2567799518737388</v>
      </c>
      <c r="AP123" s="4">
        <f t="shared" si="147"/>
        <v>0.13370519455983754</v>
      </c>
      <c r="AQ123" s="4">
        <f t="shared" si="147"/>
        <v>-1.1997402488826623</v>
      </c>
      <c r="AR123" s="4">
        <f t="shared" si="147"/>
        <v>1.9323799742972199</v>
      </c>
      <c r="AS123" s="4">
        <f t="shared" si="147"/>
        <v>0.19233231793617733</v>
      </c>
      <c r="AT123" s="4">
        <f t="shared" si="147"/>
        <v>1.3239451055825526</v>
      </c>
      <c r="AU123" s="4">
        <f t="shared" si="147"/>
        <v>-2.1971564195336981</v>
      </c>
      <c r="AV123" s="4">
        <f t="shared" si="147"/>
        <v>-0.36761189397964245</v>
      </c>
      <c r="AW123" s="4">
        <f t="shared" si="147"/>
        <v>0.29663917186621802</v>
      </c>
      <c r="AY123" s="2">
        <f t="shared" si="139"/>
        <v>78.004836861425801</v>
      </c>
      <c r="AZ123" s="2">
        <f t="shared" si="139"/>
        <v>79.298061674783668</v>
      </c>
      <c r="BA123" s="2">
        <f t="shared" si="139"/>
        <v>79.779047555229965</v>
      </c>
      <c r="BB123" s="2">
        <f t="shared" si="139"/>
        <v>78.961361662159632</v>
      </c>
      <c r="BC123" s="2">
        <f t="shared" si="139"/>
        <v>79.465411759823439</v>
      </c>
      <c r="BD123" s="2">
        <f t="shared" si="139"/>
        <v>80.52711439246022</v>
      </c>
      <c r="BE123" s="2">
        <f t="shared" si="139"/>
        <v>82.416867378074883</v>
      </c>
      <c r="BF123" s="2">
        <f t="shared" si="139"/>
        <v>83.829786943278606</v>
      </c>
      <c r="BG123" s="2">
        <f t="shared" si="139"/>
        <v>84.485360313263229</v>
      </c>
      <c r="BH123" s="2">
        <f t="shared" si="139"/>
        <v>84.730890980507368</v>
      </c>
      <c r="BI123" s="2">
        <f t="shared" si="139"/>
        <v>84.555326708591764</v>
      </c>
      <c r="BJ123" s="2">
        <f t="shared" si="139"/>
        <v>83.389912867970438</v>
      </c>
      <c r="BK123" s="2">
        <f t="shared" si="139"/>
        <v>83.409032108375655</v>
      </c>
      <c r="BL123" s="2">
        <f t="shared" si="139"/>
        <v>88.867701069171474</v>
      </c>
      <c r="BM123" s="2">
        <f t="shared" si="139"/>
        <v>92.152839580450745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79.412999999999997</v>
      </c>
      <c r="CF123" s="2">
        <f t="shared" si="140"/>
        <v>79.649000000000001</v>
      </c>
      <c r="CG123" s="2">
        <f t="shared" si="140"/>
        <v>79.158000000000001</v>
      </c>
      <c r="CH123" s="2">
        <f t="shared" si="140"/>
        <v>76.81</v>
      </c>
      <c r="CI123" s="2">
        <f t="shared" si="140"/>
        <v>77</v>
      </c>
      <c r="CJ123" s="2">
        <f t="shared" si="140"/>
        <v>79.796999999999997</v>
      </c>
      <c r="CK123" s="2">
        <f t="shared" si="140"/>
        <v>84.706999999999994</v>
      </c>
      <c r="CL123" s="2">
        <f t="shared" si="140"/>
        <v>84.069000000000003</v>
      </c>
      <c r="CM123" s="2">
        <f t="shared" si="140"/>
        <v>83.474999999999994</v>
      </c>
      <c r="CN123" s="2">
        <f t="shared" si="140"/>
        <v>86.738</v>
      </c>
      <c r="CO123" s="2">
        <f t="shared" si="140"/>
        <v>84.844999999999999</v>
      </c>
      <c r="CP123" s="2">
        <f t="shared" si="140"/>
        <v>84.793000000000006</v>
      </c>
      <c r="CQ123" s="2">
        <f t="shared" si="140"/>
        <v>81.263000000000005</v>
      </c>
      <c r="CR123" s="2">
        <f t="shared" si="140"/>
        <v>90.102000000000004</v>
      </c>
      <c r="CS123" s="2" t="str">
        <f t="shared" si="140"/>
        <v/>
      </c>
      <c r="CU123" s="2">
        <f t="shared" si="110"/>
        <v>79.412999999999997</v>
      </c>
      <c r="CV123" s="2">
        <f t="shared" si="111"/>
        <v>79.649000000000001</v>
      </c>
      <c r="CW123" s="2">
        <f t="shared" si="112"/>
        <v>79.158000000000001</v>
      </c>
      <c r="CX123" s="2">
        <f t="shared" si="113"/>
        <v>76.81</v>
      </c>
      <c r="CY123" s="2">
        <f t="shared" si="114"/>
        <v>77</v>
      </c>
      <c r="CZ123" s="2">
        <f t="shared" si="115"/>
        <v>79.796999999999997</v>
      </c>
      <c r="DA123" s="2">
        <f t="shared" si="116"/>
        <v>84.706999999999994</v>
      </c>
      <c r="DB123" s="2">
        <f t="shared" si="117"/>
        <v>84.069000000000003</v>
      </c>
      <c r="DC123" s="2">
        <f t="shared" si="118"/>
        <v>83.474999999999994</v>
      </c>
      <c r="DD123" s="2">
        <f t="shared" si="119"/>
        <v>86.738</v>
      </c>
      <c r="DE123" s="2">
        <f t="shared" si="120"/>
        <v>84.844999999999999</v>
      </c>
      <c r="DF123" s="2">
        <f t="shared" si="121"/>
        <v>84.793000000000006</v>
      </c>
      <c r="DG123" s="2">
        <f t="shared" si="122"/>
        <v>81.263000000000005</v>
      </c>
      <c r="DH123" s="2">
        <f t="shared" si="123"/>
        <v>90.102000000000004</v>
      </c>
      <c r="DI123" s="2" t="str">
        <f t="shared" si="124"/>
        <v/>
      </c>
      <c r="DK123" s="2">
        <f t="shared" si="148"/>
        <v>104.81265411605936</v>
      </c>
      <c r="DL123" s="2">
        <f t="shared" si="148"/>
        <v>106.78631358885021</v>
      </c>
      <c r="DM123" s="2">
        <f t="shared" si="148"/>
        <v>102.03048083623695</v>
      </c>
      <c r="DN123" s="2">
        <f t="shared" si="148"/>
        <v>103.5088990619137</v>
      </c>
      <c r="DO123" s="2">
        <f t="shared" si="148"/>
        <v>107.09748827392121</v>
      </c>
      <c r="DP123" s="2">
        <f t="shared" si="148"/>
        <v>112.7218036585366</v>
      </c>
      <c r="DQ123" s="2">
        <f t="shared" si="148"/>
        <v>107.91582578397212</v>
      </c>
      <c r="DR123" s="2">
        <f t="shared" si="148"/>
        <v>113.40607451581135</v>
      </c>
      <c r="DS123" s="2">
        <f t="shared" si="148"/>
        <v>106.79052062588903</v>
      </c>
      <c r="DT123" s="2">
        <f t="shared" si="148"/>
        <v>117.7496003939162</v>
      </c>
      <c r="DU123" s="2">
        <f t="shared" si="148"/>
        <v>110.94115581573477</v>
      </c>
      <c r="DV123" s="2">
        <f t="shared" si="148"/>
        <v>111.09211237553345</v>
      </c>
      <c r="DW123" s="2">
        <f t="shared" si="148"/>
        <v>123.73473155080214</v>
      </c>
      <c r="DX123" s="2">
        <f t="shared" si="148"/>
        <v>112.89645967830177</v>
      </c>
      <c r="DY123" s="2">
        <f t="shared" si="148"/>
        <v>109.04670901001113</v>
      </c>
      <c r="EA123" s="2">
        <f t="shared" si="152"/>
        <v>77.87096303174512</v>
      </c>
      <c r="EB123" s="2">
        <f t="shared" si="152"/>
        <v>79.134117950819686</v>
      </c>
      <c r="EC123" s="2">
        <f t="shared" si="152"/>
        <v>79.639285502776062</v>
      </c>
      <c r="ED123" s="2">
        <f t="shared" si="152"/>
        <v>78.804654720288795</v>
      </c>
      <c r="EE123" s="2">
        <f t="shared" si="151"/>
        <v>79.306285634264498</v>
      </c>
      <c r="EF123" s="2">
        <f t="shared" si="151"/>
        <v>80.338304842689709</v>
      </c>
      <c r="EG123" s="2">
        <f t="shared" si="151"/>
        <v>82.259475445435754</v>
      </c>
      <c r="EH123" s="2">
        <f t="shared" si="151"/>
        <v>83.643177194337198</v>
      </c>
      <c r="EI123" s="2">
        <f t="shared" si="151"/>
        <v>84.338660628062513</v>
      </c>
      <c r="EJ123" s="2">
        <f t="shared" si="151"/>
        <v>84.512313123454376</v>
      </c>
      <c r="EK123" s="2">
        <f t="shared" si="151"/>
        <v>84.389180370040577</v>
      </c>
      <c r="EL123" s="2">
        <f t="shared" si="151"/>
        <v>83.20922366366365</v>
      </c>
      <c r="EM123" s="2">
        <f t="shared" si="135"/>
        <v>83.089324282982801</v>
      </c>
      <c r="EN123" s="2">
        <f t="shared" si="135"/>
        <v>88.700091822217161</v>
      </c>
      <c r="EO123" s="2">
        <f t="shared" si="135"/>
        <v>92.006982871234328</v>
      </c>
      <c r="EQ123" s="2">
        <f t="shared" si="149"/>
        <v>77.758516392730471</v>
      </c>
      <c r="ER123" s="2">
        <f t="shared" si="149"/>
        <v>78.98733820888701</v>
      </c>
      <c r="ES123" s="2">
        <f t="shared" si="149"/>
        <v>79.533034023975546</v>
      </c>
      <c r="ET123" s="2">
        <f t="shared" si="149"/>
        <v>78.758118833404552</v>
      </c>
      <c r="EU123" s="2">
        <f t="shared" si="149"/>
        <v>79.188455664325375</v>
      </c>
      <c r="EV123" s="2">
        <f t="shared" si="149"/>
        <v>80.339735529175741</v>
      </c>
      <c r="EW123" s="2">
        <f t="shared" si="149"/>
        <v>82.21231155800939</v>
      </c>
      <c r="EX123" s="2">
        <f t="shared" si="149"/>
        <v>83.646640945575243</v>
      </c>
      <c r="EY123" s="2">
        <f t="shared" si="149"/>
        <v>84.331029257090165</v>
      </c>
      <c r="EZ123" s="2">
        <f t="shared" si="149"/>
        <v>84.507865120761011</v>
      </c>
      <c r="FA123" s="2">
        <f t="shared" si="149"/>
        <v>84.424568144943208</v>
      </c>
      <c r="FB123" s="2">
        <f t="shared" si="149"/>
        <v>83.222868513563853</v>
      </c>
      <c r="FC123" s="2">
        <f t="shared" si="149"/>
        <v>83.095742421477468</v>
      </c>
      <c r="FD123" s="2">
        <f t="shared" si="149"/>
        <v>88.743750795554121</v>
      </c>
      <c r="FE123" s="2">
        <f t="shared" si="149"/>
        <v>91.875970766713806</v>
      </c>
      <c r="FG123" s="2">
        <f t="shared" si="150"/>
        <v>0.99494120669978836</v>
      </c>
      <c r="FH123" s="2">
        <f t="shared" si="150"/>
        <v>0.99396032007091939</v>
      </c>
      <c r="FI123" s="2">
        <f t="shared" si="150"/>
        <v>0.99366881343847635</v>
      </c>
      <c r="FJ123" s="2">
        <f t="shared" si="150"/>
        <v>0.99361577017644531</v>
      </c>
      <c r="FK123" s="2">
        <f t="shared" si="150"/>
        <v>0.99418431169734145</v>
      </c>
      <c r="FL123" s="2">
        <f t="shared" si="150"/>
        <v>0.99417051079522634</v>
      </c>
      <c r="FM123" s="2">
        <f t="shared" si="150"/>
        <v>0.99382098662631158</v>
      </c>
      <c r="FN123" s="2">
        <f t="shared" si="150"/>
        <v>0.99373331677286958</v>
      </c>
      <c r="FO123" s="2">
        <f t="shared" si="150"/>
        <v>0.99345491291755761</v>
      </c>
      <c r="FP123" s="2">
        <f t="shared" si="150"/>
        <v>0.99341991294153564</v>
      </c>
      <c r="FQ123" s="2">
        <f t="shared" si="150"/>
        <v>0.99377661298957698</v>
      </c>
      <c r="FR123" s="2">
        <f t="shared" si="150"/>
        <v>0.99353162176935617</v>
      </c>
      <c r="FS123" s="2">
        <f t="shared" si="150"/>
        <v>0.99213790457305007</v>
      </c>
      <c r="FT123" s="2">
        <f t="shared" si="150"/>
        <v>0.9931120737111564</v>
      </c>
      <c r="FU123" s="2">
        <f t="shared" si="150"/>
        <v>0.99130923134516469</v>
      </c>
      <c r="FW123" s="2">
        <f t="shared" si="141"/>
        <v>2.1509017025470156E-2</v>
      </c>
      <c r="FX123" s="2">
        <f t="shared" si="141"/>
        <v>2.0893121800552281E-2</v>
      </c>
      <c r="FY123" s="2">
        <f t="shared" si="141"/>
        <v>1.8830632385912347E-2</v>
      </c>
      <c r="FZ123" s="2">
        <f t="shared" si="141"/>
        <v>2.1717252877598403E-2</v>
      </c>
      <c r="GA123" s="2">
        <f t="shared" si="141"/>
        <v>2.1207223855006733E-2</v>
      </c>
      <c r="GB123" s="2">
        <f t="shared" si="141"/>
        <v>2.1173758903346399E-2</v>
      </c>
      <c r="GC123" s="2">
        <f t="shared" si="141"/>
        <v>2.4149816414199905E-2</v>
      </c>
      <c r="GD123" s="2">
        <f t="shared" si="141"/>
        <v>2.7455639735995258E-2</v>
      </c>
      <c r="GE123" s="2">
        <f t="shared" si="141"/>
        <v>3.2719369660591933E-2</v>
      </c>
      <c r="GF123" s="2">
        <f t="shared" si="141"/>
        <v>2.8414275473896324E-2</v>
      </c>
      <c r="GG123" s="2">
        <f t="shared" si="141"/>
        <v>2.5520662541648684E-2</v>
      </c>
      <c r="GH123" s="2">
        <f t="shared" si="141"/>
        <v>2.4341341817768071E-2</v>
      </c>
      <c r="GI123" s="2">
        <f t="shared" si="141"/>
        <v>2.333305617119821E-2</v>
      </c>
      <c r="GJ123" s="2">
        <f t="shared" si="141"/>
        <v>2.1678217134491393E-2</v>
      </c>
      <c r="GK123" s="2">
        <f t="shared" si="141"/>
        <v>1.7033606212271388E-2</v>
      </c>
      <c r="GM123" s="86">
        <f t="shared" si="142"/>
        <v>2.1178305062216118E-89</v>
      </c>
      <c r="GN123" s="86">
        <f t="shared" si="142"/>
        <v>3.949576331086601E-35</v>
      </c>
      <c r="GO123" s="86">
        <f t="shared" si="142"/>
        <v>3.2896285400336531E-76</v>
      </c>
      <c r="GP123" s="86">
        <f t="shared" si="142"/>
        <v>1.2675541358198542E-99</v>
      </c>
      <c r="GQ123" s="86">
        <f t="shared" si="142"/>
        <v>3.6304390210718158E-105</v>
      </c>
      <c r="GR123" s="86">
        <f t="shared" si="142"/>
        <v>7.3462085452776875E-89</v>
      </c>
      <c r="GS123" s="86">
        <f t="shared" si="142"/>
        <v>2.4262609048579197E-82</v>
      </c>
      <c r="GT123" s="86">
        <f t="shared" si="142"/>
        <v>3.0019593716529887E-110</v>
      </c>
      <c r="GU123" s="86">
        <f t="shared" si="142"/>
        <v>5.8050011404721421E-100</v>
      </c>
      <c r="GV123" s="86">
        <f t="shared" si="142"/>
        <v>2.8410334072846458E-51</v>
      </c>
      <c r="GW123" s="86">
        <f t="shared" si="142"/>
        <v>5.0713494119099752E-96</v>
      </c>
      <c r="GX123" s="86">
        <f t="shared" si="142"/>
        <v>8.6884516917986141E-89</v>
      </c>
      <c r="GY123" s="86">
        <f t="shared" si="142"/>
        <v>2.9254228948432747E-57</v>
      </c>
      <c r="GZ123" s="86">
        <f t="shared" si="142"/>
        <v>4.7501942437625072E-79</v>
      </c>
      <c r="HA123" s="86">
        <f t="shared" si="142"/>
        <v>9.7853314956537106E-57</v>
      </c>
      <c r="HC123" s="86">
        <f t="shared" ref="HC123:HK153" si="153" xml:space="preserve"> _xlfn.NORM.DIST($B123, C$8, ABS(C$12), TRUE) * _xlfn.NORM.DIST(($B123 - C$8)*C$16, 0, ABS(C$12), TRUE) * 2</f>
        <v>1.6696660529839322E-16</v>
      </c>
      <c r="HD123" s="86">
        <f t="shared" si="153"/>
        <v>7.3549016644725663E-13</v>
      </c>
      <c r="HE123" s="86">
        <f t="shared" si="153"/>
        <v>1.0378394954910802E-13</v>
      </c>
      <c r="HF123" s="86">
        <f t="shared" si="153"/>
        <v>1.1656765101377586E-23</v>
      </c>
      <c r="HG123" s="86">
        <f t="shared" si="153"/>
        <v>5.8068186467885721E-26</v>
      </c>
      <c r="HH123" s="86">
        <f t="shared" si="153"/>
        <v>5.2417424570816724E-18</v>
      </c>
      <c r="HI123" s="86">
        <f t="shared" si="138"/>
        <v>1.167514767495868E-17</v>
      </c>
      <c r="HJ123" s="86">
        <f t="shared" si="138"/>
        <v>2.6187891238349071E-18</v>
      </c>
      <c r="HK123" s="86">
        <f t="shared" si="138"/>
        <v>6.9555425996007899E-19</v>
      </c>
      <c r="HL123" s="86">
        <f t="shared" si="138"/>
        <v>4.0245878980463142E-19</v>
      </c>
      <c r="HM123" s="86">
        <f t="shared" si="138"/>
        <v>2.3633178066950283E-26</v>
      </c>
      <c r="HN123" s="86">
        <f t="shared" si="138"/>
        <v>7.3507498911630401E-22</v>
      </c>
      <c r="HO123" s="86">
        <f t="shared" si="138"/>
        <v>4.8602080807016575E-18</v>
      </c>
      <c r="HP123" s="86">
        <f t="shared" si="138"/>
        <v>8.5768809660143424E-22</v>
      </c>
      <c r="HQ123" s="86">
        <f t="shared" si="138"/>
        <v>4.7670879045904776E-16</v>
      </c>
      <c r="HS123" s="86">
        <f t="shared" si="143"/>
        <v>1.0956554656753449E-3</v>
      </c>
      <c r="HT123" s="86">
        <f t="shared" si="143"/>
        <v>3.3973365614375011E-4</v>
      </c>
      <c r="HU123" s="86">
        <f t="shared" si="143"/>
        <v>2.6323830773025036E-4</v>
      </c>
      <c r="HV123" s="86">
        <f t="shared" si="143"/>
        <v>2.9170480444712946E-4</v>
      </c>
      <c r="HW123" s="86">
        <f t="shared" si="143"/>
        <v>4.777615455330115E-4</v>
      </c>
      <c r="HX123" s="86">
        <f t="shared" si="143"/>
        <v>3.4294171950338936E-4</v>
      </c>
      <c r="HY123" s="86">
        <f t="shared" si="143"/>
        <v>3.9930500892492994E-4</v>
      </c>
      <c r="HZ123" s="86">
        <f t="shared" si="143"/>
        <v>1.2266736934580611E-3</v>
      </c>
      <c r="IA123" s="86">
        <f t="shared" si="143"/>
        <v>1.9200988613969356E-3</v>
      </c>
      <c r="IB123" s="86">
        <f t="shared" si="143"/>
        <v>6.7410512889022785E-4</v>
      </c>
      <c r="IC123" s="86">
        <f t="shared" si="143"/>
        <v>7.3874673619058547E-4</v>
      </c>
      <c r="ID123" s="86">
        <f t="shared" si="143"/>
        <v>5.2632896115985543E-4</v>
      </c>
      <c r="IE123" s="86">
        <f t="shared" si="143"/>
        <v>3.2212293530478121E-4</v>
      </c>
      <c r="IF123" s="86">
        <f t="shared" si="143"/>
        <v>7.0485919231794095E-3</v>
      </c>
      <c r="IG123" s="86">
        <f t="shared" si="143"/>
        <v>1.3161158450651279E-2</v>
      </c>
      <c r="II123" s="86">
        <f t="shared" si="144"/>
        <v>2.5508521091288924E-31</v>
      </c>
      <c r="IJ123" s="86">
        <f t="shared" si="144"/>
        <v>1.4189467622566578E-36</v>
      </c>
      <c r="IK123" s="86">
        <f t="shared" si="144"/>
        <v>3.0760341593400006E-38</v>
      </c>
      <c r="IL123" s="86">
        <f t="shared" si="144"/>
        <v>5.1093162119041693E-41</v>
      </c>
      <c r="IM123" s="86">
        <f t="shared" si="144"/>
        <v>7.9927467865638843E-40</v>
      </c>
      <c r="IN123" s="86">
        <f t="shared" si="144"/>
        <v>1.5610029210141952E-36</v>
      </c>
      <c r="IO123" s="86">
        <f t="shared" si="144"/>
        <v>8.1769395189273459E-38</v>
      </c>
      <c r="IP123" s="86">
        <f t="shared" si="144"/>
        <v>2.6345234709756284E-37</v>
      </c>
      <c r="IQ123" s="86">
        <f t="shared" si="144"/>
        <v>9.7889013632284532E-33</v>
      </c>
      <c r="IR123" s="86">
        <f t="shared" si="144"/>
        <v>1.9901782648308078E-39</v>
      </c>
      <c r="IS123" s="86">
        <f t="shared" si="144"/>
        <v>4.0644260847335882E-38</v>
      </c>
      <c r="IT123" s="86">
        <f t="shared" si="144"/>
        <v>4.7815327039985161E-39</v>
      </c>
      <c r="IU123" s="86">
        <f t="shared" si="144"/>
        <v>3.7928577370373509E-40</v>
      </c>
      <c r="IV123" s="86">
        <f t="shared" si="144"/>
        <v>1.5457633380720699E-29</v>
      </c>
      <c r="IW123" s="86">
        <f t="shared" si="144"/>
        <v>1.7827918417835233E-13</v>
      </c>
      <c r="IY123" s="86">
        <f t="shared" si="145"/>
        <v>1.0956554656755119E-3</v>
      </c>
      <c r="IZ123" s="86">
        <f t="shared" si="145"/>
        <v>3.3973365687924029E-4</v>
      </c>
      <c r="JA123" s="86">
        <f t="shared" si="145"/>
        <v>2.6323830783403431E-4</v>
      </c>
      <c r="JB123" s="86">
        <f t="shared" si="145"/>
        <v>2.9170480444712946E-4</v>
      </c>
      <c r="JC123" s="86">
        <f t="shared" si="145"/>
        <v>4.777615455330115E-4</v>
      </c>
      <c r="JD123" s="86">
        <f t="shared" si="145"/>
        <v>3.4294171950339462E-4</v>
      </c>
      <c r="JE123" s="86">
        <f t="shared" si="145"/>
        <v>3.993050089249416E-4</v>
      </c>
      <c r="JF123" s="86">
        <f t="shared" si="145"/>
        <v>1.2266736934580637E-3</v>
      </c>
      <c r="JG123" s="86">
        <f t="shared" si="145"/>
        <v>1.9200988613969363E-3</v>
      </c>
      <c r="JH123" s="86">
        <f t="shared" si="145"/>
        <v>6.7410512889022828E-4</v>
      </c>
      <c r="JI123" s="86">
        <f t="shared" si="145"/>
        <v>7.3874673619058547E-4</v>
      </c>
      <c r="JJ123" s="86">
        <f t="shared" si="145"/>
        <v>5.2632896115985543E-4</v>
      </c>
      <c r="JK123" s="86">
        <f t="shared" si="145"/>
        <v>3.2212293530478608E-4</v>
      </c>
      <c r="JL123" s="86">
        <f t="shared" si="145"/>
        <v>7.0485919231794095E-3</v>
      </c>
      <c r="JM123" s="86">
        <f t="shared" si="145"/>
        <v>1.3161158450830036E-2</v>
      </c>
    </row>
    <row r="124" spans="2:273" x14ac:dyDescent="0.25">
      <c r="B124" s="2">
        <v>97</v>
      </c>
      <c r="C124" s="37">
        <v>79.111000000000004</v>
      </c>
      <c r="D124" s="37">
        <v>78.561000000000007</v>
      </c>
      <c r="E124" s="37">
        <v>80.421000000000006</v>
      </c>
      <c r="F124" s="37">
        <v>80.052000000000007</v>
      </c>
      <c r="G124" s="37">
        <v>79.831000000000003</v>
      </c>
      <c r="H124" s="37">
        <v>79.677999999999997</v>
      </c>
      <c r="I124" s="37">
        <v>82.155000000000001</v>
      </c>
      <c r="J124" s="37">
        <v>84.828000000000003</v>
      </c>
      <c r="K124" s="37">
        <v>85.835999999999999</v>
      </c>
      <c r="L124" s="37">
        <v>87.361000000000004</v>
      </c>
      <c r="M124" s="37">
        <v>85.465999999999994</v>
      </c>
      <c r="N124" s="37">
        <v>82.638000000000005</v>
      </c>
      <c r="O124" s="37">
        <v>86.965000000000003</v>
      </c>
      <c r="P124" s="37">
        <v>92.254000000000005</v>
      </c>
      <c r="Q124" s="37">
        <v>98.835999999999999</v>
      </c>
      <c r="S124" s="4">
        <f t="shared" si="146"/>
        <v>77.896691616854284</v>
      </c>
      <c r="T124" s="4">
        <f t="shared" si="146"/>
        <v>79.143489752860404</v>
      </c>
      <c r="U124" s="4">
        <f t="shared" si="146"/>
        <v>79.655788326543117</v>
      </c>
      <c r="V124" s="4">
        <f t="shared" si="146"/>
        <v>78.861571137155281</v>
      </c>
      <c r="W124" s="4">
        <f t="shared" si="146"/>
        <v>79.378572615095706</v>
      </c>
      <c r="X124" s="4">
        <f t="shared" si="146"/>
        <v>80.458346124472655</v>
      </c>
      <c r="Y124" s="4">
        <f t="shared" si="146"/>
        <v>82.326281383649999</v>
      </c>
      <c r="Z124" s="4">
        <f t="shared" si="146"/>
        <v>83.908437616337324</v>
      </c>
      <c r="AA124" s="4">
        <f t="shared" si="146"/>
        <v>84.70650990049738</v>
      </c>
      <c r="AB124" s="4">
        <f t="shared" si="146"/>
        <v>84.727706159221583</v>
      </c>
      <c r="AC124" s="4">
        <f t="shared" si="146"/>
        <v>84.617510137445848</v>
      </c>
      <c r="AD124" s="4">
        <f t="shared" si="146"/>
        <v>83.405146664394948</v>
      </c>
      <c r="AE124" s="4">
        <f t="shared" si="146"/>
        <v>83.36343721948279</v>
      </c>
      <c r="AF124" s="4">
        <f t="shared" si="146"/>
        <v>91.181030367107553</v>
      </c>
      <c r="AG124" s="4">
        <f t="shared" si="146"/>
        <v>98.919464213113912</v>
      </c>
      <c r="AI124" s="4">
        <f t="shared" si="147"/>
        <v>1.2143083831457204</v>
      </c>
      <c r="AJ124" s="4">
        <f t="shared" si="147"/>
        <v>-0.58248975286039695</v>
      </c>
      <c r="AK124" s="4">
        <f t="shared" si="147"/>
        <v>0.76521167345688923</v>
      </c>
      <c r="AL124" s="4">
        <f t="shared" si="147"/>
        <v>1.1904288628447262</v>
      </c>
      <c r="AM124" s="4">
        <f t="shared" si="147"/>
        <v>0.45242738490429701</v>
      </c>
      <c r="AN124" s="4">
        <f t="shared" si="147"/>
        <v>-0.78034612447265772</v>
      </c>
      <c r="AO124" s="4">
        <f t="shared" si="147"/>
        <v>-0.17128138364999757</v>
      </c>
      <c r="AP124" s="4">
        <f t="shared" si="147"/>
        <v>0.91956238366267939</v>
      </c>
      <c r="AQ124" s="4">
        <f t="shared" si="147"/>
        <v>1.1294900995026182</v>
      </c>
      <c r="AR124" s="4">
        <f t="shared" si="147"/>
        <v>2.6332938407784212</v>
      </c>
      <c r="AS124" s="4">
        <f t="shared" si="147"/>
        <v>0.84848986255414616</v>
      </c>
      <c r="AT124" s="4">
        <f t="shared" si="147"/>
        <v>-0.76714666439494295</v>
      </c>
      <c r="AU124" s="4">
        <f t="shared" si="147"/>
        <v>3.601562780517213</v>
      </c>
      <c r="AV124" s="4">
        <f t="shared" si="147"/>
        <v>1.0729696328924518</v>
      </c>
      <c r="AW124" s="4">
        <f t="shared" si="147"/>
        <v>-8.3464213113913388E-2</v>
      </c>
      <c r="AY124" s="2">
        <f t="shared" si="139"/>
        <v>77.891343995197488</v>
      </c>
      <c r="AZ124" s="2">
        <f t="shared" si="139"/>
        <v>79.125048880236093</v>
      </c>
      <c r="BA124" s="2">
        <f t="shared" si="139"/>
        <v>79.639098004771625</v>
      </c>
      <c r="BB124" s="2">
        <f t="shared" si="139"/>
        <v>78.824566101331158</v>
      </c>
      <c r="BC124" s="2">
        <f t="shared" si="139"/>
        <v>79.305895341139603</v>
      </c>
      <c r="BD124" s="2">
        <f t="shared" si="139"/>
        <v>80.400888242203536</v>
      </c>
      <c r="BE124" s="2">
        <f t="shared" si="139"/>
        <v>82.254706032929306</v>
      </c>
      <c r="BF124" s="2">
        <f t="shared" si="139"/>
        <v>83.692791818772008</v>
      </c>
      <c r="BG124" s="2">
        <f t="shared" si="139"/>
        <v>84.334903017882354</v>
      </c>
      <c r="BH124" s="2">
        <f t="shared" si="139"/>
        <v>84.564359288480489</v>
      </c>
      <c r="BI124" s="2">
        <f t="shared" si="139"/>
        <v>84.413368671174325</v>
      </c>
      <c r="BJ124" s="2">
        <f t="shared" si="139"/>
        <v>83.235737370122791</v>
      </c>
      <c r="BK124" s="2">
        <f t="shared" si="139"/>
        <v>83.250481973509238</v>
      </c>
      <c r="BL124" s="2">
        <f t="shared" si="139"/>
        <v>88.726657693654232</v>
      </c>
      <c r="BM124" s="2">
        <f t="shared" si="139"/>
        <v>92.004129307622136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79.111000000000004</v>
      </c>
      <c r="CF124" s="2">
        <f t="shared" si="140"/>
        <v>78.561000000000007</v>
      </c>
      <c r="CG124" s="2">
        <f t="shared" si="140"/>
        <v>80.421000000000006</v>
      </c>
      <c r="CH124" s="2">
        <f t="shared" si="140"/>
        <v>80.052000000000007</v>
      </c>
      <c r="CI124" s="2">
        <f t="shared" si="140"/>
        <v>79.831000000000003</v>
      </c>
      <c r="CJ124" s="2">
        <f t="shared" si="140"/>
        <v>79.677999999999997</v>
      </c>
      <c r="CK124" s="2">
        <f t="shared" si="140"/>
        <v>82.155000000000001</v>
      </c>
      <c r="CL124" s="2">
        <f t="shared" si="140"/>
        <v>84.828000000000003</v>
      </c>
      <c r="CM124" s="2">
        <f t="shared" si="140"/>
        <v>85.835999999999999</v>
      </c>
      <c r="CN124" s="2">
        <f t="shared" si="140"/>
        <v>87.361000000000004</v>
      </c>
      <c r="CO124" s="2">
        <f t="shared" si="140"/>
        <v>85.465999999999994</v>
      </c>
      <c r="CP124" s="2">
        <f t="shared" si="140"/>
        <v>82.638000000000005</v>
      </c>
      <c r="CQ124" s="2">
        <f t="shared" si="140"/>
        <v>86.965000000000003</v>
      </c>
      <c r="CR124" s="2" t="str">
        <f t="shared" si="140"/>
        <v/>
      </c>
      <c r="CS124" s="2" t="str">
        <f t="shared" si="140"/>
        <v/>
      </c>
      <c r="CU124" s="2">
        <f t="shared" si="110"/>
        <v>79.111000000000004</v>
      </c>
      <c r="CV124" s="2">
        <f t="shared" si="111"/>
        <v>78.561000000000007</v>
      </c>
      <c r="CW124" s="2">
        <f t="shared" si="112"/>
        <v>80.421000000000006</v>
      </c>
      <c r="CX124" s="2">
        <f t="shared" si="113"/>
        <v>80.052000000000007</v>
      </c>
      <c r="CY124" s="2">
        <f t="shared" si="114"/>
        <v>79.831000000000003</v>
      </c>
      <c r="CZ124" s="2">
        <f t="shared" si="115"/>
        <v>79.677999999999997</v>
      </c>
      <c r="DA124" s="2">
        <f t="shared" si="116"/>
        <v>82.155000000000001</v>
      </c>
      <c r="DB124" s="2">
        <f t="shared" si="117"/>
        <v>84.828000000000003</v>
      </c>
      <c r="DC124" s="2">
        <f t="shared" si="118"/>
        <v>85.835999999999999</v>
      </c>
      <c r="DD124" s="2">
        <f t="shared" si="119"/>
        <v>87.361000000000004</v>
      </c>
      <c r="DE124" s="2">
        <f t="shared" si="120"/>
        <v>85.465999999999994</v>
      </c>
      <c r="DF124" s="2">
        <f t="shared" si="121"/>
        <v>82.638000000000005</v>
      </c>
      <c r="DG124" s="2">
        <f t="shared" si="122"/>
        <v>86.965000000000003</v>
      </c>
      <c r="DH124" s="2" t="str">
        <f t="shared" si="123"/>
        <v/>
      </c>
      <c r="DI124" s="2" t="str">
        <f t="shared" si="124"/>
        <v/>
      </c>
      <c r="DK124" s="2">
        <f t="shared" si="148"/>
        <v>104.97504156545207</v>
      </c>
      <c r="DL124" s="2">
        <f t="shared" si="148"/>
        <v>106.99341463414638</v>
      </c>
      <c r="DM124" s="2">
        <f t="shared" si="148"/>
        <v>102.17145731707319</v>
      </c>
      <c r="DN124" s="2">
        <f t="shared" si="148"/>
        <v>103.69766163227018</v>
      </c>
      <c r="DO124" s="2">
        <f t="shared" si="148"/>
        <v>107.30665544090058</v>
      </c>
      <c r="DP124" s="2">
        <f t="shared" si="148"/>
        <v>112.98519390243904</v>
      </c>
      <c r="DQ124" s="2">
        <f t="shared" si="148"/>
        <v>108.10989634146341</v>
      </c>
      <c r="DR124" s="2">
        <f t="shared" si="148"/>
        <v>113.64244217091586</v>
      </c>
      <c r="DS124" s="2">
        <f t="shared" si="148"/>
        <v>106.92605761024181</v>
      </c>
      <c r="DT124" s="2">
        <f t="shared" si="148"/>
        <v>118.01840770324982</v>
      </c>
      <c r="DU124" s="2">
        <f t="shared" si="148"/>
        <v>111.11207878323668</v>
      </c>
      <c r="DV124" s="2">
        <f t="shared" si="148"/>
        <v>111.29739402560456</v>
      </c>
      <c r="DW124" s="2">
        <f t="shared" si="148"/>
        <v>124.13335401069519</v>
      </c>
      <c r="DX124" s="2">
        <f t="shared" si="148"/>
        <v>113.10692493708282</v>
      </c>
      <c r="DY124" s="2">
        <f t="shared" si="148"/>
        <v>109.19753170189099</v>
      </c>
      <c r="EA124" s="2">
        <f t="shared" si="152"/>
        <v>77.76772735186583</v>
      </c>
      <c r="EB124" s="2">
        <f t="shared" si="152"/>
        <v>78.973257622950825</v>
      </c>
      <c r="EC124" s="2">
        <f t="shared" si="152"/>
        <v>79.509845774213446</v>
      </c>
      <c r="ED124" s="2">
        <f t="shared" si="152"/>
        <v>78.679596298870365</v>
      </c>
      <c r="EE124" s="2">
        <f t="shared" si="151"/>
        <v>79.158434426314543</v>
      </c>
      <c r="EF124" s="2">
        <f t="shared" si="151"/>
        <v>80.22660913016658</v>
      </c>
      <c r="EG124" s="2">
        <f t="shared" si="151"/>
        <v>82.109021944742423</v>
      </c>
      <c r="EH124" s="2">
        <f t="shared" si="151"/>
        <v>83.520456250536256</v>
      </c>
      <c r="EI124" s="2">
        <f t="shared" si="151"/>
        <v>84.199212740083681</v>
      </c>
      <c r="EJ124" s="2">
        <f t="shared" si="151"/>
        <v>84.362326530328701</v>
      </c>
      <c r="EK124" s="2">
        <f t="shared" si="151"/>
        <v>84.260392203423379</v>
      </c>
      <c r="EL124" s="2">
        <f t="shared" si="151"/>
        <v>83.068864967824965</v>
      </c>
      <c r="EM124" s="2">
        <f t="shared" si="135"/>
        <v>82.954874824729131</v>
      </c>
      <c r="EN124" s="2">
        <f t="shared" si="135"/>
        <v>88.571827338948339</v>
      </c>
      <c r="EO124" s="2">
        <f t="shared" si="135"/>
        <v>91.869258797653956</v>
      </c>
      <c r="EQ124" s="2">
        <f t="shared" si="149"/>
        <v>77.684238294279638</v>
      </c>
      <c r="ER124" s="2">
        <f t="shared" si="149"/>
        <v>78.858094947365487</v>
      </c>
      <c r="ES124" s="2">
        <f t="shared" si="149"/>
        <v>79.42875094807215</v>
      </c>
      <c r="ET124" s="2">
        <f t="shared" si="149"/>
        <v>78.646795896056915</v>
      </c>
      <c r="EU124" s="2">
        <f t="shared" si="149"/>
        <v>79.076003930138384</v>
      </c>
      <c r="EV124" s="2">
        <f t="shared" si="149"/>
        <v>80.227767480354487</v>
      </c>
      <c r="EW124" s="2">
        <f t="shared" si="149"/>
        <v>82.074233347329368</v>
      </c>
      <c r="EX124" s="2">
        <f t="shared" si="149"/>
        <v>83.523284370237405</v>
      </c>
      <c r="EY124" s="2">
        <f t="shared" si="149"/>
        <v>84.19784940324756</v>
      </c>
      <c r="EZ124" s="2">
        <f t="shared" si="149"/>
        <v>84.360456031870797</v>
      </c>
      <c r="FA124" s="2">
        <f t="shared" si="149"/>
        <v>84.277883720930234</v>
      </c>
      <c r="FB124" s="2">
        <f t="shared" si="149"/>
        <v>83.078289714498581</v>
      </c>
      <c r="FC124" s="2">
        <f t="shared" si="149"/>
        <v>82.960360540445706</v>
      </c>
      <c r="FD124" s="2">
        <f t="shared" si="149"/>
        <v>88.597575792129888</v>
      </c>
      <c r="FE124" s="2">
        <f t="shared" si="149"/>
        <v>91.730904972286766</v>
      </c>
      <c r="FG124" s="2">
        <f t="shared" si="150"/>
        <v>0.99538427112763517</v>
      </c>
      <c r="FH124" s="2">
        <f t="shared" si="150"/>
        <v>0.99448881765082153</v>
      </c>
      <c r="FI124" s="2">
        <f t="shared" si="150"/>
        <v>0.99422267081968052</v>
      </c>
      <c r="FJ124" s="2">
        <f t="shared" si="150"/>
        <v>0.99417424062029047</v>
      </c>
      <c r="FK124" s="2">
        <f t="shared" si="150"/>
        <v>0.9946933137052445</v>
      </c>
      <c r="FL124" s="2">
        <f t="shared" si="150"/>
        <v>0.9946807142261811</v>
      </c>
      <c r="FM124" s="2">
        <f t="shared" si="150"/>
        <v>0.99436160731037349</v>
      </c>
      <c r="FN124" s="2">
        <f t="shared" si="150"/>
        <v>0.99428156382321176</v>
      </c>
      <c r="FO124" s="2">
        <f t="shared" si="150"/>
        <v>0.99402737001827557</v>
      </c>
      <c r="FP124" s="2">
        <f t="shared" si="150"/>
        <v>0.99399541276485093</v>
      </c>
      <c r="FQ124" s="2">
        <f t="shared" si="150"/>
        <v>0.99432109387337753</v>
      </c>
      <c r="FR124" s="2">
        <f t="shared" si="150"/>
        <v>0.9940974094979117</v>
      </c>
      <c r="FS124" s="2">
        <f t="shared" si="150"/>
        <v>0.99282472004130284</v>
      </c>
      <c r="FT124" s="2">
        <f t="shared" si="150"/>
        <v>0.99371432705101126</v>
      </c>
      <c r="FU124" s="2">
        <f t="shared" si="150"/>
        <v>0.99206785912837148</v>
      </c>
      <c r="FW124" s="2">
        <f t="shared" si="141"/>
        <v>2.3535328823909917E-2</v>
      </c>
      <c r="FX124" s="2">
        <f t="shared" si="141"/>
        <v>2.286276732162101E-2</v>
      </c>
      <c r="FY124" s="2">
        <f t="shared" si="141"/>
        <v>2.0609934825528121E-2</v>
      </c>
      <c r="FZ124" s="2">
        <f t="shared" si="141"/>
        <v>2.3762705656156038E-2</v>
      </c>
      <c r="GA124" s="2">
        <f t="shared" si="141"/>
        <v>2.320577872915864E-2</v>
      </c>
      <c r="GB124" s="2">
        <f t="shared" si="141"/>
        <v>2.3169234714725383E-2</v>
      </c>
      <c r="GC124" s="2">
        <f t="shared" si="141"/>
        <v>2.6418194575794286E-2</v>
      </c>
      <c r="GD124" s="2">
        <f t="shared" si="141"/>
        <v>3.0024978050187976E-2</v>
      </c>
      <c r="GE124" s="2">
        <f t="shared" si="141"/>
        <v>3.5763181582953309E-2</v>
      </c>
      <c r="GF124" s="2">
        <f t="shared" si="141"/>
        <v>3.1070458265684529E-2</v>
      </c>
      <c r="GG124" s="2">
        <f t="shared" si="141"/>
        <v>2.7914120230520527E-2</v>
      </c>
      <c r="GH124" s="2">
        <f t="shared" si="141"/>
        <v>2.6627218974016729E-2</v>
      </c>
      <c r="GI124" s="2">
        <f t="shared" si="141"/>
        <v>2.5526723338530125E-2</v>
      </c>
      <c r="GJ124" s="2">
        <f t="shared" si="141"/>
        <v>2.3720082453025003E-2</v>
      </c>
      <c r="GK124" s="2">
        <f t="shared" si="141"/>
        <v>1.8646334956111843E-2</v>
      </c>
      <c r="GM124" s="86">
        <f t="shared" si="142"/>
        <v>3.210261909511266E-94</v>
      </c>
      <c r="GN124" s="86">
        <f t="shared" si="142"/>
        <v>5.1276904112528219E-37</v>
      </c>
      <c r="GO124" s="86">
        <f t="shared" si="142"/>
        <v>1.9017520289282369E-80</v>
      </c>
      <c r="GP124" s="86">
        <f t="shared" si="142"/>
        <v>4.3111109912180518E-105</v>
      </c>
      <c r="GQ124" s="86">
        <f t="shared" si="142"/>
        <v>7.2822358620037861E-111</v>
      </c>
      <c r="GR124" s="86">
        <f t="shared" si="142"/>
        <v>8.8447502525290239E-94</v>
      </c>
      <c r="GS124" s="86">
        <f t="shared" si="142"/>
        <v>8.0612112888406936E-87</v>
      </c>
      <c r="GT124" s="86">
        <f t="shared" si="142"/>
        <v>4.0642994510901021E-116</v>
      </c>
      <c r="GU124" s="86">
        <f t="shared" si="142"/>
        <v>2.5621000439326583E-105</v>
      </c>
      <c r="GV124" s="86">
        <f t="shared" si="142"/>
        <v>5.6100341239118019E-54</v>
      </c>
      <c r="GW124" s="86">
        <f t="shared" si="142"/>
        <v>4.028977145964139E-101</v>
      </c>
      <c r="GX124" s="86">
        <f t="shared" si="142"/>
        <v>1.7171508331831167E-93</v>
      </c>
      <c r="GY124" s="86">
        <f t="shared" si="142"/>
        <v>2.6366034872025315E-60</v>
      </c>
      <c r="GZ124" s="86">
        <f t="shared" si="142"/>
        <v>2.5041656107984905E-83</v>
      </c>
      <c r="HA124" s="86">
        <f t="shared" si="142"/>
        <v>1.1061651406728943E-59</v>
      </c>
      <c r="HC124" s="86">
        <f t="shared" si="153"/>
        <v>1.7975235590123751E-18</v>
      </c>
      <c r="HD124" s="86">
        <f t="shared" si="153"/>
        <v>2.1787829929519024E-14</v>
      </c>
      <c r="HE124" s="86">
        <f t="shared" si="153"/>
        <v>2.2268263945745478E-15</v>
      </c>
      <c r="HF124" s="86">
        <f t="shared" si="153"/>
        <v>2.2371293029887805E-26</v>
      </c>
      <c r="HG124" s="86">
        <f t="shared" si="153"/>
        <v>6.3683050106616455E-29</v>
      </c>
      <c r="HH124" s="86">
        <f t="shared" si="153"/>
        <v>3.8938483814741995E-20</v>
      </c>
      <c r="HI124" s="86">
        <f t="shared" si="138"/>
        <v>1.2927261248082668E-19</v>
      </c>
      <c r="HJ124" s="86">
        <f t="shared" si="138"/>
        <v>3.4385252185725575E-20</v>
      </c>
      <c r="HK124" s="86">
        <f t="shared" si="138"/>
        <v>7.3854725871709957E-21</v>
      </c>
      <c r="HL124" s="86">
        <f t="shared" si="138"/>
        <v>3.6074490838810681E-21</v>
      </c>
      <c r="HM124" s="86">
        <f t="shared" si="138"/>
        <v>3.261864465199179E-29</v>
      </c>
      <c r="HN124" s="86">
        <f t="shared" si="138"/>
        <v>2.8746056531798156E-24</v>
      </c>
      <c r="HO124" s="86">
        <f t="shared" si="138"/>
        <v>4.3567904225961979E-20</v>
      </c>
      <c r="HP124" s="86">
        <f t="shared" si="138"/>
        <v>2.9190179482058577E-24</v>
      </c>
      <c r="HQ124" s="86">
        <f t="shared" si="138"/>
        <v>9.924333439042501E-18</v>
      </c>
      <c r="HS124" s="86">
        <f t="shared" si="143"/>
        <v>2.1453852323124992E-3</v>
      </c>
      <c r="HT124" s="86">
        <f t="shared" si="143"/>
        <v>7.447364054011448E-4</v>
      </c>
      <c r="HU124" s="86">
        <f t="shared" si="143"/>
        <v>5.8291278978342507E-4</v>
      </c>
      <c r="HV124" s="86">
        <f t="shared" si="143"/>
        <v>6.8170850962657797E-4</v>
      </c>
      <c r="HW124" s="86">
        <f t="shared" si="143"/>
        <v>1.0676475367422341E-3</v>
      </c>
      <c r="HX124" s="86">
        <f t="shared" si="143"/>
        <v>7.5310220864046326E-4</v>
      </c>
      <c r="HY124" s="86">
        <f t="shared" si="143"/>
        <v>9.0708870598827914E-4</v>
      </c>
      <c r="HZ124" s="86">
        <f t="shared" si="143"/>
        <v>2.6703751517887851E-3</v>
      </c>
      <c r="IA124" s="86">
        <f t="shared" si="143"/>
        <v>4.0167440167899462E-3</v>
      </c>
      <c r="IB124" s="86">
        <f t="shared" si="143"/>
        <v>1.569398014091428E-3</v>
      </c>
      <c r="IC124" s="86">
        <f t="shared" si="143"/>
        <v>1.6456589696131148E-3</v>
      </c>
      <c r="ID124" s="86">
        <f t="shared" si="143"/>
        <v>1.1951379316323305E-3</v>
      </c>
      <c r="IE124" s="86">
        <f t="shared" si="143"/>
        <v>7.5378970471670214E-4</v>
      </c>
      <c r="IF124" s="86">
        <f t="shared" si="143"/>
        <v>1.1365873714167642E-2</v>
      </c>
      <c r="IG124" s="86">
        <f t="shared" si="143"/>
        <v>1.9423248368448307E-2</v>
      </c>
      <c r="II124" s="86">
        <f t="shared" si="144"/>
        <v>6.6054071680242265E-30</v>
      </c>
      <c r="IJ124" s="86">
        <f t="shared" si="144"/>
        <v>6.3293892186227013E-35</v>
      </c>
      <c r="IK124" s="86">
        <f t="shared" si="144"/>
        <v>1.4785509050817103E-36</v>
      </c>
      <c r="IL124" s="86">
        <f t="shared" si="144"/>
        <v>3.8532626169835704E-39</v>
      </c>
      <c r="IM124" s="86">
        <f t="shared" si="144"/>
        <v>5.1522222907295979E-38</v>
      </c>
      <c r="IN124" s="86">
        <f t="shared" si="144"/>
        <v>7.0248614031154358E-35</v>
      </c>
      <c r="IO124" s="86">
        <f t="shared" si="144"/>
        <v>4.8733565233412254E-36</v>
      </c>
      <c r="IP124" s="86">
        <f t="shared" si="144"/>
        <v>1.717435620066488E-35</v>
      </c>
      <c r="IQ124" s="86">
        <f t="shared" si="144"/>
        <v>4.5375212744234741E-31</v>
      </c>
      <c r="IR124" s="86">
        <f t="shared" si="144"/>
        <v>1.7360103920212962E-37</v>
      </c>
      <c r="IS124" s="86">
        <f t="shared" si="144"/>
        <v>2.6702531179222947E-36</v>
      </c>
      <c r="IT124" s="86">
        <f t="shared" si="144"/>
        <v>3.3042158136213328E-37</v>
      </c>
      <c r="IU124" s="86">
        <f t="shared" si="144"/>
        <v>2.8229559580810287E-38</v>
      </c>
      <c r="IV124" s="86">
        <f t="shared" si="144"/>
        <v>3.317184579788111E-28</v>
      </c>
      <c r="IW124" s="86">
        <f t="shared" si="144"/>
        <v>6.1596900075888992E-13</v>
      </c>
      <c r="IY124" s="86">
        <f t="shared" si="145"/>
        <v>2.1453852323125009E-3</v>
      </c>
      <c r="IZ124" s="86">
        <f t="shared" si="145"/>
        <v>7.447364054229326E-4</v>
      </c>
      <c r="JA124" s="86">
        <f t="shared" si="145"/>
        <v>5.8291278978565191E-4</v>
      </c>
      <c r="JB124" s="86">
        <f t="shared" si="145"/>
        <v>6.8170850962657797E-4</v>
      </c>
      <c r="JC124" s="86">
        <f t="shared" si="145"/>
        <v>1.0676475367422341E-3</v>
      </c>
      <c r="JD124" s="86">
        <f t="shared" si="145"/>
        <v>7.5310220864046326E-4</v>
      </c>
      <c r="JE124" s="86">
        <f t="shared" si="145"/>
        <v>9.0708870598827924E-4</v>
      </c>
      <c r="JF124" s="86">
        <f t="shared" si="145"/>
        <v>2.6703751517887851E-3</v>
      </c>
      <c r="JG124" s="86">
        <f t="shared" si="145"/>
        <v>4.0167440167899462E-3</v>
      </c>
      <c r="JH124" s="86">
        <f t="shared" si="145"/>
        <v>1.569398014091428E-3</v>
      </c>
      <c r="JI124" s="86">
        <f t="shared" si="145"/>
        <v>1.6456589696131148E-3</v>
      </c>
      <c r="JJ124" s="86">
        <f t="shared" si="145"/>
        <v>1.1951379316323305E-3</v>
      </c>
      <c r="JK124" s="86">
        <f t="shared" si="145"/>
        <v>7.5378970471670214E-4</v>
      </c>
      <c r="JL124" s="86">
        <f t="shared" si="145"/>
        <v>1.1365873714167642E-2</v>
      </c>
      <c r="JM124" s="86">
        <f t="shared" si="145"/>
        <v>1.9423248369064287E-2</v>
      </c>
    </row>
    <row r="125" spans="2:273" x14ac:dyDescent="0.25">
      <c r="B125" s="2">
        <v>98</v>
      </c>
      <c r="C125" s="37">
        <v>78.143000000000001</v>
      </c>
      <c r="D125" s="37">
        <v>78.14</v>
      </c>
      <c r="E125" s="37">
        <v>78.561000000000007</v>
      </c>
      <c r="F125" s="37">
        <v>78.930999999999997</v>
      </c>
      <c r="G125" s="37">
        <v>79.542000000000002</v>
      </c>
      <c r="H125" s="37">
        <v>82.507999999999996</v>
      </c>
      <c r="I125" s="37">
        <v>83.361999999999995</v>
      </c>
      <c r="J125" s="37">
        <v>85.724000000000004</v>
      </c>
      <c r="K125" s="37">
        <v>81.738</v>
      </c>
      <c r="L125" s="37">
        <v>85.147999999999996</v>
      </c>
      <c r="M125" s="37">
        <v>85.671999999999997</v>
      </c>
      <c r="N125" s="37">
        <v>84.569000000000003</v>
      </c>
      <c r="O125" s="37">
        <v>85.07</v>
      </c>
      <c r="P125" s="37">
        <v>92.745999999999995</v>
      </c>
      <c r="Q125" s="37">
        <v>102.902</v>
      </c>
      <c r="S125" s="4">
        <f t="shared" si="146"/>
        <v>77.788342030121754</v>
      </c>
      <c r="T125" s="4">
        <f t="shared" si="146"/>
        <v>78.989734410879791</v>
      </c>
      <c r="U125" s="4">
        <f t="shared" si="146"/>
        <v>79.5336070320445</v>
      </c>
      <c r="V125" s="4">
        <f t="shared" si="146"/>
        <v>78.766362702151511</v>
      </c>
      <c r="W125" s="4">
        <f t="shared" si="146"/>
        <v>79.293513799467121</v>
      </c>
      <c r="X125" s="4">
        <f t="shared" si="146"/>
        <v>80.390162640532452</v>
      </c>
      <c r="Y125" s="4">
        <f t="shared" si="146"/>
        <v>82.239634385046699</v>
      </c>
      <c r="Z125" s="4">
        <f t="shared" si="146"/>
        <v>83.975038242479826</v>
      </c>
      <c r="AA125" s="4">
        <f t="shared" si="146"/>
        <v>84.878342432369735</v>
      </c>
      <c r="AB125" s="4">
        <f t="shared" si="146"/>
        <v>84.736395848163269</v>
      </c>
      <c r="AC125" s="4">
        <f t="shared" si="146"/>
        <v>84.678887316335036</v>
      </c>
      <c r="AD125" s="4">
        <f t="shared" si="146"/>
        <v>83.426986984649318</v>
      </c>
      <c r="AE125" s="4">
        <f t="shared" si="146"/>
        <v>83.330649783498302</v>
      </c>
      <c r="AF125" s="4">
        <f t="shared" si="146"/>
        <v>92.24796187575545</v>
      </c>
      <c r="AG125" s="4">
        <f t="shared" si="146"/>
        <v>101.39820313502648</v>
      </c>
      <c r="AI125" s="4">
        <f t="shared" si="147"/>
        <v>0.3546579698782466</v>
      </c>
      <c r="AJ125" s="4">
        <f t="shared" si="147"/>
        <v>-0.8497344108797904</v>
      </c>
      <c r="AK125" s="4">
        <f t="shared" si="147"/>
        <v>-0.97260703204449328</v>
      </c>
      <c r="AL125" s="4">
        <f t="shared" si="147"/>
        <v>0.16463729784848624</v>
      </c>
      <c r="AM125" s="4">
        <f t="shared" si="147"/>
        <v>0.24848620053288073</v>
      </c>
      <c r="AN125" s="4">
        <f t="shared" si="147"/>
        <v>2.1178373594675435</v>
      </c>
      <c r="AO125" s="4">
        <f t="shared" si="147"/>
        <v>1.1223656149532957</v>
      </c>
      <c r="AP125" s="4">
        <f t="shared" si="147"/>
        <v>1.7489617575201777</v>
      </c>
      <c r="AQ125" s="4">
        <f t="shared" si="147"/>
        <v>-3.1403424323697351</v>
      </c>
      <c r="AR125" s="4">
        <f t="shared" si="147"/>
        <v>0.41160415183672683</v>
      </c>
      <c r="AS125" s="4">
        <f t="shared" si="147"/>
        <v>0.99311268366496108</v>
      </c>
      <c r="AT125" s="4">
        <f t="shared" si="147"/>
        <v>1.1420130153506847</v>
      </c>
      <c r="AU125" s="4">
        <f t="shared" si="147"/>
        <v>1.7393502165016912</v>
      </c>
      <c r="AV125" s="4">
        <f t="shared" si="147"/>
        <v>0.49803812424454463</v>
      </c>
      <c r="AW125" s="4">
        <f t="shared" si="147"/>
        <v>1.5037968649735234</v>
      </c>
      <c r="AY125" s="2">
        <f t="shared" si="139"/>
        <v>77.778784543814396</v>
      </c>
      <c r="AZ125" s="2">
        <f t="shared" si="139"/>
        <v>78.953062773068282</v>
      </c>
      <c r="BA125" s="2">
        <f t="shared" si="139"/>
        <v>79.50003444997013</v>
      </c>
      <c r="BB125" s="2">
        <f t="shared" si="139"/>
        <v>78.688703555843446</v>
      </c>
      <c r="BC125" s="2">
        <f t="shared" si="139"/>
        <v>79.147412038611321</v>
      </c>
      <c r="BD125" s="2">
        <f t="shared" si="139"/>
        <v>80.275750740918625</v>
      </c>
      <c r="BE125" s="2">
        <f t="shared" si="139"/>
        <v>82.093463384354422</v>
      </c>
      <c r="BF125" s="2">
        <f t="shared" si="139"/>
        <v>83.556854514641728</v>
      </c>
      <c r="BG125" s="2">
        <f t="shared" si="139"/>
        <v>84.185315743281279</v>
      </c>
      <c r="BH125" s="2">
        <f t="shared" si="139"/>
        <v>84.399065081395094</v>
      </c>
      <c r="BI125" s="2">
        <f t="shared" si="139"/>
        <v>84.272285153265358</v>
      </c>
      <c r="BJ125" s="2">
        <f t="shared" si="139"/>
        <v>83.082558995436855</v>
      </c>
      <c r="BK125" s="2">
        <f t="shared" si="139"/>
        <v>83.093682537374207</v>
      </c>
      <c r="BL125" s="2">
        <f t="shared" si="139"/>
        <v>88.586436899473824</v>
      </c>
      <c r="BM125" s="2">
        <f t="shared" si="139"/>
        <v>91.856093864097588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78.143000000000001</v>
      </c>
      <c r="CF125" s="2">
        <f t="shared" si="140"/>
        <v>78.14</v>
      </c>
      <c r="CG125" s="2">
        <f t="shared" si="140"/>
        <v>78.561000000000007</v>
      </c>
      <c r="CH125" s="2">
        <f t="shared" si="140"/>
        <v>78.930999999999997</v>
      </c>
      <c r="CI125" s="2">
        <f t="shared" si="140"/>
        <v>79.542000000000002</v>
      </c>
      <c r="CJ125" s="2">
        <f t="shared" si="140"/>
        <v>82.507999999999996</v>
      </c>
      <c r="CK125" s="2">
        <f t="shared" si="140"/>
        <v>83.361999999999995</v>
      </c>
      <c r="CL125" s="2">
        <f t="shared" si="140"/>
        <v>85.724000000000004</v>
      </c>
      <c r="CM125" s="2">
        <f t="shared" si="140"/>
        <v>81.738</v>
      </c>
      <c r="CN125" s="2">
        <f t="shared" si="140"/>
        <v>85.147999999999996</v>
      </c>
      <c r="CO125" s="2">
        <f t="shared" si="140"/>
        <v>85.671999999999997</v>
      </c>
      <c r="CP125" s="2">
        <f t="shared" si="140"/>
        <v>84.569000000000003</v>
      </c>
      <c r="CQ125" s="2">
        <f t="shared" si="140"/>
        <v>85.07</v>
      </c>
      <c r="CR125" s="2" t="str">
        <f t="shared" si="140"/>
        <v/>
      </c>
      <c r="CS125" s="2" t="str">
        <f t="shared" si="140"/>
        <v/>
      </c>
      <c r="CU125" s="2">
        <f t="shared" si="110"/>
        <v>78.143000000000001</v>
      </c>
      <c r="CV125" s="2">
        <f t="shared" si="111"/>
        <v>78.14</v>
      </c>
      <c r="CW125" s="2">
        <f t="shared" si="112"/>
        <v>78.561000000000007</v>
      </c>
      <c r="CX125" s="2">
        <f t="shared" si="113"/>
        <v>78.930999999999997</v>
      </c>
      <c r="CY125" s="2">
        <f t="shared" si="114"/>
        <v>79.542000000000002</v>
      </c>
      <c r="CZ125" s="2">
        <f t="shared" si="115"/>
        <v>82.507999999999996</v>
      </c>
      <c r="DA125" s="2">
        <f t="shared" si="116"/>
        <v>83.361999999999995</v>
      </c>
      <c r="DB125" s="2">
        <f t="shared" si="117"/>
        <v>85.724000000000004</v>
      </c>
      <c r="DC125" s="2">
        <f t="shared" si="118"/>
        <v>81.738</v>
      </c>
      <c r="DD125" s="2">
        <f t="shared" si="119"/>
        <v>85.147999999999996</v>
      </c>
      <c r="DE125" s="2">
        <f t="shared" si="120"/>
        <v>85.671999999999997</v>
      </c>
      <c r="DF125" s="2">
        <f t="shared" si="121"/>
        <v>84.569000000000003</v>
      </c>
      <c r="DG125" s="2">
        <f t="shared" si="122"/>
        <v>85.07</v>
      </c>
      <c r="DH125" s="2" t="str">
        <f t="shared" si="123"/>
        <v/>
      </c>
      <c r="DI125" s="2" t="str">
        <f t="shared" si="124"/>
        <v/>
      </c>
      <c r="DK125" s="2">
        <f t="shared" si="148"/>
        <v>105.13742901484478</v>
      </c>
      <c r="DL125" s="2">
        <f t="shared" si="148"/>
        <v>107.20051567944253</v>
      </c>
      <c r="DM125" s="2">
        <f t="shared" si="148"/>
        <v>102.31243379790942</v>
      </c>
      <c r="DN125" s="2">
        <f t="shared" si="148"/>
        <v>103.88642420262664</v>
      </c>
      <c r="DO125" s="2">
        <f t="shared" si="148"/>
        <v>107.51582260787995</v>
      </c>
      <c r="DP125" s="2">
        <f t="shared" si="148"/>
        <v>113.24858414634147</v>
      </c>
      <c r="DQ125" s="2">
        <f t="shared" si="148"/>
        <v>108.3039668989547</v>
      </c>
      <c r="DR125" s="2">
        <f t="shared" si="148"/>
        <v>113.87880982602036</v>
      </c>
      <c r="DS125" s="2">
        <f t="shared" si="148"/>
        <v>107.06159459459458</v>
      </c>
      <c r="DT125" s="2">
        <f t="shared" si="148"/>
        <v>118.28721501258345</v>
      </c>
      <c r="DU125" s="2">
        <f t="shared" si="148"/>
        <v>111.28300175073861</v>
      </c>
      <c r="DV125" s="2">
        <f t="shared" si="148"/>
        <v>111.50267567567569</v>
      </c>
      <c r="DW125" s="2">
        <f t="shared" si="148"/>
        <v>124.53197647058823</v>
      </c>
      <c r="DX125" s="2">
        <f t="shared" si="148"/>
        <v>113.31739019586388</v>
      </c>
      <c r="DY125" s="2">
        <f t="shared" si="148"/>
        <v>109.34835439377086</v>
      </c>
      <c r="EA125" s="2">
        <f t="shared" si="152"/>
        <v>77.664491671986539</v>
      </c>
      <c r="EB125" s="2">
        <f t="shared" si="152"/>
        <v>78.812397295081979</v>
      </c>
      <c r="EC125" s="2">
        <f t="shared" si="152"/>
        <v>79.38040604565083</v>
      </c>
      <c r="ED125" s="2">
        <f t="shared" si="152"/>
        <v>78.554537877451949</v>
      </c>
      <c r="EE125" s="2">
        <f t="shared" si="151"/>
        <v>79.010583218364587</v>
      </c>
      <c r="EF125" s="2">
        <f t="shared" si="151"/>
        <v>80.11491341764345</v>
      </c>
      <c r="EG125" s="2">
        <f t="shared" si="151"/>
        <v>81.958568444049078</v>
      </c>
      <c r="EH125" s="2">
        <f t="shared" si="151"/>
        <v>83.397735306735314</v>
      </c>
      <c r="EI125" s="2">
        <f t="shared" si="151"/>
        <v>84.059764852104863</v>
      </c>
      <c r="EJ125" s="2">
        <f t="shared" si="151"/>
        <v>84.212339937203026</v>
      </c>
      <c r="EK125" s="2">
        <f t="shared" si="151"/>
        <v>84.131604036806181</v>
      </c>
      <c r="EL125" s="2">
        <f t="shared" si="151"/>
        <v>82.928506271986265</v>
      </c>
      <c r="EM125" s="2">
        <f t="shared" si="135"/>
        <v>82.820425366475462</v>
      </c>
      <c r="EN125" s="2">
        <f t="shared" si="135"/>
        <v>88.443562855679488</v>
      </c>
      <c r="EO125" s="2">
        <f t="shared" si="135"/>
        <v>91.731534724073583</v>
      </c>
      <c r="EQ125" s="2">
        <f t="shared" si="149"/>
        <v>77.609960195828819</v>
      </c>
      <c r="ER125" s="2">
        <f t="shared" si="149"/>
        <v>78.728851685843949</v>
      </c>
      <c r="ES125" s="2">
        <f t="shared" si="149"/>
        <v>79.324467872168739</v>
      </c>
      <c r="ET125" s="2">
        <f t="shared" si="149"/>
        <v>78.535472958709278</v>
      </c>
      <c r="EU125" s="2">
        <f t="shared" si="149"/>
        <v>78.963552195951394</v>
      </c>
      <c r="EV125" s="2">
        <f t="shared" si="149"/>
        <v>80.115799431533219</v>
      </c>
      <c r="EW125" s="2">
        <f t="shared" si="149"/>
        <v>81.936155136649347</v>
      </c>
      <c r="EX125" s="2">
        <f t="shared" si="149"/>
        <v>83.399927794899583</v>
      </c>
      <c r="EY125" s="2">
        <f t="shared" si="149"/>
        <v>84.064669549404954</v>
      </c>
      <c r="EZ125" s="2">
        <f t="shared" si="149"/>
        <v>84.213046942980583</v>
      </c>
      <c r="FA125" s="2">
        <f t="shared" si="149"/>
        <v>84.131199296917259</v>
      </c>
      <c r="FB125" s="2">
        <f t="shared" si="149"/>
        <v>82.933710915433323</v>
      </c>
      <c r="FC125" s="2">
        <f t="shared" si="149"/>
        <v>82.824978659413944</v>
      </c>
      <c r="FD125" s="2">
        <f t="shared" si="149"/>
        <v>88.451400788705669</v>
      </c>
      <c r="FE125" s="2">
        <f t="shared" si="149"/>
        <v>91.585839177859725</v>
      </c>
      <c r="FG125" s="2">
        <f t="shared" si="150"/>
        <v>0.99578869488222244</v>
      </c>
      <c r="FH125" s="2">
        <f t="shared" si="150"/>
        <v>0.99497130342266904</v>
      </c>
      <c r="FI125" s="2">
        <f t="shared" si="150"/>
        <v>0.99472833335363453</v>
      </c>
      <c r="FJ125" s="2">
        <f t="shared" si="150"/>
        <v>0.99468411935825718</v>
      </c>
      <c r="FK125" s="2">
        <f t="shared" si="150"/>
        <v>0.99515798369121999</v>
      </c>
      <c r="FL125" s="2">
        <f t="shared" si="150"/>
        <v>0.99514648207859058</v>
      </c>
      <c r="FM125" s="2">
        <f t="shared" si="150"/>
        <v>0.99485517231177278</v>
      </c>
      <c r="FN125" s="2">
        <f t="shared" si="150"/>
        <v>0.99478209878134294</v>
      </c>
      <c r="FO125" s="2">
        <f t="shared" si="150"/>
        <v>0.99455003261383557</v>
      </c>
      <c r="FP125" s="2">
        <f t="shared" si="150"/>
        <v>0.99452085651273681</v>
      </c>
      <c r="FQ125" s="2">
        <f t="shared" si="150"/>
        <v>0.9948181867971001</v>
      </c>
      <c r="FR125" s="2">
        <f t="shared" si="150"/>
        <v>0.99461397617502512</v>
      </c>
      <c r="FS125" s="2">
        <f t="shared" si="150"/>
        <v>0.9934519328005833</v>
      </c>
      <c r="FT125" s="2">
        <f t="shared" si="150"/>
        <v>0.99426422584703122</v>
      </c>
      <c r="FU125" s="2">
        <f t="shared" si="150"/>
        <v>0.99276074896540945</v>
      </c>
      <c r="FW125" s="2">
        <f t="shared" si="141"/>
        <v>2.5747511408870011E-2</v>
      </c>
      <c r="FX125" s="2">
        <f t="shared" si="141"/>
        <v>2.5013352455608453E-2</v>
      </c>
      <c r="FY125" s="2">
        <f t="shared" si="141"/>
        <v>2.2553498573033279E-2</v>
      </c>
      <c r="FZ125" s="2">
        <f t="shared" si="141"/>
        <v>2.5995691353865331E-2</v>
      </c>
      <c r="GA125" s="2">
        <f t="shared" si="141"/>
        <v>2.5387790902937194E-2</v>
      </c>
      <c r="GB125" s="2">
        <f t="shared" si="141"/>
        <v>2.5347899867129375E-2</v>
      </c>
      <c r="GC125" s="2">
        <f t="shared" si="141"/>
        <v>2.8893331595114865E-2</v>
      </c>
      <c r="GD125" s="2">
        <f t="shared" si="141"/>
        <v>3.2826643005763566E-2</v>
      </c>
      <c r="GE125" s="2">
        <f t="shared" si="141"/>
        <v>3.9078712919288043E-2</v>
      </c>
      <c r="GF125" s="2">
        <f t="shared" si="141"/>
        <v>3.396626202611306E-2</v>
      </c>
      <c r="GG125" s="2">
        <f t="shared" si="141"/>
        <v>3.0525017152506165E-2</v>
      </c>
      <c r="GH125" s="2">
        <f t="shared" si="141"/>
        <v>2.9121353841873362E-2</v>
      </c>
      <c r="GI125" s="2">
        <f t="shared" si="141"/>
        <v>2.7920733153672713E-2</v>
      </c>
      <c r="GJ125" s="2">
        <f t="shared" si="141"/>
        <v>2.5949169305066605E-2</v>
      </c>
      <c r="GK125" s="2">
        <f t="shared" si="141"/>
        <v>2.0408585391413075E-2</v>
      </c>
      <c r="GM125" s="86">
        <f t="shared" si="142"/>
        <v>3.6190031012578946E-99</v>
      </c>
      <c r="GN125" s="86">
        <f t="shared" si="142"/>
        <v>5.9172806998574251E-39</v>
      </c>
      <c r="GO125" s="86">
        <f t="shared" si="142"/>
        <v>8.4007335355792288E-85</v>
      </c>
      <c r="GP125" s="86">
        <f t="shared" si="142"/>
        <v>1.0421232747289706E-110</v>
      </c>
      <c r="GQ125" s="86">
        <f t="shared" si="142"/>
        <v>1.0282904699334772E-116</v>
      </c>
      <c r="GR125" s="86">
        <f t="shared" si="142"/>
        <v>7.8087688523990705E-99</v>
      </c>
      <c r="GS125" s="86">
        <f t="shared" si="142"/>
        <v>2.0284811507004626E-91</v>
      </c>
      <c r="GT125" s="86">
        <f t="shared" si="142"/>
        <v>3.8575487726600049E-122</v>
      </c>
      <c r="GU125" s="86">
        <f t="shared" si="142"/>
        <v>8.1577341895247206E-111</v>
      </c>
      <c r="GV125" s="86">
        <f t="shared" si="142"/>
        <v>9.3991911846473357E-57</v>
      </c>
      <c r="GW125" s="86">
        <f t="shared" si="142"/>
        <v>2.3510651338052061E-106</v>
      </c>
      <c r="GX125" s="86">
        <f t="shared" si="142"/>
        <v>2.5540884528664412E-98</v>
      </c>
      <c r="GY125" s="86">
        <f t="shared" si="142"/>
        <v>1.9728645327809129E-63</v>
      </c>
      <c r="GZ125" s="86">
        <f t="shared" si="142"/>
        <v>1.0134764747892294E-87</v>
      </c>
      <c r="HA125" s="86">
        <f t="shared" si="142"/>
        <v>1.0486669355188626E-62</v>
      </c>
      <c r="HC125" s="86">
        <f t="shared" si="153"/>
        <v>1.4706257804980513E-20</v>
      </c>
      <c r="HD125" s="86">
        <f t="shared" si="153"/>
        <v>5.2007139561582686E-16</v>
      </c>
      <c r="HE125" s="86">
        <f t="shared" si="153"/>
        <v>3.7583655484308445E-17</v>
      </c>
      <c r="HF125" s="86">
        <f t="shared" si="153"/>
        <v>3.0020180661976845E-29</v>
      </c>
      <c r="HG125" s="86">
        <f t="shared" si="153"/>
        <v>4.7490353982269785E-32</v>
      </c>
      <c r="HH125" s="86">
        <f t="shared" si="153"/>
        <v>2.1587957104061497E-22</v>
      </c>
      <c r="HI125" s="86">
        <f t="shared" si="138"/>
        <v>1.1119523069999387E-21</v>
      </c>
      <c r="HJ125" s="86">
        <f t="shared" si="138"/>
        <v>3.602782006088336E-22</v>
      </c>
      <c r="HK125" s="86">
        <f t="shared" si="138"/>
        <v>6.1673471871875099E-23</v>
      </c>
      <c r="HL125" s="86">
        <f t="shared" si="138"/>
        <v>2.5064674343911087E-23</v>
      </c>
      <c r="HM125" s="86">
        <f t="shared" si="138"/>
        <v>3.1557879723770325E-32</v>
      </c>
      <c r="HN125" s="86">
        <f t="shared" si="138"/>
        <v>8.2797244274060418E-27</v>
      </c>
      <c r="HO125" s="86">
        <f t="shared" si="138"/>
        <v>2.9806845847930119E-22</v>
      </c>
      <c r="HP125" s="86">
        <f t="shared" si="138"/>
        <v>7.1992409356955177E-27</v>
      </c>
      <c r="HQ125" s="86">
        <f t="shared" si="138"/>
        <v>1.6802165554174135E-19</v>
      </c>
      <c r="HS125" s="86">
        <f t="shared" si="143"/>
        <v>4.0540439502353238E-3</v>
      </c>
      <c r="HT125" s="86">
        <f t="shared" si="143"/>
        <v>1.5660201924367898E-3</v>
      </c>
      <c r="HU125" s="86">
        <f t="shared" si="143"/>
        <v>1.2385016236074254E-3</v>
      </c>
      <c r="HV125" s="86">
        <f t="shared" si="143"/>
        <v>1.518595161244424E-3</v>
      </c>
      <c r="HW125" s="86">
        <f t="shared" si="143"/>
        <v>2.2792330974359372E-3</v>
      </c>
      <c r="HX125" s="86">
        <f t="shared" si="143"/>
        <v>1.5860348194234276E-3</v>
      </c>
      <c r="HY125" s="86">
        <f t="shared" si="143"/>
        <v>1.9669084952020671E-3</v>
      </c>
      <c r="HZ125" s="86">
        <f t="shared" si="143"/>
        <v>5.5359951621560561E-3</v>
      </c>
      <c r="IA125" s="86">
        <f t="shared" si="143"/>
        <v>8.0165931735186619E-3</v>
      </c>
      <c r="IB125" s="86">
        <f t="shared" si="143"/>
        <v>3.4648609103226464E-3</v>
      </c>
      <c r="IC125" s="86">
        <f t="shared" si="143"/>
        <v>3.4935688373695676E-3</v>
      </c>
      <c r="ID125" s="86">
        <f t="shared" si="143"/>
        <v>2.5860226572571791E-3</v>
      </c>
      <c r="IE125" s="86">
        <f t="shared" si="143"/>
        <v>1.6801023806834441E-3</v>
      </c>
      <c r="IF125" s="86">
        <f t="shared" si="143"/>
        <v>1.7887032989964007E-2</v>
      </c>
      <c r="IG125" s="86">
        <f t="shared" si="143"/>
        <v>2.814676098563559E-2</v>
      </c>
      <c r="II125" s="86">
        <f t="shared" si="144"/>
        <v>1.5816512409021931E-28</v>
      </c>
      <c r="IJ125" s="86">
        <f t="shared" si="144"/>
        <v>2.5780747125451205E-33</v>
      </c>
      <c r="IK125" s="86">
        <f t="shared" si="144"/>
        <v>6.4940043478331706E-35</v>
      </c>
      <c r="IL125" s="86">
        <f t="shared" si="144"/>
        <v>2.6172207429554294E-37</v>
      </c>
      <c r="IM125" s="86">
        <f t="shared" si="144"/>
        <v>3.004590663072212E-36</v>
      </c>
      <c r="IN125" s="86">
        <f t="shared" si="144"/>
        <v>2.885202377594623E-33</v>
      </c>
      <c r="IO125" s="86">
        <f t="shared" si="144"/>
        <v>2.6233235018742564E-34</v>
      </c>
      <c r="IP125" s="86">
        <f t="shared" si="144"/>
        <v>1.0050653892564748E-33</v>
      </c>
      <c r="IQ125" s="86">
        <f t="shared" si="144"/>
        <v>1.8950327949583263E-29</v>
      </c>
      <c r="IR125" s="86">
        <f t="shared" si="144"/>
        <v>1.3475305387200255E-35</v>
      </c>
      <c r="IS125" s="86">
        <f t="shared" si="144"/>
        <v>1.5780511573096838E-34</v>
      </c>
      <c r="IT125" s="86">
        <f t="shared" si="144"/>
        <v>2.0541659160690105E-35</v>
      </c>
      <c r="IU125" s="86">
        <f t="shared" si="144"/>
        <v>1.8890181741714956E-36</v>
      </c>
      <c r="IV125" s="86">
        <f t="shared" si="144"/>
        <v>6.6117718366854769E-27</v>
      </c>
      <c r="IW125" s="86">
        <f t="shared" si="144"/>
        <v>2.0705219127705711E-12</v>
      </c>
      <c r="IY125" s="86">
        <f t="shared" si="145"/>
        <v>4.0540439502353238E-3</v>
      </c>
      <c r="IZ125" s="86">
        <f t="shared" si="145"/>
        <v>1.5660201924373098E-3</v>
      </c>
      <c r="JA125" s="86">
        <f t="shared" si="145"/>
        <v>1.2385016236074629E-3</v>
      </c>
      <c r="JB125" s="86">
        <f t="shared" si="145"/>
        <v>1.518595161244424E-3</v>
      </c>
      <c r="JC125" s="86">
        <f t="shared" si="145"/>
        <v>2.2792330974359372E-3</v>
      </c>
      <c r="JD125" s="86">
        <f t="shared" si="145"/>
        <v>1.5860348194234276E-3</v>
      </c>
      <c r="JE125" s="86">
        <f t="shared" si="145"/>
        <v>1.9669084952020671E-3</v>
      </c>
      <c r="JF125" s="86">
        <f t="shared" si="145"/>
        <v>5.5359951621560561E-3</v>
      </c>
      <c r="JG125" s="86">
        <f t="shared" si="145"/>
        <v>8.0165931735186619E-3</v>
      </c>
      <c r="JH125" s="86">
        <f t="shared" si="145"/>
        <v>3.4648609103226464E-3</v>
      </c>
      <c r="JI125" s="86">
        <f t="shared" si="145"/>
        <v>3.4935688373695676E-3</v>
      </c>
      <c r="JJ125" s="86">
        <f t="shared" si="145"/>
        <v>2.5860226572571791E-3</v>
      </c>
      <c r="JK125" s="86">
        <f t="shared" si="145"/>
        <v>1.6801023806834441E-3</v>
      </c>
      <c r="JL125" s="86">
        <f t="shared" si="145"/>
        <v>1.7887032989964007E-2</v>
      </c>
      <c r="JM125" s="86">
        <f t="shared" si="145"/>
        <v>2.8146760987706111E-2</v>
      </c>
    </row>
    <row r="126" spans="2:273" x14ac:dyDescent="0.25">
      <c r="B126" s="2">
        <v>99</v>
      </c>
      <c r="C126" s="37">
        <v>78.73</v>
      </c>
      <c r="D126" s="37">
        <v>79.683999999999997</v>
      </c>
      <c r="E126" s="37">
        <v>80.367999999999995</v>
      </c>
      <c r="F126" s="37">
        <v>79.034000000000006</v>
      </c>
      <c r="G126" s="37">
        <v>76.492000000000004</v>
      </c>
      <c r="H126" s="37">
        <v>80.915000000000006</v>
      </c>
      <c r="I126" s="37">
        <v>82.379000000000005</v>
      </c>
      <c r="J126" s="37">
        <v>84.638000000000005</v>
      </c>
      <c r="K126" s="37">
        <v>83.918000000000006</v>
      </c>
      <c r="L126" s="37">
        <v>85.197000000000003</v>
      </c>
      <c r="M126" s="37">
        <v>86.361999999999995</v>
      </c>
      <c r="N126" s="37">
        <v>85.602999999999994</v>
      </c>
      <c r="O126" s="37">
        <v>84.578999999999994</v>
      </c>
      <c r="P126" s="37">
        <v>95.813999999999993</v>
      </c>
      <c r="Q126" s="37">
        <v>104.08199999999999</v>
      </c>
      <c r="S126" s="4">
        <f t="shared" si="146"/>
        <v>77.68355379839609</v>
      </c>
      <c r="T126" s="4">
        <f t="shared" si="146"/>
        <v>78.851824108463674</v>
      </c>
      <c r="U126" s="4">
        <f t="shared" si="146"/>
        <v>79.426440781265654</v>
      </c>
      <c r="V126" s="4">
        <f t="shared" si="146"/>
        <v>78.708600245295273</v>
      </c>
      <c r="W126" s="4">
        <f t="shared" si="146"/>
        <v>79.269640384365346</v>
      </c>
      <c r="X126" s="4">
        <f t="shared" si="146"/>
        <v>80.369521664505712</v>
      </c>
      <c r="Y126" s="4">
        <f t="shared" si="146"/>
        <v>82.217155878006537</v>
      </c>
      <c r="Z126" s="4">
        <f t="shared" si="146"/>
        <v>84.191307532170356</v>
      </c>
      <c r="AA126" s="4">
        <f t="shared" si="146"/>
        <v>85.264888520788745</v>
      </c>
      <c r="AB126" s="4">
        <f t="shared" si="146"/>
        <v>84.893070407295781</v>
      </c>
      <c r="AC126" s="4">
        <f t="shared" si="146"/>
        <v>84.901140414475762</v>
      </c>
      <c r="AD126" s="4">
        <f t="shared" si="146"/>
        <v>83.595407515631308</v>
      </c>
      <c r="AE126" s="4">
        <f t="shared" si="146"/>
        <v>83.410546272388146</v>
      </c>
      <c r="AF126" s="4">
        <f t="shared" si="146"/>
        <v>93.76563512319504</v>
      </c>
      <c r="AG126" s="4">
        <f t="shared" si="146"/>
        <v>104.61223833232407</v>
      </c>
      <c r="AI126" s="4">
        <f t="shared" si="147"/>
        <v>1.0464462016039136</v>
      </c>
      <c r="AJ126" s="4">
        <f t="shared" si="147"/>
        <v>0.83217589153632332</v>
      </c>
      <c r="AK126" s="4">
        <f t="shared" si="147"/>
        <v>0.94155921873434067</v>
      </c>
      <c r="AL126" s="4">
        <f t="shared" si="147"/>
        <v>0.32539975470473337</v>
      </c>
      <c r="AM126" s="4">
        <f t="shared" si="147"/>
        <v>-2.7776403843653412</v>
      </c>
      <c r="AN126" s="4">
        <f t="shared" si="147"/>
        <v>0.5454783354942947</v>
      </c>
      <c r="AO126" s="4">
        <f t="shared" si="147"/>
        <v>0.16184412199346809</v>
      </c>
      <c r="AP126" s="4">
        <f t="shared" si="147"/>
        <v>0.44669246782964933</v>
      </c>
      <c r="AQ126" s="4">
        <f t="shared" si="147"/>
        <v>-1.3468885207887382</v>
      </c>
      <c r="AR126" s="4">
        <f t="shared" si="147"/>
        <v>0.30392959270422182</v>
      </c>
      <c r="AS126" s="4">
        <f t="shared" si="147"/>
        <v>1.4608595855242328</v>
      </c>
      <c r="AT126" s="4">
        <f t="shared" si="147"/>
        <v>2.0075924843686863</v>
      </c>
      <c r="AU126" s="4">
        <f t="shared" si="147"/>
        <v>1.1684537276118476</v>
      </c>
      <c r="AV126" s="4">
        <f t="shared" si="147"/>
        <v>2.0483648768049534</v>
      </c>
      <c r="AW126" s="4">
        <f t="shared" si="147"/>
        <v>-0.53023833232407469</v>
      </c>
      <c r="AY126" s="2">
        <f t="shared" si="139"/>
        <v>77.667112321626647</v>
      </c>
      <c r="AZ126" s="2">
        <f t="shared" si="139"/>
        <v>78.782056426997741</v>
      </c>
      <c r="BA126" s="2">
        <f t="shared" si="139"/>
        <v>79.361811635925122</v>
      </c>
      <c r="BB126" s="2">
        <f t="shared" si="139"/>
        <v>78.553720109716082</v>
      </c>
      <c r="BC126" s="2">
        <f t="shared" si="139"/>
        <v>78.989918240561096</v>
      </c>
      <c r="BD126" s="2">
        <f t="shared" si="139"/>
        <v>80.151623293145263</v>
      </c>
      <c r="BE126" s="2">
        <f t="shared" si="139"/>
        <v>81.933087347216969</v>
      </c>
      <c r="BF126" s="2">
        <f t="shared" si="139"/>
        <v>83.421899262636927</v>
      </c>
      <c r="BG126" s="2">
        <f t="shared" si="139"/>
        <v>84.036545175041041</v>
      </c>
      <c r="BH126" s="2">
        <f t="shared" si="139"/>
        <v>84.234924592416334</v>
      </c>
      <c r="BI126" s="2">
        <f t="shared" si="139"/>
        <v>84.131994677339961</v>
      </c>
      <c r="BJ126" s="2">
        <f t="shared" si="139"/>
        <v>82.930303627588188</v>
      </c>
      <c r="BK126" s="2">
        <f t="shared" si="139"/>
        <v>82.938512912496222</v>
      </c>
      <c r="BL126" s="2">
        <f t="shared" si="139"/>
        <v>88.446968201853835</v>
      </c>
      <c r="BM126" s="2">
        <f t="shared" si="139"/>
        <v>91.70868428761203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78.73</v>
      </c>
      <c r="CF126" s="2">
        <f t="shared" si="140"/>
        <v>79.683999999999997</v>
      </c>
      <c r="CG126" s="2">
        <f t="shared" si="140"/>
        <v>80.367999999999995</v>
      </c>
      <c r="CH126" s="2">
        <f t="shared" si="140"/>
        <v>79.034000000000006</v>
      </c>
      <c r="CI126" s="2">
        <f t="shared" si="140"/>
        <v>76.492000000000004</v>
      </c>
      <c r="CJ126" s="2">
        <f t="shared" si="140"/>
        <v>80.915000000000006</v>
      </c>
      <c r="CK126" s="2">
        <f t="shared" si="140"/>
        <v>82.379000000000005</v>
      </c>
      <c r="CL126" s="2" t="str">
        <f t="shared" si="140"/>
        <v/>
      </c>
      <c r="CM126" s="2" t="str">
        <f t="shared" si="140"/>
        <v/>
      </c>
      <c r="CN126" s="2">
        <f t="shared" si="140"/>
        <v>85.197000000000003</v>
      </c>
      <c r="CO126" s="2">
        <f t="shared" si="140"/>
        <v>86.361999999999995</v>
      </c>
      <c r="CP126" s="2">
        <f t="shared" si="140"/>
        <v>85.602999999999994</v>
      </c>
      <c r="CQ126" s="2">
        <f t="shared" si="140"/>
        <v>84.578999999999994</v>
      </c>
      <c r="CR126" s="2" t="str">
        <f t="shared" si="140"/>
        <v/>
      </c>
      <c r="CS126" s="2" t="str">
        <f t="shared" si="140"/>
        <v/>
      </c>
      <c r="CU126" s="2">
        <f t="shared" si="110"/>
        <v>78.73</v>
      </c>
      <c r="CV126" s="2">
        <f t="shared" si="111"/>
        <v>79.683999999999997</v>
      </c>
      <c r="CW126" s="2">
        <f t="shared" si="112"/>
        <v>80.367999999999995</v>
      </c>
      <c r="CX126" s="2">
        <f t="shared" si="113"/>
        <v>79.034000000000006</v>
      </c>
      <c r="CY126" s="2">
        <f t="shared" si="114"/>
        <v>76.492000000000004</v>
      </c>
      <c r="CZ126" s="2">
        <f t="shared" si="115"/>
        <v>80.915000000000006</v>
      </c>
      <c r="DA126" s="2">
        <f t="shared" si="116"/>
        <v>82.379000000000005</v>
      </c>
      <c r="DB126" s="2" t="str">
        <f t="shared" si="117"/>
        <v/>
      </c>
      <c r="DC126" s="2" t="str">
        <f t="shared" si="118"/>
        <v/>
      </c>
      <c r="DD126" s="2">
        <f t="shared" si="119"/>
        <v>85.197000000000003</v>
      </c>
      <c r="DE126" s="2">
        <f t="shared" si="120"/>
        <v>86.361999999999995</v>
      </c>
      <c r="DF126" s="2">
        <f t="shared" si="121"/>
        <v>85.602999999999994</v>
      </c>
      <c r="DG126" s="2">
        <f t="shared" si="122"/>
        <v>84.578999999999994</v>
      </c>
      <c r="DH126" s="2" t="str">
        <f t="shared" si="123"/>
        <v/>
      </c>
      <c r="DI126" s="2" t="str">
        <f t="shared" si="124"/>
        <v/>
      </c>
      <c r="DK126" s="2">
        <f t="shared" si="148"/>
        <v>105.29981646423749</v>
      </c>
      <c r="DL126" s="2">
        <f t="shared" si="148"/>
        <v>107.4076167247387</v>
      </c>
      <c r="DM126" s="2">
        <f t="shared" si="148"/>
        <v>102.45341027874565</v>
      </c>
      <c r="DN126" s="2">
        <f t="shared" si="148"/>
        <v>104.07518677298313</v>
      </c>
      <c r="DO126" s="2">
        <f t="shared" si="148"/>
        <v>107.72498977485931</v>
      </c>
      <c r="DP126" s="2">
        <f t="shared" si="148"/>
        <v>113.51197439024391</v>
      </c>
      <c r="DQ126" s="2">
        <f t="shared" si="148"/>
        <v>108.49803745644599</v>
      </c>
      <c r="DR126" s="2">
        <f t="shared" si="148"/>
        <v>114.11517748112485</v>
      </c>
      <c r="DS126" s="2">
        <f t="shared" si="148"/>
        <v>107.19713157894736</v>
      </c>
      <c r="DT126" s="2">
        <f t="shared" si="148"/>
        <v>118.55602232191707</v>
      </c>
      <c r="DU126" s="2">
        <f t="shared" si="148"/>
        <v>111.45392471824051</v>
      </c>
      <c r="DV126" s="2">
        <f t="shared" si="148"/>
        <v>111.7079573257468</v>
      </c>
      <c r="DW126" s="2">
        <f t="shared" si="148"/>
        <v>124.93059893048128</v>
      </c>
      <c r="DX126" s="2">
        <f t="shared" si="148"/>
        <v>113.52785545464492</v>
      </c>
      <c r="DY126" s="2">
        <f t="shared" si="148"/>
        <v>109.49917708565073</v>
      </c>
      <c r="EA126" s="2">
        <f t="shared" si="152"/>
        <v>77.561255992107249</v>
      </c>
      <c r="EB126" s="2">
        <f t="shared" si="152"/>
        <v>78.651536967213133</v>
      </c>
      <c r="EC126" s="2">
        <f t="shared" si="152"/>
        <v>79.250966317088213</v>
      </c>
      <c r="ED126" s="2">
        <f t="shared" si="152"/>
        <v>78.429479456033533</v>
      </c>
      <c r="EE126" s="2">
        <f t="shared" si="151"/>
        <v>78.862732010414618</v>
      </c>
      <c r="EF126" s="2">
        <f t="shared" si="151"/>
        <v>80.003217705120306</v>
      </c>
      <c r="EG126" s="2">
        <f t="shared" si="151"/>
        <v>81.808114943355747</v>
      </c>
      <c r="EH126" s="2">
        <f t="shared" si="151"/>
        <v>83.275014362934371</v>
      </c>
      <c r="EI126" s="2">
        <f t="shared" si="151"/>
        <v>83.92031696412603</v>
      </c>
      <c r="EJ126" s="2">
        <f t="shared" si="151"/>
        <v>84.062353344077351</v>
      </c>
      <c r="EK126" s="2">
        <f t="shared" si="151"/>
        <v>84.002815870188982</v>
      </c>
      <c r="EL126" s="2">
        <f t="shared" si="151"/>
        <v>82.788147576147566</v>
      </c>
      <c r="EM126" s="2">
        <f t="shared" si="135"/>
        <v>82.685975908221806</v>
      </c>
      <c r="EN126" s="2">
        <f t="shared" si="135"/>
        <v>88.315298372410652</v>
      </c>
      <c r="EO126" s="2">
        <f t="shared" si="135"/>
        <v>91.593810650493197</v>
      </c>
      <c r="EQ126" s="2">
        <f t="shared" si="149"/>
        <v>77.535682097378</v>
      </c>
      <c r="ER126" s="2">
        <f t="shared" si="149"/>
        <v>78.599608424322426</v>
      </c>
      <c r="ES126" s="2">
        <f t="shared" si="149"/>
        <v>79.220184796265329</v>
      </c>
      <c r="ET126" s="2">
        <f t="shared" si="149"/>
        <v>78.42415002136164</v>
      </c>
      <c r="EU126" s="2">
        <f t="shared" si="149"/>
        <v>78.851100461764418</v>
      </c>
      <c r="EV126" s="2">
        <f t="shared" si="149"/>
        <v>80.003831382711951</v>
      </c>
      <c r="EW126" s="2">
        <f t="shared" si="149"/>
        <v>81.79807692596934</v>
      </c>
      <c r="EX126" s="2">
        <f t="shared" si="149"/>
        <v>83.27657121956176</v>
      </c>
      <c r="EY126" s="2">
        <f t="shared" si="149"/>
        <v>83.931489695562334</v>
      </c>
      <c r="EZ126" s="2">
        <f t="shared" si="149"/>
        <v>84.065637854090369</v>
      </c>
      <c r="FA126" s="2">
        <f t="shared" si="149"/>
        <v>83.984514872904271</v>
      </c>
      <c r="FB126" s="2">
        <f t="shared" si="149"/>
        <v>82.789132116368066</v>
      </c>
      <c r="FC126" s="2">
        <f t="shared" si="149"/>
        <v>82.689596778382182</v>
      </c>
      <c r="FD126" s="2">
        <f t="shared" si="149"/>
        <v>88.305225785281451</v>
      </c>
      <c r="FE126" s="2">
        <f t="shared" si="149"/>
        <v>91.440773383432685</v>
      </c>
      <c r="FG126" s="2">
        <f t="shared" si="150"/>
        <v>0.99615782036815337</v>
      </c>
      <c r="FH126" s="2">
        <f t="shared" si="150"/>
        <v>0.99541174404440036</v>
      </c>
      <c r="FI126" s="2">
        <f t="shared" si="150"/>
        <v>0.99518995173845004</v>
      </c>
      <c r="FJ126" s="2">
        <f t="shared" si="150"/>
        <v>0.99514959050407337</v>
      </c>
      <c r="FK126" s="2">
        <f t="shared" si="150"/>
        <v>0.99558214643785081</v>
      </c>
      <c r="FL126" s="2">
        <f t="shared" si="150"/>
        <v>0.99557164788803987</v>
      </c>
      <c r="FM126" s="2">
        <f t="shared" si="150"/>
        <v>0.99530573633986807</v>
      </c>
      <c r="FN126" s="2">
        <f t="shared" si="150"/>
        <v>0.99523903168007943</v>
      </c>
      <c r="FO126" s="2">
        <f t="shared" si="150"/>
        <v>0.99502718601613194</v>
      </c>
      <c r="FP126" s="2">
        <f t="shared" si="150"/>
        <v>0.99500055148892286</v>
      </c>
      <c r="FQ126" s="2">
        <f t="shared" si="150"/>
        <v>0.99527197447943339</v>
      </c>
      <c r="FR126" s="2">
        <f t="shared" si="150"/>
        <v>0.99508555887937122</v>
      </c>
      <c r="FS126" s="2">
        <f t="shared" si="150"/>
        <v>0.99402464898541398</v>
      </c>
      <c r="FT126" s="2">
        <f t="shared" si="150"/>
        <v>0.99476627041058763</v>
      </c>
      <c r="FU126" s="2">
        <f t="shared" si="150"/>
        <v>0.99339351641864504</v>
      </c>
      <c r="FW126" s="2">
        <f t="shared" si="141"/>
        <v>2.8161629308932543E-2</v>
      </c>
      <c r="FX126" s="2">
        <f t="shared" si="141"/>
        <v>2.7360567877708415E-2</v>
      </c>
      <c r="FY126" s="2">
        <f t="shared" si="141"/>
        <v>2.4675727002979552E-2</v>
      </c>
      <c r="FZ126" s="2">
        <f t="shared" si="141"/>
        <v>2.8432399809470474E-2</v>
      </c>
      <c r="GA126" s="2">
        <f t="shared" si="141"/>
        <v>2.7769142317225565E-2</v>
      </c>
      <c r="GB126" s="2">
        <f t="shared" si="141"/>
        <v>2.772561598348797E-2</v>
      </c>
      <c r="GC126" s="2">
        <f t="shared" si="141"/>
        <v>3.1592840647415063E-2</v>
      </c>
      <c r="GD126" s="2">
        <f t="shared" si="141"/>
        <v>3.5880064160936254E-2</v>
      </c>
      <c r="GE126" s="2">
        <f t="shared" si="141"/>
        <v>4.268801243809528E-2</v>
      </c>
      <c r="GF126" s="2">
        <f t="shared" si="141"/>
        <v>3.7121618036833511E-2</v>
      </c>
      <c r="GG126" s="2">
        <f t="shared" si="141"/>
        <v>3.3371736028997956E-2</v>
      </c>
      <c r="GH126" s="2">
        <f t="shared" si="141"/>
        <v>3.1841468513980425E-2</v>
      </c>
      <c r="GI126" s="2">
        <f t="shared" si="141"/>
        <v>3.0532229176175093E-2</v>
      </c>
      <c r="GJ126" s="2">
        <f t="shared" si="141"/>
        <v>2.83816440807052E-2</v>
      </c>
      <c r="GK126" s="2">
        <f t="shared" si="141"/>
        <v>2.2333594416810158E-2</v>
      </c>
      <c r="GM126" s="86">
        <f t="shared" si="142"/>
        <v>3.0340430148002495E-104</v>
      </c>
      <c r="GN126" s="86">
        <f t="shared" si="142"/>
        <v>6.0692670012963271E-41</v>
      </c>
      <c r="GO126" s="86">
        <f t="shared" si="142"/>
        <v>2.8354394438398017E-89</v>
      </c>
      <c r="GP126" s="86">
        <f t="shared" si="142"/>
        <v>1.7903601663056591E-116</v>
      </c>
      <c r="GQ126" s="86">
        <f t="shared" si="142"/>
        <v>1.0221089175743808E-122</v>
      </c>
      <c r="GR126" s="86">
        <f t="shared" si="142"/>
        <v>5.0551973173896903E-104</v>
      </c>
      <c r="GS126" s="86">
        <f t="shared" si="142"/>
        <v>3.865752625935342E-96</v>
      </c>
      <c r="GT126" s="86">
        <f t="shared" si="142"/>
        <v>2.5666552865923534E-128</v>
      </c>
      <c r="GU126" s="86">
        <f t="shared" si="142"/>
        <v>1.8737340913921055E-116</v>
      </c>
      <c r="GV126" s="86">
        <f t="shared" si="142"/>
        <v>1.336093503988295E-59</v>
      </c>
      <c r="GW126" s="86">
        <f t="shared" si="142"/>
        <v>1.0076708583378627E-111</v>
      </c>
      <c r="GX126" s="86">
        <f t="shared" si="142"/>
        <v>2.8589760592031275E-103</v>
      </c>
      <c r="GY126" s="86">
        <f t="shared" si="142"/>
        <v>1.2255506885036507E-66</v>
      </c>
      <c r="GZ126" s="86">
        <f t="shared" si="142"/>
        <v>3.148820924935082E-92</v>
      </c>
      <c r="HA126" s="86">
        <f t="shared" si="142"/>
        <v>8.3370923008480213E-66</v>
      </c>
      <c r="HC126" s="86">
        <f t="shared" si="153"/>
        <v>9.1430032758600644E-23</v>
      </c>
      <c r="HD126" s="86">
        <f t="shared" si="153"/>
        <v>1.0002178679592754E-17</v>
      </c>
      <c r="HE126" s="86">
        <f t="shared" si="153"/>
        <v>4.9893037669803648E-19</v>
      </c>
      <c r="HF126" s="86">
        <f t="shared" si="153"/>
        <v>2.8162834922955262E-32</v>
      </c>
      <c r="HG126" s="86">
        <f t="shared" si="153"/>
        <v>2.4077892069418301E-35</v>
      </c>
      <c r="HH126" s="86">
        <f t="shared" si="153"/>
        <v>8.9316403844561239E-25</v>
      </c>
      <c r="HI126" s="86">
        <f t="shared" si="138"/>
        <v>7.4291633158938634E-24</v>
      </c>
      <c r="HJ126" s="86">
        <f t="shared" si="138"/>
        <v>3.0118119105386846E-24</v>
      </c>
      <c r="HK126" s="86">
        <f t="shared" si="138"/>
        <v>4.0497108572716545E-25</v>
      </c>
      <c r="HL126" s="86">
        <f t="shared" si="138"/>
        <v>1.3496707579134904E-25</v>
      </c>
      <c r="HM126" s="86">
        <f t="shared" si="138"/>
        <v>2.1398100155923024E-35</v>
      </c>
      <c r="HN126" s="86">
        <f t="shared" si="138"/>
        <v>1.756201550875999E-29</v>
      </c>
      <c r="HO126" s="86">
        <f t="shared" si="138"/>
        <v>1.5560977065912492E-24</v>
      </c>
      <c r="HP126" s="86">
        <f t="shared" si="138"/>
        <v>1.2865203456431126E-29</v>
      </c>
      <c r="HQ126" s="86">
        <f t="shared" si="138"/>
        <v>2.3128503444157803E-21</v>
      </c>
      <c r="HS126" s="86">
        <f t="shared" si="143"/>
        <v>7.3947805104839139E-3</v>
      </c>
      <c r="HT126" s="86">
        <f t="shared" si="143"/>
        <v>3.1595950697180055E-3</v>
      </c>
      <c r="HU126" s="86">
        <f t="shared" si="143"/>
        <v>2.5254069504619362E-3</v>
      </c>
      <c r="HV126" s="86">
        <f t="shared" si="143"/>
        <v>3.2255686384682594E-3</v>
      </c>
      <c r="HW126" s="86">
        <f t="shared" si="143"/>
        <v>4.6497206234021055E-3</v>
      </c>
      <c r="HX126" s="86">
        <f t="shared" si="143"/>
        <v>3.2041026378114685E-3</v>
      </c>
      <c r="HY126" s="86">
        <f t="shared" si="143"/>
        <v>4.0723123894816559E-3</v>
      </c>
      <c r="HZ126" s="86">
        <f t="shared" si="143"/>
        <v>1.0933763114136566E-2</v>
      </c>
      <c r="IA126" s="86">
        <f t="shared" si="143"/>
        <v>1.5270008017950747E-2</v>
      </c>
      <c r="IB126" s="86">
        <f t="shared" si="143"/>
        <v>7.2571157143536463E-3</v>
      </c>
      <c r="IC126" s="86">
        <f t="shared" si="143"/>
        <v>7.0703156159749236E-3</v>
      </c>
      <c r="ID126" s="86">
        <f t="shared" si="143"/>
        <v>5.3339310775808047E-3</v>
      </c>
      <c r="IE126" s="86">
        <f t="shared" si="143"/>
        <v>3.5679325247991219E-3</v>
      </c>
      <c r="IF126" s="86">
        <f t="shared" si="143"/>
        <v>2.7478476614556699E-2</v>
      </c>
      <c r="IG126" s="86">
        <f t="shared" si="143"/>
        <v>4.005675344413033E-2</v>
      </c>
      <c r="II126" s="86">
        <f t="shared" si="144"/>
        <v>3.5021195486998839E-27</v>
      </c>
      <c r="IJ126" s="86">
        <f t="shared" si="144"/>
        <v>9.5891357682786063E-32</v>
      </c>
      <c r="IK126" s="86">
        <f t="shared" si="144"/>
        <v>2.6063418080922388E-33</v>
      </c>
      <c r="IL126" s="86">
        <f t="shared" si="144"/>
        <v>1.6010718824457713E-35</v>
      </c>
      <c r="IM126" s="86">
        <f t="shared" si="144"/>
        <v>1.5851879104063141E-34</v>
      </c>
      <c r="IN126" s="86">
        <f t="shared" si="144"/>
        <v>1.0815128693812415E-31</v>
      </c>
      <c r="IO126" s="86">
        <f t="shared" si="144"/>
        <v>1.2754860202980028E-32</v>
      </c>
      <c r="IP126" s="86">
        <f t="shared" si="144"/>
        <v>5.2803071919137129E-32</v>
      </c>
      <c r="IQ126" s="86">
        <f t="shared" si="144"/>
        <v>7.1309287658773924E-28</v>
      </c>
      <c r="IR126" s="86">
        <f t="shared" si="144"/>
        <v>9.3082278252448086E-34</v>
      </c>
      <c r="IS126" s="86">
        <f t="shared" si="144"/>
        <v>8.3891853266338491E-33</v>
      </c>
      <c r="IT126" s="86">
        <f t="shared" si="144"/>
        <v>1.1489007960772896E-33</v>
      </c>
      <c r="IU126" s="86">
        <f t="shared" si="144"/>
        <v>1.1365178091443765E-34</v>
      </c>
      <c r="IV126" s="86">
        <f t="shared" si="144"/>
        <v>1.2240527341741453E-25</v>
      </c>
      <c r="IW126" s="86">
        <f t="shared" si="144"/>
        <v>6.7713100870649711E-12</v>
      </c>
      <c r="IY126" s="86">
        <f t="shared" si="145"/>
        <v>7.3947805104839139E-3</v>
      </c>
      <c r="IZ126" s="86">
        <f t="shared" si="145"/>
        <v>3.1595950697180155E-3</v>
      </c>
      <c r="JA126" s="86">
        <f t="shared" si="145"/>
        <v>2.5254069504619366E-3</v>
      </c>
      <c r="JB126" s="86">
        <f t="shared" si="145"/>
        <v>3.2255686384682594E-3</v>
      </c>
      <c r="JC126" s="86">
        <f t="shared" si="145"/>
        <v>4.6497206234021055E-3</v>
      </c>
      <c r="JD126" s="86">
        <f t="shared" si="145"/>
        <v>3.2041026378114685E-3</v>
      </c>
      <c r="JE126" s="86">
        <f t="shared" si="145"/>
        <v>4.0723123894816559E-3</v>
      </c>
      <c r="JF126" s="86">
        <f t="shared" si="145"/>
        <v>1.0933763114136566E-2</v>
      </c>
      <c r="JG126" s="86">
        <f t="shared" si="145"/>
        <v>1.5270008017950747E-2</v>
      </c>
      <c r="JH126" s="86">
        <f t="shared" si="145"/>
        <v>7.2571157143536463E-3</v>
      </c>
      <c r="JI126" s="86">
        <f t="shared" si="145"/>
        <v>7.0703156159749236E-3</v>
      </c>
      <c r="JJ126" s="86">
        <f t="shared" si="145"/>
        <v>5.3339310775808047E-3</v>
      </c>
      <c r="JK126" s="86">
        <f t="shared" si="145"/>
        <v>3.5679325247991219E-3</v>
      </c>
      <c r="JL126" s="86">
        <f t="shared" si="145"/>
        <v>2.7478476614556699E-2</v>
      </c>
      <c r="JM126" s="86">
        <f t="shared" si="145"/>
        <v>4.0056753450901643E-2</v>
      </c>
    </row>
    <row r="127" spans="2:273" x14ac:dyDescent="0.25">
      <c r="B127" s="2">
        <v>100</v>
      </c>
      <c r="C127" s="37">
        <v>77.840999999999994</v>
      </c>
      <c r="D127" s="37">
        <v>80.158000000000001</v>
      </c>
      <c r="E127" s="37">
        <v>78.281000000000006</v>
      </c>
      <c r="F127" s="37">
        <v>79.414000000000001</v>
      </c>
      <c r="G127" s="37">
        <v>80.406999999999996</v>
      </c>
      <c r="H127" s="37">
        <v>81.796999999999997</v>
      </c>
      <c r="I127" s="37">
        <v>80.81</v>
      </c>
      <c r="J127" s="37">
        <v>83.775999999999996</v>
      </c>
      <c r="K127" s="37">
        <v>86.492000000000004</v>
      </c>
      <c r="L127" s="37">
        <v>86.852000000000004</v>
      </c>
      <c r="M127" s="37">
        <v>86.120999999999995</v>
      </c>
      <c r="N127" s="37">
        <v>83.775999999999996</v>
      </c>
      <c r="O127" s="37">
        <v>84.438999999999993</v>
      </c>
      <c r="P127" s="37">
        <v>96.965999999999994</v>
      </c>
      <c r="Q127" s="37">
        <v>107.361</v>
      </c>
      <c r="S127" s="4">
        <f t="shared" si="146"/>
        <v>77.583510970742793</v>
      </c>
      <c r="T127" s="4">
        <f t="shared" si="146"/>
        <v>78.738973633332591</v>
      </c>
      <c r="U127" s="4">
        <f t="shared" si="146"/>
        <v>79.343457392907368</v>
      </c>
      <c r="V127" s="4">
        <f t="shared" si="146"/>
        <v>78.713107232548097</v>
      </c>
      <c r="W127" s="4">
        <f t="shared" si="146"/>
        <v>79.343421971216941</v>
      </c>
      <c r="X127" s="4">
        <f t="shared" si="146"/>
        <v>80.425346455219611</v>
      </c>
      <c r="Y127" s="4">
        <f t="shared" si="146"/>
        <v>82.298877150339351</v>
      </c>
      <c r="Z127" s="4">
        <f t="shared" si="146"/>
        <v>84.630884053308023</v>
      </c>
      <c r="AA127" s="4">
        <f t="shared" si="146"/>
        <v>85.957482149471431</v>
      </c>
      <c r="AB127" s="4">
        <f t="shared" si="146"/>
        <v>85.28496109969943</v>
      </c>
      <c r="AC127" s="4">
        <f t="shared" si="146"/>
        <v>85.374195961417669</v>
      </c>
      <c r="AD127" s="4">
        <f t="shared" si="146"/>
        <v>83.998746428809397</v>
      </c>
      <c r="AE127" s="4">
        <f t="shared" si="146"/>
        <v>83.677665260341143</v>
      </c>
      <c r="AF127" s="4">
        <f t="shared" si="146"/>
        <v>95.830692414237973</v>
      </c>
      <c r="AG127" s="4">
        <f t="shared" si="146"/>
        <v>108.66229131232132</v>
      </c>
      <c r="AI127" s="4">
        <f t="shared" si="147"/>
        <v>0.25748902925720074</v>
      </c>
      <c r="AJ127" s="4">
        <f t="shared" si="147"/>
        <v>1.4190263666674099</v>
      </c>
      <c r="AK127" s="4">
        <f t="shared" si="147"/>
        <v>-1.062457392907362</v>
      </c>
      <c r="AL127" s="4">
        <f t="shared" si="147"/>
        <v>0.70089276745190432</v>
      </c>
      <c r="AM127" s="4">
        <f t="shared" si="147"/>
        <v>1.0635780287830556</v>
      </c>
      <c r="AN127" s="4">
        <f t="shared" si="147"/>
        <v>1.3716535447803864</v>
      </c>
      <c r="AO127" s="4">
        <f t="shared" si="147"/>
        <v>-1.4888771503393485</v>
      </c>
      <c r="AP127" s="4">
        <f t="shared" si="147"/>
        <v>-0.85488405330802664</v>
      </c>
      <c r="AQ127" s="4">
        <f t="shared" si="147"/>
        <v>0.53451785052857304</v>
      </c>
      <c r="AR127" s="4">
        <f t="shared" si="147"/>
        <v>1.5670389003005738</v>
      </c>
      <c r="AS127" s="4">
        <f t="shared" si="147"/>
        <v>0.7468040385823258</v>
      </c>
      <c r="AT127" s="4">
        <f t="shared" si="147"/>
        <v>-0.22274642880940121</v>
      </c>
      <c r="AU127" s="4">
        <f t="shared" si="147"/>
        <v>0.76133473965884946</v>
      </c>
      <c r="AV127" s="4">
        <f t="shared" si="147"/>
        <v>1.1353075857620212</v>
      </c>
      <c r="AW127" s="4">
        <f t="shared" si="147"/>
        <v>-1.301291312321311</v>
      </c>
      <c r="AY127" s="2">
        <f t="shared" ref="AY127:BM143" si="154">IF(OR($B127 &lt; C$230, $B127 &gt; C$233), #N/A, ((1-FG127)*DK127) + (FG127 - FW127)*EA127 + (FW127*EQ127))</f>
        <v>77.556287423603848</v>
      </c>
      <c r="AZ127" s="2">
        <f t="shared" si="154"/>
        <v>78.61198880578452</v>
      </c>
      <c r="BA127" s="2">
        <f t="shared" si="154"/>
        <v>79.224389482590198</v>
      </c>
      <c r="BB127" s="2">
        <f t="shared" si="154"/>
        <v>78.419566656569828</v>
      </c>
      <c r="BC127" s="2">
        <f t="shared" si="154"/>
        <v>78.833376614112225</v>
      </c>
      <c r="BD127" s="2">
        <f t="shared" si="154"/>
        <v>80.028432533603194</v>
      </c>
      <c r="BE127" s="2">
        <f t="shared" si="154"/>
        <v>81.773530382961653</v>
      </c>
      <c r="BF127" s="2">
        <f t="shared" si="154"/>
        <v>83.287855168185871</v>
      </c>
      <c r="BG127" s="2">
        <f t="shared" si="154"/>
        <v>83.888542365902268</v>
      </c>
      <c r="BH127" s="2">
        <f t="shared" si="154"/>
        <v>84.071859720401704</v>
      </c>
      <c r="BI127" s="2">
        <f t="shared" si="154"/>
        <v>83.992419076427723</v>
      </c>
      <c r="BJ127" s="2">
        <f t="shared" si="154"/>
        <v>82.778901442750055</v>
      </c>
      <c r="BK127" s="2">
        <f t="shared" si="154"/>
        <v>82.784859500849066</v>
      </c>
      <c r="BL127" s="2">
        <f t="shared" si="154"/>
        <v>88.308183492802101</v>
      </c>
      <c r="BM127" s="2">
        <f t="shared" si="154"/>
        <v>91.561853058787676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80.158000000000001</v>
      </c>
      <c r="CG127" s="2">
        <f t="shared" si="155"/>
        <v>78.281000000000006</v>
      </c>
      <c r="CH127" s="2">
        <f t="shared" si="155"/>
        <v>79.414000000000001</v>
      </c>
      <c r="CI127" s="2">
        <f t="shared" si="155"/>
        <v>80.406999999999996</v>
      </c>
      <c r="CJ127" s="2">
        <f t="shared" si="155"/>
        <v>81.796999999999997</v>
      </c>
      <c r="CK127" s="2">
        <f t="shared" si="155"/>
        <v>80.81</v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>
        <f t="shared" si="155"/>
        <v>84.438999999999993</v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>
        <f t="shared" si="111"/>
        <v>80.158000000000001</v>
      </c>
      <c r="CW127" s="2">
        <f t="shared" si="112"/>
        <v>78.281000000000006</v>
      </c>
      <c r="CX127" s="2">
        <f t="shared" si="113"/>
        <v>79.414000000000001</v>
      </c>
      <c r="CY127" s="2">
        <f t="shared" si="114"/>
        <v>80.406999999999996</v>
      </c>
      <c r="CZ127" s="2">
        <f t="shared" si="115"/>
        <v>81.796999999999997</v>
      </c>
      <c r="DA127" s="2">
        <f t="shared" si="116"/>
        <v>80.81</v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>
        <f t="shared" si="122"/>
        <v>84.438999999999993</v>
      </c>
      <c r="DH127" s="2" t="str">
        <f t="shared" si="123"/>
        <v/>
      </c>
      <c r="DI127" s="2" t="str">
        <f t="shared" si="124"/>
        <v/>
      </c>
      <c r="DK127" s="2">
        <f t="shared" si="148"/>
        <v>105.46220391363022</v>
      </c>
      <c r="DL127" s="2">
        <f t="shared" si="148"/>
        <v>107.61471777003487</v>
      </c>
      <c r="DM127" s="2">
        <f t="shared" si="148"/>
        <v>102.59438675958189</v>
      </c>
      <c r="DN127" s="2">
        <f t="shared" si="148"/>
        <v>104.26394934333959</v>
      </c>
      <c r="DO127" s="2">
        <f t="shared" si="148"/>
        <v>107.93415694183867</v>
      </c>
      <c r="DP127" s="2">
        <f t="shared" si="148"/>
        <v>113.77536463414634</v>
      </c>
      <c r="DQ127" s="2">
        <f t="shared" si="148"/>
        <v>108.69210801393729</v>
      </c>
      <c r="DR127" s="2">
        <f t="shared" si="148"/>
        <v>114.35154513622935</v>
      </c>
      <c r="DS127" s="2">
        <f t="shared" si="148"/>
        <v>107.33266856330013</v>
      </c>
      <c r="DT127" s="2">
        <f t="shared" si="148"/>
        <v>118.82482963125069</v>
      </c>
      <c r="DU127" s="2">
        <f t="shared" si="148"/>
        <v>111.62484768574242</v>
      </c>
      <c r="DV127" s="2">
        <f t="shared" si="148"/>
        <v>111.91323897581793</v>
      </c>
      <c r="DW127" s="2">
        <f t="shared" si="148"/>
        <v>125.32922139037433</v>
      </c>
      <c r="DX127" s="2">
        <f t="shared" si="148"/>
        <v>113.73832071342596</v>
      </c>
      <c r="DY127" s="2">
        <f t="shared" si="148"/>
        <v>109.6499997775306</v>
      </c>
      <c r="EA127" s="2">
        <f t="shared" si="152"/>
        <v>77.458020312227973</v>
      </c>
      <c r="EB127" s="2">
        <f t="shared" si="152"/>
        <v>78.490676639344272</v>
      </c>
      <c r="EC127" s="2">
        <f t="shared" si="152"/>
        <v>79.121526588525597</v>
      </c>
      <c r="ED127" s="2">
        <f t="shared" si="152"/>
        <v>78.304421034615103</v>
      </c>
      <c r="EE127" s="2">
        <f t="shared" si="151"/>
        <v>78.714880802464663</v>
      </c>
      <c r="EF127" s="2">
        <f t="shared" si="151"/>
        <v>79.891521992597177</v>
      </c>
      <c r="EG127" s="2">
        <f t="shared" si="151"/>
        <v>81.657661442662402</v>
      </c>
      <c r="EH127" s="2">
        <f t="shared" si="151"/>
        <v>83.152293419133429</v>
      </c>
      <c r="EI127" s="2">
        <f t="shared" si="151"/>
        <v>83.780869076147212</v>
      </c>
      <c r="EJ127" s="2">
        <f t="shared" si="151"/>
        <v>83.912366750951662</v>
      </c>
      <c r="EK127" s="2">
        <f t="shared" si="151"/>
        <v>83.874027703571784</v>
      </c>
      <c r="EL127" s="2">
        <f t="shared" si="151"/>
        <v>82.647788880308866</v>
      </c>
      <c r="EM127" s="2">
        <f t="shared" si="135"/>
        <v>82.551526449968136</v>
      </c>
      <c r="EN127" s="2">
        <f t="shared" si="135"/>
        <v>88.187033889141816</v>
      </c>
      <c r="EO127" s="2">
        <f t="shared" si="135"/>
        <v>91.456086576912824</v>
      </c>
      <c r="EQ127" s="2">
        <f t="shared" si="149"/>
        <v>77.461403998927182</v>
      </c>
      <c r="ER127" s="2">
        <f t="shared" si="149"/>
        <v>78.470365162800903</v>
      </c>
      <c r="ES127" s="2">
        <f t="shared" si="149"/>
        <v>79.115901720361919</v>
      </c>
      <c r="ET127" s="2">
        <f t="shared" si="149"/>
        <v>78.312827084013989</v>
      </c>
      <c r="EU127" s="2">
        <f t="shared" si="149"/>
        <v>78.738648727577427</v>
      </c>
      <c r="EV127" s="2">
        <f t="shared" si="149"/>
        <v>79.891863333890683</v>
      </c>
      <c r="EW127" s="2">
        <f t="shared" si="149"/>
        <v>81.659998715289319</v>
      </c>
      <c r="EX127" s="2">
        <f t="shared" si="149"/>
        <v>83.153214644223937</v>
      </c>
      <c r="EY127" s="2">
        <f t="shared" si="149"/>
        <v>83.798309841719728</v>
      </c>
      <c r="EZ127" s="2">
        <f t="shared" si="149"/>
        <v>83.918228765200141</v>
      </c>
      <c r="FA127" s="2">
        <f t="shared" si="149"/>
        <v>83.837830448891296</v>
      </c>
      <c r="FB127" s="2">
        <f t="shared" si="149"/>
        <v>82.644553317302794</v>
      </c>
      <c r="FC127" s="2">
        <f t="shared" si="149"/>
        <v>82.55421489735042</v>
      </c>
      <c r="FD127" s="2">
        <f t="shared" si="149"/>
        <v>88.159050781857218</v>
      </c>
      <c r="FE127" s="2">
        <f t="shared" si="149"/>
        <v>91.295707589005644</v>
      </c>
      <c r="FG127" s="2">
        <f t="shared" si="150"/>
        <v>0.9964947054935257</v>
      </c>
      <c r="FH127" s="2">
        <f t="shared" si="150"/>
        <v>0.9958137707837309</v>
      </c>
      <c r="FI127" s="2">
        <f t="shared" si="150"/>
        <v>0.99561132642006556</v>
      </c>
      <c r="FJ127" s="2">
        <f t="shared" si="150"/>
        <v>0.99557448522789183</v>
      </c>
      <c r="FK127" s="2">
        <f t="shared" si="150"/>
        <v>0.99596930283902629</v>
      </c>
      <c r="FL127" s="2">
        <f t="shared" si="150"/>
        <v>0.99595972059071591</v>
      </c>
      <c r="FM127" s="2">
        <f t="shared" si="150"/>
        <v>0.99571701159513482</v>
      </c>
      <c r="FN127" s="2">
        <f t="shared" si="150"/>
        <v>0.99565612557830296</v>
      </c>
      <c r="FO127" s="2">
        <f t="shared" si="150"/>
        <v>0.99546275445590682</v>
      </c>
      <c r="FP127" s="2">
        <f t="shared" si="150"/>
        <v>0.9954384421502136</v>
      </c>
      <c r="FQ127" s="2">
        <f t="shared" si="150"/>
        <v>0.99568619486886289</v>
      </c>
      <c r="FR127" s="2">
        <f t="shared" si="150"/>
        <v>0.99551603748452833</v>
      </c>
      <c r="FS127" s="2">
        <f t="shared" si="150"/>
        <v>0.99454754839141268</v>
      </c>
      <c r="FT127" s="2">
        <f t="shared" si="150"/>
        <v>0.99522458274976311</v>
      </c>
      <c r="FU127" s="2">
        <f t="shared" si="150"/>
        <v>0.99397131089315904</v>
      </c>
      <c r="FW127" s="2">
        <f t="shared" ref="FW127:GK143" si="156">POWER(10,($B127-C$232)/C$229)/(1+POWER(10,($B127-C$232)/C$229))</f>
        <v>3.0794943162012939E-2</v>
      </c>
      <c r="FX127" s="2">
        <f t="shared" si="156"/>
        <v>2.9921282954220814E-2</v>
      </c>
      <c r="FY127" s="2">
        <f t="shared" si="156"/>
        <v>2.699213727130435E-2</v>
      </c>
      <c r="FZ127" s="2">
        <f t="shared" si="156"/>
        <v>3.1090222658720471E-2</v>
      </c>
      <c r="GA127" s="2">
        <f t="shared" si="156"/>
        <v>3.0366902598757274E-2</v>
      </c>
      <c r="GB127" s="2">
        <f t="shared" si="156"/>
        <v>3.0319431425338994E-2</v>
      </c>
      <c r="GC127" s="2">
        <f t="shared" si="156"/>
        <v>3.4535595728069635E-2</v>
      </c>
      <c r="GD127" s="2">
        <f t="shared" si="156"/>
        <v>3.9205990850877177E-2</v>
      </c>
      <c r="GE127" s="2">
        <f t="shared" si="156"/>
        <v>4.6614494829088853E-2</v>
      </c>
      <c r="GF127" s="2">
        <f t="shared" si="156"/>
        <v>4.0557790028970656E-2</v>
      </c>
      <c r="GG127" s="2">
        <f t="shared" si="156"/>
        <v>3.6473947763552367E-2</v>
      </c>
      <c r="GH127" s="2">
        <f t="shared" si="156"/>
        <v>3.4806549978099496E-2</v>
      </c>
      <c r="GI127" s="2">
        <f t="shared" si="156"/>
        <v>3.3379597478119215E-2</v>
      </c>
      <c r="GJ127" s="2">
        <f t="shared" si="156"/>
        <v>3.1034873908551509E-2</v>
      </c>
      <c r="GK127" s="2">
        <f t="shared" si="156"/>
        <v>2.4435647709616284E-2</v>
      </c>
      <c r="GM127" s="86">
        <f t="shared" ref="GM127:HA143" si="157" xml:space="preserve"> _xlfn.NORM.DIST($B127, C$7, ABS(C$11), TRUE) * _xlfn.NORM.DIST(($B127 - C$7)*C$15, 0, ABS(C$11), TRUE) * 2</f>
        <v>1.8915808876070135E-109</v>
      </c>
      <c r="GN127" s="86">
        <f t="shared" si="157"/>
        <v>5.5328603865067864E-43</v>
      </c>
      <c r="GO127" s="86">
        <f t="shared" si="157"/>
        <v>7.3122014718765287E-94</v>
      </c>
      <c r="GP127" s="86">
        <f t="shared" si="157"/>
        <v>2.18594140696278E-122</v>
      </c>
      <c r="GQ127" s="86">
        <f t="shared" si="157"/>
        <v>7.1514608379638667E-129</v>
      </c>
      <c r="GR127" s="86">
        <f t="shared" si="157"/>
        <v>2.3995911514393276E-109</v>
      </c>
      <c r="GS127" s="86">
        <f t="shared" si="157"/>
        <v>5.5792423426135996E-101</v>
      </c>
      <c r="GT127" s="86">
        <f t="shared" si="157"/>
        <v>1.1971281768329811E-134</v>
      </c>
      <c r="GU127" s="86">
        <f t="shared" si="157"/>
        <v>3.1045426552794686E-122</v>
      </c>
      <c r="GV127" s="86">
        <f t="shared" si="157"/>
        <v>1.6113549386263037E-62</v>
      </c>
      <c r="GW127" s="86">
        <f t="shared" si="157"/>
        <v>3.1720757545637111E-117</v>
      </c>
      <c r="GX127" s="86">
        <f t="shared" si="157"/>
        <v>2.4083460737046563E-108</v>
      </c>
      <c r="GY127" s="86">
        <f t="shared" si="157"/>
        <v>6.3202348646462906E-70</v>
      </c>
      <c r="GZ127" s="86">
        <f t="shared" si="157"/>
        <v>7.5102044243659969E-97</v>
      </c>
      <c r="HA127" s="86">
        <f t="shared" si="157"/>
        <v>5.5582527622276214E-69</v>
      </c>
      <c r="HC127" s="86">
        <f t="shared" si="153"/>
        <v>4.3192103994301884E-25</v>
      </c>
      <c r="HD127" s="86">
        <f t="shared" si="153"/>
        <v>1.5497771506742361E-19</v>
      </c>
      <c r="HE127" s="86">
        <f t="shared" si="153"/>
        <v>5.2091966372740095E-21</v>
      </c>
      <c r="HF127" s="86">
        <f t="shared" si="153"/>
        <v>1.8467536671544039E-35</v>
      </c>
      <c r="HG127" s="86">
        <f t="shared" si="153"/>
        <v>8.2984215285343116E-39</v>
      </c>
      <c r="HH127" s="86">
        <f t="shared" si="153"/>
        <v>2.7573273344284521E-27</v>
      </c>
      <c r="HI127" s="86">
        <f t="shared" si="138"/>
        <v>3.8548065885650412E-26</v>
      </c>
      <c r="HJ127" s="86">
        <f t="shared" si="138"/>
        <v>2.0085062182300459E-26</v>
      </c>
      <c r="HK127" s="86">
        <f t="shared" si="138"/>
        <v>2.0906814599668226E-27</v>
      </c>
      <c r="HL127" s="86">
        <f t="shared" si="138"/>
        <v>5.6314524989650053E-28</v>
      </c>
      <c r="HM127" s="86">
        <f t="shared" si="138"/>
        <v>1.0167074987092395E-38</v>
      </c>
      <c r="HN127" s="86">
        <f t="shared" si="138"/>
        <v>2.7427261212655876E-32</v>
      </c>
      <c r="HO127" s="86">
        <f t="shared" si="138"/>
        <v>6.1981092378902258E-27</v>
      </c>
      <c r="HP127" s="86">
        <f t="shared" si="138"/>
        <v>1.6655603745392491E-32</v>
      </c>
      <c r="HQ127" s="86">
        <f t="shared" si="138"/>
        <v>2.5879752307171312E-23</v>
      </c>
      <c r="HS127" s="86">
        <f t="shared" ref="HS127:IG143" si="158" xml:space="preserve"> _xlfn.NORM.DIST($B127, C$9, ABS(C$13), TRUE) * _xlfn.NORM.DIST(($B127 - C$9)*C$17, 0, ABS(C$13), TRUE) * 2</f>
        <v>1.302343479824678E-2</v>
      </c>
      <c r="HT127" s="86">
        <f t="shared" si="158"/>
        <v>6.1182400701322512E-3</v>
      </c>
      <c r="HU127" s="86">
        <f t="shared" si="158"/>
        <v>4.943380150527415E-3</v>
      </c>
      <c r="HV127" s="86">
        <f t="shared" si="158"/>
        <v>6.5349421107226708E-3</v>
      </c>
      <c r="HW127" s="86">
        <f t="shared" si="158"/>
        <v>9.0675766576853306E-3</v>
      </c>
      <c r="HX127" s="86">
        <f t="shared" si="158"/>
        <v>6.2109507513546181E-3</v>
      </c>
      <c r="HY127" s="86">
        <f t="shared" si="158"/>
        <v>8.0532320248637799E-3</v>
      </c>
      <c r="HZ127" s="86">
        <f t="shared" si="158"/>
        <v>2.0581305910896665E-2</v>
      </c>
      <c r="IA127" s="86">
        <f t="shared" si="158"/>
        <v>2.7770646346393344E-2</v>
      </c>
      <c r="IB127" s="86">
        <f t="shared" si="158"/>
        <v>1.4426626906328418E-2</v>
      </c>
      <c r="IC127" s="86">
        <f t="shared" si="158"/>
        <v>1.364641811256838E-2</v>
      </c>
      <c r="ID127" s="86">
        <f t="shared" si="158"/>
        <v>1.0491262638702223E-2</v>
      </c>
      <c r="IE127" s="86">
        <f t="shared" si="158"/>
        <v>7.2218627530690688E-3</v>
      </c>
      <c r="IF127" s="86">
        <f t="shared" si="158"/>
        <v>4.1215335969610398E-2</v>
      </c>
      <c r="IG127" s="86">
        <f t="shared" si="158"/>
        <v>5.5992666908567502E-2</v>
      </c>
      <c r="II127" s="86">
        <f t="shared" ref="II127:IW143" si="159" xml:space="preserve"> _xlfn.NORM.DIST($B127, C$10, ABS(C$14), TRUE) * _xlfn.NORM.DIST(($B127 - C$10)*C$18, 0, ABS(C$14), TRUE) * 2</f>
        <v>7.1708961386922401E-26</v>
      </c>
      <c r="IJ127" s="86">
        <f t="shared" si="159"/>
        <v>3.2570683572662231E-30</v>
      </c>
      <c r="IK127" s="86">
        <f t="shared" si="159"/>
        <v>9.5588315468860292E-32</v>
      </c>
      <c r="IL127" s="86">
        <f t="shared" si="159"/>
        <v>8.821731068419909E-34</v>
      </c>
      <c r="IM127" s="86">
        <f t="shared" si="159"/>
        <v>7.5664883431097716E-33</v>
      </c>
      <c r="IN127" s="86">
        <f t="shared" si="159"/>
        <v>3.7001327272661316E-30</v>
      </c>
      <c r="IO127" s="86">
        <f t="shared" si="159"/>
        <v>5.601633902519814E-31</v>
      </c>
      <c r="IP127" s="86">
        <f t="shared" si="159"/>
        <v>2.4905305126037761E-30</v>
      </c>
      <c r="IQ127" s="86">
        <f t="shared" si="159"/>
        <v>2.4178322619220623E-26</v>
      </c>
      <c r="IR127" s="86">
        <f t="shared" si="159"/>
        <v>5.7220931545599983E-32</v>
      </c>
      <c r="IS127" s="86">
        <f t="shared" si="159"/>
        <v>4.0120312802278046E-31</v>
      </c>
      <c r="IT127" s="86">
        <f t="shared" si="159"/>
        <v>5.7812876379962715E-32</v>
      </c>
      <c r="IU127" s="86">
        <f t="shared" si="159"/>
        <v>6.1480735750789169E-33</v>
      </c>
      <c r="IV127" s="86">
        <f t="shared" si="159"/>
        <v>2.1048920915418679E-24</v>
      </c>
      <c r="IW127" s="86">
        <f t="shared" si="159"/>
        <v>2.1545034654429953E-11</v>
      </c>
      <c r="IY127" s="86">
        <f t="shared" ref="IY127:JM143" si="160">GM127+HC127+HS127+II127</f>
        <v>1.302343479824678E-2</v>
      </c>
      <c r="IZ127" s="86">
        <f t="shared" si="160"/>
        <v>6.1182400701322512E-3</v>
      </c>
      <c r="JA127" s="86">
        <f t="shared" si="160"/>
        <v>4.943380150527415E-3</v>
      </c>
      <c r="JB127" s="86">
        <f t="shared" si="160"/>
        <v>6.5349421107226708E-3</v>
      </c>
      <c r="JC127" s="86">
        <f t="shared" si="160"/>
        <v>9.0675766576853306E-3</v>
      </c>
      <c r="JD127" s="86">
        <f t="shared" si="160"/>
        <v>6.2109507513546181E-3</v>
      </c>
      <c r="JE127" s="86">
        <f t="shared" si="160"/>
        <v>8.0532320248637799E-3</v>
      </c>
      <c r="JF127" s="86">
        <f t="shared" si="160"/>
        <v>2.0581305910896665E-2</v>
      </c>
      <c r="JG127" s="86">
        <f t="shared" si="160"/>
        <v>2.7770646346393344E-2</v>
      </c>
      <c r="JH127" s="86">
        <f t="shared" si="160"/>
        <v>1.4426626906328418E-2</v>
      </c>
      <c r="JI127" s="86">
        <f t="shared" si="160"/>
        <v>1.364641811256838E-2</v>
      </c>
      <c r="JJ127" s="86">
        <f t="shared" si="160"/>
        <v>1.0491262638702223E-2</v>
      </c>
      <c r="JK127" s="86">
        <f t="shared" si="160"/>
        <v>7.2218627530690688E-3</v>
      </c>
      <c r="JL127" s="86">
        <f t="shared" si="160"/>
        <v>4.1215335969610398E-2</v>
      </c>
      <c r="JM127" s="86">
        <f t="shared" si="160"/>
        <v>5.5992666930112539E-2</v>
      </c>
    </row>
    <row r="128" spans="2:273" x14ac:dyDescent="0.25">
      <c r="B128" s="2">
        <v>101</v>
      </c>
      <c r="C128" s="37">
        <v>79.524000000000001</v>
      </c>
      <c r="D128" s="37">
        <v>76.807000000000002</v>
      </c>
      <c r="E128" s="37">
        <v>81.281000000000006</v>
      </c>
      <c r="F128" s="37">
        <v>78.638000000000005</v>
      </c>
      <c r="G128" s="37">
        <v>79.983000000000004</v>
      </c>
      <c r="H128" s="37">
        <v>80.236999999999995</v>
      </c>
      <c r="I128" s="37">
        <v>81.069000000000003</v>
      </c>
      <c r="J128" s="37">
        <v>82.569000000000003</v>
      </c>
      <c r="K128" s="37">
        <v>85.245999999999995</v>
      </c>
      <c r="L128" s="37">
        <v>86.23</v>
      </c>
      <c r="M128" s="37">
        <v>86.930999999999997</v>
      </c>
      <c r="N128" s="37">
        <v>85.930999999999997</v>
      </c>
      <c r="O128" s="37">
        <v>84.947000000000003</v>
      </c>
      <c r="P128" s="37">
        <v>96.558999999999997</v>
      </c>
      <c r="Q128" s="37">
        <v>113.721</v>
      </c>
      <c r="S128" s="4">
        <f t="shared" si="146"/>
        <v>77.489660432028487</v>
      </c>
      <c r="T128" s="4">
        <f t="shared" si="146"/>
        <v>78.663939035359192</v>
      </c>
      <c r="U128" s="4">
        <f t="shared" si="146"/>
        <v>79.297665562026936</v>
      </c>
      <c r="V128" s="4">
        <f t="shared" si="146"/>
        <v>78.814889091086428</v>
      </c>
      <c r="W128" s="4">
        <f t="shared" si="146"/>
        <v>79.563454433381622</v>
      </c>
      <c r="X128" s="4">
        <f t="shared" si="146"/>
        <v>80.597609475455286</v>
      </c>
      <c r="Y128" s="4">
        <f t="shared" si="146"/>
        <v>82.539272013981062</v>
      </c>
      <c r="Z128" s="4">
        <f t="shared" si="146"/>
        <v>85.378319057766902</v>
      </c>
      <c r="AA128" s="4">
        <f t="shared" si="146"/>
        <v>87.051772976739741</v>
      </c>
      <c r="AB128" s="4">
        <f t="shared" si="146"/>
        <v>86.021990658843194</v>
      </c>
      <c r="AC128" s="4">
        <f t="shared" si="146"/>
        <v>86.210812737044961</v>
      </c>
      <c r="AD128" s="4">
        <f t="shared" si="146"/>
        <v>84.753104306138809</v>
      </c>
      <c r="AE128" s="4">
        <f t="shared" si="146"/>
        <v>84.235973732552992</v>
      </c>
      <c r="AF128" s="4">
        <f t="shared" si="146"/>
        <v>98.529562099976218</v>
      </c>
      <c r="AG128" s="4">
        <f t="shared" si="146"/>
        <v>113.62483887421224</v>
      </c>
      <c r="AI128" s="4">
        <f t="shared" si="147"/>
        <v>2.0343395679715144</v>
      </c>
      <c r="AJ128" s="4">
        <f t="shared" si="147"/>
        <v>-1.8569390353591899</v>
      </c>
      <c r="AK128" s="4">
        <f t="shared" si="147"/>
        <v>1.9833344379730704</v>
      </c>
      <c r="AL128" s="4">
        <f t="shared" si="147"/>
        <v>-0.17688909108642292</v>
      </c>
      <c r="AM128" s="4">
        <f t="shared" si="147"/>
        <v>0.41954556661838183</v>
      </c>
      <c r="AN128" s="4">
        <f t="shared" si="147"/>
        <v>-0.36060947545529132</v>
      </c>
      <c r="AO128" s="4">
        <f t="shared" si="147"/>
        <v>-1.4702720139810594</v>
      </c>
      <c r="AP128" s="4">
        <f t="shared" si="147"/>
        <v>-2.8093190577668992</v>
      </c>
      <c r="AQ128" s="4">
        <f t="shared" si="147"/>
        <v>-1.8057729767397461</v>
      </c>
      <c r="AR128" s="4">
        <f t="shared" si="147"/>
        <v>0.20800934115681002</v>
      </c>
      <c r="AS128" s="4">
        <f t="shared" si="147"/>
        <v>0.72018726295503654</v>
      </c>
      <c r="AT128" s="4">
        <f t="shared" si="147"/>
        <v>1.1778956938611884</v>
      </c>
      <c r="AU128" s="4">
        <f t="shared" si="147"/>
        <v>0.7110262674470107</v>
      </c>
      <c r="AV128" s="4">
        <f t="shared" si="147"/>
        <v>-1.9705620999762203</v>
      </c>
      <c r="AW128" s="4">
        <f t="shared" si="147"/>
        <v>9.6161125787759261E-2</v>
      </c>
      <c r="AY128" s="2">
        <f t="shared" si="154"/>
        <v>77.446276115427963</v>
      </c>
      <c r="AZ128" s="2">
        <f t="shared" si="154"/>
        <v>78.442824763513386</v>
      </c>
      <c r="BA128" s="2">
        <f t="shared" si="154"/>
        <v>79.087733026651748</v>
      </c>
      <c r="BB128" s="2">
        <f t="shared" si="154"/>
        <v>78.286198787345384</v>
      </c>
      <c r="BC128" s="2">
        <f t="shared" si="154"/>
        <v>78.677756115801017</v>
      </c>
      <c r="BD128" s="2">
        <f t="shared" si="154"/>
        <v>79.906110028066536</v>
      </c>
      <c r="BE128" s="2">
        <f t="shared" si="154"/>
        <v>81.614749407837238</v>
      </c>
      <c r="BF128" s="2">
        <f t="shared" si="154"/>
        <v>83.154655942358033</v>
      </c>
      <c r="BG128" s="2">
        <f t="shared" si="154"/>
        <v>83.741262581081699</v>
      </c>
      <c r="BH128" s="2">
        <f t="shared" si="154"/>
        <v>83.909797773496479</v>
      </c>
      <c r="BI128" s="2">
        <f t="shared" si="154"/>
        <v>83.853483109720429</v>
      </c>
      <c r="BJ128" s="2">
        <f t="shared" si="154"/>
        <v>82.62828664575737</v>
      </c>
      <c r="BK128" s="2">
        <f t="shared" si="154"/>
        <v>82.632615663699724</v>
      </c>
      <c r="BL128" s="2">
        <f t="shared" si="154"/>
        <v>88.170016785855665</v>
      </c>
      <c r="BM128" s="2">
        <f t="shared" si="154"/>
        <v>91.415554052279248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>
        <f t="shared" si="155"/>
        <v>81.281000000000006</v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>
        <f t="shared" si="112"/>
        <v>81.281000000000006</v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105.62459136302292</v>
      </c>
      <c r="DL128" s="2">
        <f t="shared" si="148"/>
        <v>107.82181881533104</v>
      </c>
      <c r="DM128" s="2">
        <f t="shared" si="148"/>
        <v>102.73536324041814</v>
      </c>
      <c r="DN128" s="2">
        <f t="shared" si="148"/>
        <v>104.45271191369606</v>
      </c>
      <c r="DO128" s="2">
        <f t="shared" si="148"/>
        <v>108.14332410881804</v>
      </c>
      <c r="DP128" s="2">
        <f t="shared" si="148"/>
        <v>114.03875487804879</v>
      </c>
      <c r="DQ128" s="2">
        <f t="shared" si="148"/>
        <v>108.88617857142857</v>
      </c>
      <c r="DR128" s="2">
        <f t="shared" si="148"/>
        <v>114.58791279133385</v>
      </c>
      <c r="DS128" s="2">
        <f t="shared" si="148"/>
        <v>107.4682055476529</v>
      </c>
      <c r="DT128" s="2">
        <f t="shared" si="148"/>
        <v>119.09363694058432</v>
      </c>
      <c r="DU128" s="2">
        <f t="shared" si="148"/>
        <v>111.79577065324435</v>
      </c>
      <c r="DV128" s="2">
        <f t="shared" si="148"/>
        <v>112.11852062588906</v>
      </c>
      <c r="DW128" s="2">
        <f t="shared" si="148"/>
        <v>125.72784385026738</v>
      </c>
      <c r="DX128" s="2">
        <f t="shared" si="148"/>
        <v>113.94878597220702</v>
      </c>
      <c r="DY128" s="2">
        <f t="shared" si="148"/>
        <v>109.80082246941046</v>
      </c>
      <c r="EA128" s="2">
        <f t="shared" si="152"/>
        <v>77.354784632348682</v>
      </c>
      <c r="EB128" s="2">
        <f t="shared" si="152"/>
        <v>78.329816311475426</v>
      </c>
      <c r="EC128" s="2">
        <f t="shared" si="152"/>
        <v>78.992086859962981</v>
      </c>
      <c r="ED128" s="2">
        <f t="shared" si="152"/>
        <v>78.179362613196687</v>
      </c>
      <c r="EE128" s="2">
        <f t="shared" si="151"/>
        <v>78.567029594514707</v>
      </c>
      <c r="EF128" s="2">
        <f t="shared" si="151"/>
        <v>79.779826280074047</v>
      </c>
      <c r="EG128" s="2">
        <f t="shared" si="151"/>
        <v>81.507207941969071</v>
      </c>
      <c r="EH128" s="2">
        <f t="shared" si="151"/>
        <v>83.029572475332486</v>
      </c>
      <c r="EI128" s="2">
        <f t="shared" si="151"/>
        <v>83.64142118816838</v>
      </c>
      <c r="EJ128" s="2">
        <f t="shared" si="151"/>
        <v>83.762380157825987</v>
      </c>
      <c r="EK128" s="2">
        <f t="shared" si="151"/>
        <v>83.745239536954585</v>
      </c>
      <c r="EL128" s="2">
        <f t="shared" si="151"/>
        <v>82.507430184470181</v>
      </c>
      <c r="EM128" s="2">
        <f t="shared" si="135"/>
        <v>82.417076991714467</v>
      </c>
      <c r="EN128" s="2">
        <f t="shared" si="135"/>
        <v>88.05876940587298</v>
      </c>
      <c r="EO128" s="2">
        <f t="shared" si="135"/>
        <v>91.318362503332438</v>
      </c>
      <c r="EQ128" s="2">
        <f t="shared" si="149"/>
        <v>77.387125900476349</v>
      </c>
      <c r="ER128" s="2">
        <f t="shared" si="149"/>
        <v>78.341121901279365</v>
      </c>
      <c r="ES128" s="2">
        <f t="shared" si="149"/>
        <v>79.011618644458522</v>
      </c>
      <c r="ET128" s="2">
        <f t="shared" si="149"/>
        <v>78.201504146666352</v>
      </c>
      <c r="EU128" s="2">
        <f t="shared" si="149"/>
        <v>78.626196993390437</v>
      </c>
      <c r="EV128" s="2">
        <f t="shared" si="149"/>
        <v>79.779895285069415</v>
      </c>
      <c r="EW128" s="2">
        <f t="shared" si="149"/>
        <v>81.521920504609298</v>
      </c>
      <c r="EX128" s="2">
        <f t="shared" si="149"/>
        <v>83.029858068886114</v>
      </c>
      <c r="EY128" s="2">
        <f t="shared" si="149"/>
        <v>83.665129987877123</v>
      </c>
      <c r="EZ128" s="2">
        <f t="shared" si="149"/>
        <v>83.770819676309927</v>
      </c>
      <c r="FA128" s="2">
        <f t="shared" si="149"/>
        <v>83.691146024878307</v>
      </c>
      <c r="FB128" s="2">
        <f t="shared" si="149"/>
        <v>82.499974518237536</v>
      </c>
      <c r="FC128" s="2">
        <f t="shared" si="149"/>
        <v>82.418833016318658</v>
      </c>
      <c r="FD128" s="2">
        <f t="shared" si="149"/>
        <v>88.012875778432999</v>
      </c>
      <c r="FE128" s="2">
        <f t="shared" si="149"/>
        <v>91.150641794578604</v>
      </c>
      <c r="FG128" s="2">
        <f t="shared" si="150"/>
        <v>0.9968021471078401</v>
      </c>
      <c r="FH128" s="2">
        <f t="shared" si="150"/>
        <v>0.99618070676959081</v>
      </c>
      <c r="FI128" s="2">
        <f t="shared" si="150"/>
        <v>0.99599593593252345</v>
      </c>
      <c r="FJ128" s="2">
        <f t="shared" si="150"/>
        <v>0.99596231029251536</v>
      </c>
      <c r="FK128" s="2">
        <f t="shared" si="150"/>
        <v>0.99632265630091954</v>
      </c>
      <c r="FL128" s="2">
        <f t="shared" si="150"/>
        <v>0.99631391097713207</v>
      </c>
      <c r="FM128" s="2">
        <f t="shared" si="150"/>
        <v>0.99609239554357432</v>
      </c>
      <c r="FN128" s="2">
        <f t="shared" si="150"/>
        <v>0.99603682466205057</v>
      </c>
      <c r="FO128" s="2">
        <f t="shared" si="150"/>
        <v>0.99586033020910847</v>
      </c>
      <c r="FP128" s="2">
        <f t="shared" si="150"/>
        <v>0.99583813936043608</v>
      </c>
      <c r="FQ128" s="2">
        <f t="shared" si="150"/>
        <v>0.99606426908365664</v>
      </c>
      <c r="FR128" s="2">
        <f t="shared" si="150"/>
        <v>0.99590896350468405</v>
      </c>
      <c r="FS128" s="2">
        <f t="shared" si="150"/>
        <v>0.99502491820337591</v>
      </c>
      <c r="FT128" s="2">
        <f t="shared" si="150"/>
        <v>0.99564293693298556</v>
      </c>
      <c r="FU128" s="2">
        <f t="shared" si="150"/>
        <v>0.99449885205239608</v>
      </c>
      <c r="FW128" s="2">
        <f t="shared" si="156"/>
        <v>3.3665960793385033E-2</v>
      </c>
      <c r="FX128" s="2">
        <f t="shared" si="156"/>
        <v>3.2713598333957365E-2</v>
      </c>
      <c r="FY128" s="2">
        <f t="shared" si="156"/>
        <v>2.9519416915612988E-2</v>
      </c>
      <c r="FZ128" s="2">
        <f t="shared" si="156"/>
        <v>3.3987803868774896E-2</v>
      </c>
      <c r="GA128" s="2">
        <f t="shared" si="156"/>
        <v>3.3199380897445049E-2</v>
      </c>
      <c r="GB128" s="2">
        <f t="shared" si="156"/>
        <v>3.3147633212261184E-2</v>
      </c>
      <c r="GC128" s="2">
        <f t="shared" si="156"/>
        <v>3.7741774680657439E-2</v>
      </c>
      <c r="GD128" s="2">
        <f t="shared" si="156"/>
        <v>4.2826521810627217E-2</v>
      </c>
      <c r="GE128" s="2">
        <f t="shared" si="156"/>
        <v>5.0882942244966707E-2</v>
      </c>
      <c r="GF128" s="2">
        <f t="shared" si="156"/>
        <v>4.4297399277721708E-2</v>
      </c>
      <c r="GG128" s="2">
        <f t="shared" si="156"/>
        <v>3.9852649340772643E-2</v>
      </c>
      <c r="GH128" s="2">
        <f t="shared" si="156"/>
        <v>3.8036892466430508E-2</v>
      </c>
      <c r="GI128" s="2">
        <f t="shared" si="156"/>
        <v>3.6482512425464797E-2</v>
      </c>
      <c r="GJ128" s="2">
        <f t="shared" si="156"/>
        <v>3.3927477293269524E-2</v>
      </c>
      <c r="GK128" s="2">
        <f t="shared" si="156"/>
        <v>2.6730138428092014E-2</v>
      </c>
      <c r="GM128" s="86">
        <f t="shared" si="157"/>
        <v>8.7697172037425847E-115</v>
      </c>
      <c r="GN128" s="86">
        <f t="shared" si="157"/>
        <v>4.4827991020998229E-45</v>
      </c>
      <c r="GO128" s="86">
        <f t="shared" si="157"/>
        <v>1.4407425676480544E-98</v>
      </c>
      <c r="GP128" s="86">
        <f t="shared" si="157"/>
        <v>1.8967053130752474E-128</v>
      </c>
      <c r="GQ128" s="86">
        <f t="shared" si="157"/>
        <v>3.5220498615647007E-135</v>
      </c>
      <c r="GR128" s="86">
        <f t="shared" si="157"/>
        <v>8.3515310322643289E-115</v>
      </c>
      <c r="GS128" s="86">
        <f t="shared" si="157"/>
        <v>6.0979123037870191E-106</v>
      </c>
      <c r="GT128" s="86">
        <f t="shared" si="157"/>
        <v>3.9139772175811615E-141</v>
      </c>
      <c r="GU128" s="86">
        <f t="shared" si="157"/>
        <v>3.7104438365905474E-128</v>
      </c>
      <c r="GV128" s="86">
        <f t="shared" si="157"/>
        <v>1.6486980070220054E-65</v>
      </c>
      <c r="GW128" s="86">
        <f t="shared" si="157"/>
        <v>7.3337616300171103E-123</v>
      </c>
      <c r="GX128" s="86">
        <f t="shared" si="157"/>
        <v>1.5266823715022625E-113</v>
      </c>
      <c r="GY128" s="86">
        <f t="shared" si="157"/>
        <v>2.7057670435516447E-73</v>
      </c>
      <c r="GZ128" s="86">
        <f t="shared" si="157"/>
        <v>1.3750291761930477E-101</v>
      </c>
      <c r="HA128" s="86">
        <f t="shared" si="157"/>
        <v>3.1073968984434271E-72</v>
      </c>
      <c r="HC128" s="86">
        <f t="shared" si="153"/>
        <v>1.5502863998449461E-27</v>
      </c>
      <c r="HD128" s="86">
        <f t="shared" si="153"/>
        <v>1.9343690545502012E-21</v>
      </c>
      <c r="HE128" s="86">
        <f t="shared" si="153"/>
        <v>4.2770554096892196E-23</v>
      </c>
      <c r="HF128" s="86">
        <f t="shared" si="153"/>
        <v>8.4633028351179687E-39</v>
      </c>
      <c r="HG128" s="86">
        <f t="shared" si="153"/>
        <v>1.9438766583639872E-42</v>
      </c>
      <c r="HH128" s="86">
        <f t="shared" si="153"/>
        <v>6.3507910935920829E-30</v>
      </c>
      <c r="HI128" s="86">
        <f t="shared" si="138"/>
        <v>1.5531320999441468E-28</v>
      </c>
      <c r="HJ128" s="86">
        <f t="shared" si="138"/>
        <v>1.0683380673428391E-28</v>
      </c>
      <c r="HK128" s="86">
        <f t="shared" si="138"/>
        <v>8.4844751205912666E-30</v>
      </c>
      <c r="HL128" s="86">
        <f t="shared" ref="HL128:HQ170" si="161" xml:space="preserve"> _xlfn.NORM.DIST($B128, L$8, ABS(L$12), TRUE) * _xlfn.NORM.DIST(($B128 - L$8)*L$16, 0, ABS(L$12), TRUE) * 2</f>
        <v>1.8204005795725569E-30</v>
      </c>
      <c r="HM128" s="86">
        <f t="shared" si="161"/>
        <v>3.3845502335587179E-42</v>
      </c>
      <c r="HN128" s="86">
        <f t="shared" si="161"/>
        <v>3.1533376243794411E-35</v>
      </c>
      <c r="HO128" s="86">
        <f t="shared" si="161"/>
        <v>1.8832703453460575E-29</v>
      </c>
      <c r="HP128" s="86">
        <f t="shared" si="161"/>
        <v>1.5618918035355857E-35</v>
      </c>
      <c r="HQ128" s="86">
        <f t="shared" si="161"/>
        <v>2.3535544179985038E-25</v>
      </c>
      <c r="HS128" s="86">
        <f t="shared" si="158"/>
        <v>2.2151285285770525E-2</v>
      </c>
      <c r="HT128" s="86">
        <f t="shared" si="158"/>
        <v>1.1374086089850608E-2</v>
      </c>
      <c r="HU128" s="86">
        <f t="shared" si="158"/>
        <v>9.2918732537230538E-3</v>
      </c>
      <c r="HV128" s="86">
        <f t="shared" si="158"/>
        <v>1.2633228949651711E-2</v>
      </c>
      <c r="HW128" s="86">
        <f t="shared" si="158"/>
        <v>1.6909922168364851E-2</v>
      </c>
      <c r="HX128" s="86">
        <f t="shared" si="158"/>
        <v>1.1555879865156934E-2</v>
      </c>
      <c r="HY128" s="86">
        <f t="shared" si="158"/>
        <v>1.5217177079133847E-2</v>
      </c>
      <c r="HZ128" s="86">
        <f t="shared" si="158"/>
        <v>3.693662591377616E-2</v>
      </c>
      <c r="IA128" s="86">
        <f t="shared" si="158"/>
        <v>4.8231654593453632E-2</v>
      </c>
      <c r="IB128" s="86">
        <f t="shared" si="158"/>
        <v>2.7232248672478556E-2</v>
      </c>
      <c r="IC128" s="86">
        <f t="shared" si="158"/>
        <v>2.5129256302037651E-2</v>
      </c>
      <c r="ID128" s="86">
        <f t="shared" si="158"/>
        <v>1.968552412736051E-2</v>
      </c>
      <c r="IE128" s="86">
        <f t="shared" si="158"/>
        <v>1.3938157290335314E-2</v>
      </c>
      <c r="IF128" s="86">
        <f t="shared" si="158"/>
        <v>6.0372543586781541E-2</v>
      </c>
      <c r="IG128" s="86">
        <f t="shared" si="158"/>
        <v>7.6889323894762371E-2</v>
      </c>
      <c r="II128" s="86">
        <f t="shared" si="159"/>
        <v>1.3578509824598044E-24</v>
      </c>
      <c r="IJ128" s="86">
        <f t="shared" si="159"/>
        <v>1.0103034603818859E-28</v>
      </c>
      <c r="IK128" s="86">
        <f t="shared" si="159"/>
        <v>3.2036561834567859E-30</v>
      </c>
      <c r="IL128" s="86">
        <f t="shared" si="159"/>
        <v>4.3780843814823955E-32</v>
      </c>
      <c r="IM128" s="86">
        <f t="shared" si="159"/>
        <v>3.2676883783796705E-31</v>
      </c>
      <c r="IN128" s="86">
        <f t="shared" si="159"/>
        <v>1.1554400065243157E-28</v>
      </c>
      <c r="IO128" s="86">
        <f t="shared" si="159"/>
        <v>2.2222096944258852E-29</v>
      </c>
      <c r="IP128" s="86">
        <f t="shared" si="159"/>
        <v>1.0546551391462376E-28</v>
      </c>
      <c r="IQ128" s="86">
        <f t="shared" si="159"/>
        <v>7.3871656542669727E-25</v>
      </c>
      <c r="IR128" s="86">
        <f t="shared" si="159"/>
        <v>3.1305543027296223E-30</v>
      </c>
      <c r="IS128" s="86">
        <f t="shared" si="159"/>
        <v>1.7261225525382076E-29</v>
      </c>
      <c r="IT128" s="86">
        <f t="shared" si="159"/>
        <v>2.6174474854170229E-30</v>
      </c>
      <c r="IU128" s="86">
        <f t="shared" si="159"/>
        <v>2.990476040226141E-31</v>
      </c>
      <c r="IV128" s="86">
        <f t="shared" si="159"/>
        <v>3.362183298060297E-23</v>
      </c>
      <c r="IW128" s="86">
        <f t="shared" si="159"/>
        <v>6.6698132892318133E-11</v>
      </c>
      <c r="IY128" s="86">
        <f t="shared" si="160"/>
        <v>2.2151285285770525E-2</v>
      </c>
      <c r="IZ128" s="86">
        <f t="shared" si="160"/>
        <v>1.1374086089850608E-2</v>
      </c>
      <c r="JA128" s="86">
        <f t="shared" si="160"/>
        <v>9.2918732537230538E-3</v>
      </c>
      <c r="JB128" s="86">
        <f t="shared" si="160"/>
        <v>1.2633228949651711E-2</v>
      </c>
      <c r="JC128" s="86">
        <f t="shared" si="160"/>
        <v>1.6909922168364851E-2</v>
      </c>
      <c r="JD128" s="86">
        <f t="shared" si="160"/>
        <v>1.1555879865156934E-2</v>
      </c>
      <c r="JE128" s="86">
        <f t="shared" si="160"/>
        <v>1.5217177079133847E-2</v>
      </c>
      <c r="JF128" s="86">
        <f t="shared" si="160"/>
        <v>3.693662591377616E-2</v>
      </c>
      <c r="JG128" s="86">
        <f t="shared" si="160"/>
        <v>4.8231654593453632E-2</v>
      </c>
      <c r="JH128" s="86">
        <f t="shared" si="160"/>
        <v>2.7232248672478556E-2</v>
      </c>
      <c r="JI128" s="86">
        <f t="shared" si="160"/>
        <v>2.5129256302037651E-2</v>
      </c>
      <c r="JJ128" s="86">
        <f t="shared" si="160"/>
        <v>1.968552412736051E-2</v>
      </c>
      <c r="JK128" s="86">
        <f t="shared" si="160"/>
        <v>1.3938157290335314E-2</v>
      </c>
      <c r="JL128" s="86">
        <f t="shared" si="160"/>
        <v>6.0372543586781541E-2</v>
      </c>
      <c r="JM128" s="86">
        <f t="shared" si="160"/>
        <v>7.6889323961460504E-2</v>
      </c>
    </row>
    <row r="129" spans="2:273" x14ac:dyDescent="0.25">
      <c r="B129" s="2">
        <v>102</v>
      </c>
      <c r="C129" s="37">
        <v>76.602999999999994</v>
      </c>
      <c r="D129" s="37">
        <v>80.632000000000005</v>
      </c>
      <c r="E129" s="37">
        <v>78.367999999999995</v>
      </c>
      <c r="F129" s="37">
        <v>77.19</v>
      </c>
      <c r="G129" s="37">
        <v>80.661000000000001</v>
      </c>
      <c r="H129" s="37">
        <v>81.084999999999994</v>
      </c>
      <c r="I129" s="37">
        <v>82.585999999999999</v>
      </c>
      <c r="J129" s="37">
        <v>84.671999999999997</v>
      </c>
      <c r="K129" s="37">
        <v>88.671999999999997</v>
      </c>
      <c r="L129" s="37">
        <v>89</v>
      </c>
      <c r="M129" s="37">
        <v>86.844999999999999</v>
      </c>
      <c r="N129" s="37">
        <v>87.085999999999999</v>
      </c>
      <c r="O129" s="37">
        <v>84.912000000000006</v>
      </c>
      <c r="P129" s="37">
        <v>99.728999999999999</v>
      </c>
      <c r="Q129" s="37">
        <v>118.295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77.403584618541515</v>
      </c>
      <c r="T129" s="4">
        <f t="shared" si="162"/>
        <v>78.642857264953406</v>
      </c>
      <c r="U129" s="4">
        <f t="shared" si="162"/>
        <v>79.306029362781345</v>
      </c>
      <c r="V129" s="4">
        <f t="shared" si="162"/>
        <v>79.058400035504874</v>
      </c>
      <c r="W129" s="4">
        <f t="shared" si="162"/>
        <v>79.987587402066765</v>
      </c>
      <c r="X129" s="4">
        <f t="shared" si="162"/>
        <v>80.936766982571271</v>
      </c>
      <c r="Y129" s="4">
        <f t="shared" si="162"/>
        <v>83.004787812779682</v>
      </c>
      <c r="Z129" s="4">
        <f t="shared" si="162"/>
        <v>86.512554076525262</v>
      </c>
      <c r="AA129" s="4">
        <f t="shared" si="162"/>
        <v>88.622621988209218</v>
      </c>
      <c r="AB129" s="4">
        <f t="shared" si="162"/>
        <v>87.221436044527124</v>
      </c>
      <c r="AC129" s="4">
        <f t="shared" si="162"/>
        <v>87.533129222888093</v>
      </c>
      <c r="AD129" s="4">
        <f t="shared" si="162"/>
        <v>85.992914738558682</v>
      </c>
      <c r="AE129" s="4">
        <f t="shared" si="162"/>
        <v>85.215403011225803</v>
      </c>
      <c r="AF129" s="4">
        <f t="shared" si="162"/>
        <v>101.92333106946549</v>
      </c>
      <c r="AG129" s="4">
        <f t="shared" si="162"/>
        <v>119.5366729446921</v>
      </c>
      <c r="AI129" s="4">
        <f t="shared" ref="AI129:AW145" si="163">IF(OR($B129 &lt; C$230, $B129 &gt; C$233), 0, C129-S129)</f>
        <v>-0.80058461854152085</v>
      </c>
      <c r="AJ129" s="4">
        <f t="shared" si="163"/>
        <v>1.9891427350465989</v>
      </c>
      <c r="AK129" s="4">
        <f t="shared" si="163"/>
        <v>-0.93802936278135007</v>
      </c>
      <c r="AL129" s="4">
        <f t="shared" si="163"/>
        <v>-1.8684000355048767</v>
      </c>
      <c r="AM129" s="4">
        <f t="shared" si="163"/>
        <v>0.67341259793323616</v>
      </c>
      <c r="AN129" s="4">
        <f t="shared" si="163"/>
        <v>0.14823301742872275</v>
      </c>
      <c r="AO129" s="4">
        <f t="shared" si="163"/>
        <v>-0.41878781277968358</v>
      </c>
      <c r="AP129" s="4">
        <f t="shared" si="163"/>
        <v>-1.8405540765252653</v>
      </c>
      <c r="AQ129" s="4">
        <f t="shared" si="163"/>
        <v>4.9378011790778942E-2</v>
      </c>
      <c r="AR129" s="4">
        <f t="shared" si="163"/>
        <v>1.778563955472876</v>
      </c>
      <c r="AS129" s="4">
        <f t="shared" si="163"/>
        <v>-0.68812922288809375</v>
      </c>
      <c r="AT129" s="4">
        <f t="shared" si="163"/>
        <v>1.0930852614413169</v>
      </c>
      <c r="AU129" s="4">
        <f t="shared" si="163"/>
        <v>-0.3034030112257966</v>
      </c>
      <c r="AV129" s="4">
        <f t="shared" si="163"/>
        <v>-2.1943310694654912</v>
      </c>
      <c r="AW129" s="4">
        <f t="shared" si="163"/>
        <v>-1.2416729446920982</v>
      </c>
      <c r="AY129" s="2">
        <f t="shared" si="154"/>
        <v>77.33705074607272</v>
      </c>
      <c r="AZ129" s="2">
        <f t="shared" si="154"/>
        <v>78.27453505495312</v>
      </c>
      <c r="BA129" s="2">
        <f t="shared" si="154"/>
        <v>78.951812375915068</v>
      </c>
      <c r="BB129" s="2">
        <f t="shared" si="154"/>
        <v>78.15357668398012</v>
      </c>
      <c r="BC129" s="2">
        <f t="shared" si="154"/>
        <v>78.523032015301723</v>
      </c>
      <c r="BD129" s="2">
        <f t="shared" si="154"/>
        <v>79.784591983211484</v>
      </c>
      <c r="BE129" s="2">
        <f t="shared" si="154"/>
        <v>81.456705703640139</v>
      </c>
      <c r="BF129" s="2">
        <f t="shared" si="154"/>
        <v>83.022239639341336</v>
      </c>
      <c r="BG129" s="2">
        <f t="shared" si="154"/>
        <v>83.594665146300116</v>
      </c>
      <c r="BH129" s="2">
        <f t="shared" si="154"/>
        <v>83.748671215780192</v>
      </c>
      <c r="BI129" s="2">
        <f t="shared" si="154"/>
        <v>83.715114083138189</v>
      </c>
      <c r="BJ129" s="2">
        <f t="shared" si="154"/>
        <v>82.478397208791407</v>
      </c>
      <c r="BK129" s="2">
        <f t="shared" si="154"/>
        <v>82.481681386295449</v>
      </c>
      <c r="BL129" s="2">
        <f t="shared" si="154"/>
        <v>88.032403951558535</v>
      </c>
      <c r="BM129" s="2">
        <f t="shared" si="154"/>
        <v>91.269742468675616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105.78697881241564</v>
      </c>
      <c r="DL129" s="2">
        <f t="shared" si="164"/>
        <v>108.02891986062721</v>
      </c>
      <c r="DM129" s="2">
        <f t="shared" si="164"/>
        <v>102.87633972125437</v>
      </c>
      <c r="DN129" s="2">
        <f t="shared" si="164"/>
        <v>104.64147448405254</v>
      </c>
      <c r="DO129" s="2">
        <f t="shared" si="164"/>
        <v>108.35249127579741</v>
      </c>
      <c r="DP129" s="2">
        <f t="shared" si="164"/>
        <v>114.30214512195123</v>
      </c>
      <c r="DQ129" s="2">
        <f t="shared" si="164"/>
        <v>109.08024912891986</v>
      </c>
      <c r="DR129" s="2">
        <f t="shared" si="164"/>
        <v>114.82428044643834</v>
      </c>
      <c r="DS129" s="2">
        <f t="shared" si="164"/>
        <v>107.60374253200568</v>
      </c>
      <c r="DT129" s="2">
        <f t="shared" si="164"/>
        <v>119.36244424991794</v>
      </c>
      <c r="DU129" s="2">
        <f t="shared" si="164"/>
        <v>111.96669362074627</v>
      </c>
      <c r="DV129" s="2">
        <f t="shared" si="164"/>
        <v>112.32380227596018</v>
      </c>
      <c r="DW129" s="2">
        <f t="shared" si="164"/>
        <v>126.12646631016042</v>
      </c>
      <c r="DX129" s="2">
        <f t="shared" si="164"/>
        <v>114.15925123098806</v>
      </c>
      <c r="DY129" s="2">
        <f t="shared" si="164"/>
        <v>109.95164516129033</v>
      </c>
      <c r="EA129" s="2">
        <f t="shared" si="152"/>
        <v>77.251548952469392</v>
      </c>
      <c r="EB129" s="2">
        <f t="shared" si="152"/>
        <v>78.168955983606565</v>
      </c>
      <c r="EC129" s="2">
        <f t="shared" si="152"/>
        <v>78.862647131400365</v>
      </c>
      <c r="ED129" s="2">
        <f t="shared" si="152"/>
        <v>78.054304191778272</v>
      </c>
      <c r="EE129" s="2">
        <f t="shared" si="151"/>
        <v>78.419178386564738</v>
      </c>
      <c r="EF129" s="2">
        <f t="shared" si="151"/>
        <v>79.668130567550918</v>
      </c>
      <c r="EG129" s="2">
        <f t="shared" si="151"/>
        <v>81.35675444127574</v>
      </c>
      <c r="EH129" s="2">
        <f t="shared" si="151"/>
        <v>82.906851531531544</v>
      </c>
      <c r="EI129" s="2">
        <f t="shared" si="151"/>
        <v>83.501973300189547</v>
      </c>
      <c r="EJ129" s="2">
        <f t="shared" si="151"/>
        <v>83.612393564700312</v>
      </c>
      <c r="EK129" s="2">
        <f t="shared" si="151"/>
        <v>83.616451370337387</v>
      </c>
      <c r="EL129" s="2">
        <f t="shared" si="151"/>
        <v>82.367071488631481</v>
      </c>
      <c r="EM129" s="2">
        <f t="shared" si="135"/>
        <v>82.282627533460811</v>
      </c>
      <c r="EN129" s="2">
        <f t="shared" si="135"/>
        <v>87.930504922604143</v>
      </c>
      <c r="EO129" s="2">
        <f t="shared" si="135"/>
        <v>91.180638429752065</v>
      </c>
      <c r="EQ129" s="2">
        <f t="shared" ref="EQ129:FE145" si="165">CU$228*$B129+CU$229</f>
        <v>77.31284780202553</v>
      </c>
      <c r="ER129" s="2">
        <f t="shared" si="165"/>
        <v>78.211878639757842</v>
      </c>
      <c r="ES129" s="2">
        <f t="shared" si="165"/>
        <v>78.907335568555112</v>
      </c>
      <c r="ET129" s="2">
        <f t="shared" si="165"/>
        <v>78.090181209318715</v>
      </c>
      <c r="EU129" s="2">
        <f t="shared" si="165"/>
        <v>78.513745259203461</v>
      </c>
      <c r="EV129" s="2">
        <f t="shared" si="165"/>
        <v>79.667927236248147</v>
      </c>
      <c r="EW129" s="2">
        <f t="shared" si="165"/>
        <v>81.383842293929277</v>
      </c>
      <c r="EX129" s="2">
        <f t="shared" si="165"/>
        <v>82.906501493548276</v>
      </c>
      <c r="EY129" s="2">
        <f t="shared" si="165"/>
        <v>83.531950134034517</v>
      </c>
      <c r="EZ129" s="2">
        <f t="shared" si="165"/>
        <v>83.623410587419698</v>
      </c>
      <c r="FA129" s="2">
        <f t="shared" si="165"/>
        <v>83.544461600865333</v>
      </c>
      <c r="FB129" s="2">
        <f t="shared" si="165"/>
        <v>82.355395719172279</v>
      </c>
      <c r="FC129" s="2">
        <f t="shared" si="165"/>
        <v>82.283451135286896</v>
      </c>
      <c r="FD129" s="2">
        <f t="shared" si="165"/>
        <v>87.866700775008781</v>
      </c>
      <c r="FE129" s="2">
        <f t="shared" si="165"/>
        <v>91.005576000151564</v>
      </c>
      <c r="FG129" s="2">
        <f t="shared" ref="FG129:FU145" si="166">POWER(10,($B129-C$231)/C$229)/(1+POWER(10,($B129-C$231)/C$229))</f>
        <v>0.99708270264107979</v>
      </c>
      <c r="FH129" s="2">
        <f t="shared" si="166"/>
        <v>0.99651559221763319</v>
      </c>
      <c r="FI129" s="2">
        <f t="shared" si="166"/>
        <v>0.99634696315209803</v>
      </c>
      <c r="FJ129" s="2">
        <f t="shared" si="166"/>
        <v>0.99631627449287019</v>
      </c>
      <c r="FK129" s="2">
        <f t="shared" si="166"/>
        <v>0.99664513716556036</v>
      </c>
      <c r="FL129" s="2">
        <f t="shared" si="166"/>
        <v>0.99663715616540194</v>
      </c>
      <c r="FM129" s="2">
        <f t="shared" si="166"/>
        <v>0.99643499663599655</v>
      </c>
      <c r="FN129" s="2">
        <f t="shared" si="166"/>
        <v>0.99638428027249692</v>
      </c>
      <c r="FO129" s="2">
        <f t="shared" si="166"/>
        <v>0.99622320059501135</v>
      </c>
      <c r="FP129" s="2">
        <f t="shared" si="166"/>
        <v>0.99620294750943017</v>
      </c>
      <c r="FQ129" s="2">
        <f t="shared" si="166"/>
        <v>0.99640932728758647</v>
      </c>
      <c r="FR129" s="2">
        <f t="shared" si="166"/>
        <v>0.99626758682699357</v>
      </c>
      <c r="FS129" s="2">
        <f t="shared" si="166"/>
        <v>0.9954606843745315</v>
      </c>
      <c r="FT129" s="2">
        <f t="shared" si="166"/>
        <v>0.99602478726063615</v>
      </c>
      <c r="FU129" s="2">
        <f t="shared" si="166"/>
        <v>0.99498046377959293</v>
      </c>
      <c r="FW129" s="2">
        <f t="shared" si="156"/>
        <v>3.6794482336689582E-2</v>
      </c>
      <c r="FX129" s="2">
        <f t="shared" si="156"/>
        <v>3.5756893209375792E-2</v>
      </c>
      <c r="FY129" s="2">
        <f t="shared" si="156"/>
        <v>3.2275477094501188E-2</v>
      </c>
      <c r="FZ129" s="2">
        <f t="shared" si="156"/>
        <v>3.7145084099940162E-2</v>
      </c>
      <c r="GA129" s="2">
        <f t="shared" si="156"/>
        <v>3.6286172075899854E-2</v>
      </c>
      <c r="GB129" s="2">
        <f t="shared" si="156"/>
        <v>3.6229793327537577E-2</v>
      </c>
      <c r="GC129" s="2">
        <f t="shared" si="156"/>
        <v>4.1232893404082031E-2</v>
      </c>
      <c r="GD129" s="2">
        <f t="shared" si="156"/>
        <v>4.6765122054848549E-2</v>
      </c>
      <c r="GE129" s="2">
        <f t="shared" si="156"/>
        <v>5.5519486323252015E-2</v>
      </c>
      <c r="GF129" s="2">
        <f t="shared" si="156"/>
        <v>4.8364435760216561E-2</v>
      </c>
      <c r="GG129" s="2">
        <f t="shared" si="156"/>
        <v>4.3530191317928409E-2</v>
      </c>
      <c r="GH129" s="2">
        <f t="shared" si="156"/>
        <v>4.1554130766105708E-2</v>
      </c>
      <c r="GI129" s="2">
        <f t="shared" si="156"/>
        <v>3.9861974552874276E-2</v>
      </c>
      <c r="GJ129" s="2">
        <f t="shared" si="156"/>
        <v>3.7079368621006144E-2</v>
      </c>
      <c r="GK129" s="2">
        <f t="shared" si="156"/>
        <v>2.9233624088237872E-2</v>
      </c>
      <c r="GM129" s="86">
        <f t="shared" si="157"/>
        <v>3.0233729135944725E-120</v>
      </c>
      <c r="GN129" s="86">
        <f t="shared" si="157"/>
        <v>3.2279184540948031E-47</v>
      </c>
      <c r="GO129" s="86">
        <f t="shared" si="157"/>
        <v>2.1688122560985711E-103</v>
      </c>
      <c r="GP129" s="86">
        <f t="shared" si="157"/>
        <v>1.1695312560167391E-134</v>
      </c>
      <c r="GQ129" s="86">
        <f t="shared" si="157"/>
        <v>1.2209200417776714E-141</v>
      </c>
      <c r="GR129" s="86">
        <f t="shared" si="157"/>
        <v>2.1311388334646672E-120</v>
      </c>
      <c r="GS129" s="86">
        <f t="shared" si="157"/>
        <v>5.04707241408831E-111</v>
      </c>
      <c r="GT129" s="86">
        <f t="shared" si="157"/>
        <v>8.9699261995288912E-148</v>
      </c>
      <c r="GU129" s="86">
        <f t="shared" si="157"/>
        <v>3.1987538952672884E-134</v>
      </c>
      <c r="GV129" s="86">
        <f t="shared" si="157"/>
        <v>1.4311163568632414E-68</v>
      </c>
      <c r="GW129" s="86">
        <f t="shared" si="157"/>
        <v>1.2452508547961325E-128</v>
      </c>
      <c r="GX129" s="86">
        <f t="shared" si="157"/>
        <v>7.2826324234045775E-119</v>
      </c>
      <c r="GY129" s="86">
        <f t="shared" si="157"/>
        <v>9.6159241913083045E-77</v>
      </c>
      <c r="GZ129" s="86">
        <f t="shared" si="157"/>
        <v>1.9324853168024401E-106</v>
      </c>
      <c r="HA129" s="86">
        <f t="shared" si="157"/>
        <v>1.4567291993117975E-75</v>
      </c>
      <c r="HC129" s="86">
        <f t="shared" si="153"/>
        <v>4.2273667139136104E-30</v>
      </c>
      <c r="HD129" s="86">
        <f t="shared" si="153"/>
        <v>1.9446982873951313E-23</v>
      </c>
      <c r="HE129" s="86">
        <f t="shared" si="153"/>
        <v>2.7612786780054797E-25</v>
      </c>
      <c r="HF129" s="86">
        <f t="shared" si="153"/>
        <v>2.7101935410646774E-42</v>
      </c>
      <c r="HG129" s="86">
        <f t="shared" si="153"/>
        <v>3.094370179978931E-46</v>
      </c>
      <c r="HH129" s="86">
        <f t="shared" si="153"/>
        <v>1.091169173294427E-32</v>
      </c>
      <c r="HI129" s="86">
        <f t="shared" si="153"/>
        <v>4.8583991793653773E-31</v>
      </c>
      <c r="HJ129" s="86">
        <f t="shared" si="153"/>
        <v>4.5318297098788723E-31</v>
      </c>
      <c r="HK129" s="86">
        <f t="shared" si="153"/>
        <v>2.7062887214022598E-32</v>
      </c>
      <c r="HL129" s="86">
        <f t="shared" si="161"/>
        <v>4.5582697208023177E-33</v>
      </c>
      <c r="HM129" s="86">
        <f t="shared" si="161"/>
        <v>7.8926886713812365E-46</v>
      </c>
      <c r="HN129" s="86">
        <f t="shared" si="161"/>
        <v>2.6685308222822715E-38</v>
      </c>
      <c r="HO129" s="86">
        <f t="shared" si="161"/>
        <v>4.3644429450282286E-32</v>
      </c>
      <c r="HP129" s="86">
        <f t="shared" si="161"/>
        <v>1.0607745062536181E-38</v>
      </c>
      <c r="HQ129" s="86">
        <f t="shared" si="161"/>
        <v>1.7392811746200967E-27</v>
      </c>
      <c r="HS129" s="86">
        <f t="shared" si="158"/>
        <v>3.639427968300845E-2</v>
      </c>
      <c r="HT129" s="86">
        <f t="shared" si="158"/>
        <v>2.0306719499808435E-2</v>
      </c>
      <c r="HU129" s="86">
        <f t="shared" si="158"/>
        <v>1.6776682348822031E-2</v>
      </c>
      <c r="HV129" s="86">
        <f t="shared" si="158"/>
        <v>2.3312744935937706E-2</v>
      </c>
      <c r="HW129" s="86">
        <f t="shared" si="158"/>
        <v>3.0166656494950726E-2</v>
      </c>
      <c r="HX129" s="86">
        <f t="shared" si="158"/>
        <v>2.0643373826884751E-2</v>
      </c>
      <c r="HY129" s="86">
        <f t="shared" si="158"/>
        <v>2.7484663923981651E-2</v>
      </c>
      <c r="HZ129" s="86">
        <f t="shared" si="158"/>
        <v>6.3205130303881585E-2</v>
      </c>
      <c r="IA129" s="86">
        <f t="shared" si="158"/>
        <v>7.9981203789277311E-2</v>
      </c>
      <c r="IB129" s="86">
        <f t="shared" si="158"/>
        <v>4.8825494674552238E-2</v>
      </c>
      <c r="IC129" s="86">
        <f t="shared" si="158"/>
        <v>4.4161505669640319E-2</v>
      </c>
      <c r="ID129" s="86">
        <f t="shared" si="158"/>
        <v>3.5249766708009514E-2</v>
      </c>
      <c r="IE129" s="86">
        <f t="shared" si="158"/>
        <v>2.5659980323780706E-2</v>
      </c>
      <c r="IF129" s="86">
        <f t="shared" si="158"/>
        <v>8.6386228587629482E-2</v>
      </c>
      <c r="IG129" s="86">
        <f t="shared" si="158"/>
        <v>0.10374091587264987</v>
      </c>
      <c r="II129" s="86">
        <f t="shared" si="159"/>
        <v>2.3778359885320945E-23</v>
      </c>
      <c r="IJ129" s="86">
        <f t="shared" si="159"/>
        <v>2.8619993258351214E-27</v>
      </c>
      <c r="IK129" s="86">
        <f t="shared" si="159"/>
        <v>9.8122500848842786E-29</v>
      </c>
      <c r="IL129" s="86">
        <f t="shared" si="159"/>
        <v>1.9571212943736656E-30</v>
      </c>
      <c r="IM129" s="86">
        <f t="shared" si="159"/>
        <v>1.2768360186481494E-29</v>
      </c>
      <c r="IN129" s="86">
        <f t="shared" si="159"/>
        <v>3.2933456898674564E-27</v>
      </c>
      <c r="IO129" s="86">
        <f t="shared" si="159"/>
        <v>7.9635008845028185E-28</v>
      </c>
      <c r="IP129" s="86">
        <f t="shared" si="159"/>
        <v>4.0099095861835349E-27</v>
      </c>
      <c r="IQ129" s="86">
        <f t="shared" si="159"/>
        <v>2.0338718657112216E-23</v>
      </c>
      <c r="IR129" s="86">
        <f t="shared" si="159"/>
        <v>1.5243559435244295E-28</v>
      </c>
      <c r="IS129" s="86">
        <f t="shared" si="159"/>
        <v>6.681286026631322E-28</v>
      </c>
      <c r="IT129" s="86">
        <f t="shared" si="159"/>
        <v>1.066253159759767E-28</v>
      </c>
      <c r="IU129" s="86">
        <f t="shared" si="159"/>
        <v>1.3079678085616738E-29</v>
      </c>
      <c r="IV129" s="86">
        <f t="shared" si="159"/>
        <v>4.9887334663595326E-22</v>
      </c>
      <c r="IW129" s="86">
        <f t="shared" si="159"/>
        <v>2.0090150664117936E-10</v>
      </c>
      <c r="IY129" s="86">
        <f t="shared" si="160"/>
        <v>3.639427968300845E-2</v>
      </c>
      <c r="IZ129" s="86">
        <f t="shared" si="160"/>
        <v>2.0306719499808435E-2</v>
      </c>
      <c r="JA129" s="86">
        <f t="shared" si="160"/>
        <v>1.6776682348822031E-2</v>
      </c>
      <c r="JB129" s="86">
        <f t="shared" si="160"/>
        <v>2.3312744935937706E-2</v>
      </c>
      <c r="JC129" s="86">
        <f t="shared" si="160"/>
        <v>3.0166656494950726E-2</v>
      </c>
      <c r="JD129" s="86">
        <f t="shared" si="160"/>
        <v>2.0643373826884751E-2</v>
      </c>
      <c r="JE129" s="86">
        <f t="shared" si="160"/>
        <v>2.7484663923981651E-2</v>
      </c>
      <c r="JF129" s="86">
        <f t="shared" si="160"/>
        <v>6.3205130303881585E-2</v>
      </c>
      <c r="JG129" s="86">
        <f t="shared" si="160"/>
        <v>7.9981203789277311E-2</v>
      </c>
      <c r="JH129" s="86">
        <f t="shared" si="160"/>
        <v>4.8825494674552238E-2</v>
      </c>
      <c r="JI129" s="86">
        <f t="shared" si="160"/>
        <v>4.4161505669640319E-2</v>
      </c>
      <c r="JJ129" s="86">
        <f t="shared" si="160"/>
        <v>3.5249766708009514E-2</v>
      </c>
      <c r="JK129" s="86">
        <f t="shared" si="160"/>
        <v>2.5659980323780706E-2</v>
      </c>
      <c r="JL129" s="86">
        <f t="shared" si="160"/>
        <v>8.6386228587629482E-2</v>
      </c>
      <c r="JM129" s="86">
        <f t="shared" si="160"/>
        <v>0.10374091607355138</v>
      </c>
    </row>
    <row r="130" spans="2:273" x14ac:dyDescent="0.25">
      <c r="B130" s="2">
        <v>103</v>
      </c>
      <c r="C130" s="37">
        <v>77.475999999999999</v>
      </c>
      <c r="D130" s="37">
        <v>77.772000000000006</v>
      </c>
      <c r="E130" s="37">
        <v>75.965000000000003</v>
      </c>
      <c r="F130" s="37">
        <v>79.275999999999996</v>
      </c>
      <c r="G130" s="37">
        <v>79.965999999999994</v>
      </c>
      <c r="H130" s="37">
        <v>82.203000000000003</v>
      </c>
      <c r="I130" s="37">
        <v>83.224000000000004</v>
      </c>
      <c r="J130" s="37">
        <v>87.828000000000003</v>
      </c>
      <c r="K130" s="37">
        <v>89.066000000000003</v>
      </c>
      <c r="L130" s="37">
        <v>90.343999999999994</v>
      </c>
      <c r="M130" s="37">
        <v>90.293000000000006</v>
      </c>
      <c r="N130" s="37">
        <v>87.861999999999995</v>
      </c>
      <c r="O130" s="37">
        <v>87.614000000000004</v>
      </c>
      <c r="P130" s="37">
        <v>105.84699999999999</v>
      </c>
      <c r="Q130" s="37">
        <v>124.52500000000001</v>
      </c>
      <c r="S130" s="4">
        <f t="shared" si="162"/>
        <v>77.326746710278783</v>
      </c>
      <c r="T130" s="4">
        <f t="shared" si="162"/>
        <v>78.693937619011791</v>
      </c>
      <c r="U130" s="4">
        <f t="shared" si="162"/>
        <v>79.388501388408059</v>
      </c>
      <c r="V130" s="4">
        <f t="shared" si="162"/>
        <v>79.492806101382172</v>
      </c>
      <c r="W130" s="4">
        <f t="shared" si="162"/>
        <v>80.674423866656426</v>
      </c>
      <c r="X130" s="4">
        <f t="shared" si="162"/>
        <v>81.499549833880664</v>
      </c>
      <c r="Y130" s="4">
        <f t="shared" si="162"/>
        <v>83.765082625866285</v>
      </c>
      <c r="Z130" s="4">
        <f t="shared" si="162"/>
        <v>88.076933383434422</v>
      </c>
      <c r="AA130" s="4">
        <f t="shared" si="162"/>
        <v>90.68295068033737</v>
      </c>
      <c r="AB130" s="4">
        <f t="shared" si="162"/>
        <v>88.974633392540824</v>
      </c>
      <c r="AC130" s="4">
        <f t="shared" si="162"/>
        <v>89.443565661834157</v>
      </c>
      <c r="AD130" s="4">
        <f t="shared" si="162"/>
        <v>87.846378164036182</v>
      </c>
      <c r="AE130" s="4">
        <f t="shared" si="162"/>
        <v>86.755857165015215</v>
      </c>
      <c r="AF130" s="4">
        <f t="shared" si="162"/>
        <v>106.02996508183992</v>
      </c>
      <c r="AG130" s="4">
        <f t="shared" si="162"/>
        <v>126.37758678950856</v>
      </c>
      <c r="AI130" s="4">
        <f t="shared" si="163"/>
        <v>0.14925328972121576</v>
      </c>
      <c r="AJ130" s="4">
        <f t="shared" si="163"/>
        <v>-0.92193761901178561</v>
      </c>
      <c r="AK130" s="4">
        <f t="shared" si="163"/>
        <v>-3.4235013884080558</v>
      </c>
      <c r="AL130" s="4">
        <f t="shared" si="163"/>
        <v>-0.2168061013821756</v>
      </c>
      <c r="AM130" s="4">
        <f t="shared" si="163"/>
        <v>-0.70842386665643176</v>
      </c>
      <c r="AN130" s="4">
        <f t="shared" si="163"/>
        <v>0.70345016611933886</v>
      </c>
      <c r="AO130" s="4">
        <f t="shared" si="163"/>
        <v>-0.54108262586628086</v>
      </c>
      <c r="AP130" s="4">
        <f t="shared" si="163"/>
        <v>-0.2489333834344194</v>
      </c>
      <c r="AQ130" s="4">
        <f t="shared" si="163"/>
        <v>-1.6169506803373679</v>
      </c>
      <c r="AR130" s="4">
        <f t="shared" si="163"/>
        <v>1.3693666074591704</v>
      </c>
      <c r="AS130" s="4">
        <f t="shared" si="163"/>
        <v>0.84943433816584957</v>
      </c>
      <c r="AT130" s="4">
        <f t="shared" si="163"/>
        <v>1.5621835963813169E-2</v>
      </c>
      <c r="AU130" s="4">
        <f t="shared" si="163"/>
        <v>0.85814283498478972</v>
      </c>
      <c r="AV130" s="4">
        <f t="shared" si="163"/>
        <v>-0.18296508183992444</v>
      </c>
      <c r="AW130" s="4">
        <f t="shared" si="163"/>
        <v>-1.8525867895085497</v>
      </c>
      <c r="AY130" s="2">
        <f t="shared" si="154"/>
        <v>77.228589681494029</v>
      </c>
      <c r="AZ130" s="2">
        <f t="shared" si="154"/>
        <v>78.10709635632189</v>
      </c>
      <c r="BA130" s="2">
        <f t="shared" si="154"/>
        <v>78.816602676589341</v>
      </c>
      <c r="BB130" s="2">
        <f t="shared" si="154"/>
        <v>78.021665019795307</v>
      </c>
      <c r="BC130" s="2">
        <f t="shared" si="154"/>
        <v>78.369185931968801</v>
      </c>
      <c r="BD130" s="2">
        <f t="shared" si="154"/>
        <v>79.663818966530798</v>
      </c>
      <c r="BE130" s="2">
        <f t="shared" si="154"/>
        <v>81.299364831764436</v>
      </c>
      <c r="BF130" s="2">
        <f t="shared" si="154"/>
        <v>82.890548400916728</v>
      </c>
      <c r="BG130" s="2">
        <f t="shared" si="154"/>
        <v>83.448713298770386</v>
      </c>
      <c r="BH130" s="2">
        <f t="shared" si="154"/>
        <v>83.588417418711714</v>
      </c>
      <c r="BI130" s="2">
        <f t="shared" si="154"/>
        <v>83.577241477384717</v>
      </c>
      <c r="BJ130" s="2">
        <f t="shared" si="154"/>
        <v>82.329174614466609</v>
      </c>
      <c r="BK130" s="2">
        <f t="shared" si="154"/>
        <v>82.331962941469598</v>
      </c>
      <c r="BL130" s="2">
        <f t="shared" si="154"/>
        <v>87.895282446762579</v>
      </c>
      <c r="BM130" s="2">
        <f t="shared" si="154"/>
        <v>91.124374750638069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105.94936626180835</v>
      </c>
      <c r="DL130" s="2">
        <f t="shared" si="164"/>
        <v>108.23602090592337</v>
      </c>
      <c r="DM130" s="2">
        <f t="shared" si="164"/>
        <v>103.0173162020906</v>
      </c>
      <c r="DN130" s="2">
        <f t="shared" si="164"/>
        <v>104.83023705440901</v>
      </c>
      <c r="DO130" s="2">
        <f t="shared" si="164"/>
        <v>108.56165844277676</v>
      </c>
      <c r="DP130" s="2">
        <f t="shared" si="164"/>
        <v>114.56553536585366</v>
      </c>
      <c r="DQ130" s="2">
        <f t="shared" si="164"/>
        <v>109.27431968641115</v>
      </c>
      <c r="DR130" s="2">
        <f t="shared" si="164"/>
        <v>115.06064810154284</v>
      </c>
      <c r="DS130" s="2">
        <f t="shared" si="164"/>
        <v>107.73927951635845</v>
      </c>
      <c r="DT130" s="2">
        <f t="shared" si="164"/>
        <v>119.63125155925157</v>
      </c>
      <c r="DU130" s="2">
        <f t="shared" si="164"/>
        <v>112.13761658824818</v>
      </c>
      <c r="DV130" s="2">
        <f t="shared" si="164"/>
        <v>112.5290839260313</v>
      </c>
      <c r="DW130" s="2">
        <f t="shared" si="164"/>
        <v>126.52508877005347</v>
      </c>
      <c r="DX130" s="2">
        <f t="shared" si="164"/>
        <v>114.36971648976912</v>
      </c>
      <c r="DY130" s="2">
        <f t="shared" si="164"/>
        <v>110.1024678531702</v>
      </c>
      <c r="EA130" s="2">
        <f t="shared" si="152"/>
        <v>77.148313272590102</v>
      </c>
      <c r="EB130" s="2">
        <f t="shared" si="152"/>
        <v>78.008095655737719</v>
      </c>
      <c r="EC130" s="2">
        <f t="shared" si="152"/>
        <v>78.733207402837749</v>
      </c>
      <c r="ED130" s="2">
        <f t="shared" si="152"/>
        <v>77.929245770359842</v>
      </c>
      <c r="EE130" s="2">
        <f t="shared" si="151"/>
        <v>78.271327178614783</v>
      </c>
      <c r="EF130" s="2">
        <f t="shared" si="151"/>
        <v>79.556434855027774</v>
      </c>
      <c r="EG130" s="2">
        <f t="shared" si="151"/>
        <v>81.206300940582395</v>
      </c>
      <c r="EH130" s="2">
        <f t="shared" si="151"/>
        <v>82.784130587730601</v>
      </c>
      <c r="EI130" s="2">
        <f t="shared" si="151"/>
        <v>83.362525412210729</v>
      </c>
      <c r="EJ130" s="2">
        <f t="shared" si="151"/>
        <v>83.462406971574637</v>
      </c>
      <c r="EK130" s="2">
        <f t="shared" si="151"/>
        <v>83.487663203720203</v>
      </c>
      <c r="EL130" s="2">
        <f t="shared" si="151"/>
        <v>82.226712792792782</v>
      </c>
      <c r="EM130" s="2">
        <f t="shared" si="135"/>
        <v>82.148178075207142</v>
      </c>
      <c r="EN130" s="2">
        <f t="shared" si="135"/>
        <v>87.802240439335307</v>
      </c>
      <c r="EO130" s="2">
        <f t="shared" si="135"/>
        <v>91.042914356171678</v>
      </c>
      <c r="EQ130" s="2">
        <f t="shared" si="165"/>
        <v>77.238569703574711</v>
      </c>
      <c r="ER130" s="2">
        <f t="shared" si="165"/>
        <v>78.082635378236319</v>
      </c>
      <c r="ES130" s="2">
        <f t="shared" si="165"/>
        <v>78.803052492651702</v>
      </c>
      <c r="ET130" s="2">
        <f t="shared" si="165"/>
        <v>77.978858271971063</v>
      </c>
      <c r="EU130" s="2">
        <f t="shared" si="165"/>
        <v>78.40129352501647</v>
      </c>
      <c r="EV130" s="2">
        <f t="shared" si="165"/>
        <v>79.555959187426879</v>
      </c>
      <c r="EW130" s="2">
        <f t="shared" si="165"/>
        <v>81.245764083249256</v>
      </c>
      <c r="EX130" s="2">
        <f t="shared" si="165"/>
        <v>82.783144918210454</v>
      </c>
      <c r="EY130" s="2">
        <f t="shared" si="165"/>
        <v>83.398770280191911</v>
      </c>
      <c r="EZ130" s="2">
        <f t="shared" si="165"/>
        <v>83.476001498529484</v>
      </c>
      <c r="FA130" s="2">
        <f t="shared" si="165"/>
        <v>83.397777176852358</v>
      </c>
      <c r="FB130" s="2">
        <f t="shared" si="165"/>
        <v>82.210816920107007</v>
      </c>
      <c r="FC130" s="2">
        <f t="shared" si="165"/>
        <v>82.148069254255148</v>
      </c>
      <c r="FD130" s="2">
        <f t="shared" si="165"/>
        <v>87.720525771584548</v>
      </c>
      <c r="FE130" s="2">
        <f t="shared" si="165"/>
        <v>90.860510205724523</v>
      </c>
      <c r="FG130" s="2">
        <f t="shared" si="166"/>
        <v>0.99733871005907249</v>
      </c>
      <c r="FH130" s="2">
        <f t="shared" si="166"/>
        <v>0.99682120774745953</v>
      </c>
      <c r="FI130" s="2">
        <f t="shared" si="166"/>
        <v>0.9966673195825253</v>
      </c>
      <c r="FJ130" s="2">
        <f t="shared" si="166"/>
        <v>0.99663931311585163</v>
      </c>
      <c r="FK130" s="2">
        <f t="shared" si="166"/>
        <v>0.99693942527459611</v>
      </c>
      <c r="FL130" s="2">
        <f t="shared" si="166"/>
        <v>0.99693214221166693</v>
      </c>
      <c r="FM130" s="2">
        <f t="shared" si="166"/>
        <v>0.99674765808969978</v>
      </c>
      <c r="FN130" s="2">
        <f t="shared" si="166"/>
        <v>0.99670137497821043</v>
      </c>
      <c r="FO130" s="2">
        <f t="shared" si="166"/>
        <v>0.99655437296272609</v>
      </c>
      <c r="FP130" s="2">
        <f t="shared" si="166"/>
        <v>0.99653588961358208</v>
      </c>
      <c r="FQ130" s="2">
        <f t="shared" si="166"/>
        <v>0.99672423261884191</v>
      </c>
      <c r="FR130" s="2">
        <f t="shared" si="166"/>
        <v>0.99659488044747369</v>
      </c>
      <c r="FS130" s="2">
        <f t="shared" si="166"/>
        <v>0.9958584407637725</v>
      </c>
      <c r="FT130" s="2">
        <f t="shared" si="166"/>
        <v>0.9963732943596959</v>
      </c>
      <c r="FU130" s="2">
        <f t="shared" si="166"/>
        <v>0.99542010578048157</v>
      </c>
      <c r="FW130" s="2">
        <f t="shared" si="156"/>
        <v>4.0201637224218857E-2</v>
      </c>
      <c r="FX130" s="2">
        <f t="shared" si="156"/>
        <v>3.9071865186510596E-2</v>
      </c>
      <c r="FY130" s="2">
        <f t="shared" si="156"/>
        <v>3.5279500779065789E-2</v>
      </c>
      <c r="FZ130" s="2">
        <f t="shared" si="156"/>
        <v>4.0583336682856443E-2</v>
      </c>
      <c r="GA130" s="2">
        <f t="shared" si="156"/>
        <v>3.9648195132723767E-2</v>
      </c>
      <c r="GB130" s="2">
        <f t="shared" si="156"/>
        <v>3.9586807297761234E-2</v>
      </c>
      <c r="GC130" s="2">
        <f t="shared" si="156"/>
        <v>4.5031828581997564E-2</v>
      </c>
      <c r="GD130" s="2">
        <f t="shared" si="156"/>
        <v>5.1046623769778532E-2</v>
      </c>
      <c r="GE130" s="2">
        <f t="shared" si="156"/>
        <v>6.0551566598738941E-2</v>
      </c>
      <c r="GF130" s="2">
        <f t="shared" si="156"/>
        <v>5.2784251968113309E-2</v>
      </c>
      <c r="GG130" s="2">
        <f t="shared" si="156"/>
        <v>4.7530292005315118E-2</v>
      </c>
      <c r="GH130" s="2">
        <f t="shared" si="156"/>
        <v>4.5381261799361305E-2</v>
      </c>
      <c r="GI130" s="2">
        <f t="shared" si="156"/>
        <v>4.3540338024126948E-2</v>
      </c>
      <c r="GJ130" s="2">
        <f t="shared" si="156"/>
        <v>4.0511794327996065E-2</v>
      </c>
      <c r="GK130" s="2">
        <f t="shared" si="156"/>
        <v>3.1963880245219407E-2</v>
      </c>
      <c r="GM130" s="86">
        <f t="shared" si="157"/>
        <v>7.7505422079610103E-126</v>
      </c>
      <c r="GN130" s="86">
        <f t="shared" si="157"/>
        <v>2.0656560163504059E-49</v>
      </c>
      <c r="GO130" s="86">
        <f t="shared" si="157"/>
        <v>2.4942652852701454E-108</v>
      </c>
      <c r="GP130" s="86">
        <f t="shared" si="157"/>
        <v>5.1246321827661189E-141</v>
      </c>
      <c r="GQ130" s="86">
        <f t="shared" si="157"/>
        <v>2.9789183844845048E-148</v>
      </c>
      <c r="GR130" s="86">
        <f t="shared" si="157"/>
        <v>3.9871462307341564E-126</v>
      </c>
      <c r="GS130" s="86">
        <f t="shared" si="157"/>
        <v>3.1632884207236194E-116</v>
      </c>
      <c r="GT130" s="86">
        <f t="shared" si="157"/>
        <v>1.4409256390522213E-154</v>
      </c>
      <c r="GU130" s="86">
        <f t="shared" si="157"/>
        <v>1.989076594012507E-140</v>
      </c>
      <c r="GV130" s="86">
        <f t="shared" si="157"/>
        <v>1.0538574936889922E-71</v>
      </c>
      <c r="GW130" s="86">
        <f t="shared" si="157"/>
        <v>1.552826511560095E-134</v>
      </c>
      <c r="GX130" s="86">
        <f t="shared" si="157"/>
        <v>2.6141304110081385E-124</v>
      </c>
      <c r="GY130" s="86">
        <f t="shared" si="157"/>
        <v>2.8367698028061481E-80</v>
      </c>
      <c r="GZ130" s="86">
        <f t="shared" si="157"/>
        <v>2.0847464330404282E-111</v>
      </c>
      <c r="HA130" s="86">
        <f t="shared" si="157"/>
        <v>5.7263017437535107E-79</v>
      </c>
      <c r="HC130" s="86">
        <f t="shared" si="153"/>
        <v>8.7565569708990314E-33</v>
      </c>
      <c r="HD130" s="86">
        <f t="shared" si="153"/>
        <v>1.5745373426378169E-25</v>
      </c>
      <c r="HE130" s="86">
        <f t="shared" si="153"/>
        <v>1.4015606401527644E-27</v>
      </c>
      <c r="HF130" s="86">
        <f t="shared" si="153"/>
        <v>6.0635280895399444E-46</v>
      </c>
      <c r="HG130" s="86">
        <f t="shared" si="153"/>
        <v>3.346908143271181E-50</v>
      </c>
      <c r="HH130" s="86">
        <f t="shared" si="153"/>
        <v>1.3983733521018089E-35</v>
      </c>
      <c r="HI130" s="86">
        <f t="shared" si="153"/>
        <v>1.1797667399718137E-33</v>
      </c>
      <c r="HJ130" s="86">
        <f t="shared" si="153"/>
        <v>1.532893260823507E-33</v>
      </c>
      <c r="HK130" s="86">
        <f t="shared" si="153"/>
        <v>6.7838866576786386E-35</v>
      </c>
      <c r="HL130" s="86">
        <f t="shared" si="161"/>
        <v>8.84011690619255E-36</v>
      </c>
      <c r="HM130" s="86">
        <f t="shared" si="161"/>
        <v>1.2891633774002258E-49</v>
      </c>
      <c r="HN130" s="86">
        <f t="shared" si="161"/>
        <v>1.6619807925647739E-41</v>
      </c>
      <c r="HO130" s="86">
        <f t="shared" si="161"/>
        <v>7.7133503966503491E-35</v>
      </c>
      <c r="HP130" s="86">
        <f t="shared" si="161"/>
        <v>5.2169265586952452E-42</v>
      </c>
      <c r="HQ130" s="86">
        <f t="shared" si="161"/>
        <v>1.044321933301463E-29</v>
      </c>
      <c r="HS130" s="86">
        <f t="shared" si="158"/>
        <v>5.7762341473243446E-2</v>
      </c>
      <c r="HT130" s="86">
        <f t="shared" si="158"/>
        <v>3.4826835456428638E-2</v>
      </c>
      <c r="HU130" s="86">
        <f t="shared" si="158"/>
        <v>2.9104502490278104E-2</v>
      </c>
      <c r="HV130" s="86">
        <f t="shared" si="158"/>
        <v>4.1078018360912766E-2</v>
      </c>
      <c r="HW130" s="86">
        <f t="shared" si="158"/>
        <v>5.1490483548670044E-2</v>
      </c>
      <c r="HX130" s="86">
        <f t="shared" si="158"/>
        <v>3.5416736727443963E-2</v>
      </c>
      <c r="HY130" s="86">
        <f t="shared" si="158"/>
        <v>4.7461256952451215E-2</v>
      </c>
      <c r="HZ130" s="86">
        <f t="shared" si="158"/>
        <v>0.10305488115388846</v>
      </c>
      <c r="IA130" s="86">
        <f t="shared" si="158"/>
        <v>0.12648337470079227</v>
      </c>
      <c r="IB130" s="86">
        <f t="shared" si="158"/>
        <v>8.3127711656449638E-2</v>
      </c>
      <c r="IC130" s="86">
        <f t="shared" si="158"/>
        <v>7.405701391109161E-2</v>
      </c>
      <c r="ID130" s="86">
        <f t="shared" si="158"/>
        <v>6.0242014107675858E-2</v>
      </c>
      <c r="IE130" s="86">
        <f t="shared" si="158"/>
        <v>4.5073548815363365E-2</v>
      </c>
      <c r="IF130" s="86">
        <f t="shared" si="158"/>
        <v>0.1207753848372929</v>
      </c>
      <c r="IG130" s="86">
        <f t="shared" si="158"/>
        <v>0.13754129743921067</v>
      </c>
      <c r="II130" s="86">
        <f t="shared" si="159"/>
        <v>3.851045062290085E-22</v>
      </c>
      <c r="IJ130" s="86">
        <f t="shared" si="159"/>
        <v>7.4045078225760025E-26</v>
      </c>
      <c r="IK130" s="86">
        <f t="shared" si="159"/>
        <v>2.7465525034647883E-27</v>
      </c>
      <c r="IL130" s="86">
        <f t="shared" si="159"/>
        <v>7.880828539175736E-29</v>
      </c>
      <c r="IM130" s="86">
        <f t="shared" si="159"/>
        <v>4.5143436306888351E-28</v>
      </c>
      <c r="IN130" s="86">
        <f t="shared" si="159"/>
        <v>8.5684746051794243E-26</v>
      </c>
      <c r="IO130" s="86">
        <f t="shared" si="159"/>
        <v>2.5780446533769635E-26</v>
      </c>
      <c r="IP130" s="86">
        <f t="shared" si="159"/>
        <v>1.3689428551870596E-25</v>
      </c>
      <c r="IQ130" s="86">
        <f t="shared" si="159"/>
        <v>5.0464680515907099E-22</v>
      </c>
      <c r="IR130" s="86">
        <f t="shared" si="159"/>
        <v>6.6065160895303164E-27</v>
      </c>
      <c r="IS130" s="86">
        <f t="shared" si="159"/>
        <v>2.3267482698308876E-26</v>
      </c>
      <c r="IT130" s="86">
        <f t="shared" si="159"/>
        <v>3.9083246796935716E-27</v>
      </c>
      <c r="IU130" s="86">
        <f t="shared" si="159"/>
        <v>5.1443153605128943E-28</v>
      </c>
      <c r="IV130" s="86">
        <f t="shared" si="159"/>
        <v>6.8762766339225058E-21</v>
      </c>
      <c r="IW130" s="86">
        <f t="shared" si="159"/>
        <v>5.8879965972118813E-10</v>
      </c>
      <c r="IY130" s="86">
        <f t="shared" si="160"/>
        <v>5.7762341473243446E-2</v>
      </c>
      <c r="IZ130" s="86">
        <f t="shared" si="160"/>
        <v>3.4826835456428638E-2</v>
      </c>
      <c r="JA130" s="86">
        <f t="shared" si="160"/>
        <v>2.9104502490278104E-2</v>
      </c>
      <c r="JB130" s="86">
        <f t="shared" si="160"/>
        <v>4.1078018360912766E-2</v>
      </c>
      <c r="JC130" s="86">
        <f t="shared" si="160"/>
        <v>5.1490483548670044E-2</v>
      </c>
      <c r="JD130" s="86">
        <f t="shared" si="160"/>
        <v>3.5416736727443963E-2</v>
      </c>
      <c r="JE130" s="86">
        <f t="shared" si="160"/>
        <v>4.7461256952451215E-2</v>
      </c>
      <c r="JF130" s="86">
        <f t="shared" si="160"/>
        <v>0.10305488115388846</v>
      </c>
      <c r="JG130" s="86">
        <f t="shared" si="160"/>
        <v>0.12648337470079227</v>
      </c>
      <c r="JH130" s="86">
        <f t="shared" si="160"/>
        <v>8.3127711656449638E-2</v>
      </c>
      <c r="JI130" s="86">
        <f t="shared" si="160"/>
        <v>7.405701391109161E-2</v>
      </c>
      <c r="JJ130" s="86">
        <f t="shared" si="160"/>
        <v>6.0242014107675858E-2</v>
      </c>
      <c r="JK130" s="86">
        <f t="shared" si="160"/>
        <v>4.5073548815363365E-2</v>
      </c>
      <c r="JL130" s="86">
        <f t="shared" si="160"/>
        <v>0.1207753848372929</v>
      </c>
      <c r="JM130" s="86">
        <f t="shared" si="160"/>
        <v>0.13754129802801032</v>
      </c>
    </row>
    <row r="131" spans="2:273" x14ac:dyDescent="0.25">
      <c r="B131" s="2">
        <v>104</v>
      </c>
      <c r="C131" s="37">
        <v>77.873000000000005</v>
      </c>
      <c r="D131" s="37">
        <v>79.807000000000002</v>
      </c>
      <c r="E131" s="37">
        <v>79.281000000000006</v>
      </c>
      <c r="F131" s="37">
        <v>79.344999999999999</v>
      </c>
      <c r="G131" s="37">
        <v>82.763000000000005</v>
      </c>
      <c r="H131" s="37">
        <v>81.203000000000003</v>
      </c>
      <c r="I131" s="37">
        <v>83.414000000000001</v>
      </c>
      <c r="J131" s="37">
        <v>90.602999999999994</v>
      </c>
      <c r="K131" s="37">
        <v>93.623000000000005</v>
      </c>
      <c r="L131" s="37">
        <v>91.212999999999994</v>
      </c>
      <c r="M131" s="37">
        <v>93.638000000000005</v>
      </c>
      <c r="N131" s="37">
        <v>90.965999999999994</v>
      </c>
      <c r="O131" s="37">
        <v>87.841999999999999</v>
      </c>
      <c r="P131" s="37">
        <v>110.203</v>
      </c>
      <c r="Q131" s="37">
        <v>135.03299999999999</v>
      </c>
      <c r="S131" s="4">
        <f t="shared" si="162"/>
        <v>77.260074265995954</v>
      </c>
      <c r="T131" s="4">
        <f t="shared" si="162"/>
        <v>78.834458220482517</v>
      </c>
      <c r="U131" s="4">
        <f t="shared" si="162"/>
        <v>79.565376739623659</v>
      </c>
      <c r="V131" s="4">
        <f t="shared" si="162"/>
        <v>80.161301036953802</v>
      </c>
      <c r="W131" s="4">
        <f t="shared" si="162"/>
        <v>81.667050108711422</v>
      </c>
      <c r="X131" s="4">
        <f t="shared" si="162"/>
        <v>82.339388824043951</v>
      </c>
      <c r="Y131" s="4">
        <f t="shared" si="162"/>
        <v>84.875353906549293</v>
      </c>
      <c r="Z131" s="4">
        <f t="shared" si="162"/>
        <v>90.033512981155766</v>
      </c>
      <c r="AA131" s="4">
        <f t="shared" si="162"/>
        <v>93.126288255450191</v>
      </c>
      <c r="AB131" s="4">
        <f t="shared" si="162"/>
        <v>91.290654561765038</v>
      </c>
      <c r="AC131" s="4">
        <f t="shared" si="162"/>
        <v>91.975556001104323</v>
      </c>
      <c r="AD131" s="4">
        <f t="shared" si="162"/>
        <v>90.39041930638578</v>
      </c>
      <c r="AE131" s="4">
        <f t="shared" si="162"/>
        <v>88.972974857315549</v>
      </c>
      <c r="AF131" s="4">
        <f t="shared" si="162"/>
        <v>110.80405820230135</v>
      </c>
      <c r="AG131" s="4">
        <f t="shared" si="162"/>
        <v>134.04981819633124</v>
      </c>
      <c r="AI131" s="4">
        <f t="shared" si="163"/>
        <v>0.61292573400405104</v>
      </c>
      <c r="AJ131" s="4">
        <f t="shared" si="163"/>
        <v>0.97254177951748488</v>
      </c>
      <c r="AK131" s="4">
        <f t="shared" si="163"/>
        <v>-0.28437673962365295</v>
      </c>
      <c r="AL131" s="4">
        <f t="shared" si="163"/>
        <v>-0.81630103695380285</v>
      </c>
      <c r="AM131" s="4">
        <f t="shared" si="163"/>
        <v>1.0959498912885834</v>
      </c>
      <c r="AN131" s="4">
        <f t="shared" si="163"/>
        <v>-1.1363888240439479</v>
      </c>
      <c r="AO131" s="4">
        <f t="shared" si="163"/>
        <v>-1.4613539065492915</v>
      </c>
      <c r="AP131" s="4">
        <f t="shared" si="163"/>
        <v>0.56948701884422803</v>
      </c>
      <c r="AQ131" s="4">
        <f t="shared" si="163"/>
        <v>0.49671174454981326</v>
      </c>
      <c r="AR131" s="4">
        <f t="shared" si="163"/>
        <v>-7.765456176504415E-2</v>
      </c>
      <c r="AS131" s="4">
        <f t="shared" si="163"/>
        <v>1.6624439988956823</v>
      </c>
      <c r="AT131" s="4">
        <f t="shared" si="163"/>
        <v>0.5755806936142136</v>
      </c>
      <c r="AU131" s="4">
        <f t="shared" si="163"/>
        <v>-1.1309748573155503</v>
      </c>
      <c r="AV131" s="4">
        <f t="shared" si="163"/>
        <v>-0.60105820230134555</v>
      </c>
      <c r="AW131" s="4">
        <f t="shared" si="163"/>
        <v>0.9831818036687423</v>
      </c>
      <c r="AY131" s="2">
        <f t="shared" si="154"/>
        <v>77.120877257356739</v>
      </c>
      <c r="AZ131" s="2">
        <f t="shared" si="154"/>
        <v>77.940491295900344</v>
      </c>
      <c r="BA131" s="2">
        <f t="shared" si="154"/>
        <v>78.682084093232575</v>
      </c>
      <c r="BB131" s="2">
        <f t="shared" si="154"/>
        <v>77.890432866772059</v>
      </c>
      <c r="BC131" s="2">
        <f t="shared" si="154"/>
        <v>78.21620588294428</v>
      </c>
      <c r="BD131" s="2">
        <f t="shared" si="154"/>
        <v>79.543735637105428</v>
      </c>
      <c r="BE131" s="2">
        <f t="shared" si="154"/>
        <v>81.142696550743977</v>
      </c>
      <c r="BF131" s="2">
        <f t="shared" si="154"/>
        <v>82.759528209089112</v>
      </c>
      <c r="BG131" s="2">
        <f t="shared" si="154"/>
        <v>83.303374040890048</v>
      </c>
      <c r="BH131" s="2">
        <f t="shared" si="154"/>
        <v>83.428978418609802</v>
      </c>
      <c r="BI131" s="2">
        <f t="shared" si="154"/>
        <v>83.439796586202547</v>
      </c>
      <c r="BJ131" s="2">
        <f t="shared" si="154"/>
        <v>82.180563604952567</v>
      </c>
      <c r="BK131" s="2">
        <f t="shared" si="154"/>
        <v>82.183372555519369</v>
      </c>
      <c r="BL131" s="2">
        <f t="shared" si="154"/>
        <v>87.758591040820605</v>
      </c>
      <c r="BM131" s="2">
        <f t="shared" si="154"/>
        <v>90.979408486467079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106.11175371120106</v>
      </c>
      <c r="DL131" s="2">
        <f t="shared" si="164"/>
        <v>108.44312195121954</v>
      </c>
      <c r="DM131" s="2">
        <f t="shared" si="164"/>
        <v>103.15829268292684</v>
      </c>
      <c r="DN131" s="2">
        <f t="shared" si="164"/>
        <v>105.01899962476548</v>
      </c>
      <c r="DO131" s="2">
        <f t="shared" si="164"/>
        <v>108.77082560975612</v>
      </c>
      <c r="DP131" s="2">
        <f t="shared" si="164"/>
        <v>114.82892560975611</v>
      </c>
      <c r="DQ131" s="2">
        <f t="shared" si="164"/>
        <v>109.46839024390243</v>
      </c>
      <c r="DR131" s="2">
        <f t="shared" si="164"/>
        <v>115.29701575664734</v>
      </c>
      <c r="DS131" s="2">
        <f t="shared" si="164"/>
        <v>107.87481650071123</v>
      </c>
      <c r="DT131" s="2">
        <f t="shared" si="164"/>
        <v>119.90005886858519</v>
      </c>
      <c r="DU131" s="2">
        <f t="shared" si="164"/>
        <v>112.30853955575009</v>
      </c>
      <c r="DV131" s="2">
        <f t="shared" si="164"/>
        <v>112.73436557610243</v>
      </c>
      <c r="DW131" s="2">
        <f t="shared" si="164"/>
        <v>126.92371122994652</v>
      </c>
      <c r="DX131" s="2">
        <f t="shared" si="164"/>
        <v>114.58018174855016</v>
      </c>
      <c r="DY131" s="2">
        <f t="shared" si="164"/>
        <v>110.25329054505006</v>
      </c>
      <c r="EA131" s="2">
        <f t="shared" si="152"/>
        <v>77.045077592710811</v>
      </c>
      <c r="EB131" s="2">
        <f t="shared" si="152"/>
        <v>77.847235327868873</v>
      </c>
      <c r="EC131" s="2">
        <f t="shared" si="152"/>
        <v>78.603767674275133</v>
      </c>
      <c r="ED131" s="2">
        <f t="shared" si="152"/>
        <v>77.804187348941426</v>
      </c>
      <c r="EE131" s="2">
        <f t="shared" si="151"/>
        <v>78.123475970664828</v>
      </c>
      <c r="EF131" s="2">
        <f t="shared" si="151"/>
        <v>79.444739142504645</v>
      </c>
      <c r="EG131" s="2">
        <f t="shared" si="151"/>
        <v>81.055847439889064</v>
      </c>
      <c r="EH131" s="2">
        <f t="shared" si="151"/>
        <v>82.661409643929659</v>
      </c>
      <c r="EI131" s="2">
        <f t="shared" si="151"/>
        <v>83.223077524231897</v>
      </c>
      <c r="EJ131" s="2">
        <f t="shared" si="151"/>
        <v>83.312420378448962</v>
      </c>
      <c r="EK131" s="2">
        <f t="shared" si="151"/>
        <v>83.358875037103005</v>
      </c>
      <c r="EL131" s="2">
        <f t="shared" si="151"/>
        <v>82.086354096954082</v>
      </c>
      <c r="EM131" s="2">
        <f t="shared" si="135"/>
        <v>82.013728616953472</v>
      </c>
      <c r="EN131" s="2">
        <f t="shared" si="135"/>
        <v>87.673975956066471</v>
      </c>
      <c r="EO131" s="2">
        <f t="shared" si="135"/>
        <v>90.905190282591306</v>
      </c>
      <c r="EQ131" s="2">
        <f t="shared" si="165"/>
        <v>77.164291605123893</v>
      </c>
      <c r="ER131" s="2">
        <f t="shared" si="165"/>
        <v>77.953392116714781</v>
      </c>
      <c r="ES131" s="2">
        <f t="shared" si="165"/>
        <v>78.698769416748306</v>
      </c>
      <c r="ET131" s="2">
        <f t="shared" si="165"/>
        <v>77.867535334623426</v>
      </c>
      <c r="EU131" s="2">
        <f t="shared" si="165"/>
        <v>78.28884179082948</v>
      </c>
      <c r="EV131" s="2">
        <f t="shared" si="165"/>
        <v>79.443991138605611</v>
      </c>
      <c r="EW131" s="2">
        <f t="shared" si="165"/>
        <v>81.107685872569235</v>
      </c>
      <c r="EX131" s="2">
        <f t="shared" si="165"/>
        <v>82.659788342872631</v>
      </c>
      <c r="EY131" s="2">
        <f t="shared" si="165"/>
        <v>83.265590426349306</v>
      </c>
      <c r="EZ131" s="2">
        <f t="shared" si="165"/>
        <v>83.32859240963927</v>
      </c>
      <c r="FA131" s="2">
        <f t="shared" si="165"/>
        <v>83.251092752839369</v>
      </c>
      <c r="FB131" s="2">
        <f t="shared" si="165"/>
        <v>82.066238121041749</v>
      </c>
      <c r="FC131" s="2">
        <f t="shared" si="165"/>
        <v>82.012687373223386</v>
      </c>
      <c r="FD131" s="2">
        <f t="shared" si="165"/>
        <v>87.574350768160329</v>
      </c>
      <c r="FE131" s="2">
        <f t="shared" si="165"/>
        <v>90.715444411297469</v>
      </c>
      <c r="FG131" s="2">
        <f t="shared" si="166"/>
        <v>0.99757230624710325</v>
      </c>
      <c r="FH131" s="2">
        <f t="shared" si="166"/>
        <v>0.99710009590858784</v>
      </c>
      <c r="FI131" s="2">
        <f t="shared" si="166"/>
        <v>0.99695966778888834</v>
      </c>
      <c r="FJ131" s="2">
        <f t="shared" si="166"/>
        <v>0.99693411053814251</v>
      </c>
      <c r="FK131" s="2">
        <f t="shared" si="166"/>
        <v>0.99720797078956247</v>
      </c>
      <c r="FL131" s="2">
        <f t="shared" si="166"/>
        <v>0.99720132497405001</v>
      </c>
      <c r="FM131" s="2">
        <f t="shared" si="166"/>
        <v>0.99703297984988137</v>
      </c>
      <c r="FN131" s="2">
        <f t="shared" si="166"/>
        <v>0.99699074480915972</v>
      </c>
      <c r="FO131" s="2">
        <f t="shared" si="166"/>
        <v>0.99685659778376279</v>
      </c>
      <c r="FP131" s="2">
        <f t="shared" si="166"/>
        <v>0.99683973051555919</v>
      </c>
      <c r="FQ131" s="2">
        <f t="shared" si="166"/>
        <v>0.99701160328954797</v>
      </c>
      <c r="FR131" s="2">
        <f t="shared" si="166"/>
        <v>0.99689356332808365</v>
      </c>
      <c r="FS131" s="2">
        <f t="shared" si="166"/>
        <v>0.99622147614407774</v>
      </c>
      <c r="FT131" s="2">
        <f t="shared" si="166"/>
        <v>0.99669134931877268</v>
      </c>
      <c r="FU131" s="2">
        <f t="shared" si="166"/>
        <v>0.99582140293326971</v>
      </c>
      <c r="FW131" s="2">
        <f t="shared" si="156"/>
        <v>4.3909910501649184E-2</v>
      </c>
      <c r="FX131" s="2">
        <f t="shared" si="156"/>
        <v>4.2680560341837932E-2</v>
      </c>
      <c r="FY131" s="2">
        <f t="shared" si="156"/>
        <v>3.8551983887423716E-2</v>
      </c>
      <c r="FZ131" s="2">
        <f t="shared" si="156"/>
        <v>4.4325192624840512E-2</v>
      </c>
      <c r="GA131" s="2">
        <f t="shared" si="156"/>
        <v>4.3307721374950155E-2</v>
      </c>
      <c r="GB131" s="2">
        <f t="shared" si="156"/>
        <v>4.3240922568439012E-2</v>
      </c>
      <c r="GC131" s="2">
        <f t="shared" si="156"/>
        <v>4.9162825871092782E-2</v>
      </c>
      <c r="GD131" s="2">
        <f t="shared" si="156"/>
        <v>5.5697207542567302E-2</v>
      </c>
      <c r="GE131" s="2">
        <f t="shared" si="156"/>
        <v>6.60078608050855E-2</v>
      </c>
      <c r="GF131" s="2">
        <f t="shared" si="156"/>
        <v>5.7583535534256429E-2</v>
      </c>
      <c r="GG131" s="2">
        <f t="shared" si="156"/>
        <v>5.187803501187762E-2</v>
      </c>
      <c r="GH131" s="2">
        <f t="shared" si="156"/>
        <v>4.9542651373144508E-2</v>
      </c>
      <c r="GI131" s="2">
        <f t="shared" si="156"/>
        <v>4.7541324773041627E-2</v>
      </c>
      <c r="GJ131" s="2">
        <f t="shared" si="156"/>
        <v>4.4247358153814906E-2</v>
      </c>
      <c r="GK131" s="2">
        <f t="shared" si="156"/>
        <v>3.493994932556329E-2</v>
      </c>
      <c r="GM131" s="86">
        <f t="shared" si="157"/>
        <v>1.4773936144308934E-131</v>
      </c>
      <c r="GN131" s="86">
        <f t="shared" si="157"/>
        <v>1.1747483421988959E-51</v>
      </c>
      <c r="GO131" s="86">
        <f t="shared" si="157"/>
        <v>2.1914776879311257E-113</v>
      </c>
      <c r="GP131" s="86">
        <f t="shared" si="157"/>
        <v>1.5956642744454807E-147</v>
      </c>
      <c r="GQ131" s="86">
        <f t="shared" si="157"/>
        <v>5.115629405538387E-155</v>
      </c>
      <c r="GR131" s="86">
        <f t="shared" si="157"/>
        <v>5.4689777805111892E-132</v>
      </c>
      <c r="GS131" s="86">
        <f t="shared" si="157"/>
        <v>1.5013024606648004E-121</v>
      </c>
      <c r="GT131" s="86">
        <f t="shared" si="157"/>
        <v>1.6224312092173918E-161</v>
      </c>
      <c r="GU131" s="86">
        <f t="shared" si="157"/>
        <v>8.9212890576797509E-147</v>
      </c>
      <c r="GV131" s="86">
        <f t="shared" si="157"/>
        <v>6.5834240125750888E-75</v>
      </c>
      <c r="GW131" s="86">
        <f t="shared" si="157"/>
        <v>1.4220503664169412E-140</v>
      </c>
      <c r="GX131" s="86">
        <f t="shared" si="157"/>
        <v>7.0608214944391166E-130</v>
      </c>
      <c r="GY131" s="86">
        <f t="shared" si="157"/>
        <v>6.9467123693457081E-84</v>
      </c>
      <c r="GZ131" s="86">
        <f t="shared" si="157"/>
        <v>1.7262846115625802E-116</v>
      </c>
      <c r="HA131" s="86">
        <f t="shared" si="157"/>
        <v>1.8874404320932852E-82</v>
      </c>
      <c r="HC131" s="86">
        <f t="shared" si="153"/>
        <v>1.377703715384525E-35</v>
      </c>
      <c r="HD131" s="86">
        <f t="shared" si="153"/>
        <v>1.0265649999087217E-27</v>
      </c>
      <c r="HE131" s="86">
        <f t="shared" si="153"/>
        <v>5.5923498252018644E-30</v>
      </c>
      <c r="HF131" s="86">
        <f t="shared" si="153"/>
        <v>9.4766548846858233E-50</v>
      </c>
      <c r="HG131" s="86">
        <f t="shared" si="153"/>
        <v>2.4593776090206456E-54</v>
      </c>
      <c r="HH131" s="86">
        <f t="shared" si="153"/>
        <v>1.336486182496535E-38</v>
      </c>
      <c r="HI131" s="86">
        <f t="shared" si="153"/>
        <v>2.223620084655567E-36</v>
      </c>
      <c r="HJ131" s="86">
        <f t="shared" si="153"/>
        <v>4.1340219308264129E-36</v>
      </c>
      <c r="HK131" s="86">
        <f t="shared" si="153"/>
        <v>1.3362458731513165E-37</v>
      </c>
      <c r="HL131" s="86">
        <f t="shared" si="161"/>
        <v>1.3276547531942305E-38</v>
      </c>
      <c r="HM131" s="86">
        <f t="shared" si="161"/>
        <v>1.4746706039445702E-53</v>
      </c>
      <c r="HN131" s="86">
        <f t="shared" si="161"/>
        <v>7.6168448779101674E-45</v>
      </c>
      <c r="HO131" s="86">
        <f t="shared" si="161"/>
        <v>1.0394304203068025E-37</v>
      </c>
      <c r="HP131" s="86">
        <f t="shared" si="161"/>
        <v>1.8576677085166384E-45</v>
      </c>
      <c r="HQ131" s="86">
        <f t="shared" si="161"/>
        <v>5.0940417222771871E-32</v>
      </c>
      <c r="HS131" s="86">
        <f t="shared" si="158"/>
        <v>8.8529646548463764E-2</v>
      </c>
      <c r="HT131" s="86">
        <f t="shared" si="158"/>
        <v>5.7381857136853849E-2</v>
      </c>
      <c r="HU131" s="86">
        <f t="shared" si="158"/>
        <v>4.8521959776876136E-2</v>
      </c>
      <c r="HV131" s="86">
        <f t="shared" si="158"/>
        <v>6.9111449248542081E-2</v>
      </c>
      <c r="HW131" s="86">
        <f t="shared" si="158"/>
        <v>8.4065693881768627E-2</v>
      </c>
      <c r="HX131" s="86">
        <f t="shared" si="158"/>
        <v>5.8360368947252127E-2</v>
      </c>
      <c r="HY131" s="86">
        <f t="shared" si="158"/>
        <v>7.8343216489373785E-2</v>
      </c>
      <c r="HZ131" s="86">
        <f t="shared" si="158"/>
        <v>0.15976406758417572</v>
      </c>
      <c r="IA131" s="86">
        <f t="shared" si="158"/>
        <v>0.19019049744278044</v>
      </c>
      <c r="IB131" s="86">
        <f t="shared" si="158"/>
        <v>0.13419135480408656</v>
      </c>
      <c r="IC131" s="86">
        <f t="shared" si="158"/>
        <v>0.11838787363029656</v>
      </c>
      <c r="ID131" s="86">
        <f t="shared" si="158"/>
        <v>9.8205223437448405E-2</v>
      </c>
      <c r="IE131" s="86">
        <f t="shared" si="158"/>
        <v>7.5534653205572996E-2</v>
      </c>
      <c r="IF131" s="86">
        <f t="shared" si="158"/>
        <v>0.16500371734065541</v>
      </c>
      <c r="IG131" s="86">
        <f t="shared" si="158"/>
        <v>0.1791840171396665</v>
      </c>
      <c r="II131" s="86">
        <f t="shared" si="159"/>
        <v>5.7684475622996595E-21</v>
      </c>
      <c r="IJ131" s="86">
        <f t="shared" si="159"/>
        <v>1.7496423369843508E-24</v>
      </c>
      <c r="IK131" s="86">
        <f t="shared" si="159"/>
        <v>7.0261894464815805E-26</v>
      </c>
      <c r="IL131" s="86">
        <f t="shared" si="159"/>
        <v>2.858677171622538E-27</v>
      </c>
      <c r="IM131" s="86">
        <f t="shared" si="159"/>
        <v>1.4442326615733251E-26</v>
      </c>
      <c r="IN131" s="86">
        <f t="shared" si="159"/>
        <v>2.0349962999354847E-24</v>
      </c>
      <c r="IO131" s="86">
        <f t="shared" si="159"/>
        <v>7.5398796147124423E-25</v>
      </c>
      <c r="IP131" s="86">
        <f t="shared" si="159"/>
        <v>4.1964830718762615E-24</v>
      </c>
      <c r="IQ131" s="86">
        <f t="shared" si="159"/>
        <v>1.1284839262207429E-20</v>
      </c>
      <c r="IR131" s="86">
        <f t="shared" si="159"/>
        <v>2.5486108807976374E-25</v>
      </c>
      <c r="IS131" s="86">
        <f t="shared" si="159"/>
        <v>7.2905611790832592E-25</v>
      </c>
      <c r="IT131" s="86">
        <f t="shared" si="159"/>
        <v>1.2891082302108464E-25</v>
      </c>
      <c r="IU131" s="86">
        <f t="shared" si="159"/>
        <v>1.8194985447118462E-26</v>
      </c>
      <c r="IV131" s="86">
        <f t="shared" si="159"/>
        <v>8.8049851564722786E-20</v>
      </c>
      <c r="IW131" s="86">
        <f t="shared" si="159"/>
        <v>1.6791108423887574E-9</v>
      </c>
      <c r="IY131" s="86">
        <f t="shared" si="160"/>
        <v>8.8529646548463764E-2</v>
      </c>
      <c r="IZ131" s="86">
        <f t="shared" si="160"/>
        <v>5.7381857136853849E-2</v>
      </c>
      <c r="JA131" s="86">
        <f t="shared" si="160"/>
        <v>4.8521959776876136E-2</v>
      </c>
      <c r="JB131" s="86">
        <f t="shared" si="160"/>
        <v>6.9111449248542081E-2</v>
      </c>
      <c r="JC131" s="86">
        <f t="shared" si="160"/>
        <v>8.4065693881768627E-2</v>
      </c>
      <c r="JD131" s="86">
        <f t="shared" si="160"/>
        <v>5.8360368947252127E-2</v>
      </c>
      <c r="JE131" s="86">
        <f t="shared" si="160"/>
        <v>7.8343216489373785E-2</v>
      </c>
      <c r="JF131" s="86">
        <f t="shared" si="160"/>
        <v>0.15976406758417572</v>
      </c>
      <c r="JG131" s="86">
        <f t="shared" si="160"/>
        <v>0.19019049744278044</v>
      </c>
      <c r="JH131" s="86">
        <f t="shared" si="160"/>
        <v>0.13419135480408656</v>
      </c>
      <c r="JI131" s="86">
        <f t="shared" si="160"/>
        <v>0.11838787363029656</v>
      </c>
      <c r="JJ131" s="86">
        <f t="shared" si="160"/>
        <v>9.8205223437448405E-2</v>
      </c>
      <c r="JK131" s="86">
        <f t="shared" si="160"/>
        <v>7.5534653205572996E-2</v>
      </c>
      <c r="JL131" s="86">
        <f t="shared" si="160"/>
        <v>0.16500371734065541</v>
      </c>
      <c r="JM131" s="86">
        <f t="shared" si="160"/>
        <v>0.17918401881877735</v>
      </c>
    </row>
    <row r="132" spans="2:273" x14ac:dyDescent="0.25">
      <c r="B132" s="2">
        <v>105</v>
      </c>
      <c r="C132" s="37">
        <v>75.856999999999999</v>
      </c>
      <c r="D132" s="37">
        <v>81.789000000000001</v>
      </c>
      <c r="E132" s="37">
        <v>80.018000000000001</v>
      </c>
      <c r="F132" s="37">
        <v>81.534000000000006</v>
      </c>
      <c r="G132" s="37">
        <v>82.948999999999998</v>
      </c>
      <c r="H132" s="37">
        <v>82.813999999999993</v>
      </c>
      <c r="I132" s="37">
        <v>86.259</v>
      </c>
      <c r="J132" s="37">
        <v>92.793000000000006</v>
      </c>
      <c r="K132" s="37">
        <v>96.82</v>
      </c>
      <c r="L132" s="37">
        <v>94.902000000000001</v>
      </c>
      <c r="M132" s="37">
        <v>94.414000000000001</v>
      </c>
      <c r="N132" s="37">
        <v>93.206999999999994</v>
      </c>
      <c r="O132" s="37">
        <v>90.385999999999996</v>
      </c>
      <c r="P132" s="37">
        <v>117.18600000000001</v>
      </c>
      <c r="Q132" s="37">
        <v>145.541</v>
      </c>
      <c r="S132" s="4">
        <f t="shared" si="162"/>
        <v>77.20335672328693</v>
      </c>
      <c r="T132" s="4">
        <f t="shared" si="162"/>
        <v>79.075537949440047</v>
      </c>
      <c r="U132" s="4">
        <f t="shared" si="162"/>
        <v>79.852368665695323</v>
      </c>
      <c r="V132" s="4">
        <f t="shared" si="162"/>
        <v>81.08265176291026</v>
      </c>
      <c r="W132" s="4">
        <f t="shared" si="162"/>
        <v>82.9672023901621</v>
      </c>
      <c r="X132" s="4">
        <f t="shared" si="162"/>
        <v>83.489812171457672</v>
      </c>
      <c r="Y132" s="4">
        <f t="shared" si="162"/>
        <v>86.347450602700548</v>
      </c>
      <c r="Z132" s="4">
        <f t="shared" si="162"/>
        <v>92.205972166007498</v>
      </c>
      <c r="AA132" s="4">
        <f t="shared" si="162"/>
        <v>95.665306729775963</v>
      </c>
      <c r="AB132" s="4">
        <f t="shared" si="162"/>
        <v>94.016995375728897</v>
      </c>
      <c r="AC132" s="4">
        <f t="shared" si="162"/>
        <v>95.022606436743004</v>
      </c>
      <c r="AD132" s="4">
        <f t="shared" si="162"/>
        <v>93.581400739238816</v>
      </c>
      <c r="AE132" s="4">
        <f t="shared" si="162"/>
        <v>91.900455675828596</v>
      </c>
      <c r="AF132" s="4">
        <f t="shared" si="162"/>
        <v>116.11071197036276</v>
      </c>
      <c r="AG132" s="4">
        <f t="shared" si="162"/>
        <v>142.34942922723928</v>
      </c>
      <c r="AI132" s="4">
        <f t="shared" si="163"/>
        <v>-1.3463567232869309</v>
      </c>
      <c r="AJ132" s="4">
        <f t="shared" si="163"/>
        <v>2.7134620505599543</v>
      </c>
      <c r="AK132" s="4">
        <f t="shared" si="163"/>
        <v>0.16563133430467758</v>
      </c>
      <c r="AL132" s="4">
        <f t="shared" si="163"/>
        <v>0.45134823708974636</v>
      </c>
      <c r="AM132" s="4">
        <f t="shared" si="163"/>
        <v>-1.8202390162102233E-2</v>
      </c>
      <c r="AN132" s="4">
        <f t="shared" si="163"/>
        <v>-0.6758121714576788</v>
      </c>
      <c r="AO132" s="4">
        <f t="shared" si="163"/>
        <v>-8.8450602700547165E-2</v>
      </c>
      <c r="AP132" s="4">
        <f t="shared" si="163"/>
        <v>0.58702783399250791</v>
      </c>
      <c r="AQ132" s="4">
        <f t="shared" si="163"/>
        <v>1.1546932702240298</v>
      </c>
      <c r="AR132" s="4">
        <f t="shared" si="163"/>
        <v>0.88500462427110449</v>
      </c>
      <c r="AS132" s="4">
        <f t="shared" si="163"/>
        <v>-0.60860643674300263</v>
      </c>
      <c r="AT132" s="4">
        <f t="shared" si="163"/>
        <v>-0.37440073923882267</v>
      </c>
      <c r="AU132" s="4">
        <f t="shared" si="163"/>
        <v>-1.5144556758286001</v>
      </c>
      <c r="AV132" s="4">
        <f t="shared" si="163"/>
        <v>1.0752880296372496</v>
      </c>
      <c r="AW132" s="4">
        <f t="shared" si="163"/>
        <v>3.1915707727607128</v>
      </c>
      <c r="AY132" s="2">
        <f t="shared" si="154"/>
        <v>77.013903747952057</v>
      </c>
      <c r="AZ132" s="2">
        <f t="shared" si="154"/>
        <v>77.77470849298804</v>
      </c>
      <c r="BA132" s="2">
        <f t="shared" si="154"/>
        <v>78.548241800449645</v>
      </c>
      <c r="BB132" s="2">
        <f t="shared" si="154"/>
        <v>77.759853609317787</v>
      </c>
      <c r="BC132" s="2">
        <f t="shared" si="154"/>
        <v>78.064086340543113</v>
      </c>
      <c r="BD132" s="2">
        <f t="shared" si="154"/>
        <v>79.424290487771245</v>
      </c>
      <c r="BE132" s="2">
        <f t="shared" si="154"/>
        <v>80.986674736869247</v>
      </c>
      <c r="BF132" s="2">
        <f t="shared" si="154"/>
        <v>82.629128647767004</v>
      </c>
      <c r="BG132" s="2">
        <f t="shared" si="154"/>
        <v>83.158617995900727</v>
      </c>
      <c r="BH132" s="2">
        <f t="shared" si="154"/>
        <v>83.270300680952303</v>
      </c>
      <c r="BI132" s="2">
        <f t="shared" si="154"/>
        <v>83.302712167836518</v>
      </c>
      <c r="BJ132" s="2">
        <f t="shared" si="154"/>
        <v>82.032511938586822</v>
      </c>
      <c r="BK132" s="2">
        <f t="shared" si="154"/>
        <v>82.035828079092767</v>
      </c>
      <c r="BL132" s="2">
        <f t="shared" si="154"/>
        <v>87.622269541835905</v>
      </c>
      <c r="BM132" s="2">
        <f t="shared" si="154"/>
        <v>90.834802304071459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106.27414116059377</v>
      </c>
      <c r="DL132" s="2">
        <f t="shared" si="164"/>
        <v>108.65022299651571</v>
      </c>
      <c r="DM132" s="2">
        <f t="shared" si="164"/>
        <v>103.29926916376309</v>
      </c>
      <c r="DN132" s="2">
        <f t="shared" si="164"/>
        <v>105.20776219512196</v>
      </c>
      <c r="DO132" s="2">
        <f t="shared" si="164"/>
        <v>108.97999277673549</v>
      </c>
      <c r="DP132" s="2">
        <f t="shared" si="164"/>
        <v>115.09231585365855</v>
      </c>
      <c r="DQ132" s="2">
        <f t="shared" si="164"/>
        <v>109.66246080139373</v>
      </c>
      <c r="DR132" s="2">
        <f t="shared" si="164"/>
        <v>115.53338341175183</v>
      </c>
      <c r="DS132" s="2">
        <f t="shared" si="164"/>
        <v>108.010353485064</v>
      </c>
      <c r="DT132" s="2">
        <f t="shared" si="164"/>
        <v>120.16886617791883</v>
      </c>
      <c r="DU132" s="2">
        <f t="shared" si="164"/>
        <v>112.47946252325201</v>
      </c>
      <c r="DV132" s="2">
        <f t="shared" si="164"/>
        <v>112.93964722617355</v>
      </c>
      <c r="DW132" s="2">
        <f t="shared" si="164"/>
        <v>127.32233368983958</v>
      </c>
      <c r="DX132" s="2">
        <f t="shared" si="164"/>
        <v>114.79064700733122</v>
      </c>
      <c r="DY132" s="2">
        <f t="shared" si="164"/>
        <v>110.40411323692993</v>
      </c>
      <c r="EA132" s="2">
        <f t="shared" si="152"/>
        <v>76.941841912831535</v>
      </c>
      <c r="EB132" s="2">
        <f t="shared" si="152"/>
        <v>77.686375000000012</v>
      </c>
      <c r="EC132" s="2">
        <f t="shared" si="152"/>
        <v>78.474327945712517</v>
      </c>
      <c r="ED132" s="2">
        <f t="shared" si="152"/>
        <v>77.67912892752301</v>
      </c>
      <c r="EE132" s="2">
        <f t="shared" si="151"/>
        <v>77.975624762714858</v>
      </c>
      <c r="EF132" s="2">
        <f t="shared" si="151"/>
        <v>79.333043429981515</v>
      </c>
      <c r="EG132" s="2">
        <f t="shared" si="151"/>
        <v>80.905393939195733</v>
      </c>
      <c r="EH132" s="2">
        <f t="shared" si="151"/>
        <v>82.538688700128716</v>
      </c>
      <c r="EI132" s="2">
        <f t="shared" si="151"/>
        <v>83.083629636253079</v>
      </c>
      <c r="EJ132" s="2">
        <f t="shared" si="151"/>
        <v>83.162433785323287</v>
      </c>
      <c r="EK132" s="2">
        <f t="shared" si="151"/>
        <v>83.230086870485806</v>
      </c>
      <c r="EL132" s="2">
        <f t="shared" si="151"/>
        <v>81.945995401115397</v>
      </c>
      <c r="EM132" s="2">
        <f t="shared" si="135"/>
        <v>81.879279158699816</v>
      </c>
      <c r="EN132" s="2">
        <f t="shared" si="135"/>
        <v>87.545711472797635</v>
      </c>
      <c r="EO132" s="2">
        <f t="shared" si="135"/>
        <v>90.767466209010934</v>
      </c>
      <c r="EQ132" s="2">
        <f t="shared" si="165"/>
        <v>77.090013506673074</v>
      </c>
      <c r="ER132" s="2">
        <f t="shared" si="165"/>
        <v>77.824148855193258</v>
      </c>
      <c r="ES132" s="2">
        <f t="shared" si="165"/>
        <v>78.594486340844895</v>
      </c>
      <c r="ET132" s="2">
        <f t="shared" si="165"/>
        <v>77.756212397275789</v>
      </c>
      <c r="EU132" s="2">
        <f t="shared" si="165"/>
        <v>78.176390056642504</v>
      </c>
      <c r="EV132" s="2">
        <f t="shared" si="165"/>
        <v>79.332023089784343</v>
      </c>
      <c r="EW132" s="2">
        <f t="shared" si="165"/>
        <v>80.969607661889214</v>
      </c>
      <c r="EX132" s="2">
        <f t="shared" si="165"/>
        <v>82.536431767534808</v>
      </c>
      <c r="EY132" s="2">
        <f t="shared" si="165"/>
        <v>83.1324105725067</v>
      </c>
      <c r="EZ132" s="2">
        <f t="shared" si="165"/>
        <v>83.181183320749042</v>
      </c>
      <c r="FA132" s="2">
        <f t="shared" si="165"/>
        <v>83.104408328826395</v>
      </c>
      <c r="FB132" s="2">
        <f t="shared" si="165"/>
        <v>81.921659321976492</v>
      </c>
      <c r="FC132" s="2">
        <f t="shared" si="165"/>
        <v>81.877305492191624</v>
      </c>
      <c r="FD132" s="2">
        <f t="shared" si="165"/>
        <v>87.42817576473611</v>
      </c>
      <c r="FE132" s="2">
        <f t="shared" si="165"/>
        <v>90.570378616870428</v>
      </c>
      <c r="FG132" s="2">
        <f t="shared" si="166"/>
        <v>0.99778544392977031</v>
      </c>
      <c r="FH132" s="2">
        <f t="shared" si="166"/>
        <v>0.99735458103009933</v>
      </c>
      <c r="FI132" s="2">
        <f t="shared" si="166"/>
        <v>0.99722644209633238</v>
      </c>
      <c r="FJ132" s="2">
        <f t="shared" si="166"/>
        <v>0.99720312107836362</v>
      </c>
      <c r="FK132" s="2">
        <f t="shared" si="166"/>
        <v>0.99745301338239312</v>
      </c>
      <c r="FL132" s="2">
        <f t="shared" si="166"/>
        <v>0.99744694934394607</v>
      </c>
      <c r="FM132" s="2">
        <f t="shared" si="166"/>
        <v>0.99729333884635218</v>
      </c>
      <c r="FN132" s="2">
        <f t="shared" si="166"/>
        <v>0.99725479976840159</v>
      </c>
      <c r="FO132" s="2">
        <f t="shared" si="166"/>
        <v>0.99713238996749043</v>
      </c>
      <c r="FP132" s="2">
        <f t="shared" si="166"/>
        <v>0.9971169983001803</v>
      </c>
      <c r="FQ132" s="2">
        <f t="shared" si="166"/>
        <v>0.99727383297164396</v>
      </c>
      <c r="FR132" s="2">
        <f t="shared" si="166"/>
        <v>0.99716612149161854</v>
      </c>
      <c r="FS132" s="2">
        <f t="shared" si="166"/>
        <v>0.9965527991987394</v>
      </c>
      <c r="FT132" s="2">
        <f t="shared" si="166"/>
        <v>0.9969815959810121</v>
      </c>
      <c r="FU132" s="2">
        <f t="shared" si="166"/>
        <v>0.99618767249862872</v>
      </c>
      <c r="FW132" s="2">
        <f t="shared" si="156"/>
        <v>4.7943155522714741E-2</v>
      </c>
      <c r="FX132" s="2">
        <f t="shared" si="156"/>
        <v>4.6606390653125926E-2</v>
      </c>
      <c r="FY132" s="2">
        <f t="shared" si="156"/>
        <v>4.2114766997032059E-2</v>
      </c>
      <c r="FZ132" s="2">
        <f t="shared" si="156"/>
        <v>4.839465165671563E-2</v>
      </c>
      <c r="GA132" s="2">
        <f t="shared" si="156"/>
        <v>4.7288389459422327E-2</v>
      </c>
      <c r="GB132" s="2">
        <f t="shared" si="156"/>
        <v>4.721575380253451E-2</v>
      </c>
      <c r="GC132" s="2">
        <f t="shared" si="156"/>
        <v>5.3651490059245063E-2</v>
      </c>
      <c r="GD132" s="2">
        <f t="shared" si="156"/>
        <v>6.0744359822930576E-2</v>
      </c>
      <c r="GE132" s="2">
        <f t="shared" si="156"/>
        <v>7.1918182196127819E-2</v>
      </c>
      <c r="GF132" s="2">
        <f t="shared" si="156"/>
        <v>6.2790256407285888E-2</v>
      </c>
      <c r="GG132" s="2">
        <f t="shared" si="156"/>
        <v>5.6599846401216958E-2</v>
      </c>
      <c r="GH132" s="2">
        <f t="shared" si="156"/>
        <v>5.4064022571231676E-2</v>
      </c>
      <c r="GI132" s="2">
        <f t="shared" si="156"/>
        <v>5.1890022000300656E-2</v>
      </c>
      <c r="GJ132" s="2">
        <f t="shared" si="156"/>
        <v>4.8310032498877664E-2</v>
      </c>
      <c r="GK132" s="2">
        <f t="shared" si="156"/>
        <v>3.818218263768685E-2</v>
      </c>
      <c r="GM132" s="86">
        <f t="shared" si="157"/>
        <v>2.0939886355630088E-137</v>
      </c>
      <c r="GN132" s="86">
        <f t="shared" si="157"/>
        <v>5.9370812774833714E-54</v>
      </c>
      <c r="GO132" s="86">
        <f t="shared" si="157"/>
        <v>1.4709386793948257E-118</v>
      </c>
      <c r="GP132" s="86">
        <f t="shared" si="157"/>
        <v>3.5305151922312027E-154</v>
      </c>
      <c r="GQ132" s="86">
        <f t="shared" si="157"/>
        <v>6.1829930233598904E-162</v>
      </c>
      <c r="GR132" s="86">
        <f t="shared" si="157"/>
        <v>5.4996274289710818E-138</v>
      </c>
      <c r="GS132" s="86">
        <f t="shared" si="157"/>
        <v>5.3953262649272254E-127</v>
      </c>
      <c r="GT132" s="86">
        <f t="shared" si="157"/>
        <v>1.2804233705834567E-168</v>
      </c>
      <c r="GU132" s="86">
        <f t="shared" si="157"/>
        <v>2.8860212224322783E-153</v>
      </c>
      <c r="GV132" s="86">
        <f t="shared" si="157"/>
        <v>3.4887937840886321E-78</v>
      </c>
      <c r="GW132" s="86">
        <f t="shared" si="157"/>
        <v>9.56364718208487E-147</v>
      </c>
      <c r="GX132" s="86">
        <f t="shared" si="157"/>
        <v>1.4350365069511225E-135</v>
      </c>
      <c r="GY132" s="86">
        <f t="shared" si="157"/>
        <v>1.4120402710691475E-87</v>
      </c>
      <c r="GZ132" s="86">
        <f t="shared" si="157"/>
        <v>1.097194834996186E-121</v>
      </c>
      <c r="HA132" s="86">
        <f t="shared" si="157"/>
        <v>5.2163512848224561E-86</v>
      </c>
      <c r="HC132" s="86">
        <f t="shared" si="153"/>
        <v>1.6462310564540128E-38</v>
      </c>
      <c r="HD132" s="86">
        <f t="shared" si="153"/>
        <v>5.3888882921319084E-30</v>
      </c>
      <c r="HE132" s="86">
        <f t="shared" si="153"/>
        <v>1.7538937120386521E-32</v>
      </c>
      <c r="HF132" s="86">
        <f t="shared" si="153"/>
        <v>1.0345090808632191E-53</v>
      </c>
      <c r="HG132" s="86">
        <f t="shared" si="153"/>
        <v>1.2276177149681385E-58</v>
      </c>
      <c r="HH132" s="86">
        <f t="shared" si="153"/>
        <v>9.5249407467352652E-42</v>
      </c>
      <c r="HI132" s="86">
        <f t="shared" si="153"/>
        <v>3.2526279705781726E-39</v>
      </c>
      <c r="HJ132" s="86">
        <f t="shared" si="153"/>
        <v>8.8881217850706361E-39</v>
      </c>
      <c r="HK132" s="86">
        <f t="shared" si="153"/>
        <v>2.0679984902462975E-40</v>
      </c>
      <c r="HL132" s="86">
        <f t="shared" si="161"/>
        <v>1.5439425849891608E-41</v>
      </c>
      <c r="HM132" s="86">
        <f t="shared" si="161"/>
        <v>1.1812350667604376E-57</v>
      </c>
      <c r="HN132" s="86">
        <f t="shared" si="161"/>
        <v>2.5684310569960032E-48</v>
      </c>
      <c r="HO132" s="86">
        <f t="shared" si="161"/>
        <v>1.0679008846175592E-40</v>
      </c>
      <c r="HP132" s="86">
        <f t="shared" si="161"/>
        <v>4.7888334464360148E-49</v>
      </c>
      <c r="HQ132" s="86">
        <f t="shared" si="161"/>
        <v>2.018387168913779E-34</v>
      </c>
      <c r="HS132" s="86">
        <f t="shared" si="158"/>
        <v>0.13089365144682832</v>
      </c>
      <c r="HT132" s="86">
        <f t="shared" si="158"/>
        <v>9.0792816810695801E-2</v>
      </c>
      <c r="HU132" s="86">
        <f t="shared" si="158"/>
        <v>7.7724976173039098E-2</v>
      </c>
      <c r="HV132" s="86">
        <f t="shared" si="158"/>
        <v>0.11093127229301407</v>
      </c>
      <c r="HW132" s="86">
        <f t="shared" si="158"/>
        <v>0.13111456657785603</v>
      </c>
      <c r="HX132" s="86">
        <f t="shared" si="158"/>
        <v>9.2326705090798183E-2</v>
      </c>
      <c r="HY132" s="86">
        <f t="shared" si="158"/>
        <v>0.12348027527016465</v>
      </c>
      <c r="HZ132" s="86">
        <f t="shared" si="158"/>
        <v>0.23445073066963587</v>
      </c>
      <c r="IA132" s="86">
        <f t="shared" si="158"/>
        <v>0.27046009837601404</v>
      </c>
      <c r="IB132" s="86">
        <f t="shared" si="158"/>
        <v>0.20461754869324239</v>
      </c>
      <c r="IC132" s="86">
        <f t="shared" si="158"/>
        <v>0.17992943035595757</v>
      </c>
      <c r="ID132" s="86">
        <f t="shared" si="158"/>
        <v>0.15241941934885098</v>
      </c>
      <c r="IE132" s="86">
        <f t="shared" si="158"/>
        <v>0.12063282619391597</v>
      </c>
      <c r="IF132" s="86">
        <f t="shared" si="158"/>
        <v>0.22022265046981998</v>
      </c>
      <c r="IG132" s="86">
        <f t="shared" si="158"/>
        <v>0.22928173985814562</v>
      </c>
      <c r="II132" s="86">
        <f t="shared" si="159"/>
        <v>7.9917250373743928E-20</v>
      </c>
      <c r="IJ132" s="86">
        <f t="shared" si="159"/>
        <v>3.7761342112864178E-23</v>
      </c>
      <c r="IK132" s="86">
        <f t="shared" si="159"/>
        <v>1.6427885649454454E-24</v>
      </c>
      <c r="IL132" s="86">
        <f t="shared" si="159"/>
        <v>9.3415185376158114E-26</v>
      </c>
      <c r="IM132" s="86">
        <f t="shared" si="159"/>
        <v>4.1810196470118375E-25</v>
      </c>
      <c r="IN132" s="86">
        <f t="shared" si="159"/>
        <v>4.4120103241877588E-23</v>
      </c>
      <c r="IO132" s="86">
        <f t="shared" si="159"/>
        <v>1.9922674323328867E-23</v>
      </c>
      <c r="IP132" s="86">
        <f t="shared" si="159"/>
        <v>1.1552063181809699E-22</v>
      </c>
      <c r="IQ132" s="86">
        <f t="shared" si="159"/>
        <v>2.2744394510833575E-19</v>
      </c>
      <c r="IR132" s="86">
        <f t="shared" si="159"/>
        <v>8.751961684245909E-24</v>
      </c>
      <c r="IS132" s="86">
        <f t="shared" si="159"/>
        <v>2.0555010188105223E-23</v>
      </c>
      <c r="IT132" s="86">
        <f t="shared" si="159"/>
        <v>3.8262967564457943E-24</v>
      </c>
      <c r="IU132" s="86">
        <f t="shared" si="159"/>
        <v>5.7874972267547852E-25</v>
      </c>
      <c r="IV132" s="86">
        <f t="shared" si="159"/>
        <v>1.0474560439944163E-18</v>
      </c>
      <c r="IW132" s="86">
        <f t="shared" si="159"/>
        <v>4.6594231266189779E-9</v>
      </c>
      <c r="IY132" s="86">
        <f t="shared" si="160"/>
        <v>0.13089365144682832</v>
      </c>
      <c r="IZ132" s="86">
        <f t="shared" si="160"/>
        <v>9.0792816810695801E-2</v>
      </c>
      <c r="JA132" s="86">
        <f t="shared" si="160"/>
        <v>7.7724976173039098E-2</v>
      </c>
      <c r="JB132" s="86">
        <f t="shared" si="160"/>
        <v>0.11093127229301407</v>
      </c>
      <c r="JC132" s="86">
        <f t="shared" si="160"/>
        <v>0.13111456657785603</v>
      </c>
      <c r="JD132" s="86">
        <f t="shared" si="160"/>
        <v>9.2326705090798183E-2</v>
      </c>
      <c r="JE132" s="86">
        <f t="shared" si="160"/>
        <v>0.12348027527016465</v>
      </c>
      <c r="JF132" s="86">
        <f t="shared" si="160"/>
        <v>0.23445073066963587</v>
      </c>
      <c r="JG132" s="86">
        <f t="shared" si="160"/>
        <v>0.27046009837601404</v>
      </c>
      <c r="JH132" s="86">
        <f t="shared" si="160"/>
        <v>0.20461754869324239</v>
      </c>
      <c r="JI132" s="86">
        <f t="shared" si="160"/>
        <v>0.17992943035595757</v>
      </c>
      <c r="JJ132" s="86">
        <f t="shared" si="160"/>
        <v>0.15241941934885098</v>
      </c>
      <c r="JK132" s="86">
        <f t="shared" si="160"/>
        <v>0.12063282619391597</v>
      </c>
      <c r="JL132" s="86">
        <f t="shared" si="160"/>
        <v>0.22022265046981998</v>
      </c>
      <c r="JM132" s="86">
        <f t="shared" si="160"/>
        <v>0.22928174451756875</v>
      </c>
    </row>
    <row r="133" spans="2:273" x14ac:dyDescent="0.25">
      <c r="B133" s="2">
        <v>106</v>
      </c>
      <c r="C133" s="37">
        <v>76.27</v>
      </c>
      <c r="D133" s="37">
        <v>78.965000000000003</v>
      </c>
      <c r="E133" s="37">
        <v>79.596000000000004</v>
      </c>
      <c r="F133" s="37">
        <v>82.724000000000004</v>
      </c>
      <c r="G133" s="37">
        <v>84.694999999999993</v>
      </c>
      <c r="H133" s="37">
        <v>86.831000000000003</v>
      </c>
      <c r="I133" s="37">
        <v>87.585999999999999</v>
      </c>
      <c r="J133" s="37">
        <v>95.414000000000001</v>
      </c>
      <c r="K133" s="37">
        <v>97.656000000000006</v>
      </c>
      <c r="L133" s="37">
        <v>95.459000000000003</v>
      </c>
      <c r="M133" s="37">
        <v>96.775999999999996</v>
      </c>
      <c r="N133" s="37">
        <v>98.034000000000006</v>
      </c>
      <c r="O133" s="37">
        <v>95.14</v>
      </c>
      <c r="P133" s="37">
        <v>122.983</v>
      </c>
      <c r="Q133" s="37">
        <v>151.934</v>
      </c>
      <c r="S133" s="4">
        <f t="shared" si="162"/>
        <v>77.154477629376416</v>
      </c>
      <c r="T133" s="4">
        <f t="shared" si="162"/>
        <v>79.414290238000504</v>
      </c>
      <c r="U133" s="4">
        <f t="shared" si="162"/>
        <v>80.252886905532989</v>
      </c>
      <c r="V133" s="4">
        <f t="shared" si="162"/>
        <v>82.224078291559465</v>
      </c>
      <c r="W133" s="4">
        <f t="shared" si="162"/>
        <v>84.500180579972948</v>
      </c>
      <c r="X133" s="4">
        <f t="shared" si="162"/>
        <v>84.939608409266953</v>
      </c>
      <c r="Y133" s="4">
        <f t="shared" si="162"/>
        <v>88.109445393976841</v>
      </c>
      <c r="Z133" s="4">
        <f t="shared" si="162"/>
        <v>94.235555221715771</v>
      </c>
      <c r="AA133" s="4">
        <f t="shared" si="162"/>
        <v>97.807293956088031</v>
      </c>
      <c r="AB133" s="4">
        <f t="shared" si="162"/>
        <v>96.758712953894559</v>
      </c>
      <c r="AC133" s="4">
        <f t="shared" si="162"/>
        <v>98.257814399257057</v>
      </c>
      <c r="AD133" s="4">
        <f t="shared" si="162"/>
        <v>97.166533086596104</v>
      </c>
      <c r="AE133" s="4">
        <f t="shared" si="162"/>
        <v>95.40750620704452</v>
      </c>
      <c r="AF133" s="4">
        <f t="shared" si="162"/>
        <v>121.68344275152462</v>
      </c>
      <c r="AG133" s="4">
        <f t="shared" si="162"/>
        <v>150.92146885273633</v>
      </c>
      <c r="AI133" s="4">
        <f t="shared" si="163"/>
        <v>-0.88447762937641983</v>
      </c>
      <c r="AJ133" s="4">
        <f t="shared" si="163"/>
        <v>-0.44929023800050061</v>
      </c>
      <c r="AK133" s="4">
        <f t="shared" si="163"/>
        <v>-0.65688690553298557</v>
      </c>
      <c r="AL133" s="4">
        <f t="shared" si="163"/>
        <v>0.49992170844053874</v>
      </c>
      <c r="AM133" s="4">
        <f t="shared" si="163"/>
        <v>0.194819420027045</v>
      </c>
      <c r="AN133" s="4">
        <f t="shared" si="163"/>
        <v>1.8913915907330505</v>
      </c>
      <c r="AO133" s="4">
        <f t="shared" si="163"/>
        <v>-0.52344539397684287</v>
      </c>
      <c r="AP133" s="4">
        <f t="shared" si="163"/>
        <v>1.1784447782842307</v>
      </c>
      <c r="AQ133" s="4">
        <f t="shared" si="163"/>
        <v>-0.15129395608802554</v>
      </c>
      <c r="AR133" s="4">
        <f t="shared" si="163"/>
        <v>-1.2997129538945558</v>
      </c>
      <c r="AS133" s="4">
        <f t="shared" si="163"/>
        <v>-1.4818143992570612</v>
      </c>
      <c r="AT133" s="4">
        <f t="shared" si="163"/>
        <v>0.86746691340390214</v>
      </c>
      <c r="AU133" s="4">
        <f t="shared" si="163"/>
        <v>-0.26750620704451933</v>
      </c>
      <c r="AV133" s="4">
        <f t="shared" si="163"/>
        <v>1.2995572484753808</v>
      </c>
      <c r="AW133" s="4">
        <f t="shared" si="163"/>
        <v>1.0125311472636724</v>
      </c>
      <c r="AY133" s="2">
        <f t="shared" si="154"/>
        <v>76.907665347608727</v>
      </c>
      <c r="AZ133" s="2">
        <f t="shared" si="154"/>
        <v>77.609742602678992</v>
      </c>
      <c r="BA133" s="2">
        <f t="shared" si="154"/>
        <v>78.41506598472084</v>
      </c>
      <c r="BB133" s="2">
        <f t="shared" si="154"/>
        <v>77.629904863538002</v>
      </c>
      <c r="BC133" s="2">
        <f t="shared" si="154"/>
        <v>77.912828295501797</v>
      </c>
      <c r="BD133" s="2">
        <f t="shared" si="154"/>
        <v>79.305435599012824</v>
      </c>
      <c r="BE133" s="2">
        <f t="shared" si="154"/>
        <v>80.83127730685095</v>
      </c>
      <c r="BF133" s="2">
        <f t="shared" si="154"/>
        <v>82.499302674165591</v>
      </c>
      <c r="BG133" s="2">
        <f t="shared" si="154"/>
        <v>83.014419264315464</v>
      </c>
      <c r="BH133" s="2">
        <f t="shared" si="154"/>
        <v>83.112334871869677</v>
      </c>
      <c r="BI133" s="2">
        <f t="shared" si="154"/>
        <v>83.165922113119791</v>
      </c>
      <c r="BJ133" s="2">
        <f t="shared" si="154"/>
        <v>81.884970155317077</v>
      </c>
      <c r="BK133" s="2">
        <f t="shared" si="154"/>
        <v>81.889252665303246</v>
      </c>
      <c r="BL133" s="2">
        <f t="shared" si="154"/>
        <v>87.486258526339071</v>
      </c>
      <c r="BM133" s="2">
        <f t="shared" si="154"/>
        <v>90.690515758169227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106.43652860998648</v>
      </c>
      <c r="DL133" s="2">
        <f t="shared" si="164"/>
        <v>108.85732404181188</v>
      </c>
      <c r="DM133" s="2">
        <f t="shared" si="164"/>
        <v>103.44024564459932</v>
      </c>
      <c r="DN133" s="2">
        <f t="shared" si="164"/>
        <v>105.39652476547843</v>
      </c>
      <c r="DO133" s="2">
        <f t="shared" si="164"/>
        <v>109.18915994371484</v>
      </c>
      <c r="DP133" s="2">
        <f t="shared" si="164"/>
        <v>115.35570609756098</v>
      </c>
      <c r="DQ133" s="2">
        <f t="shared" si="164"/>
        <v>109.85653135888501</v>
      </c>
      <c r="DR133" s="2">
        <f t="shared" si="164"/>
        <v>115.76975106685633</v>
      </c>
      <c r="DS133" s="2">
        <f t="shared" si="164"/>
        <v>108.14589046941677</v>
      </c>
      <c r="DT133" s="2">
        <f t="shared" si="164"/>
        <v>120.43767348725245</v>
      </c>
      <c r="DU133" s="2">
        <f t="shared" si="164"/>
        <v>112.65038549075392</v>
      </c>
      <c r="DV133" s="2">
        <f t="shared" si="164"/>
        <v>113.14492887624468</v>
      </c>
      <c r="DW133" s="2">
        <f t="shared" si="164"/>
        <v>127.72095614973261</v>
      </c>
      <c r="DX133" s="2">
        <f t="shared" si="164"/>
        <v>115.00111226611226</v>
      </c>
      <c r="DY133" s="2">
        <f t="shared" si="164"/>
        <v>110.5549359288098</v>
      </c>
      <c r="EA133" s="2">
        <f t="shared" si="152"/>
        <v>76.838606232952245</v>
      </c>
      <c r="EB133" s="2">
        <f t="shared" si="152"/>
        <v>77.525514672131152</v>
      </c>
      <c r="EC133" s="2">
        <f t="shared" si="152"/>
        <v>78.344888217149901</v>
      </c>
      <c r="ED133" s="2">
        <f t="shared" si="152"/>
        <v>77.55407050610458</v>
      </c>
      <c r="EE133" s="2">
        <f t="shared" si="151"/>
        <v>77.827773554764903</v>
      </c>
      <c r="EF133" s="2">
        <f t="shared" si="151"/>
        <v>79.221347717458372</v>
      </c>
      <c r="EG133" s="2">
        <f t="shared" si="151"/>
        <v>80.754940438502388</v>
      </c>
      <c r="EH133" s="2">
        <f t="shared" si="151"/>
        <v>82.41596775632776</v>
      </c>
      <c r="EI133" s="2">
        <f t="shared" si="151"/>
        <v>82.944181748274247</v>
      </c>
      <c r="EJ133" s="2">
        <f t="shared" si="151"/>
        <v>83.012447192197598</v>
      </c>
      <c r="EK133" s="2">
        <f t="shared" si="151"/>
        <v>83.101298703868608</v>
      </c>
      <c r="EL133" s="2">
        <f t="shared" si="151"/>
        <v>81.805636705276697</v>
      </c>
      <c r="EM133" s="2">
        <f t="shared" si="135"/>
        <v>81.744829700446147</v>
      </c>
      <c r="EN133" s="2">
        <f t="shared" si="135"/>
        <v>87.417446989528798</v>
      </c>
      <c r="EO133" s="2">
        <f t="shared" si="135"/>
        <v>90.629742135430547</v>
      </c>
      <c r="EQ133" s="2">
        <f t="shared" si="165"/>
        <v>77.015735408222241</v>
      </c>
      <c r="ER133" s="2">
        <f t="shared" si="165"/>
        <v>77.694905593671734</v>
      </c>
      <c r="ES133" s="2">
        <f t="shared" si="165"/>
        <v>78.490203264941485</v>
      </c>
      <c r="ET133" s="2">
        <f t="shared" si="165"/>
        <v>77.644889459928152</v>
      </c>
      <c r="EU133" s="2">
        <f t="shared" si="165"/>
        <v>78.063938322455513</v>
      </c>
      <c r="EV133" s="2">
        <f t="shared" si="165"/>
        <v>79.220055040963075</v>
      </c>
      <c r="EW133" s="2">
        <f t="shared" si="165"/>
        <v>80.831529451209207</v>
      </c>
      <c r="EX133" s="2">
        <f t="shared" si="165"/>
        <v>82.41307519219697</v>
      </c>
      <c r="EY133" s="2">
        <f t="shared" si="165"/>
        <v>82.99923071866408</v>
      </c>
      <c r="EZ133" s="2">
        <f t="shared" si="165"/>
        <v>83.033774231858828</v>
      </c>
      <c r="FA133" s="2">
        <f t="shared" si="165"/>
        <v>82.957723904813406</v>
      </c>
      <c r="FB133" s="2">
        <f t="shared" si="165"/>
        <v>81.77708052291122</v>
      </c>
      <c r="FC133" s="2">
        <f t="shared" si="165"/>
        <v>81.741923611159862</v>
      </c>
      <c r="FD133" s="2">
        <f t="shared" si="165"/>
        <v>87.282000761311878</v>
      </c>
      <c r="FE133" s="2">
        <f t="shared" si="165"/>
        <v>90.425312822443388</v>
      </c>
      <c r="FG133" s="2">
        <f t="shared" si="166"/>
        <v>0.99797990723051411</v>
      </c>
      <c r="FH133" s="2">
        <f t="shared" si="166"/>
        <v>0.99758678750569707</v>
      </c>
      <c r="FI133" s="2">
        <f t="shared" si="166"/>
        <v>0.9974698676671081</v>
      </c>
      <c r="FJ133" s="2">
        <f t="shared" si="166"/>
        <v>0.99744858821734561</v>
      </c>
      <c r="FK133" s="2">
        <f t="shared" si="166"/>
        <v>0.99767659990632451</v>
      </c>
      <c r="FL133" s="2">
        <f t="shared" si="166"/>
        <v>0.99767106695490826</v>
      </c>
      <c r="FM133" s="2">
        <f t="shared" si="166"/>
        <v>0.99753090765817232</v>
      </c>
      <c r="FN133" s="2">
        <f t="shared" si="166"/>
        <v>0.99749574273458608</v>
      </c>
      <c r="FO133" s="2">
        <f t="shared" si="166"/>
        <v>0.99738404851408946</v>
      </c>
      <c r="FP133" s="2">
        <f t="shared" si="166"/>
        <v>0.99737000404118181</v>
      </c>
      <c r="FQ133" s="2">
        <f t="shared" si="166"/>
        <v>0.99751310958200978</v>
      </c>
      <c r="FR133" s="2">
        <f t="shared" si="166"/>
        <v>0.99741482746863896</v>
      </c>
      <c r="FS133" s="2">
        <f t="shared" si="166"/>
        <v>0.99685516162305743</v>
      </c>
      <c r="FT133" s="2">
        <f t="shared" si="166"/>
        <v>0.9972464515108963</v>
      </c>
      <c r="FU133" s="2">
        <f t="shared" si="166"/>
        <v>0.99652194930608751</v>
      </c>
      <c r="FW133" s="2">
        <f t="shared" si="156"/>
        <v>5.2326589658129391E-2</v>
      </c>
      <c r="FX133" s="2">
        <f t="shared" si="156"/>
        <v>5.087413557608219E-2</v>
      </c>
      <c r="FY133" s="2">
        <f t="shared" si="156"/>
        <v>4.5991054882769986E-2</v>
      </c>
      <c r="FZ133" s="2">
        <f t="shared" si="156"/>
        <v>5.2817075908540026E-2</v>
      </c>
      <c r="GA133" s="2">
        <f t="shared" si="156"/>
        <v>5.1615204004477007E-2</v>
      </c>
      <c r="GB133" s="2">
        <f t="shared" si="156"/>
        <v>5.1536281810791368E-2</v>
      </c>
      <c r="GC133" s="2">
        <f t="shared" si="156"/>
        <v>5.8524753272285623E-2</v>
      </c>
      <c r="GD133" s="2">
        <f t="shared" si="156"/>
        <v>6.6216802101183123E-2</v>
      </c>
      <c r="GE133" s="2">
        <f t="shared" si="156"/>
        <v>7.8313338726045345E-2</v>
      </c>
      <c r="GF133" s="2">
        <f t="shared" si="156"/>
        <v>6.8433583911096774E-2</v>
      </c>
      <c r="GG133" s="2">
        <f t="shared" si="156"/>
        <v>6.1723447274794251E-2</v>
      </c>
      <c r="GH133" s="2">
        <f t="shared" si="156"/>
        <v>5.8972421829805902E-2</v>
      </c>
      <c r="GI133" s="2">
        <f t="shared" si="156"/>
        <v>5.6612859270149397E-2</v>
      </c>
      <c r="GJ133" s="2">
        <f t="shared" si="156"/>
        <v>5.2725152483173277E-2</v>
      </c>
      <c r="GK133" s="2">
        <f t="shared" si="156"/>
        <v>4.1712273235863725E-2</v>
      </c>
      <c r="GM133" s="86">
        <f t="shared" si="157"/>
        <v>2.2067707839543071E-143</v>
      </c>
      <c r="GN133" s="86">
        <f t="shared" si="157"/>
        <v>2.666447456937661E-56</v>
      </c>
      <c r="GO133" s="86">
        <f t="shared" si="157"/>
        <v>7.5423252939608747E-124</v>
      </c>
      <c r="GP133" s="86">
        <f t="shared" si="157"/>
        <v>5.5506371333194708E-161</v>
      </c>
      <c r="GQ133" s="86">
        <f t="shared" si="157"/>
        <v>5.2595477839123198E-169</v>
      </c>
      <c r="GR133" s="86">
        <f t="shared" si="157"/>
        <v>4.0544665179376609E-144</v>
      </c>
      <c r="GS133" s="86">
        <f t="shared" si="157"/>
        <v>1.4681754174565008E-132</v>
      </c>
      <c r="GT133" s="86">
        <f t="shared" si="157"/>
        <v>7.0826311097429135E-176</v>
      </c>
      <c r="GU133" s="86">
        <f t="shared" si="157"/>
        <v>6.73376920392241E-160</v>
      </c>
      <c r="GV133" s="86">
        <f t="shared" si="157"/>
        <v>1.5683516273875991E-81</v>
      </c>
      <c r="GW133" s="86">
        <f t="shared" si="157"/>
        <v>4.7232377676748662E-153</v>
      </c>
      <c r="GX133" s="86">
        <f t="shared" si="157"/>
        <v>2.1945304185176696E-141</v>
      </c>
      <c r="GY133" s="86">
        <f t="shared" si="157"/>
        <v>2.3824203383323208E-91</v>
      </c>
      <c r="GZ133" s="86">
        <f t="shared" si="157"/>
        <v>5.3525165070603697E-127</v>
      </c>
      <c r="HA133" s="86">
        <f t="shared" si="157"/>
        <v>1.2087777354891569E-89</v>
      </c>
      <c r="HC133" s="86">
        <f t="shared" si="153"/>
        <v>1.4938016539068806E-41</v>
      </c>
      <c r="HD133" s="86">
        <f t="shared" si="153"/>
        <v>2.277405249600416E-32</v>
      </c>
      <c r="HE133" s="86">
        <f t="shared" si="153"/>
        <v>4.3230164958911017E-35</v>
      </c>
      <c r="HF133" s="86">
        <f t="shared" si="153"/>
        <v>7.8870231024091128E-58</v>
      </c>
      <c r="HG133" s="86">
        <f t="shared" si="153"/>
        <v>4.1620654030340711E-63</v>
      </c>
      <c r="HH133" s="86">
        <f t="shared" si="153"/>
        <v>5.0613480395867179E-45</v>
      </c>
      <c r="HI133" s="86">
        <f t="shared" si="153"/>
        <v>3.692070638900667E-42</v>
      </c>
      <c r="HJ133" s="86">
        <f t="shared" si="153"/>
        <v>1.5232872338538081E-41</v>
      </c>
      <c r="HK133" s="86">
        <f t="shared" si="153"/>
        <v>2.5143586347693871E-43</v>
      </c>
      <c r="HL133" s="86">
        <f t="shared" si="161"/>
        <v>1.3901147787011202E-44</v>
      </c>
      <c r="HM133" s="86">
        <f t="shared" si="161"/>
        <v>6.6250141096219083E-62</v>
      </c>
      <c r="HN133" s="86">
        <f t="shared" si="161"/>
        <v>6.3717333903009773E-52</v>
      </c>
      <c r="HO133" s="86">
        <f t="shared" si="161"/>
        <v>8.3637229717517181E-44</v>
      </c>
      <c r="HP133" s="86">
        <f t="shared" si="161"/>
        <v>8.9361653737495395E-53</v>
      </c>
      <c r="HQ133" s="86">
        <f t="shared" si="161"/>
        <v>6.4955493309578916E-37</v>
      </c>
      <c r="HS133" s="86">
        <f t="shared" si="158"/>
        <v>0.18630168458494886</v>
      </c>
      <c r="HT133" s="86">
        <f t="shared" si="158"/>
        <v>0.13777545091100987</v>
      </c>
      <c r="HU133" s="86">
        <f t="shared" si="158"/>
        <v>0.11951579153037822</v>
      </c>
      <c r="HV133" s="86">
        <f t="shared" si="158"/>
        <v>0.16947325039701677</v>
      </c>
      <c r="HW133" s="86">
        <f t="shared" si="158"/>
        <v>0.19477748504958425</v>
      </c>
      <c r="HX133" s="86">
        <f t="shared" si="158"/>
        <v>0.14003569856023437</v>
      </c>
      <c r="HY133" s="86">
        <f t="shared" si="158"/>
        <v>0.18532741216428056</v>
      </c>
      <c r="HZ133" s="86">
        <f t="shared" si="158"/>
        <v>0.32330070829384117</v>
      </c>
      <c r="IA133" s="86">
        <f t="shared" si="158"/>
        <v>0.36078209087894969</v>
      </c>
      <c r="IB133" s="86">
        <f t="shared" si="158"/>
        <v>0.29267798852103927</v>
      </c>
      <c r="IC133" s="86">
        <f t="shared" si="158"/>
        <v>0.25865732539608954</v>
      </c>
      <c r="ID133" s="86">
        <f t="shared" si="158"/>
        <v>0.22431793746751799</v>
      </c>
      <c r="IE133" s="86">
        <f t="shared" si="158"/>
        <v>0.18309176930014193</v>
      </c>
      <c r="IF133" s="86">
        <f t="shared" si="158"/>
        <v>0.28674361320963593</v>
      </c>
      <c r="IG133" s="86">
        <f t="shared" si="158"/>
        <v>0.28782681091380236</v>
      </c>
      <c r="II133" s="86">
        <f t="shared" si="159"/>
        <v>1.0240984818481838E-18</v>
      </c>
      <c r="IJ133" s="86">
        <f t="shared" si="159"/>
        <v>7.4440709947643551E-22</v>
      </c>
      <c r="IK133" s="86">
        <f t="shared" si="159"/>
        <v>3.5106841724318301E-23</v>
      </c>
      <c r="IL133" s="86">
        <f t="shared" si="159"/>
        <v>2.750113122585545E-24</v>
      </c>
      <c r="IM133" s="86">
        <f t="shared" si="159"/>
        <v>1.0953442694008279E-23</v>
      </c>
      <c r="IN133" s="86">
        <f t="shared" si="159"/>
        <v>8.73257499050608E-22</v>
      </c>
      <c r="IO133" s="86">
        <f t="shared" si="159"/>
        <v>4.7562352545925684E-22</v>
      </c>
      <c r="IP133" s="86">
        <f t="shared" si="159"/>
        <v>2.8558395651779962E-21</v>
      </c>
      <c r="IQ133" s="86">
        <f t="shared" si="159"/>
        <v>4.1319313321262852E-18</v>
      </c>
      <c r="IR133" s="86">
        <f t="shared" si="159"/>
        <v>2.675506756779577E-22</v>
      </c>
      <c r="IS133" s="86">
        <f t="shared" si="159"/>
        <v>5.2148790528345731E-22</v>
      </c>
      <c r="IT133" s="86">
        <f t="shared" si="159"/>
        <v>1.0220736052032819E-22</v>
      </c>
      <c r="IU133" s="86">
        <f t="shared" si="159"/>
        <v>1.6556473120148304E-23</v>
      </c>
      <c r="IV133" s="86">
        <f t="shared" si="159"/>
        <v>1.1577004485086945E-17</v>
      </c>
      <c r="IW133" s="86">
        <f t="shared" si="159"/>
        <v>1.2581730798374803E-8</v>
      </c>
      <c r="IY133" s="86">
        <f t="shared" si="160"/>
        <v>0.18630168458494886</v>
      </c>
      <c r="IZ133" s="86">
        <f t="shared" si="160"/>
        <v>0.13777545091100987</v>
      </c>
      <c r="JA133" s="86">
        <f t="shared" si="160"/>
        <v>0.11951579153037822</v>
      </c>
      <c r="JB133" s="86">
        <f t="shared" si="160"/>
        <v>0.16947325039701677</v>
      </c>
      <c r="JC133" s="86">
        <f t="shared" si="160"/>
        <v>0.19477748504958425</v>
      </c>
      <c r="JD133" s="86">
        <f t="shared" si="160"/>
        <v>0.14003569856023437</v>
      </c>
      <c r="JE133" s="86">
        <f t="shared" si="160"/>
        <v>0.18532741216428056</v>
      </c>
      <c r="JF133" s="86">
        <f t="shared" si="160"/>
        <v>0.32330070829384117</v>
      </c>
      <c r="JG133" s="86">
        <f t="shared" si="160"/>
        <v>0.36078209087894969</v>
      </c>
      <c r="JH133" s="86">
        <f t="shared" si="160"/>
        <v>0.29267798852103927</v>
      </c>
      <c r="JI133" s="86">
        <f t="shared" si="160"/>
        <v>0.25865732539608954</v>
      </c>
      <c r="JJ133" s="86">
        <f t="shared" si="160"/>
        <v>0.22431793746751799</v>
      </c>
      <c r="JK133" s="86">
        <f t="shared" si="160"/>
        <v>0.18309176930014193</v>
      </c>
      <c r="JL133" s="86">
        <f t="shared" si="160"/>
        <v>0.28674361320963593</v>
      </c>
      <c r="JM133" s="86">
        <f t="shared" si="160"/>
        <v>0.28782682349553318</v>
      </c>
    </row>
    <row r="134" spans="2:273" x14ac:dyDescent="0.25">
      <c r="B134" s="2">
        <v>107</v>
      </c>
      <c r="C134" s="37">
        <v>77.697999999999993</v>
      </c>
      <c r="D134" s="37">
        <v>80.192999999999998</v>
      </c>
      <c r="E134" s="37">
        <v>77.316000000000003</v>
      </c>
      <c r="F134" s="37">
        <v>83.861999999999995</v>
      </c>
      <c r="G134" s="37">
        <v>86.492000000000004</v>
      </c>
      <c r="H134" s="37">
        <v>87.507999999999996</v>
      </c>
      <c r="I134" s="37">
        <v>89.655000000000001</v>
      </c>
      <c r="J134" s="37">
        <v>94.793000000000006</v>
      </c>
      <c r="K134" s="37">
        <v>100.705</v>
      </c>
      <c r="L134" s="37">
        <v>98.311000000000007</v>
      </c>
      <c r="M134" s="37">
        <v>102.63800000000001</v>
      </c>
      <c r="N134" s="37">
        <v>99.69</v>
      </c>
      <c r="O134" s="37">
        <v>100.491</v>
      </c>
      <c r="P134" s="37">
        <v>127.288</v>
      </c>
      <c r="Q134" s="37">
        <v>159.83600000000001</v>
      </c>
      <c r="S134" s="4">
        <f t="shared" si="162"/>
        <v>77.108643411995402</v>
      </c>
      <c r="T134" s="4">
        <f t="shared" si="162"/>
        <v>79.823680494027926</v>
      </c>
      <c r="U134" s="4">
        <f t="shared" si="162"/>
        <v>80.747465337948</v>
      </c>
      <c r="V134" s="4">
        <f t="shared" si="162"/>
        <v>83.469049271541166</v>
      </c>
      <c r="W134" s="4">
        <f t="shared" si="162"/>
        <v>86.078784858995036</v>
      </c>
      <c r="X134" s="4">
        <f t="shared" si="162"/>
        <v>86.600921323215346</v>
      </c>
      <c r="Y134" s="4">
        <f t="shared" si="162"/>
        <v>89.961569405351398</v>
      </c>
      <c r="Z134" s="4">
        <f t="shared" si="162"/>
        <v>95.605867750411761</v>
      </c>
      <c r="AA134" s="4">
        <f t="shared" si="162"/>
        <v>98.935650612190685</v>
      </c>
      <c r="AB134" s="4">
        <f t="shared" si="162"/>
        <v>98.864508410325953</v>
      </c>
      <c r="AC134" s="4">
        <f t="shared" si="162"/>
        <v>101.09046001471495</v>
      </c>
      <c r="AD134" s="4">
        <f t="shared" si="162"/>
        <v>100.60907996075065</v>
      </c>
      <c r="AE134" s="4">
        <f t="shared" si="162"/>
        <v>99.106541168358632</v>
      </c>
      <c r="AF134" s="4">
        <f t="shared" si="162"/>
        <v>127.05496461429435</v>
      </c>
      <c r="AG134" s="4">
        <f t="shared" si="162"/>
        <v>159.19497336967845</v>
      </c>
      <c r="AI134" s="4">
        <f t="shared" si="163"/>
        <v>0.58935658800459123</v>
      </c>
      <c r="AJ134" s="4">
        <f t="shared" si="163"/>
        <v>0.36931950597207219</v>
      </c>
      <c r="AK134" s="4">
        <f t="shared" si="163"/>
        <v>-3.4314653379479978</v>
      </c>
      <c r="AL134" s="4">
        <f t="shared" si="163"/>
        <v>0.39295072845882828</v>
      </c>
      <c r="AM134" s="4">
        <f t="shared" si="163"/>
        <v>0.4132151410049687</v>
      </c>
      <c r="AN134" s="4">
        <f t="shared" si="163"/>
        <v>0.90707867678464993</v>
      </c>
      <c r="AO134" s="4">
        <f t="shared" si="163"/>
        <v>-0.30656940535139654</v>
      </c>
      <c r="AP134" s="4">
        <f t="shared" si="163"/>
        <v>-0.81286775041175474</v>
      </c>
      <c r="AQ134" s="4">
        <f t="shared" si="163"/>
        <v>1.7693493878093136</v>
      </c>
      <c r="AR134" s="4">
        <f t="shared" si="163"/>
        <v>-0.55350841032594644</v>
      </c>
      <c r="AS134" s="4">
        <f t="shared" si="163"/>
        <v>1.5475399852850558</v>
      </c>
      <c r="AT134" s="4">
        <f t="shared" si="163"/>
        <v>-0.91907996075065057</v>
      </c>
      <c r="AU134" s="4">
        <f t="shared" si="163"/>
        <v>1.3844588316413677</v>
      </c>
      <c r="AV134" s="4">
        <f t="shared" si="163"/>
        <v>0.23303538570564797</v>
      </c>
      <c r="AW134" s="4">
        <f t="shared" si="163"/>
        <v>0.64102663032156215</v>
      </c>
      <c r="AY134" s="2">
        <f t="shared" si="154"/>
        <v>76.802164159961421</v>
      </c>
      <c r="AZ134" s="2">
        <f t="shared" si="154"/>
        <v>77.445594362827691</v>
      </c>
      <c r="BA134" s="2">
        <f t="shared" si="154"/>
        <v>78.282551853960143</v>
      </c>
      <c r="BB134" s="2">
        <f t="shared" si="154"/>
        <v>77.500568400422324</v>
      </c>
      <c r="BC134" s="2">
        <f t="shared" si="154"/>
        <v>77.762439321445868</v>
      </c>
      <c r="BD134" s="2">
        <f t="shared" si="154"/>
        <v>79.187126404748668</v>
      </c>
      <c r="BE134" s="2">
        <f t="shared" si="154"/>
        <v>80.676486140878325</v>
      </c>
      <c r="BF134" s="2">
        <f t="shared" si="154"/>
        <v>82.370006400432189</v>
      </c>
      <c r="BG134" s="2">
        <f t="shared" si="154"/>
        <v>82.870755279479212</v>
      </c>
      <c r="BH134" s="2">
        <f t="shared" si="154"/>
        <v>82.95503563684349</v>
      </c>
      <c r="BI134" s="2">
        <f t="shared" si="154"/>
        <v>83.029361134103141</v>
      </c>
      <c r="BJ134" s="2">
        <f t="shared" si="154"/>
        <v>81.737891352253001</v>
      </c>
      <c r="BK134" s="2">
        <f t="shared" si="154"/>
        <v>81.743574456856578</v>
      </c>
      <c r="BL134" s="2">
        <f t="shared" si="154"/>
        <v>87.350499076079885</v>
      </c>
      <c r="BM134" s="2">
        <f t="shared" si="154"/>
        <v>90.546509213472916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106.59891605937921</v>
      </c>
      <c r="DL134" s="2">
        <f t="shared" si="164"/>
        <v>109.06442508710805</v>
      </c>
      <c r="DM134" s="2">
        <f t="shared" si="164"/>
        <v>103.58122212543554</v>
      </c>
      <c r="DN134" s="2">
        <f t="shared" si="164"/>
        <v>105.58528733583491</v>
      </c>
      <c r="DO134" s="2">
        <f t="shared" si="164"/>
        <v>109.39832711069421</v>
      </c>
      <c r="DP134" s="2">
        <f t="shared" si="164"/>
        <v>115.61909634146343</v>
      </c>
      <c r="DQ134" s="2">
        <f t="shared" si="164"/>
        <v>110.05060191637631</v>
      </c>
      <c r="DR134" s="2">
        <f t="shared" si="164"/>
        <v>116.00611872196083</v>
      </c>
      <c r="DS134" s="2">
        <f t="shared" si="164"/>
        <v>108.28142745376955</v>
      </c>
      <c r="DT134" s="2">
        <f t="shared" si="164"/>
        <v>120.70648079658608</v>
      </c>
      <c r="DU134" s="2">
        <f t="shared" si="164"/>
        <v>112.82130845825583</v>
      </c>
      <c r="DV134" s="2">
        <f t="shared" si="164"/>
        <v>113.35021052631581</v>
      </c>
      <c r="DW134" s="2">
        <f t="shared" si="164"/>
        <v>128.11957860962568</v>
      </c>
      <c r="DX134" s="2">
        <f t="shared" si="164"/>
        <v>115.2115775248933</v>
      </c>
      <c r="DY134" s="2">
        <f t="shared" si="164"/>
        <v>110.70575862068966</v>
      </c>
      <c r="EA134" s="2">
        <f t="shared" si="152"/>
        <v>76.735370553072954</v>
      </c>
      <c r="EB134" s="2">
        <f t="shared" si="152"/>
        <v>77.364654344262306</v>
      </c>
      <c r="EC134" s="2">
        <f t="shared" si="152"/>
        <v>78.215448488587285</v>
      </c>
      <c r="ED134" s="2">
        <f t="shared" si="152"/>
        <v>77.429012084686164</v>
      </c>
      <c r="EE134" s="2">
        <f t="shared" si="151"/>
        <v>77.679922346814948</v>
      </c>
      <c r="EF134" s="2">
        <f t="shared" si="151"/>
        <v>79.109652004935242</v>
      </c>
      <c r="EG134" s="2">
        <f t="shared" si="151"/>
        <v>80.604486937809057</v>
      </c>
      <c r="EH134" s="2">
        <f t="shared" si="151"/>
        <v>82.293246812526817</v>
      </c>
      <c r="EI134" s="2">
        <f t="shared" si="151"/>
        <v>82.804733860295428</v>
      </c>
      <c r="EJ134" s="2">
        <f t="shared" si="151"/>
        <v>82.862460599071923</v>
      </c>
      <c r="EK134" s="2">
        <f t="shared" si="151"/>
        <v>82.972510537251409</v>
      </c>
      <c r="EL134" s="2">
        <f t="shared" si="151"/>
        <v>81.665278009437998</v>
      </c>
      <c r="EM134" s="2">
        <f t="shared" si="135"/>
        <v>81.610380242192477</v>
      </c>
      <c r="EN134" s="2">
        <f t="shared" si="135"/>
        <v>87.289182506259962</v>
      </c>
      <c r="EO134" s="2">
        <f t="shared" si="135"/>
        <v>90.492018061850175</v>
      </c>
      <c r="EQ134" s="2">
        <f t="shared" si="165"/>
        <v>76.941457309771423</v>
      </c>
      <c r="ER134" s="2">
        <f t="shared" si="165"/>
        <v>77.565662332150211</v>
      </c>
      <c r="ES134" s="2">
        <f t="shared" si="165"/>
        <v>78.385920189038075</v>
      </c>
      <c r="ET134" s="2">
        <f t="shared" si="165"/>
        <v>77.5335665225805</v>
      </c>
      <c r="EU134" s="2">
        <f t="shared" si="165"/>
        <v>77.951486588268523</v>
      </c>
      <c r="EV134" s="2">
        <f t="shared" si="165"/>
        <v>79.108086992141807</v>
      </c>
      <c r="EW134" s="2">
        <f t="shared" si="165"/>
        <v>80.693451240529185</v>
      </c>
      <c r="EX134" s="2">
        <f t="shared" si="165"/>
        <v>82.289718616859147</v>
      </c>
      <c r="EY134" s="2">
        <f t="shared" si="165"/>
        <v>82.866050864821474</v>
      </c>
      <c r="EZ134" s="2">
        <f t="shared" si="165"/>
        <v>82.8863651429686</v>
      </c>
      <c r="FA134" s="2">
        <f t="shared" si="165"/>
        <v>82.811039480800432</v>
      </c>
      <c r="FB134" s="2">
        <f t="shared" si="165"/>
        <v>81.632501723845962</v>
      </c>
      <c r="FC134" s="2">
        <f t="shared" si="165"/>
        <v>81.6065417301281</v>
      </c>
      <c r="FD134" s="2">
        <f t="shared" si="165"/>
        <v>87.135825757887659</v>
      </c>
      <c r="FE134" s="2">
        <f t="shared" si="165"/>
        <v>90.280247028016348</v>
      </c>
      <c r="FG134" s="2">
        <f t="shared" si="166"/>
        <v>0.99815732596929374</v>
      </c>
      <c r="FH134" s="2">
        <f t="shared" si="166"/>
        <v>0.99779865662188638</v>
      </c>
      <c r="FI134" s="2">
        <f t="shared" si="166"/>
        <v>0.99769197806581422</v>
      </c>
      <c r="FJ134" s="2">
        <f t="shared" si="166"/>
        <v>0.9976725622967515</v>
      </c>
      <c r="FK134" s="2">
        <f t="shared" si="166"/>
        <v>0.99788060065307027</v>
      </c>
      <c r="FL134" s="2">
        <f t="shared" si="166"/>
        <v>0.99787555247512016</v>
      </c>
      <c r="FM134" s="2">
        <f t="shared" si="166"/>
        <v>0.99774767169498424</v>
      </c>
      <c r="FN134" s="2">
        <f t="shared" si="166"/>
        <v>0.99771558686469519</v>
      </c>
      <c r="FO134" s="2">
        <f t="shared" si="166"/>
        <v>0.99761367461627903</v>
      </c>
      <c r="FP134" s="2">
        <f t="shared" si="166"/>
        <v>0.9976008599903784</v>
      </c>
      <c r="FQ134" s="2">
        <f t="shared" si="166"/>
        <v>0.99773143257593888</v>
      </c>
      <c r="FR134" s="2">
        <f t="shared" si="166"/>
        <v>0.99764175820722767</v>
      </c>
      <c r="FS134" s="2">
        <f t="shared" si="166"/>
        <v>0.997131079448354</v>
      </c>
      <c r="FT134" s="2">
        <f t="shared" si="166"/>
        <v>0.9974881253481751</v>
      </c>
      <c r="FU134" s="2">
        <f t="shared" si="166"/>
        <v>0.99682700903448185</v>
      </c>
      <c r="FW134" s="2">
        <f t="shared" si="156"/>
        <v>5.7086769221214036E-2</v>
      </c>
      <c r="FX134" s="2">
        <f t="shared" si="156"/>
        <v>5.5509924108745771E-2</v>
      </c>
      <c r="FY134" s="2">
        <f t="shared" si="156"/>
        <v>5.0205420716642309E-2</v>
      </c>
      <c r="FZ134" s="2">
        <f t="shared" si="156"/>
        <v>5.7619162370484305E-2</v>
      </c>
      <c r="GA134" s="2">
        <f t="shared" si="156"/>
        <v>5.631451404222506E-2</v>
      </c>
      <c r="GB134" s="2">
        <f t="shared" si="156"/>
        <v>5.6228832391712689E-2</v>
      </c>
      <c r="GC134" s="2">
        <f t="shared" si="156"/>
        <v>6.3810816886156238E-2</v>
      </c>
      <c r="GD134" s="2">
        <f t="shared" si="156"/>
        <v>7.2144386920943604E-2</v>
      </c>
      <c r="GE134" s="2">
        <f t="shared" si="156"/>
        <v>8.5224948752702381E-2</v>
      </c>
      <c r="GF134" s="2">
        <f t="shared" si="156"/>
        <v>7.4543768685839229E-2</v>
      </c>
      <c r="GG134" s="2">
        <f t="shared" si="156"/>
        <v>6.7277777194481414E-2</v>
      </c>
      <c r="GH134" s="2">
        <f t="shared" si="156"/>
        <v>6.4296158317391383E-2</v>
      </c>
      <c r="GI134" s="2">
        <f t="shared" si="156"/>
        <v>6.1737561022672964E-2</v>
      </c>
      <c r="GJ134" s="2">
        <f t="shared" si="156"/>
        <v>5.7519388871109772E-2</v>
      </c>
      <c r="GK134" s="2">
        <f t="shared" si="156"/>
        <v>4.5553276929033874E-2</v>
      </c>
      <c r="GM134" s="86">
        <f t="shared" si="157"/>
        <v>1.7291646096394225E-149</v>
      </c>
      <c r="GN134" s="86">
        <f t="shared" si="157"/>
        <v>1.0641824834157725E-58</v>
      </c>
      <c r="GO134" s="86">
        <f t="shared" si="157"/>
        <v>2.95433565341763E-129</v>
      </c>
      <c r="GP134" s="86">
        <f t="shared" si="157"/>
        <v>6.2007872765882891E-168</v>
      </c>
      <c r="GQ134" s="86">
        <f t="shared" si="157"/>
        <v>3.1487585404139241E-176</v>
      </c>
      <c r="GR134" s="86">
        <f t="shared" si="157"/>
        <v>2.1912824156581902E-150</v>
      </c>
      <c r="GS134" s="86">
        <f t="shared" si="157"/>
        <v>3.0251025729908953E-138</v>
      </c>
      <c r="GT134" s="86">
        <f t="shared" si="157"/>
        <v>2.7458770264453026E-183</v>
      </c>
      <c r="GU134" s="86">
        <f t="shared" si="157"/>
        <v>1.1331705662860857E-166</v>
      </c>
      <c r="GV134" s="86">
        <f t="shared" si="157"/>
        <v>5.9806436226014685E-85</v>
      </c>
      <c r="GW134" s="86">
        <f t="shared" si="157"/>
        <v>1.7129925825803467E-159</v>
      </c>
      <c r="GX134" s="86">
        <f t="shared" si="157"/>
        <v>2.5251253735844918E-147</v>
      </c>
      <c r="GY134" s="86">
        <f t="shared" si="157"/>
        <v>3.3364512750622957E-95</v>
      </c>
      <c r="GZ134" s="86">
        <f t="shared" si="157"/>
        <v>2.0041327063368835E-132</v>
      </c>
      <c r="HA134" s="86">
        <f t="shared" si="157"/>
        <v>2.3485733679749878E-93</v>
      </c>
      <c r="HC134" s="86">
        <f t="shared" si="153"/>
        <v>1.0292454253780448E-44</v>
      </c>
      <c r="HD134" s="86">
        <f t="shared" si="153"/>
        <v>7.7475137385119564E-35</v>
      </c>
      <c r="HE134" s="86">
        <f t="shared" si="153"/>
        <v>8.3732986492807283E-38</v>
      </c>
      <c r="HF134" s="86">
        <f t="shared" si="153"/>
        <v>4.1990031621257299E-62</v>
      </c>
      <c r="HG134" s="86">
        <f t="shared" si="153"/>
        <v>9.583370377634824E-68</v>
      </c>
      <c r="HH134" s="86">
        <f t="shared" si="153"/>
        <v>2.0050705198521481E-48</v>
      </c>
      <c r="HI134" s="86">
        <f t="shared" si="153"/>
        <v>3.2518028909386283E-45</v>
      </c>
      <c r="HJ134" s="86">
        <f t="shared" si="153"/>
        <v>2.0808961184512349E-44</v>
      </c>
      <c r="HK134" s="86">
        <f t="shared" si="153"/>
        <v>2.4014777008974521E-46</v>
      </c>
      <c r="HL134" s="86">
        <f t="shared" si="161"/>
        <v>9.6895330870588427E-48</v>
      </c>
      <c r="HM134" s="86">
        <f t="shared" si="161"/>
        <v>2.6013915247105828E-66</v>
      </c>
      <c r="HN134" s="86">
        <f t="shared" si="161"/>
        <v>1.1627914295628602E-55</v>
      </c>
      <c r="HO134" s="86">
        <f t="shared" si="161"/>
        <v>4.9929385002811407E-47</v>
      </c>
      <c r="HP134" s="86">
        <f t="shared" si="161"/>
        <v>1.2069471358766885E-56</v>
      </c>
      <c r="HQ134" s="86">
        <f t="shared" si="161"/>
        <v>1.6976836454515471E-39</v>
      </c>
      <c r="HS134" s="86">
        <f t="shared" si="158"/>
        <v>0.25435833506001987</v>
      </c>
      <c r="HT134" s="86">
        <f t="shared" si="158"/>
        <v>0.1999476289532853</v>
      </c>
      <c r="HU134" s="86">
        <f t="shared" si="158"/>
        <v>0.17602680780492133</v>
      </c>
      <c r="HV134" s="86">
        <f t="shared" si="158"/>
        <v>0.24528780561559005</v>
      </c>
      <c r="HW134" s="86">
        <f t="shared" si="158"/>
        <v>0.27415266541800637</v>
      </c>
      <c r="HX134" s="86">
        <f t="shared" si="158"/>
        <v>0.20304441443111357</v>
      </c>
      <c r="HY134" s="86">
        <f t="shared" si="158"/>
        <v>0.26353171829353988</v>
      </c>
      <c r="HZ134" s="86">
        <f t="shared" si="158"/>
        <v>0.41475763063116472</v>
      </c>
      <c r="IA134" s="86">
        <f t="shared" si="158"/>
        <v>0.44680753741422563</v>
      </c>
      <c r="IB134" s="86">
        <f t="shared" si="158"/>
        <v>0.38869462026099766</v>
      </c>
      <c r="IC134" s="86">
        <f t="shared" si="158"/>
        <v>0.34892442662452877</v>
      </c>
      <c r="ID134" s="86">
        <f t="shared" si="158"/>
        <v>0.31093413939269343</v>
      </c>
      <c r="IE134" s="86">
        <f t="shared" si="158"/>
        <v>0.26270156595617244</v>
      </c>
      <c r="IF134" s="86">
        <f t="shared" si="158"/>
        <v>0.36297679052630816</v>
      </c>
      <c r="IG134" s="86">
        <f t="shared" si="158"/>
        <v>0.3535919476520511</v>
      </c>
      <c r="II134" s="86">
        <f t="shared" si="159"/>
        <v>1.2138961006646075E-17</v>
      </c>
      <c r="IJ134" s="86">
        <f t="shared" si="159"/>
        <v>1.3404778209814406E-20</v>
      </c>
      <c r="IK134" s="86">
        <f t="shared" si="159"/>
        <v>6.8575621380794877E-22</v>
      </c>
      <c r="IL134" s="86">
        <f t="shared" si="159"/>
        <v>7.294365851100941E-23</v>
      </c>
      <c r="IM134" s="86">
        <f t="shared" si="159"/>
        <v>2.5969574901235811E-22</v>
      </c>
      <c r="IN134" s="86">
        <f t="shared" si="159"/>
        <v>1.5779832385988409E-20</v>
      </c>
      <c r="IO134" s="86">
        <f t="shared" si="159"/>
        <v>1.0259737398403798E-20</v>
      </c>
      <c r="IP134" s="86">
        <f t="shared" si="159"/>
        <v>6.3406847064743814E-20</v>
      </c>
      <c r="IQ134" s="86">
        <f t="shared" si="159"/>
        <v>6.766452761584517E-17</v>
      </c>
      <c r="IR134" s="86">
        <f t="shared" si="159"/>
        <v>7.2817442767984008E-21</v>
      </c>
      <c r="IS134" s="86">
        <f t="shared" si="159"/>
        <v>1.1906027434172928E-20</v>
      </c>
      <c r="IT134" s="86">
        <f t="shared" si="159"/>
        <v>2.4571142722584157E-21</v>
      </c>
      <c r="IU134" s="86">
        <f t="shared" si="159"/>
        <v>4.2599793168405627E-22</v>
      </c>
      <c r="IV134" s="86">
        <f t="shared" si="159"/>
        <v>1.1888662767721152E-16</v>
      </c>
      <c r="IW134" s="86">
        <f t="shared" si="159"/>
        <v>3.3061277220928705E-8</v>
      </c>
      <c r="IY134" s="86">
        <f t="shared" si="160"/>
        <v>0.25435833506001987</v>
      </c>
      <c r="IZ134" s="86">
        <f t="shared" si="160"/>
        <v>0.1999476289532853</v>
      </c>
      <c r="JA134" s="86">
        <f t="shared" si="160"/>
        <v>0.17602680780492133</v>
      </c>
      <c r="JB134" s="86">
        <f t="shared" si="160"/>
        <v>0.24528780561559005</v>
      </c>
      <c r="JC134" s="86">
        <f t="shared" si="160"/>
        <v>0.27415266541800637</v>
      </c>
      <c r="JD134" s="86">
        <f t="shared" si="160"/>
        <v>0.20304441443111357</v>
      </c>
      <c r="JE134" s="86">
        <f t="shared" si="160"/>
        <v>0.26353171829353988</v>
      </c>
      <c r="JF134" s="86">
        <f t="shared" si="160"/>
        <v>0.41475763063116472</v>
      </c>
      <c r="JG134" s="86">
        <f t="shared" si="160"/>
        <v>0.44680753741422569</v>
      </c>
      <c r="JH134" s="86">
        <f t="shared" si="160"/>
        <v>0.38869462026099766</v>
      </c>
      <c r="JI134" s="86">
        <f t="shared" si="160"/>
        <v>0.34892442662452877</v>
      </c>
      <c r="JJ134" s="86">
        <f t="shared" si="160"/>
        <v>0.31093413939269343</v>
      </c>
      <c r="JK134" s="86">
        <f t="shared" si="160"/>
        <v>0.26270156595617244</v>
      </c>
      <c r="JL134" s="86">
        <f t="shared" si="160"/>
        <v>0.36297679052630827</v>
      </c>
      <c r="JM134" s="86">
        <f t="shared" si="160"/>
        <v>0.35359198071332831</v>
      </c>
    </row>
    <row r="135" spans="2:273" x14ac:dyDescent="0.25">
      <c r="B135" s="2">
        <v>108</v>
      </c>
      <c r="C135" s="37">
        <v>74.968000000000004</v>
      </c>
      <c r="D135" s="37">
        <v>80.930000000000007</v>
      </c>
      <c r="E135" s="37">
        <v>81.332999999999998</v>
      </c>
      <c r="F135" s="37">
        <v>83.569000000000003</v>
      </c>
      <c r="G135" s="37">
        <v>87.203000000000003</v>
      </c>
      <c r="H135" s="37">
        <v>86.102000000000004</v>
      </c>
      <c r="I135" s="37">
        <v>93.085999999999999</v>
      </c>
      <c r="J135" s="37">
        <v>96.569000000000003</v>
      </c>
      <c r="K135" s="37">
        <v>97.245999999999995</v>
      </c>
      <c r="L135" s="37">
        <v>99.656000000000006</v>
      </c>
      <c r="M135" s="37">
        <v>99.483000000000004</v>
      </c>
      <c r="N135" s="37">
        <v>102.931</v>
      </c>
      <c r="O135" s="37">
        <v>101.982</v>
      </c>
      <c r="P135" s="37">
        <v>131.38999999999999</v>
      </c>
      <c r="Q135" s="37">
        <v>165.23</v>
      </c>
      <c r="S135" s="4">
        <f t="shared" si="162"/>
        <v>77.058039280378935</v>
      </c>
      <c r="T135" s="4">
        <f t="shared" si="162"/>
        <v>80.242749564333124</v>
      </c>
      <c r="U135" s="4">
        <f t="shared" si="162"/>
        <v>81.282099998056538</v>
      </c>
      <c r="V135" s="4">
        <f t="shared" si="162"/>
        <v>84.595865427934584</v>
      </c>
      <c r="W135" s="4">
        <f t="shared" si="162"/>
        <v>87.391473728219978</v>
      </c>
      <c r="X135" s="4">
        <f t="shared" si="162"/>
        <v>88.279080807208842</v>
      </c>
      <c r="Y135" s="4">
        <f t="shared" si="162"/>
        <v>91.555635267228112</v>
      </c>
      <c r="Z135" s="4">
        <f t="shared" si="162"/>
        <v>95.796645092458135</v>
      </c>
      <c r="AA135" s="4">
        <f t="shared" si="162"/>
        <v>98.538815120004088</v>
      </c>
      <c r="AB135" s="4">
        <f t="shared" si="162"/>
        <v>99.583678950761808</v>
      </c>
      <c r="AC135" s="4">
        <f t="shared" si="162"/>
        <v>102.74665325389503</v>
      </c>
      <c r="AD135" s="4">
        <f t="shared" si="162"/>
        <v>103.1081974927029</v>
      </c>
      <c r="AE135" s="4">
        <f t="shared" si="162"/>
        <v>102.30719286095839</v>
      </c>
      <c r="AF135" s="4">
        <f t="shared" si="162"/>
        <v>131.47779691896244</v>
      </c>
      <c r="AG135" s="4">
        <f t="shared" si="162"/>
        <v>166.31726352694065</v>
      </c>
      <c r="AI135" s="4">
        <f t="shared" si="163"/>
        <v>-2.0900392803789316</v>
      </c>
      <c r="AJ135" s="4">
        <f t="shared" si="163"/>
        <v>0.68725043566688271</v>
      </c>
      <c r="AK135" s="4">
        <f t="shared" si="163"/>
        <v>5.0900001943460893E-2</v>
      </c>
      <c r="AL135" s="4">
        <f t="shared" si="163"/>
        <v>-1.026865427934581</v>
      </c>
      <c r="AM135" s="4">
        <f t="shared" si="163"/>
        <v>-0.1884737282199751</v>
      </c>
      <c r="AN135" s="4">
        <f t="shared" si="163"/>
        <v>-2.1770808072088386</v>
      </c>
      <c r="AO135" s="4">
        <f t="shared" si="163"/>
        <v>1.5303647327718863</v>
      </c>
      <c r="AP135" s="4">
        <f t="shared" si="163"/>
        <v>0.77235490754186742</v>
      </c>
      <c r="AQ135" s="4">
        <f t="shared" si="163"/>
        <v>-1.2928151200040929</v>
      </c>
      <c r="AR135" s="4">
        <f t="shared" si="163"/>
        <v>7.2321049238198043E-2</v>
      </c>
      <c r="AS135" s="4">
        <f t="shared" si="163"/>
        <v>-3.2636532538950291</v>
      </c>
      <c r="AT135" s="4">
        <f t="shared" si="163"/>
        <v>-0.17719749270290208</v>
      </c>
      <c r="AU135" s="4">
        <f t="shared" si="163"/>
        <v>-0.32519286095839561</v>
      </c>
      <c r="AV135" s="4">
        <f t="shared" si="163"/>
        <v>-8.7796918962453674E-2</v>
      </c>
      <c r="AW135" s="4">
        <f t="shared" si="163"/>
        <v>-1.0872635269406601</v>
      </c>
      <c r="AY135" s="2">
        <f t="shared" si="154"/>
        <v>76.697408189405479</v>
      </c>
      <c r="AZ135" s="2">
        <f t="shared" si="154"/>
        <v>77.282270638381817</v>
      </c>
      <c r="BA135" s="2">
        <f t="shared" si="154"/>
        <v>78.150699651555726</v>
      </c>
      <c r="BB135" s="2">
        <f t="shared" si="154"/>
        <v>77.371830070726077</v>
      </c>
      <c r="BC135" s="2">
        <f t="shared" si="154"/>
        <v>77.612933634594455</v>
      </c>
      <c r="BD135" s="2">
        <f t="shared" si="154"/>
        <v>79.069321470039057</v>
      </c>
      <c r="BE135" s="2">
        <f t="shared" si="154"/>
        <v>80.522287003785266</v>
      </c>
      <c r="BF135" s="2">
        <f t="shared" si="154"/>
        <v>82.241198885854942</v>
      </c>
      <c r="BG135" s="2">
        <f t="shared" si="154"/>
        <v>82.727606660218498</v>
      </c>
      <c r="BH135" s="2">
        <f t="shared" si="154"/>
        <v>82.798361386292513</v>
      </c>
      <c r="BI135" s="2">
        <f t="shared" si="154"/>
        <v>82.892964477741018</v>
      </c>
      <c r="BJ135" s="2">
        <f t="shared" si="154"/>
        <v>81.591230970596584</v>
      </c>
      <c r="BK135" s="2">
        <f t="shared" si="154"/>
        <v>81.59872628361336</v>
      </c>
      <c r="BL135" s="2">
        <f t="shared" si="154"/>
        <v>87.214932526042034</v>
      </c>
      <c r="BM135" s="2">
        <f t="shared" si="154"/>
        <v>90.402743726602864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106.7613035087719</v>
      </c>
      <c r="DL135" s="2">
        <f t="shared" si="164"/>
        <v>109.2715261324042</v>
      </c>
      <c r="DM135" s="2">
        <f t="shared" si="164"/>
        <v>103.72219860627179</v>
      </c>
      <c r="DN135" s="2">
        <f t="shared" si="164"/>
        <v>105.77404990619138</v>
      </c>
      <c r="DO135" s="2">
        <f t="shared" si="164"/>
        <v>109.60749427767357</v>
      </c>
      <c r="DP135" s="2">
        <f t="shared" si="164"/>
        <v>115.88248658536587</v>
      </c>
      <c r="DQ135" s="2">
        <f t="shared" si="164"/>
        <v>110.2446724738676</v>
      </c>
      <c r="DR135" s="2">
        <f t="shared" si="164"/>
        <v>116.24248637706532</v>
      </c>
      <c r="DS135" s="2">
        <f t="shared" si="164"/>
        <v>108.41696443812232</v>
      </c>
      <c r="DT135" s="2">
        <f t="shared" si="164"/>
        <v>120.9752881059197</v>
      </c>
      <c r="DU135" s="2">
        <f t="shared" si="164"/>
        <v>112.99223142575775</v>
      </c>
      <c r="DV135" s="2">
        <f t="shared" si="164"/>
        <v>113.55549217638692</v>
      </c>
      <c r="DW135" s="2">
        <f t="shared" si="164"/>
        <v>128.51820106951871</v>
      </c>
      <c r="DX135" s="2">
        <f t="shared" si="164"/>
        <v>115.42204278367436</v>
      </c>
      <c r="DY135" s="2">
        <f t="shared" si="164"/>
        <v>110.85658131256953</v>
      </c>
      <c r="EA135" s="2">
        <f t="shared" si="152"/>
        <v>76.632134873193664</v>
      </c>
      <c r="EB135" s="2">
        <f t="shared" si="152"/>
        <v>77.203794016393459</v>
      </c>
      <c r="EC135" s="2">
        <f t="shared" si="152"/>
        <v>78.086008760024669</v>
      </c>
      <c r="ED135" s="2">
        <f t="shared" si="152"/>
        <v>77.303953663267748</v>
      </c>
      <c r="EE135" s="2">
        <f t="shared" si="151"/>
        <v>77.532071138864978</v>
      </c>
      <c r="EF135" s="2">
        <f t="shared" si="151"/>
        <v>78.997956292412113</v>
      </c>
      <c r="EG135" s="2">
        <f t="shared" si="151"/>
        <v>80.454033437115726</v>
      </c>
      <c r="EH135" s="2">
        <f t="shared" si="151"/>
        <v>82.170525868725875</v>
      </c>
      <c r="EI135" s="2">
        <f t="shared" si="151"/>
        <v>82.665285972316596</v>
      </c>
      <c r="EJ135" s="2">
        <f t="shared" si="151"/>
        <v>82.712474005946248</v>
      </c>
      <c r="EK135" s="2">
        <f t="shared" si="151"/>
        <v>82.843722370634225</v>
      </c>
      <c r="EL135" s="2">
        <f t="shared" si="151"/>
        <v>81.524919313599298</v>
      </c>
      <c r="EM135" s="2">
        <f t="shared" si="135"/>
        <v>81.475930783938821</v>
      </c>
      <c r="EN135" s="2">
        <f t="shared" si="135"/>
        <v>87.160918022991126</v>
      </c>
      <c r="EO135" s="2">
        <f t="shared" si="135"/>
        <v>90.354293988269788</v>
      </c>
      <c r="EQ135" s="2">
        <f t="shared" si="165"/>
        <v>76.867179211320604</v>
      </c>
      <c r="ER135" s="2">
        <f t="shared" si="165"/>
        <v>77.436419070628688</v>
      </c>
      <c r="ES135" s="2">
        <f t="shared" si="165"/>
        <v>78.281637113134678</v>
      </c>
      <c r="ET135" s="2">
        <f t="shared" si="165"/>
        <v>77.422243585232863</v>
      </c>
      <c r="EU135" s="2">
        <f t="shared" si="165"/>
        <v>77.839034854081547</v>
      </c>
      <c r="EV135" s="2">
        <f t="shared" si="165"/>
        <v>78.996118943320539</v>
      </c>
      <c r="EW135" s="2">
        <f t="shared" si="165"/>
        <v>80.555373029849164</v>
      </c>
      <c r="EX135" s="2">
        <f t="shared" si="165"/>
        <v>82.166362041521324</v>
      </c>
      <c r="EY135" s="2">
        <f t="shared" si="165"/>
        <v>82.732871010978869</v>
      </c>
      <c r="EZ135" s="2">
        <f t="shared" si="165"/>
        <v>82.738956054078386</v>
      </c>
      <c r="FA135" s="2">
        <f t="shared" si="165"/>
        <v>82.664355056787457</v>
      </c>
      <c r="FB135" s="2">
        <f t="shared" si="165"/>
        <v>81.487922924780705</v>
      </c>
      <c r="FC135" s="2">
        <f t="shared" si="165"/>
        <v>81.471159849096338</v>
      </c>
      <c r="FD135" s="2">
        <f t="shared" si="165"/>
        <v>86.98965075446344</v>
      </c>
      <c r="FE135" s="2">
        <f t="shared" si="165"/>
        <v>90.135181233589307</v>
      </c>
      <c r="FG135" s="2">
        <f t="shared" si="166"/>
        <v>0.99831918879169734</v>
      </c>
      <c r="FH135" s="2">
        <f t="shared" si="166"/>
        <v>0.99799196203239482</v>
      </c>
      <c r="FI135" s="2">
        <f t="shared" si="166"/>
        <v>0.9978946314183782</v>
      </c>
      <c r="FJ135" s="2">
        <f t="shared" si="166"/>
        <v>0.99787691680201107</v>
      </c>
      <c r="FK135" s="2">
        <f t="shared" si="166"/>
        <v>0.99806672429736232</v>
      </c>
      <c r="FL135" s="2">
        <f t="shared" si="166"/>
        <v>0.99806211858468252</v>
      </c>
      <c r="FM135" s="2">
        <f t="shared" si="166"/>
        <v>0.99794544499934734</v>
      </c>
      <c r="FN135" s="2">
        <f t="shared" si="166"/>
        <v>0.99791617160203705</v>
      </c>
      <c r="FO135" s="2">
        <f t="shared" si="166"/>
        <v>0.99782318831699646</v>
      </c>
      <c r="FP135" s="2">
        <f t="shared" si="166"/>
        <v>0.99781149631665111</v>
      </c>
      <c r="FQ135" s="2">
        <f t="shared" si="166"/>
        <v>0.9979306288536306</v>
      </c>
      <c r="FR135" s="2">
        <f t="shared" si="166"/>
        <v>0.99784881155217764</v>
      </c>
      <c r="FS135" s="2">
        <f t="shared" si="166"/>
        <v>0.99738285270291938</v>
      </c>
      <c r="FT135" s="2">
        <f t="shared" si="166"/>
        <v>0.99770863665847986</v>
      </c>
      <c r="FU135" s="2">
        <f t="shared" si="166"/>
        <v>0.99710538970345974</v>
      </c>
      <c r="FW135" s="2">
        <f t="shared" si="156"/>
        <v>6.2251539385702437E-2</v>
      </c>
      <c r="FX135" s="2">
        <f t="shared" si="156"/>
        <v>6.0541193254998411E-2</v>
      </c>
      <c r="FY135" s="2">
        <f t="shared" si="156"/>
        <v>5.4783791336538774E-2</v>
      </c>
      <c r="FZ135" s="2">
        <f t="shared" si="156"/>
        <v>6.282888986978663E-2</v>
      </c>
      <c r="GA135" s="2">
        <f t="shared" si="156"/>
        <v>6.1413967152731487E-2</v>
      </c>
      <c r="GB135" s="2">
        <f t="shared" si="156"/>
        <v>6.1321030929889789E-2</v>
      </c>
      <c r="GC135" s="2">
        <f t="shared" si="156"/>
        <v>6.9539062412496369E-2</v>
      </c>
      <c r="GD135" s="2">
        <f t="shared" si="156"/>
        <v>7.8557955556883177E-2</v>
      </c>
      <c r="GE135" s="2">
        <f t="shared" si="156"/>
        <v>9.2685207918267107E-2</v>
      </c>
      <c r="GF135" s="2">
        <f t="shared" si="156"/>
        <v>8.1151984259362486E-2</v>
      </c>
      <c r="GG135" s="2">
        <f t="shared" si="156"/>
        <v>7.3292883502539111E-2</v>
      </c>
      <c r="GH135" s="2">
        <f t="shared" si="156"/>
        <v>7.0064711855534034E-2</v>
      </c>
      <c r="GI135" s="2">
        <f t="shared" si="156"/>
        <v>6.7293069912782791E-2</v>
      </c>
      <c r="GJ135" s="2">
        <f t="shared" si="156"/>
        <v>6.2720695601693438E-2</v>
      </c>
      <c r="GK135" s="2">
        <f t="shared" si="156"/>
        <v>4.9729618316149769E-2</v>
      </c>
      <c r="GM135" s="86">
        <f t="shared" si="157"/>
        <v>1.0074038144976054E-155</v>
      </c>
      <c r="GN135" s="86">
        <f t="shared" si="157"/>
        <v>3.7741045128140161E-61</v>
      </c>
      <c r="GO135" s="86">
        <f t="shared" si="157"/>
        <v>8.8399455653168552E-135</v>
      </c>
      <c r="GP135" s="86">
        <f t="shared" si="157"/>
        <v>4.9220008461114779E-175</v>
      </c>
      <c r="GQ135" s="86">
        <f t="shared" si="157"/>
        <v>1.3266717684190421E-183</v>
      </c>
      <c r="GR135" s="86">
        <f t="shared" si="157"/>
        <v>8.6819762973375569E-157</v>
      </c>
      <c r="GS135" s="86">
        <f t="shared" si="157"/>
        <v>4.719499322271868E-144</v>
      </c>
      <c r="GT135" s="86">
        <f t="shared" si="157"/>
        <v>7.4611398456554594E-191</v>
      </c>
      <c r="GU135" s="86">
        <f t="shared" si="157"/>
        <v>1.3753168535043258E-173</v>
      </c>
      <c r="GV135" s="86">
        <f t="shared" si="157"/>
        <v>1.9345543667065089E-88</v>
      </c>
      <c r="GW135" s="86">
        <f t="shared" si="157"/>
        <v>4.5620788439543741E-166</v>
      </c>
      <c r="GX135" s="86">
        <f t="shared" si="157"/>
        <v>2.1861462873063591E-153</v>
      </c>
      <c r="GY135" s="86">
        <f t="shared" si="157"/>
        <v>3.8782727449066175E-99</v>
      </c>
      <c r="GZ135" s="86">
        <f t="shared" si="157"/>
        <v>5.7594493770388264E-138</v>
      </c>
      <c r="HA135" s="86">
        <f t="shared" si="157"/>
        <v>3.8258889442671912E-97</v>
      </c>
      <c r="HC135" s="86">
        <f t="shared" si="153"/>
        <v>5.3842848307586693E-48</v>
      </c>
      <c r="HD135" s="86">
        <f t="shared" si="153"/>
        <v>2.1213942465734329E-37</v>
      </c>
      <c r="HE135" s="86">
        <f t="shared" si="153"/>
        <v>1.2743457946229186E-40</v>
      </c>
      <c r="HF135" s="86">
        <f t="shared" si="153"/>
        <v>1.5609630856345586E-66</v>
      </c>
      <c r="HG135" s="86">
        <f t="shared" si="153"/>
        <v>1.498480919000091E-72</v>
      </c>
      <c r="HH135" s="86">
        <f t="shared" si="153"/>
        <v>5.9212022463471467E-52</v>
      </c>
      <c r="HI135" s="86">
        <f t="shared" si="153"/>
        <v>2.222070609432655E-48</v>
      </c>
      <c r="HJ135" s="86">
        <f t="shared" si="153"/>
        <v>2.2655912474057524E-47</v>
      </c>
      <c r="HK135" s="86">
        <f t="shared" si="153"/>
        <v>1.8016442341868662E-49</v>
      </c>
      <c r="HL135" s="86">
        <f t="shared" si="161"/>
        <v>5.2281837025472538E-51</v>
      </c>
      <c r="HM135" s="86">
        <f t="shared" si="161"/>
        <v>7.1508265996209129E-71</v>
      </c>
      <c r="HN135" s="86">
        <f t="shared" si="161"/>
        <v>1.5608540984105489E-59</v>
      </c>
      <c r="HO135" s="86">
        <f t="shared" si="161"/>
        <v>2.2717457208880431E-50</v>
      </c>
      <c r="HP135" s="86">
        <f t="shared" si="161"/>
        <v>1.1797794917974253E-60</v>
      </c>
      <c r="HQ135" s="86">
        <f t="shared" si="161"/>
        <v>3.603222441889427E-42</v>
      </c>
      <c r="HS135" s="86">
        <f t="shared" si="158"/>
        <v>0.33143125314338245</v>
      </c>
      <c r="HT135" s="86">
        <f t="shared" si="158"/>
        <v>0.27619524658282629</v>
      </c>
      <c r="HU135" s="86">
        <f t="shared" si="158"/>
        <v>0.24733734550759792</v>
      </c>
      <c r="HV135" s="86">
        <f t="shared" si="158"/>
        <v>0.33387069493232535</v>
      </c>
      <c r="HW135" s="86">
        <f t="shared" si="158"/>
        <v>0.36277424042485873</v>
      </c>
      <c r="HX135" s="86">
        <f t="shared" si="158"/>
        <v>0.28006450558367868</v>
      </c>
      <c r="HY135" s="86">
        <f t="shared" si="158"/>
        <v>0.35233498349297565</v>
      </c>
      <c r="HZ135" s="86">
        <f t="shared" si="158"/>
        <v>0.48924671824214361</v>
      </c>
      <c r="IA135" s="86">
        <f t="shared" si="158"/>
        <v>0.50789427619743288</v>
      </c>
      <c r="IB135" s="86">
        <f t="shared" si="158"/>
        <v>0.47323520694334636</v>
      </c>
      <c r="IC135" s="86">
        <f t="shared" si="158"/>
        <v>0.43715785571728882</v>
      </c>
      <c r="ID135" s="86">
        <f t="shared" si="158"/>
        <v>0.40212602291877497</v>
      </c>
      <c r="IE135" s="86">
        <f t="shared" si="158"/>
        <v>0.35344822922322922</v>
      </c>
      <c r="IF135" s="86">
        <f t="shared" si="158"/>
        <v>0.44367559538118206</v>
      </c>
      <c r="IG135" s="86">
        <f t="shared" si="158"/>
        <v>0.42324400192925021</v>
      </c>
      <c r="II135" s="86">
        <f t="shared" si="159"/>
        <v>1.3310038979349149E-16</v>
      </c>
      <c r="IJ135" s="86">
        <f t="shared" si="159"/>
        <v>2.205042889192381E-19</v>
      </c>
      <c r="IK135" s="86">
        <f t="shared" si="159"/>
        <v>1.2244370631110275E-20</v>
      </c>
      <c r="IL135" s="86">
        <f t="shared" si="159"/>
        <v>1.7432242517318698E-21</v>
      </c>
      <c r="IM135" s="86">
        <f t="shared" si="159"/>
        <v>5.5724821262736806E-21</v>
      </c>
      <c r="IN135" s="86">
        <f t="shared" si="159"/>
        <v>2.6033898368359065E-19</v>
      </c>
      <c r="IO135" s="86">
        <f t="shared" si="159"/>
        <v>1.9998277689242868E-19</v>
      </c>
      <c r="IP135" s="86">
        <f t="shared" si="159"/>
        <v>1.2644337076151823E-18</v>
      </c>
      <c r="IQ135" s="86">
        <f t="shared" si="159"/>
        <v>9.989142980101182E-16</v>
      </c>
      <c r="IR135" s="86">
        <f t="shared" si="159"/>
        <v>1.7645152184321837E-19</v>
      </c>
      <c r="IS135" s="86">
        <f t="shared" si="159"/>
        <v>2.4463211133193234E-19</v>
      </c>
      <c r="IT135" s="86">
        <f t="shared" si="159"/>
        <v>5.3166150864928598E-20</v>
      </c>
      <c r="IU135" s="86">
        <f t="shared" si="159"/>
        <v>9.8590743382103851E-21</v>
      </c>
      <c r="IV135" s="86">
        <f t="shared" si="159"/>
        <v>1.1344138095789131E-15</v>
      </c>
      <c r="IW135" s="86">
        <f t="shared" si="159"/>
        <v>8.4544737641654899E-8</v>
      </c>
      <c r="IY135" s="86">
        <f t="shared" si="160"/>
        <v>0.33143125314338256</v>
      </c>
      <c r="IZ135" s="86">
        <f t="shared" si="160"/>
        <v>0.27619524658282629</v>
      </c>
      <c r="JA135" s="86">
        <f t="shared" si="160"/>
        <v>0.24733734550759792</v>
      </c>
      <c r="JB135" s="86">
        <f t="shared" si="160"/>
        <v>0.33387069493232535</v>
      </c>
      <c r="JC135" s="86">
        <f t="shared" si="160"/>
        <v>0.36277424042485873</v>
      </c>
      <c r="JD135" s="86">
        <f t="shared" si="160"/>
        <v>0.28006450558367868</v>
      </c>
      <c r="JE135" s="86">
        <f t="shared" si="160"/>
        <v>0.35233498349297565</v>
      </c>
      <c r="JF135" s="86">
        <f t="shared" si="160"/>
        <v>0.48924671824214361</v>
      </c>
      <c r="JG135" s="86">
        <f t="shared" si="160"/>
        <v>0.50789427619743388</v>
      </c>
      <c r="JH135" s="86">
        <f t="shared" si="160"/>
        <v>0.47323520694334636</v>
      </c>
      <c r="JI135" s="86">
        <f t="shared" si="160"/>
        <v>0.43715785571728882</v>
      </c>
      <c r="JJ135" s="86">
        <f t="shared" si="160"/>
        <v>0.40212602291877497</v>
      </c>
      <c r="JK135" s="86">
        <f t="shared" si="160"/>
        <v>0.35344822922322922</v>
      </c>
      <c r="JL135" s="86">
        <f t="shared" si="160"/>
        <v>0.44367559538118317</v>
      </c>
      <c r="JM135" s="86">
        <f t="shared" si="160"/>
        <v>0.42324408647398787</v>
      </c>
    </row>
    <row r="136" spans="2:273" x14ac:dyDescent="0.25">
      <c r="B136" s="2">
        <v>109</v>
      </c>
      <c r="C136" s="37">
        <v>77.921000000000006</v>
      </c>
      <c r="D136" s="37">
        <v>80.456000000000003</v>
      </c>
      <c r="E136" s="37">
        <v>82.14</v>
      </c>
      <c r="F136" s="37">
        <v>84.671999999999997</v>
      </c>
      <c r="G136" s="37">
        <v>87.203000000000003</v>
      </c>
      <c r="H136" s="37">
        <v>89.067999999999998</v>
      </c>
      <c r="I136" s="37">
        <v>92.741</v>
      </c>
      <c r="J136" s="37">
        <v>94.19</v>
      </c>
      <c r="K136" s="37">
        <v>95.704999999999998</v>
      </c>
      <c r="L136" s="37">
        <v>97.721000000000004</v>
      </c>
      <c r="M136" s="37">
        <v>103.655</v>
      </c>
      <c r="N136" s="37">
        <v>103.672</v>
      </c>
      <c r="O136" s="37">
        <v>105.63200000000001</v>
      </c>
      <c r="P136" s="37">
        <v>132.72900000000001</v>
      </c>
      <c r="Q136" s="37">
        <v>171.78700000000001</v>
      </c>
      <c r="S136" s="4">
        <f t="shared" si="162"/>
        <v>76.992599202006701</v>
      </c>
      <c r="T136" s="4">
        <f t="shared" si="162"/>
        <v>80.574280040774738</v>
      </c>
      <c r="U136" s="4">
        <f t="shared" si="162"/>
        <v>81.761441898410638</v>
      </c>
      <c r="V136" s="4">
        <f t="shared" si="162"/>
        <v>85.299579651887555</v>
      </c>
      <c r="W136" s="4">
        <f t="shared" si="162"/>
        <v>88.054952281369751</v>
      </c>
      <c r="X136" s="4">
        <f t="shared" si="162"/>
        <v>89.667051217801514</v>
      </c>
      <c r="Y136" s="4">
        <f t="shared" si="162"/>
        <v>92.445433820043505</v>
      </c>
      <c r="Z136" s="4">
        <f t="shared" si="162"/>
        <v>94.546905708375988</v>
      </c>
      <c r="AA136" s="4">
        <f t="shared" si="162"/>
        <v>96.505963086131928</v>
      </c>
      <c r="AB136" s="4">
        <f t="shared" si="162"/>
        <v>98.422058155306971</v>
      </c>
      <c r="AC136" s="4">
        <f t="shared" si="162"/>
        <v>102.54002874009409</v>
      </c>
      <c r="AD136" s="4">
        <f t="shared" si="162"/>
        <v>103.81087900365986</v>
      </c>
      <c r="AE136" s="4">
        <f t="shared" si="162"/>
        <v>104.11833136157895</v>
      </c>
      <c r="AF136" s="4">
        <f t="shared" si="162"/>
        <v>133.92399455641518</v>
      </c>
      <c r="AG136" s="4">
        <f t="shared" si="162"/>
        <v>171.15142310605066</v>
      </c>
      <c r="AI136" s="4">
        <f t="shared" si="163"/>
        <v>0.9284007979933051</v>
      </c>
      <c r="AJ136" s="4">
        <f t="shared" si="163"/>
        <v>-0.11828004077473508</v>
      </c>
      <c r="AK136" s="4">
        <f t="shared" si="163"/>
        <v>0.37855810158936265</v>
      </c>
      <c r="AL136" s="4">
        <f t="shared" si="163"/>
        <v>-0.62757965188755804</v>
      </c>
      <c r="AM136" s="4">
        <f t="shared" si="163"/>
        <v>-0.85195228136974777</v>
      </c>
      <c r="AN136" s="4">
        <f t="shared" si="163"/>
        <v>-0.5990512178015166</v>
      </c>
      <c r="AO136" s="4">
        <f t="shared" si="163"/>
        <v>0.29556617995649503</v>
      </c>
      <c r="AP136" s="4">
        <f t="shared" si="163"/>
        <v>-0.35690570837599012</v>
      </c>
      <c r="AQ136" s="4">
        <f t="shared" si="163"/>
        <v>-0.80096308613192946</v>
      </c>
      <c r="AR136" s="4">
        <f t="shared" si="163"/>
        <v>-0.70105815530696702</v>
      </c>
      <c r="AS136" s="4">
        <f t="shared" si="163"/>
        <v>1.1149712599059143</v>
      </c>
      <c r="AT136" s="4">
        <f t="shared" si="163"/>
        <v>-0.13887900365986638</v>
      </c>
      <c r="AU136" s="4">
        <f t="shared" si="163"/>
        <v>1.513668638421052</v>
      </c>
      <c r="AV136" s="4">
        <f t="shared" si="163"/>
        <v>-1.1949945564151676</v>
      </c>
      <c r="AW136" s="4">
        <f t="shared" si="163"/>
        <v>0.63557689394934869</v>
      </c>
      <c r="AY136" s="2">
        <f t="shared" si="154"/>
        <v>76.593411327946356</v>
      </c>
      <c r="AZ136" s="2">
        <f t="shared" si="154"/>
        <v>77.119784456972681</v>
      </c>
      <c r="BA136" s="2">
        <f t="shared" si="154"/>
        <v>78.019514670722515</v>
      </c>
      <c r="BB136" s="2">
        <f t="shared" si="154"/>
        <v>77.243679728678345</v>
      </c>
      <c r="BC136" s="2">
        <f t="shared" si="154"/>
        <v>77.464332141279556</v>
      </c>
      <c r="BD136" s="2">
        <f t="shared" si="154"/>
        <v>78.951982280643279</v>
      </c>
      <c r="BE136" s="2">
        <f t="shared" si="154"/>
        <v>80.368669461391235</v>
      </c>
      <c r="BF136" s="2">
        <f t="shared" si="154"/>
        <v>82.112841939907128</v>
      </c>
      <c r="BG136" s="2">
        <f t="shared" si="154"/>
        <v>82.584957058170829</v>
      </c>
      <c r="BH136" s="2">
        <f t="shared" si="154"/>
        <v>82.642274087436974</v>
      </c>
      <c r="BI136" s="2">
        <f t="shared" si="154"/>
        <v>82.756667669805836</v>
      </c>
      <c r="BJ136" s="2">
        <f t="shared" si="154"/>
        <v>81.444946595252404</v>
      </c>
      <c r="BK136" s="2">
        <f t="shared" si="154"/>
        <v>81.454645371716865</v>
      </c>
      <c r="BL136" s="2">
        <f t="shared" si="154"/>
        <v>87.079500228302095</v>
      </c>
      <c r="BM136" s="2">
        <f t="shared" si="154"/>
        <v>90.259180929525598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106.92369095816463</v>
      </c>
      <c r="DL136" s="2">
        <f t="shared" si="164"/>
        <v>109.47862717770037</v>
      </c>
      <c r="DM136" s="2">
        <f t="shared" si="164"/>
        <v>103.86317508710803</v>
      </c>
      <c r="DN136" s="2">
        <f t="shared" si="164"/>
        <v>105.96281247654785</v>
      </c>
      <c r="DO136" s="2">
        <f t="shared" si="164"/>
        <v>109.81666144465294</v>
      </c>
      <c r="DP136" s="2">
        <f t="shared" si="164"/>
        <v>116.1458768292683</v>
      </c>
      <c r="DQ136" s="2">
        <f t="shared" si="164"/>
        <v>110.43874303135888</v>
      </c>
      <c r="DR136" s="2">
        <f t="shared" si="164"/>
        <v>116.47885403216982</v>
      </c>
      <c r="DS136" s="2">
        <f t="shared" si="164"/>
        <v>108.5525014224751</v>
      </c>
      <c r="DT136" s="2">
        <f t="shared" si="164"/>
        <v>121.24409541525333</v>
      </c>
      <c r="DU136" s="2">
        <f t="shared" si="164"/>
        <v>113.16315439325967</v>
      </c>
      <c r="DV136" s="2">
        <f t="shared" si="164"/>
        <v>113.76077382645805</v>
      </c>
      <c r="DW136" s="2">
        <f t="shared" si="164"/>
        <v>128.91682352941177</v>
      </c>
      <c r="DX136" s="2">
        <f t="shared" si="164"/>
        <v>115.6325080424554</v>
      </c>
      <c r="DY136" s="2">
        <f t="shared" si="164"/>
        <v>111.0074040044494</v>
      </c>
      <c r="EA136" s="2">
        <f t="shared" si="152"/>
        <v>76.528899193314373</v>
      </c>
      <c r="EB136" s="2">
        <f t="shared" si="152"/>
        <v>77.042933688524599</v>
      </c>
      <c r="EC136" s="2">
        <f t="shared" si="152"/>
        <v>77.956569031462053</v>
      </c>
      <c r="ED136" s="2">
        <f t="shared" si="152"/>
        <v>77.178895241849318</v>
      </c>
      <c r="EE136" s="2">
        <f t="shared" si="151"/>
        <v>77.384219930915023</v>
      </c>
      <c r="EF136" s="2">
        <f t="shared" si="151"/>
        <v>78.886260579888969</v>
      </c>
      <c r="EG136" s="2">
        <f t="shared" si="151"/>
        <v>80.303579936422381</v>
      </c>
      <c r="EH136" s="2">
        <f t="shared" si="151"/>
        <v>82.047804924924932</v>
      </c>
      <c r="EI136" s="2">
        <f t="shared" si="151"/>
        <v>82.525838084337778</v>
      </c>
      <c r="EJ136" s="2">
        <f t="shared" si="151"/>
        <v>82.562487412820573</v>
      </c>
      <c r="EK136" s="2">
        <f t="shared" si="151"/>
        <v>82.714934204017027</v>
      </c>
      <c r="EL136" s="2">
        <f t="shared" si="151"/>
        <v>81.384560617760613</v>
      </c>
      <c r="EM136" s="2">
        <f t="shared" si="135"/>
        <v>81.341481325685152</v>
      </c>
      <c r="EN136" s="2">
        <f t="shared" si="135"/>
        <v>87.03265353972229</v>
      </c>
      <c r="EO136" s="2">
        <f t="shared" si="135"/>
        <v>90.216569914689416</v>
      </c>
      <c r="EQ136" s="2">
        <f t="shared" si="165"/>
        <v>76.792901112869785</v>
      </c>
      <c r="ER136" s="2">
        <f t="shared" si="165"/>
        <v>77.30717580910715</v>
      </c>
      <c r="ES136" s="2">
        <f t="shared" si="165"/>
        <v>78.177354037231268</v>
      </c>
      <c r="ET136" s="2">
        <f t="shared" si="165"/>
        <v>77.310920647885226</v>
      </c>
      <c r="EU136" s="2">
        <f t="shared" si="165"/>
        <v>77.726583119894556</v>
      </c>
      <c r="EV136" s="2">
        <f t="shared" si="165"/>
        <v>78.884150894499271</v>
      </c>
      <c r="EW136" s="2">
        <f t="shared" si="165"/>
        <v>80.417294819169143</v>
      </c>
      <c r="EX136" s="2">
        <f t="shared" si="165"/>
        <v>82.043005466183502</v>
      </c>
      <c r="EY136" s="2">
        <f t="shared" si="165"/>
        <v>82.599691157136263</v>
      </c>
      <c r="EZ136" s="2">
        <f t="shared" si="165"/>
        <v>82.591546965188172</v>
      </c>
      <c r="FA136" s="2">
        <f t="shared" si="165"/>
        <v>82.517670632774468</v>
      </c>
      <c r="FB136" s="2">
        <f t="shared" si="165"/>
        <v>81.343344125715447</v>
      </c>
      <c r="FC136" s="2">
        <f t="shared" si="165"/>
        <v>81.335777968064576</v>
      </c>
      <c r="FD136" s="2">
        <f t="shared" si="165"/>
        <v>86.843475751039222</v>
      </c>
      <c r="FE136" s="2">
        <f t="shared" si="165"/>
        <v>89.990115439162267</v>
      </c>
      <c r="FG136" s="2">
        <f t="shared" si="166"/>
        <v>0.99846685521747902</v>
      </c>
      <c r="FH136" s="2">
        <f t="shared" si="166"/>
        <v>0.99816832397697397</v>
      </c>
      <c r="FI136" s="2">
        <f t="shared" si="166"/>
        <v>0.99807952526551758</v>
      </c>
      <c r="FJ136" s="2">
        <f t="shared" si="166"/>
        <v>0.99806336333075918</v>
      </c>
      <c r="FK136" s="2">
        <f t="shared" si="166"/>
        <v>0.9982365316248758</v>
      </c>
      <c r="FL136" s="2">
        <f t="shared" si="166"/>
        <v>0.99823232973386322</v>
      </c>
      <c r="FM136" s="2">
        <f t="shared" si="166"/>
        <v>0.9981258847694805</v>
      </c>
      <c r="FN136" s="2">
        <f t="shared" si="166"/>
        <v>0.99809917738967879</v>
      </c>
      <c r="FO136" s="2">
        <f t="shared" si="166"/>
        <v>0.99801434382555498</v>
      </c>
      <c r="FP136" s="2">
        <f t="shared" si="166"/>
        <v>0.99800367649757449</v>
      </c>
      <c r="FQ136" s="2">
        <f t="shared" si="166"/>
        <v>0.99811236737950326</v>
      </c>
      <c r="FR136" s="2">
        <f t="shared" si="166"/>
        <v>0.9980377213955105</v>
      </c>
      <c r="FS136" s="2">
        <f t="shared" si="166"/>
        <v>0.99761258352118665</v>
      </c>
      <c r="FT136" s="2">
        <f t="shared" si="166"/>
        <v>0.99790983038579739</v>
      </c>
      <c r="FU136" s="2">
        <f t="shared" si="166"/>
        <v>0.997359411490922</v>
      </c>
      <c r="FW136" s="2">
        <f t="shared" si="156"/>
        <v>6.78499544702129E-2</v>
      </c>
      <c r="FX136" s="2">
        <f t="shared" si="156"/>
        <v>6.599661838651863E-2</v>
      </c>
      <c r="FY136" s="2">
        <f t="shared" si="156"/>
        <v>5.9753409559923101E-2</v>
      </c>
      <c r="FZ136" s="2">
        <f t="shared" si="156"/>
        <v>6.8475435898022602E-2</v>
      </c>
      <c r="GA136" s="2">
        <f t="shared" si="156"/>
        <v>6.6942434714684862E-2</v>
      </c>
      <c r="GB136" s="2">
        <f t="shared" si="156"/>
        <v>6.6841728194062047E-2</v>
      </c>
      <c r="GC136" s="2">
        <f t="shared" si="156"/>
        <v>7.5739926299824401E-2</v>
      </c>
      <c r="GD136" s="2">
        <f t="shared" si="156"/>
        <v>8.5489152018237605E-2</v>
      </c>
      <c r="GE136" s="2">
        <f t="shared" si="156"/>
        <v>0.10072660207087578</v>
      </c>
      <c r="GF136" s="2">
        <f t="shared" si="156"/>
        <v>8.8290122886055367E-2</v>
      </c>
      <c r="GG136" s="2">
        <f t="shared" si="156"/>
        <v>7.9799771327777255E-2</v>
      </c>
      <c r="GH136" s="2">
        <f t="shared" si="156"/>
        <v>7.6308604297928295E-2</v>
      </c>
      <c r="GI136" s="2">
        <f t="shared" si="156"/>
        <v>7.3309436033152806E-2</v>
      </c>
      <c r="GJ136" s="2">
        <f t="shared" si="156"/>
        <v>6.8358227265748014E-2</v>
      </c>
      <c r="GK136" s="2">
        <f t="shared" si="156"/>
        <v>5.4267078302544194E-2</v>
      </c>
      <c r="GM136" s="86">
        <f t="shared" si="157"/>
        <v>4.3636649860031383E-162</v>
      </c>
      <c r="GN136" s="86">
        <f t="shared" si="157"/>
        <v>1.1893746545806029E-63</v>
      </c>
      <c r="GO136" s="86">
        <f t="shared" si="157"/>
        <v>2.0205348893945378E-140</v>
      </c>
      <c r="GP136" s="86">
        <f t="shared" si="157"/>
        <v>2.7760003295413777E-182</v>
      </c>
      <c r="GQ136" s="86">
        <f t="shared" si="157"/>
        <v>3.9338079511286059E-191</v>
      </c>
      <c r="GR136" s="86">
        <f t="shared" si="157"/>
        <v>2.5216591999296538E-163</v>
      </c>
      <c r="GS136" s="86">
        <f t="shared" si="157"/>
        <v>5.5749074593375275E-150</v>
      </c>
      <c r="GT136" s="86">
        <f t="shared" si="157"/>
        <v>1.4208871348430379E-198</v>
      </c>
      <c r="GU136" s="86">
        <f t="shared" si="157"/>
        <v>1.2038523110319758E-180</v>
      </c>
      <c r="GV136" s="86">
        <f t="shared" si="157"/>
        <v>5.3080515354613409E-92</v>
      </c>
      <c r="GW136" s="86">
        <f t="shared" si="157"/>
        <v>8.9218394384117525E-173</v>
      </c>
      <c r="GX136" s="86">
        <f t="shared" si="157"/>
        <v>1.4240431015315504E-159</v>
      </c>
      <c r="GY136" s="86">
        <f t="shared" si="157"/>
        <v>3.7417228276268464E-103</v>
      </c>
      <c r="GZ136" s="86">
        <f t="shared" si="157"/>
        <v>1.2703219674133394E-143</v>
      </c>
      <c r="HA136" s="86">
        <f t="shared" si="157"/>
        <v>5.2254544341665758E-101</v>
      </c>
      <c r="HC136" s="86">
        <f t="shared" si="153"/>
        <v>2.1383666896797054E-51</v>
      </c>
      <c r="HD136" s="86">
        <f t="shared" si="153"/>
        <v>4.674951662102312E-40</v>
      </c>
      <c r="HE136" s="86">
        <f t="shared" si="153"/>
        <v>1.523763680485247E-43</v>
      </c>
      <c r="HF136" s="86">
        <f t="shared" si="153"/>
        <v>4.051495683320394E-71</v>
      </c>
      <c r="HG136" s="86">
        <f t="shared" si="153"/>
        <v>1.5910046862314648E-77</v>
      </c>
      <c r="HH136" s="86">
        <f t="shared" si="153"/>
        <v>1.3033705779522254E-55</v>
      </c>
      <c r="HI136" s="86">
        <f t="shared" si="153"/>
        <v>1.1779732226385597E-51</v>
      </c>
      <c r="HJ136" s="86">
        <f t="shared" si="153"/>
        <v>1.9658220984950808E-50</v>
      </c>
      <c r="HK136" s="86">
        <f t="shared" si="153"/>
        <v>1.0616142324994848E-52</v>
      </c>
      <c r="HL136" s="86">
        <f t="shared" si="161"/>
        <v>2.1835405461372886E-54</v>
      </c>
      <c r="HM136" s="86">
        <f t="shared" si="161"/>
        <v>1.3759575692920788E-75</v>
      </c>
      <c r="HN136" s="86">
        <f t="shared" si="161"/>
        <v>1.5410062573065671E-63</v>
      </c>
      <c r="HO136" s="86">
        <f t="shared" si="161"/>
        <v>7.8772221065831679E-54</v>
      </c>
      <c r="HP136" s="86">
        <f t="shared" si="161"/>
        <v>8.3455064207551397E-65</v>
      </c>
      <c r="HQ136" s="86">
        <f t="shared" si="161"/>
        <v>6.209922765369538E-45</v>
      </c>
      <c r="HS136" s="86">
        <f t="shared" si="158"/>
        <v>0.40950454414779008</v>
      </c>
      <c r="HT136" s="86">
        <f t="shared" si="158"/>
        <v>0.36066918857656705</v>
      </c>
      <c r="HU136" s="86">
        <f t="shared" si="158"/>
        <v>0.32956242002745528</v>
      </c>
      <c r="HV136" s="86">
        <f t="shared" si="158"/>
        <v>0.42319625487796592</v>
      </c>
      <c r="HW136" s="86">
        <f t="shared" si="158"/>
        <v>0.44691281513002518</v>
      </c>
      <c r="HX136" s="86">
        <f t="shared" si="158"/>
        <v>0.36493234969863447</v>
      </c>
      <c r="HY136" s="86">
        <f t="shared" si="158"/>
        <v>0.43857325592517421</v>
      </c>
      <c r="HZ136" s="86">
        <f t="shared" si="158"/>
        <v>0.5243339344517981</v>
      </c>
      <c r="IA136" s="86">
        <f t="shared" si="158"/>
        <v>0.52404198438849559</v>
      </c>
      <c r="IB136" s="86">
        <f t="shared" si="158"/>
        <v>0.5211028285313587</v>
      </c>
      <c r="IC136" s="86">
        <f t="shared" si="158"/>
        <v>0.50281640259388349</v>
      </c>
      <c r="ID136" s="86">
        <f t="shared" si="158"/>
        <v>0.47981561401664902</v>
      </c>
      <c r="IE136" s="86">
        <f t="shared" si="158"/>
        <v>0.44127052440120451</v>
      </c>
      <c r="IF136" s="86">
        <f t="shared" si="158"/>
        <v>0.51805036348924849</v>
      </c>
      <c r="IG136" s="86">
        <f t="shared" si="158"/>
        <v>0.49041448406302651</v>
      </c>
      <c r="II136" s="86">
        <f t="shared" si="159"/>
        <v>1.3500650047367908E-15</v>
      </c>
      <c r="IJ136" s="86">
        <f t="shared" si="159"/>
        <v>3.3136448652556947E-18</v>
      </c>
      <c r="IK136" s="86">
        <f t="shared" si="159"/>
        <v>1.9985446692243738E-19</v>
      </c>
      <c r="IL136" s="86">
        <f t="shared" si="159"/>
        <v>3.7538259808630112E-20</v>
      </c>
      <c r="IM136" s="86">
        <f t="shared" si="159"/>
        <v>1.0822496961250929E-19</v>
      </c>
      <c r="IN136" s="86">
        <f t="shared" si="159"/>
        <v>3.9217171774248346E-18</v>
      </c>
      <c r="IO136" s="86">
        <f t="shared" si="159"/>
        <v>3.522571729894391E-18</v>
      </c>
      <c r="IP136" s="86">
        <f t="shared" si="159"/>
        <v>2.2648747765782732E-17</v>
      </c>
      <c r="IQ136" s="86">
        <f t="shared" si="159"/>
        <v>1.3294876574901079E-14</v>
      </c>
      <c r="IR136" s="86">
        <f t="shared" si="159"/>
        <v>3.8072341216471036E-18</v>
      </c>
      <c r="IS136" s="86">
        <f t="shared" si="159"/>
        <v>4.5239020842203981E-18</v>
      </c>
      <c r="IT136" s="86">
        <f t="shared" si="159"/>
        <v>1.0354765397054539E-18</v>
      </c>
      <c r="IU136" s="86">
        <f t="shared" si="159"/>
        <v>2.0524931969089702E-19</v>
      </c>
      <c r="IV136" s="86">
        <f t="shared" si="159"/>
        <v>1.0058640360513661E-14</v>
      </c>
      <c r="IW136" s="86">
        <f t="shared" si="159"/>
        <v>2.1040654437876939E-7</v>
      </c>
      <c r="IY136" s="86">
        <f t="shared" si="160"/>
        <v>0.40950454414779142</v>
      </c>
      <c r="IZ136" s="86">
        <f t="shared" si="160"/>
        <v>0.36066918857656705</v>
      </c>
      <c r="JA136" s="86">
        <f t="shared" si="160"/>
        <v>0.32956242002745528</v>
      </c>
      <c r="JB136" s="86">
        <f t="shared" si="160"/>
        <v>0.42319625487796592</v>
      </c>
      <c r="JC136" s="86">
        <f t="shared" si="160"/>
        <v>0.44691281513002518</v>
      </c>
      <c r="JD136" s="86">
        <f t="shared" si="160"/>
        <v>0.36493234969863447</v>
      </c>
      <c r="JE136" s="86">
        <f t="shared" si="160"/>
        <v>0.43857325592517421</v>
      </c>
      <c r="JF136" s="86">
        <f t="shared" si="160"/>
        <v>0.5243339344517981</v>
      </c>
      <c r="JG136" s="86">
        <f t="shared" si="160"/>
        <v>0.52404198438850891</v>
      </c>
      <c r="JH136" s="86">
        <f t="shared" si="160"/>
        <v>0.5211028285313587</v>
      </c>
      <c r="JI136" s="86">
        <f t="shared" si="160"/>
        <v>0.50281640259388349</v>
      </c>
      <c r="JJ136" s="86">
        <f t="shared" si="160"/>
        <v>0.47981561401664902</v>
      </c>
      <c r="JK136" s="86">
        <f t="shared" si="160"/>
        <v>0.44127052440120451</v>
      </c>
      <c r="JL136" s="86">
        <f t="shared" si="160"/>
        <v>0.51805036348925859</v>
      </c>
      <c r="JM136" s="86">
        <f t="shared" si="160"/>
        <v>0.49041469446957087</v>
      </c>
    </row>
    <row r="137" spans="2:273" x14ac:dyDescent="0.25">
      <c r="B137" s="2">
        <v>110</v>
      </c>
      <c r="C137" s="37">
        <v>76.048000000000002</v>
      </c>
      <c r="D137" s="37">
        <v>82.561000000000007</v>
      </c>
      <c r="E137" s="37">
        <v>81</v>
      </c>
      <c r="F137" s="37">
        <v>86.085999999999999</v>
      </c>
      <c r="G137" s="37">
        <v>87.39</v>
      </c>
      <c r="H137" s="37">
        <v>90.593000000000004</v>
      </c>
      <c r="I137" s="37">
        <v>91.671999999999997</v>
      </c>
      <c r="J137" s="37">
        <v>90.861999999999995</v>
      </c>
      <c r="K137" s="37">
        <v>93.41</v>
      </c>
      <c r="L137" s="37">
        <v>95.278999999999996</v>
      </c>
      <c r="M137" s="37">
        <v>101.05200000000001</v>
      </c>
      <c r="N137" s="37">
        <v>101.96599999999999</v>
      </c>
      <c r="O137" s="37">
        <v>102.614</v>
      </c>
      <c r="P137" s="37">
        <v>135.05099999999999</v>
      </c>
      <c r="Q137" s="37">
        <v>171.04900000000001</v>
      </c>
      <c r="S137" s="4">
        <f t="shared" si="162"/>
        <v>76.902432089449889</v>
      </c>
      <c r="T137" s="4">
        <f t="shared" si="162"/>
        <v>80.700374099602683</v>
      </c>
      <c r="U137" s="4">
        <f t="shared" si="162"/>
        <v>82.057696128437243</v>
      </c>
      <c r="V137" s="4">
        <f t="shared" si="162"/>
        <v>85.287570192846914</v>
      </c>
      <c r="W137" s="4">
        <f t="shared" si="162"/>
        <v>87.753189718431955</v>
      </c>
      <c r="X137" s="4">
        <f t="shared" si="162"/>
        <v>90.397453172289318</v>
      </c>
      <c r="Y137" s="4">
        <f t="shared" si="162"/>
        <v>92.240952771362302</v>
      </c>
      <c r="Z137" s="4">
        <f t="shared" si="162"/>
        <v>92.067782311785919</v>
      </c>
      <c r="AA137" s="4">
        <f t="shared" si="162"/>
        <v>93.277451549305169</v>
      </c>
      <c r="AB137" s="4">
        <f t="shared" si="162"/>
        <v>95.508640638897205</v>
      </c>
      <c r="AC137" s="4">
        <f t="shared" si="162"/>
        <v>100.25344252620758</v>
      </c>
      <c r="AD137" s="4">
        <f t="shared" si="162"/>
        <v>102.21069593340394</v>
      </c>
      <c r="AE137" s="4">
        <f t="shared" si="162"/>
        <v>103.7698178855229</v>
      </c>
      <c r="AF137" s="4">
        <f t="shared" si="162"/>
        <v>133.31285954907656</v>
      </c>
      <c r="AG137" s="4">
        <f t="shared" si="162"/>
        <v>172.43491353783736</v>
      </c>
      <c r="AI137" s="4">
        <f t="shared" si="163"/>
        <v>-0.85443208944988669</v>
      </c>
      <c r="AJ137" s="4">
        <f t="shared" si="163"/>
        <v>1.8606259003973236</v>
      </c>
      <c r="AK137" s="4">
        <f t="shared" si="163"/>
        <v>-1.057696128437243</v>
      </c>
      <c r="AL137" s="4">
        <f t="shared" si="163"/>
        <v>0.79842980715308443</v>
      </c>
      <c r="AM137" s="4">
        <f t="shared" si="163"/>
        <v>-0.36318971843195413</v>
      </c>
      <c r="AN137" s="4">
        <f t="shared" si="163"/>
        <v>0.19554682771068599</v>
      </c>
      <c r="AO137" s="4">
        <f t="shared" si="163"/>
        <v>-0.56895277136230504</v>
      </c>
      <c r="AP137" s="4">
        <f t="shared" si="163"/>
        <v>-1.2057823117859243</v>
      </c>
      <c r="AQ137" s="4">
        <f t="shared" si="163"/>
        <v>0.13254845069482712</v>
      </c>
      <c r="AR137" s="4">
        <f t="shared" si="163"/>
        <v>-0.22964063889720876</v>
      </c>
      <c r="AS137" s="4">
        <f t="shared" si="163"/>
        <v>0.79855747379242814</v>
      </c>
      <c r="AT137" s="4">
        <f t="shared" si="163"/>
        <v>-0.24469593340394624</v>
      </c>
      <c r="AU137" s="4">
        <f t="shared" si="163"/>
        <v>-1.1558178855228931</v>
      </c>
      <c r="AV137" s="4">
        <f t="shared" si="163"/>
        <v>1.7381404509234244</v>
      </c>
      <c r="AW137" s="4">
        <f t="shared" si="163"/>
        <v>-1.3859135378373537</v>
      </c>
      <c r="AY137" s="2">
        <f t="shared" si="154"/>
        <v>76.490193329453973</v>
      </c>
      <c r="AZ137" s="2">
        <f t="shared" si="154"/>
        <v>76.958155028288928</v>
      </c>
      <c r="BA137" s="2">
        <f t="shared" si="154"/>
        <v>77.889007263999773</v>
      </c>
      <c r="BB137" s="2">
        <f t="shared" si="154"/>
        <v>77.116111150979023</v>
      </c>
      <c r="BC137" s="2">
        <f t="shared" si="154"/>
        <v>77.316662464326981</v>
      </c>
      <c r="BD137" s="2">
        <f t="shared" si="154"/>
        <v>78.835073044271951</v>
      </c>
      <c r="BE137" s="2">
        <f t="shared" si="154"/>
        <v>80.215626788437703</v>
      </c>
      <c r="BF137" s="2">
        <f t="shared" si="154"/>
        <v>81.98489993629768</v>
      </c>
      <c r="BG137" s="2">
        <f t="shared" si="154"/>
        <v>82.442792997071223</v>
      </c>
      <c r="BH137" s="2">
        <f t="shared" si="154"/>
        <v>82.486739061573502</v>
      </c>
      <c r="BI137" s="2">
        <f t="shared" si="154"/>
        <v>82.620406294896554</v>
      </c>
      <c r="BJ137" s="2">
        <f t="shared" si="154"/>
        <v>81.298997768482863</v>
      </c>
      <c r="BK137" s="2">
        <f t="shared" si="154"/>
        <v>81.31127306517665</v>
      </c>
      <c r="BL137" s="2">
        <f t="shared" si="154"/>
        <v>86.944143336947135</v>
      </c>
      <c r="BM137" s="2">
        <f t="shared" si="154"/>
        <v>90.115782917426628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107.08607840755734</v>
      </c>
      <c r="DL137" s="2">
        <f t="shared" si="164"/>
        <v>109.68572822299654</v>
      </c>
      <c r="DM137" s="2">
        <f t="shared" si="164"/>
        <v>104.00415156794426</v>
      </c>
      <c r="DN137" s="2">
        <f t="shared" si="164"/>
        <v>106.15157504690433</v>
      </c>
      <c r="DO137" s="2">
        <f t="shared" si="164"/>
        <v>110.02582861163229</v>
      </c>
      <c r="DP137" s="2">
        <f t="shared" si="164"/>
        <v>116.40926707317074</v>
      </c>
      <c r="DQ137" s="2">
        <f t="shared" si="164"/>
        <v>110.63281358885017</v>
      </c>
      <c r="DR137" s="2">
        <f t="shared" si="164"/>
        <v>116.71522168727432</v>
      </c>
      <c r="DS137" s="2">
        <f t="shared" si="164"/>
        <v>108.68803840682787</v>
      </c>
      <c r="DT137" s="2">
        <f t="shared" si="164"/>
        <v>121.51290272458695</v>
      </c>
      <c r="DU137" s="2">
        <f t="shared" si="164"/>
        <v>113.33407736076158</v>
      </c>
      <c r="DV137" s="2">
        <f t="shared" si="164"/>
        <v>113.96605547652916</v>
      </c>
      <c r="DW137" s="2">
        <f t="shared" si="164"/>
        <v>129.31544598930481</v>
      </c>
      <c r="DX137" s="2">
        <f t="shared" si="164"/>
        <v>115.84297330123646</v>
      </c>
      <c r="DY137" s="2">
        <f t="shared" si="164"/>
        <v>111.15822669632927</v>
      </c>
      <c r="EA137" s="2">
        <f t="shared" si="152"/>
        <v>76.425663513435097</v>
      </c>
      <c r="EB137" s="2">
        <f t="shared" si="152"/>
        <v>76.882073360655752</v>
      </c>
      <c r="EC137" s="2">
        <f t="shared" si="152"/>
        <v>77.827129302899436</v>
      </c>
      <c r="ED137" s="2">
        <f t="shared" si="152"/>
        <v>77.053836820430902</v>
      </c>
      <c r="EE137" s="2">
        <f t="shared" si="151"/>
        <v>77.236368722965068</v>
      </c>
      <c r="EF137" s="2">
        <f t="shared" si="151"/>
        <v>78.774564867365839</v>
      </c>
      <c r="EG137" s="2">
        <f t="shared" si="151"/>
        <v>80.15312643572905</v>
      </c>
      <c r="EH137" s="2">
        <f t="shared" si="151"/>
        <v>81.92508398112399</v>
      </c>
      <c r="EI137" s="2">
        <f t="shared" si="151"/>
        <v>82.386390196358946</v>
      </c>
      <c r="EJ137" s="2">
        <f t="shared" si="151"/>
        <v>82.412500819694898</v>
      </c>
      <c r="EK137" s="2">
        <f t="shared" si="151"/>
        <v>82.586146037399828</v>
      </c>
      <c r="EL137" s="2">
        <f t="shared" si="151"/>
        <v>81.244201921921913</v>
      </c>
      <c r="EM137" s="2">
        <f t="shared" si="135"/>
        <v>81.207031867431482</v>
      </c>
      <c r="EN137" s="2">
        <f t="shared" si="135"/>
        <v>86.904389056453454</v>
      </c>
      <c r="EO137" s="2">
        <f t="shared" si="135"/>
        <v>90.078845841109029</v>
      </c>
      <c r="EQ137" s="2">
        <f t="shared" si="165"/>
        <v>76.718623014418966</v>
      </c>
      <c r="ER137" s="2">
        <f t="shared" si="165"/>
        <v>77.177932547585627</v>
      </c>
      <c r="ES137" s="2">
        <f t="shared" si="165"/>
        <v>78.073070961327858</v>
      </c>
      <c r="ET137" s="2">
        <f t="shared" si="165"/>
        <v>77.199597710537574</v>
      </c>
      <c r="EU137" s="2">
        <f t="shared" si="165"/>
        <v>77.614131385707566</v>
      </c>
      <c r="EV137" s="2">
        <f t="shared" si="165"/>
        <v>78.772182845678003</v>
      </c>
      <c r="EW137" s="2">
        <f t="shared" si="165"/>
        <v>80.279216608489122</v>
      </c>
      <c r="EX137" s="2">
        <f t="shared" si="165"/>
        <v>81.919648890845664</v>
      </c>
      <c r="EY137" s="2">
        <f t="shared" si="165"/>
        <v>82.466511303293657</v>
      </c>
      <c r="EZ137" s="2">
        <f t="shared" si="165"/>
        <v>82.444137876297958</v>
      </c>
      <c r="FA137" s="2">
        <f t="shared" si="165"/>
        <v>82.370986208761494</v>
      </c>
      <c r="FB137" s="2">
        <f t="shared" si="165"/>
        <v>81.198765326650175</v>
      </c>
      <c r="FC137" s="2">
        <f t="shared" si="165"/>
        <v>81.200396087032829</v>
      </c>
      <c r="FD137" s="2">
        <f t="shared" si="165"/>
        <v>86.697300747614989</v>
      </c>
      <c r="FE137" s="2">
        <f t="shared" si="165"/>
        <v>89.845049644735226</v>
      </c>
      <c r="FG137" s="2">
        <f t="shared" si="166"/>
        <v>0.99860156669121414</v>
      </c>
      <c r="FH137" s="2">
        <f t="shared" si="166"/>
        <v>0.99832922233752608</v>
      </c>
      <c r="FI137" s="2">
        <f t="shared" si="166"/>
        <v>0.99824821020632204</v>
      </c>
      <c r="FJ137" s="2">
        <f t="shared" si="166"/>
        <v>0.99823346534289126</v>
      </c>
      <c r="FK137" s="2">
        <f t="shared" si="166"/>
        <v>0.99839144813430225</v>
      </c>
      <c r="FL137" s="2">
        <f t="shared" si="166"/>
        <v>0.99838761477321292</v>
      </c>
      <c r="FM137" s="2">
        <f t="shared" si="166"/>
        <v>0.99829050469666702</v>
      </c>
      <c r="FN137" s="2">
        <f t="shared" si="166"/>
        <v>0.99826613918437612</v>
      </c>
      <c r="FO137" s="2">
        <f t="shared" si="166"/>
        <v>0.99818874358979859</v>
      </c>
      <c r="FP137" s="2">
        <f t="shared" si="166"/>
        <v>0.99817901146149601</v>
      </c>
      <c r="FQ137" s="2">
        <f t="shared" si="166"/>
        <v>0.99827817260899065</v>
      </c>
      <c r="FR137" s="2">
        <f t="shared" si="166"/>
        <v>0.99821007159517816</v>
      </c>
      <c r="FS137" s="2">
        <f t="shared" si="166"/>
        <v>0.99782219280833839</v>
      </c>
      <c r="FT137" s="2">
        <f t="shared" si="166"/>
        <v>0.99809339200715097</v>
      </c>
      <c r="FU137" s="2">
        <f t="shared" si="166"/>
        <v>0.99759119498805815</v>
      </c>
      <c r="FW137" s="2">
        <f t="shared" si="156"/>
        <v>7.3912163616522183E-2</v>
      </c>
      <c r="FX137" s="2">
        <f t="shared" si="156"/>
        <v>7.1906010634418815E-2</v>
      </c>
      <c r="FY137" s="2">
        <f t="shared" si="156"/>
        <v>6.5142769102003062E-2</v>
      </c>
      <c r="FZ137" s="2">
        <f t="shared" si="156"/>
        <v>7.4589058283239654E-2</v>
      </c>
      <c r="GA137" s="2">
        <f t="shared" si="156"/>
        <v>7.2929903349272657E-2</v>
      </c>
      <c r="GB137" s="2">
        <f t="shared" si="156"/>
        <v>7.2820892417292643E-2</v>
      </c>
      <c r="GC137" s="2">
        <f t="shared" si="156"/>
        <v>8.2444733366540027E-2</v>
      </c>
      <c r="GD137" s="2">
        <f t="shared" si="156"/>
        <v>9.2970188035638002E-2</v>
      </c>
      <c r="GE137" s="2">
        <f t="shared" si="156"/>
        <v>0.10938156158205833</v>
      </c>
      <c r="GF137" s="2">
        <f t="shared" si="156"/>
        <v>9.599054036505425E-2</v>
      </c>
      <c r="GG137" s="2">
        <f t="shared" si="156"/>
        <v>8.6830208923926067E-2</v>
      </c>
      <c r="GH137" s="2">
        <f t="shared" si="156"/>
        <v>8.3059229070571131E-2</v>
      </c>
      <c r="GI137" s="2">
        <f t="shared" si="156"/>
        <v>7.9817666809295057E-2</v>
      </c>
      <c r="GJ137" s="2">
        <f t="shared" si="156"/>
        <v>7.4462221530730316E-2</v>
      </c>
      <c r="GK137" s="2">
        <f t="shared" si="156"/>
        <v>5.9192759119797572E-2</v>
      </c>
      <c r="GM137" s="86">
        <f t="shared" si="157"/>
        <v>1.4053116055940159E-168</v>
      </c>
      <c r="GN137" s="86">
        <f t="shared" si="157"/>
        <v>3.3306042945704873E-66</v>
      </c>
      <c r="GO137" s="86">
        <f t="shared" si="157"/>
        <v>3.5277877535519491E-146</v>
      </c>
      <c r="GP137" s="86">
        <f t="shared" si="157"/>
        <v>1.1124305682937756E-189</v>
      </c>
      <c r="GQ137" s="86">
        <f t="shared" si="157"/>
        <v>8.2088282906047918E-199</v>
      </c>
      <c r="GR137" s="86">
        <f t="shared" si="157"/>
        <v>5.3690094995696011E-170</v>
      </c>
      <c r="GS137" s="86">
        <f t="shared" si="157"/>
        <v>4.9860659083633829E-156</v>
      </c>
      <c r="GT137" s="86">
        <f t="shared" si="157"/>
        <v>1.896432490083388E-206</v>
      </c>
      <c r="GU137" s="86">
        <f t="shared" si="157"/>
        <v>7.599755238041147E-188</v>
      </c>
      <c r="GV137" s="86">
        <f t="shared" si="157"/>
        <v>1.2353885555555874E-95</v>
      </c>
      <c r="GW137" s="86">
        <f t="shared" si="157"/>
        <v>1.2812192082310874E-179</v>
      </c>
      <c r="GX137" s="86">
        <f t="shared" si="157"/>
        <v>6.9792350137913492E-166</v>
      </c>
      <c r="GY137" s="86">
        <f t="shared" si="157"/>
        <v>2.996246646324901E-107</v>
      </c>
      <c r="GZ137" s="86">
        <f t="shared" si="157"/>
        <v>2.1503927258602276E-149</v>
      </c>
      <c r="HA137" s="86">
        <f t="shared" si="157"/>
        <v>5.9837382194858207E-105</v>
      </c>
      <c r="HC137" s="86">
        <f t="shared" si="153"/>
        <v>6.4468309138321575E-55</v>
      </c>
      <c r="HD137" s="86">
        <f t="shared" si="153"/>
        <v>8.2907297520309943E-43</v>
      </c>
      <c r="HE137" s="86">
        <f t="shared" si="153"/>
        <v>1.4313627262532037E-46</v>
      </c>
      <c r="HF137" s="86">
        <f t="shared" si="153"/>
        <v>7.3414342682705987E-76</v>
      </c>
      <c r="HG137" s="86">
        <f t="shared" si="153"/>
        <v>1.1469542891223484E-82</v>
      </c>
      <c r="HH137" s="86">
        <f t="shared" si="153"/>
        <v>2.1382976798875424E-59</v>
      </c>
      <c r="HI137" s="86">
        <f t="shared" si="153"/>
        <v>4.8442291290377398E-55</v>
      </c>
      <c r="HJ137" s="86">
        <f t="shared" si="153"/>
        <v>1.35928370271976E-53</v>
      </c>
      <c r="HK137" s="86">
        <f t="shared" si="153"/>
        <v>4.9129531636627071E-56</v>
      </c>
      <c r="HL137" s="86">
        <f t="shared" si="161"/>
        <v>7.0583606618804106E-58</v>
      </c>
      <c r="HM137" s="86">
        <f t="shared" si="161"/>
        <v>1.853198110282583E-80</v>
      </c>
      <c r="HN137" s="86">
        <f t="shared" si="161"/>
        <v>1.1189139144474017E-67</v>
      </c>
      <c r="HO137" s="86">
        <f t="shared" si="161"/>
        <v>2.0814345927238321E-57</v>
      </c>
      <c r="HP137" s="86">
        <f t="shared" si="161"/>
        <v>4.2717999028609825E-69</v>
      </c>
      <c r="HQ137" s="86">
        <f t="shared" si="161"/>
        <v>8.6898551677140266E-48</v>
      </c>
      <c r="HS137" s="86">
        <f t="shared" si="158"/>
        <v>0.47629366133022261</v>
      </c>
      <c r="HT137" s="86">
        <f t="shared" si="158"/>
        <v>0.44148679876884056</v>
      </c>
      <c r="HU137" s="86">
        <f t="shared" si="158"/>
        <v>0.41315187392189284</v>
      </c>
      <c r="HV137" s="86">
        <f t="shared" si="158"/>
        <v>0.49393395650052019</v>
      </c>
      <c r="HW137" s="86">
        <f t="shared" si="158"/>
        <v>0.50709446364217581</v>
      </c>
      <c r="HX137" s="86">
        <f t="shared" si="158"/>
        <v>0.4453665782627525</v>
      </c>
      <c r="HY137" s="86">
        <f t="shared" si="158"/>
        <v>0.50272983637507429</v>
      </c>
      <c r="HZ137" s="86">
        <f t="shared" si="158"/>
        <v>0.50500435589034431</v>
      </c>
      <c r="IA137" s="86">
        <f t="shared" si="158"/>
        <v>0.48600996919226075</v>
      </c>
      <c r="IB137" s="86">
        <f t="shared" si="158"/>
        <v>0.51245865520882117</v>
      </c>
      <c r="IC137" s="86">
        <f t="shared" si="158"/>
        <v>0.52488090526299114</v>
      </c>
      <c r="ID137" s="86">
        <f t="shared" si="158"/>
        <v>0.52208109499778466</v>
      </c>
      <c r="IE137" s="86">
        <f t="shared" si="158"/>
        <v>0.50526420847964426</v>
      </c>
      <c r="IF137" s="86">
        <f t="shared" si="158"/>
        <v>0.56964682726882077</v>
      </c>
      <c r="IG137" s="86">
        <f t="shared" si="158"/>
        <v>0.54540753218714522</v>
      </c>
      <c r="II137" s="86">
        <f t="shared" si="159"/>
        <v>1.2668547473140964E-14</v>
      </c>
      <c r="IJ137" s="86">
        <f t="shared" si="159"/>
        <v>4.5493606382686612E-17</v>
      </c>
      <c r="IK137" s="86">
        <f t="shared" si="159"/>
        <v>2.9821182577631251E-18</v>
      </c>
      <c r="IL137" s="86">
        <f t="shared" si="159"/>
        <v>7.2841362204454639E-19</v>
      </c>
      <c r="IM137" s="86">
        <f t="shared" si="159"/>
        <v>1.9025136222879973E-18</v>
      </c>
      <c r="IN137" s="86">
        <f t="shared" si="159"/>
        <v>5.3943336078087479E-17</v>
      </c>
      <c r="IO137" s="86">
        <f t="shared" si="159"/>
        <v>5.6074628744632649E-17</v>
      </c>
      <c r="IP137" s="86">
        <f t="shared" si="159"/>
        <v>3.6442817668069584E-16</v>
      </c>
      <c r="IQ137" s="86">
        <f t="shared" si="159"/>
        <v>1.5953565461577377E-13</v>
      </c>
      <c r="IR137" s="86">
        <f t="shared" si="159"/>
        <v>7.3151422922499485E-17</v>
      </c>
      <c r="IS137" s="86">
        <f t="shared" si="159"/>
        <v>7.5300223528008078E-17</v>
      </c>
      <c r="IT137" s="86">
        <f t="shared" si="159"/>
        <v>1.8153909837810076E-17</v>
      </c>
      <c r="IU137" s="86">
        <f t="shared" si="159"/>
        <v>3.843913190153881E-18</v>
      </c>
      <c r="IV137" s="86">
        <f t="shared" si="159"/>
        <v>8.2883194204457236E-14</v>
      </c>
      <c r="IW137" s="86">
        <f t="shared" si="159"/>
        <v>5.0963238479153483E-7</v>
      </c>
      <c r="IY137" s="86">
        <f t="shared" si="160"/>
        <v>0.47629366133023526</v>
      </c>
      <c r="IZ137" s="86">
        <f t="shared" si="160"/>
        <v>0.44148679876884062</v>
      </c>
      <c r="JA137" s="86">
        <f t="shared" si="160"/>
        <v>0.41315187392189284</v>
      </c>
      <c r="JB137" s="86">
        <f t="shared" si="160"/>
        <v>0.49393395650052019</v>
      </c>
      <c r="JC137" s="86">
        <f t="shared" si="160"/>
        <v>0.50709446364217581</v>
      </c>
      <c r="JD137" s="86">
        <f t="shared" si="160"/>
        <v>0.44536657826275255</v>
      </c>
      <c r="JE137" s="86">
        <f t="shared" si="160"/>
        <v>0.5027298363750744</v>
      </c>
      <c r="JF137" s="86">
        <f t="shared" si="160"/>
        <v>0.50500435589034465</v>
      </c>
      <c r="JG137" s="86">
        <f t="shared" si="160"/>
        <v>0.48600996919242029</v>
      </c>
      <c r="JH137" s="86">
        <f t="shared" si="160"/>
        <v>0.51245865520882128</v>
      </c>
      <c r="JI137" s="86">
        <f t="shared" si="160"/>
        <v>0.52488090526299125</v>
      </c>
      <c r="JJ137" s="86">
        <f t="shared" si="160"/>
        <v>0.52208109499778466</v>
      </c>
      <c r="JK137" s="86">
        <f t="shared" si="160"/>
        <v>0.50526420847964426</v>
      </c>
      <c r="JL137" s="86">
        <f t="shared" si="160"/>
        <v>0.5696468272689037</v>
      </c>
      <c r="JM137" s="86">
        <f t="shared" si="160"/>
        <v>0.54540804181952995</v>
      </c>
    </row>
    <row r="138" spans="2:273" x14ac:dyDescent="0.25">
      <c r="B138" s="2">
        <v>111</v>
      </c>
      <c r="C138" s="37">
        <v>78.031999999999996</v>
      </c>
      <c r="D138" s="37">
        <v>78.632000000000005</v>
      </c>
      <c r="E138" s="37">
        <v>81.981999999999999</v>
      </c>
      <c r="F138" s="37">
        <v>85.879000000000005</v>
      </c>
      <c r="G138" s="37">
        <v>87.254000000000005</v>
      </c>
      <c r="H138" s="37">
        <v>90.102000000000004</v>
      </c>
      <c r="I138" s="37">
        <v>92</v>
      </c>
      <c r="J138" s="37">
        <v>90.414000000000001</v>
      </c>
      <c r="K138" s="37">
        <v>91.311000000000007</v>
      </c>
      <c r="L138" s="37">
        <v>91.41</v>
      </c>
      <c r="M138" s="37">
        <v>95.724000000000004</v>
      </c>
      <c r="N138" s="37">
        <v>97.706999999999994</v>
      </c>
      <c r="O138" s="37">
        <v>99.981999999999999</v>
      </c>
      <c r="P138" s="37">
        <v>127.339</v>
      </c>
      <c r="Q138" s="37">
        <v>165.869</v>
      </c>
      <c r="S138" s="4">
        <f t="shared" si="162"/>
        <v>76.781552672802206</v>
      </c>
      <c r="T138" s="4">
        <f t="shared" si="162"/>
        <v>80.521349004111215</v>
      </c>
      <c r="U138" s="4">
        <f t="shared" si="162"/>
        <v>82.044857405539844</v>
      </c>
      <c r="V138" s="4">
        <f t="shared" si="162"/>
        <v>84.429868436315786</v>
      </c>
      <c r="W138" s="4">
        <f t="shared" si="162"/>
        <v>86.414167800165288</v>
      </c>
      <c r="X138" s="4">
        <f t="shared" si="162"/>
        <v>90.167382629420018</v>
      </c>
      <c r="Y138" s="4">
        <f t="shared" si="162"/>
        <v>90.819949959969037</v>
      </c>
      <c r="Z138" s="4">
        <f t="shared" si="162"/>
        <v>89.003207020855285</v>
      </c>
      <c r="AA138" s="4">
        <f t="shared" si="162"/>
        <v>89.679015497993618</v>
      </c>
      <c r="AB138" s="4">
        <f t="shared" si="162"/>
        <v>91.64049567104253</v>
      </c>
      <c r="AC138" s="4">
        <f t="shared" si="162"/>
        <v>96.369626213027445</v>
      </c>
      <c r="AD138" s="4">
        <f t="shared" si="162"/>
        <v>98.515801329398172</v>
      </c>
      <c r="AE138" s="4">
        <f t="shared" si="162"/>
        <v>101.05150883950493</v>
      </c>
      <c r="AF138" s="4">
        <f t="shared" si="162"/>
        <v>129.02059623049612</v>
      </c>
      <c r="AG138" s="4">
        <f t="shared" si="162"/>
        <v>169.15667353530748</v>
      </c>
      <c r="AI138" s="4">
        <f t="shared" si="163"/>
        <v>1.2504473271977901</v>
      </c>
      <c r="AJ138" s="4">
        <f t="shared" si="163"/>
        <v>-1.8893490041112102</v>
      </c>
      <c r="AK138" s="4">
        <f t="shared" si="163"/>
        <v>-6.2857405539844535E-2</v>
      </c>
      <c r="AL138" s="4">
        <f t="shared" si="163"/>
        <v>1.4491315636842188</v>
      </c>
      <c r="AM138" s="4">
        <f t="shared" si="163"/>
        <v>0.83983219983471713</v>
      </c>
      <c r="AN138" s="4">
        <f t="shared" si="163"/>
        <v>-6.5382629420014382E-2</v>
      </c>
      <c r="AO138" s="4">
        <f t="shared" si="163"/>
        <v>1.180050040030963</v>
      </c>
      <c r="AP138" s="4">
        <f t="shared" si="163"/>
        <v>1.4107929791447162</v>
      </c>
      <c r="AQ138" s="4">
        <f t="shared" si="163"/>
        <v>1.6319845020063894</v>
      </c>
      <c r="AR138" s="4">
        <f t="shared" si="163"/>
        <v>-0.23049567104253299</v>
      </c>
      <c r="AS138" s="4">
        <f t="shared" si="163"/>
        <v>-0.64562621302744105</v>
      </c>
      <c r="AT138" s="4">
        <f t="shared" si="163"/>
        <v>-0.80880132939817884</v>
      </c>
      <c r="AU138" s="4">
        <f t="shared" si="163"/>
        <v>-1.0695088395049339</v>
      </c>
      <c r="AV138" s="4">
        <f t="shared" si="163"/>
        <v>-1.6815962304961261</v>
      </c>
      <c r="AW138" s="4">
        <f t="shared" si="163"/>
        <v>-3.2876735353074764</v>
      </c>
      <c r="AY138" s="2">
        <f t="shared" si="154"/>
        <v>76.387779762082786</v>
      </c>
      <c r="AZ138" s="2">
        <f t="shared" si="154"/>
        <v>76.797407738333504</v>
      </c>
      <c r="BA138" s="2">
        <f t="shared" si="154"/>
        <v>77.75919284166396</v>
      </c>
      <c r="BB138" s="2">
        <f t="shared" si="154"/>
        <v>76.98912194687091</v>
      </c>
      <c r="BC138" s="2">
        <f t="shared" si="154"/>
        <v>77.169958937755567</v>
      </c>
      <c r="BD138" s="2">
        <f t="shared" si="154"/>
        <v>78.718560503321868</v>
      </c>
      <c r="BE138" s="2">
        <f t="shared" si="154"/>
        <v>80.063155863910495</v>
      </c>
      <c r="BF138" s="2">
        <f t="shared" si="154"/>
        <v>81.857339638136267</v>
      </c>
      <c r="BG138" s="2">
        <f t="shared" si="154"/>
        <v>82.301103701036936</v>
      </c>
      <c r="BH138" s="2">
        <f t="shared" si="154"/>
        <v>82.331724785673316</v>
      </c>
      <c r="BI138" s="2">
        <f t="shared" si="154"/>
        <v>82.484115819104474</v>
      </c>
      <c r="BJ138" s="2">
        <f t="shared" si="154"/>
        <v>81.153345819062054</v>
      </c>
      <c r="BK138" s="2">
        <f t="shared" si="154"/>
        <v>81.168554560607419</v>
      </c>
      <c r="BL138" s="2">
        <f t="shared" si="154"/>
        <v>86.808802619915753</v>
      </c>
      <c r="BM138" s="2">
        <f t="shared" si="154"/>
        <v>89.972512144090459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107.24846585695005</v>
      </c>
      <c r="DL138" s="2">
        <f t="shared" si="164"/>
        <v>109.89282926829272</v>
      </c>
      <c r="DM138" s="2">
        <f t="shared" si="164"/>
        <v>104.14512804878051</v>
      </c>
      <c r="DN138" s="2">
        <f t="shared" si="164"/>
        <v>106.3403376172608</v>
      </c>
      <c r="DO138" s="2">
        <f t="shared" si="164"/>
        <v>110.23499577861165</v>
      </c>
      <c r="DP138" s="2">
        <f t="shared" si="164"/>
        <v>116.67265731707317</v>
      </c>
      <c r="DQ138" s="2">
        <f t="shared" si="164"/>
        <v>110.82688414634146</v>
      </c>
      <c r="DR138" s="2">
        <f t="shared" si="164"/>
        <v>116.95158934237881</v>
      </c>
      <c r="DS138" s="2">
        <f t="shared" si="164"/>
        <v>108.82357539118064</v>
      </c>
      <c r="DT138" s="2">
        <f t="shared" si="164"/>
        <v>121.78171003392058</v>
      </c>
      <c r="DU138" s="2">
        <f t="shared" si="164"/>
        <v>113.50500032826349</v>
      </c>
      <c r="DV138" s="2">
        <f t="shared" si="164"/>
        <v>114.17133712660029</v>
      </c>
      <c r="DW138" s="2">
        <f t="shared" si="164"/>
        <v>129.71406844919787</v>
      </c>
      <c r="DX138" s="2">
        <f t="shared" si="164"/>
        <v>116.0534385600175</v>
      </c>
      <c r="DY138" s="2">
        <f t="shared" si="164"/>
        <v>111.30904938820913</v>
      </c>
      <c r="EA138" s="2">
        <f t="shared" si="152"/>
        <v>76.322427833555807</v>
      </c>
      <c r="EB138" s="2">
        <f t="shared" si="152"/>
        <v>76.721213032786892</v>
      </c>
      <c r="EC138" s="2">
        <f t="shared" si="152"/>
        <v>77.69768957433682</v>
      </c>
      <c r="ED138" s="2">
        <f t="shared" si="152"/>
        <v>76.928778399012486</v>
      </c>
      <c r="EE138" s="2">
        <f t="shared" si="151"/>
        <v>77.088517515015099</v>
      </c>
      <c r="EF138" s="2">
        <f t="shared" si="151"/>
        <v>78.66286915484271</v>
      </c>
      <c r="EG138" s="2">
        <f t="shared" si="151"/>
        <v>80.002672935035719</v>
      </c>
      <c r="EH138" s="2">
        <f t="shared" si="151"/>
        <v>81.802363037323047</v>
      </c>
      <c r="EI138" s="2">
        <f t="shared" si="151"/>
        <v>82.246942308380113</v>
      </c>
      <c r="EJ138" s="2">
        <f t="shared" si="151"/>
        <v>82.262514226569209</v>
      </c>
      <c r="EK138" s="2">
        <f t="shared" si="151"/>
        <v>82.45735787078263</v>
      </c>
      <c r="EL138" s="2">
        <f t="shared" si="151"/>
        <v>81.103843226083214</v>
      </c>
      <c r="EM138" s="2">
        <f t="shared" si="135"/>
        <v>81.072582409177826</v>
      </c>
      <c r="EN138" s="2">
        <f t="shared" si="135"/>
        <v>86.776124573184617</v>
      </c>
      <c r="EO138" s="2">
        <f t="shared" si="135"/>
        <v>89.941121767528657</v>
      </c>
      <c r="EQ138" s="2">
        <f t="shared" si="165"/>
        <v>76.644344915968134</v>
      </c>
      <c r="ER138" s="2">
        <f t="shared" si="165"/>
        <v>77.048689286064103</v>
      </c>
      <c r="ES138" s="2">
        <f t="shared" si="165"/>
        <v>77.968787885424462</v>
      </c>
      <c r="ET138" s="2">
        <f t="shared" si="165"/>
        <v>77.088274773189937</v>
      </c>
      <c r="EU138" s="2">
        <f t="shared" si="165"/>
        <v>77.501679651520575</v>
      </c>
      <c r="EV138" s="2">
        <f t="shared" si="165"/>
        <v>78.660214796856735</v>
      </c>
      <c r="EW138" s="2">
        <f t="shared" si="165"/>
        <v>80.141138397809101</v>
      </c>
      <c r="EX138" s="2">
        <f t="shared" si="165"/>
        <v>81.796292315507841</v>
      </c>
      <c r="EY138" s="2">
        <f t="shared" si="165"/>
        <v>82.333331449451052</v>
      </c>
      <c r="EZ138" s="2">
        <f t="shared" si="165"/>
        <v>82.29672878740773</v>
      </c>
      <c r="FA138" s="2">
        <f t="shared" si="165"/>
        <v>82.224301784748519</v>
      </c>
      <c r="FB138" s="2">
        <f t="shared" si="165"/>
        <v>81.054186527584918</v>
      </c>
      <c r="FC138" s="2">
        <f t="shared" si="165"/>
        <v>81.065014206001067</v>
      </c>
      <c r="FD138" s="2">
        <f t="shared" si="165"/>
        <v>86.55112574419077</v>
      </c>
      <c r="FE138" s="2">
        <f t="shared" si="165"/>
        <v>89.699983850308172</v>
      </c>
      <c r="FG138" s="2">
        <f t="shared" si="166"/>
        <v>0.99872445671253041</v>
      </c>
      <c r="FH138" s="2">
        <f t="shared" si="166"/>
        <v>0.99847600861920316</v>
      </c>
      <c r="FI138" s="2">
        <f t="shared" si="166"/>
        <v>0.99840210242233518</v>
      </c>
      <c r="FJ138" s="2">
        <f t="shared" si="166"/>
        <v>0.99838865078310046</v>
      </c>
      <c r="FK138" s="2">
        <f t="shared" si="166"/>
        <v>0.99853277559902331</v>
      </c>
      <c r="FL138" s="2">
        <f t="shared" si="166"/>
        <v>0.99852927854113627</v>
      </c>
      <c r="FM138" s="2">
        <f t="shared" si="166"/>
        <v>0.99844068720629109</v>
      </c>
      <c r="FN138" s="2">
        <f t="shared" si="166"/>
        <v>0.99841845886078551</v>
      </c>
      <c r="FO138" s="2">
        <f t="shared" si="166"/>
        <v>0.99834785121655323</v>
      </c>
      <c r="FP138" s="2">
        <f t="shared" si="166"/>
        <v>0.99833897257267956</v>
      </c>
      <c r="FQ138" s="2">
        <f t="shared" si="166"/>
        <v>0.99842943681220475</v>
      </c>
      <c r="FR138" s="2">
        <f t="shared" si="166"/>
        <v>0.99836730875356983</v>
      </c>
      <c r="FS138" s="2">
        <f t="shared" si="166"/>
        <v>0.99801343556289224</v>
      </c>
      <c r="FT138" s="2">
        <f t="shared" si="166"/>
        <v>0.99826086108471912</v>
      </c>
      <c r="FU138" s="2">
        <f t="shared" si="166"/>
        <v>0.99780267799960431</v>
      </c>
      <c r="FW138" s="2">
        <f t="shared" si="156"/>
        <v>8.0469256629947014E-2</v>
      </c>
      <c r="FX138" s="2">
        <f t="shared" si="156"/>
        <v>7.8300176150170153E-2</v>
      </c>
      <c r="FY138" s="2">
        <f t="shared" si="156"/>
        <v>7.0981517281291609E-2</v>
      </c>
      <c r="FZ138" s="2">
        <f t="shared" si="156"/>
        <v>8.1200936454525641E-2</v>
      </c>
      <c r="GA138" s="2">
        <f t="shared" si="156"/>
        <v>7.9407327358654758E-2</v>
      </c>
      <c r="GB138" s="2">
        <f t="shared" si="156"/>
        <v>7.9289462464540522E-2</v>
      </c>
      <c r="GC138" s="2">
        <f t="shared" si="156"/>
        <v>8.9685483500856741E-2</v>
      </c>
      <c r="GD138" s="2">
        <f t="shared" si="156"/>
        <v>0.10103355390769769</v>
      </c>
      <c r="GE138" s="2">
        <f t="shared" si="156"/>
        <v>0.11868205325184744</v>
      </c>
      <c r="GF138" s="2">
        <f t="shared" si="156"/>
        <v>0.10428574486985927</v>
      </c>
      <c r="GG138" s="2">
        <f t="shared" si="156"/>
        <v>9.4416483019751432E-2</v>
      </c>
      <c r="GH138" s="2">
        <f t="shared" si="156"/>
        <v>9.0348633509537063E-2</v>
      </c>
      <c r="GI138" s="2">
        <f t="shared" si="156"/>
        <v>8.6849532212635958E-2</v>
      </c>
      <c r="GJ138" s="2">
        <f t="shared" si="156"/>
        <v>8.1063841264468292E-2</v>
      </c>
      <c r="GK138" s="2">
        <f t="shared" si="156"/>
        <v>6.4535022452531954E-2</v>
      </c>
      <c r="GM138" s="86">
        <f t="shared" si="157"/>
        <v>3.3648101434771404E-175</v>
      </c>
      <c r="GN138" s="86">
        <f t="shared" si="157"/>
        <v>8.2874340051070511E-69</v>
      </c>
      <c r="GO138" s="86">
        <f t="shared" si="157"/>
        <v>4.7049027493703631E-152</v>
      </c>
      <c r="GP138" s="86">
        <f t="shared" si="157"/>
        <v>3.1673416699410442E-197</v>
      </c>
      <c r="GQ138" s="86">
        <f t="shared" si="157"/>
        <v>1.2054821141650937E-206</v>
      </c>
      <c r="GR138" s="86">
        <f t="shared" si="157"/>
        <v>8.3798224217843751E-177</v>
      </c>
      <c r="GS138" s="86">
        <f t="shared" si="157"/>
        <v>3.3763706447672814E-162</v>
      </c>
      <c r="GT138" s="86">
        <f t="shared" si="157"/>
        <v>1.773912070928665E-214</v>
      </c>
      <c r="GU138" s="86">
        <f t="shared" si="157"/>
        <v>3.459993918623708E-195</v>
      </c>
      <c r="GV138" s="86">
        <f t="shared" si="157"/>
        <v>2.4388199482347203E-99</v>
      </c>
      <c r="GW138" s="86">
        <f t="shared" si="157"/>
        <v>1.3510250569533423E-186</v>
      </c>
      <c r="GX138" s="86">
        <f t="shared" si="157"/>
        <v>2.5735156306852258E-172</v>
      </c>
      <c r="GY138" s="86">
        <f t="shared" si="157"/>
        <v>1.9913590484601662E-111</v>
      </c>
      <c r="GZ138" s="86">
        <f t="shared" si="157"/>
        <v>2.7937406344730988E-155</v>
      </c>
      <c r="HA138" s="86">
        <f t="shared" si="157"/>
        <v>5.7447566105654524E-109</v>
      </c>
      <c r="HC138" s="86">
        <f t="shared" si="153"/>
        <v>1.475326027307083E-58</v>
      </c>
      <c r="HD138" s="86">
        <f t="shared" si="153"/>
        <v>1.1831361464313403E-45</v>
      </c>
      <c r="HE138" s="86">
        <f t="shared" si="153"/>
        <v>1.0562069316931248E-49</v>
      </c>
      <c r="HF138" s="86">
        <f t="shared" si="153"/>
        <v>9.2866442623355154E-81</v>
      </c>
      <c r="HG138" s="86">
        <f t="shared" si="153"/>
        <v>5.6136495897298894E-88</v>
      </c>
      <c r="HH138" s="86">
        <f t="shared" si="153"/>
        <v>2.6144377188353237E-63</v>
      </c>
      <c r="HI138" s="86">
        <f t="shared" si="153"/>
        <v>1.5452413975831354E-58</v>
      </c>
      <c r="HJ138" s="86">
        <f t="shared" si="153"/>
        <v>7.4895114338875635E-57</v>
      </c>
      <c r="HK138" s="86">
        <f t="shared" si="153"/>
        <v>1.7855428039377913E-59</v>
      </c>
      <c r="HL138" s="86">
        <f t="shared" si="161"/>
        <v>1.7658388189144618E-61</v>
      </c>
      <c r="HM138" s="86">
        <f t="shared" si="161"/>
        <v>1.7469446550144051E-85</v>
      </c>
      <c r="HN138" s="86">
        <f t="shared" si="161"/>
        <v>5.9746237585417897E-72</v>
      </c>
      <c r="HO138" s="86">
        <f t="shared" si="161"/>
        <v>4.1908130128698105E-61</v>
      </c>
      <c r="HP138" s="86">
        <f t="shared" si="161"/>
        <v>1.5821423920291493E-73</v>
      </c>
      <c r="HQ138" s="86">
        <f t="shared" si="161"/>
        <v>9.8728637892390271E-51</v>
      </c>
      <c r="HS138" s="86">
        <f t="shared" si="158"/>
        <v>0.51760249864789054</v>
      </c>
      <c r="HT138" s="86">
        <f t="shared" si="158"/>
        <v>0.50189449332215563</v>
      </c>
      <c r="HU138" s="86">
        <f t="shared" si="158"/>
        <v>0.48294960139424647</v>
      </c>
      <c r="HV138" s="86">
        <f t="shared" si="158"/>
        <v>0.52482560113962795</v>
      </c>
      <c r="HW138" s="86">
        <f t="shared" si="158"/>
        <v>0.52442457226103489</v>
      </c>
      <c r="HX138" s="86">
        <f t="shared" si="158"/>
        <v>0.50431477680602899</v>
      </c>
      <c r="HY138" s="86">
        <f t="shared" si="158"/>
        <v>0.52496968553841517</v>
      </c>
      <c r="HZ138" s="86">
        <f t="shared" si="158"/>
        <v>0.43318631418836157</v>
      </c>
      <c r="IA138" s="86">
        <f t="shared" si="158"/>
        <v>0.40197337124486654</v>
      </c>
      <c r="IB138" s="86">
        <f t="shared" si="158"/>
        <v>0.44533477617453443</v>
      </c>
      <c r="IC138" s="86">
        <f t="shared" si="158"/>
        <v>0.49222483153907914</v>
      </c>
      <c r="ID138" s="86">
        <f t="shared" si="158"/>
        <v>0.51245346396363867</v>
      </c>
      <c r="IE138" s="86">
        <f t="shared" si="158"/>
        <v>0.52452681517195721</v>
      </c>
      <c r="IF138" s="86">
        <f t="shared" si="158"/>
        <v>0.58045837664269617</v>
      </c>
      <c r="IG138" s="86">
        <f t="shared" si="158"/>
        <v>0.57648810021310115</v>
      </c>
      <c r="II138" s="86">
        <f t="shared" si="159"/>
        <v>1.0998013569012161E-13</v>
      </c>
      <c r="IJ138" s="86">
        <f t="shared" si="159"/>
        <v>5.7065627866706672E-16</v>
      </c>
      <c r="IK138" s="86">
        <f t="shared" si="159"/>
        <v>4.0681142964142652E-17</v>
      </c>
      <c r="IL138" s="86">
        <f t="shared" si="159"/>
        <v>1.2737791034181822E-17</v>
      </c>
      <c r="IM138" s="86">
        <f t="shared" si="159"/>
        <v>3.0274511816127272E-17</v>
      </c>
      <c r="IN138" s="86">
        <f t="shared" si="159"/>
        <v>6.775609532045679E-16</v>
      </c>
      <c r="IO138" s="86">
        <f t="shared" si="159"/>
        <v>8.0675403137917302E-16</v>
      </c>
      <c r="IP138" s="86">
        <f t="shared" si="159"/>
        <v>5.2678178876871482E-15</v>
      </c>
      <c r="IQ138" s="86">
        <f t="shared" si="159"/>
        <v>1.7261346737592409E-12</v>
      </c>
      <c r="IR138" s="86">
        <f t="shared" si="159"/>
        <v>1.251700398381834E-15</v>
      </c>
      <c r="IS138" s="86">
        <f t="shared" si="159"/>
        <v>1.1282186997348168E-15</v>
      </c>
      <c r="IT138" s="86">
        <f t="shared" si="159"/>
        <v>2.8652028617013051E-16</v>
      </c>
      <c r="IU138" s="86">
        <f t="shared" si="159"/>
        <v>6.4765246411235461E-17</v>
      </c>
      <c r="IV138" s="86">
        <f t="shared" si="159"/>
        <v>6.3472564528631772E-13</v>
      </c>
      <c r="IW138" s="86">
        <f t="shared" si="159"/>
        <v>1.2014365870087921E-6</v>
      </c>
      <c r="IY138" s="86">
        <f t="shared" si="160"/>
        <v>0.51760249864800056</v>
      </c>
      <c r="IZ138" s="86">
        <f t="shared" si="160"/>
        <v>0.50189449332215619</v>
      </c>
      <c r="JA138" s="86">
        <f t="shared" si="160"/>
        <v>0.48294960139424653</v>
      </c>
      <c r="JB138" s="86">
        <f t="shared" si="160"/>
        <v>0.52482560113962795</v>
      </c>
      <c r="JC138" s="86">
        <f t="shared" si="160"/>
        <v>0.52442457226103489</v>
      </c>
      <c r="JD138" s="86">
        <f t="shared" si="160"/>
        <v>0.50431477680602965</v>
      </c>
      <c r="JE138" s="86">
        <f t="shared" si="160"/>
        <v>0.52496968553841594</v>
      </c>
      <c r="JF138" s="86">
        <f t="shared" si="160"/>
        <v>0.43318631418836684</v>
      </c>
      <c r="JG138" s="86">
        <f t="shared" si="160"/>
        <v>0.40197337124659266</v>
      </c>
      <c r="JH138" s="86">
        <f t="shared" si="160"/>
        <v>0.44533477617453571</v>
      </c>
      <c r="JI138" s="86">
        <f t="shared" si="160"/>
        <v>0.49222483153908025</v>
      </c>
      <c r="JJ138" s="86">
        <f t="shared" si="160"/>
        <v>0.512453463963639</v>
      </c>
      <c r="JK138" s="86">
        <f t="shared" si="160"/>
        <v>0.52452681517195732</v>
      </c>
      <c r="JL138" s="86">
        <f t="shared" si="160"/>
        <v>0.58045837664333089</v>
      </c>
      <c r="JM138" s="86">
        <f t="shared" si="160"/>
        <v>0.57648930164968815</v>
      </c>
    </row>
    <row r="139" spans="2:273" x14ac:dyDescent="0.25">
      <c r="B139" s="2">
        <v>112</v>
      </c>
      <c r="C139" s="37">
        <v>78.856999999999999</v>
      </c>
      <c r="D139" s="37">
        <v>78.456000000000003</v>
      </c>
      <c r="E139" s="37">
        <v>83.667000000000002</v>
      </c>
      <c r="F139" s="37">
        <v>82.844999999999999</v>
      </c>
      <c r="G139" s="37">
        <v>83.593000000000004</v>
      </c>
      <c r="H139" s="37">
        <v>90.881</v>
      </c>
      <c r="I139" s="37">
        <v>88.052000000000007</v>
      </c>
      <c r="J139" s="37">
        <v>85.930999999999997</v>
      </c>
      <c r="K139" s="37">
        <v>85.802999999999997</v>
      </c>
      <c r="L139" s="37">
        <v>90.212999999999994</v>
      </c>
      <c r="M139" s="37">
        <v>94.034000000000006</v>
      </c>
      <c r="N139" s="37">
        <v>94.552000000000007</v>
      </c>
      <c r="O139" s="37">
        <v>97.491</v>
      </c>
      <c r="P139" s="37">
        <v>121.81399999999999</v>
      </c>
      <c r="Q139" s="37">
        <v>162.11500000000001</v>
      </c>
      <c r="S139" s="4">
        <f t="shared" si="162"/>
        <v>76.631238075250877</v>
      </c>
      <c r="T139" s="4">
        <f t="shared" si="162"/>
        <v>80.005744138412027</v>
      </c>
      <c r="U139" s="4">
        <f t="shared" si="162"/>
        <v>81.653138036022895</v>
      </c>
      <c r="V139" s="4">
        <f t="shared" si="162"/>
        <v>82.870263418850683</v>
      </c>
      <c r="W139" s="4">
        <f t="shared" si="162"/>
        <v>84.30167088895476</v>
      </c>
      <c r="X139" s="4">
        <f t="shared" si="162"/>
        <v>88.89425802994765</v>
      </c>
      <c r="Y139" s="4">
        <f t="shared" si="162"/>
        <v>88.45496741799812</v>
      </c>
      <c r="Z139" s="4">
        <f t="shared" si="162"/>
        <v>86.114186019480812</v>
      </c>
      <c r="AA139" s="4">
        <f t="shared" si="162"/>
        <v>86.518396363369874</v>
      </c>
      <c r="AB139" s="4">
        <f t="shared" si="162"/>
        <v>87.878168392331261</v>
      </c>
      <c r="AC139" s="4">
        <f t="shared" si="162"/>
        <v>91.905584320221521</v>
      </c>
      <c r="AD139" s="4">
        <f t="shared" si="162"/>
        <v>93.664058131279475</v>
      </c>
      <c r="AE139" s="4">
        <f t="shared" si="162"/>
        <v>96.55982630633865</v>
      </c>
      <c r="AF139" s="4">
        <f t="shared" si="162"/>
        <v>121.42797003536826</v>
      </c>
      <c r="AG139" s="4">
        <f t="shared" si="162"/>
        <v>161.05934048038816</v>
      </c>
      <c r="AI139" s="4">
        <f t="shared" si="163"/>
        <v>2.225761924749122</v>
      </c>
      <c r="AJ139" s="4">
        <f t="shared" si="163"/>
        <v>-1.5497441384120236</v>
      </c>
      <c r="AK139" s="4">
        <f t="shared" si="163"/>
        <v>2.0138619639771065</v>
      </c>
      <c r="AL139" s="4">
        <f t="shared" si="163"/>
        <v>-2.5263418850684616E-2</v>
      </c>
      <c r="AM139" s="4">
        <f t="shared" si="163"/>
        <v>-0.70867088895475661</v>
      </c>
      <c r="AN139" s="4">
        <f t="shared" si="163"/>
        <v>1.9867419700523499</v>
      </c>
      <c r="AO139" s="4">
        <f t="shared" si="163"/>
        <v>-0.40296741799811286</v>
      </c>
      <c r="AP139" s="4">
        <f t="shared" si="163"/>
        <v>-0.18318601948081437</v>
      </c>
      <c r="AQ139" s="4">
        <f t="shared" si="163"/>
        <v>-0.71539636336987655</v>
      </c>
      <c r="AR139" s="4">
        <f t="shared" si="163"/>
        <v>2.3348316076687325</v>
      </c>
      <c r="AS139" s="4">
        <f t="shared" si="163"/>
        <v>2.1284156797784846</v>
      </c>
      <c r="AT139" s="4">
        <f t="shared" si="163"/>
        <v>0.8879418687205316</v>
      </c>
      <c r="AU139" s="4">
        <f t="shared" si="163"/>
        <v>0.93117369366134994</v>
      </c>
      <c r="AV139" s="4">
        <f t="shared" si="163"/>
        <v>0.38602996463173156</v>
      </c>
      <c r="AW139" s="4">
        <f t="shared" si="163"/>
        <v>1.0556595196118508</v>
      </c>
      <c r="AY139" s="2">
        <f t="shared" si="154"/>
        <v>76.286201928356633</v>
      </c>
      <c r="AZ139" s="2">
        <f t="shared" si="154"/>
        <v>76.637574108216512</v>
      </c>
      <c r="BA139" s="2">
        <f t="shared" si="154"/>
        <v>77.630091851712407</v>
      </c>
      <c r="BB139" s="2">
        <f t="shared" si="154"/>
        <v>76.86271345440656</v>
      </c>
      <c r="BC139" s="2">
        <f t="shared" si="154"/>
        <v>77.024262557642828</v>
      </c>
      <c r="BD139" s="2">
        <f t="shared" si="154"/>
        <v>78.602413758837159</v>
      </c>
      <c r="BE139" s="2">
        <f t="shared" si="154"/>
        <v>79.911257048943568</v>
      </c>
      <c r="BF139" s="2">
        <f t="shared" si="154"/>
        <v>81.730130034274254</v>
      </c>
      <c r="BG139" s="2">
        <f t="shared" si="154"/>
        <v>82.159880908755923</v>
      </c>
      <c r="BH139" s="2">
        <f t="shared" si="154"/>
        <v>82.177202697039263</v>
      </c>
      <c r="BI139" s="2">
        <f t="shared" si="154"/>
        <v>82.347731462545426</v>
      </c>
      <c r="BJ139" s="2">
        <f t="shared" si="154"/>
        <v>81.007953708478354</v>
      </c>
      <c r="BK139" s="2">
        <f t="shared" si="154"/>
        <v>81.026438655670617</v>
      </c>
      <c r="BL139" s="2">
        <f t="shared" si="154"/>
        <v>86.673418304304946</v>
      </c>
      <c r="BM139" s="2">
        <f t="shared" si="154"/>
        <v>89.82933132806383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107.41085330634276</v>
      </c>
      <c r="DL139" s="2">
        <f t="shared" si="164"/>
        <v>110.09993031358889</v>
      </c>
      <c r="DM139" s="2">
        <f t="shared" si="164"/>
        <v>104.28610452961674</v>
      </c>
      <c r="DN139" s="2">
        <f t="shared" si="164"/>
        <v>106.52910018761727</v>
      </c>
      <c r="DO139" s="2">
        <f t="shared" si="164"/>
        <v>110.44416294559102</v>
      </c>
      <c r="DP139" s="2">
        <f t="shared" si="164"/>
        <v>116.93604756097562</v>
      </c>
      <c r="DQ139" s="2">
        <f t="shared" si="164"/>
        <v>111.02095470383276</v>
      </c>
      <c r="DR139" s="2">
        <f t="shared" si="164"/>
        <v>117.18795699748331</v>
      </c>
      <c r="DS139" s="2">
        <f t="shared" si="164"/>
        <v>108.95911237553342</v>
      </c>
      <c r="DT139" s="2">
        <f t="shared" si="164"/>
        <v>122.0505173432542</v>
      </c>
      <c r="DU139" s="2">
        <f t="shared" si="164"/>
        <v>113.67592329576541</v>
      </c>
      <c r="DV139" s="2">
        <f t="shared" si="164"/>
        <v>114.37661877667142</v>
      </c>
      <c r="DW139" s="2">
        <f t="shared" si="164"/>
        <v>130.1126909090909</v>
      </c>
      <c r="DX139" s="2">
        <f t="shared" si="164"/>
        <v>116.26390381879855</v>
      </c>
      <c r="DY139" s="2">
        <f t="shared" si="164"/>
        <v>111.459872080089</v>
      </c>
      <c r="EA139" s="2">
        <f t="shared" si="152"/>
        <v>76.219192153676516</v>
      </c>
      <c r="EB139" s="2">
        <f t="shared" si="152"/>
        <v>76.560352704918046</v>
      </c>
      <c r="EC139" s="2">
        <f t="shared" si="152"/>
        <v>77.568249845774204</v>
      </c>
      <c r="ED139" s="2">
        <f t="shared" si="152"/>
        <v>76.803719977594056</v>
      </c>
      <c r="EE139" s="2">
        <f t="shared" si="151"/>
        <v>76.940666307065143</v>
      </c>
      <c r="EF139" s="2">
        <f t="shared" si="151"/>
        <v>78.551173442319566</v>
      </c>
      <c r="EG139" s="2">
        <f t="shared" si="151"/>
        <v>79.852219434342373</v>
      </c>
      <c r="EH139" s="2">
        <f t="shared" si="151"/>
        <v>81.679642093522105</v>
      </c>
      <c r="EI139" s="2">
        <f t="shared" si="151"/>
        <v>82.107494420401295</v>
      </c>
      <c r="EJ139" s="2">
        <f t="shared" si="151"/>
        <v>82.112527633443534</v>
      </c>
      <c r="EK139" s="2">
        <f t="shared" si="151"/>
        <v>82.328569704165432</v>
      </c>
      <c r="EL139" s="2">
        <f t="shared" si="151"/>
        <v>80.963484530244529</v>
      </c>
      <c r="EM139" s="2">
        <f t="shared" si="135"/>
        <v>80.938132950924157</v>
      </c>
      <c r="EN139" s="2">
        <f t="shared" si="135"/>
        <v>86.647860089915781</v>
      </c>
      <c r="EO139" s="2">
        <f t="shared" si="135"/>
        <v>89.803397693948284</v>
      </c>
      <c r="EQ139" s="2">
        <f t="shared" si="165"/>
        <v>76.570066817517315</v>
      </c>
      <c r="ER139" s="2">
        <f t="shared" si="165"/>
        <v>76.919446024542566</v>
      </c>
      <c r="ES139" s="2">
        <f t="shared" si="165"/>
        <v>77.864504809521051</v>
      </c>
      <c r="ET139" s="2">
        <f t="shared" si="165"/>
        <v>76.9769518358423</v>
      </c>
      <c r="EU139" s="2">
        <f t="shared" si="165"/>
        <v>77.389227917333599</v>
      </c>
      <c r="EV139" s="2">
        <f t="shared" si="165"/>
        <v>78.548246748035467</v>
      </c>
      <c r="EW139" s="2">
        <f t="shared" si="165"/>
        <v>80.00306018712908</v>
      </c>
      <c r="EX139" s="2">
        <f t="shared" si="165"/>
        <v>81.672935740170018</v>
      </c>
      <c r="EY139" s="2">
        <f t="shared" si="165"/>
        <v>82.200151595608446</v>
      </c>
      <c r="EZ139" s="2">
        <f t="shared" si="165"/>
        <v>82.149319698517516</v>
      </c>
      <c r="FA139" s="2">
        <f t="shared" si="165"/>
        <v>82.07761736073553</v>
      </c>
      <c r="FB139" s="2">
        <f t="shared" si="165"/>
        <v>80.90960772851966</v>
      </c>
      <c r="FC139" s="2">
        <f t="shared" si="165"/>
        <v>80.929632324969305</v>
      </c>
      <c r="FD139" s="2">
        <f t="shared" si="165"/>
        <v>86.404950740766552</v>
      </c>
      <c r="FE139" s="2">
        <f t="shared" si="165"/>
        <v>89.554918055881132</v>
      </c>
      <c r="FG139" s="2">
        <f t="shared" si="166"/>
        <v>0.99883656011826794</v>
      </c>
      <c r="FH139" s="2">
        <f t="shared" si="166"/>
        <v>0.99860991693882606</v>
      </c>
      <c r="FI139" s="2">
        <f t="shared" si="166"/>
        <v>0.9985424951672105</v>
      </c>
      <c r="FJ139" s="2">
        <f t="shared" si="166"/>
        <v>0.99853022366145128</v>
      </c>
      <c r="FK139" s="2">
        <f t="shared" si="166"/>
        <v>0.9986617026685658</v>
      </c>
      <c r="FL139" s="2">
        <f t="shared" si="166"/>
        <v>0.99865851248923521</v>
      </c>
      <c r="FM139" s="2">
        <f t="shared" si="166"/>
        <v>0.99857769468617008</v>
      </c>
      <c r="FN139" s="2">
        <f t="shared" si="166"/>
        <v>0.9985574165904384</v>
      </c>
      <c r="FO139" s="2">
        <f t="shared" si="166"/>
        <v>0.99849300332737623</v>
      </c>
      <c r="FP139" s="2">
        <f t="shared" si="166"/>
        <v>0.99848490354681962</v>
      </c>
      <c r="FQ139" s="2">
        <f t="shared" si="166"/>
        <v>0.99856743137854564</v>
      </c>
      <c r="FR139" s="2">
        <f t="shared" si="166"/>
        <v>0.99851075394213762</v>
      </c>
      <c r="FS139" s="2">
        <f t="shared" si="166"/>
        <v>0.99818791495481218</v>
      </c>
      <c r="FT139" s="2">
        <f t="shared" si="166"/>
        <v>0.99841364370535379</v>
      </c>
      <c r="FU139" s="2">
        <f t="shared" si="166"/>
        <v>0.99799563099234079</v>
      </c>
      <c r="FW139" s="2">
        <f t="shared" si="156"/>
        <v>8.7553064622460583E-2</v>
      </c>
      <c r="FX139" s="2">
        <f t="shared" si="156"/>
        <v>8.5210731900342562E-2</v>
      </c>
      <c r="FY139" s="2">
        <f t="shared" si="156"/>
        <v>7.7300320389884908E-2</v>
      </c>
      <c r="FZ139" s="2">
        <f t="shared" si="156"/>
        <v>8.8342966935772205E-2</v>
      </c>
      <c r="GA139" s="2">
        <f t="shared" si="156"/>
        <v>8.6406436809052231E-2</v>
      </c>
      <c r="GB139" s="2">
        <f t="shared" si="156"/>
        <v>8.6279156738962665E-2</v>
      </c>
      <c r="GC139" s="2">
        <f t="shared" si="156"/>
        <v>9.7494586378984865E-2</v>
      </c>
      <c r="GD139" s="2">
        <f t="shared" si="156"/>
        <v>0.10971167058630352</v>
      </c>
      <c r="GE139" s="2">
        <f t="shared" si="156"/>
        <v>0.12865910724159704</v>
      </c>
      <c r="GF139" s="2">
        <f t="shared" si="156"/>
        <v>0.11320802544979991</v>
      </c>
      <c r="GG139" s="2">
        <f t="shared" si="156"/>
        <v>0.10259109912699799</v>
      </c>
      <c r="GH139" s="2">
        <f t="shared" si="156"/>
        <v>9.8209248769272645E-2</v>
      </c>
      <c r="GI139" s="2">
        <f t="shared" si="156"/>
        <v>9.4437319971497818E-2</v>
      </c>
      <c r="GJ139" s="2">
        <f t="shared" si="156"/>
        <v>8.8194970995144201E-2</v>
      </c>
      <c r="GK139" s="2">
        <f t="shared" si="156"/>
        <v>7.032339589320831E-2</v>
      </c>
      <c r="GM139" s="86">
        <f t="shared" si="157"/>
        <v>5.9897521966708283E-182</v>
      </c>
      <c r="GN139" s="86">
        <f t="shared" si="157"/>
        <v>1.8323283226552192E-71</v>
      </c>
      <c r="GO139" s="86">
        <f t="shared" si="157"/>
        <v>4.7929639098806994E-158</v>
      </c>
      <c r="GP139" s="86">
        <f t="shared" si="157"/>
        <v>6.4073572967567871E-205</v>
      </c>
      <c r="GQ139" s="86">
        <f t="shared" si="157"/>
        <v>1.2457920919068862E-214</v>
      </c>
      <c r="GR139" s="86">
        <f t="shared" si="157"/>
        <v>9.5874168582765223E-184</v>
      </c>
      <c r="GS139" s="86">
        <f t="shared" si="157"/>
        <v>1.7310415358051592E-168</v>
      </c>
      <c r="GT139" s="86">
        <f t="shared" si="157"/>
        <v>1.1628870845331678E-222</v>
      </c>
      <c r="GU139" s="86">
        <f t="shared" si="157"/>
        <v>1.1360414087240523E-202</v>
      </c>
      <c r="GV139" s="86">
        <f t="shared" si="157"/>
        <v>4.0837341488622811E-103</v>
      </c>
      <c r="GW139" s="86">
        <f t="shared" si="157"/>
        <v>1.0460878552412098E-193</v>
      </c>
      <c r="GX139" s="86">
        <f t="shared" si="157"/>
        <v>7.1396017294558396E-179</v>
      </c>
      <c r="GY139" s="86">
        <f t="shared" si="157"/>
        <v>1.0984528002133573E-115</v>
      </c>
      <c r="GZ139" s="86">
        <f t="shared" si="157"/>
        <v>2.7855586059439286E-161</v>
      </c>
      <c r="HA139" s="86">
        <f t="shared" si="157"/>
        <v>4.6239727992965261E-113</v>
      </c>
      <c r="HC139" s="86">
        <f t="shared" si="153"/>
        <v>2.5625815850842616E-62</v>
      </c>
      <c r="HD139" s="86">
        <f t="shared" si="153"/>
        <v>1.3585399676015732E-48</v>
      </c>
      <c r="HE139" s="86">
        <f t="shared" si="153"/>
        <v>6.1218695597575671E-53</v>
      </c>
      <c r="HF139" s="86">
        <f t="shared" si="153"/>
        <v>8.2001423539266252E-86</v>
      </c>
      <c r="HG139" s="86">
        <f t="shared" si="153"/>
        <v>1.8652705852290083E-93</v>
      </c>
      <c r="HH139" s="86">
        <f t="shared" si="153"/>
        <v>2.3821486537236126E-67</v>
      </c>
      <c r="HI139" s="86">
        <f t="shared" si="153"/>
        <v>3.8231708017342662E-62</v>
      </c>
      <c r="HJ139" s="86">
        <f t="shared" si="153"/>
        <v>3.2881437854732716E-60</v>
      </c>
      <c r="HK139" s="86">
        <f t="shared" si="153"/>
        <v>5.0959540405960739E-63</v>
      </c>
      <c r="HL139" s="86">
        <f t="shared" si="161"/>
        <v>3.4188322290452975E-65</v>
      </c>
      <c r="HM139" s="86">
        <f t="shared" si="161"/>
        <v>1.1525289332619381E-90</v>
      </c>
      <c r="HN139" s="86">
        <f t="shared" si="161"/>
        <v>2.3459569342808477E-76</v>
      </c>
      <c r="HO139" s="86">
        <f t="shared" si="161"/>
        <v>6.4291257509774745E-65</v>
      </c>
      <c r="HP139" s="86">
        <f t="shared" si="161"/>
        <v>4.2396448616774072E-78</v>
      </c>
      <c r="HQ139" s="86">
        <f t="shared" si="161"/>
        <v>9.106540484625834E-54</v>
      </c>
      <c r="HS139" s="86">
        <f t="shared" si="158"/>
        <v>0.52187964891200356</v>
      </c>
      <c r="HT139" s="86">
        <f t="shared" si="158"/>
        <v>0.52508184542113567</v>
      </c>
      <c r="HU139" s="86">
        <f t="shared" si="158"/>
        <v>0.52158410845887482</v>
      </c>
      <c r="HV139" s="86">
        <f t="shared" si="158"/>
        <v>0.50246492011818544</v>
      </c>
      <c r="HW139" s="86">
        <f t="shared" si="158"/>
        <v>0.48976302498141722</v>
      </c>
      <c r="HX139" s="86">
        <f t="shared" si="158"/>
        <v>0.52502253328068604</v>
      </c>
      <c r="HY139" s="86">
        <f t="shared" si="158"/>
        <v>0.49460189127499438</v>
      </c>
      <c r="HZ139" s="86">
        <f t="shared" si="158"/>
        <v>0.32869590980762015</v>
      </c>
      <c r="IA139" s="86">
        <f t="shared" si="158"/>
        <v>0.29479119232031675</v>
      </c>
      <c r="IB139" s="86">
        <f t="shared" si="158"/>
        <v>0.33925015217174254</v>
      </c>
      <c r="IC139" s="86">
        <f t="shared" si="158"/>
        <v>0.41127741898413261</v>
      </c>
      <c r="ID139" s="86">
        <f t="shared" si="158"/>
        <v>0.44965169572136737</v>
      </c>
      <c r="IE139" s="86">
        <f t="shared" si="158"/>
        <v>0.48869178634920957</v>
      </c>
      <c r="IF139" s="86">
        <f t="shared" si="158"/>
        <v>0.53943321050703519</v>
      </c>
      <c r="IG139" s="86">
        <f t="shared" si="158"/>
        <v>0.57322596985412988</v>
      </c>
      <c r="II139" s="86">
        <f t="shared" si="159"/>
        <v>8.8335270211540729E-13</v>
      </c>
      <c r="IJ139" s="86">
        <f t="shared" si="159"/>
        <v>6.5403785985805216E-15</v>
      </c>
      <c r="IK139" s="86">
        <f t="shared" si="159"/>
        <v>5.0739101553368497E-16</v>
      </c>
      <c r="IL139" s="86">
        <f t="shared" si="159"/>
        <v>2.0074844823658057E-16</v>
      </c>
      <c r="IM139" s="86">
        <f t="shared" si="159"/>
        <v>4.3611769597348926E-16</v>
      </c>
      <c r="IN139" s="86">
        <f t="shared" si="159"/>
        <v>7.7719927393373432E-15</v>
      </c>
      <c r="IO139" s="86">
        <f t="shared" si="159"/>
        <v>1.0490899013157238E-14</v>
      </c>
      <c r="IP139" s="86">
        <f t="shared" si="159"/>
        <v>6.8411818354944667E-14</v>
      </c>
      <c r="IQ139" s="86">
        <f t="shared" si="159"/>
        <v>1.6840598434950827E-11</v>
      </c>
      <c r="IR139" s="86">
        <f t="shared" si="159"/>
        <v>1.9075565842807123E-14</v>
      </c>
      <c r="IS139" s="86">
        <f t="shared" si="159"/>
        <v>1.5217194006420278E-14</v>
      </c>
      <c r="IT139" s="86">
        <f t="shared" si="159"/>
        <v>4.0712370044377315E-15</v>
      </c>
      <c r="IU139" s="86">
        <f t="shared" si="159"/>
        <v>9.8178841308894029E-16</v>
      </c>
      <c r="IV139" s="86">
        <f t="shared" si="159"/>
        <v>4.5178721751848139E-12</v>
      </c>
      <c r="IW139" s="86">
        <f t="shared" si="159"/>
        <v>2.7568517393227367E-6</v>
      </c>
      <c r="IY139" s="86">
        <f t="shared" si="160"/>
        <v>0.52187964891288696</v>
      </c>
      <c r="IZ139" s="86">
        <f t="shared" si="160"/>
        <v>0.52508184542114222</v>
      </c>
      <c r="JA139" s="86">
        <f t="shared" si="160"/>
        <v>0.52158410845887537</v>
      </c>
      <c r="JB139" s="86">
        <f t="shared" si="160"/>
        <v>0.50246492011818567</v>
      </c>
      <c r="JC139" s="86">
        <f t="shared" si="160"/>
        <v>0.48976302498141766</v>
      </c>
      <c r="JD139" s="86">
        <f t="shared" si="160"/>
        <v>0.52502253328069381</v>
      </c>
      <c r="JE139" s="86">
        <f t="shared" si="160"/>
        <v>0.49460189127500487</v>
      </c>
      <c r="JF139" s="86">
        <f t="shared" si="160"/>
        <v>0.32869590980768854</v>
      </c>
      <c r="JG139" s="86">
        <f t="shared" si="160"/>
        <v>0.29479119233715734</v>
      </c>
      <c r="JH139" s="86">
        <f t="shared" si="160"/>
        <v>0.33925015217176163</v>
      </c>
      <c r="JI139" s="86">
        <f t="shared" si="160"/>
        <v>0.41127741898414782</v>
      </c>
      <c r="JJ139" s="86">
        <f t="shared" si="160"/>
        <v>0.44965169572137142</v>
      </c>
      <c r="JK139" s="86">
        <f t="shared" si="160"/>
        <v>0.48869178634921057</v>
      </c>
      <c r="JL139" s="86">
        <f t="shared" si="160"/>
        <v>0.53943321051155302</v>
      </c>
      <c r="JM139" s="86">
        <f t="shared" si="160"/>
        <v>0.57322872670586922</v>
      </c>
    </row>
    <row r="140" spans="2:273" x14ac:dyDescent="0.25">
      <c r="B140" s="2">
        <v>113</v>
      </c>
      <c r="C140" s="37">
        <v>75.159000000000006</v>
      </c>
      <c r="D140" s="37">
        <v>79</v>
      </c>
      <c r="E140" s="37">
        <v>83.456000000000003</v>
      </c>
      <c r="F140" s="37">
        <v>79.344999999999999</v>
      </c>
      <c r="G140" s="37">
        <v>82.39</v>
      </c>
      <c r="H140" s="37">
        <v>86.168999999999997</v>
      </c>
      <c r="I140" s="37">
        <v>85.724000000000004</v>
      </c>
      <c r="J140" s="37">
        <v>84.016999999999996</v>
      </c>
      <c r="K140" s="37">
        <v>83.688999999999993</v>
      </c>
      <c r="L140" s="37">
        <v>85.212999999999994</v>
      </c>
      <c r="M140" s="37">
        <v>86.930999999999997</v>
      </c>
      <c r="N140" s="37">
        <v>90.138000000000005</v>
      </c>
      <c r="O140" s="37">
        <v>91.14</v>
      </c>
      <c r="P140" s="37">
        <v>112.35599999999999</v>
      </c>
      <c r="Q140" s="37">
        <v>149.934</v>
      </c>
      <c r="S140" s="4">
        <f t="shared" si="162"/>
        <v>76.460741845136454</v>
      </c>
      <c r="T140" s="4">
        <f t="shared" si="162"/>
        <v>79.220320650759277</v>
      </c>
      <c r="U140" s="4">
        <f t="shared" si="162"/>
        <v>80.915364367492487</v>
      </c>
      <c r="V140" s="4">
        <f t="shared" si="162"/>
        <v>80.991311330312172</v>
      </c>
      <c r="W140" s="4">
        <f t="shared" si="162"/>
        <v>81.922098614077044</v>
      </c>
      <c r="X140" s="4">
        <f t="shared" si="162"/>
        <v>86.803059302309791</v>
      </c>
      <c r="Y140" s="4">
        <f t="shared" si="162"/>
        <v>85.724596942047185</v>
      </c>
      <c r="Z140" s="4">
        <f t="shared" si="162"/>
        <v>83.913728328902309</v>
      </c>
      <c r="AA140" s="4">
        <f t="shared" si="162"/>
        <v>84.237670898306192</v>
      </c>
      <c r="AB140" s="4">
        <f t="shared" si="162"/>
        <v>84.987868857502903</v>
      </c>
      <c r="AC140" s="4">
        <f t="shared" si="162"/>
        <v>87.911249438345891</v>
      </c>
      <c r="AD140" s="4">
        <f t="shared" si="162"/>
        <v>88.884878735548583</v>
      </c>
      <c r="AE140" s="4">
        <f t="shared" si="162"/>
        <v>91.480034924155376</v>
      </c>
      <c r="AF140" s="4">
        <f t="shared" si="162"/>
        <v>112.02918888011916</v>
      </c>
      <c r="AG140" s="4">
        <f t="shared" si="162"/>
        <v>148.99397590604175</v>
      </c>
      <c r="AI140" s="4">
        <f t="shared" si="163"/>
        <v>-1.3017418451364478</v>
      </c>
      <c r="AJ140" s="4">
        <f t="shared" si="163"/>
        <v>-0.22032065075927676</v>
      </c>
      <c r="AK140" s="4">
        <f t="shared" si="163"/>
        <v>2.5406356325075166</v>
      </c>
      <c r="AL140" s="4">
        <f t="shared" si="163"/>
        <v>-1.646311330312173</v>
      </c>
      <c r="AM140" s="4">
        <f t="shared" si="163"/>
        <v>0.46790138592295705</v>
      </c>
      <c r="AN140" s="4">
        <f t="shared" si="163"/>
        <v>-0.63405930230979379</v>
      </c>
      <c r="AO140" s="4">
        <f t="shared" si="163"/>
        <v>-5.9694204718141464E-4</v>
      </c>
      <c r="AP140" s="4">
        <f t="shared" si="163"/>
        <v>0.10327167109768709</v>
      </c>
      <c r="AQ140" s="4">
        <f t="shared" si="163"/>
        <v>-0.54867089830619875</v>
      </c>
      <c r="AR140" s="4">
        <f t="shared" si="163"/>
        <v>0.22513114249709076</v>
      </c>
      <c r="AS140" s="4">
        <f t="shared" si="163"/>
        <v>-0.98024943834589351</v>
      </c>
      <c r="AT140" s="4">
        <f t="shared" si="163"/>
        <v>1.2531212644514227</v>
      </c>
      <c r="AU140" s="4">
        <f t="shared" si="163"/>
        <v>-0.34003492415537551</v>
      </c>
      <c r="AV140" s="4">
        <f t="shared" si="163"/>
        <v>0.32681111988082989</v>
      </c>
      <c r="AW140" s="4">
        <f t="shared" si="163"/>
        <v>0.94002409395824316</v>
      </c>
      <c r="AY140" s="2">
        <f t="shared" si="154"/>
        <v>76.185496741197611</v>
      </c>
      <c r="AZ140" s="2">
        <f t="shared" si="154"/>
        <v>76.478691705716699</v>
      </c>
      <c r="BA140" s="2">
        <f t="shared" si="154"/>
        <v>77.501729732938514</v>
      </c>
      <c r="BB140" s="2">
        <f t="shared" si="154"/>
        <v>76.736890617397989</v>
      </c>
      <c r="BC140" s="2">
        <f t="shared" si="154"/>
        <v>76.8796208754475</v>
      </c>
      <c r="BD140" s="2">
        <f t="shared" si="154"/>
        <v>78.486604105412781</v>
      </c>
      <c r="BE140" s="2">
        <f t="shared" si="154"/>
        <v>79.759934041977459</v>
      </c>
      <c r="BF140" s="2">
        <f t="shared" si="154"/>
        <v>81.603242186846643</v>
      </c>
      <c r="BG140" s="2">
        <f t="shared" si="154"/>
        <v>82.019118670477724</v>
      </c>
      <c r="BH140" s="2">
        <f t="shared" si="154"/>
        <v>82.023146999626917</v>
      </c>
      <c r="BI140" s="2">
        <f t="shared" si="154"/>
        <v>82.211188129504535</v>
      </c>
      <c r="BJ140" s="2">
        <f t="shared" si="154"/>
        <v>80.862785895829717</v>
      </c>
      <c r="BK140" s="2">
        <f t="shared" si="154"/>
        <v>80.884877511648057</v>
      </c>
      <c r="BL140" s="2">
        <f t="shared" si="154"/>
        <v>86.537929962349835</v>
      </c>
      <c r="BM140" s="2">
        <f t="shared" si="154"/>
        <v>89.686203373112775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107.57324075573547</v>
      </c>
      <c r="DL140" s="2">
        <f t="shared" si="164"/>
        <v>110.30703135888504</v>
      </c>
      <c r="DM140" s="2">
        <f t="shared" si="164"/>
        <v>104.42708101045298</v>
      </c>
      <c r="DN140" s="2">
        <f t="shared" si="164"/>
        <v>106.71786275797373</v>
      </c>
      <c r="DO140" s="2">
        <f t="shared" si="164"/>
        <v>110.65333011257039</v>
      </c>
      <c r="DP140" s="2">
        <f t="shared" si="164"/>
        <v>117.19943780487806</v>
      </c>
      <c r="DQ140" s="2">
        <f t="shared" si="164"/>
        <v>111.21502526132404</v>
      </c>
      <c r="DR140" s="2">
        <f t="shared" si="164"/>
        <v>117.42432465258781</v>
      </c>
      <c r="DS140" s="2">
        <f t="shared" si="164"/>
        <v>109.09464935988619</v>
      </c>
      <c r="DT140" s="2">
        <f t="shared" si="164"/>
        <v>122.31932465258782</v>
      </c>
      <c r="DU140" s="2">
        <f t="shared" si="164"/>
        <v>113.84684626326732</v>
      </c>
      <c r="DV140" s="2">
        <f t="shared" si="164"/>
        <v>114.58190042674255</v>
      </c>
      <c r="DW140" s="2">
        <f t="shared" si="164"/>
        <v>130.51131336898396</v>
      </c>
      <c r="DX140" s="2">
        <f t="shared" si="164"/>
        <v>116.4743690775796</v>
      </c>
      <c r="DY140" s="2">
        <f t="shared" si="164"/>
        <v>111.61069477196887</v>
      </c>
      <c r="EA140" s="2">
        <f t="shared" si="152"/>
        <v>76.115956473797226</v>
      </c>
      <c r="EB140" s="2">
        <f t="shared" si="152"/>
        <v>76.399492377049199</v>
      </c>
      <c r="EC140" s="2">
        <f t="shared" si="152"/>
        <v>77.438810117211588</v>
      </c>
      <c r="ED140" s="2">
        <f t="shared" si="152"/>
        <v>76.678661556175641</v>
      </c>
      <c r="EE140" s="2">
        <f t="shared" si="151"/>
        <v>76.792815099115188</v>
      </c>
      <c r="EF140" s="2">
        <f t="shared" si="151"/>
        <v>78.439477729796437</v>
      </c>
      <c r="EG140" s="2">
        <f t="shared" si="151"/>
        <v>79.701765933649042</v>
      </c>
      <c r="EH140" s="2">
        <f t="shared" si="151"/>
        <v>81.556921149721163</v>
      </c>
      <c r="EI140" s="2">
        <f t="shared" si="151"/>
        <v>81.968046532422463</v>
      </c>
      <c r="EJ140" s="2">
        <f t="shared" si="151"/>
        <v>81.962541040317859</v>
      </c>
      <c r="EK140" s="2">
        <f t="shared" si="151"/>
        <v>82.199781537548233</v>
      </c>
      <c r="EL140" s="2">
        <f t="shared" si="151"/>
        <v>80.823125834405829</v>
      </c>
      <c r="EM140" s="2">
        <f t="shared" si="135"/>
        <v>80.803683492670501</v>
      </c>
      <c r="EN140" s="2">
        <f t="shared" si="135"/>
        <v>86.519595606646945</v>
      </c>
      <c r="EO140" s="2">
        <f t="shared" si="135"/>
        <v>89.665673620367897</v>
      </c>
      <c r="EQ140" s="2">
        <f t="shared" si="165"/>
        <v>76.495788719066496</v>
      </c>
      <c r="ER140" s="2">
        <f t="shared" si="165"/>
        <v>76.790202763021043</v>
      </c>
      <c r="ES140" s="2">
        <f t="shared" si="165"/>
        <v>77.760221733617641</v>
      </c>
      <c r="ET140" s="2">
        <f t="shared" si="165"/>
        <v>76.865628898494663</v>
      </c>
      <c r="EU140" s="2">
        <f t="shared" si="165"/>
        <v>77.276776183146609</v>
      </c>
      <c r="EV140" s="2">
        <f t="shared" si="165"/>
        <v>78.436278699214199</v>
      </c>
      <c r="EW140" s="2">
        <f t="shared" si="165"/>
        <v>79.864981976449059</v>
      </c>
      <c r="EX140" s="2">
        <f t="shared" si="165"/>
        <v>81.549579164832195</v>
      </c>
      <c r="EY140" s="2">
        <f t="shared" si="165"/>
        <v>82.066971741765826</v>
      </c>
      <c r="EZ140" s="2">
        <f t="shared" si="165"/>
        <v>82.001910609627288</v>
      </c>
      <c r="FA140" s="2">
        <f t="shared" si="165"/>
        <v>81.930932936722556</v>
      </c>
      <c r="FB140" s="2">
        <f t="shared" si="165"/>
        <v>80.765028929454388</v>
      </c>
      <c r="FC140" s="2">
        <f t="shared" si="165"/>
        <v>80.794250443937543</v>
      </c>
      <c r="FD140" s="2">
        <f t="shared" si="165"/>
        <v>86.258775737342319</v>
      </c>
      <c r="FE140" s="2">
        <f t="shared" si="165"/>
        <v>89.409852261454091</v>
      </c>
      <c r="FG140" s="2">
        <f t="shared" si="166"/>
        <v>0.99893882158398228</v>
      </c>
      <c r="FH140" s="2">
        <f t="shared" si="166"/>
        <v>0.99873207409774478</v>
      </c>
      <c r="FI140" s="2">
        <f t="shared" si="166"/>
        <v>0.99867056930173848</v>
      </c>
      <c r="FJ140" s="2">
        <f t="shared" si="166"/>
        <v>0.99865937467226684</v>
      </c>
      <c r="FK140" s="2">
        <f t="shared" si="166"/>
        <v>0.99877931458483549</v>
      </c>
      <c r="FL140" s="2">
        <f t="shared" si="166"/>
        <v>0.99877640442055349</v>
      </c>
      <c r="FM140" s="2">
        <f t="shared" si="166"/>
        <v>0.99870267978059535</v>
      </c>
      <c r="FN140" s="2">
        <f t="shared" si="166"/>
        <v>0.99868418127469261</v>
      </c>
      <c r="FO140" s="2">
        <f t="shared" si="166"/>
        <v>0.99862542043130575</v>
      </c>
      <c r="FP140" s="2">
        <f t="shared" si="166"/>
        <v>0.99861803137893879</v>
      </c>
      <c r="FQ140" s="2">
        <f t="shared" si="166"/>
        <v>0.99869331718107601</v>
      </c>
      <c r="FR140" s="2">
        <f t="shared" si="166"/>
        <v>0.99864161345316993</v>
      </c>
      <c r="FS140" s="2">
        <f t="shared" si="166"/>
        <v>0.99834709525147025</v>
      </c>
      <c r="FT140" s="2">
        <f t="shared" si="166"/>
        <v>0.99855302389215328</v>
      </c>
      <c r="FU140" s="2">
        <f t="shared" si="166"/>
        <v>0.99817167128987272</v>
      </c>
      <c r="FW140" s="2">
        <f t="shared" si="156"/>
        <v>9.519591015302549E-2</v>
      </c>
      <c r="FX140" s="2">
        <f t="shared" si="156"/>
        <v>9.2669872649082038E-2</v>
      </c>
      <c r="FY140" s="2">
        <f t="shared" si="156"/>
        <v>8.4130686410182537E-2</v>
      </c>
      <c r="FZ140" s="2">
        <f t="shared" si="156"/>
        <v>9.6047507781943903E-2</v>
      </c>
      <c r="GA140" s="2">
        <f t="shared" si="156"/>
        <v>9.3959495930232798E-2</v>
      </c>
      <c r="GB140" s="2">
        <f t="shared" si="156"/>
        <v>9.3822232496545324E-2</v>
      </c>
      <c r="GC140" s="2">
        <f t="shared" si="156"/>
        <v>0.1059045393256562</v>
      </c>
      <c r="GD140" s="2">
        <f t="shared" si="156"/>
        <v>0.11903647923073629</v>
      </c>
      <c r="GE140" s="2">
        <f t="shared" si="156"/>
        <v>0.13934227819221462</v>
      </c>
      <c r="GF140" s="2">
        <f t="shared" si="156"/>
        <v>0.12278901686592834</v>
      </c>
      <c r="GG140" s="2">
        <f t="shared" si="156"/>
        <v>0.11138642231428104</v>
      </c>
      <c r="GH140" s="2">
        <f t="shared" si="156"/>
        <v>0.106673562472639</v>
      </c>
      <c r="GI140" s="2">
        <f t="shared" si="156"/>
        <v>0.10261353572713762</v>
      </c>
      <c r="GJ140" s="2">
        <f t="shared" si="156"/>
        <v>9.5887962417107425E-2</v>
      </c>
      <c r="GK140" s="2">
        <f t="shared" si="156"/>
        <v>7.6588442630939016E-2</v>
      </c>
      <c r="GM140" s="86">
        <f t="shared" si="157"/>
        <v>7.9270485578559131E-189</v>
      </c>
      <c r="GN140" s="86">
        <f t="shared" si="157"/>
        <v>3.5997017219240406E-74</v>
      </c>
      <c r="GO140" s="86">
        <f t="shared" si="157"/>
        <v>3.729551052317616E-164</v>
      </c>
      <c r="GP140" s="86">
        <f t="shared" si="157"/>
        <v>9.2091341119743963E-213</v>
      </c>
      <c r="GQ140" s="86">
        <f t="shared" si="157"/>
        <v>9.060028018107735E-223</v>
      </c>
      <c r="GR140" s="86">
        <f t="shared" si="157"/>
        <v>8.0405957650326383E-191</v>
      </c>
      <c r="GS140" s="86">
        <f t="shared" si="157"/>
        <v>6.7192998366818698E-175</v>
      </c>
      <c r="GT140" s="86">
        <f t="shared" si="157"/>
        <v>5.3425421872497145E-231</v>
      </c>
      <c r="GU140" s="86">
        <f t="shared" si="157"/>
        <v>2.6899870605001002E-210</v>
      </c>
      <c r="GV140" s="86">
        <f t="shared" si="157"/>
        <v>5.8000390662522506E-107</v>
      </c>
      <c r="GW140" s="86">
        <f t="shared" si="157"/>
        <v>5.9474653005031079E-201</v>
      </c>
      <c r="GX140" s="86">
        <f t="shared" si="157"/>
        <v>1.4901966244869339E-185</v>
      </c>
      <c r="GY140" s="86">
        <f t="shared" si="157"/>
        <v>5.0288322219540693E-120</v>
      </c>
      <c r="GZ140" s="86">
        <f t="shared" si="157"/>
        <v>2.1315247144103372E-167</v>
      </c>
      <c r="HA140" s="86">
        <f t="shared" si="157"/>
        <v>3.1203109949383292E-117</v>
      </c>
      <c r="HC140" s="86">
        <f t="shared" si="153"/>
        <v>3.3782220758293903E-66</v>
      </c>
      <c r="HD140" s="86">
        <f t="shared" si="153"/>
        <v>1.2550988732319741E-51</v>
      </c>
      <c r="HE140" s="86">
        <f t="shared" si="153"/>
        <v>2.7869307654903822E-56</v>
      </c>
      <c r="HF140" s="86">
        <f t="shared" si="153"/>
        <v>5.0540953112982517E-91</v>
      </c>
      <c r="HG140" s="86">
        <f t="shared" si="153"/>
        <v>4.2073721649529127E-99</v>
      </c>
      <c r="HH140" s="86">
        <f t="shared" si="153"/>
        <v>1.6173833762878065E-71</v>
      </c>
      <c r="HI140" s="86">
        <f t="shared" si="153"/>
        <v>7.3363898504935089E-66</v>
      </c>
      <c r="HJ140" s="86">
        <f t="shared" si="153"/>
        <v>1.1502188232258188E-63</v>
      </c>
      <c r="HK140" s="86">
        <f t="shared" si="153"/>
        <v>1.1420528897625294E-66</v>
      </c>
      <c r="HL140" s="86">
        <f t="shared" si="161"/>
        <v>5.1222535184343316E-69</v>
      </c>
      <c r="HM140" s="86">
        <f t="shared" si="161"/>
        <v>5.3212905737105511E-96</v>
      </c>
      <c r="HN140" s="86">
        <f t="shared" si="161"/>
        <v>6.7733157332752365E-81</v>
      </c>
      <c r="HO140" s="86">
        <f t="shared" si="161"/>
        <v>7.5144707559689382E-69</v>
      </c>
      <c r="HP140" s="86">
        <f t="shared" si="161"/>
        <v>8.2193562487200543E-83</v>
      </c>
      <c r="HQ140" s="86">
        <f t="shared" si="161"/>
        <v>6.8190026418680554E-57</v>
      </c>
      <c r="HS140" s="86">
        <f t="shared" si="158"/>
        <v>0.48521134827792223</v>
      </c>
      <c r="HT140" s="86">
        <f t="shared" si="158"/>
        <v>0.5014209705652467</v>
      </c>
      <c r="HU140" s="86">
        <f t="shared" si="158"/>
        <v>0.51603248863479534</v>
      </c>
      <c r="HV140" s="86">
        <f t="shared" si="158"/>
        <v>0.42979135440913707</v>
      </c>
      <c r="HW140" s="86">
        <f t="shared" si="158"/>
        <v>0.40996570246272868</v>
      </c>
      <c r="HX140" s="86">
        <f t="shared" si="158"/>
        <v>0.49841061201586684</v>
      </c>
      <c r="HY140" s="86">
        <f t="shared" si="158"/>
        <v>0.41715173532067201</v>
      </c>
      <c r="HZ140" s="86">
        <f t="shared" si="158"/>
        <v>0.21960107336838744</v>
      </c>
      <c r="IA140" s="86">
        <f t="shared" si="158"/>
        <v>0.1909555221346815</v>
      </c>
      <c r="IB140" s="86">
        <f t="shared" si="158"/>
        <v>0.22530649515922643</v>
      </c>
      <c r="IC140" s="86">
        <f t="shared" si="158"/>
        <v>0.30431519980577426</v>
      </c>
      <c r="ID140" s="86">
        <f t="shared" si="158"/>
        <v>0.35024412625914292</v>
      </c>
      <c r="IE140" s="86">
        <f t="shared" si="158"/>
        <v>0.40529049814057427</v>
      </c>
      <c r="IF140" s="86">
        <f t="shared" si="158"/>
        <v>0.4507285045862231</v>
      </c>
      <c r="IG140" s="86">
        <f t="shared" si="158"/>
        <v>0.53099683348988347</v>
      </c>
      <c r="II140" s="86">
        <f t="shared" si="159"/>
        <v>6.5645012128119913E-12</v>
      </c>
      <c r="IJ140" s="86">
        <f t="shared" si="159"/>
        <v>6.8494972336577042E-14</v>
      </c>
      <c r="IK140" s="86">
        <f t="shared" si="159"/>
        <v>5.7862568069835017E-15</v>
      </c>
      <c r="IL140" s="86">
        <f t="shared" si="159"/>
        <v>2.8515589070730866E-15</v>
      </c>
      <c r="IM140" s="86">
        <f t="shared" si="159"/>
        <v>5.6876848716562088E-15</v>
      </c>
      <c r="IN140" s="86">
        <f t="shared" si="159"/>
        <v>8.141668913961859E-14</v>
      </c>
      <c r="IO140" s="86">
        <f t="shared" si="159"/>
        <v>1.2331294144753109E-13</v>
      </c>
      <c r="IP140" s="86">
        <f t="shared" si="159"/>
        <v>7.9825482550206593E-13</v>
      </c>
      <c r="IQ140" s="86">
        <f t="shared" si="159"/>
        <v>1.4815754721147438E-10</v>
      </c>
      <c r="IR140" s="86">
        <f t="shared" si="159"/>
        <v>2.5893291241386296E-13</v>
      </c>
      <c r="IS140" s="86">
        <f t="shared" si="159"/>
        <v>1.8477750645560734E-13</v>
      </c>
      <c r="IT140" s="86">
        <f t="shared" si="159"/>
        <v>5.208503230906635E-14</v>
      </c>
      <c r="IU140" s="86">
        <f t="shared" si="159"/>
        <v>1.3391577894077019E-14</v>
      </c>
      <c r="IV140" s="86">
        <f t="shared" si="159"/>
        <v>2.9891608572043245E-11</v>
      </c>
      <c r="IW140" s="86">
        <f t="shared" si="159"/>
        <v>6.1577101045447783E-6</v>
      </c>
      <c r="IY140" s="86">
        <f t="shared" si="160"/>
        <v>0.48521134828448675</v>
      </c>
      <c r="IZ140" s="86">
        <f t="shared" si="160"/>
        <v>0.5014209705653152</v>
      </c>
      <c r="JA140" s="86">
        <f t="shared" si="160"/>
        <v>0.51603248863480111</v>
      </c>
      <c r="JB140" s="86">
        <f t="shared" si="160"/>
        <v>0.4297913544091399</v>
      </c>
      <c r="JC140" s="86">
        <f t="shared" si="160"/>
        <v>0.40996570246273434</v>
      </c>
      <c r="JD140" s="86">
        <f t="shared" si="160"/>
        <v>0.49841061201594827</v>
      </c>
      <c r="JE140" s="86">
        <f t="shared" si="160"/>
        <v>0.4171517353207953</v>
      </c>
      <c r="JF140" s="86">
        <f t="shared" si="160"/>
        <v>0.21960107336918569</v>
      </c>
      <c r="JG140" s="86">
        <f t="shared" si="160"/>
        <v>0.19095552228283905</v>
      </c>
      <c r="JH140" s="86">
        <f t="shared" si="160"/>
        <v>0.22530649515948536</v>
      </c>
      <c r="JI140" s="86">
        <f t="shared" si="160"/>
        <v>0.30431519980595906</v>
      </c>
      <c r="JJ140" s="86">
        <f t="shared" si="160"/>
        <v>0.35024412625919499</v>
      </c>
      <c r="JK140" s="86">
        <f t="shared" si="160"/>
        <v>0.40529049814058765</v>
      </c>
      <c r="JL140" s="86">
        <f t="shared" si="160"/>
        <v>0.45072850461611469</v>
      </c>
      <c r="JM140" s="86">
        <f t="shared" si="160"/>
        <v>0.53100299119998806</v>
      </c>
    </row>
    <row r="141" spans="2:273" x14ac:dyDescent="0.25">
      <c r="B141" s="2">
        <v>114</v>
      </c>
      <c r="C141" s="37">
        <v>74.888999999999996</v>
      </c>
      <c r="D141" s="37">
        <v>78.825000000000003</v>
      </c>
      <c r="E141" s="37">
        <v>79.281000000000006</v>
      </c>
      <c r="F141" s="37">
        <v>79.085999999999999</v>
      </c>
      <c r="G141" s="37">
        <v>80.305000000000007</v>
      </c>
      <c r="H141" s="37">
        <v>84.897999999999996</v>
      </c>
      <c r="I141" s="37">
        <v>82.741</v>
      </c>
      <c r="J141" s="37">
        <v>81</v>
      </c>
      <c r="K141" s="37">
        <v>80.459000000000003</v>
      </c>
      <c r="L141" s="37">
        <v>84.426000000000002</v>
      </c>
      <c r="M141" s="37">
        <v>86</v>
      </c>
      <c r="N141" s="37">
        <v>86.447999999999993</v>
      </c>
      <c r="O141" s="37">
        <v>87.789000000000001</v>
      </c>
      <c r="P141" s="37">
        <v>103.068</v>
      </c>
      <c r="Q141" s="37">
        <v>136.328</v>
      </c>
      <c r="S141" s="4">
        <f t="shared" si="162"/>
        <v>76.284290125965825</v>
      </c>
      <c r="T141" s="4">
        <f t="shared" si="162"/>
        <v>78.311805725273885</v>
      </c>
      <c r="U141" s="4">
        <f t="shared" si="162"/>
        <v>79.968699527261407</v>
      </c>
      <c r="V141" s="4">
        <f t="shared" si="162"/>
        <v>79.230583236843202</v>
      </c>
      <c r="W141" s="4">
        <f t="shared" si="162"/>
        <v>79.786483805660424</v>
      </c>
      <c r="X141" s="4">
        <f t="shared" si="162"/>
        <v>84.359663611769562</v>
      </c>
      <c r="Y141" s="4">
        <f t="shared" si="162"/>
        <v>83.238637056318524</v>
      </c>
      <c r="Z141" s="4">
        <f t="shared" si="162"/>
        <v>82.516310804167716</v>
      </c>
      <c r="AA141" s="4">
        <f t="shared" si="162"/>
        <v>82.84661226784435</v>
      </c>
      <c r="AB141" s="4">
        <f t="shared" si="162"/>
        <v>83.169617584112686</v>
      </c>
      <c r="AC141" s="4">
        <f t="shared" si="162"/>
        <v>84.998783438313865</v>
      </c>
      <c r="AD141" s="4">
        <f t="shared" si="162"/>
        <v>85.105022510437919</v>
      </c>
      <c r="AE141" s="4">
        <f t="shared" si="162"/>
        <v>86.998185418727175</v>
      </c>
      <c r="AF141" s="4">
        <f t="shared" si="162"/>
        <v>102.84769423443423</v>
      </c>
      <c r="AG141" s="4">
        <f t="shared" si="162"/>
        <v>134.83107294753745</v>
      </c>
      <c r="AI141" s="4">
        <f t="shared" si="163"/>
        <v>-1.395290125965829</v>
      </c>
      <c r="AJ141" s="4">
        <f t="shared" si="163"/>
        <v>0.51319427472611778</v>
      </c>
      <c r="AK141" s="4">
        <f t="shared" si="163"/>
        <v>-0.68769952726140104</v>
      </c>
      <c r="AL141" s="4">
        <f t="shared" si="163"/>
        <v>-0.14458323684320362</v>
      </c>
      <c r="AM141" s="4">
        <f t="shared" si="163"/>
        <v>0.51851619433958263</v>
      </c>
      <c r="AN141" s="4">
        <f t="shared" si="163"/>
        <v>0.53833638823043373</v>
      </c>
      <c r="AO141" s="4">
        <f t="shared" si="163"/>
        <v>-0.49763705631852417</v>
      </c>
      <c r="AP141" s="4">
        <f t="shared" si="163"/>
        <v>-1.5163108041677162</v>
      </c>
      <c r="AQ141" s="4">
        <f t="shared" si="163"/>
        <v>-2.3876122678443465</v>
      </c>
      <c r="AR141" s="4">
        <f t="shared" si="163"/>
        <v>1.256382415887316</v>
      </c>
      <c r="AS141" s="4">
        <f t="shared" si="163"/>
        <v>1.0012165616861353</v>
      </c>
      <c r="AT141" s="4">
        <f t="shared" si="163"/>
        <v>1.3429774895620739</v>
      </c>
      <c r="AU141" s="4">
        <f t="shared" si="163"/>
        <v>0.79081458127282644</v>
      </c>
      <c r="AV141" s="4">
        <f t="shared" si="163"/>
        <v>0.22030576556576875</v>
      </c>
      <c r="AW141" s="4">
        <f t="shared" si="163"/>
        <v>1.4969270524625529</v>
      </c>
      <c r="AY141" s="2">
        <f t="shared" si="154"/>
        <v>76.085706543076</v>
      </c>
      <c r="AZ141" s="2">
        <f t="shared" si="154"/>
        <v>76.320803996528738</v>
      </c>
      <c r="BA141" s="2">
        <f t="shared" si="154"/>
        <v>77.374136831503449</v>
      </c>
      <c r="BB141" s="2">
        <f t="shared" si="154"/>
        <v>76.61166183697695</v>
      </c>
      <c r="BC141" s="2">
        <f t="shared" si="154"/>
        <v>76.736087818659527</v>
      </c>
      <c r="BD141" s="2">
        <f t="shared" si="154"/>
        <v>78.371104876738315</v>
      </c>
      <c r="BE141" s="2">
        <f t="shared" si="154"/>
        <v>79.609193705430542</v>
      </c>
      <c r="BF141" s="2">
        <f t="shared" si="154"/>
        <v>81.476649090008422</v>
      </c>
      <c r="BG141" s="2">
        <f t="shared" si="154"/>
        <v>81.878813124861765</v>
      </c>
      <c r="BH141" s="2">
        <f t="shared" si="154"/>
        <v>81.869534470565824</v>
      </c>
      <c r="BI141" s="2">
        <f t="shared" si="154"/>
        <v>82.074420404294358</v>
      </c>
      <c r="BJ141" s="2">
        <f t="shared" si="154"/>
        <v>80.717808223126752</v>
      </c>
      <c r="BK141" s="2">
        <f t="shared" si="154"/>
        <v>80.743826430479487</v>
      </c>
      <c r="BL141" s="2">
        <f t="shared" si="154"/>
        <v>86.402276445883729</v>
      </c>
      <c r="BM141" s="2">
        <f t="shared" si="154"/>
        <v>89.543091306726311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107.73562820512819</v>
      </c>
      <c r="DL141" s="2">
        <f t="shared" si="164"/>
        <v>110.51413240418121</v>
      </c>
      <c r="DM141" s="2">
        <f t="shared" si="164"/>
        <v>104.56805749128921</v>
      </c>
      <c r="DN141" s="2">
        <f t="shared" si="164"/>
        <v>106.90662532833022</v>
      </c>
      <c r="DO141" s="2">
        <f t="shared" si="164"/>
        <v>110.86249727954974</v>
      </c>
      <c r="DP141" s="2">
        <f t="shared" si="164"/>
        <v>117.46282804878049</v>
      </c>
      <c r="DQ141" s="2">
        <f t="shared" si="164"/>
        <v>111.40909581881533</v>
      </c>
      <c r="DR141" s="2">
        <f t="shared" si="164"/>
        <v>117.6606923076923</v>
      </c>
      <c r="DS141" s="2">
        <f t="shared" si="164"/>
        <v>109.23018634423896</v>
      </c>
      <c r="DT141" s="2">
        <f t="shared" si="164"/>
        <v>122.58813196192145</v>
      </c>
      <c r="DU141" s="2">
        <f t="shared" si="164"/>
        <v>114.01776923076923</v>
      </c>
      <c r="DV141" s="2">
        <f t="shared" si="164"/>
        <v>114.78718207681366</v>
      </c>
      <c r="DW141" s="2">
        <f t="shared" si="164"/>
        <v>130.909935828877</v>
      </c>
      <c r="DX141" s="2">
        <f t="shared" si="164"/>
        <v>116.68483433636064</v>
      </c>
      <c r="DY141" s="2">
        <f t="shared" si="164"/>
        <v>111.76151746384873</v>
      </c>
      <c r="EA141" s="2">
        <f t="shared" si="152"/>
        <v>76.01272079391795</v>
      </c>
      <c r="EB141" s="2">
        <f t="shared" si="152"/>
        <v>76.238632049180339</v>
      </c>
      <c r="EC141" s="2">
        <f t="shared" si="152"/>
        <v>77.309370388648972</v>
      </c>
      <c r="ED141" s="2">
        <f t="shared" si="152"/>
        <v>76.553603134757225</v>
      </c>
      <c r="EE141" s="2">
        <f t="shared" si="151"/>
        <v>76.644963891165219</v>
      </c>
      <c r="EF141" s="2">
        <f t="shared" si="151"/>
        <v>78.327782017273307</v>
      </c>
      <c r="EG141" s="2">
        <f t="shared" si="151"/>
        <v>79.551312432955697</v>
      </c>
      <c r="EH141" s="2">
        <f t="shared" si="151"/>
        <v>81.434200205920206</v>
      </c>
      <c r="EI141" s="2">
        <f t="shared" si="151"/>
        <v>81.828598644443645</v>
      </c>
      <c r="EJ141" s="2">
        <f t="shared" si="151"/>
        <v>81.812554447192184</v>
      </c>
      <c r="EK141" s="2">
        <f t="shared" si="151"/>
        <v>82.070993370931035</v>
      </c>
      <c r="EL141" s="2">
        <f t="shared" si="151"/>
        <v>80.682767138567129</v>
      </c>
      <c r="EM141" s="2">
        <f t="shared" si="135"/>
        <v>80.669234034416831</v>
      </c>
      <c r="EN141" s="2">
        <f t="shared" si="135"/>
        <v>86.391331123378109</v>
      </c>
      <c r="EO141" s="2">
        <f t="shared" si="135"/>
        <v>89.527949546787525</v>
      </c>
      <c r="EQ141" s="2">
        <f t="shared" si="165"/>
        <v>76.421510620615678</v>
      </c>
      <c r="ER141" s="2">
        <f t="shared" si="165"/>
        <v>76.660959501499519</v>
      </c>
      <c r="ES141" s="2">
        <f t="shared" si="165"/>
        <v>77.655938657714245</v>
      </c>
      <c r="ET141" s="2">
        <f t="shared" si="165"/>
        <v>76.754305961147011</v>
      </c>
      <c r="EU141" s="2">
        <f t="shared" si="165"/>
        <v>77.164324448959619</v>
      </c>
      <c r="EV141" s="2">
        <f t="shared" si="165"/>
        <v>78.324310650392931</v>
      </c>
      <c r="EW141" s="2">
        <f t="shared" si="165"/>
        <v>79.726903765769038</v>
      </c>
      <c r="EX141" s="2">
        <f t="shared" si="165"/>
        <v>81.426222589494358</v>
      </c>
      <c r="EY141" s="2">
        <f t="shared" si="165"/>
        <v>81.933791887923221</v>
      </c>
      <c r="EZ141" s="2">
        <f t="shared" si="165"/>
        <v>81.854501520737074</v>
      </c>
      <c r="FA141" s="2">
        <f t="shared" si="165"/>
        <v>81.784248512709567</v>
      </c>
      <c r="FB141" s="2">
        <f t="shared" si="165"/>
        <v>80.620450130389131</v>
      </c>
      <c r="FC141" s="2">
        <f t="shared" si="165"/>
        <v>80.658868562905781</v>
      </c>
      <c r="FD141" s="2">
        <f t="shared" si="165"/>
        <v>86.1126007339181</v>
      </c>
      <c r="FE141" s="2">
        <f t="shared" si="165"/>
        <v>89.264786467027051</v>
      </c>
      <c r="FG141" s="2">
        <f t="shared" si="166"/>
        <v>0.99903210340746884</v>
      </c>
      <c r="FH141" s="2">
        <f t="shared" si="166"/>
        <v>0.99884350881116557</v>
      </c>
      <c r="FI141" s="2">
        <f t="shared" si="166"/>
        <v>0.99878740294887725</v>
      </c>
      <c r="FJ141" s="2">
        <f t="shared" si="166"/>
        <v>0.99877719092642581</v>
      </c>
      <c r="FK141" s="2">
        <f t="shared" si="166"/>
        <v>0.99888660208310154</v>
      </c>
      <c r="FL141" s="2">
        <f t="shared" si="166"/>
        <v>0.99888394741082176</v>
      </c>
      <c r="FM141" s="2">
        <f t="shared" si="166"/>
        <v>0.99881669482336277</v>
      </c>
      <c r="FN141" s="2">
        <f t="shared" si="166"/>
        <v>0.99879982010572221</v>
      </c>
      <c r="FO141" s="2">
        <f t="shared" si="166"/>
        <v>0.99874621689110576</v>
      </c>
      <c r="FP141" s="2">
        <f t="shared" si="166"/>
        <v>0.99873947636046245</v>
      </c>
      <c r="FQ141" s="2">
        <f t="shared" si="166"/>
        <v>0.99880815407433776</v>
      </c>
      <c r="FR141" s="2">
        <f t="shared" si="166"/>
        <v>0.99876098865454077</v>
      </c>
      <c r="FS141" s="2">
        <f t="shared" si="166"/>
        <v>0.9984923136784849</v>
      </c>
      <c r="FT141" s="2">
        <f t="shared" si="166"/>
        <v>0.99868017406747522</v>
      </c>
      <c r="FU141" s="2">
        <f t="shared" si="166"/>
        <v>0.9983322761065313</v>
      </c>
      <c r="FW141" s="2">
        <f t="shared" si="156"/>
        <v>0.10343030185246556</v>
      </c>
      <c r="FX141" s="2">
        <f t="shared" si="156"/>
        <v>0.10071008399142188</v>
      </c>
      <c r="FY141" s="2">
        <f t="shared" si="156"/>
        <v>9.1504739720907405E-2</v>
      </c>
      <c r="FZ141" s="2">
        <f t="shared" si="156"/>
        <v>0.10434706699320574</v>
      </c>
      <c r="GA141" s="2">
        <f t="shared" si="156"/>
        <v>0.10209900675450667</v>
      </c>
      <c r="GB141" s="2">
        <f t="shared" si="156"/>
        <v>0.10195119048545195</v>
      </c>
      <c r="GC141" s="2">
        <f t="shared" si="156"/>
        <v>0.11494754413435768</v>
      </c>
      <c r="GD141" s="2">
        <f t="shared" si="156"/>
        <v>0.12903896572512108</v>
      </c>
      <c r="GE141" s="2">
        <f t="shared" si="156"/>
        <v>0.15075904191802703</v>
      </c>
      <c r="GF141" s="2">
        <f t="shared" si="156"/>
        <v>0.13305919886271525</v>
      </c>
      <c r="GG141" s="2">
        <f t="shared" si="156"/>
        <v>0.12083425487787211</v>
      </c>
      <c r="GH141" s="2">
        <f t="shared" si="156"/>
        <v>0.11577372999851598</v>
      </c>
      <c r="GI141" s="2">
        <f t="shared" si="156"/>
        <v>0.11141054364490158</v>
      </c>
      <c r="GJ141" s="2">
        <f t="shared" si="156"/>
        <v>0.10417532396863377</v>
      </c>
      <c r="GK141" s="2">
        <f t="shared" si="156"/>
        <v>8.3361589070630723E-2</v>
      </c>
      <c r="GM141" s="86">
        <f t="shared" si="157"/>
        <v>7.7994305340827189E-196</v>
      </c>
      <c r="GN141" s="86">
        <f t="shared" si="157"/>
        <v>6.2835333946204214E-77</v>
      </c>
      <c r="GO141" s="86">
        <f t="shared" si="157"/>
        <v>2.2166737939232589E-170</v>
      </c>
      <c r="GP141" s="86">
        <f t="shared" si="157"/>
        <v>9.4039134362025312E-221</v>
      </c>
      <c r="GQ141" s="86">
        <f t="shared" si="157"/>
        <v>4.6366785523740424E-231</v>
      </c>
      <c r="GR141" s="86">
        <f t="shared" si="157"/>
        <v>4.9429781768008015E-198</v>
      </c>
      <c r="GS141" s="86">
        <f t="shared" si="157"/>
        <v>1.9746673102751841E-181</v>
      </c>
      <c r="GT141" s="86">
        <f t="shared" si="157"/>
        <v>1.7201164206077656E-239</v>
      </c>
      <c r="GU141" s="86">
        <f t="shared" si="157"/>
        <v>4.5934379188484561E-218</v>
      </c>
      <c r="GV141" s="86">
        <f t="shared" si="157"/>
        <v>6.9870620532305434E-111</v>
      </c>
      <c r="GW141" s="86">
        <f t="shared" si="157"/>
        <v>2.4828426383783468E-208</v>
      </c>
      <c r="GX141" s="86">
        <f t="shared" si="157"/>
        <v>2.3400768274129993E-192</v>
      </c>
      <c r="GY141" s="86">
        <f t="shared" si="157"/>
        <v>1.9107383950641944E-124</v>
      </c>
      <c r="GZ141" s="86">
        <f t="shared" si="157"/>
        <v>1.2517412900036466E-173</v>
      </c>
      <c r="HA141" s="86">
        <f t="shared" si="157"/>
        <v>1.7652822350872667E-121</v>
      </c>
      <c r="HC141" s="86">
        <f t="shared" si="153"/>
        <v>3.37982788970528E-70</v>
      </c>
      <c r="HD141" s="86">
        <f t="shared" si="153"/>
        <v>9.3288001282231661E-55</v>
      </c>
      <c r="HE141" s="86">
        <f t="shared" si="153"/>
        <v>9.9643537629435244E-60</v>
      </c>
      <c r="HF141" s="86">
        <f t="shared" si="153"/>
        <v>2.1742118120000722E-96</v>
      </c>
      <c r="HG141" s="86">
        <f t="shared" si="153"/>
        <v>6.4421358230487224E-105</v>
      </c>
      <c r="HH141" s="86">
        <f t="shared" si="153"/>
        <v>8.1825016830142177E-76</v>
      </c>
      <c r="HI141" s="86">
        <f t="shared" si="153"/>
        <v>1.091817685202544E-69</v>
      </c>
      <c r="HJ141" s="86">
        <f t="shared" si="153"/>
        <v>3.2056985604831123E-67</v>
      </c>
      <c r="HK141" s="86">
        <f t="shared" si="153"/>
        <v>2.0097040620045792E-70</v>
      </c>
      <c r="HL141" s="86">
        <f t="shared" si="161"/>
        <v>5.9385422022679627E-73</v>
      </c>
      <c r="HM141" s="86">
        <f t="shared" si="161"/>
        <v>1.7193073899795792E-101</v>
      </c>
      <c r="HN141" s="86">
        <f t="shared" si="161"/>
        <v>1.4379131136276449E-85</v>
      </c>
      <c r="HO141" s="86">
        <f t="shared" si="161"/>
        <v>6.6913632167654225E-73</v>
      </c>
      <c r="HP141" s="86">
        <f t="shared" si="161"/>
        <v>1.1527837046063054E-87</v>
      </c>
      <c r="HQ141" s="86">
        <f t="shared" si="161"/>
        <v>4.1450025318496283E-60</v>
      </c>
      <c r="HS141" s="86">
        <f t="shared" si="158"/>
        <v>0.41390626759685589</v>
      </c>
      <c r="HT141" s="86">
        <f t="shared" si="158"/>
        <v>0.43410424417358789</v>
      </c>
      <c r="HU141" s="86">
        <f t="shared" si="158"/>
        <v>0.46430632116305975</v>
      </c>
      <c r="HV141" s="86">
        <f t="shared" si="158"/>
        <v>0.32635783610976554</v>
      </c>
      <c r="HW141" s="86">
        <f t="shared" si="158"/>
        <v>0.30588067226327659</v>
      </c>
      <c r="HX141" s="86">
        <f t="shared" si="158"/>
        <v>0.42854822108756302</v>
      </c>
      <c r="HY141" s="86">
        <f t="shared" si="158"/>
        <v>0.3131163743617279</v>
      </c>
      <c r="HZ141" s="86">
        <f t="shared" si="158"/>
        <v>0.12882108392820438</v>
      </c>
      <c r="IA141" s="86">
        <f t="shared" si="158"/>
        <v>0.10901873520488017</v>
      </c>
      <c r="IB141" s="86">
        <f t="shared" si="158"/>
        <v>0.13002458509880355</v>
      </c>
      <c r="IC141" s="86">
        <f t="shared" si="158"/>
        <v>0.1985893304138788</v>
      </c>
      <c r="ID141" s="86">
        <f t="shared" si="158"/>
        <v>0.2409993018703466</v>
      </c>
      <c r="IE141" s="86">
        <f t="shared" si="158"/>
        <v>0.2974045233039232</v>
      </c>
      <c r="IF141" s="86">
        <f t="shared" si="158"/>
        <v>0.33464755298323845</v>
      </c>
      <c r="IG141" s="86">
        <f t="shared" si="158"/>
        <v>0.45428114278365272</v>
      </c>
      <c r="II141" s="86">
        <f t="shared" si="159"/>
        <v>4.5136686065492915E-11</v>
      </c>
      <c r="IJ141" s="86">
        <f t="shared" si="159"/>
        <v>6.5548679107021E-13</v>
      </c>
      <c r="IK141" s="86">
        <f t="shared" si="159"/>
        <v>6.0336649209467614E-14</v>
      </c>
      <c r="IL141" s="86">
        <f t="shared" si="159"/>
        <v>3.6510181492713326E-14</v>
      </c>
      <c r="IM141" s="86">
        <f t="shared" si="159"/>
        <v>6.7158321709721048E-14</v>
      </c>
      <c r="IN141" s="86">
        <f t="shared" si="159"/>
        <v>7.7895702382872401E-13</v>
      </c>
      <c r="IO141" s="86">
        <f t="shared" si="159"/>
        <v>1.3102507629525629E-12</v>
      </c>
      <c r="IP141" s="86">
        <f t="shared" si="159"/>
        <v>8.369259972153057E-12</v>
      </c>
      <c r="IQ141" s="86">
        <f t="shared" si="159"/>
        <v>1.1753975162480622E-9</v>
      </c>
      <c r="IR141" s="86">
        <f t="shared" si="159"/>
        <v>3.1308341178776533E-12</v>
      </c>
      <c r="IS141" s="86">
        <f t="shared" si="159"/>
        <v>2.0200557423569377E-12</v>
      </c>
      <c r="IT141" s="86">
        <f t="shared" si="159"/>
        <v>5.9998847384881771E-13</v>
      </c>
      <c r="IU141" s="86">
        <f t="shared" si="159"/>
        <v>1.6436632509676583E-13</v>
      </c>
      <c r="IV141" s="86">
        <f t="shared" si="159"/>
        <v>1.8385455180683651E-10</v>
      </c>
      <c r="IW141" s="86">
        <f t="shared" si="159"/>
        <v>1.3388902465815461E-5</v>
      </c>
      <c r="IY141" s="86">
        <f t="shared" si="160"/>
        <v>0.41390626764199256</v>
      </c>
      <c r="IZ141" s="86">
        <f t="shared" si="160"/>
        <v>0.43410424417424337</v>
      </c>
      <c r="JA141" s="86">
        <f t="shared" si="160"/>
        <v>0.46430632116312009</v>
      </c>
      <c r="JB141" s="86">
        <f t="shared" si="160"/>
        <v>0.32635783610980207</v>
      </c>
      <c r="JC141" s="86">
        <f t="shared" si="160"/>
        <v>0.30588067226334376</v>
      </c>
      <c r="JD141" s="86">
        <f t="shared" si="160"/>
        <v>0.42854822108834195</v>
      </c>
      <c r="JE141" s="86">
        <f t="shared" si="160"/>
        <v>0.31311637436303813</v>
      </c>
      <c r="JF141" s="86">
        <f t="shared" si="160"/>
        <v>0.12882108393657363</v>
      </c>
      <c r="JG141" s="86">
        <f t="shared" si="160"/>
        <v>0.10901873638027769</v>
      </c>
      <c r="JH141" s="86">
        <f t="shared" si="160"/>
        <v>0.13002458510193438</v>
      </c>
      <c r="JI141" s="86">
        <f t="shared" si="160"/>
        <v>0.19858933041589885</v>
      </c>
      <c r="JJ141" s="86">
        <f t="shared" si="160"/>
        <v>0.24099930187094659</v>
      </c>
      <c r="JK141" s="86">
        <f t="shared" si="160"/>
        <v>0.29740452330408756</v>
      </c>
      <c r="JL141" s="86">
        <f t="shared" si="160"/>
        <v>0.33464755316709299</v>
      </c>
      <c r="JM141" s="86">
        <f t="shared" si="160"/>
        <v>0.45429453168611855</v>
      </c>
    </row>
    <row r="142" spans="2:273" x14ac:dyDescent="0.25">
      <c r="B142" s="2">
        <v>115</v>
      </c>
      <c r="C142" s="37">
        <v>77.206000000000003</v>
      </c>
      <c r="D142" s="37">
        <v>76.263000000000005</v>
      </c>
      <c r="E142" s="37">
        <v>79.509</v>
      </c>
      <c r="F142" s="37">
        <v>78.655000000000001</v>
      </c>
      <c r="G142" s="37">
        <v>78.102000000000004</v>
      </c>
      <c r="H142" s="37">
        <v>80.745999999999995</v>
      </c>
      <c r="I142" s="37">
        <v>79.569000000000003</v>
      </c>
      <c r="J142" s="37">
        <v>79.947999999999993</v>
      </c>
      <c r="K142" s="37">
        <v>79.950999999999993</v>
      </c>
      <c r="L142" s="37">
        <v>82.492000000000004</v>
      </c>
      <c r="M142" s="37">
        <v>83.965999999999994</v>
      </c>
      <c r="N142" s="37">
        <v>81.259</v>
      </c>
      <c r="O142" s="37">
        <v>84.736999999999995</v>
      </c>
      <c r="P142" s="37">
        <v>96.441000000000003</v>
      </c>
      <c r="Q142" s="37">
        <v>122.47499999999999</v>
      </c>
      <c r="S142" s="4">
        <f t="shared" si="162"/>
        <v>76.115736507199415</v>
      </c>
      <c r="T142" s="4">
        <f t="shared" si="162"/>
        <v>77.444514854149148</v>
      </c>
      <c r="U142" s="4">
        <f t="shared" si="162"/>
        <v>79.000114703555553</v>
      </c>
      <c r="V142" s="4">
        <f t="shared" si="162"/>
        <v>77.878184337839926</v>
      </c>
      <c r="W142" s="4">
        <f t="shared" si="162"/>
        <v>78.194287342850217</v>
      </c>
      <c r="X142" s="4">
        <f t="shared" si="162"/>
        <v>82.070676884867595</v>
      </c>
      <c r="Y142" s="4">
        <f t="shared" si="162"/>
        <v>81.370883124110293</v>
      </c>
      <c r="Z142" s="4">
        <f t="shared" si="162"/>
        <v>81.747856034561181</v>
      </c>
      <c r="AA142" s="4">
        <f t="shared" si="162"/>
        <v>82.099248190949353</v>
      </c>
      <c r="AB142" s="4">
        <f t="shared" si="162"/>
        <v>82.194489638404875</v>
      </c>
      <c r="AC142" s="4">
        <f t="shared" si="162"/>
        <v>83.220801671545487</v>
      </c>
      <c r="AD142" s="4">
        <f t="shared" si="162"/>
        <v>82.630360031070566</v>
      </c>
      <c r="AE142" s="4">
        <f t="shared" si="162"/>
        <v>83.775927894428165</v>
      </c>
      <c r="AF142" s="4">
        <f t="shared" si="162"/>
        <v>95.503407709727625</v>
      </c>
      <c r="AG142" s="4">
        <f t="shared" si="162"/>
        <v>120.86908379380196</v>
      </c>
      <c r="AI142" s="4">
        <f t="shared" si="163"/>
        <v>1.0902634928005881</v>
      </c>
      <c r="AJ142" s="4">
        <f t="shared" si="163"/>
        <v>-1.1815148541491425</v>
      </c>
      <c r="AK142" s="4">
        <f t="shared" si="163"/>
        <v>0.50888529644444702</v>
      </c>
      <c r="AL142" s="4">
        <f t="shared" si="163"/>
        <v>0.77681566216007525</v>
      </c>
      <c r="AM142" s="4">
        <f t="shared" si="163"/>
        <v>-9.2287342850212895E-2</v>
      </c>
      <c r="AN142" s="4">
        <f t="shared" si="163"/>
        <v>-1.3246768848675998</v>
      </c>
      <c r="AO142" s="4">
        <f t="shared" si="163"/>
        <v>-1.8018831241102902</v>
      </c>
      <c r="AP142" s="4">
        <f t="shared" si="163"/>
        <v>-1.7998560345611878</v>
      </c>
      <c r="AQ142" s="4">
        <f t="shared" si="163"/>
        <v>-2.14824819094936</v>
      </c>
      <c r="AR142" s="4">
        <f t="shared" si="163"/>
        <v>0.29751036159512978</v>
      </c>
      <c r="AS142" s="4">
        <f t="shared" si="163"/>
        <v>0.74519832845450651</v>
      </c>
      <c r="AT142" s="4">
        <f t="shared" si="163"/>
        <v>-1.3713600310705658</v>
      </c>
      <c r="AU142" s="4">
        <f t="shared" si="163"/>
        <v>0.96107210557183009</v>
      </c>
      <c r="AV142" s="4">
        <f t="shared" si="163"/>
        <v>0.93759229027237723</v>
      </c>
      <c r="AW142" s="4">
        <f t="shared" si="163"/>
        <v>1.6059162061980317</v>
      </c>
      <c r="AY142" s="2">
        <f t="shared" si="154"/>
        <v>75.986878854568559</v>
      </c>
      <c r="AZ142" s="2">
        <f t="shared" si="154"/>
        <v>76.163960120995469</v>
      </c>
      <c r="BA142" s="2">
        <f t="shared" si="154"/>
        <v>77.247348270371575</v>
      </c>
      <c r="BB142" s="2">
        <f t="shared" si="154"/>
        <v>76.487038791248906</v>
      </c>
      <c r="BC142" s="2">
        <f t="shared" si="154"/>
        <v>76.593723422477737</v>
      </c>
      <c r="BD142" s="2">
        <f t="shared" si="154"/>
        <v>78.255891301470598</v>
      </c>
      <c r="BE142" s="2">
        <f t="shared" si="154"/>
        <v>79.459045857889038</v>
      </c>
      <c r="BF142" s="2">
        <f t="shared" si="154"/>
        <v>81.350325539826059</v>
      </c>
      <c r="BG142" s="2">
        <f t="shared" si="154"/>
        <v>81.738962253088189</v>
      </c>
      <c r="BH142" s="2">
        <f t="shared" si="154"/>
        <v>81.716344265415657</v>
      </c>
      <c r="BI142" s="2">
        <f t="shared" si="154"/>
        <v>81.93736262101099</v>
      </c>
      <c r="BJ142" s="2">
        <f t="shared" si="154"/>
        <v>80.572987822746882</v>
      </c>
      <c r="BK142" s="2">
        <f t="shared" si="154"/>
        <v>80.603243646518607</v>
      </c>
      <c r="BL142" s="2">
        <f t="shared" si="154"/>
        <v>86.266395877555709</v>
      </c>
      <c r="BM142" s="2">
        <f t="shared" si="154"/>
        <v>89.399958240652467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107.89801565452089</v>
      </c>
      <c r="DL142" s="2">
        <f t="shared" si="164"/>
        <v>110.72123344947738</v>
      </c>
      <c r="DM142" s="2">
        <f t="shared" si="164"/>
        <v>104.70903397212544</v>
      </c>
      <c r="DN142" s="2">
        <f t="shared" si="164"/>
        <v>107.09538789868668</v>
      </c>
      <c r="DO142" s="2">
        <f t="shared" si="164"/>
        <v>111.0716644465291</v>
      </c>
      <c r="DP142" s="2">
        <f t="shared" si="164"/>
        <v>117.72621829268294</v>
      </c>
      <c r="DQ142" s="2">
        <f t="shared" si="164"/>
        <v>111.60316637630662</v>
      </c>
      <c r="DR142" s="2">
        <f t="shared" si="164"/>
        <v>117.8970599627968</v>
      </c>
      <c r="DS142" s="2">
        <f t="shared" si="164"/>
        <v>109.36572332859174</v>
      </c>
      <c r="DT142" s="2">
        <f t="shared" si="164"/>
        <v>122.85693927125507</v>
      </c>
      <c r="DU142" s="2">
        <f t="shared" si="164"/>
        <v>114.18869219827116</v>
      </c>
      <c r="DV142" s="2">
        <f t="shared" si="164"/>
        <v>114.99246372688479</v>
      </c>
      <c r="DW142" s="2">
        <f t="shared" si="164"/>
        <v>131.30855828877006</v>
      </c>
      <c r="DX142" s="2">
        <f t="shared" si="164"/>
        <v>116.89529959514169</v>
      </c>
      <c r="DY142" s="2">
        <f t="shared" si="164"/>
        <v>111.9123401557286</v>
      </c>
      <c r="EA142" s="2">
        <f t="shared" si="152"/>
        <v>75.90948511403866</v>
      </c>
      <c r="EB142" s="2">
        <f t="shared" si="152"/>
        <v>76.077771721311493</v>
      </c>
      <c r="EC142" s="2">
        <f t="shared" si="152"/>
        <v>77.179930660086356</v>
      </c>
      <c r="ED142" s="2">
        <f t="shared" si="152"/>
        <v>76.428544713338795</v>
      </c>
      <c r="EE142" s="2">
        <f t="shared" si="151"/>
        <v>76.497112683215263</v>
      </c>
      <c r="EF142" s="2">
        <f t="shared" si="151"/>
        <v>78.216086304750178</v>
      </c>
      <c r="EG142" s="2">
        <f t="shared" si="151"/>
        <v>79.400858932262366</v>
      </c>
      <c r="EH142" s="2">
        <f t="shared" si="151"/>
        <v>81.311479262119263</v>
      </c>
      <c r="EI142" s="2">
        <f t="shared" si="151"/>
        <v>81.689150756464812</v>
      </c>
      <c r="EJ142" s="2">
        <f t="shared" si="151"/>
        <v>81.662567854066509</v>
      </c>
      <c r="EK142" s="2">
        <f t="shared" si="151"/>
        <v>81.942205204313851</v>
      </c>
      <c r="EL142" s="2">
        <f t="shared" si="151"/>
        <v>80.54240844272843</v>
      </c>
      <c r="EM142" s="2">
        <f t="shared" si="135"/>
        <v>80.534784576163162</v>
      </c>
      <c r="EN142" s="2">
        <f t="shared" si="135"/>
        <v>86.263066640109272</v>
      </c>
      <c r="EO142" s="2">
        <f t="shared" si="135"/>
        <v>89.390225473207138</v>
      </c>
      <c r="EQ142" s="2">
        <f t="shared" si="165"/>
        <v>76.347232522164845</v>
      </c>
      <c r="ER142" s="2">
        <f t="shared" si="165"/>
        <v>76.531716239977982</v>
      </c>
      <c r="ES142" s="2">
        <f t="shared" si="165"/>
        <v>77.551655581810834</v>
      </c>
      <c r="ET142" s="2">
        <f t="shared" si="165"/>
        <v>76.642983023799374</v>
      </c>
      <c r="EU142" s="2">
        <f t="shared" si="165"/>
        <v>77.051872714772642</v>
      </c>
      <c r="EV142" s="2">
        <f t="shared" si="165"/>
        <v>78.212342601571663</v>
      </c>
      <c r="EW142" s="2">
        <f t="shared" si="165"/>
        <v>79.588825555089031</v>
      </c>
      <c r="EX142" s="2">
        <f t="shared" si="165"/>
        <v>81.302866014156535</v>
      </c>
      <c r="EY142" s="2">
        <f t="shared" si="165"/>
        <v>81.800612034080615</v>
      </c>
      <c r="EZ142" s="2">
        <f t="shared" si="165"/>
        <v>81.70709243184686</v>
      </c>
      <c r="FA142" s="2">
        <f t="shared" si="165"/>
        <v>81.637564088696593</v>
      </c>
      <c r="FB142" s="2">
        <f t="shared" si="165"/>
        <v>80.475871331323873</v>
      </c>
      <c r="FC142" s="2">
        <f t="shared" si="165"/>
        <v>80.523486681874019</v>
      </c>
      <c r="FD142" s="2">
        <f t="shared" si="165"/>
        <v>85.966425730493881</v>
      </c>
      <c r="FE142" s="2">
        <f t="shared" si="165"/>
        <v>89.11972067260001</v>
      </c>
      <c r="FG142" s="2">
        <f t="shared" si="166"/>
        <v>0.99911719263246845</v>
      </c>
      <c r="FH142" s="2">
        <f t="shared" si="166"/>
        <v>0.99894516016104429</v>
      </c>
      <c r="FI142" s="2">
        <f t="shared" si="166"/>
        <v>0.99889398033839838</v>
      </c>
      <c r="FJ142" s="2">
        <f t="shared" si="166"/>
        <v>0.99888466486713179</v>
      </c>
      <c r="FK142" s="2">
        <f t="shared" si="166"/>
        <v>0.99898446954285269</v>
      </c>
      <c r="FL142" s="2">
        <f t="shared" si="166"/>
        <v>0.99898204797794954</v>
      </c>
      <c r="FM142" s="2">
        <f t="shared" si="166"/>
        <v>0.99892070047810166</v>
      </c>
      <c r="FN142" s="2">
        <f t="shared" si="166"/>
        <v>0.99890530732460636</v>
      </c>
      <c r="FO142" s="2">
        <f t="shared" si="166"/>
        <v>0.99885641005441805</v>
      </c>
      <c r="FP142" s="2">
        <f t="shared" si="166"/>
        <v>0.99885026125717447</v>
      </c>
      <c r="FQ142" s="2">
        <f t="shared" si="166"/>
        <v>0.99891290959430201</v>
      </c>
      <c r="FR142" s="2">
        <f t="shared" si="166"/>
        <v>0.99886988501820873</v>
      </c>
      <c r="FS142" s="2">
        <f t="shared" si="166"/>
        <v>0.99862479129716886</v>
      </c>
      <c r="FT142" s="2">
        <f t="shared" si="166"/>
        <v>0.99879616464162158</v>
      </c>
      <c r="FU142" s="2">
        <f t="shared" si="166"/>
        <v>0.99847879450793697</v>
      </c>
      <c r="FW142" s="2">
        <f t="shared" si="156"/>
        <v>0.11228856911489475</v>
      </c>
      <c r="FX142" s="2">
        <f t="shared" si="156"/>
        <v>0.1093637967908509</v>
      </c>
      <c r="FY142" s="2">
        <f t="shared" si="156"/>
        <v>9.9454942607387492E-2</v>
      </c>
      <c r="FZ142" s="2">
        <f t="shared" si="156"/>
        <v>0.11327393057308979</v>
      </c>
      <c r="GA142" s="2">
        <f t="shared" si="156"/>
        <v>0.11085735346142031</v>
      </c>
      <c r="GB142" s="2">
        <f t="shared" si="156"/>
        <v>0.11069842036388285</v>
      </c>
      <c r="GC142" s="2">
        <f t="shared" si="156"/>
        <v>0.12465505974376845</v>
      </c>
      <c r="GD142" s="2">
        <f t="shared" si="156"/>
        <v>0.13974861938961183</v>
      </c>
      <c r="GE142" s="2">
        <f t="shared" si="156"/>
        <v>0.1629341318364903</v>
      </c>
      <c r="GF142" s="2">
        <f t="shared" si="156"/>
        <v>0.14404732990643515</v>
      </c>
      <c r="GG142" s="2">
        <f t="shared" si="156"/>
        <v>0.13096534868779777</v>
      </c>
      <c r="GH142" s="2">
        <f t="shared" si="156"/>
        <v>0.12554112141887627</v>
      </c>
      <c r="GI142" s="2">
        <f t="shared" si="156"/>
        <v>0.12086014391441641</v>
      </c>
      <c r="GJ142" s="2">
        <f t="shared" si="156"/>
        <v>0.1130893501317741</v>
      </c>
      <c r="GK142" s="2">
        <f t="shared" si="156"/>
        <v>9.0674905020345656E-2</v>
      </c>
      <c r="GM142" s="86">
        <f t="shared" si="157"/>
        <v>5.7050260002487891E-203</v>
      </c>
      <c r="GN142" s="86">
        <f t="shared" si="157"/>
        <v>9.7456323640861186E-80</v>
      </c>
      <c r="GO142" s="86">
        <f t="shared" si="157"/>
        <v>1.0063154175686025E-176</v>
      </c>
      <c r="GP142" s="86">
        <f t="shared" si="157"/>
        <v>6.8224895525572819E-229</v>
      </c>
      <c r="GQ142" s="86">
        <f t="shared" si="157"/>
        <v>1.6698310203462386E-239</v>
      </c>
      <c r="GR142" s="86">
        <f t="shared" si="157"/>
        <v>2.2273955821431498E-205</v>
      </c>
      <c r="GS142" s="86">
        <f t="shared" si="157"/>
        <v>4.3935115433044856E-188</v>
      </c>
      <c r="GT142" s="86">
        <f t="shared" si="157"/>
        <v>3.881164025900746E-248</v>
      </c>
      <c r="GU142" s="86">
        <f t="shared" si="157"/>
        <v>5.6565531041545986E-226</v>
      </c>
      <c r="GV142" s="86">
        <f t="shared" si="157"/>
        <v>7.1390971133537151E-115</v>
      </c>
      <c r="GW142" s="86">
        <f t="shared" si="157"/>
        <v>7.6105283293288154E-216</v>
      </c>
      <c r="GX142" s="86">
        <f t="shared" si="157"/>
        <v>2.7645753825668327E-199</v>
      </c>
      <c r="GY142" s="86">
        <f t="shared" si="157"/>
        <v>6.0252957808378543E-129</v>
      </c>
      <c r="GZ142" s="86">
        <f t="shared" si="157"/>
        <v>5.6413039760962219E-180</v>
      </c>
      <c r="HA142" s="86">
        <f t="shared" si="157"/>
        <v>8.372574928295906E-126</v>
      </c>
      <c r="HC142" s="86">
        <f t="shared" si="153"/>
        <v>2.5661026850277413E-74</v>
      </c>
      <c r="HD142" s="86">
        <f t="shared" si="153"/>
        <v>5.5781814185733953E-58</v>
      </c>
      <c r="HE142" s="86">
        <f t="shared" si="153"/>
        <v>2.797879369653927E-63</v>
      </c>
      <c r="HF142" s="86">
        <f t="shared" si="153"/>
        <v>6.527930520712101E-102</v>
      </c>
      <c r="HG142" s="86">
        <f t="shared" si="153"/>
        <v>6.6954209300627783E-111</v>
      </c>
      <c r="HH142" s="86">
        <f t="shared" si="153"/>
        <v>3.084365059366198E-80</v>
      </c>
      <c r="HI142" s="86">
        <f t="shared" si="153"/>
        <v>1.2601040242934386E-73</v>
      </c>
      <c r="HJ142" s="86">
        <f t="shared" si="153"/>
        <v>7.1180198293813341E-71</v>
      </c>
      <c r="HK142" s="86">
        <f t="shared" si="153"/>
        <v>2.7767994156099998E-74</v>
      </c>
      <c r="HL142" s="86">
        <f t="shared" si="161"/>
        <v>5.3273935015997218E-77</v>
      </c>
      <c r="HM142" s="86">
        <f t="shared" si="161"/>
        <v>3.8872474071861991E-107</v>
      </c>
      <c r="HN142" s="86">
        <f t="shared" si="161"/>
        <v>2.2443677605146827E-90</v>
      </c>
      <c r="HO142" s="86">
        <f t="shared" si="161"/>
        <v>4.5392003640022432E-77</v>
      </c>
      <c r="HP142" s="86">
        <f t="shared" si="161"/>
        <v>1.1696036784819081E-92</v>
      </c>
      <c r="HQ142" s="86">
        <f t="shared" si="161"/>
        <v>2.0452493076229788E-63</v>
      </c>
      <c r="HS142" s="86">
        <f t="shared" si="158"/>
        <v>0.32271636158210104</v>
      </c>
      <c r="HT142" s="86">
        <f t="shared" si="158"/>
        <v>0.33895647872788287</v>
      </c>
      <c r="HU142" s="86">
        <f t="shared" si="158"/>
        <v>0.3777588344417282</v>
      </c>
      <c r="HV142" s="86">
        <f t="shared" si="158"/>
        <v>0.21903435682168945</v>
      </c>
      <c r="HW142" s="86">
        <f t="shared" si="158"/>
        <v>0.20266004580362787</v>
      </c>
      <c r="HX142" s="86">
        <f t="shared" si="158"/>
        <v>0.33203309188822699</v>
      </c>
      <c r="HY142" s="86">
        <f t="shared" si="158"/>
        <v>0.20833614165390191</v>
      </c>
      <c r="HZ142" s="86">
        <f t="shared" si="158"/>
        <v>6.6266379206514445E-2</v>
      </c>
      <c r="IA142" s="86">
        <f t="shared" si="158"/>
        <v>5.4806742041161823E-2</v>
      </c>
      <c r="IB142" s="86">
        <f t="shared" si="158"/>
        <v>6.5106319442306562E-2</v>
      </c>
      <c r="IC142" s="86">
        <f t="shared" si="158"/>
        <v>0.11402670018021881</v>
      </c>
      <c r="ID142" s="86">
        <f t="shared" si="158"/>
        <v>0.14604758728916109</v>
      </c>
      <c r="IE142" s="86">
        <f t="shared" si="158"/>
        <v>0.19232821489165133</v>
      </c>
      <c r="IF142" s="86">
        <f t="shared" si="158"/>
        <v>0.2187568314132326</v>
      </c>
      <c r="IG142" s="86">
        <f t="shared" si="158"/>
        <v>0.35633267408551639</v>
      </c>
      <c r="II142" s="86">
        <f t="shared" si="159"/>
        <v>2.8716227208924507E-10</v>
      </c>
      <c r="IJ142" s="86">
        <f t="shared" si="159"/>
        <v>5.7324219196492552E-12</v>
      </c>
      <c r="IK142" s="86">
        <f t="shared" si="159"/>
        <v>5.7532732210493582E-13</v>
      </c>
      <c r="IL142" s="86">
        <f t="shared" si="159"/>
        <v>4.2138093536630826E-13</v>
      </c>
      <c r="IM142" s="86">
        <f t="shared" si="159"/>
        <v>7.1799605944852074E-13</v>
      </c>
      <c r="IN142" s="86">
        <f t="shared" si="159"/>
        <v>6.8069415826776689E-12</v>
      </c>
      <c r="IO142" s="86">
        <f t="shared" si="159"/>
        <v>1.2585546814512642E-11</v>
      </c>
      <c r="IP142" s="86">
        <f t="shared" si="159"/>
        <v>7.88474864351673E-11</v>
      </c>
      <c r="IQ142" s="86">
        <f t="shared" si="159"/>
        <v>8.4090076371537868E-9</v>
      </c>
      <c r="IR142" s="86">
        <f t="shared" si="159"/>
        <v>3.3722606783097986E-11</v>
      </c>
      <c r="IS142" s="86">
        <f t="shared" si="159"/>
        <v>1.9883827528471776E-11</v>
      </c>
      <c r="IT142" s="86">
        <f t="shared" si="159"/>
        <v>6.2235909283621433E-12</v>
      </c>
      <c r="IU142" s="86">
        <f t="shared" si="159"/>
        <v>1.8154655007702527E-12</v>
      </c>
      <c r="IV142" s="86">
        <f t="shared" si="159"/>
        <v>1.0513673094254315E-9</v>
      </c>
      <c r="IW142" s="86">
        <f t="shared" si="159"/>
        <v>2.8341288133597536E-5</v>
      </c>
      <c r="IY142" s="86">
        <f t="shared" si="160"/>
        <v>0.32271636186926334</v>
      </c>
      <c r="IZ142" s="86">
        <f t="shared" si="160"/>
        <v>0.33895647873361529</v>
      </c>
      <c r="JA142" s="86">
        <f t="shared" si="160"/>
        <v>0.37775883444230351</v>
      </c>
      <c r="JB142" s="86">
        <f t="shared" si="160"/>
        <v>0.21903435682211084</v>
      </c>
      <c r="JC142" s="86">
        <f t="shared" si="160"/>
        <v>0.20266004580434588</v>
      </c>
      <c r="JD142" s="86">
        <f t="shared" si="160"/>
        <v>0.33203309189503394</v>
      </c>
      <c r="JE142" s="86">
        <f t="shared" si="160"/>
        <v>0.20833614166648745</v>
      </c>
      <c r="JF142" s="86">
        <f t="shared" si="160"/>
        <v>6.6266379285361929E-2</v>
      </c>
      <c r="JG142" s="86">
        <f t="shared" si="160"/>
        <v>5.4806750450169459E-2</v>
      </c>
      <c r="JH142" s="86">
        <f t="shared" si="160"/>
        <v>6.510631947602917E-2</v>
      </c>
      <c r="JI142" s="86">
        <f t="shared" si="160"/>
        <v>0.11402670020010264</v>
      </c>
      <c r="JJ142" s="86">
        <f t="shared" si="160"/>
        <v>0.14604758729538467</v>
      </c>
      <c r="JK142" s="86">
        <f t="shared" si="160"/>
        <v>0.1923282148934668</v>
      </c>
      <c r="JL142" s="86">
        <f t="shared" si="160"/>
        <v>0.2187568324645999</v>
      </c>
      <c r="JM142" s="86">
        <f t="shared" si="160"/>
        <v>0.35636101537365</v>
      </c>
    </row>
    <row r="143" spans="2:273" x14ac:dyDescent="0.25">
      <c r="B143" s="2">
        <v>116</v>
      </c>
      <c r="C143" s="37">
        <v>77.492000000000004</v>
      </c>
      <c r="D143" s="37">
        <v>77.596000000000004</v>
      </c>
      <c r="E143" s="37">
        <v>77.491</v>
      </c>
      <c r="F143" s="37">
        <v>76.120999999999995</v>
      </c>
      <c r="G143" s="37">
        <v>78.474999999999994</v>
      </c>
      <c r="H143" s="37">
        <v>78.881</v>
      </c>
      <c r="I143" s="37">
        <v>79.947999999999993</v>
      </c>
      <c r="J143" s="37">
        <v>80.569000000000003</v>
      </c>
      <c r="K143" s="37">
        <v>82.343999999999994</v>
      </c>
      <c r="L143" s="37">
        <v>82.18</v>
      </c>
      <c r="M143" s="37">
        <v>81.430999999999997</v>
      </c>
      <c r="N143" s="37">
        <v>78.861999999999995</v>
      </c>
      <c r="O143" s="37">
        <v>80.263000000000005</v>
      </c>
      <c r="P143" s="37">
        <v>89.864000000000004</v>
      </c>
      <c r="Q143" s="37">
        <v>109.131</v>
      </c>
      <c r="S143" s="4">
        <f t="shared" si="162"/>
        <v>75.963919376353829</v>
      </c>
      <c r="T143" s="4">
        <f t="shared" si="162"/>
        <v>76.733276190355681</v>
      </c>
      <c r="U143" s="4">
        <f t="shared" si="162"/>
        <v>78.167091227623715</v>
      </c>
      <c r="V143" s="4">
        <f t="shared" si="162"/>
        <v>76.997015795083342</v>
      </c>
      <c r="W143" s="4">
        <f t="shared" si="162"/>
        <v>77.177254862957227</v>
      </c>
      <c r="X143" s="4">
        <f t="shared" si="162"/>
        <v>80.277826205864329</v>
      </c>
      <c r="Y143" s="4">
        <f t="shared" si="162"/>
        <v>80.176601492343323</v>
      </c>
      <c r="Z143" s="4">
        <f t="shared" si="162"/>
        <v>81.352930513040207</v>
      </c>
      <c r="AA143" s="4">
        <f t="shared" si="162"/>
        <v>81.713652683222548</v>
      </c>
      <c r="AB143" s="4">
        <f t="shared" si="162"/>
        <v>81.71042719985752</v>
      </c>
      <c r="AC143" s="4">
        <f t="shared" si="162"/>
        <v>82.279679424241692</v>
      </c>
      <c r="AD143" s="4">
        <f t="shared" si="162"/>
        <v>81.25156690573499</v>
      </c>
      <c r="AE143" s="4">
        <f t="shared" si="162"/>
        <v>81.838461643162773</v>
      </c>
      <c r="AF143" s="4">
        <f t="shared" si="162"/>
        <v>90.61128087514804</v>
      </c>
      <c r="AG143" s="4">
        <f t="shared" si="162"/>
        <v>109.03258912120511</v>
      </c>
      <c r="AI143" s="4">
        <f t="shared" si="163"/>
        <v>1.5280806236461757</v>
      </c>
      <c r="AJ143" s="4">
        <f t="shared" si="163"/>
        <v>0.86272380964432216</v>
      </c>
      <c r="AK143" s="4">
        <f t="shared" si="163"/>
        <v>-0.67609122762371499</v>
      </c>
      <c r="AL143" s="4">
        <f t="shared" si="163"/>
        <v>-0.87601579508334737</v>
      </c>
      <c r="AM143" s="4">
        <f t="shared" si="163"/>
        <v>1.2977451370427673</v>
      </c>
      <c r="AN143" s="4">
        <f t="shared" si="163"/>
        <v>-1.396826205864329</v>
      </c>
      <c r="AO143" s="4">
        <f t="shared" si="163"/>
        <v>-0.22860149234332994</v>
      </c>
      <c r="AP143" s="4">
        <f t="shared" si="163"/>
        <v>-0.78393051304020389</v>
      </c>
      <c r="AQ143" s="4">
        <f t="shared" si="163"/>
        <v>0.6303473167774456</v>
      </c>
      <c r="AR143" s="4">
        <f t="shared" si="163"/>
        <v>0.46957280014248681</v>
      </c>
      <c r="AS143" s="4">
        <f t="shared" si="163"/>
        <v>-0.84867942424169485</v>
      </c>
      <c r="AT143" s="4">
        <f t="shared" si="163"/>
        <v>-2.3895669057349949</v>
      </c>
      <c r="AU143" s="4">
        <f t="shared" si="163"/>
        <v>-1.5754616431627682</v>
      </c>
      <c r="AV143" s="4">
        <f t="shared" si="163"/>
        <v>-0.74728087514803576</v>
      </c>
      <c r="AW143" s="4">
        <f t="shared" si="163"/>
        <v>9.8410878794894074E-2</v>
      </c>
      <c r="AY143" s="2">
        <f t="shared" si="154"/>
        <v>75.889066038053002</v>
      </c>
      <c r="AZ143" s="2">
        <f t="shared" si="154"/>
        <v>76.008214581321795</v>
      </c>
      <c r="BA143" s="2">
        <f t="shared" si="154"/>
        <v>77.121403760093443</v>
      </c>
      <c r="BB143" s="2">
        <f t="shared" si="154"/>
        <v>76.363036216251686</v>
      </c>
      <c r="BC143" s="2">
        <f t="shared" si="154"/>
        <v>76.452593455440237</v>
      </c>
      <c r="BD143" s="2">
        <f t="shared" si="154"/>
        <v>78.140940369119107</v>
      </c>
      <c r="BE143" s="2">
        <f t="shared" si="154"/>
        <v>79.309503025787265</v>
      </c>
      <c r="BF143" s="2">
        <f t="shared" si="154"/>
        <v>81.224248015247653</v>
      </c>
      <c r="BG143" s="2">
        <f t="shared" si="154"/>
        <v>81.599565608213581</v>
      </c>
      <c r="BH143" s="2">
        <f t="shared" si="154"/>
        <v>81.563557720772351</v>
      </c>
      <c r="BI143" s="2">
        <f t="shared" si="154"/>
        <v>81.799949015092466</v>
      </c>
      <c r="BJ143" s="2">
        <f t="shared" si="154"/>
        <v>80.42829304874769</v>
      </c>
      <c r="BK143" s="2">
        <f t="shared" si="154"/>
        <v>80.463090133189581</v>
      </c>
      <c r="BL143" s="2">
        <f t="shared" si="154"/>
        <v>86.130225707347137</v>
      </c>
      <c r="BM143" s="2">
        <f t="shared" si="154"/>
        <v>89.256767357645757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108.06040310391361</v>
      </c>
      <c r="DL143" s="2">
        <f t="shared" si="164"/>
        <v>110.92833449477355</v>
      </c>
      <c r="DM143" s="2">
        <f t="shared" si="164"/>
        <v>104.85001045296168</v>
      </c>
      <c r="DN143" s="2">
        <f t="shared" si="164"/>
        <v>107.28415046904315</v>
      </c>
      <c r="DO143" s="2">
        <f t="shared" si="164"/>
        <v>111.28083161350847</v>
      </c>
      <c r="DP143" s="2">
        <f t="shared" si="164"/>
        <v>117.98960853658538</v>
      </c>
      <c r="DQ143" s="2">
        <f t="shared" si="164"/>
        <v>111.7972369337979</v>
      </c>
      <c r="DR143" s="2">
        <f t="shared" si="164"/>
        <v>118.1334276179013</v>
      </c>
      <c r="DS143" s="2">
        <f t="shared" si="164"/>
        <v>109.50126031294451</v>
      </c>
      <c r="DT143" s="2">
        <f t="shared" si="164"/>
        <v>123.1257465805887</v>
      </c>
      <c r="DU143" s="2">
        <f t="shared" si="164"/>
        <v>114.35961516577308</v>
      </c>
      <c r="DV143" s="2">
        <f t="shared" si="164"/>
        <v>115.19774537695591</v>
      </c>
      <c r="DW143" s="2">
        <f t="shared" si="164"/>
        <v>131.70718074866309</v>
      </c>
      <c r="DX143" s="2">
        <f t="shared" si="164"/>
        <v>117.10576485392274</v>
      </c>
      <c r="DY143" s="2">
        <f t="shared" si="164"/>
        <v>112.06316284760847</v>
      </c>
      <c r="EA143" s="2">
        <f t="shared" si="152"/>
        <v>75.806249434159369</v>
      </c>
      <c r="EB143" s="2">
        <f t="shared" si="152"/>
        <v>75.916911393442632</v>
      </c>
      <c r="EC143" s="2">
        <f t="shared" si="152"/>
        <v>77.05049093152374</v>
      </c>
      <c r="ED143" s="2">
        <f t="shared" si="152"/>
        <v>76.303486291920379</v>
      </c>
      <c r="EE143" s="2">
        <f t="shared" si="151"/>
        <v>76.349261475265308</v>
      </c>
      <c r="EF143" s="2">
        <f t="shared" si="151"/>
        <v>78.104390592227034</v>
      </c>
      <c r="EG143" s="2">
        <f t="shared" si="151"/>
        <v>79.250405431569035</v>
      </c>
      <c r="EH143" s="2">
        <f t="shared" si="151"/>
        <v>81.188758318318321</v>
      </c>
      <c r="EI143" s="2">
        <f t="shared" si="151"/>
        <v>81.54970286848598</v>
      </c>
      <c r="EJ143" s="2">
        <f t="shared" si="151"/>
        <v>81.512581260940834</v>
      </c>
      <c r="EK143" s="2">
        <f t="shared" si="151"/>
        <v>81.813417037696652</v>
      </c>
      <c r="EL143" s="2">
        <f t="shared" si="151"/>
        <v>80.40204974688973</v>
      </c>
      <c r="EM143" s="2">
        <f t="shared" si="135"/>
        <v>80.400335117909492</v>
      </c>
      <c r="EN143" s="2">
        <f t="shared" si="135"/>
        <v>86.134802156840436</v>
      </c>
      <c r="EO143" s="2">
        <f t="shared" si="135"/>
        <v>89.252501399626766</v>
      </c>
      <c r="EQ143" s="2">
        <f t="shared" si="165"/>
        <v>76.272954423714026</v>
      </c>
      <c r="ER143" s="2">
        <f t="shared" si="165"/>
        <v>76.402472978456458</v>
      </c>
      <c r="ES143" s="2">
        <f t="shared" si="165"/>
        <v>77.447372505907424</v>
      </c>
      <c r="ET143" s="2">
        <f t="shared" si="165"/>
        <v>76.531660086451723</v>
      </c>
      <c r="EU143" s="2">
        <f t="shared" si="165"/>
        <v>76.939420980585652</v>
      </c>
      <c r="EV143" s="2">
        <f t="shared" si="165"/>
        <v>78.100374552750395</v>
      </c>
      <c r="EW143" s="2">
        <f t="shared" si="165"/>
        <v>79.45074734440901</v>
      </c>
      <c r="EX143" s="2">
        <f t="shared" si="165"/>
        <v>81.179509438818712</v>
      </c>
      <c r="EY143" s="2">
        <f t="shared" si="165"/>
        <v>81.667432180238009</v>
      </c>
      <c r="EZ143" s="2">
        <f t="shared" si="165"/>
        <v>81.559683342956632</v>
      </c>
      <c r="FA143" s="2">
        <f t="shared" si="165"/>
        <v>81.490879664683604</v>
      </c>
      <c r="FB143" s="2">
        <f t="shared" si="165"/>
        <v>80.331292532258601</v>
      </c>
      <c r="FC143" s="2">
        <f t="shared" si="165"/>
        <v>80.388104800842257</v>
      </c>
      <c r="FD143" s="2">
        <f t="shared" si="165"/>
        <v>85.820250727069663</v>
      </c>
      <c r="FE143" s="2">
        <f t="shared" si="165"/>
        <v>88.97465487817297</v>
      </c>
      <c r="FG143" s="2">
        <f t="shared" si="166"/>
        <v>0.99919480756642942</v>
      </c>
      <c r="FH143" s="2">
        <f t="shared" si="166"/>
        <v>0.99903788533492321</v>
      </c>
      <c r="FI143" s="2">
        <f t="shared" si="166"/>
        <v>0.99899119990593166</v>
      </c>
      <c r="FJ143" s="2">
        <f t="shared" si="166"/>
        <v>0.99898270243436937</v>
      </c>
      <c r="FK143" s="2">
        <f t="shared" si="166"/>
        <v>0.99907374244901914</v>
      </c>
      <c r="FL143" s="2">
        <f t="shared" si="166"/>
        <v>0.99907153356037293</v>
      </c>
      <c r="FM143" s="2">
        <f t="shared" si="166"/>
        <v>0.9990155736494355</v>
      </c>
      <c r="FN143" s="2">
        <f t="shared" si="166"/>
        <v>0.99900153224077493</v>
      </c>
      <c r="FO143" s="2">
        <f t="shared" si="166"/>
        <v>0.99895692861633723</v>
      </c>
      <c r="FP143" s="2">
        <f t="shared" si="166"/>
        <v>0.99895131971484974</v>
      </c>
      <c r="FQ143" s="2">
        <f t="shared" si="166"/>
        <v>0.99900846692435097</v>
      </c>
      <c r="FR143" s="2">
        <f t="shared" si="166"/>
        <v>0.99896922038836022</v>
      </c>
      <c r="FS143" s="2">
        <f t="shared" si="166"/>
        <v>0.99874564297510204</v>
      </c>
      <c r="FT143" s="2">
        <f t="shared" si="166"/>
        <v>0.99890197279641735</v>
      </c>
      <c r="FU143" s="2">
        <f t="shared" si="166"/>
        <v>0.99861245838046775</v>
      </c>
      <c r="FW143" s="2">
        <f t="shared" si="156"/>
        <v>0.12180243339965396</v>
      </c>
      <c r="FX143" s="2">
        <f t="shared" si="156"/>
        <v>0.11866297921101814</v>
      </c>
      <c r="FY143" s="2">
        <f t="shared" si="156"/>
        <v>0.10801375883473009</v>
      </c>
      <c r="FZ143" s="2">
        <f t="shared" si="156"/>
        <v>0.12285972690191739</v>
      </c>
      <c r="GA143" s="2">
        <f t="shared" si="156"/>
        <v>0.12026638379439024</v>
      </c>
      <c r="GB143" s="2">
        <f t="shared" si="156"/>
        <v>0.12009578324347793</v>
      </c>
      <c r="GC143" s="2">
        <f t="shared" si="156"/>
        <v>0.13505728919368246</v>
      </c>
      <c r="GD143" s="2">
        <f t="shared" si="156"/>
        <v>0.15119282736774686</v>
      </c>
      <c r="GE143" s="2">
        <f t="shared" si="156"/>
        <v>0.17588882259081173</v>
      </c>
      <c r="GF143" s="2">
        <f t="shared" si="156"/>
        <v>0.15577981787832959</v>
      </c>
      <c r="GG143" s="2">
        <f t="shared" si="156"/>
        <v>0.14180885181621081</v>
      </c>
      <c r="GH143" s="2">
        <f t="shared" si="156"/>
        <v>0.13600580266604664</v>
      </c>
      <c r="GI143" s="2">
        <f t="shared" si="156"/>
        <v>0.13099308492141926</v>
      </c>
      <c r="GJ143" s="2">
        <f t="shared" si="156"/>
        <v>0.1226616871013631</v>
      </c>
      <c r="GK143" s="2">
        <f t="shared" si="156"/>
        <v>9.85608312310777E-2</v>
      </c>
      <c r="GM143" s="86">
        <f t="shared" si="157"/>
        <v>3.1023489646306588E-210</v>
      </c>
      <c r="GN143" s="86">
        <f t="shared" si="157"/>
        <v>1.3430110702392188E-82</v>
      </c>
      <c r="GO143" s="86">
        <f t="shared" si="157"/>
        <v>3.4893791337304268E-183</v>
      </c>
      <c r="GP143" s="86">
        <f t="shared" si="157"/>
        <v>3.516546176708656E-237</v>
      </c>
      <c r="GQ143" s="86">
        <f t="shared" si="157"/>
        <v>4.2317601641293009E-248</v>
      </c>
      <c r="GR143" s="86">
        <f t="shared" si="157"/>
        <v>7.357137378526362E-213</v>
      </c>
      <c r="GS143" s="86">
        <f t="shared" si="157"/>
        <v>7.4006923923375021E-195</v>
      </c>
      <c r="GT143" s="86">
        <f t="shared" si="157"/>
        <v>6.1369912571211917E-257</v>
      </c>
      <c r="GU143" s="86">
        <f t="shared" si="157"/>
        <v>5.0232783857433703E-234</v>
      </c>
      <c r="GV143" s="86">
        <f t="shared" si="157"/>
        <v>6.1868849884707196E-119</v>
      </c>
      <c r="GW143" s="86">
        <f t="shared" si="157"/>
        <v>1.7128677654748884E-223</v>
      </c>
      <c r="GX143" s="86">
        <f t="shared" si="157"/>
        <v>2.4571611219209868E-206</v>
      </c>
      <c r="GY143" s="86">
        <f t="shared" si="157"/>
        <v>1.5768615514532587E-133</v>
      </c>
      <c r="GZ143" s="86">
        <f t="shared" si="157"/>
        <v>1.9511021871493244E-186</v>
      </c>
      <c r="HA143" s="86">
        <f t="shared" si="157"/>
        <v>3.3291072169361905E-130</v>
      </c>
      <c r="HC143" s="86">
        <f t="shared" si="153"/>
        <v>1.4784463136492734E-78</v>
      </c>
      <c r="HD143" s="86">
        <f t="shared" si="153"/>
        <v>2.6832249552940089E-61</v>
      </c>
      <c r="HE143" s="86">
        <f t="shared" si="153"/>
        <v>6.16941194088706E-67</v>
      </c>
      <c r="HF143" s="86">
        <f t="shared" si="153"/>
        <v>1.3678706427712958E-107</v>
      </c>
      <c r="HG143" s="86">
        <f t="shared" si="153"/>
        <v>4.7231946294280411E-117</v>
      </c>
      <c r="HH143" s="86">
        <f t="shared" si="153"/>
        <v>8.6622631747301903E-85</v>
      </c>
      <c r="HI143" s="86">
        <f t="shared" si="153"/>
        <v>1.1278007926966419E-77</v>
      </c>
      <c r="HJ143" s="86">
        <f t="shared" si="153"/>
        <v>1.2591375509468334E-74</v>
      </c>
      <c r="HK143" s="86">
        <f t="shared" si="153"/>
        <v>3.0123553306600446E-78</v>
      </c>
      <c r="HL143" s="86">
        <f t="shared" si="161"/>
        <v>3.6978393568908406E-81</v>
      </c>
      <c r="HM143" s="86">
        <f t="shared" si="161"/>
        <v>6.1498587765724328E-113</v>
      </c>
      <c r="HN143" s="86">
        <f t="shared" si="161"/>
        <v>2.5755326722532924E-95</v>
      </c>
      <c r="HO143" s="86">
        <f t="shared" si="161"/>
        <v>2.3457038522849136E-81</v>
      </c>
      <c r="HP143" s="86">
        <f t="shared" si="161"/>
        <v>8.5840325105807841E-98</v>
      </c>
      <c r="HQ143" s="86">
        <f t="shared" si="161"/>
        <v>8.1915807497821201E-67</v>
      </c>
      <c r="HS143" s="86">
        <f t="shared" si="158"/>
        <v>0.229355661886367</v>
      </c>
      <c r="HT143" s="86">
        <f t="shared" si="158"/>
        <v>0.23782558250706159</v>
      </c>
      <c r="HU143" s="86">
        <f t="shared" si="158"/>
        <v>0.27674890024491361</v>
      </c>
      <c r="HV143" s="86">
        <f t="shared" si="158"/>
        <v>0.12958926628188494</v>
      </c>
      <c r="HW143" s="86">
        <f t="shared" si="158"/>
        <v>0.11896973837414408</v>
      </c>
      <c r="HX143" s="86">
        <f t="shared" si="158"/>
        <v>0.23097581024083869</v>
      </c>
      <c r="HY143" s="86">
        <f t="shared" si="158"/>
        <v>0.12258789433775898</v>
      </c>
      <c r="HZ143" s="86">
        <f t="shared" si="158"/>
        <v>2.988641226901588E-2</v>
      </c>
      <c r="IA143" s="86">
        <f t="shared" si="158"/>
        <v>2.4263244442900549E-2</v>
      </c>
      <c r="IB143" s="86">
        <f t="shared" si="158"/>
        <v>2.8279865202123246E-2</v>
      </c>
      <c r="IC143" s="86">
        <f t="shared" si="158"/>
        <v>5.754951137298326E-2</v>
      </c>
      <c r="ID143" s="86">
        <f t="shared" si="158"/>
        <v>7.7829994102131331E-2</v>
      </c>
      <c r="IE143" s="86">
        <f t="shared" si="158"/>
        <v>0.10936122353069998</v>
      </c>
      <c r="IF143" s="86">
        <f t="shared" si="158"/>
        <v>0.12503924915891149</v>
      </c>
      <c r="IG143" s="86">
        <f t="shared" si="158"/>
        <v>0.25475635825093496</v>
      </c>
      <c r="II143" s="86">
        <f t="shared" si="159"/>
        <v>1.6904430571714981E-9</v>
      </c>
      <c r="IJ143" s="86">
        <f t="shared" si="159"/>
        <v>4.5813920619916043E-11</v>
      </c>
      <c r="IK143" s="86">
        <f t="shared" si="159"/>
        <v>5.0167052290911339E-12</v>
      </c>
      <c r="IL143" s="86">
        <f t="shared" si="159"/>
        <v>4.3841953462641474E-12</v>
      </c>
      <c r="IM143" s="86">
        <f t="shared" si="159"/>
        <v>6.9506385364917831E-12</v>
      </c>
      <c r="IN143" s="86">
        <f t="shared" si="159"/>
        <v>5.4330662664398527E-11</v>
      </c>
      <c r="IO143" s="86">
        <f t="shared" si="159"/>
        <v>1.0928968495243908E-10</v>
      </c>
      <c r="IP143" s="86">
        <f t="shared" si="159"/>
        <v>6.6751021318831939E-10</v>
      </c>
      <c r="IQ143" s="86">
        <f t="shared" si="159"/>
        <v>5.4250111926460549E-8</v>
      </c>
      <c r="IR143" s="86">
        <f t="shared" si="159"/>
        <v>3.2358560362460128E-10</v>
      </c>
      <c r="IS143" s="86">
        <f t="shared" si="159"/>
        <v>1.7622862708772562E-10</v>
      </c>
      <c r="IT143" s="86">
        <f t="shared" si="159"/>
        <v>5.8133649381649919E-11</v>
      </c>
      <c r="IU143" s="86">
        <f t="shared" si="159"/>
        <v>1.8045970166254787E-11</v>
      </c>
      <c r="IV143" s="86">
        <f t="shared" si="159"/>
        <v>5.5903251416810026E-9</v>
      </c>
      <c r="IW143" s="86">
        <f t="shared" si="159"/>
        <v>5.8408304055355126E-5</v>
      </c>
      <c r="IY143" s="86">
        <f t="shared" si="160"/>
        <v>0.22935566357681006</v>
      </c>
      <c r="IZ143" s="86">
        <f t="shared" si="160"/>
        <v>0.2378255825528755</v>
      </c>
      <c r="JA143" s="86">
        <f t="shared" si="160"/>
        <v>0.27674890024993032</v>
      </c>
      <c r="JB143" s="86">
        <f t="shared" si="160"/>
        <v>0.12958926628626913</v>
      </c>
      <c r="JC143" s="86">
        <f t="shared" si="160"/>
        <v>0.11896973838109472</v>
      </c>
      <c r="JD143" s="86">
        <f t="shared" si="160"/>
        <v>0.23097581029516934</v>
      </c>
      <c r="JE143" s="86">
        <f t="shared" si="160"/>
        <v>0.12258789444704866</v>
      </c>
      <c r="JF143" s="86">
        <f t="shared" si="160"/>
        <v>2.9886412936526094E-2</v>
      </c>
      <c r="JG143" s="86">
        <f t="shared" si="160"/>
        <v>2.4263298693012476E-2</v>
      </c>
      <c r="JH143" s="86">
        <f t="shared" si="160"/>
        <v>2.8279865525708849E-2</v>
      </c>
      <c r="JI143" s="86">
        <f t="shared" si="160"/>
        <v>5.7549511549211889E-2</v>
      </c>
      <c r="JJ143" s="86">
        <f t="shared" si="160"/>
        <v>7.7829994160264981E-2</v>
      </c>
      <c r="JK143" s="86">
        <f t="shared" si="160"/>
        <v>0.10936122354874594</v>
      </c>
      <c r="JL143" s="86">
        <f t="shared" si="160"/>
        <v>0.12503925474923663</v>
      </c>
      <c r="JM143" s="86">
        <f t="shared" si="160"/>
        <v>0.2548147665549903</v>
      </c>
    </row>
    <row r="144" spans="2:273" x14ac:dyDescent="0.25">
      <c r="B144" s="2">
        <v>117</v>
      </c>
      <c r="C144" s="37">
        <v>75.793999999999997</v>
      </c>
      <c r="D144" s="37">
        <v>75.316000000000003</v>
      </c>
      <c r="E144" s="37">
        <v>77.438999999999993</v>
      </c>
      <c r="F144" s="37">
        <v>76.516999999999996</v>
      </c>
      <c r="G144" s="37">
        <v>74.424000000000007</v>
      </c>
      <c r="H144" s="37">
        <v>80.168999999999997</v>
      </c>
      <c r="I144" s="37">
        <v>77.447999999999993</v>
      </c>
      <c r="J144" s="37">
        <v>80.171999999999997</v>
      </c>
      <c r="K144" s="37">
        <v>81.426000000000002</v>
      </c>
      <c r="L144" s="37">
        <v>81.049000000000007</v>
      </c>
      <c r="M144" s="37">
        <v>81.552000000000007</v>
      </c>
      <c r="N144" s="37">
        <v>79.19</v>
      </c>
      <c r="O144" s="37">
        <v>79.525999999999996</v>
      </c>
      <c r="P144" s="37">
        <v>87.338999999999999</v>
      </c>
      <c r="Q144" s="37">
        <v>98.869</v>
      </c>
      <c r="S144" s="4">
        <f t="shared" si="162"/>
        <v>75.831104481111353</v>
      </c>
      <c r="T144" s="4">
        <f t="shared" si="162"/>
        <v>76.213287931361918</v>
      </c>
      <c r="U144" s="4">
        <f t="shared" si="162"/>
        <v>77.544408161944787</v>
      </c>
      <c r="V144" s="4">
        <f t="shared" si="162"/>
        <v>76.486419167156882</v>
      </c>
      <c r="W144" s="4">
        <f t="shared" si="162"/>
        <v>76.59471003902226</v>
      </c>
      <c r="X144" s="4">
        <f t="shared" si="162"/>
        <v>79.073747194799097</v>
      </c>
      <c r="Y144" s="4">
        <f t="shared" si="162"/>
        <v>79.497743066850248</v>
      </c>
      <c r="Z144" s="4">
        <f t="shared" si="162"/>
        <v>81.133556816743905</v>
      </c>
      <c r="AA144" s="4">
        <f t="shared" si="162"/>
        <v>81.49130861015972</v>
      </c>
      <c r="AB144" s="4">
        <f t="shared" si="162"/>
        <v>81.448714057953438</v>
      </c>
      <c r="AC144" s="4">
        <f t="shared" si="162"/>
        <v>81.81430807875509</v>
      </c>
      <c r="AD144" s="4">
        <f t="shared" si="162"/>
        <v>80.563737110246493</v>
      </c>
      <c r="AE144" s="4">
        <f t="shared" si="162"/>
        <v>80.830630708081358</v>
      </c>
      <c r="AF144" s="4">
        <f t="shared" si="162"/>
        <v>87.859726900127328</v>
      </c>
      <c r="AG144" s="4">
        <f t="shared" si="162"/>
        <v>100.3093148181394</v>
      </c>
      <c r="AI144" s="4">
        <f t="shared" si="163"/>
        <v>-3.7104481111356336E-2</v>
      </c>
      <c r="AJ144" s="4">
        <f t="shared" si="163"/>
        <v>-0.89728793136191598</v>
      </c>
      <c r="AK144" s="4">
        <f t="shared" si="163"/>
        <v>-0.10540816194479419</v>
      </c>
      <c r="AL144" s="4">
        <f t="shared" si="163"/>
        <v>3.0580832843114081E-2</v>
      </c>
      <c r="AM144" s="4">
        <f t="shared" si="163"/>
        <v>-2.1707100390222536</v>
      </c>
      <c r="AN144" s="4">
        <f t="shared" si="163"/>
        <v>1.0952528052009001</v>
      </c>
      <c r="AO144" s="4">
        <f t="shared" si="163"/>
        <v>-2.0497430668502545</v>
      </c>
      <c r="AP144" s="4">
        <f t="shared" si="163"/>
        <v>-0.96155681674390792</v>
      </c>
      <c r="AQ144" s="4">
        <f t="shared" si="163"/>
        <v>-6.5308610159718228E-2</v>
      </c>
      <c r="AR144" s="4">
        <f t="shared" si="163"/>
        <v>-0.39971405795343173</v>
      </c>
      <c r="AS144" s="4">
        <f t="shared" si="163"/>
        <v>-0.26230807875508333</v>
      </c>
      <c r="AT144" s="4">
        <f t="shared" si="163"/>
        <v>-1.3737371102464948</v>
      </c>
      <c r="AU144" s="4">
        <f t="shared" si="163"/>
        <v>-1.3046307080813619</v>
      </c>
      <c r="AV144" s="4">
        <f t="shared" si="163"/>
        <v>-0.52072690012732892</v>
      </c>
      <c r="AW144" s="4">
        <f t="shared" si="163"/>
        <v>-1.4403148181393988</v>
      </c>
      <c r="AY144" s="2">
        <f t="shared" ref="AY144:BM160" si="167">IF(OR($B144 &lt; C$230, $B144 &gt; C$233), #N/A, ((1-FG144)*DK144) + (FG144 - FW144)*EA144 + (FW144*EQ144))</f>
        <v>75.792324862172393</v>
      </c>
      <c r="AZ144" s="2">
        <f t="shared" si="167"/>
        <v>75.853626823925879</v>
      </c>
      <c r="BA144" s="2">
        <f t="shared" si="167"/>
        <v>76.996347338784631</v>
      </c>
      <c r="BB144" s="2">
        <f t="shared" si="167"/>
        <v>76.2396716413935</v>
      </c>
      <c r="BC144" s="2">
        <f t="shared" si="167"/>
        <v>76.312768921711211</v>
      </c>
      <c r="BD144" s="2">
        <f t="shared" si="167"/>
        <v>78.026230705626318</v>
      </c>
      <c r="BE144" s="2">
        <f t="shared" si="167"/>
        <v>79.160580148799156</v>
      </c>
      <c r="BF144" s="2">
        <f t="shared" si="167"/>
        <v>81.098394570026926</v>
      </c>
      <c r="BG144" s="2">
        <f t="shared" si="167"/>
        <v>81.460624018581058</v>
      </c>
      <c r="BH144" s="2">
        <f t="shared" si="167"/>
        <v>81.411158153013645</v>
      </c>
      <c r="BI144" s="2">
        <f t="shared" si="167"/>
        <v>81.662113963837768</v>
      </c>
      <c r="BJ144" s="2">
        <f t="shared" si="167"/>
        <v>80.283693433621124</v>
      </c>
      <c r="BK144" s="2">
        <f t="shared" si="167"/>
        <v>80.323329424656507</v>
      </c>
      <c r="BL144" s="2">
        <f t="shared" si="167"/>
        <v>85.993702842895118</v>
      </c>
      <c r="BM144" s="2">
        <f t="shared" si="167"/>
        <v>89.113481928724326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>
        <f t="shared" si="168"/>
        <v>81.426000000000002</v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>
        <f t="shared" si="118"/>
        <v>81.426000000000002</v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108.22279055330633</v>
      </c>
      <c r="DL144" s="2">
        <f t="shared" si="164"/>
        <v>111.13543554006972</v>
      </c>
      <c r="DM144" s="2">
        <f t="shared" si="164"/>
        <v>104.99098693379793</v>
      </c>
      <c r="DN144" s="2">
        <f t="shared" si="164"/>
        <v>107.47291303939963</v>
      </c>
      <c r="DO144" s="2">
        <f t="shared" si="164"/>
        <v>111.48999878048784</v>
      </c>
      <c r="DP144" s="2">
        <f t="shared" si="164"/>
        <v>118.25299878048781</v>
      </c>
      <c r="DQ144" s="2">
        <f t="shared" si="164"/>
        <v>111.99130749128921</v>
      </c>
      <c r="DR144" s="2">
        <f t="shared" si="164"/>
        <v>118.36979527300579</v>
      </c>
      <c r="DS144" s="2">
        <f t="shared" si="164"/>
        <v>109.63679729729728</v>
      </c>
      <c r="DT144" s="2">
        <f t="shared" si="164"/>
        <v>123.39455388992232</v>
      </c>
      <c r="DU144" s="2">
        <f t="shared" si="164"/>
        <v>114.53053813327499</v>
      </c>
      <c r="DV144" s="2">
        <f t="shared" si="164"/>
        <v>115.40302702702704</v>
      </c>
      <c r="DW144" s="2">
        <f t="shared" si="164"/>
        <v>132.10580320855615</v>
      </c>
      <c r="DX144" s="2">
        <f t="shared" si="164"/>
        <v>117.31623011270379</v>
      </c>
      <c r="DY144" s="2">
        <f t="shared" si="164"/>
        <v>112.21398553948833</v>
      </c>
      <c r="EA144" s="2">
        <f t="shared" si="152"/>
        <v>75.703013754280079</v>
      </c>
      <c r="EB144" s="2">
        <f t="shared" si="152"/>
        <v>75.756051065573786</v>
      </c>
      <c r="EC144" s="2">
        <f t="shared" si="152"/>
        <v>76.921051202961124</v>
      </c>
      <c r="ED144" s="2">
        <f t="shared" si="152"/>
        <v>76.178427870501963</v>
      </c>
      <c r="EE144" s="2">
        <f t="shared" si="151"/>
        <v>76.201410267315339</v>
      </c>
      <c r="EF144" s="2">
        <f t="shared" si="151"/>
        <v>77.992694879703905</v>
      </c>
      <c r="EG144" s="2">
        <f t="shared" si="151"/>
        <v>79.09995193087569</v>
      </c>
      <c r="EH144" s="2">
        <f t="shared" si="151"/>
        <v>81.066037374517379</v>
      </c>
      <c r="EI144" s="2">
        <f t="shared" si="151"/>
        <v>81.410254980507162</v>
      </c>
      <c r="EJ144" s="2">
        <f t="shared" si="151"/>
        <v>81.362594667815159</v>
      </c>
      <c r="EK144" s="2">
        <f t="shared" si="151"/>
        <v>81.684628871079454</v>
      </c>
      <c r="EL144" s="2">
        <f t="shared" si="151"/>
        <v>80.261691051051045</v>
      </c>
      <c r="EM144" s="2">
        <f t="shared" si="135"/>
        <v>80.265885659655837</v>
      </c>
      <c r="EN144" s="2">
        <f t="shared" si="135"/>
        <v>86.006537673571586</v>
      </c>
      <c r="EO144" s="2">
        <f t="shared" si="135"/>
        <v>89.114777326046379</v>
      </c>
      <c r="EQ144" s="2">
        <f t="shared" si="165"/>
        <v>76.198676325263207</v>
      </c>
      <c r="ER144" s="2">
        <f t="shared" si="165"/>
        <v>76.273229716934935</v>
      </c>
      <c r="ES144" s="2">
        <f t="shared" si="165"/>
        <v>77.343089430004014</v>
      </c>
      <c r="ET144" s="2">
        <f t="shared" si="165"/>
        <v>76.420337149104085</v>
      </c>
      <c r="EU144" s="2">
        <f t="shared" si="165"/>
        <v>76.826969246398662</v>
      </c>
      <c r="EV144" s="2">
        <f t="shared" si="165"/>
        <v>77.988406503929127</v>
      </c>
      <c r="EW144" s="2">
        <f t="shared" si="165"/>
        <v>79.312669133728988</v>
      </c>
      <c r="EX144" s="2">
        <f t="shared" si="165"/>
        <v>81.056152863480889</v>
      </c>
      <c r="EY144" s="2">
        <f t="shared" si="165"/>
        <v>81.534252326395404</v>
      </c>
      <c r="EZ144" s="2">
        <f t="shared" si="165"/>
        <v>81.412274254066418</v>
      </c>
      <c r="FA144" s="2">
        <f t="shared" si="165"/>
        <v>81.344195240670629</v>
      </c>
      <c r="FB144" s="2">
        <f t="shared" si="165"/>
        <v>80.186713733193344</v>
      </c>
      <c r="FC144" s="2">
        <f t="shared" si="165"/>
        <v>80.252722919810509</v>
      </c>
      <c r="FD144" s="2">
        <f t="shared" si="165"/>
        <v>85.67407572364543</v>
      </c>
      <c r="FE144" s="2">
        <f t="shared" si="165"/>
        <v>88.82958908374593</v>
      </c>
      <c r="FG144" s="2">
        <f t="shared" si="166"/>
        <v>0.99926560374215856</v>
      </c>
      <c r="FH144" s="2">
        <f t="shared" si="166"/>
        <v>0.99912246670858518</v>
      </c>
      <c r="FI144" s="2">
        <f t="shared" si="166"/>
        <v>0.99907988170657058</v>
      </c>
      <c r="FJ144" s="2">
        <f t="shared" si="166"/>
        <v>0.99907213053862365</v>
      </c>
      <c r="FK144" s="2">
        <f t="shared" si="166"/>
        <v>0.99915517421964151</v>
      </c>
      <c r="FL144" s="2">
        <f t="shared" si="166"/>
        <v>0.99915315936045046</v>
      </c>
      <c r="FM144" s="2">
        <f t="shared" si="166"/>
        <v>0.99910211472394916</v>
      </c>
      <c r="FN144" s="2">
        <f t="shared" si="166"/>
        <v>0.9990893065724693</v>
      </c>
      <c r="FO144" s="2">
        <f t="shared" si="166"/>
        <v>0.99904862027522112</v>
      </c>
      <c r="FP144" s="2">
        <f t="shared" si="166"/>
        <v>0.9990435039546447</v>
      </c>
      <c r="FQ144" s="2">
        <f t="shared" si="166"/>
        <v>0.99909563218661512</v>
      </c>
      <c r="FR144" s="2">
        <f t="shared" si="166"/>
        <v>0.9990598325504233</v>
      </c>
      <c r="FS144" s="2">
        <f t="shared" si="166"/>
        <v>0.99885588652127011</v>
      </c>
      <c r="FT144" s="2">
        <f t="shared" si="166"/>
        <v>0.99899849052809608</v>
      </c>
      <c r="FU144" s="2">
        <f t="shared" si="166"/>
        <v>0.9987343924866513</v>
      </c>
      <c r="FW144" s="2">
        <f t="shared" ref="FW144:GK160" si="169">POWER(10,($B144-C$232)/C$229)/(1+POWER(10,($B144-C$232)/C$229))</f>
        <v>0.13200251408029107</v>
      </c>
      <c r="FX144" s="2">
        <f t="shared" si="169"/>
        <v>0.12863866377868249</v>
      </c>
      <c r="FY144" s="2">
        <f t="shared" si="169"/>
        <v>0.11721325532238684</v>
      </c>
      <c r="FZ144" s="2">
        <f t="shared" si="169"/>
        <v>0.13313492553880762</v>
      </c>
      <c r="GA144" s="2">
        <f t="shared" si="169"/>
        <v>0.13035692523664916</v>
      </c>
      <c r="GB144" s="2">
        <f t="shared" si="169"/>
        <v>0.13017412901852851</v>
      </c>
      <c r="GC144" s="2">
        <f t="shared" si="169"/>
        <v>0.1461826013096803</v>
      </c>
      <c r="GD144" s="2">
        <f t="shared" si="169"/>
        <v>0.16339620896218723</v>
      </c>
      <c r="GE144" s="2">
        <f t="shared" si="169"/>
        <v>0.18964017209110115</v>
      </c>
      <c r="GF144" s="2">
        <f t="shared" si="169"/>
        <v>0.16828003320555404</v>
      </c>
      <c r="GG144" s="2">
        <f t="shared" si="169"/>
        <v>0.15339169140569037</v>
      </c>
      <c r="GH144" s="2">
        <f t="shared" si="169"/>
        <v>0.1471959515826472</v>
      </c>
      <c r="GI144" s="2">
        <f t="shared" si="169"/>
        <v>0.14183850970370115</v>
      </c>
      <c r="GJ144" s="2">
        <f t="shared" si="169"/>
        <v>0.1329228329030801</v>
      </c>
      <c r="GK144" s="2">
        <f t="shared" si="169"/>
        <v>0.10705184948416535</v>
      </c>
      <c r="GM144" s="86">
        <f t="shared" ref="GM144:HA160" si="170" xml:space="preserve"> _xlfn.NORM.DIST($B144, C$7, ABS(C$11), TRUE) * _xlfn.NORM.DIST(($B144 - C$7)*C$15, 0, ABS(C$11), TRUE) * 2</f>
        <v>1.2541721244540398E-217</v>
      </c>
      <c r="GN144" s="86">
        <f t="shared" si="170"/>
        <v>1.6444008378952111E-85</v>
      </c>
      <c r="GO144" s="86">
        <f t="shared" si="170"/>
        <v>9.2414210639163864E-190</v>
      </c>
      <c r="GP144" s="86">
        <f t="shared" si="170"/>
        <v>1.2877275624016317E-245</v>
      </c>
      <c r="GQ144" s="86">
        <f t="shared" si="170"/>
        <v>7.546537165120969E-257</v>
      </c>
      <c r="GR144" s="86">
        <f t="shared" si="170"/>
        <v>1.7812224680215271E-220</v>
      </c>
      <c r="GS144" s="86">
        <f t="shared" si="170"/>
        <v>9.4378001818447241E-202</v>
      </c>
      <c r="GT144" s="86">
        <f t="shared" si="170"/>
        <v>6.8003880355000897E-266</v>
      </c>
      <c r="GU144" s="86">
        <f t="shared" si="170"/>
        <v>3.2169125000889363E-242</v>
      </c>
      <c r="GV144" s="86">
        <f t="shared" si="170"/>
        <v>4.5475362429032367E-123</v>
      </c>
      <c r="GW144" s="86">
        <f t="shared" si="170"/>
        <v>2.830555144882973E-231</v>
      </c>
      <c r="GX144" s="86">
        <f t="shared" si="170"/>
        <v>1.6430132363177888E-213</v>
      </c>
      <c r="GY144" s="86">
        <f t="shared" si="170"/>
        <v>3.424853999251648E-138</v>
      </c>
      <c r="GZ144" s="86">
        <f t="shared" si="170"/>
        <v>5.1785867855510104E-193</v>
      </c>
      <c r="HA144" s="86">
        <f t="shared" si="170"/>
        <v>1.109726190609268E-134</v>
      </c>
      <c r="HC144" s="86">
        <f t="shared" si="153"/>
        <v>6.4635315845476598E-83</v>
      </c>
      <c r="HD144" s="86">
        <f t="shared" si="153"/>
        <v>1.03824411344672E-64</v>
      </c>
      <c r="HE144" s="86">
        <f t="shared" si="153"/>
        <v>1.0682510519058711E-70</v>
      </c>
      <c r="HF144" s="86">
        <f t="shared" si="153"/>
        <v>2.0002878219680263E-113</v>
      </c>
      <c r="HG144" s="86">
        <f t="shared" si="153"/>
        <v>2.2614455881571265E-123</v>
      </c>
      <c r="HH144" s="86">
        <f t="shared" si="153"/>
        <v>1.8124412883759782E-89</v>
      </c>
      <c r="HI144" s="86">
        <f t="shared" si="153"/>
        <v>7.8272780710995119E-82</v>
      </c>
      <c r="HJ144" s="86">
        <f t="shared" si="153"/>
        <v>1.7743899655439861E-78</v>
      </c>
      <c r="HK144" s="86">
        <f t="shared" si="153"/>
        <v>2.5656728318357085E-82</v>
      </c>
      <c r="HL144" s="86">
        <f t="shared" si="161"/>
        <v>1.9859266026504548E-85</v>
      </c>
      <c r="HM144" s="86">
        <f t="shared" si="161"/>
        <v>6.8077875564832562E-119</v>
      </c>
      <c r="HN144" s="86">
        <f t="shared" si="161"/>
        <v>2.1728753574980128E-100</v>
      </c>
      <c r="HO144" s="86">
        <f t="shared" si="161"/>
        <v>9.2337511457426001E-86</v>
      </c>
      <c r="HP144" s="86">
        <f t="shared" si="161"/>
        <v>4.5570950103295715E-103</v>
      </c>
      <c r="HQ144" s="86">
        <f t="shared" si="161"/>
        <v>2.6630113701433232E-70</v>
      </c>
      <c r="HS144" s="86">
        <f t="shared" ref="HS144:IG160" si="171" xml:space="preserve"> _xlfn.NORM.DIST($B144, C$9, ABS(C$13), TRUE) * _xlfn.NORM.DIST(($B144 - C$9)*C$17, 0, ABS(C$13), TRUE) * 2</f>
        <v>0.1483247548577365</v>
      </c>
      <c r="HT144" s="86">
        <f t="shared" si="171"/>
        <v>0.1495994039596111</v>
      </c>
      <c r="HU144" s="86">
        <f t="shared" si="171"/>
        <v>0.18205726580671069</v>
      </c>
      <c r="HV144" s="86">
        <f t="shared" si="171"/>
        <v>6.7504203616011435E-2</v>
      </c>
      <c r="HW144" s="86">
        <f t="shared" si="171"/>
        <v>6.1820544799065007E-2</v>
      </c>
      <c r="HX144" s="86">
        <f t="shared" si="171"/>
        <v>0.14393792391235308</v>
      </c>
      <c r="HY144" s="86">
        <f t="shared" si="171"/>
        <v>6.3722555502561617E-2</v>
      </c>
      <c r="HZ144" s="86">
        <f t="shared" si="171"/>
        <v>1.1823976726739821E-2</v>
      </c>
      <c r="IA144" s="86">
        <f t="shared" si="171"/>
        <v>9.4650101298796273E-3</v>
      </c>
      <c r="IB144" s="86">
        <f t="shared" si="171"/>
        <v>1.0662572558396395E-2</v>
      </c>
      <c r="IC144" s="86">
        <f t="shared" si="171"/>
        <v>2.5530296072779728E-2</v>
      </c>
      <c r="ID144" s="86">
        <f t="shared" si="171"/>
        <v>3.6459345359494168E-2</v>
      </c>
      <c r="IE144" s="86">
        <f t="shared" si="171"/>
        <v>5.4626719762019708E-2</v>
      </c>
      <c r="IF144" s="86">
        <f t="shared" si="171"/>
        <v>6.2183620093254149E-2</v>
      </c>
      <c r="IG144" s="86">
        <f t="shared" si="171"/>
        <v>0.16524558559004141</v>
      </c>
      <c r="II144" s="86">
        <f t="shared" ref="II144:IW160" si="172" xml:space="preserve"> _xlfn.NORM.DIST($B144, C$10, ABS(C$14), TRUE) * _xlfn.NORM.DIST(($B144 - C$10)*C$18, 0, ABS(C$14), TRUE) * 2</f>
        <v>9.207691425638706E-9</v>
      </c>
      <c r="IJ144" s="86">
        <f t="shared" si="172"/>
        <v>3.3462144076057911E-10</v>
      </c>
      <c r="IK144" s="86">
        <f t="shared" si="172"/>
        <v>4.0004434716683672E-11</v>
      </c>
      <c r="IL144" s="86">
        <f t="shared" si="172"/>
        <v>4.1122519231506356E-11</v>
      </c>
      <c r="IM144" s="86">
        <f t="shared" si="172"/>
        <v>6.0929293477273677E-11</v>
      </c>
      <c r="IN144" s="86">
        <f t="shared" si="172"/>
        <v>3.9609926197053904E-10</v>
      </c>
      <c r="IO144" s="86">
        <f t="shared" si="172"/>
        <v>8.5800031706692292E-10</v>
      </c>
      <c r="IP144" s="86">
        <f t="shared" si="172"/>
        <v>5.0781311022958734E-9</v>
      </c>
      <c r="IQ144" s="86">
        <f t="shared" si="172"/>
        <v>3.1560411927562363E-7</v>
      </c>
      <c r="IR144" s="86">
        <f t="shared" si="172"/>
        <v>2.766144113230326E-9</v>
      </c>
      <c r="IS144" s="86">
        <f t="shared" si="172"/>
        <v>1.4063835690143887E-9</v>
      </c>
      <c r="IT144" s="86">
        <f t="shared" si="172"/>
        <v>4.8900915388715764E-10</v>
      </c>
      <c r="IU144" s="86">
        <f t="shared" si="172"/>
        <v>1.6143859962837007E-10</v>
      </c>
      <c r="IV144" s="86">
        <f t="shared" si="172"/>
        <v>2.7642086617879712E-8</v>
      </c>
      <c r="IW144" s="86">
        <f t="shared" si="172"/>
        <v>1.1720453398912635E-4</v>
      </c>
      <c r="IY144" s="86">
        <f t="shared" ref="IY144:JM160" si="173">GM144+HC144+HS144+II144</f>
        <v>0.14832476406542791</v>
      </c>
      <c r="IZ144" s="86">
        <f t="shared" si="173"/>
        <v>0.14959940429423255</v>
      </c>
      <c r="JA144" s="86">
        <f t="shared" si="173"/>
        <v>0.18205726584671514</v>
      </c>
      <c r="JB144" s="86">
        <f t="shared" si="173"/>
        <v>6.7504203657133957E-2</v>
      </c>
      <c r="JC144" s="86">
        <f t="shared" si="173"/>
        <v>6.1820544859994303E-2</v>
      </c>
      <c r="JD144" s="86">
        <f t="shared" si="173"/>
        <v>0.14393792430845234</v>
      </c>
      <c r="JE144" s="86">
        <f t="shared" si="173"/>
        <v>6.3722556360561941E-2</v>
      </c>
      <c r="JF144" s="86">
        <f t="shared" si="173"/>
        <v>1.1823981804870924E-2</v>
      </c>
      <c r="JG144" s="86">
        <f t="shared" si="173"/>
        <v>9.4653257339989035E-3</v>
      </c>
      <c r="JH144" s="86">
        <f t="shared" si="173"/>
        <v>1.0662575324540508E-2</v>
      </c>
      <c r="JI144" s="86">
        <f t="shared" si="173"/>
        <v>2.5530297479163296E-2</v>
      </c>
      <c r="JJ144" s="86">
        <f t="shared" si="173"/>
        <v>3.645934584850332E-2</v>
      </c>
      <c r="JK144" s="86">
        <f t="shared" si="173"/>
        <v>5.4626719923458307E-2</v>
      </c>
      <c r="JL144" s="86">
        <f t="shared" si="173"/>
        <v>6.2183647735340769E-2</v>
      </c>
      <c r="JM144" s="86">
        <f t="shared" si="173"/>
        <v>0.16536279012403052</v>
      </c>
    </row>
    <row r="145" spans="2:273" x14ac:dyDescent="0.25">
      <c r="B145" s="2">
        <v>118</v>
      </c>
      <c r="C145" s="37">
        <v>76.143000000000001</v>
      </c>
      <c r="D145" s="37">
        <v>76.474000000000004</v>
      </c>
      <c r="E145" s="37">
        <v>76</v>
      </c>
      <c r="F145" s="37">
        <v>72.085999999999999</v>
      </c>
      <c r="G145" s="37">
        <v>77.034000000000006</v>
      </c>
      <c r="H145" s="37">
        <v>78.831000000000003</v>
      </c>
      <c r="I145" s="37">
        <v>76.344999999999999</v>
      </c>
      <c r="J145" s="37">
        <v>79.983000000000004</v>
      </c>
      <c r="K145" s="37">
        <v>82.081999999999994</v>
      </c>
      <c r="L145" s="37">
        <v>82.376999999999995</v>
      </c>
      <c r="M145" s="37">
        <v>79.861999999999995</v>
      </c>
      <c r="N145" s="37">
        <v>79.171999999999997</v>
      </c>
      <c r="O145" s="37">
        <v>79.509</v>
      </c>
      <c r="P145" s="37">
        <v>82.39</v>
      </c>
      <c r="Q145" s="37">
        <v>91.983999999999995</v>
      </c>
      <c r="S145" s="4">
        <f t="shared" si="162"/>
        <v>75.714578902764288</v>
      </c>
      <c r="T145" s="4">
        <f t="shared" si="162"/>
        <v>75.855953213205964</v>
      </c>
      <c r="U145" s="4">
        <f t="shared" si="162"/>
        <v>77.123521900028308</v>
      </c>
      <c r="V145" s="4">
        <f t="shared" si="162"/>
        <v>76.198689816136749</v>
      </c>
      <c r="W145" s="4">
        <f t="shared" si="162"/>
        <v>76.268283859490495</v>
      </c>
      <c r="X145" s="4">
        <f t="shared" si="162"/>
        <v>78.359388848522158</v>
      </c>
      <c r="Y145" s="4">
        <f t="shared" si="162"/>
        <v>79.124317675222059</v>
      </c>
      <c r="Z145" s="4">
        <f t="shared" si="162"/>
        <v>80.980839948199346</v>
      </c>
      <c r="AA145" s="4">
        <f t="shared" si="162"/>
        <v>81.329312071646854</v>
      </c>
      <c r="AB145" s="4">
        <f t="shared" si="162"/>
        <v>81.267107826402551</v>
      </c>
      <c r="AC145" s="4">
        <f t="shared" si="162"/>
        <v>81.564663096950923</v>
      </c>
      <c r="AD145" s="4">
        <f t="shared" si="162"/>
        <v>80.219894239313717</v>
      </c>
      <c r="AE145" s="4">
        <f t="shared" si="162"/>
        <v>80.34259202414124</v>
      </c>
      <c r="AF145" s="4">
        <f t="shared" si="162"/>
        <v>86.520676463610599</v>
      </c>
      <c r="AG145" s="4">
        <f t="shared" si="162"/>
        <v>94.689650223784994</v>
      </c>
      <c r="AI145" s="4">
        <f t="shared" si="163"/>
        <v>0.42842109723571298</v>
      </c>
      <c r="AJ145" s="4">
        <f t="shared" si="163"/>
        <v>0.61804678679403935</v>
      </c>
      <c r="AK145" s="4">
        <f t="shared" si="163"/>
        <v>-1.1235219000283081</v>
      </c>
      <c r="AL145" s="4">
        <f t="shared" si="163"/>
        <v>-4.1126898161367507</v>
      </c>
      <c r="AM145" s="4">
        <f t="shared" si="163"/>
        <v>0.76571614050951098</v>
      </c>
      <c r="AN145" s="4">
        <f t="shared" si="163"/>
        <v>0.47161115147784471</v>
      </c>
      <c r="AO145" s="4">
        <f t="shared" si="163"/>
        <v>-2.7793176752220603</v>
      </c>
      <c r="AP145" s="4">
        <f t="shared" si="163"/>
        <v>-0.99783994819934207</v>
      </c>
      <c r="AQ145" s="4">
        <f t="shared" si="163"/>
        <v>0.75268792835314002</v>
      </c>
      <c r="AR145" s="4">
        <f t="shared" si="163"/>
        <v>1.1098921735974443</v>
      </c>
      <c r="AS145" s="4">
        <f t="shared" si="163"/>
        <v>-1.7026630969509284</v>
      </c>
      <c r="AT145" s="4">
        <f t="shared" si="163"/>
        <v>-1.0478942393137203</v>
      </c>
      <c r="AU145" s="4">
        <f t="shared" si="163"/>
        <v>-0.83359202414123956</v>
      </c>
      <c r="AV145" s="4">
        <f t="shared" si="163"/>
        <v>-4.1306764636105981</v>
      </c>
      <c r="AW145" s="4">
        <f t="shared" si="163"/>
        <v>-2.7056502237849998</v>
      </c>
      <c r="AY145" s="2">
        <f t="shared" si="167"/>
        <v>75.696715953230125</v>
      </c>
      <c r="AZ145" s="2">
        <f t="shared" si="167"/>
        <v>75.700260701857388</v>
      </c>
      <c r="BA145" s="2">
        <f t="shared" si="167"/>
        <v>76.872227028873453</v>
      </c>
      <c r="BB145" s="2">
        <f t="shared" si="167"/>
        <v>76.116965072820207</v>
      </c>
      <c r="BC145" s="2">
        <f t="shared" si="167"/>
        <v>76.174325423251943</v>
      </c>
      <c r="BD145" s="2">
        <f t="shared" si="167"/>
        <v>77.911742458323218</v>
      </c>
      <c r="BE145" s="2">
        <f t="shared" si="167"/>
        <v>79.012294233763953</v>
      </c>
      <c r="BF145" s="2">
        <f t="shared" si="167"/>
        <v>80.972744735412334</v>
      </c>
      <c r="BG145" s="2">
        <f t="shared" si="167"/>
        <v>81.322139265186379</v>
      </c>
      <c r="BH145" s="2">
        <f t="shared" si="167"/>
        <v>81.25913065225258</v>
      </c>
      <c r="BI145" s="2">
        <f t="shared" si="167"/>
        <v>81.52379232172936</v>
      </c>
      <c r="BJ145" s="2">
        <f t="shared" si="167"/>
        <v>80.139159671830726</v>
      </c>
      <c r="BK145" s="2">
        <f t="shared" si="167"/>
        <v>80.183927452539521</v>
      </c>
      <c r="BL145" s="2">
        <f t="shared" si="167"/>
        <v>85.856763861703996</v>
      </c>
      <c r="BM145" s="2">
        <f t="shared" si="167"/>
        <v>88.970065365242959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>
        <f t="shared" si="168"/>
        <v>79.983000000000004</v>
      </c>
      <c r="CM145" s="2">
        <f t="shared" si="168"/>
        <v>82.081999999999994</v>
      </c>
      <c r="CN145" s="2">
        <f t="shared" si="168"/>
        <v>82.376999999999995</v>
      </c>
      <c r="CO145" s="2">
        <f t="shared" si="168"/>
        <v>79.861999999999995</v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>
        <f t="shared" si="117"/>
        <v>79.983000000000004</v>
      </c>
      <c r="DC145" s="2">
        <f t="shared" si="118"/>
        <v>82.081999999999994</v>
      </c>
      <c r="DD145" s="2">
        <f t="shared" si="119"/>
        <v>82.376999999999995</v>
      </c>
      <c r="DE145" s="2">
        <f t="shared" si="120"/>
        <v>79.861999999999995</v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108.38517800269904</v>
      </c>
      <c r="DL145" s="2">
        <f t="shared" si="164"/>
        <v>111.34253658536588</v>
      </c>
      <c r="DM145" s="2">
        <f t="shared" si="164"/>
        <v>105.13196341463416</v>
      </c>
      <c r="DN145" s="2">
        <f t="shared" si="164"/>
        <v>107.6616756097561</v>
      </c>
      <c r="DO145" s="2">
        <f t="shared" si="164"/>
        <v>111.69916594746719</v>
      </c>
      <c r="DP145" s="2">
        <f t="shared" si="164"/>
        <v>118.51638902439025</v>
      </c>
      <c r="DQ145" s="2">
        <f t="shared" si="164"/>
        <v>112.18537804878048</v>
      </c>
      <c r="DR145" s="2">
        <f t="shared" si="164"/>
        <v>118.60616292811029</v>
      </c>
      <c r="DS145" s="2">
        <f t="shared" si="164"/>
        <v>109.77233428165006</v>
      </c>
      <c r="DT145" s="2">
        <f t="shared" si="164"/>
        <v>123.66336119925595</v>
      </c>
      <c r="DU145" s="2">
        <f t="shared" si="164"/>
        <v>114.7014611007769</v>
      </c>
      <c r="DV145" s="2">
        <f t="shared" si="164"/>
        <v>115.60830867709817</v>
      </c>
      <c r="DW145" s="2">
        <f t="shared" si="164"/>
        <v>132.50442566844919</v>
      </c>
      <c r="DX145" s="2">
        <f t="shared" si="164"/>
        <v>117.52669537148483</v>
      </c>
      <c r="DY145" s="2">
        <f t="shared" si="164"/>
        <v>112.3648082313682</v>
      </c>
      <c r="EA145" s="2">
        <f t="shared" si="152"/>
        <v>75.599778074400803</v>
      </c>
      <c r="EB145" s="2">
        <f t="shared" si="152"/>
        <v>75.595190737704939</v>
      </c>
      <c r="EC145" s="2">
        <f t="shared" si="152"/>
        <v>76.791611474398508</v>
      </c>
      <c r="ED145" s="2">
        <f t="shared" si="152"/>
        <v>76.053369449083533</v>
      </c>
      <c r="EE145" s="2">
        <f t="shared" si="151"/>
        <v>76.053559059365384</v>
      </c>
      <c r="EF145" s="2">
        <f t="shared" si="151"/>
        <v>77.880999167180775</v>
      </c>
      <c r="EG145" s="2">
        <f t="shared" si="151"/>
        <v>78.949498430182359</v>
      </c>
      <c r="EH145" s="2">
        <f t="shared" si="151"/>
        <v>80.943316430716436</v>
      </c>
      <c r="EI145" s="2">
        <f t="shared" si="151"/>
        <v>81.270807092528344</v>
      </c>
      <c r="EJ145" s="2">
        <f t="shared" si="151"/>
        <v>81.212608074689484</v>
      </c>
      <c r="EK145" s="2">
        <f t="shared" si="151"/>
        <v>81.555840704462256</v>
      </c>
      <c r="EL145" s="2">
        <f t="shared" si="151"/>
        <v>80.121332355212346</v>
      </c>
      <c r="EM145" s="2">
        <f t="shared" si="135"/>
        <v>80.131436201402167</v>
      </c>
      <c r="EN145" s="2">
        <f t="shared" si="135"/>
        <v>85.878273190302764</v>
      </c>
      <c r="EO145" s="2">
        <f t="shared" si="135"/>
        <v>88.977053252466007</v>
      </c>
      <c r="EQ145" s="2">
        <f t="shared" si="165"/>
        <v>76.124398226812389</v>
      </c>
      <c r="ER145" s="2">
        <f t="shared" si="165"/>
        <v>76.143986455413412</v>
      </c>
      <c r="ES145" s="2">
        <f t="shared" si="165"/>
        <v>77.238806354100618</v>
      </c>
      <c r="ET145" s="2">
        <f t="shared" si="165"/>
        <v>76.309014211756448</v>
      </c>
      <c r="EU145" s="2">
        <f t="shared" si="165"/>
        <v>76.714517512211671</v>
      </c>
      <c r="EV145" s="2">
        <f t="shared" si="165"/>
        <v>77.876438455107859</v>
      </c>
      <c r="EW145" s="2">
        <f t="shared" si="165"/>
        <v>79.174590923048967</v>
      </c>
      <c r="EX145" s="2">
        <f t="shared" si="165"/>
        <v>80.932796288143052</v>
      </c>
      <c r="EY145" s="2">
        <f t="shared" si="165"/>
        <v>81.401072472552798</v>
      </c>
      <c r="EZ145" s="2">
        <f t="shared" si="165"/>
        <v>81.26486516517619</v>
      </c>
      <c r="FA145" s="2">
        <f t="shared" si="165"/>
        <v>81.197510816657655</v>
      </c>
      <c r="FB145" s="2">
        <f t="shared" si="165"/>
        <v>80.042134934128086</v>
      </c>
      <c r="FC145" s="2">
        <f t="shared" si="165"/>
        <v>80.117341038778747</v>
      </c>
      <c r="FD145" s="2">
        <f t="shared" si="165"/>
        <v>85.527900720221211</v>
      </c>
      <c r="FE145" s="2">
        <f t="shared" si="165"/>
        <v>88.684523289318889</v>
      </c>
      <c r="FG145" s="2">
        <f t="shared" si="166"/>
        <v>0.99933017936938695</v>
      </c>
      <c r="FH145" s="2">
        <f t="shared" si="166"/>
        <v>0.99919961832612947</v>
      </c>
      <c r="FI145" s="2">
        <f t="shared" si="166"/>
        <v>0.99916077419881566</v>
      </c>
      <c r="FJ145" s="2">
        <f t="shared" si="166"/>
        <v>0.99915370390002611</v>
      </c>
      <c r="FK145" s="2">
        <f t="shared" si="166"/>
        <v>0.99922945245189976</v>
      </c>
      <c r="FL145" s="2">
        <f t="shared" si="166"/>
        <v>0.99922761460492759</v>
      </c>
      <c r="FM145" s="2">
        <f t="shared" si="166"/>
        <v>0.99918105419560854</v>
      </c>
      <c r="FN145" s="2">
        <f t="shared" si="166"/>
        <v>0.99916937116351767</v>
      </c>
      <c r="FO145" s="2">
        <f t="shared" si="166"/>
        <v>0.99913225873907974</v>
      </c>
      <c r="FP145" s="2">
        <f t="shared" si="166"/>
        <v>0.99912759181584176</v>
      </c>
      <c r="FQ145" s="2">
        <f t="shared" si="166"/>
        <v>0.99917514111364147</v>
      </c>
      <c r="FR145" s="2">
        <f t="shared" si="166"/>
        <v>0.99914248615773427</v>
      </c>
      <c r="FS145" s="2">
        <f t="shared" si="166"/>
        <v>0.9989564510523059</v>
      </c>
      <c r="FT145" s="2">
        <f t="shared" si="166"/>
        <v>0.99908653200930009</v>
      </c>
      <c r="FU145" s="2">
        <f t="shared" si="166"/>
        <v>0.99884562367840535</v>
      </c>
      <c r="FW145" s="2">
        <f t="shared" si="169"/>
        <v>0.14291776865565103</v>
      </c>
      <c r="FX145" s="2">
        <f t="shared" si="169"/>
        <v>0.1393204086317133</v>
      </c>
      <c r="FY145" s="2">
        <f t="shared" si="169"/>
        <v>0.12708463913969437</v>
      </c>
      <c r="FZ145" s="2">
        <f t="shared" si="169"/>
        <v>0.14412827049877255</v>
      </c>
      <c r="GA145" s="2">
        <f t="shared" si="169"/>
        <v>0.14115823543312031</v>
      </c>
      <c r="GB145" s="2">
        <f t="shared" si="169"/>
        <v>0.14096274793171112</v>
      </c>
      <c r="GC145" s="2">
        <f t="shared" si="169"/>
        <v>0.158056890123733</v>
      </c>
      <c r="GD145" s="2">
        <f t="shared" si="169"/>
        <v>0.17637989750652372</v>
      </c>
      <c r="GE145" s="2">
        <f t="shared" si="169"/>
        <v>0.20420023732937295</v>
      </c>
      <c r="GF145" s="2">
        <f t="shared" si="169"/>
        <v>0.18156757341760044</v>
      </c>
      <c r="GG145" s="2">
        <f t="shared" si="169"/>
        <v>0.16573789762421604</v>
      </c>
      <c r="GH145" s="2">
        <f t="shared" si="169"/>
        <v>0.15913721211205473</v>
      </c>
      <c r="GI145" s="2">
        <f t="shared" si="169"/>
        <v>0.153423338655754</v>
      </c>
      <c r="GJ145" s="2">
        <f t="shared" si="169"/>
        <v>0.14390157196338216</v>
      </c>
      <c r="GK145" s="2">
        <f t="shared" si="169"/>
        <v>0.11618009116166174</v>
      </c>
      <c r="GM145" s="86">
        <f t="shared" si="170"/>
        <v>3.7692292616018968E-225</v>
      </c>
      <c r="GN145" s="86">
        <f t="shared" si="170"/>
        <v>1.7889146704408E-88</v>
      </c>
      <c r="GO145" s="86">
        <f t="shared" si="170"/>
        <v>1.8693949331594564E-196</v>
      </c>
      <c r="GP145" s="86">
        <f t="shared" si="170"/>
        <v>3.3501262101222651E-254</v>
      </c>
      <c r="GQ145" s="86">
        <f t="shared" si="170"/>
        <v>9.46995559212796E-266</v>
      </c>
      <c r="GR145" s="86">
        <f t="shared" si="170"/>
        <v>3.1609705542583347E-228</v>
      </c>
      <c r="GS145" s="86">
        <f t="shared" si="170"/>
        <v>9.1117625868952135E-209</v>
      </c>
      <c r="GT145" s="86">
        <f t="shared" si="170"/>
        <v>5.2807077697908437E-275</v>
      </c>
      <c r="GU145" s="86">
        <f t="shared" si="170"/>
        <v>1.4856050775947905E-250</v>
      </c>
      <c r="GV145" s="86">
        <f t="shared" si="170"/>
        <v>2.8349879340195459E-127</v>
      </c>
      <c r="GW145" s="86">
        <f t="shared" si="170"/>
        <v>3.4344225791916207E-239</v>
      </c>
      <c r="GX145" s="86">
        <f t="shared" si="170"/>
        <v>8.2650655554858238E-221</v>
      </c>
      <c r="GY145" s="86">
        <f t="shared" si="170"/>
        <v>6.1733281208538049E-143</v>
      </c>
      <c r="GZ145" s="86">
        <f t="shared" si="170"/>
        <v>1.0547963514761756E-199</v>
      </c>
      <c r="HA145" s="86">
        <f t="shared" si="170"/>
        <v>3.1011223247468215E-139</v>
      </c>
      <c r="HC145" s="86">
        <f t="shared" si="153"/>
        <v>2.1441205639841334E-87</v>
      </c>
      <c r="HD145" s="86">
        <f t="shared" si="153"/>
        <v>3.2314817600428307E-68</v>
      </c>
      <c r="HE145" s="86">
        <f t="shared" si="153"/>
        <v>1.4524430505833617E-74</v>
      </c>
      <c r="HF145" s="86">
        <f t="shared" si="153"/>
        <v>2.041274526119468E-119</v>
      </c>
      <c r="HG145" s="86">
        <f t="shared" si="153"/>
        <v>7.348734209725595E-130</v>
      </c>
      <c r="HH145" s="86">
        <f t="shared" si="153"/>
        <v>2.8251793748015306E-94</v>
      </c>
      <c r="HI145" s="86">
        <f t="shared" si="153"/>
        <v>4.2123599315592112E-86</v>
      </c>
      <c r="HJ145" s="86">
        <f t="shared" si="153"/>
        <v>1.9919226719577354E-82</v>
      </c>
      <c r="HK145" s="86">
        <f t="shared" si="153"/>
        <v>1.7155959670943012E-86</v>
      </c>
      <c r="HL145" s="86">
        <f t="shared" si="161"/>
        <v>8.2517303243358099E-90</v>
      </c>
      <c r="HM145" s="86">
        <f t="shared" si="161"/>
        <v>5.2729002799155945E-125</v>
      </c>
      <c r="HN145" s="86">
        <f t="shared" si="161"/>
        <v>1.3476639384560912E-105</v>
      </c>
      <c r="HO145" s="86">
        <f t="shared" si="161"/>
        <v>2.7687119128721001E-90</v>
      </c>
      <c r="HP145" s="86">
        <f t="shared" si="161"/>
        <v>1.749897617171975E-108</v>
      </c>
      <c r="HQ145" s="86">
        <f t="shared" si="161"/>
        <v>7.0266319347182537E-74</v>
      </c>
      <c r="HS145" s="86">
        <f t="shared" si="171"/>
        <v>8.7202949947632169E-2</v>
      </c>
      <c r="HT145" s="86">
        <f t="shared" si="171"/>
        <v>8.4261976057654786E-2</v>
      </c>
      <c r="HU145" s="86">
        <f t="shared" si="171"/>
        <v>0.10737090895512617</v>
      </c>
      <c r="HV145" s="86">
        <f t="shared" si="171"/>
        <v>3.0953916587188039E-2</v>
      </c>
      <c r="HW145" s="86">
        <f t="shared" si="171"/>
        <v>2.8433224317388608E-2</v>
      </c>
      <c r="HX145" s="86">
        <f t="shared" si="171"/>
        <v>8.0261532888813783E-2</v>
      </c>
      <c r="HY145" s="86">
        <f t="shared" si="171"/>
        <v>2.9258612930018864E-2</v>
      </c>
      <c r="HZ145" s="86">
        <f t="shared" si="171"/>
        <v>4.1073720093869094E-3</v>
      </c>
      <c r="IA145" s="86">
        <f t="shared" si="171"/>
        <v>3.2565048525672784E-3</v>
      </c>
      <c r="IB145" s="86">
        <f t="shared" si="171"/>
        <v>3.4932996233606678E-3</v>
      </c>
      <c r="IC145" s="86">
        <f t="shared" si="171"/>
        <v>9.961346535486507E-3</v>
      </c>
      <c r="ID145" s="86">
        <f t="shared" si="171"/>
        <v>1.5019366701867648E-2</v>
      </c>
      <c r="IE145" s="86">
        <f t="shared" si="171"/>
        <v>2.3971015942434438E-2</v>
      </c>
      <c r="IF145" s="86">
        <f t="shared" si="171"/>
        <v>2.6812045126222643E-2</v>
      </c>
      <c r="IG145" s="86">
        <f t="shared" si="171"/>
        <v>9.6904345600510366E-2</v>
      </c>
      <c r="II145" s="86">
        <f t="shared" si="172"/>
        <v>4.6406141909557896E-8</v>
      </c>
      <c r="IJ145" s="86">
        <f t="shared" si="172"/>
        <v>2.2336438065662752E-9</v>
      </c>
      <c r="IK145" s="86">
        <f t="shared" si="172"/>
        <v>2.917398201199387E-10</v>
      </c>
      <c r="IL145" s="86">
        <f t="shared" si="172"/>
        <v>3.4774388755232572E-10</v>
      </c>
      <c r="IM145" s="86">
        <f t="shared" si="172"/>
        <v>4.836592314877764E-10</v>
      </c>
      <c r="IN145" s="86">
        <f t="shared" si="172"/>
        <v>2.6377617651091755E-9</v>
      </c>
      <c r="IO145" s="86">
        <f t="shared" si="172"/>
        <v>6.0897864492775678E-9</v>
      </c>
      <c r="IP145" s="86">
        <f t="shared" si="172"/>
        <v>3.471559907345735E-8</v>
      </c>
      <c r="IQ145" s="86">
        <f t="shared" si="172"/>
        <v>1.6556030306458311E-6</v>
      </c>
      <c r="IR145" s="86">
        <f t="shared" si="172"/>
        <v>2.1065876152392498E-8</v>
      </c>
      <c r="IS145" s="86">
        <f t="shared" si="172"/>
        <v>1.0106148512848642E-8</v>
      </c>
      <c r="IT145" s="86">
        <f t="shared" si="172"/>
        <v>3.7043906415003466E-9</v>
      </c>
      <c r="IU145" s="86">
        <f t="shared" si="172"/>
        <v>1.2998128551213942E-9</v>
      </c>
      <c r="IV145" s="86">
        <f t="shared" si="172"/>
        <v>1.2711697019257406E-7</v>
      </c>
      <c r="IW145" s="86">
        <f t="shared" si="172"/>
        <v>2.2901642631214812E-4</v>
      </c>
      <c r="IY145" s="86">
        <f t="shared" si="173"/>
        <v>8.7202996353774084E-2</v>
      </c>
      <c r="IZ145" s="86">
        <f t="shared" si="173"/>
        <v>8.4261978291298598E-2</v>
      </c>
      <c r="JA145" s="86">
        <f t="shared" si="173"/>
        <v>0.107370909246866</v>
      </c>
      <c r="JB145" s="86">
        <f t="shared" si="173"/>
        <v>3.0953916934931928E-2</v>
      </c>
      <c r="JC145" s="86">
        <f t="shared" si="173"/>
        <v>2.8433224801047839E-2</v>
      </c>
      <c r="JD145" s="86">
        <f t="shared" si="173"/>
        <v>8.0261535526575542E-2</v>
      </c>
      <c r="JE145" s="86">
        <f t="shared" si="173"/>
        <v>2.9258619019805313E-2</v>
      </c>
      <c r="JF145" s="86">
        <f t="shared" si="173"/>
        <v>4.1074067249859828E-3</v>
      </c>
      <c r="JG145" s="86">
        <f t="shared" si="173"/>
        <v>3.2581604555979244E-3</v>
      </c>
      <c r="JH145" s="86">
        <f t="shared" si="173"/>
        <v>3.4933206892368202E-3</v>
      </c>
      <c r="JI145" s="86">
        <f t="shared" si="173"/>
        <v>9.9613566416350205E-3</v>
      </c>
      <c r="JJ145" s="86">
        <f t="shared" si="173"/>
        <v>1.501937040625829E-2</v>
      </c>
      <c r="JK145" s="86">
        <f t="shared" si="173"/>
        <v>2.3971017242247292E-2</v>
      </c>
      <c r="JL145" s="86">
        <f t="shared" si="173"/>
        <v>2.6812172243192836E-2</v>
      </c>
      <c r="JM145" s="86">
        <f t="shared" si="173"/>
        <v>9.7133362026822517E-2</v>
      </c>
    </row>
    <row r="146" spans="2:273" x14ac:dyDescent="0.25">
      <c r="B146" s="2">
        <v>119</v>
      </c>
      <c r="C146" s="37">
        <v>71.968000000000004</v>
      </c>
      <c r="D146" s="37">
        <v>75</v>
      </c>
      <c r="E146" s="37">
        <v>76.578999999999994</v>
      </c>
      <c r="F146" s="37">
        <v>77.120999999999995</v>
      </c>
      <c r="G146" s="37">
        <v>75.626999999999995</v>
      </c>
      <c r="H146" s="37">
        <v>76.897999999999996</v>
      </c>
      <c r="I146" s="37">
        <v>80.155000000000001</v>
      </c>
      <c r="J146" s="37">
        <v>80.085999999999999</v>
      </c>
      <c r="K146" s="37">
        <v>81.885000000000005</v>
      </c>
      <c r="L146" s="37">
        <v>80.704999999999998</v>
      </c>
      <c r="M146" s="37">
        <v>80.034000000000006</v>
      </c>
      <c r="N146" s="37">
        <v>77.275999999999996</v>
      </c>
      <c r="O146" s="37">
        <v>78.789000000000001</v>
      </c>
      <c r="P146" s="37">
        <v>85.965999999999994</v>
      </c>
      <c r="Q146" s="37">
        <v>88.885000000000005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75.609600700659541</v>
      </c>
      <c r="T146" s="4">
        <f t="shared" si="174"/>
        <v>75.606818762718248</v>
      </c>
      <c r="U146" s="4">
        <f t="shared" si="174"/>
        <v>76.8495588450225</v>
      </c>
      <c r="V146" s="4">
        <f t="shared" si="174"/>
        <v>76.01790858927292</v>
      </c>
      <c r="W146" s="4">
        <f t="shared" si="174"/>
        <v>76.064094555443461</v>
      </c>
      <c r="X146" s="4">
        <f t="shared" si="174"/>
        <v>77.963711625541023</v>
      </c>
      <c r="Y146" s="4">
        <f t="shared" si="174"/>
        <v>78.896387101108161</v>
      </c>
      <c r="Z146" s="4">
        <f t="shared" si="174"/>
        <v>80.848867156993251</v>
      </c>
      <c r="AA146" s="4">
        <f t="shared" si="174"/>
        <v>81.186360125375955</v>
      </c>
      <c r="AB146" s="4">
        <f t="shared" si="174"/>
        <v>81.10888453172052</v>
      </c>
      <c r="AC146" s="4">
        <f t="shared" si="174"/>
        <v>81.394199303261388</v>
      </c>
      <c r="AD146" s="4">
        <f t="shared" si="174"/>
        <v>80.014347515312721</v>
      </c>
      <c r="AE146" s="4">
        <f t="shared" si="174"/>
        <v>80.0868199061333</v>
      </c>
      <c r="AF146" s="4">
        <f t="shared" si="174"/>
        <v>85.920579222231794</v>
      </c>
      <c r="AG146" s="4">
        <f t="shared" si="174"/>
        <v>91.520771312525852</v>
      </c>
      <c r="AI146" s="4">
        <f t="shared" ref="AI146:AW162" si="175">IF(OR($B146 &lt; C$230, $B146 &gt; C$233), 0, C146-S146)</f>
        <v>-3.6416007006595379</v>
      </c>
      <c r="AJ146" s="4">
        <f t="shared" si="175"/>
        <v>-0.60681876271824819</v>
      </c>
      <c r="AK146" s="4">
        <f t="shared" si="175"/>
        <v>-0.27055884502250649</v>
      </c>
      <c r="AL146" s="4">
        <f t="shared" si="175"/>
        <v>1.1030914107270746</v>
      </c>
      <c r="AM146" s="4">
        <f t="shared" si="175"/>
        <v>-0.43709455544346554</v>
      </c>
      <c r="AN146" s="4">
        <f t="shared" si="175"/>
        <v>-1.0657116255410273</v>
      </c>
      <c r="AO146" s="4">
        <f t="shared" si="175"/>
        <v>1.2586128988918404</v>
      </c>
      <c r="AP146" s="4">
        <f t="shared" si="175"/>
        <v>-0.76286715699325214</v>
      </c>
      <c r="AQ146" s="4">
        <f t="shared" si="175"/>
        <v>0.69863987462404964</v>
      </c>
      <c r="AR146" s="4">
        <f t="shared" si="175"/>
        <v>-0.40388453172052152</v>
      </c>
      <c r="AS146" s="4">
        <f t="shared" si="175"/>
        <v>-1.3601993032613819</v>
      </c>
      <c r="AT146" s="4">
        <f t="shared" si="175"/>
        <v>-2.738347515312725</v>
      </c>
      <c r="AU146" s="4">
        <f t="shared" si="175"/>
        <v>-1.2978199061332987</v>
      </c>
      <c r="AV146" s="4">
        <f t="shared" si="175"/>
        <v>4.5420777768200082E-2</v>
      </c>
      <c r="AW146" s="4">
        <f t="shared" si="175"/>
        <v>-2.6357713125258471</v>
      </c>
      <c r="AY146" s="2">
        <f t="shared" si="167"/>
        <v>75.602303120983635</v>
      </c>
      <c r="AZ146" s="2">
        <f t="shared" si="167"/>
        <v>75.548183803282953</v>
      </c>
      <c r="BA146" s="2">
        <f t="shared" si="167"/>
        <v>76.74909439840539</v>
      </c>
      <c r="BB146" s="2">
        <f t="shared" si="167"/>
        <v>75.994938618821124</v>
      </c>
      <c r="BC146" s="2">
        <f t="shared" si="167"/>
        <v>76.037342366565653</v>
      </c>
      <c r="BD146" s="2">
        <f t="shared" si="167"/>
        <v>77.797457189935585</v>
      </c>
      <c r="BE146" s="2">
        <f t="shared" si="167"/>
        <v>78.864663952987485</v>
      </c>
      <c r="BF146" s="2">
        <f t="shared" si="167"/>
        <v>80.847279433330087</v>
      </c>
      <c r="BG146" s="2">
        <f t="shared" si="167"/>
        <v>81.184113734257892</v>
      </c>
      <c r="BH146" s="2">
        <f t="shared" si="167"/>
        <v>81.107461870957636</v>
      </c>
      <c r="BI146" s="2">
        <f t="shared" si="167"/>
        <v>81.384919854433605</v>
      </c>
      <c r="BJ146" s="2">
        <f t="shared" si="167"/>
        <v>79.994663631096373</v>
      </c>
      <c r="BK146" s="2">
        <f t="shared" si="167"/>
        <v>80.044852397618527</v>
      </c>
      <c r="BL146" s="2">
        <f t="shared" si="167"/>
        <v>85.719345312400407</v>
      </c>
      <c r="BM146" s="2">
        <f t="shared" si="167"/>
        <v>88.826481309936369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>
        <f t="shared" si="168"/>
        <v>80.085999999999999</v>
      </c>
      <c r="CM146" s="2">
        <f t="shared" si="168"/>
        <v>81.885000000000005</v>
      </c>
      <c r="CN146" s="2">
        <f t="shared" si="168"/>
        <v>80.704999999999998</v>
      </c>
      <c r="CO146" s="2">
        <f t="shared" si="168"/>
        <v>80.034000000000006</v>
      </c>
      <c r="CP146" s="2">
        <f t="shared" si="168"/>
        <v>77.275999999999996</v>
      </c>
      <c r="CQ146" s="2">
        <f t="shared" si="168"/>
        <v>78.789000000000001</v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>
        <f t="shared" si="117"/>
        <v>80.085999999999999</v>
      </c>
      <c r="DC146" s="2">
        <f t="shared" si="118"/>
        <v>81.885000000000005</v>
      </c>
      <c r="DD146" s="2">
        <f t="shared" si="119"/>
        <v>80.704999999999998</v>
      </c>
      <c r="DE146" s="2">
        <f t="shared" si="120"/>
        <v>80.034000000000006</v>
      </c>
      <c r="DF146" s="2">
        <f t="shared" si="121"/>
        <v>77.275999999999996</v>
      </c>
      <c r="DG146" s="2">
        <f t="shared" si="122"/>
        <v>78.789000000000001</v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108.54756545209175</v>
      </c>
      <c r="DL146" s="2">
        <f t="shared" si="176"/>
        <v>111.54963763066205</v>
      </c>
      <c r="DM146" s="2">
        <f t="shared" si="176"/>
        <v>105.2729398954704</v>
      </c>
      <c r="DN146" s="2">
        <f t="shared" si="176"/>
        <v>107.85043818011258</v>
      </c>
      <c r="DO146" s="2">
        <f t="shared" si="176"/>
        <v>111.90833311444655</v>
      </c>
      <c r="DP146" s="2">
        <f t="shared" si="176"/>
        <v>118.77977926829269</v>
      </c>
      <c r="DQ146" s="2">
        <f t="shared" si="176"/>
        <v>112.37944860627178</v>
      </c>
      <c r="DR146" s="2">
        <f t="shared" si="176"/>
        <v>118.8425305832148</v>
      </c>
      <c r="DS146" s="2">
        <f t="shared" si="176"/>
        <v>109.90787126600283</v>
      </c>
      <c r="DT146" s="2">
        <f t="shared" si="176"/>
        <v>123.93216850858957</v>
      </c>
      <c r="DU146" s="2">
        <f t="shared" si="176"/>
        <v>114.87238406827882</v>
      </c>
      <c r="DV146" s="2">
        <f t="shared" si="176"/>
        <v>115.81359032716929</v>
      </c>
      <c r="DW146" s="2">
        <f t="shared" si="176"/>
        <v>132.90304812834225</v>
      </c>
      <c r="DX146" s="2">
        <f t="shared" si="176"/>
        <v>117.73716063026589</v>
      </c>
      <c r="DY146" s="2">
        <f t="shared" si="176"/>
        <v>112.51563092324807</v>
      </c>
      <c r="EA146" s="2">
        <f t="shared" si="152"/>
        <v>75.496542394521512</v>
      </c>
      <c r="EB146" s="2">
        <f t="shared" si="152"/>
        <v>75.434330409836079</v>
      </c>
      <c r="EC146" s="2">
        <f t="shared" si="152"/>
        <v>76.662171745835906</v>
      </c>
      <c r="ED146" s="2">
        <f t="shared" si="152"/>
        <v>75.928311027665117</v>
      </c>
      <c r="EE146" s="2">
        <f t="shared" si="151"/>
        <v>75.905707851415428</v>
      </c>
      <c r="EF146" s="2">
        <f t="shared" si="151"/>
        <v>77.769303454657631</v>
      </c>
      <c r="EG146" s="2">
        <f t="shared" si="151"/>
        <v>78.799044929489014</v>
      </c>
      <c r="EH146" s="2">
        <f t="shared" si="151"/>
        <v>80.820595486915494</v>
      </c>
      <c r="EI146" s="2">
        <f t="shared" si="151"/>
        <v>81.131359204549511</v>
      </c>
      <c r="EJ146" s="2">
        <f t="shared" si="151"/>
        <v>81.062621481563795</v>
      </c>
      <c r="EK146" s="2">
        <f t="shared" si="151"/>
        <v>81.427052537845057</v>
      </c>
      <c r="EL146" s="2">
        <f t="shared" si="151"/>
        <v>79.98097365937366</v>
      </c>
      <c r="EM146" s="2">
        <f t="shared" si="135"/>
        <v>79.996986743148511</v>
      </c>
      <c r="EN146" s="2">
        <f t="shared" si="135"/>
        <v>85.750008707033913</v>
      </c>
      <c r="EO146" s="2">
        <f t="shared" si="135"/>
        <v>88.839329178885635</v>
      </c>
      <c r="EQ146" s="2">
        <f t="shared" ref="EQ146:FE162" si="177">CU$228*$B146+CU$229</f>
        <v>76.050120128361556</v>
      </c>
      <c r="ER146" s="2">
        <f t="shared" si="177"/>
        <v>76.014743193891888</v>
      </c>
      <c r="ES146" s="2">
        <f t="shared" si="177"/>
        <v>77.134523278197207</v>
      </c>
      <c r="ET146" s="2">
        <f t="shared" si="177"/>
        <v>76.197691274408811</v>
      </c>
      <c r="EU146" s="2">
        <f t="shared" si="177"/>
        <v>76.602065778024695</v>
      </c>
      <c r="EV146" s="2">
        <f t="shared" si="177"/>
        <v>77.764470406286591</v>
      </c>
      <c r="EW146" s="2">
        <f t="shared" si="177"/>
        <v>79.036512712368946</v>
      </c>
      <c r="EX146" s="2">
        <f t="shared" si="177"/>
        <v>80.809439712805229</v>
      </c>
      <c r="EY146" s="2">
        <f t="shared" si="177"/>
        <v>81.267892618710192</v>
      </c>
      <c r="EZ146" s="2">
        <f t="shared" si="177"/>
        <v>81.117456076285976</v>
      </c>
      <c r="FA146" s="2">
        <f t="shared" si="177"/>
        <v>81.050826392644666</v>
      </c>
      <c r="FB146" s="2">
        <f t="shared" si="177"/>
        <v>79.897556135062814</v>
      </c>
      <c r="FC146" s="2">
        <f t="shared" si="177"/>
        <v>79.981959157746985</v>
      </c>
      <c r="FD146" s="2">
        <f t="shared" si="177"/>
        <v>85.381725716796979</v>
      </c>
      <c r="FE146" s="2">
        <f t="shared" si="177"/>
        <v>88.539457494891849</v>
      </c>
      <c r="FG146" s="2">
        <f t="shared" ref="FG146:FU162" si="178">POWER(10,($B146-C$231)/C$229)/(1+POWER(10,($B146-C$231)/C$229))</f>
        <v>0.99938908031871088</v>
      </c>
      <c r="FH146" s="2">
        <f t="shared" si="178"/>
        <v>0.99926999182704712</v>
      </c>
      <c r="FI146" s="2">
        <f t="shared" si="178"/>
        <v>0.99923456045047321</v>
      </c>
      <c r="FJ146" s="2">
        <f t="shared" si="178"/>
        <v>0.9992281113049174</v>
      </c>
      <c r="FK146" s="2">
        <f t="shared" si="178"/>
        <v>0.99929720463448579</v>
      </c>
      <c r="FL146" s="2">
        <f t="shared" si="178"/>
        <v>0.99929552827054824</v>
      </c>
      <c r="FM146" s="2">
        <f t="shared" si="178"/>
        <v>0.99925305872619119</v>
      </c>
      <c r="FN146" s="2">
        <f t="shared" si="178"/>
        <v>0.9992424021275953</v>
      </c>
      <c r="FO146" s="2">
        <f t="shared" si="178"/>
        <v>0.99920855013564269</v>
      </c>
      <c r="FP146" s="2">
        <f t="shared" si="178"/>
        <v>0.99920429319929038</v>
      </c>
      <c r="FQ146" s="2">
        <f t="shared" si="178"/>
        <v>0.99924766515126107</v>
      </c>
      <c r="FR146" s="2">
        <f t="shared" si="178"/>
        <v>0.99921787906842741</v>
      </c>
      <c r="FS146" s="2">
        <f t="shared" si="178"/>
        <v>0.99904818465167133</v>
      </c>
      <c r="FT146" s="2">
        <f t="shared" si="178"/>
        <v>0.99916684032563341</v>
      </c>
      <c r="FU146" s="2">
        <f t="shared" si="178"/>
        <v>0.99894708933513232</v>
      </c>
      <c r="FW146" s="2">
        <f t="shared" si="169"/>
        <v>0.15457486954170488</v>
      </c>
      <c r="FX146" s="2">
        <f t="shared" si="169"/>
        <v>0.15073569433741296</v>
      </c>
      <c r="FY146" s="2">
        <f t="shared" si="169"/>
        <v>0.13765772868430373</v>
      </c>
      <c r="FZ146" s="2">
        <f t="shared" si="169"/>
        <v>0.15586615051243458</v>
      </c>
      <c r="GA146" s="2">
        <f t="shared" si="169"/>
        <v>0.15269738866443749</v>
      </c>
      <c r="GB146" s="2">
        <f t="shared" si="169"/>
        <v>0.15248875813730381</v>
      </c>
      <c r="GC146" s="2">
        <f t="shared" si="169"/>
        <v>0.17070287813155199</v>
      </c>
      <c r="GD146" s="2">
        <f t="shared" si="169"/>
        <v>0.19016078114498194</v>
      </c>
      <c r="GE146" s="2">
        <f t="shared" si="169"/>
        <v>0.21957528364004819</v>
      </c>
      <c r="GF146" s="2">
        <f t="shared" si="169"/>
        <v>0.19565749205314087</v>
      </c>
      <c r="GG146" s="2">
        <f t="shared" si="169"/>
        <v>0.17886787696152184</v>
      </c>
      <c r="GH146" s="2">
        <f t="shared" si="169"/>
        <v>0.17185199302689524</v>
      </c>
      <c r="GI146" s="2">
        <f t="shared" si="169"/>
        <v>0.16577159333721611</v>
      </c>
      <c r="GJ146" s="2">
        <f t="shared" si="169"/>
        <v>0.1556243465844257</v>
      </c>
      <c r="GK146" s="2">
        <f t="shared" si="169"/>
        <v>0.12597688136935009</v>
      </c>
      <c r="GM146" s="86">
        <f t="shared" si="170"/>
        <v>8.4211721184024336E-233</v>
      </c>
      <c r="GN146" s="86">
        <f t="shared" si="170"/>
        <v>1.7291033324989975E-91</v>
      </c>
      <c r="GO146" s="86">
        <f t="shared" si="170"/>
        <v>2.8882212318103317E-203</v>
      </c>
      <c r="GP146" s="86">
        <f t="shared" si="170"/>
        <v>6.1918921667744393E-263</v>
      </c>
      <c r="GQ146" s="86">
        <f t="shared" si="170"/>
        <v>8.3621387419879263E-275</v>
      </c>
      <c r="GR146" s="86">
        <f t="shared" si="170"/>
        <v>4.1116029293923945E-236</v>
      </c>
      <c r="GS146" s="86">
        <f t="shared" si="170"/>
        <v>6.6598245589698398E-216</v>
      </c>
      <c r="GT146" s="86">
        <f t="shared" si="170"/>
        <v>2.8736019692625576E-284</v>
      </c>
      <c r="GU146" s="86">
        <f t="shared" si="170"/>
        <v>4.9473809800340048E-259</v>
      </c>
      <c r="GV146" s="86">
        <f t="shared" si="170"/>
        <v>1.4989700234975047E-131</v>
      </c>
      <c r="GW146" s="86">
        <f t="shared" si="170"/>
        <v>3.0596092161708259E-247</v>
      </c>
      <c r="GX146" s="86">
        <f t="shared" si="170"/>
        <v>3.1278445471734553E-228</v>
      </c>
      <c r="GY146" s="86">
        <f t="shared" si="170"/>
        <v>9.234665710494727E-148</v>
      </c>
      <c r="GZ146" s="86">
        <f t="shared" si="170"/>
        <v>1.6487230752026484E-206</v>
      </c>
      <c r="HA146" s="86">
        <f t="shared" si="170"/>
        <v>7.2649540548220208E-144</v>
      </c>
      <c r="HC146" s="86">
        <f t="shared" si="153"/>
        <v>5.3966856849792546E-92</v>
      </c>
      <c r="HD146" s="86">
        <f t="shared" si="153"/>
        <v>8.0899729875730533E-72</v>
      </c>
      <c r="HE146" s="86">
        <f t="shared" si="153"/>
        <v>1.5506151190223747E-78</v>
      </c>
      <c r="HF146" s="86">
        <f t="shared" si="153"/>
        <v>1.4536389585981124E-125</v>
      </c>
      <c r="HG146" s="86">
        <f t="shared" si="153"/>
        <v>1.6206901997643608E-136</v>
      </c>
      <c r="HH146" s="86">
        <f t="shared" si="153"/>
        <v>3.280661983572823E-99</v>
      </c>
      <c r="HI146" s="86">
        <f t="shared" si="153"/>
        <v>1.7577685647522555E-90</v>
      </c>
      <c r="HJ146" s="86">
        <f t="shared" si="153"/>
        <v>1.7812710534803546E-86</v>
      </c>
      <c r="HK146" s="86">
        <f t="shared" si="153"/>
        <v>9.0060378696904297E-91</v>
      </c>
      <c r="HL146" s="86">
        <f t="shared" si="161"/>
        <v>2.6526469061769139E-94</v>
      </c>
      <c r="HM146" s="86">
        <f t="shared" si="161"/>
        <v>2.8574705870909031E-131</v>
      </c>
      <c r="HN146" s="86">
        <f t="shared" si="161"/>
        <v>6.1445903722508406E-111</v>
      </c>
      <c r="HO146" s="86">
        <f t="shared" si="161"/>
        <v>6.3234879951969798E-95</v>
      </c>
      <c r="HP146" s="86">
        <f t="shared" si="161"/>
        <v>4.8601533282105716E-114</v>
      </c>
      <c r="HQ146" s="86">
        <f t="shared" si="161"/>
        <v>1.5047917381730727E-77</v>
      </c>
      <c r="HS146" s="86">
        <f t="shared" si="171"/>
        <v>4.6594442112365089E-2</v>
      </c>
      <c r="HT146" s="86">
        <f t="shared" si="171"/>
        <v>4.2482331429534399E-2</v>
      </c>
      <c r="HU146" s="86">
        <f t="shared" si="171"/>
        <v>5.6733005446363026E-2</v>
      </c>
      <c r="HV146" s="86">
        <f t="shared" si="171"/>
        <v>1.2500881654783559E-2</v>
      </c>
      <c r="HW146" s="86">
        <f t="shared" si="171"/>
        <v>1.1580926815259766E-2</v>
      </c>
      <c r="HX146" s="86">
        <f t="shared" si="171"/>
        <v>4.0034069938361221E-2</v>
      </c>
      <c r="HY146" s="86">
        <f t="shared" si="171"/>
        <v>1.1872819338770504E-2</v>
      </c>
      <c r="HZ146" s="86">
        <f t="shared" si="171"/>
        <v>1.2540654270993183E-3</v>
      </c>
      <c r="IA146" s="86">
        <f t="shared" si="171"/>
        <v>9.8914739435982161E-4</v>
      </c>
      <c r="IB146" s="86">
        <f t="shared" si="171"/>
        <v>9.9562583880172945E-4</v>
      </c>
      <c r="IC146" s="86">
        <f t="shared" si="171"/>
        <v>3.4216364853260051E-3</v>
      </c>
      <c r="ID146" s="86">
        <f t="shared" si="171"/>
        <v>5.4455049449199143E-3</v>
      </c>
      <c r="IE146" s="86">
        <f t="shared" si="171"/>
        <v>9.2468085989218882E-3</v>
      </c>
      <c r="IF146" s="86">
        <f t="shared" si="171"/>
        <v>9.9994733204732886E-3</v>
      </c>
      <c r="IG146" s="86">
        <f t="shared" si="171"/>
        <v>5.1242319657391885E-2</v>
      </c>
      <c r="II146" s="86">
        <f t="shared" si="172"/>
        <v>2.1640552310483071E-7</v>
      </c>
      <c r="IJ146" s="86">
        <f t="shared" si="172"/>
        <v>1.3626341369224355E-8</v>
      </c>
      <c r="IK146" s="86">
        <f t="shared" si="172"/>
        <v>1.9457562615382362E-9</v>
      </c>
      <c r="IL146" s="86">
        <f t="shared" si="172"/>
        <v>2.6511715788628104E-9</v>
      </c>
      <c r="IM146" s="86">
        <f t="shared" si="172"/>
        <v>3.4767351959714739E-9</v>
      </c>
      <c r="IN146" s="86">
        <f t="shared" si="172"/>
        <v>1.6045027486555393E-8</v>
      </c>
      <c r="IO146" s="86">
        <f t="shared" si="172"/>
        <v>3.9076997041551792E-8</v>
      </c>
      <c r="IP146" s="86">
        <f t="shared" si="172"/>
        <v>2.1326105817575615E-7</v>
      </c>
      <c r="IQ146" s="86">
        <f t="shared" si="172"/>
        <v>7.8311460306185634E-6</v>
      </c>
      <c r="IR146" s="86">
        <f t="shared" si="172"/>
        <v>1.42920970480036E-7</v>
      </c>
      <c r="IS146" s="86">
        <f t="shared" si="172"/>
        <v>6.5391050619646161E-8</v>
      </c>
      <c r="IT146" s="86">
        <f t="shared" si="172"/>
        <v>2.5271265527427799E-8</v>
      </c>
      <c r="IU146" s="86">
        <f t="shared" si="172"/>
        <v>9.4189960098654426E-9</v>
      </c>
      <c r="IV146" s="86">
        <f t="shared" si="172"/>
        <v>5.4372495314789827E-7</v>
      </c>
      <c r="IW146" s="86">
        <f t="shared" si="172"/>
        <v>4.3579518799824457E-4</v>
      </c>
      <c r="IY146" s="86">
        <f t="shared" si="173"/>
        <v>4.6594658517888195E-2</v>
      </c>
      <c r="IZ146" s="86">
        <f t="shared" si="173"/>
        <v>4.2482345055875767E-2</v>
      </c>
      <c r="JA146" s="86">
        <f t="shared" si="173"/>
        <v>5.673300739211929E-2</v>
      </c>
      <c r="JB146" s="86">
        <f t="shared" si="173"/>
        <v>1.2500884305955138E-2</v>
      </c>
      <c r="JC146" s="86">
        <f t="shared" si="173"/>
        <v>1.1580930291994963E-2</v>
      </c>
      <c r="JD146" s="86">
        <f t="shared" si="173"/>
        <v>4.0034085983388708E-2</v>
      </c>
      <c r="JE146" s="86">
        <f t="shared" si="173"/>
        <v>1.1872858415767545E-2</v>
      </c>
      <c r="JF146" s="86">
        <f t="shared" si="173"/>
        <v>1.254278688157494E-3</v>
      </c>
      <c r="JG146" s="86">
        <f t="shared" si="173"/>
        <v>9.9697854039044022E-4</v>
      </c>
      <c r="JH146" s="86">
        <f t="shared" si="173"/>
        <v>9.9576875977220951E-4</v>
      </c>
      <c r="JI146" s="86">
        <f t="shared" si="173"/>
        <v>3.4217018763766246E-3</v>
      </c>
      <c r="JJ146" s="86">
        <f t="shared" si="173"/>
        <v>5.4455302161854416E-3</v>
      </c>
      <c r="JK146" s="86">
        <f t="shared" si="173"/>
        <v>9.2468180179178985E-3</v>
      </c>
      <c r="JL146" s="86">
        <f t="shared" si="173"/>
        <v>1.0000017045426437E-2</v>
      </c>
      <c r="JM146" s="86">
        <f t="shared" si="173"/>
        <v>5.167811484539013E-2</v>
      </c>
    </row>
    <row r="147" spans="2:273" x14ac:dyDescent="0.25">
      <c r="B147" s="2">
        <v>120</v>
      </c>
      <c r="C147" s="37">
        <v>74.856999999999999</v>
      </c>
      <c r="D147" s="37">
        <v>73.614000000000004</v>
      </c>
      <c r="E147" s="37">
        <v>75.894999999999996</v>
      </c>
      <c r="F147" s="37">
        <v>74.930999999999997</v>
      </c>
      <c r="G147" s="37">
        <v>75.22</v>
      </c>
      <c r="H147" s="37">
        <v>76.067999999999998</v>
      </c>
      <c r="I147" s="37">
        <v>76.655000000000001</v>
      </c>
      <c r="J147" s="37">
        <v>79.655000000000001</v>
      </c>
      <c r="K147" s="37">
        <v>80.311000000000007</v>
      </c>
      <c r="L147" s="37">
        <v>79.262</v>
      </c>
      <c r="M147" s="37">
        <v>79.620999999999995</v>
      </c>
      <c r="N147" s="37">
        <v>80.430999999999997</v>
      </c>
      <c r="O147" s="37">
        <v>78.385999999999996</v>
      </c>
      <c r="P147" s="37">
        <v>83.287999999999997</v>
      </c>
      <c r="Q147" s="37">
        <v>87.950999999999993</v>
      </c>
      <c r="S147" s="4">
        <f t="shared" si="174"/>
        <v>75.511791329279276</v>
      </c>
      <c r="T147" s="4">
        <f t="shared" si="174"/>
        <v>75.416633489366561</v>
      </c>
      <c r="U147" s="4">
        <f t="shared" si="174"/>
        <v>76.661930785469238</v>
      </c>
      <c r="V147" s="4">
        <f t="shared" si="174"/>
        <v>75.879083752324192</v>
      </c>
      <c r="W147" s="4">
        <f t="shared" si="174"/>
        <v>75.908398545542354</v>
      </c>
      <c r="X147" s="4">
        <f t="shared" si="174"/>
        <v>77.736896281359321</v>
      </c>
      <c r="Y147" s="4">
        <f t="shared" si="174"/>
        <v>78.725370777849278</v>
      </c>
      <c r="Z147" s="4">
        <f t="shared" si="174"/>
        <v>80.722351865676202</v>
      </c>
      <c r="AA147" s="4">
        <f t="shared" si="174"/>
        <v>81.050378952951419</v>
      </c>
      <c r="AB147" s="4">
        <f t="shared" si="174"/>
        <v>80.956455063726168</v>
      </c>
      <c r="AC147" s="4">
        <f t="shared" si="174"/>
        <v>81.247260765920785</v>
      </c>
      <c r="AD147" s="4">
        <f t="shared" si="174"/>
        <v>79.854253712789841</v>
      </c>
      <c r="AE147" s="4">
        <f t="shared" si="174"/>
        <v>79.915453774904549</v>
      </c>
      <c r="AF147" s="4">
        <f t="shared" si="174"/>
        <v>85.6337741644776</v>
      </c>
      <c r="AG147" s="4">
        <f t="shared" si="174"/>
        <v>89.974104667839754</v>
      </c>
      <c r="AI147" s="4">
        <f t="shared" si="175"/>
        <v>-0.65479132927927708</v>
      </c>
      <c r="AJ147" s="4">
        <f t="shared" si="175"/>
        <v>-1.8026334893665563</v>
      </c>
      <c r="AK147" s="4">
        <f t="shared" si="175"/>
        <v>-0.76693078546924198</v>
      </c>
      <c r="AL147" s="4">
        <f t="shared" si="175"/>
        <v>-0.94808375232419451</v>
      </c>
      <c r="AM147" s="4">
        <f t="shared" si="175"/>
        <v>-0.68839854554235558</v>
      </c>
      <c r="AN147" s="4">
        <f t="shared" si="175"/>
        <v>-1.6688962813593236</v>
      </c>
      <c r="AO147" s="4">
        <f t="shared" si="175"/>
        <v>-2.070370777849277</v>
      </c>
      <c r="AP147" s="4">
        <f t="shared" si="175"/>
        <v>-1.0673518656762013</v>
      </c>
      <c r="AQ147" s="4">
        <f t="shared" si="175"/>
        <v>-0.73937895295141232</v>
      </c>
      <c r="AR147" s="4">
        <f t="shared" si="175"/>
        <v>-1.6944550637261671</v>
      </c>
      <c r="AS147" s="4">
        <f t="shared" si="175"/>
        <v>-1.6262607659207902</v>
      </c>
      <c r="AT147" s="4">
        <f t="shared" si="175"/>
        <v>0.57674628721015608</v>
      </c>
      <c r="AU147" s="4">
        <f t="shared" si="175"/>
        <v>-1.5294537749045531</v>
      </c>
      <c r="AV147" s="4">
        <f t="shared" si="175"/>
        <v>-2.3457741644776036</v>
      </c>
      <c r="AW147" s="4">
        <f t="shared" si="175"/>
        <v>-2.0231046678397604</v>
      </c>
      <c r="AY147" s="2">
        <f t="shared" si="167"/>
        <v>75.5091525485538</v>
      </c>
      <c r="AZ147" s="2">
        <f t="shared" si="167"/>
        <v>75.397466634075272</v>
      </c>
      <c r="BA147" s="2">
        <f t="shared" si="167"/>
        <v>76.627004015534396</v>
      </c>
      <c r="BB147" s="2">
        <f t="shared" si="167"/>
        <v>75.87361605250436</v>
      </c>
      <c r="BC147" s="2">
        <f t="shared" si="167"/>
        <v>75.901902001306695</v>
      </c>
      <c r="BD147" s="2">
        <f t="shared" si="167"/>
        <v>77.683357781306654</v>
      </c>
      <c r="BE147" s="2">
        <f t="shared" si="167"/>
        <v>78.717709184253991</v>
      </c>
      <c r="BF147" s="2">
        <f t="shared" si="167"/>
        <v>80.721980899685008</v>
      </c>
      <c r="BG147" s="2">
        <f t="shared" si="167"/>
        <v>81.046550047901007</v>
      </c>
      <c r="BH147" s="2">
        <f t="shared" si="167"/>
        <v>80.956139807203044</v>
      </c>
      <c r="BI147" s="2">
        <f t="shared" si="167"/>
        <v>81.245433772656966</v>
      </c>
      <c r="BJ147" s="2">
        <f t="shared" si="167"/>
        <v>79.850178391853859</v>
      </c>
      <c r="BK147" s="2">
        <f t="shared" si="167"/>
        <v>79.906074556349736</v>
      </c>
      <c r="BL147" s="2">
        <f t="shared" si="167"/>
        <v>85.581384110665539</v>
      </c>
      <c r="BM147" s="2">
        <f t="shared" si="167"/>
        <v>88.682693770730083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>
        <f t="shared" si="168"/>
        <v>74.930999999999997</v>
      </c>
      <c r="CI147" s="2">
        <f t="shared" si="168"/>
        <v>75.22</v>
      </c>
      <c r="CJ147" s="2" t="str">
        <f t="shared" si="168"/>
        <v/>
      </c>
      <c r="CK147" s="2">
        <f t="shared" si="168"/>
        <v>76.655000000000001</v>
      </c>
      <c r="CL147" s="2">
        <f t="shared" si="168"/>
        <v>79.655000000000001</v>
      </c>
      <c r="CM147" s="2">
        <f t="shared" si="168"/>
        <v>80.311000000000007</v>
      </c>
      <c r="CN147" s="2">
        <f t="shared" si="168"/>
        <v>79.262</v>
      </c>
      <c r="CO147" s="2">
        <f t="shared" si="168"/>
        <v>79.620999999999995</v>
      </c>
      <c r="CP147" s="2">
        <f t="shared" si="168"/>
        <v>80.430999999999997</v>
      </c>
      <c r="CQ147" s="2">
        <f t="shared" si="168"/>
        <v>78.385999999999996</v>
      </c>
      <c r="CR147" s="2">
        <f t="shared" si="168"/>
        <v>83.287999999999997</v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>
        <f t="shared" si="113"/>
        <v>74.930999999999997</v>
      </c>
      <c r="CY147" s="2">
        <f t="shared" si="114"/>
        <v>75.22</v>
      </c>
      <c r="CZ147" s="2" t="str">
        <f t="shared" si="115"/>
        <v/>
      </c>
      <c r="DA147" s="2">
        <f t="shared" si="116"/>
        <v>76.655000000000001</v>
      </c>
      <c r="DB147" s="2">
        <f t="shared" si="117"/>
        <v>79.655000000000001</v>
      </c>
      <c r="DC147" s="2">
        <f t="shared" si="118"/>
        <v>80.311000000000007</v>
      </c>
      <c r="DD147" s="2">
        <f t="shared" si="119"/>
        <v>79.262</v>
      </c>
      <c r="DE147" s="2">
        <f t="shared" si="120"/>
        <v>79.620999999999995</v>
      </c>
      <c r="DF147" s="2">
        <f t="shared" si="121"/>
        <v>80.430999999999997</v>
      </c>
      <c r="DG147" s="2">
        <f t="shared" si="122"/>
        <v>78.385999999999996</v>
      </c>
      <c r="DH147" s="2">
        <f t="shared" si="123"/>
        <v>83.287999999999997</v>
      </c>
      <c r="DI147" s="2" t="str">
        <f t="shared" si="124"/>
        <v/>
      </c>
      <c r="DK147" s="2">
        <f t="shared" si="176"/>
        <v>108.70995290148446</v>
      </c>
      <c r="DL147" s="2">
        <f t="shared" si="176"/>
        <v>111.75673867595822</v>
      </c>
      <c r="DM147" s="2">
        <f t="shared" si="176"/>
        <v>105.41391637630663</v>
      </c>
      <c r="DN147" s="2">
        <f t="shared" si="176"/>
        <v>108.03920075046905</v>
      </c>
      <c r="DO147" s="2">
        <f t="shared" si="176"/>
        <v>112.11750028142592</v>
      </c>
      <c r="DP147" s="2">
        <f t="shared" si="176"/>
        <v>119.04316951219513</v>
      </c>
      <c r="DQ147" s="2">
        <f t="shared" si="176"/>
        <v>112.57351916376307</v>
      </c>
      <c r="DR147" s="2">
        <f t="shared" si="176"/>
        <v>119.07889823831928</v>
      </c>
      <c r="DS147" s="2">
        <f t="shared" si="176"/>
        <v>110.04340825035561</v>
      </c>
      <c r="DT147" s="2">
        <f t="shared" si="176"/>
        <v>124.20097581792319</v>
      </c>
      <c r="DU147" s="2">
        <f t="shared" si="176"/>
        <v>115.04330703578073</v>
      </c>
      <c r="DV147" s="2">
        <f t="shared" si="176"/>
        <v>116.01887197724041</v>
      </c>
      <c r="DW147" s="2">
        <f t="shared" si="176"/>
        <v>133.30167058823531</v>
      </c>
      <c r="DX147" s="2">
        <f t="shared" si="176"/>
        <v>117.94762588904693</v>
      </c>
      <c r="DY147" s="2">
        <f t="shared" si="176"/>
        <v>112.66645361512793</v>
      </c>
      <c r="EA147" s="2">
        <f t="shared" si="152"/>
        <v>75.393306714642222</v>
      </c>
      <c r="EB147" s="2">
        <f t="shared" si="152"/>
        <v>75.273470081967218</v>
      </c>
      <c r="EC147" s="2">
        <f t="shared" si="152"/>
        <v>76.532732017273275</v>
      </c>
      <c r="ED147" s="2">
        <f t="shared" si="152"/>
        <v>75.803252606246701</v>
      </c>
      <c r="EE147" s="2">
        <f t="shared" si="151"/>
        <v>75.757856643465459</v>
      </c>
      <c r="EF147" s="2">
        <f t="shared" si="151"/>
        <v>77.657607742134502</v>
      </c>
      <c r="EG147" s="2">
        <f t="shared" si="151"/>
        <v>78.648591428795683</v>
      </c>
      <c r="EH147" s="2">
        <f t="shared" si="151"/>
        <v>80.697874543114551</v>
      </c>
      <c r="EI147" s="2">
        <f t="shared" si="151"/>
        <v>80.991911316570679</v>
      </c>
      <c r="EJ147" s="2">
        <f t="shared" si="151"/>
        <v>80.91263488843812</v>
      </c>
      <c r="EK147" s="2">
        <f t="shared" si="151"/>
        <v>81.298264371227873</v>
      </c>
      <c r="EL147" s="2">
        <f t="shared" ref="EL147:EO210" si="179">CP$228*$B147+CP$229</f>
        <v>79.840614963534961</v>
      </c>
      <c r="EM147" s="2">
        <f t="shared" si="135"/>
        <v>79.862537284894842</v>
      </c>
      <c r="EN147" s="2">
        <f t="shared" si="135"/>
        <v>85.621744223765077</v>
      </c>
      <c r="EO147" s="2">
        <f t="shared" si="135"/>
        <v>88.701605105305248</v>
      </c>
      <c r="EQ147" s="2">
        <f t="shared" si="177"/>
        <v>75.975842029910737</v>
      </c>
      <c r="ER147" s="2">
        <f t="shared" si="177"/>
        <v>75.885499932370351</v>
      </c>
      <c r="ES147" s="2">
        <f t="shared" si="177"/>
        <v>77.030240202293797</v>
      </c>
      <c r="ET147" s="2">
        <f t="shared" si="177"/>
        <v>76.08636833706116</v>
      </c>
      <c r="EU147" s="2">
        <f t="shared" si="177"/>
        <v>76.489614043837705</v>
      </c>
      <c r="EV147" s="2">
        <f t="shared" si="177"/>
        <v>77.652502357465323</v>
      </c>
      <c r="EW147" s="2">
        <f t="shared" si="177"/>
        <v>78.898434501688925</v>
      </c>
      <c r="EX147" s="2">
        <f t="shared" si="177"/>
        <v>80.686083137467406</v>
      </c>
      <c r="EY147" s="2">
        <f t="shared" si="177"/>
        <v>81.134712764867587</v>
      </c>
      <c r="EZ147" s="2">
        <f t="shared" si="177"/>
        <v>80.970046987395762</v>
      </c>
      <c r="FA147" s="2">
        <f t="shared" si="177"/>
        <v>80.904141968631691</v>
      </c>
      <c r="FB147" s="2">
        <f t="shared" si="177"/>
        <v>79.752977335997556</v>
      </c>
      <c r="FC147" s="2">
        <f t="shared" si="177"/>
        <v>79.846577276715223</v>
      </c>
      <c r="FD147" s="2">
        <f t="shared" si="177"/>
        <v>85.23555071337276</v>
      </c>
      <c r="FE147" s="2">
        <f t="shared" si="177"/>
        <v>88.394391700464794</v>
      </c>
      <c r="FG147" s="2">
        <f t="shared" si="178"/>
        <v>0.99944280467703839</v>
      </c>
      <c r="FH147" s="2">
        <f t="shared" si="178"/>
        <v>0.99933418186608125</v>
      </c>
      <c r="FI147" s="2">
        <f t="shared" si="178"/>
        <v>0.99930186381422004</v>
      </c>
      <c r="FJ147" s="2">
        <f t="shared" si="178"/>
        <v>0.999295981327882</v>
      </c>
      <c r="FK147" s="2">
        <f t="shared" si="178"/>
        <v>0.99935900337061245</v>
      </c>
      <c r="FL147" s="2">
        <f t="shared" si="178"/>
        <v>0.99935747431920297</v>
      </c>
      <c r="FM147" s="2">
        <f t="shared" si="178"/>
        <v>0.99931873668743543</v>
      </c>
      <c r="FN147" s="2">
        <f t="shared" si="178"/>
        <v>0.99930901646725456</v>
      </c>
      <c r="FO147" s="2">
        <f t="shared" si="178"/>
        <v>0.99927813887520578</v>
      </c>
      <c r="FP147" s="2">
        <f t="shared" si="178"/>
        <v>0.99927425596086994</v>
      </c>
      <c r="FQ147" s="2">
        <f t="shared" si="178"/>
        <v>0.99931381703965749</v>
      </c>
      <c r="FR147" s="2">
        <f t="shared" si="178"/>
        <v>0.9992866481411532</v>
      </c>
      <c r="FS147" s="2">
        <f t="shared" si="178"/>
        <v>0.99913186137914112</v>
      </c>
      <c r="FT147" s="2">
        <f t="shared" si="178"/>
        <v>0.99924009363807242</v>
      </c>
      <c r="FU147" s="2">
        <f t="shared" si="178"/>
        <v>0.99903964508895005</v>
      </c>
      <c r="FW147" s="2">
        <f t="shared" si="169"/>
        <v>0.16699752260454481</v>
      </c>
      <c r="FX147" s="2">
        <f t="shared" si="169"/>
        <v>0.16290926043535681</v>
      </c>
      <c r="FY147" s="2">
        <f t="shared" si="169"/>
        <v>0.14896036005685737</v>
      </c>
      <c r="FZ147" s="2">
        <f t="shared" si="169"/>
        <v>0.16837191177460159</v>
      </c>
      <c r="GA147" s="2">
        <f t="shared" si="169"/>
        <v>0.16499860303723907</v>
      </c>
      <c r="GB147" s="2">
        <f t="shared" si="169"/>
        <v>0.1647764338713521</v>
      </c>
      <c r="GC147" s="2">
        <f t="shared" si="169"/>
        <v>0.18413937308055145</v>
      </c>
      <c r="GD147" s="2">
        <f t="shared" si="169"/>
        <v>0.20475071803191608</v>
      </c>
      <c r="GE147" s="2">
        <f t="shared" si="169"/>
        <v>0.23576501133766031</v>
      </c>
      <c r="GF147" s="2">
        <f t="shared" si="169"/>
        <v>0.21055950907550253</v>
      </c>
      <c r="GG147" s="2">
        <f t="shared" si="169"/>
        <v>0.19279764698181498</v>
      </c>
      <c r="GH147" s="2">
        <f t="shared" si="169"/>
        <v>0.18535872122665417</v>
      </c>
      <c r="GI147" s="2">
        <f t="shared" si="169"/>
        <v>0.17890366964947932</v>
      </c>
      <c r="GJ147" s="2">
        <f t="shared" si="169"/>
        <v>0.16811457076518657</v>
      </c>
      <c r="GK147" s="2">
        <f t="shared" si="169"/>
        <v>0.13647221727161818</v>
      </c>
      <c r="GM147" s="86">
        <f t="shared" si="170"/>
        <v>1.3986627007249553E-240</v>
      </c>
      <c r="GN147" s="86">
        <f t="shared" si="170"/>
        <v>1.4849007383606541E-94</v>
      </c>
      <c r="GO147" s="86">
        <f t="shared" si="170"/>
        <v>3.4081803121762366E-210</v>
      </c>
      <c r="GP147" s="86">
        <f t="shared" si="170"/>
        <v>8.1302966123468912E-272</v>
      </c>
      <c r="GQ147" s="86">
        <f t="shared" si="170"/>
        <v>5.1957931336304242E-284</v>
      </c>
      <c r="GR147" s="86">
        <f t="shared" si="170"/>
        <v>3.9199992805326623E-244</v>
      </c>
      <c r="GS147" s="86">
        <f t="shared" si="170"/>
        <v>3.6850871317431684E-223</v>
      </c>
      <c r="GT147" s="86">
        <f t="shared" si="170"/>
        <v>1.0958046087110987E-293</v>
      </c>
      <c r="GU147" s="86">
        <f t="shared" si="170"/>
        <v>1.188094884547844E-267</v>
      </c>
      <c r="GV147" s="86">
        <f t="shared" si="170"/>
        <v>6.721981959189214E-136</v>
      </c>
      <c r="GW147" s="86">
        <f t="shared" si="170"/>
        <v>2.0012636535022318E-255</v>
      </c>
      <c r="GX147" s="86">
        <f t="shared" si="170"/>
        <v>8.904994296093283E-236</v>
      </c>
      <c r="GY147" s="86">
        <f t="shared" si="170"/>
        <v>1.1464191854922809E-152</v>
      </c>
      <c r="GZ147" s="86">
        <f t="shared" si="170"/>
        <v>1.9776270238439718E-213</v>
      </c>
      <c r="HA147" s="86">
        <f t="shared" si="170"/>
        <v>1.4267696518237395E-148</v>
      </c>
      <c r="HC147" s="86">
        <f t="shared" si="153"/>
        <v>1.0305960156130216E-96</v>
      </c>
      <c r="HD147" s="86">
        <f t="shared" si="153"/>
        <v>1.6289963705138595E-75</v>
      </c>
      <c r="HE147" s="86">
        <f t="shared" si="153"/>
        <v>1.2997871088299742E-82</v>
      </c>
      <c r="HF147" s="86">
        <f t="shared" si="153"/>
        <v>7.223435138469518E-132</v>
      </c>
      <c r="HG147" s="86">
        <f t="shared" si="153"/>
        <v>2.4256861831067279E-143</v>
      </c>
      <c r="HH147" s="86">
        <f t="shared" si="153"/>
        <v>2.8378889814946232E-104</v>
      </c>
      <c r="HI147" s="86">
        <f t="shared" si="153"/>
        <v>5.6872938830935491E-95</v>
      </c>
      <c r="HJ147" s="86">
        <f t="shared" si="153"/>
        <v>1.2688469778783735E-90</v>
      </c>
      <c r="HK147" s="86">
        <f t="shared" si="153"/>
        <v>3.7114605251619047E-95</v>
      </c>
      <c r="HL147" s="86">
        <f t="shared" si="161"/>
        <v>6.5971045173880856E-99</v>
      </c>
      <c r="HM147" s="86">
        <f t="shared" si="161"/>
        <v>1.0834018466541545E-137</v>
      </c>
      <c r="HN147" s="86">
        <f t="shared" si="161"/>
        <v>2.0594694045090142E-116</v>
      </c>
      <c r="HO147" s="86">
        <f t="shared" si="161"/>
        <v>1.100020513947546E-99</v>
      </c>
      <c r="HP147" s="86">
        <f t="shared" si="161"/>
        <v>9.7630637577644034E-120</v>
      </c>
      <c r="HQ147" s="86">
        <f t="shared" si="161"/>
        <v>2.6154577831383736E-81</v>
      </c>
      <c r="HS147" s="86">
        <f t="shared" si="171"/>
        <v>2.2630450600912899E-2</v>
      </c>
      <c r="HT147" s="86">
        <f t="shared" si="171"/>
        <v>1.9176344340054965E-2</v>
      </c>
      <c r="HU147" s="86">
        <f t="shared" si="171"/>
        <v>2.6857723075820239E-2</v>
      </c>
      <c r="HV147" s="86">
        <f t="shared" si="171"/>
        <v>4.4502532511671638E-3</v>
      </c>
      <c r="HW147" s="86">
        <f t="shared" si="171"/>
        <v>4.1806877368288755E-3</v>
      </c>
      <c r="HX147" s="86">
        <f t="shared" si="171"/>
        <v>1.7867550311905688E-2</v>
      </c>
      <c r="HY147" s="86">
        <f t="shared" si="171"/>
        <v>4.2615060995731535E-3</v>
      </c>
      <c r="HZ147" s="86">
        <f t="shared" si="171"/>
        <v>3.3684525455904887E-4</v>
      </c>
      <c r="IA147" s="86">
        <f t="shared" si="171"/>
        <v>2.6546807475729528E-4</v>
      </c>
      <c r="IB147" s="86">
        <f t="shared" si="171"/>
        <v>2.4710118428123692E-4</v>
      </c>
      <c r="IC147" s="86">
        <f t="shared" si="171"/>
        <v>1.0356989562767479E-3</v>
      </c>
      <c r="ID147" s="86">
        <f t="shared" si="171"/>
        <v>1.7393994016444167E-3</v>
      </c>
      <c r="IE147" s="86">
        <f t="shared" si="171"/>
        <v>3.1385926613422014E-3</v>
      </c>
      <c r="IF147" s="86">
        <f t="shared" si="171"/>
        <v>3.2206950558363984E-3</v>
      </c>
      <c r="IG147" s="86">
        <f t="shared" si="171"/>
        <v>2.4387186925858891E-2</v>
      </c>
      <c r="II147" s="86">
        <f t="shared" si="172"/>
        <v>9.3372755840553107E-7</v>
      </c>
      <c r="IJ147" s="86">
        <f t="shared" si="172"/>
        <v>7.5970614116621377E-8</v>
      </c>
      <c r="IK147" s="86">
        <f t="shared" si="172"/>
        <v>1.1868287157937614E-8</v>
      </c>
      <c r="IL147" s="86">
        <f t="shared" si="172"/>
        <v>1.8222836361052434E-8</v>
      </c>
      <c r="IM147" s="86">
        <f t="shared" si="172"/>
        <v>2.2631987893961206E-8</v>
      </c>
      <c r="IN147" s="86">
        <f t="shared" si="172"/>
        <v>8.914849863172754E-8</v>
      </c>
      <c r="IO147" s="86">
        <f t="shared" si="172"/>
        <v>2.2669211230982876E-7</v>
      </c>
      <c r="IP147" s="86">
        <f t="shared" si="172"/>
        <v>1.1771998285669314E-6</v>
      </c>
      <c r="IQ147" s="86">
        <f t="shared" si="172"/>
        <v>3.3399354065020721E-5</v>
      </c>
      <c r="IR147" s="86">
        <f t="shared" si="172"/>
        <v>8.6379217172135017E-7</v>
      </c>
      <c r="IS147" s="86">
        <f t="shared" si="172"/>
        <v>3.8097029185814808E-7</v>
      </c>
      <c r="IT147" s="86">
        <f t="shared" si="172"/>
        <v>1.5525313323008115E-7</v>
      </c>
      <c r="IU147" s="86">
        <f t="shared" si="172"/>
        <v>6.1429244203917622E-8</v>
      </c>
      <c r="IV147" s="86">
        <f t="shared" si="172"/>
        <v>2.1633881503513411E-6</v>
      </c>
      <c r="IW147" s="86">
        <f t="shared" si="172"/>
        <v>8.0767561544226952E-4</v>
      </c>
      <c r="IY147" s="86">
        <f t="shared" si="173"/>
        <v>2.2631384328471303E-2</v>
      </c>
      <c r="IZ147" s="86">
        <f t="shared" si="173"/>
        <v>1.917642031066908E-2</v>
      </c>
      <c r="JA147" s="86">
        <f t="shared" si="173"/>
        <v>2.6857734944107398E-2</v>
      </c>
      <c r="JB147" s="86">
        <f t="shared" si="173"/>
        <v>4.4502714740035252E-3</v>
      </c>
      <c r="JC147" s="86">
        <f t="shared" si="173"/>
        <v>4.1807103688167695E-3</v>
      </c>
      <c r="JD147" s="86">
        <f t="shared" si="173"/>
        <v>1.786763946040432E-2</v>
      </c>
      <c r="JE147" s="86">
        <f t="shared" si="173"/>
        <v>4.2617327916854636E-3</v>
      </c>
      <c r="JF147" s="86">
        <f t="shared" si="173"/>
        <v>3.380224543876158E-4</v>
      </c>
      <c r="JG147" s="86">
        <f t="shared" si="173"/>
        <v>2.98867428822316E-4</v>
      </c>
      <c r="JH147" s="86">
        <f t="shared" si="173"/>
        <v>2.479649764529583E-4</v>
      </c>
      <c r="JI147" s="86">
        <f t="shared" si="173"/>
        <v>1.036079926568606E-3</v>
      </c>
      <c r="JJ147" s="86">
        <f t="shared" si="173"/>
        <v>1.7395546547776467E-3</v>
      </c>
      <c r="JK147" s="86">
        <f t="shared" si="173"/>
        <v>3.1386540905864054E-3</v>
      </c>
      <c r="JL147" s="86">
        <f t="shared" si="173"/>
        <v>3.2228584439867496E-3</v>
      </c>
      <c r="JM147" s="86">
        <f t="shared" si="173"/>
        <v>2.5194862541301162E-2</v>
      </c>
    </row>
    <row r="148" spans="2:273" x14ac:dyDescent="0.25">
      <c r="B148" s="2">
        <v>121</v>
      </c>
      <c r="C148" s="37">
        <v>73.27</v>
      </c>
      <c r="D148" s="37">
        <v>73.876999999999995</v>
      </c>
      <c r="E148" s="37">
        <v>74.509</v>
      </c>
      <c r="F148" s="37">
        <v>76.31</v>
      </c>
      <c r="G148" s="37">
        <v>74.694999999999993</v>
      </c>
      <c r="H148" s="37">
        <v>77.067999999999998</v>
      </c>
      <c r="I148" s="37">
        <v>79.69</v>
      </c>
      <c r="J148" s="37">
        <v>78.861999999999995</v>
      </c>
      <c r="K148" s="37">
        <v>79.77</v>
      </c>
      <c r="L148" s="37">
        <v>81.656000000000006</v>
      </c>
      <c r="M148" s="37">
        <v>80.224000000000004</v>
      </c>
      <c r="N148" s="37">
        <v>78.914000000000001</v>
      </c>
      <c r="O148" s="37">
        <v>78.350999999999999</v>
      </c>
      <c r="P148" s="37">
        <v>82.051000000000002</v>
      </c>
      <c r="Q148" s="37">
        <v>89.081999999999994</v>
      </c>
      <c r="S148" s="4">
        <f t="shared" si="174"/>
        <v>75.418175004110225</v>
      </c>
      <c r="T148" s="4">
        <f t="shared" si="174"/>
        <v>75.253622941774566</v>
      </c>
      <c r="U148" s="4">
        <f t="shared" si="174"/>
        <v>76.516551215162522</v>
      </c>
      <c r="V148" s="4">
        <f t="shared" si="174"/>
        <v>75.754129805741513</v>
      </c>
      <c r="W148" s="4">
        <f t="shared" si="174"/>
        <v>75.7694433319231</v>
      </c>
      <c r="X148" s="4">
        <f t="shared" si="174"/>
        <v>77.584381434453434</v>
      </c>
      <c r="Y148" s="4">
        <f t="shared" si="174"/>
        <v>78.573130432487886</v>
      </c>
      <c r="Z148" s="4">
        <f t="shared" si="174"/>
        <v>80.59741011584633</v>
      </c>
      <c r="AA148" s="4">
        <f t="shared" si="174"/>
        <v>80.922384887068816</v>
      </c>
      <c r="AB148" s="4">
        <f t="shared" si="174"/>
        <v>80.805737020718098</v>
      </c>
      <c r="AC148" s="4">
        <f t="shared" si="174"/>
        <v>81.105826336389114</v>
      </c>
      <c r="AD148" s="4">
        <f t="shared" si="174"/>
        <v>79.706521135248352</v>
      </c>
      <c r="AE148" s="4">
        <f t="shared" si="174"/>
        <v>79.769397432966016</v>
      </c>
      <c r="AF148" s="4">
        <f t="shared" si="174"/>
        <v>85.456553207016626</v>
      </c>
      <c r="AG148" s="4">
        <f t="shared" si="174"/>
        <v>89.371346702452826</v>
      </c>
      <c r="AI148" s="4">
        <f t="shared" si="175"/>
        <v>-2.1481750041102288</v>
      </c>
      <c r="AJ148" s="4">
        <f t="shared" si="175"/>
        <v>-1.3766229417745706</v>
      </c>
      <c r="AK148" s="4">
        <f t="shared" si="175"/>
        <v>-2.0075512151625219</v>
      </c>
      <c r="AL148" s="4">
        <f t="shared" si="175"/>
        <v>0.55587019425848894</v>
      </c>
      <c r="AM148" s="4">
        <f t="shared" si="175"/>
        <v>-1.0744433319231064</v>
      </c>
      <c r="AN148" s="4">
        <f t="shared" si="175"/>
        <v>-0.51638143445343587</v>
      </c>
      <c r="AO148" s="4">
        <f t="shared" si="175"/>
        <v>1.1168695675121114</v>
      </c>
      <c r="AP148" s="4">
        <f t="shared" si="175"/>
        <v>-1.7354101158463351</v>
      </c>
      <c r="AQ148" s="4">
        <f t="shared" si="175"/>
        <v>-1.1523848870688198</v>
      </c>
      <c r="AR148" s="4">
        <f t="shared" si="175"/>
        <v>0.85026297928190786</v>
      </c>
      <c r="AS148" s="4">
        <f t="shared" si="175"/>
        <v>-0.88182633638911057</v>
      </c>
      <c r="AT148" s="4">
        <f t="shared" si="175"/>
        <v>-0.79252113524835011</v>
      </c>
      <c r="AU148" s="4">
        <f t="shared" si="175"/>
        <v>-1.4183974329660174</v>
      </c>
      <c r="AV148" s="4">
        <f t="shared" si="175"/>
        <v>-3.4055532070166237</v>
      </c>
      <c r="AW148" s="4">
        <f t="shared" si="175"/>
        <v>-0.28934670245283201</v>
      </c>
      <c r="AY148" s="2">
        <f t="shared" si="167"/>
        <v>75.41733183949647</v>
      </c>
      <c r="AZ148" s="2">
        <f t="shared" si="167"/>
        <v>75.248181645711199</v>
      </c>
      <c r="BA148" s="2">
        <f t="shared" si="167"/>
        <v>76.506012786444089</v>
      </c>
      <c r="BB148" s="2">
        <f t="shared" si="167"/>
        <v>75.753022308618128</v>
      </c>
      <c r="BC148" s="2">
        <f t="shared" si="167"/>
        <v>75.768088281957773</v>
      </c>
      <c r="BD148" s="2">
        <f t="shared" si="167"/>
        <v>77.569428342485537</v>
      </c>
      <c r="BE148" s="2">
        <f t="shared" si="167"/>
        <v>78.571450491887973</v>
      </c>
      <c r="BF148" s="2">
        <f t="shared" si="167"/>
        <v>80.59683261727649</v>
      </c>
      <c r="BG148" s="2">
        <f t="shared" si="167"/>
        <v>80.909450677441512</v>
      </c>
      <c r="BH148" s="2">
        <f t="shared" si="167"/>
        <v>80.805153583125517</v>
      </c>
      <c r="BI148" s="2">
        <f t="shared" si="167"/>
        <v>81.1052733635876</v>
      </c>
      <c r="BJ148" s="2">
        <f t="shared" si="167"/>
        <v>79.705678314609813</v>
      </c>
      <c r="BK148" s="2">
        <f t="shared" si="167"/>
        <v>79.767566221877956</v>
      </c>
      <c r="BL148" s="2">
        <f t="shared" si="167"/>
        <v>85.442818033273085</v>
      </c>
      <c r="BM148" s="2">
        <f t="shared" si="167"/>
        <v>88.538667300500947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73.27</v>
      </c>
      <c r="CF148" s="2">
        <f t="shared" si="168"/>
        <v>73.876999999999995</v>
      </c>
      <c r="CG148" s="2" t="str">
        <f t="shared" si="168"/>
        <v/>
      </c>
      <c r="CH148" s="2">
        <f t="shared" si="168"/>
        <v>76.31</v>
      </c>
      <c r="CI148" s="2">
        <f t="shared" si="168"/>
        <v>74.694999999999993</v>
      </c>
      <c r="CJ148" s="2">
        <f t="shared" si="168"/>
        <v>77.067999999999998</v>
      </c>
      <c r="CK148" s="2">
        <f t="shared" si="168"/>
        <v>79.69</v>
      </c>
      <c r="CL148" s="2">
        <f t="shared" si="168"/>
        <v>78.861999999999995</v>
      </c>
      <c r="CM148" s="2">
        <f t="shared" si="168"/>
        <v>79.77</v>
      </c>
      <c r="CN148" s="2">
        <f t="shared" si="168"/>
        <v>81.656000000000006</v>
      </c>
      <c r="CO148" s="2">
        <f t="shared" si="168"/>
        <v>80.224000000000004</v>
      </c>
      <c r="CP148" s="2">
        <f t="shared" si="168"/>
        <v>78.914000000000001</v>
      </c>
      <c r="CQ148" s="2">
        <f t="shared" si="168"/>
        <v>78.350999999999999</v>
      </c>
      <c r="CR148" s="2">
        <f t="shared" si="168"/>
        <v>82.051000000000002</v>
      </c>
      <c r="CS148" s="2" t="str">
        <f t="shared" si="168"/>
        <v/>
      </c>
      <c r="CU148" s="2">
        <f t="shared" si="110"/>
        <v>73.27</v>
      </c>
      <c r="CV148" s="2">
        <f t="shared" si="111"/>
        <v>73.876999999999995</v>
      </c>
      <c r="CW148" s="2" t="str">
        <f t="shared" si="112"/>
        <v/>
      </c>
      <c r="CX148" s="2">
        <f t="shared" si="113"/>
        <v>76.31</v>
      </c>
      <c r="CY148" s="2">
        <f t="shared" si="114"/>
        <v>74.694999999999993</v>
      </c>
      <c r="CZ148" s="2">
        <f t="shared" si="115"/>
        <v>77.067999999999998</v>
      </c>
      <c r="DA148" s="2">
        <f t="shared" si="116"/>
        <v>79.69</v>
      </c>
      <c r="DB148" s="2">
        <f t="shared" si="117"/>
        <v>78.861999999999995</v>
      </c>
      <c r="DC148" s="2">
        <f t="shared" si="118"/>
        <v>79.77</v>
      </c>
      <c r="DD148" s="2">
        <f t="shared" si="119"/>
        <v>81.656000000000006</v>
      </c>
      <c r="DE148" s="2">
        <f t="shared" si="120"/>
        <v>80.224000000000004</v>
      </c>
      <c r="DF148" s="2">
        <f t="shared" si="121"/>
        <v>78.914000000000001</v>
      </c>
      <c r="DG148" s="2">
        <f t="shared" si="122"/>
        <v>78.350999999999999</v>
      </c>
      <c r="DH148" s="2">
        <f t="shared" si="123"/>
        <v>82.051000000000002</v>
      </c>
      <c r="DI148" s="2" t="str">
        <f t="shared" si="124"/>
        <v/>
      </c>
      <c r="DK148" s="2">
        <f t="shared" si="176"/>
        <v>108.87234035087718</v>
      </c>
      <c r="DL148" s="2">
        <f t="shared" si="176"/>
        <v>111.96383972125439</v>
      </c>
      <c r="DM148" s="2">
        <f t="shared" si="176"/>
        <v>105.55489285714287</v>
      </c>
      <c r="DN148" s="2">
        <f t="shared" si="176"/>
        <v>108.22796332082552</v>
      </c>
      <c r="DO148" s="2">
        <f t="shared" si="176"/>
        <v>112.32666744840527</v>
      </c>
      <c r="DP148" s="2">
        <f t="shared" si="176"/>
        <v>119.30655975609757</v>
      </c>
      <c r="DQ148" s="2">
        <f t="shared" si="176"/>
        <v>112.76758972125435</v>
      </c>
      <c r="DR148" s="2">
        <f t="shared" si="176"/>
        <v>119.31526589342378</v>
      </c>
      <c r="DS148" s="2">
        <f t="shared" si="176"/>
        <v>110.17894523470838</v>
      </c>
      <c r="DT148" s="2">
        <f t="shared" si="176"/>
        <v>124.46978312725682</v>
      </c>
      <c r="DU148" s="2">
        <f t="shared" si="176"/>
        <v>115.21423000328264</v>
      </c>
      <c r="DV148" s="2">
        <f t="shared" si="176"/>
        <v>116.22415362731154</v>
      </c>
      <c r="DW148" s="2">
        <f t="shared" si="176"/>
        <v>133.70029304812834</v>
      </c>
      <c r="DX148" s="2">
        <f t="shared" si="176"/>
        <v>118.15809114782797</v>
      </c>
      <c r="DY148" s="2">
        <f t="shared" si="176"/>
        <v>112.8172763070078</v>
      </c>
      <c r="EA148" s="2">
        <f t="shared" si="152"/>
        <v>75.290071034762931</v>
      </c>
      <c r="EB148" s="2">
        <f t="shared" si="152"/>
        <v>75.112609754098372</v>
      </c>
      <c r="EC148" s="2">
        <f t="shared" si="152"/>
        <v>76.403292288710674</v>
      </c>
      <c r="ED148" s="2">
        <f t="shared" si="152"/>
        <v>75.678194184828271</v>
      </c>
      <c r="EE148" s="2">
        <f t="shared" si="152"/>
        <v>75.610005435515504</v>
      </c>
      <c r="EF148" s="2">
        <f t="shared" si="152"/>
        <v>77.545912029611372</v>
      </c>
      <c r="EG148" s="2">
        <f t="shared" si="152"/>
        <v>78.498137928102352</v>
      </c>
      <c r="EH148" s="2">
        <f t="shared" si="152"/>
        <v>80.575153599313609</v>
      </c>
      <c r="EI148" s="2">
        <f t="shared" si="152"/>
        <v>80.852463428591861</v>
      </c>
      <c r="EJ148" s="2">
        <f t="shared" si="152"/>
        <v>80.762648295312445</v>
      </c>
      <c r="EK148" s="2">
        <f t="shared" si="152"/>
        <v>81.169476204610675</v>
      </c>
      <c r="EL148" s="2">
        <f t="shared" si="179"/>
        <v>79.700256267696261</v>
      </c>
      <c r="EM148" s="2">
        <f t="shared" si="135"/>
        <v>79.728087826641172</v>
      </c>
      <c r="EN148" s="2">
        <f t="shared" si="135"/>
        <v>85.493479740496241</v>
      </c>
      <c r="EO148" s="2">
        <f t="shared" si="135"/>
        <v>88.563881031724875</v>
      </c>
      <c r="EQ148" s="2">
        <f t="shared" si="177"/>
        <v>75.901563931459918</v>
      </c>
      <c r="ER148" s="2">
        <f t="shared" si="177"/>
        <v>75.756256670848828</v>
      </c>
      <c r="ES148" s="2">
        <f t="shared" si="177"/>
        <v>76.925957126390401</v>
      </c>
      <c r="ET148" s="2">
        <f t="shared" si="177"/>
        <v>75.975045399713522</v>
      </c>
      <c r="EU148" s="2">
        <f t="shared" si="177"/>
        <v>76.377162309650714</v>
      </c>
      <c r="EV148" s="2">
        <f t="shared" si="177"/>
        <v>77.540534308644055</v>
      </c>
      <c r="EW148" s="2">
        <f t="shared" si="177"/>
        <v>78.760356291008904</v>
      </c>
      <c r="EX148" s="2">
        <f t="shared" si="177"/>
        <v>80.562726562129583</v>
      </c>
      <c r="EY148" s="2">
        <f t="shared" si="177"/>
        <v>81.001532911024981</v>
      </c>
      <c r="EZ148" s="2">
        <f t="shared" si="177"/>
        <v>80.822637898505533</v>
      </c>
      <c r="FA148" s="2">
        <f t="shared" si="177"/>
        <v>80.757457544618717</v>
      </c>
      <c r="FB148" s="2">
        <f t="shared" si="177"/>
        <v>79.608398536932299</v>
      </c>
      <c r="FC148" s="2">
        <f t="shared" si="177"/>
        <v>79.711195395683461</v>
      </c>
      <c r="FD148" s="2">
        <f t="shared" si="177"/>
        <v>85.089375709948541</v>
      </c>
      <c r="FE148" s="2">
        <f t="shared" si="177"/>
        <v>88.249325906037754</v>
      </c>
      <c r="FG148" s="2">
        <f t="shared" si="178"/>
        <v>0.99949180691056239</v>
      </c>
      <c r="FH148" s="2">
        <f t="shared" si="178"/>
        <v>0.99939273106811044</v>
      </c>
      <c r="FI148" s="2">
        <f t="shared" si="178"/>
        <v>0.99936325311686902</v>
      </c>
      <c r="FJ148" s="2">
        <f t="shared" si="178"/>
        <v>0.99935788756361477</v>
      </c>
      <c r="FK148" s="2">
        <f t="shared" si="178"/>
        <v>0.99941537115249934</v>
      </c>
      <c r="FL148" s="2">
        <f t="shared" si="178"/>
        <v>0.99941397648353592</v>
      </c>
      <c r="FM148" s="2">
        <f t="shared" si="178"/>
        <v>0.99937864322800762</v>
      </c>
      <c r="FN148" s="2">
        <f t="shared" si="178"/>
        <v>0.99936977721136599</v>
      </c>
      <c r="FO148" s="2">
        <f t="shared" si="178"/>
        <v>0.99934161301160007</v>
      </c>
      <c r="FP148" s="2">
        <f t="shared" si="178"/>
        <v>0.99933807130053143</v>
      </c>
      <c r="FQ148" s="2">
        <f t="shared" si="178"/>
        <v>0.99937415591600909</v>
      </c>
      <c r="FR148" s="2">
        <f t="shared" si="178"/>
        <v>0.99934937453449801</v>
      </c>
      <c r="FS148" s="2">
        <f t="shared" si="178"/>
        <v>0.99920818768371322</v>
      </c>
      <c r="FT148" s="2">
        <f t="shared" si="178"/>
        <v>0.99930691081864209</v>
      </c>
      <c r="FU148" s="2">
        <f t="shared" si="178"/>
        <v>0.99912407189484831</v>
      </c>
      <c r="FW148" s="2">
        <f t="shared" si="169"/>
        <v>0.18020573605135737</v>
      </c>
      <c r="FX148" s="2">
        <f t="shared" si="169"/>
        <v>0.17586238915479718</v>
      </c>
      <c r="FY148" s="2">
        <f t="shared" si="169"/>
        <v>0.16101773233260655</v>
      </c>
      <c r="FZ148" s="2">
        <f t="shared" si="169"/>
        <v>0.18166512219604264</v>
      </c>
      <c r="GA148" s="2">
        <f t="shared" si="169"/>
        <v>0.17808251643396519</v>
      </c>
      <c r="GB148" s="2">
        <f t="shared" si="169"/>
        <v>0.17784648220862129</v>
      </c>
      <c r="GC148" s="2">
        <f t="shared" si="169"/>
        <v>0.19838049198716168</v>
      </c>
      <c r="GD148" s="2">
        <f t="shared" si="169"/>
        <v>0.22015574578196243</v>
      </c>
      <c r="GE148" s="2">
        <f t="shared" si="169"/>
        <v>0.25276182755823673</v>
      </c>
      <c r="GF148" s="2">
        <f t="shared" si="169"/>
        <v>0.22627722428120911</v>
      </c>
      <c r="GG148" s="2">
        <f t="shared" si="169"/>
        <v>0.20753804883634561</v>
      </c>
      <c r="GH148" s="2">
        <f t="shared" si="169"/>
        <v>0.19967106367041135</v>
      </c>
      <c r="GI148" s="2">
        <f t="shared" si="169"/>
        <v>0.19283557250615968</v>
      </c>
      <c r="GJ148" s="2">
        <f t="shared" si="169"/>
        <v>0.18139189530850222</v>
      </c>
      <c r="GK148" s="2">
        <f t="shared" si="169"/>
        <v>0.14769418139168605</v>
      </c>
      <c r="GM148" s="86">
        <f t="shared" si="170"/>
        <v>1.7269111059035774E-248</v>
      </c>
      <c r="GN148" s="86">
        <f t="shared" si="170"/>
        <v>1.1329611694831652E-97</v>
      </c>
      <c r="GO148" s="86">
        <f t="shared" si="170"/>
        <v>3.071660546945232E-217</v>
      </c>
      <c r="GP148" s="86">
        <f t="shared" si="170"/>
        <v>7.5841365748459379E-281</v>
      </c>
      <c r="GQ148" s="86">
        <f t="shared" si="170"/>
        <v>2.2716815420688506E-293</v>
      </c>
      <c r="GR148" s="86">
        <f t="shared" si="170"/>
        <v>2.7393075740046937E-252</v>
      </c>
      <c r="GS148" s="86">
        <f t="shared" si="170"/>
        <v>1.5436659354903929E-230</v>
      </c>
      <c r="GT148" s="86">
        <f t="shared" si="170"/>
        <v>2.9282479770019132E-303</v>
      </c>
      <c r="GU148" s="86">
        <f t="shared" si="170"/>
        <v>2.0574383087125609E-276</v>
      </c>
      <c r="GV148" s="86">
        <f t="shared" si="170"/>
        <v>2.5565869447357869E-140</v>
      </c>
      <c r="GW148" s="86">
        <f t="shared" si="170"/>
        <v>9.6109200415697043E-264</v>
      </c>
      <c r="GX148" s="86">
        <f t="shared" si="170"/>
        <v>1.9072514720158808E-243</v>
      </c>
      <c r="GY148" s="86">
        <f t="shared" si="170"/>
        <v>1.181088080322976E-157</v>
      </c>
      <c r="GZ148" s="86">
        <f t="shared" si="170"/>
        <v>1.8203490604507997E-220</v>
      </c>
      <c r="HA148" s="86">
        <f t="shared" si="170"/>
        <v>2.3489737275507561E-153</v>
      </c>
      <c r="HC148" s="86">
        <f t="shared" si="153"/>
        <v>1.4932039660554468E-101</v>
      </c>
      <c r="HD148" s="86">
        <f t="shared" si="153"/>
        <v>2.6381928085103859E-79</v>
      </c>
      <c r="HE148" s="86">
        <f t="shared" si="153"/>
        <v>8.5543912852767064E-87</v>
      </c>
      <c r="HF148" s="86">
        <f t="shared" si="153"/>
        <v>2.5046668883979727E-138</v>
      </c>
      <c r="HG148" s="86">
        <f t="shared" si="153"/>
        <v>2.4637885691293149E-150</v>
      </c>
      <c r="HH148" s="86">
        <f t="shared" si="153"/>
        <v>1.8286641092787107E-109</v>
      </c>
      <c r="HI148" s="86">
        <f t="shared" si="153"/>
        <v>1.4267393119213842E-99</v>
      </c>
      <c r="HJ148" s="86">
        <f t="shared" si="153"/>
        <v>7.1994383486983164E-95</v>
      </c>
      <c r="HK148" s="86">
        <f t="shared" si="153"/>
        <v>1.2007053350719621E-99</v>
      </c>
      <c r="HL148" s="86">
        <f t="shared" si="161"/>
        <v>1.2692717572074376E-103</v>
      </c>
      <c r="HM148" s="86">
        <f t="shared" si="161"/>
        <v>2.8738283614859717E-144</v>
      </c>
      <c r="HN148" s="86">
        <f t="shared" si="161"/>
        <v>5.0740685243071092E-122</v>
      </c>
      <c r="HO148" s="86">
        <f t="shared" si="161"/>
        <v>1.4574607739772284E-104</v>
      </c>
      <c r="HP148" s="86">
        <f t="shared" si="161"/>
        <v>1.4184307965148685E-125</v>
      </c>
      <c r="HQ148" s="86">
        <f t="shared" si="161"/>
        <v>3.6893441087511349E-85</v>
      </c>
      <c r="HS148" s="86">
        <f t="shared" si="171"/>
        <v>9.9955601539580968E-3</v>
      </c>
      <c r="HT148" s="86">
        <f t="shared" si="171"/>
        <v>7.7547894763286733E-3</v>
      </c>
      <c r="HU148" s="86">
        <f t="shared" si="171"/>
        <v>1.1397171474705299E-2</v>
      </c>
      <c r="HV148" s="86">
        <f t="shared" si="171"/>
        <v>1.3978904988196214E-3</v>
      </c>
      <c r="HW148" s="86">
        <f t="shared" si="171"/>
        <v>1.3388683070341954E-3</v>
      </c>
      <c r="HX148" s="86">
        <f t="shared" si="171"/>
        <v>7.1398731154390825E-3</v>
      </c>
      <c r="HY148" s="86">
        <f t="shared" si="171"/>
        <v>1.3542221752827148E-3</v>
      </c>
      <c r="HZ148" s="86">
        <f t="shared" si="171"/>
        <v>7.9651335766040365E-5</v>
      </c>
      <c r="IA148" s="86">
        <f t="shared" si="171"/>
        <v>6.2989697920370235E-5</v>
      </c>
      <c r="IB148" s="86">
        <f t="shared" si="171"/>
        <v>5.3441720097317826E-5</v>
      </c>
      <c r="IC148" s="86">
        <f t="shared" si="171"/>
        <v>2.7649775697857342E-4</v>
      </c>
      <c r="ID148" s="86">
        <f t="shared" si="171"/>
        <v>4.8993659596723602E-4</v>
      </c>
      <c r="IE148" s="86">
        <f t="shared" si="171"/>
        <v>9.3831131954897934E-4</v>
      </c>
      <c r="IF148" s="86">
        <f t="shared" si="171"/>
        <v>8.9504032887071901E-4</v>
      </c>
      <c r="IG148" s="86">
        <f t="shared" si="171"/>
        <v>1.043184770118487E-2</v>
      </c>
      <c r="II148" s="86">
        <f t="shared" si="172"/>
        <v>3.7275239050796017E-6</v>
      </c>
      <c r="IJ148" s="86">
        <f t="shared" si="172"/>
        <v>3.8708293511500834E-7</v>
      </c>
      <c r="IK148" s="86">
        <f t="shared" si="172"/>
        <v>6.6205004679664985E-8</v>
      </c>
      <c r="IL148" s="86">
        <f t="shared" si="172"/>
        <v>1.1292444319218311E-7</v>
      </c>
      <c r="IM148" s="86">
        <f t="shared" si="172"/>
        <v>1.3340937243444246E-7</v>
      </c>
      <c r="IN148" s="86">
        <f t="shared" si="172"/>
        <v>4.5242520111633086E-7</v>
      </c>
      <c r="IO148" s="86">
        <f t="shared" si="172"/>
        <v>1.1888698918864997E-6</v>
      </c>
      <c r="IP148" s="86">
        <f t="shared" si="172"/>
        <v>5.8388013021451338E-6</v>
      </c>
      <c r="IQ148" s="86">
        <f t="shared" si="172"/>
        <v>1.2843820242973964E-4</v>
      </c>
      <c r="IR148" s="86">
        <f t="shared" si="172"/>
        <v>4.6505113957411349E-6</v>
      </c>
      <c r="IS148" s="86">
        <f t="shared" si="172"/>
        <v>1.9984293374832872E-6</v>
      </c>
      <c r="IT148" s="86">
        <f t="shared" si="172"/>
        <v>8.5890225198358605E-7</v>
      </c>
      <c r="IU148" s="86">
        <f t="shared" si="172"/>
        <v>3.6056374798965941E-7</v>
      </c>
      <c r="IV148" s="86">
        <f t="shared" si="172"/>
        <v>8.0074269973871417E-6</v>
      </c>
      <c r="IW148" s="86">
        <f t="shared" si="172"/>
        <v>1.458075119538623E-3</v>
      </c>
      <c r="IY148" s="86">
        <f t="shared" si="173"/>
        <v>9.9992876778631761E-3</v>
      </c>
      <c r="IZ148" s="86">
        <f t="shared" si="173"/>
        <v>7.755176559263788E-3</v>
      </c>
      <c r="JA148" s="86">
        <f t="shared" si="173"/>
        <v>1.1397237679709979E-2</v>
      </c>
      <c r="JB148" s="86">
        <f t="shared" si="173"/>
        <v>1.3980034232628136E-3</v>
      </c>
      <c r="JC148" s="86">
        <f t="shared" si="173"/>
        <v>1.3390017164066298E-3</v>
      </c>
      <c r="JD148" s="86">
        <f t="shared" si="173"/>
        <v>7.1403255406401987E-3</v>
      </c>
      <c r="JE148" s="86">
        <f t="shared" si="173"/>
        <v>1.3554110451746012E-3</v>
      </c>
      <c r="JF148" s="86">
        <f t="shared" si="173"/>
        <v>8.5490137068185493E-5</v>
      </c>
      <c r="JG148" s="86">
        <f t="shared" si="173"/>
        <v>1.9142790035010988E-4</v>
      </c>
      <c r="JH148" s="86">
        <f t="shared" si="173"/>
        <v>5.809223149305896E-5</v>
      </c>
      <c r="JI148" s="86">
        <f t="shared" si="173"/>
        <v>2.784961863160567E-4</v>
      </c>
      <c r="JJ148" s="86">
        <f t="shared" si="173"/>
        <v>4.907954982192196E-4</v>
      </c>
      <c r="JK148" s="86">
        <f t="shared" si="173"/>
        <v>9.3867188329696896E-4</v>
      </c>
      <c r="JL148" s="86">
        <f t="shared" si="173"/>
        <v>9.030477558681062E-4</v>
      </c>
      <c r="JM148" s="86">
        <f t="shared" si="173"/>
        <v>1.1889922820723493E-2</v>
      </c>
    </row>
    <row r="149" spans="2:273" x14ac:dyDescent="0.25">
      <c r="B149" s="2">
        <v>122</v>
      </c>
      <c r="C149" s="37">
        <v>72.619</v>
      </c>
      <c r="D149" s="37">
        <v>74.649000000000001</v>
      </c>
      <c r="E149" s="37">
        <v>77.385999999999996</v>
      </c>
      <c r="F149" s="37">
        <v>75.620999999999995</v>
      </c>
      <c r="G149" s="37">
        <v>76.457999999999998</v>
      </c>
      <c r="H149" s="37">
        <v>78.39</v>
      </c>
      <c r="I149" s="37">
        <v>77.602999999999994</v>
      </c>
      <c r="J149" s="37">
        <v>80.759</v>
      </c>
      <c r="K149" s="37">
        <v>81.393000000000001</v>
      </c>
      <c r="L149" s="37">
        <v>80.507999999999996</v>
      </c>
      <c r="M149" s="37">
        <v>83.224000000000004</v>
      </c>
      <c r="N149" s="37">
        <v>80.085999999999999</v>
      </c>
      <c r="O149" s="37">
        <v>79.403999999999996</v>
      </c>
      <c r="P149" s="37">
        <v>84.915000000000006</v>
      </c>
      <c r="Q149" s="37">
        <v>88.081999999999994</v>
      </c>
      <c r="S149" s="4">
        <f t="shared" si="174"/>
        <v>75.3271466702965</v>
      </c>
      <c r="T149" s="4">
        <f t="shared" si="174"/>
        <v>75.101803329685865</v>
      </c>
      <c r="U149" s="4">
        <f t="shared" si="174"/>
        <v>76.388944129924624</v>
      </c>
      <c r="V149" s="4">
        <f t="shared" si="174"/>
        <v>75.633411571195694</v>
      </c>
      <c r="W149" s="4">
        <f t="shared" si="174"/>
        <v>75.636287159000858</v>
      </c>
      <c r="X149" s="4">
        <f t="shared" si="174"/>
        <v>77.459417963028713</v>
      </c>
      <c r="Y149" s="4">
        <f t="shared" si="174"/>
        <v>78.426707095272491</v>
      </c>
      <c r="Z149" s="4">
        <f t="shared" si="174"/>
        <v>80.474080905459942</v>
      </c>
      <c r="AA149" s="4">
        <f t="shared" si="174"/>
        <v>80.814177810653149</v>
      </c>
      <c r="AB149" s="4">
        <f t="shared" si="174"/>
        <v>80.656991240093888</v>
      </c>
      <c r="AC149" s="4">
        <f t="shared" si="174"/>
        <v>80.965602497543713</v>
      </c>
      <c r="AD149" s="4">
        <f t="shared" si="174"/>
        <v>79.561901018515627</v>
      </c>
      <c r="AE149" s="4">
        <f t="shared" si="174"/>
        <v>79.629927810180646</v>
      </c>
      <c r="AF149" s="4">
        <f t="shared" si="174"/>
        <v>85.313728042332315</v>
      </c>
      <c r="AG149" s="4">
        <f t="shared" si="174"/>
        <v>89.297478968834753</v>
      </c>
      <c r="AI149" s="4">
        <f t="shared" si="175"/>
        <v>-2.7081466702965002</v>
      </c>
      <c r="AJ149" s="4">
        <f t="shared" si="175"/>
        <v>-0.45280332968586379</v>
      </c>
      <c r="AK149" s="4">
        <f t="shared" si="175"/>
        <v>0.99705587007537133</v>
      </c>
      <c r="AL149" s="4">
        <f t="shared" si="175"/>
        <v>-1.2411571195698912E-2</v>
      </c>
      <c r="AM149" s="4">
        <f t="shared" si="175"/>
        <v>0.82171284099914033</v>
      </c>
      <c r="AN149" s="4">
        <f t="shared" si="175"/>
        <v>0.93058203697128761</v>
      </c>
      <c r="AO149" s="4">
        <f t="shared" si="175"/>
        <v>-0.8237070952724963</v>
      </c>
      <c r="AP149" s="4">
        <f t="shared" si="175"/>
        <v>0.28491909454005793</v>
      </c>
      <c r="AQ149" s="4">
        <f t="shared" si="175"/>
        <v>0.5788221893468517</v>
      </c>
      <c r="AR149" s="4">
        <f t="shared" si="175"/>
        <v>-0.14899124009389197</v>
      </c>
      <c r="AS149" s="4">
        <f t="shared" si="175"/>
        <v>2.2583975024562903</v>
      </c>
      <c r="AT149" s="4">
        <f t="shared" si="175"/>
        <v>0.52409898148437151</v>
      </c>
      <c r="AU149" s="4">
        <f t="shared" si="175"/>
        <v>-0.22592781018065011</v>
      </c>
      <c r="AV149" s="4">
        <f t="shared" si="175"/>
        <v>-0.39872804233230852</v>
      </c>
      <c r="AW149" s="4">
        <f t="shared" si="175"/>
        <v>-1.2154789688347591</v>
      </c>
      <c r="AY149" s="2">
        <f t="shared" si="167"/>
        <v>75.326908919598097</v>
      </c>
      <c r="AZ149" s="2">
        <f t="shared" si="167"/>
        <v>75.100402104111339</v>
      </c>
      <c r="BA149" s="2">
        <f t="shared" si="167"/>
        <v>76.386179169454579</v>
      </c>
      <c r="BB149" s="2">
        <f t="shared" si="167"/>
        <v>75.633182913611023</v>
      </c>
      <c r="BC149" s="2">
        <f t="shared" si="167"/>
        <v>75.635985549138212</v>
      </c>
      <c r="BD149" s="2">
        <f t="shared" si="167"/>
        <v>77.455654131804181</v>
      </c>
      <c r="BE149" s="2">
        <f t="shared" si="167"/>
        <v>78.425908550731435</v>
      </c>
      <c r="BF149" s="2">
        <f t="shared" si="167"/>
        <v>80.47181925767805</v>
      </c>
      <c r="BG149" s="2">
        <f t="shared" si="167"/>
        <v>80.772817545993547</v>
      </c>
      <c r="BH149" s="2">
        <f t="shared" si="167"/>
        <v>80.654493219870147</v>
      </c>
      <c r="BI149" s="2">
        <f t="shared" si="167"/>
        <v>80.964380713469993</v>
      </c>
      <c r="BJ149" s="2">
        <f t="shared" si="167"/>
        <v>79.561139134030952</v>
      </c>
      <c r="BK149" s="2">
        <f t="shared" si="167"/>
        <v>79.629301579054314</v>
      </c>
      <c r="BL149" s="2">
        <f t="shared" si="167"/>
        <v>85.303586310712873</v>
      </c>
      <c r="BM149" s="2">
        <f t="shared" si="167"/>
        <v>88.394367225050601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72.619</v>
      </c>
      <c r="CF149" s="2">
        <f t="shared" si="168"/>
        <v>74.649000000000001</v>
      </c>
      <c r="CG149" s="2">
        <f t="shared" si="168"/>
        <v>77.385999999999996</v>
      </c>
      <c r="CH149" s="2">
        <f t="shared" si="168"/>
        <v>75.620999999999995</v>
      </c>
      <c r="CI149" s="2">
        <f t="shared" si="168"/>
        <v>76.457999999999998</v>
      </c>
      <c r="CJ149" s="2">
        <f t="shared" si="168"/>
        <v>78.39</v>
      </c>
      <c r="CK149" s="2">
        <f t="shared" si="168"/>
        <v>77.602999999999994</v>
      </c>
      <c r="CL149" s="2">
        <f t="shared" si="168"/>
        <v>80.759</v>
      </c>
      <c r="CM149" s="2">
        <f t="shared" si="168"/>
        <v>81.393000000000001</v>
      </c>
      <c r="CN149" s="2">
        <f t="shared" si="168"/>
        <v>80.507999999999996</v>
      </c>
      <c r="CO149" s="2">
        <f t="shared" si="168"/>
        <v>83.224000000000004</v>
      </c>
      <c r="CP149" s="2">
        <f t="shared" si="168"/>
        <v>80.085999999999999</v>
      </c>
      <c r="CQ149" s="2">
        <f t="shared" si="168"/>
        <v>79.403999999999996</v>
      </c>
      <c r="CR149" s="2">
        <f t="shared" si="168"/>
        <v>84.915000000000006</v>
      </c>
      <c r="CS149" s="2">
        <f t="shared" si="168"/>
        <v>88.081999999999994</v>
      </c>
      <c r="CU149" s="2">
        <f t="shared" si="110"/>
        <v>72.619</v>
      </c>
      <c r="CV149" s="2">
        <f t="shared" si="111"/>
        <v>74.649000000000001</v>
      </c>
      <c r="CW149" s="2">
        <f t="shared" si="112"/>
        <v>77.385999999999996</v>
      </c>
      <c r="CX149" s="2">
        <f t="shared" si="113"/>
        <v>75.620999999999995</v>
      </c>
      <c r="CY149" s="2">
        <f t="shared" si="114"/>
        <v>76.457999999999998</v>
      </c>
      <c r="CZ149" s="2">
        <f t="shared" si="115"/>
        <v>78.39</v>
      </c>
      <c r="DA149" s="2">
        <f t="shared" si="116"/>
        <v>77.602999999999994</v>
      </c>
      <c r="DB149" s="2">
        <f t="shared" si="117"/>
        <v>80.759</v>
      </c>
      <c r="DC149" s="2">
        <f t="shared" si="118"/>
        <v>81.393000000000001</v>
      </c>
      <c r="DD149" s="2">
        <f t="shared" si="119"/>
        <v>80.507999999999996</v>
      </c>
      <c r="DE149" s="2">
        <f t="shared" si="120"/>
        <v>83.224000000000004</v>
      </c>
      <c r="DF149" s="2">
        <f t="shared" si="121"/>
        <v>80.085999999999999</v>
      </c>
      <c r="DG149" s="2">
        <f t="shared" si="122"/>
        <v>79.403999999999996</v>
      </c>
      <c r="DH149" s="2">
        <f t="shared" si="123"/>
        <v>84.915000000000006</v>
      </c>
      <c r="DI149" s="2">
        <f t="shared" si="124"/>
        <v>88.081999999999994</v>
      </c>
      <c r="DK149" s="2">
        <f t="shared" si="176"/>
        <v>109.03472780026989</v>
      </c>
      <c r="DL149" s="2">
        <f t="shared" si="176"/>
        <v>112.17094076655056</v>
      </c>
      <c r="DM149" s="2">
        <f t="shared" si="176"/>
        <v>105.6958693379791</v>
      </c>
      <c r="DN149" s="2">
        <f t="shared" si="176"/>
        <v>108.416725891182</v>
      </c>
      <c r="DO149" s="2">
        <f t="shared" si="176"/>
        <v>112.53583461538464</v>
      </c>
      <c r="DP149" s="2">
        <f t="shared" si="176"/>
        <v>119.56995000000001</v>
      </c>
      <c r="DQ149" s="2">
        <f t="shared" si="176"/>
        <v>112.96166027874564</v>
      </c>
      <c r="DR149" s="2">
        <f t="shared" si="176"/>
        <v>119.55163354852829</v>
      </c>
      <c r="DS149" s="2">
        <f t="shared" si="176"/>
        <v>110.31448221906115</v>
      </c>
      <c r="DT149" s="2">
        <f t="shared" si="176"/>
        <v>124.73859043659044</v>
      </c>
      <c r="DU149" s="2">
        <f t="shared" si="176"/>
        <v>115.38515297078456</v>
      </c>
      <c r="DV149" s="2">
        <f t="shared" si="176"/>
        <v>116.42943527738265</v>
      </c>
      <c r="DW149" s="2">
        <f t="shared" si="176"/>
        <v>134.09891550802138</v>
      </c>
      <c r="DX149" s="2">
        <f t="shared" si="176"/>
        <v>118.36855640660903</v>
      </c>
      <c r="DY149" s="2">
        <f t="shared" si="176"/>
        <v>112.96809899888767</v>
      </c>
      <c r="EA149" s="2">
        <f t="shared" si="152"/>
        <v>75.186835354883641</v>
      </c>
      <c r="EB149" s="2">
        <f t="shared" si="152"/>
        <v>74.951749426229526</v>
      </c>
      <c r="EC149" s="2">
        <f t="shared" si="152"/>
        <v>76.273852560148057</v>
      </c>
      <c r="ED149" s="2">
        <f t="shared" si="152"/>
        <v>75.553135763409855</v>
      </c>
      <c r="EE149" s="2">
        <f t="shared" si="152"/>
        <v>75.462154227565549</v>
      </c>
      <c r="EF149" s="2">
        <f t="shared" si="152"/>
        <v>77.434216317088229</v>
      </c>
      <c r="EG149" s="2">
        <f t="shared" si="152"/>
        <v>78.347684427409007</v>
      </c>
      <c r="EH149" s="2">
        <f t="shared" si="152"/>
        <v>80.452432655512666</v>
      </c>
      <c r="EI149" s="2">
        <f t="shared" si="152"/>
        <v>80.713015540613029</v>
      </c>
      <c r="EJ149" s="2">
        <f t="shared" si="152"/>
        <v>80.61266170218677</v>
      </c>
      <c r="EK149" s="2">
        <f t="shared" si="152"/>
        <v>81.040688037993476</v>
      </c>
      <c r="EL149" s="2">
        <f t="shared" si="179"/>
        <v>79.559897571857562</v>
      </c>
      <c r="EM149" s="2">
        <f t="shared" si="135"/>
        <v>79.593638368387516</v>
      </c>
      <c r="EN149" s="2">
        <f t="shared" si="135"/>
        <v>85.365215257227405</v>
      </c>
      <c r="EO149" s="2">
        <f t="shared" si="135"/>
        <v>88.426156958144489</v>
      </c>
      <c r="EQ149" s="2">
        <f t="shared" si="177"/>
        <v>75.8272858330091</v>
      </c>
      <c r="ER149" s="2">
        <f t="shared" si="177"/>
        <v>75.627013409327304</v>
      </c>
      <c r="ES149" s="2">
        <f t="shared" si="177"/>
        <v>76.82167405048699</v>
      </c>
      <c r="ET149" s="2">
        <f t="shared" si="177"/>
        <v>75.863722462365885</v>
      </c>
      <c r="EU149" s="2">
        <f t="shared" si="177"/>
        <v>76.264710575463738</v>
      </c>
      <c r="EV149" s="2">
        <f t="shared" si="177"/>
        <v>77.428566259822801</v>
      </c>
      <c r="EW149" s="2">
        <f t="shared" si="177"/>
        <v>78.622278080328897</v>
      </c>
      <c r="EX149" s="2">
        <f t="shared" si="177"/>
        <v>80.439369986791746</v>
      </c>
      <c r="EY149" s="2">
        <f t="shared" si="177"/>
        <v>80.868353057182361</v>
      </c>
      <c r="EZ149" s="2">
        <f t="shared" si="177"/>
        <v>80.675228809615319</v>
      </c>
      <c r="FA149" s="2">
        <f t="shared" si="177"/>
        <v>80.610773120605728</v>
      </c>
      <c r="FB149" s="2">
        <f t="shared" si="177"/>
        <v>79.463819737867027</v>
      </c>
      <c r="FC149" s="2">
        <f t="shared" si="177"/>
        <v>79.575813514651713</v>
      </c>
      <c r="FD149" s="2">
        <f t="shared" si="177"/>
        <v>84.943200706524323</v>
      </c>
      <c r="FE149" s="2">
        <f t="shared" si="177"/>
        <v>88.104260111610714</v>
      </c>
      <c r="FG149" s="2">
        <f t="shared" si="178"/>
        <v>0.99953650166839514</v>
      </c>
      <c r="FH149" s="2">
        <f t="shared" si="178"/>
        <v>0.99944613455697406</v>
      </c>
      <c r="FI149" s="2">
        <f t="shared" si="178"/>
        <v>0.99941924740293508</v>
      </c>
      <c r="FJ149" s="2">
        <f t="shared" si="178"/>
        <v>0.99941435340952312</v>
      </c>
      <c r="FK149" s="2">
        <f t="shared" si="178"/>
        <v>0.99946678472495143</v>
      </c>
      <c r="FL149" s="2">
        <f t="shared" si="178"/>
        <v>0.99946551264071226</v>
      </c>
      <c r="FM149" s="2">
        <f t="shared" si="178"/>
        <v>0.9994332849050136</v>
      </c>
      <c r="FN149" s="2">
        <f t="shared" si="178"/>
        <v>0.99942519811119734</v>
      </c>
      <c r="FO149" s="2">
        <f t="shared" si="178"/>
        <v>0.99939950914310149</v>
      </c>
      <c r="FP149" s="2">
        <f t="shared" si="178"/>
        <v>0.99939627868893488</v>
      </c>
      <c r="FQ149" s="2">
        <f t="shared" si="178"/>
        <v>0.99942919197868529</v>
      </c>
      <c r="FR149" s="2">
        <f t="shared" si="178"/>
        <v>0.99940658855148934</v>
      </c>
      <c r="FS149" s="2">
        <f t="shared" si="178"/>
        <v>0.99927780826906232</v>
      </c>
      <c r="FT149" s="2">
        <f t="shared" si="178"/>
        <v>0.99936785660311644</v>
      </c>
      <c r="FU149" s="2">
        <f t="shared" si="178"/>
        <v>0.99920108249929274</v>
      </c>
      <c r="FW149" s="2">
        <f t="shared" si="169"/>
        <v>0.194215052195363</v>
      </c>
      <c r="FX149" s="2">
        <f t="shared" si="169"/>
        <v>0.18961214752438427</v>
      </c>
      <c r="FY149" s="2">
        <f t="shared" si="169"/>
        <v>0.1738516986490945</v>
      </c>
      <c r="FZ149" s="2">
        <f t="shared" si="169"/>
        <v>0.19576080011272898</v>
      </c>
      <c r="GA149" s="2">
        <f t="shared" si="169"/>
        <v>0.19196542310216325</v>
      </c>
      <c r="GB149" s="2">
        <f t="shared" si="169"/>
        <v>0.19171528021578413</v>
      </c>
      <c r="GC149" s="2">
        <f t="shared" si="169"/>
        <v>0.21343487035036468</v>
      </c>
      <c r="GD149" s="2">
        <f t="shared" si="169"/>
        <v>0.23637530925420477</v>
      </c>
      <c r="GE149" s="2">
        <f t="shared" si="169"/>
        <v>0.27055019429625177</v>
      </c>
      <c r="GF149" s="2">
        <f t="shared" si="169"/>
        <v>0.24280735933380646</v>
      </c>
      <c r="GG149" s="2">
        <f t="shared" si="169"/>
        <v>0.22309395816653493</v>
      </c>
      <c r="GH149" s="2">
        <f t="shared" si="169"/>
        <v>0.21479713629265992</v>
      </c>
      <c r="GI149" s="2">
        <f t="shared" si="169"/>
        <v>0.2075781283122832</v>
      </c>
      <c r="GJ149" s="2">
        <f t="shared" si="169"/>
        <v>0.19547143708618889</v>
      </c>
      <c r="GK149" s="2">
        <f t="shared" si="169"/>
        <v>0.15966829325927093</v>
      </c>
      <c r="GM149" s="86">
        <f t="shared" si="170"/>
        <v>1.5850383662060146E-256</v>
      </c>
      <c r="GN149" s="86">
        <f t="shared" si="170"/>
        <v>7.6801538673018902E-101</v>
      </c>
      <c r="GO149" s="86">
        <f t="shared" si="170"/>
        <v>2.1143577150775181E-224</v>
      </c>
      <c r="GP149" s="86">
        <f t="shared" si="170"/>
        <v>5.0259574207739659E-290</v>
      </c>
      <c r="GQ149" s="86">
        <f t="shared" si="170"/>
        <v>6.988764551732424E-303</v>
      </c>
      <c r="GR149" s="86">
        <f t="shared" si="170"/>
        <v>1.4030452769027725E-260</v>
      </c>
      <c r="GS149" s="86">
        <f t="shared" si="170"/>
        <v>4.8952589214169841E-238</v>
      </c>
      <c r="GT149" s="86">
        <f t="shared" si="170"/>
        <v>0</v>
      </c>
      <c r="GU149" s="86">
        <f t="shared" si="170"/>
        <v>2.5692050168712154E-285</v>
      </c>
      <c r="GV149" s="86">
        <f t="shared" si="170"/>
        <v>8.2466767243053377E-145</v>
      </c>
      <c r="GW149" s="86">
        <f t="shared" si="170"/>
        <v>3.3887872214477929E-272</v>
      </c>
      <c r="GX149" s="86">
        <f t="shared" si="170"/>
        <v>3.0730135913512608E-251</v>
      </c>
      <c r="GY149" s="86">
        <f t="shared" si="170"/>
        <v>1.0097968518837252E-162</v>
      </c>
      <c r="GZ149" s="86">
        <f t="shared" si="170"/>
        <v>1.2858040935613647E-227</v>
      </c>
      <c r="HA149" s="86">
        <f t="shared" si="170"/>
        <v>3.2419194784061159E-158</v>
      </c>
      <c r="HC149" s="86">
        <f t="shared" si="153"/>
        <v>1.6413684746823298E-106</v>
      </c>
      <c r="HD149" s="86">
        <f t="shared" si="153"/>
        <v>3.4363155220499215E-83</v>
      </c>
      <c r="HE149" s="86">
        <f t="shared" si="153"/>
        <v>4.4201916201764451E-91</v>
      </c>
      <c r="HF149" s="86">
        <f t="shared" si="153"/>
        <v>6.0598650547542122E-145</v>
      </c>
      <c r="HG149" s="86">
        <f t="shared" si="153"/>
        <v>1.6982219312708842E-157</v>
      </c>
      <c r="HH149" s="86">
        <f t="shared" si="153"/>
        <v>8.777366991630902E-115</v>
      </c>
      <c r="HI149" s="86">
        <f t="shared" si="153"/>
        <v>2.7750235750799854E-104</v>
      </c>
      <c r="HJ149" s="86">
        <f t="shared" si="153"/>
        <v>3.2537734895258087E-99</v>
      </c>
      <c r="HK149" s="86">
        <f t="shared" si="153"/>
        <v>3.0492816829615864E-104</v>
      </c>
      <c r="HL149" s="86">
        <f t="shared" si="161"/>
        <v>1.8891735845051088E-108</v>
      </c>
      <c r="HM149" s="86">
        <f t="shared" si="161"/>
        <v>5.3331552408936441E-151</v>
      </c>
      <c r="HN149" s="86">
        <f t="shared" si="161"/>
        <v>9.1893384234875759E-128</v>
      </c>
      <c r="HO149" s="86">
        <f t="shared" si="161"/>
        <v>1.4707292882988528E-109</v>
      </c>
      <c r="HP149" s="86">
        <f t="shared" si="161"/>
        <v>1.4904039839060531E-131</v>
      </c>
      <c r="HQ149" s="86">
        <f t="shared" si="161"/>
        <v>4.2234715488980808E-89</v>
      </c>
      <c r="HS149" s="86">
        <f t="shared" si="171"/>
        <v>4.0173503422526007E-3</v>
      </c>
      <c r="HT149" s="86">
        <f t="shared" si="171"/>
        <v>2.8116322143601062E-3</v>
      </c>
      <c r="HU149" s="86">
        <f t="shared" si="171"/>
        <v>4.3384423949375372E-3</v>
      </c>
      <c r="HV149" s="86">
        <f t="shared" si="171"/>
        <v>3.877860744562002E-4</v>
      </c>
      <c r="HW149" s="86">
        <f t="shared" si="171"/>
        <v>3.8069107242456526E-4</v>
      </c>
      <c r="HX149" s="86">
        <f t="shared" si="171"/>
        <v>2.5565204330541573E-3</v>
      </c>
      <c r="HY149" s="86">
        <f t="shared" si="171"/>
        <v>3.8133182441348447E-4</v>
      </c>
      <c r="HZ149" s="86">
        <f t="shared" si="171"/>
        <v>1.6587747162130952E-5</v>
      </c>
      <c r="IA149" s="86">
        <f t="shared" si="171"/>
        <v>1.321858377146686E-5</v>
      </c>
      <c r="IB149" s="86">
        <f t="shared" si="171"/>
        <v>1.0075872924386272E-5</v>
      </c>
      <c r="IC149" s="86">
        <f t="shared" si="171"/>
        <v>6.5145050404297788E-5</v>
      </c>
      <c r="ID149" s="86">
        <f t="shared" si="171"/>
        <v>1.2178073956591659E-4</v>
      </c>
      <c r="IE149" s="86">
        <f t="shared" si="171"/>
        <v>2.4728527418004973E-4</v>
      </c>
      <c r="IF149" s="86">
        <f t="shared" si="171"/>
        <v>2.1450442869456172E-4</v>
      </c>
      <c r="IG149" s="86">
        <f t="shared" si="171"/>
        <v>4.0071381689651625E-3</v>
      </c>
      <c r="II149" s="86">
        <f t="shared" si="172"/>
        <v>1.3767643308766897E-5</v>
      </c>
      <c r="IJ149" s="86">
        <f t="shared" si="172"/>
        <v>1.8023624275297677E-6</v>
      </c>
      <c r="IK149" s="86">
        <f t="shared" si="172"/>
        <v>3.3774442894419401E-7</v>
      </c>
      <c r="IL149" s="86">
        <f t="shared" si="172"/>
        <v>6.3087262256272885E-7</v>
      </c>
      <c r="IM149" s="86">
        <f t="shared" si="172"/>
        <v>7.1211590978720556E-7</v>
      </c>
      <c r="IN149" s="86">
        <f t="shared" si="172"/>
        <v>2.0971336866663187E-6</v>
      </c>
      <c r="IO149" s="86">
        <f t="shared" si="172"/>
        <v>5.6363695118701798E-6</v>
      </c>
      <c r="IP149" s="86">
        <f t="shared" si="172"/>
        <v>2.6020650227374471E-5</v>
      </c>
      <c r="IQ149" s="86">
        <f t="shared" si="172"/>
        <v>4.4536438317991256E-4</v>
      </c>
      <c r="IR149" s="86">
        <f t="shared" si="172"/>
        <v>2.2302505455813029E-5</v>
      </c>
      <c r="IS149" s="86">
        <f t="shared" si="172"/>
        <v>9.4383314633506956E-6</v>
      </c>
      <c r="IT149" s="86">
        <f t="shared" si="172"/>
        <v>4.2787886994331873E-6</v>
      </c>
      <c r="IU149" s="86">
        <f t="shared" si="172"/>
        <v>1.9046273413162022E-6</v>
      </c>
      <c r="IV149" s="86">
        <f t="shared" si="172"/>
        <v>2.7571520822451831E-5</v>
      </c>
      <c r="IW149" s="86">
        <f t="shared" si="172"/>
        <v>2.5642824833728185E-3</v>
      </c>
      <c r="IY149" s="86">
        <f t="shared" si="173"/>
        <v>4.0311179855613676E-3</v>
      </c>
      <c r="IZ149" s="86">
        <f t="shared" si="173"/>
        <v>2.813434576787636E-3</v>
      </c>
      <c r="JA149" s="86">
        <f t="shared" si="173"/>
        <v>4.3387801393664814E-3</v>
      </c>
      <c r="JB149" s="86">
        <f t="shared" si="173"/>
        <v>3.8841694707876295E-4</v>
      </c>
      <c r="JC149" s="86">
        <f t="shared" si="173"/>
        <v>3.8140318833435245E-4</v>
      </c>
      <c r="JD149" s="86">
        <f t="shared" si="173"/>
        <v>2.5586175667408236E-3</v>
      </c>
      <c r="JE149" s="86">
        <f t="shared" si="173"/>
        <v>3.8696819392535463E-4</v>
      </c>
      <c r="JF149" s="86">
        <f t="shared" si="173"/>
        <v>4.2608397389505426E-5</v>
      </c>
      <c r="JG149" s="86">
        <f t="shared" si="173"/>
        <v>4.5858296695137945E-4</v>
      </c>
      <c r="JH149" s="86">
        <f t="shared" si="173"/>
        <v>3.2378378380199305E-5</v>
      </c>
      <c r="JI149" s="86">
        <f t="shared" si="173"/>
        <v>7.4583381867648478E-5</v>
      </c>
      <c r="JJ149" s="86">
        <f t="shared" si="173"/>
        <v>1.2605952826534979E-4</v>
      </c>
      <c r="JK149" s="86">
        <f t="shared" si="173"/>
        <v>2.4918990152136594E-4</v>
      </c>
      <c r="JL149" s="86">
        <f t="shared" si="173"/>
        <v>2.4207594951701356E-4</v>
      </c>
      <c r="JM149" s="86">
        <f t="shared" si="173"/>
        <v>6.5714206523379811E-3</v>
      </c>
    </row>
    <row r="150" spans="2:273" x14ac:dyDescent="0.25">
      <c r="B150" s="2">
        <v>123</v>
      </c>
      <c r="C150" s="37">
        <v>74.206000000000003</v>
      </c>
      <c r="D150" s="37">
        <v>72.825000000000003</v>
      </c>
      <c r="E150" s="37">
        <v>74.474000000000004</v>
      </c>
      <c r="F150" s="37">
        <v>73.759</v>
      </c>
      <c r="G150" s="37">
        <v>74.034000000000006</v>
      </c>
      <c r="H150" s="37">
        <v>75.965999999999994</v>
      </c>
      <c r="I150" s="37">
        <v>74.897000000000006</v>
      </c>
      <c r="J150" s="37">
        <v>80.5</v>
      </c>
      <c r="K150" s="37">
        <v>79.606999999999999</v>
      </c>
      <c r="L150" s="37">
        <v>80.180000000000007</v>
      </c>
      <c r="M150" s="37">
        <v>81.534000000000006</v>
      </c>
      <c r="N150" s="37">
        <v>79.241</v>
      </c>
      <c r="O150" s="37">
        <v>78.227999999999994</v>
      </c>
      <c r="P150" s="37">
        <v>82.846999999999994</v>
      </c>
      <c r="Q150" s="37">
        <v>89.966999999999999</v>
      </c>
      <c r="S150" s="4">
        <f t="shared" si="174"/>
        <v>75.238009891711215</v>
      </c>
      <c r="T150" s="4">
        <f t="shared" si="174"/>
        <v>74.954775457904915</v>
      </c>
      <c r="U150" s="4">
        <f t="shared" si="174"/>
        <v>76.268236622557097</v>
      </c>
      <c r="V150" s="4">
        <f t="shared" si="174"/>
        <v>75.514348736983138</v>
      </c>
      <c r="W150" s="4">
        <f t="shared" si="174"/>
        <v>75.506011607052471</v>
      </c>
      <c r="X150" s="4">
        <f t="shared" si="174"/>
        <v>77.343462442830756</v>
      </c>
      <c r="Y150" s="4">
        <f t="shared" si="174"/>
        <v>78.283259099963843</v>
      </c>
      <c r="Z150" s="4">
        <f t="shared" si="174"/>
        <v>80.355323245444453</v>
      </c>
      <c r="AA150" s="4">
        <f t="shared" si="174"/>
        <v>80.755464556622172</v>
      </c>
      <c r="AB150" s="4">
        <f t="shared" si="174"/>
        <v>80.514026205971305</v>
      </c>
      <c r="AC150" s="4">
        <f t="shared" si="174"/>
        <v>80.827396983644121</v>
      </c>
      <c r="AD150" s="4">
        <f t="shared" si="174"/>
        <v>79.41931565219754</v>
      </c>
      <c r="AE150" s="4">
        <f t="shared" si="174"/>
        <v>79.492841126426612</v>
      </c>
      <c r="AF150" s="4">
        <f t="shared" si="174"/>
        <v>85.188275043122019</v>
      </c>
      <c r="AG150" s="4">
        <f t="shared" si="174"/>
        <v>89.569316515054041</v>
      </c>
      <c r="AI150" s="4">
        <f t="shared" si="175"/>
        <v>-1.0320098917112119</v>
      </c>
      <c r="AJ150" s="4">
        <f t="shared" si="175"/>
        <v>-2.1297754579049126</v>
      </c>
      <c r="AK150" s="4">
        <f t="shared" si="175"/>
        <v>-1.7942366225570936</v>
      </c>
      <c r="AL150" s="4">
        <f t="shared" si="175"/>
        <v>-1.7553487369831373</v>
      </c>
      <c r="AM150" s="4">
        <f t="shared" si="175"/>
        <v>-1.4720116070524654</v>
      </c>
      <c r="AN150" s="4">
        <f t="shared" si="175"/>
        <v>-1.3774624428307618</v>
      </c>
      <c r="AO150" s="4">
        <f t="shared" si="175"/>
        <v>-3.3862590999638371</v>
      </c>
      <c r="AP150" s="4">
        <f t="shared" si="175"/>
        <v>0.1446767545555474</v>
      </c>
      <c r="AQ150" s="4">
        <f t="shared" si="175"/>
        <v>-1.1484645566221729</v>
      </c>
      <c r="AR150" s="4">
        <f t="shared" si="175"/>
        <v>-0.3340262059712984</v>
      </c>
      <c r="AS150" s="4">
        <f t="shared" si="175"/>
        <v>0.70660301635588496</v>
      </c>
      <c r="AT150" s="4">
        <f t="shared" si="175"/>
        <v>-0.17831565219753998</v>
      </c>
      <c r="AU150" s="4">
        <f t="shared" si="175"/>
        <v>-1.2648411264266173</v>
      </c>
      <c r="AV150" s="4">
        <f t="shared" si="175"/>
        <v>-2.3412750431220246</v>
      </c>
      <c r="AW150" s="4">
        <f t="shared" si="175"/>
        <v>0.39768348494595784</v>
      </c>
      <c r="AY150" s="2">
        <f t="shared" si="167"/>
        <v>75.237950796696538</v>
      </c>
      <c r="AZ150" s="2">
        <f t="shared" si="167"/>
        <v>74.954200800811762</v>
      </c>
      <c r="BA150" s="2">
        <f t="shared" si="167"/>
        <v>76.267562261593142</v>
      </c>
      <c r="BB150" s="2">
        <f t="shared" si="167"/>
        <v>75.514123350825557</v>
      </c>
      <c r="BC150" s="2">
        <f t="shared" si="167"/>
        <v>75.505677033974109</v>
      </c>
      <c r="BD150" s="2">
        <f t="shared" si="167"/>
        <v>77.34202148253074</v>
      </c>
      <c r="BE150" s="2">
        <f t="shared" si="167"/>
        <v>78.281103517920613</v>
      </c>
      <c r="BF150" s="2">
        <f t="shared" si="167"/>
        <v>80.346926631263329</v>
      </c>
      <c r="BG150" s="2">
        <f t="shared" si="167"/>
        <v>80.636651628667764</v>
      </c>
      <c r="BH150" s="2">
        <f t="shared" si="167"/>
        <v>80.504149411079155</v>
      </c>
      <c r="BI150" s="2">
        <f t="shared" si="167"/>
        <v>80.822701510034847</v>
      </c>
      <c r="BJ150" s="2">
        <f t="shared" si="167"/>
        <v>79.416538077561341</v>
      </c>
      <c r="BK150" s="2">
        <f t="shared" si="167"/>
        <v>79.49125661276274</v>
      </c>
      <c r="BL150" s="2">
        <f t="shared" si="167"/>
        <v>85.163630315170309</v>
      </c>
      <c r="BM150" s="2">
        <f t="shared" si="167"/>
        <v>88.249759920291893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74.206000000000003</v>
      </c>
      <c r="CF150" s="2">
        <f t="shared" si="168"/>
        <v>72.825000000000003</v>
      </c>
      <c r="CG150" s="2">
        <f t="shared" si="168"/>
        <v>74.474000000000004</v>
      </c>
      <c r="CH150" s="2">
        <f t="shared" si="168"/>
        <v>73.759</v>
      </c>
      <c r="CI150" s="2">
        <f t="shared" si="168"/>
        <v>74.034000000000006</v>
      </c>
      <c r="CJ150" s="2">
        <f t="shared" si="168"/>
        <v>75.965999999999994</v>
      </c>
      <c r="CK150" s="2">
        <f t="shared" si="168"/>
        <v>74.897000000000006</v>
      </c>
      <c r="CL150" s="2">
        <f t="shared" si="168"/>
        <v>80.5</v>
      </c>
      <c r="CM150" s="2">
        <f t="shared" si="168"/>
        <v>79.606999999999999</v>
      </c>
      <c r="CN150" s="2">
        <f t="shared" si="168"/>
        <v>80.180000000000007</v>
      </c>
      <c r="CO150" s="2">
        <f t="shared" si="168"/>
        <v>81.534000000000006</v>
      </c>
      <c r="CP150" s="2">
        <f t="shared" si="168"/>
        <v>79.241</v>
      </c>
      <c r="CQ150" s="2">
        <f t="shared" si="168"/>
        <v>78.227999999999994</v>
      </c>
      <c r="CR150" s="2">
        <f t="shared" si="168"/>
        <v>82.846999999999994</v>
      </c>
      <c r="CS150" s="2">
        <f t="shared" si="168"/>
        <v>89.966999999999999</v>
      </c>
      <c r="CU150" s="2">
        <f t="shared" si="110"/>
        <v>74.206000000000003</v>
      </c>
      <c r="CV150" s="2">
        <f t="shared" si="111"/>
        <v>72.825000000000003</v>
      </c>
      <c r="CW150" s="2">
        <f t="shared" si="112"/>
        <v>74.474000000000004</v>
      </c>
      <c r="CX150" s="2">
        <f t="shared" si="113"/>
        <v>73.759</v>
      </c>
      <c r="CY150" s="2">
        <f t="shared" si="114"/>
        <v>74.034000000000006</v>
      </c>
      <c r="CZ150" s="2">
        <f t="shared" si="115"/>
        <v>75.965999999999994</v>
      </c>
      <c r="DA150" s="2">
        <f t="shared" si="116"/>
        <v>74.897000000000006</v>
      </c>
      <c r="DB150" s="2">
        <f t="shared" si="117"/>
        <v>80.5</v>
      </c>
      <c r="DC150" s="2">
        <f t="shared" si="118"/>
        <v>79.606999999999999</v>
      </c>
      <c r="DD150" s="2">
        <f t="shared" si="119"/>
        <v>80.180000000000007</v>
      </c>
      <c r="DE150" s="2">
        <f t="shared" si="120"/>
        <v>81.534000000000006</v>
      </c>
      <c r="DF150" s="2">
        <f t="shared" si="121"/>
        <v>79.241</v>
      </c>
      <c r="DG150" s="2">
        <f t="shared" si="122"/>
        <v>78.227999999999994</v>
      </c>
      <c r="DH150" s="2">
        <f t="shared" si="123"/>
        <v>82.846999999999994</v>
      </c>
      <c r="DI150" s="2">
        <f t="shared" si="124"/>
        <v>89.966999999999999</v>
      </c>
      <c r="DK150" s="2">
        <f t="shared" si="176"/>
        <v>109.1971152496626</v>
      </c>
      <c r="DL150" s="2">
        <f t="shared" si="176"/>
        <v>112.37804181184671</v>
      </c>
      <c r="DM150" s="2">
        <f t="shared" si="176"/>
        <v>105.83684581881535</v>
      </c>
      <c r="DN150" s="2">
        <f t="shared" si="176"/>
        <v>108.60548846153847</v>
      </c>
      <c r="DO150" s="2">
        <f t="shared" si="176"/>
        <v>112.745001782364</v>
      </c>
      <c r="DP150" s="2">
        <f t="shared" si="176"/>
        <v>119.83334024390246</v>
      </c>
      <c r="DQ150" s="2">
        <f t="shared" si="176"/>
        <v>113.15573083623693</v>
      </c>
      <c r="DR150" s="2">
        <f t="shared" si="176"/>
        <v>119.78800120363277</v>
      </c>
      <c r="DS150" s="2">
        <f t="shared" si="176"/>
        <v>110.45001920341393</v>
      </c>
      <c r="DT150" s="2">
        <f t="shared" si="176"/>
        <v>125.00739774592407</v>
      </c>
      <c r="DU150" s="2">
        <f t="shared" si="176"/>
        <v>115.55607593828647</v>
      </c>
      <c r="DV150" s="2">
        <f t="shared" si="176"/>
        <v>116.63471692745378</v>
      </c>
      <c r="DW150" s="2">
        <f t="shared" si="176"/>
        <v>134.49753796791444</v>
      </c>
      <c r="DX150" s="2">
        <f t="shared" si="176"/>
        <v>118.57902166539007</v>
      </c>
      <c r="DY150" s="2">
        <f t="shared" si="176"/>
        <v>113.11892169076754</v>
      </c>
      <c r="EA150" s="2">
        <f t="shared" si="152"/>
        <v>75.083599675004365</v>
      </c>
      <c r="EB150" s="2">
        <f t="shared" si="152"/>
        <v>74.790889098360665</v>
      </c>
      <c r="EC150" s="2">
        <f t="shared" si="152"/>
        <v>76.144412831585441</v>
      </c>
      <c r="ED150" s="2">
        <f t="shared" si="152"/>
        <v>75.42807734199144</v>
      </c>
      <c r="EE150" s="2">
        <f t="shared" si="152"/>
        <v>75.314303019615579</v>
      </c>
      <c r="EF150" s="2">
        <f t="shared" si="152"/>
        <v>77.322520604565099</v>
      </c>
      <c r="EG150" s="2">
        <f t="shared" si="152"/>
        <v>78.197230926715676</v>
      </c>
      <c r="EH150" s="2">
        <f t="shared" si="152"/>
        <v>80.329711711711724</v>
      </c>
      <c r="EI150" s="2">
        <f t="shared" si="152"/>
        <v>80.57356765263421</v>
      </c>
      <c r="EJ150" s="2">
        <f t="shared" si="152"/>
        <v>80.462675109061081</v>
      </c>
      <c r="EK150" s="2">
        <f t="shared" si="152"/>
        <v>80.911899871376278</v>
      </c>
      <c r="EL150" s="2">
        <f t="shared" si="179"/>
        <v>79.419538876018862</v>
      </c>
      <c r="EM150" s="2">
        <f t="shared" si="135"/>
        <v>79.459188910133847</v>
      </c>
      <c r="EN150" s="2">
        <f t="shared" si="135"/>
        <v>85.236950773958569</v>
      </c>
      <c r="EO150" s="2">
        <f t="shared" si="135"/>
        <v>88.288432884564116</v>
      </c>
      <c r="EQ150" s="2">
        <f t="shared" si="177"/>
        <v>75.753007734558281</v>
      </c>
      <c r="ER150" s="2">
        <f t="shared" si="177"/>
        <v>75.497770147805767</v>
      </c>
      <c r="ES150" s="2">
        <f t="shared" si="177"/>
        <v>76.71739097458358</v>
      </c>
      <c r="ET150" s="2">
        <f t="shared" si="177"/>
        <v>75.752399525018234</v>
      </c>
      <c r="EU150" s="2">
        <f t="shared" si="177"/>
        <v>76.152258841276748</v>
      </c>
      <c r="EV150" s="2">
        <f t="shared" si="177"/>
        <v>77.316598211001534</v>
      </c>
      <c r="EW150" s="2">
        <f t="shared" si="177"/>
        <v>78.484199869648876</v>
      </c>
      <c r="EX150" s="2">
        <f t="shared" si="177"/>
        <v>80.316013411453923</v>
      </c>
      <c r="EY150" s="2">
        <f t="shared" si="177"/>
        <v>80.735173203339755</v>
      </c>
      <c r="EZ150" s="2">
        <f t="shared" si="177"/>
        <v>80.527819720725091</v>
      </c>
      <c r="FA150" s="2">
        <f t="shared" si="177"/>
        <v>80.464088696592754</v>
      </c>
      <c r="FB150" s="2">
        <f t="shared" si="177"/>
        <v>79.319240938801769</v>
      </c>
      <c r="FC150" s="2">
        <f t="shared" si="177"/>
        <v>79.440431633619937</v>
      </c>
      <c r="FD150" s="2">
        <f t="shared" si="177"/>
        <v>84.79702570310009</v>
      </c>
      <c r="FE150" s="2">
        <f t="shared" si="177"/>
        <v>87.959194317183673</v>
      </c>
      <c r="FG150" s="2">
        <f t="shared" si="178"/>
        <v>0.99957726725731577</v>
      </c>
      <c r="FH150" s="2">
        <f t="shared" si="178"/>
        <v>0.9994948440940693</v>
      </c>
      <c r="FI150" s="2">
        <f t="shared" si="178"/>
        <v>0.99947032026989369</v>
      </c>
      <c r="FJ150" s="2">
        <f t="shared" si="178"/>
        <v>0.99946585643674068</v>
      </c>
      <c r="FK150" s="2">
        <f t="shared" si="178"/>
        <v>0.99951367907264665</v>
      </c>
      <c r="FL150" s="2">
        <f t="shared" si="178"/>
        <v>0.99951251880903202</v>
      </c>
      <c r="FM150" s="2">
        <f t="shared" si="178"/>
        <v>0.99948312391663074</v>
      </c>
      <c r="FN150" s="2">
        <f t="shared" si="178"/>
        <v>0.99947574793218108</v>
      </c>
      <c r="FO150" s="2">
        <f t="shared" si="178"/>
        <v>0.99945231689181369</v>
      </c>
      <c r="FP150" s="2">
        <f t="shared" si="178"/>
        <v>0.9994493703703996</v>
      </c>
      <c r="FQ150" s="2">
        <f t="shared" si="178"/>
        <v>0.9994793907498124</v>
      </c>
      <c r="FR150" s="2">
        <f t="shared" si="178"/>
        <v>0.99945877406731121</v>
      </c>
      <c r="FS150" s="2">
        <f t="shared" si="178"/>
        <v>0.99934131145689897</v>
      </c>
      <c r="FT150" s="2">
        <f t="shared" si="178"/>
        <v>0.99942344630107949</v>
      </c>
      <c r="FU150" s="2">
        <f t="shared" si="178"/>
        <v>0.99927132735677326</v>
      </c>
      <c r="FW150" s="2">
        <f t="shared" si="169"/>
        <v>0.20903575882242137</v>
      </c>
      <c r="FX150" s="2">
        <f t="shared" si="169"/>
        <v>0.2041706032210939</v>
      </c>
      <c r="FY150" s="2">
        <f t="shared" si="169"/>
        <v>0.18748001373095305</v>
      </c>
      <c r="FZ150" s="2">
        <f t="shared" si="169"/>
        <v>0.21066862464153219</v>
      </c>
      <c r="GA150" s="2">
        <f t="shared" si="169"/>
        <v>0.20665848693724953</v>
      </c>
      <c r="GB150" s="2">
        <f t="shared" si="169"/>
        <v>0.20639408847972918</v>
      </c>
      <c r="GC150" s="2">
        <f t="shared" si="169"/>
        <v>0.22930487884383544</v>
      </c>
      <c r="GD150" s="2">
        <f t="shared" si="169"/>
        <v>0.25340153462840281</v>
      </c>
      <c r="GE150" s="2">
        <f t="shared" si="169"/>
        <v>0.28910608566765272</v>
      </c>
      <c r="GF150" s="2">
        <f t="shared" si="169"/>
        <v>0.26013905769046608</v>
      </c>
      <c r="GG150" s="2">
        <f t="shared" si="169"/>
        <v>0.23946351923627943</v>
      </c>
      <c r="GH150" s="2">
        <f t="shared" si="169"/>
        <v>0.23073872255723407</v>
      </c>
      <c r="GI150" s="2">
        <f t="shared" si="169"/>
        <v>0.22313619589431094</v>
      </c>
      <c r="GJ150" s="2">
        <f t="shared" si="169"/>
        <v>0.21036298956498928</v>
      </c>
      <c r="GK150" s="2">
        <f t="shared" si="169"/>
        <v>0.17241680594985079</v>
      </c>
      <c r="GM150" s="86">
        <f t="shared" si="170"/>
        <v>1.081480830197662E-264</v>
      </c>
      <c r="GN150" s="86">
        <f t="shared" si="170"/>
        <v>4.6254975774209364E-104</v>
      </c>
      <c r="GO150" s="86">
        <f t="shared" si="170"/>
        <v>1.1115641428470503E-231</v>
      </c>
      <c r="GP150" s="86">
        <f t="shared" si="170"/>
        <v>2.3661414702451367E-299</v>
      </c>
      <c r="GQ150" s="86">
        <f t="shared" si="170"/>
        <v>0</v>
      </c>
      <c r="GR150" s="86">
        <f t="shared" si="170"/>
        <v>5.267140755070919E-269</v>
      </c>
      <c r="GS150" s="86">
        <f t="shared" si="170"/>
        <v>1.1751983742308946E-245</v>
      </c>
      <c r="GT150" s="86">
        <f t="shared" si="170"/>
        <v>0</v>
      </c>
      <c r="GU150" s="86">
        <f t="shared" si="170"/>
        <v>2.3134676723423341E-294</v>
      </c>
      <c r="GV150" s="86">
        <f t="shared" si="170"/>
        <v>2.2560518275167417E-149</v>
      </c>
      <c r="GW150" s="86">
        <f t="shared" si="170"/>
        <v>8.7728127292220684E-281</v>
      </c>
      <c r="GX150" s="86">
        <f t="shared" si="170"/>
        <v>3.7247725855873113E-259</v>
      </c>
      <c r="GY150" s="86">
        <f t="shared" si="170"/>
        <v>7.1646520822789822E-168</v>
      </c>
      <c r="GZ150" s="86">
        <f t="shared" si="170"/>
        <v>6.9694929983977022E-235</v>
      </c>
      <c r="HA150" s="86">
        <f t="shared" si="170"/>
        <v>3.7507894219390264E-163</v>
      </c>
      <c r="HC150" s="86">
        <f t="shared" si="153"/>
        <v>1.3687910865980725E-111</v>
      </c>
      <c r="HD150" s="86">
        <f t="shared" si="153"/>
        <v>3.5997079752145067E-87</v>
      </c>
      <c r="HE150" s="86">
        <f t="shared" si="153"/>
        <v>1.7931456500560607E-95</v>
      </c>
      <c r="HF150" s="86">
        <f t="shared" si="153"/>
        <v>1.022989929066339E-151</v>
      </c>
      <c r="HG150" s="86">
        <f t="shared" si="153"/>
        <v>7.9432172099320018E-165</v>
      </c>
      <c r="HH150" s="86">
        <f t="shared" si="153"/>
        <v>3.1381550491882574E-120</v>
      </c>
      <c r="HI150" s="86">
        <f t="shared" si="153"/>
        <v>4.1846653855695515E-109</v>
      </c>
      <c r="HJ150" s="86">
        <f t="shared" si="153"/>
        <v>1.1712922291066448E-103</v>
      </c>
      <c r="HK150" s="86">
        <f t="shared" si="153"/>
        <v>6.078800375966061E-109</v>
      </c>
      <c r="HL150" s="86">
        <f t="shared" si="161"/>
        <v>2.1751766381456387E-113</v>
      </c>
      <c r="HM150" s="86">
        <f t="shared" si="161"/>
        <v>6.9238749971271148E-158</v>
      </c>
      <c r="HN150" s="86">
        <f t="shared" si="161"/>
        <v>1.2232866722812322E-133</v>
      </c>
      <c r="HO150" s="86">
        <f t="shared" si="161"/>
        <v>1.1303084943255217E-114</v>
      </c>
      <c r="HP150" s="86">
        <f t="shared" si="161"/>
        <v>1.1325632197375248E-137</v>
      </c>
      <c r="HQ150" s="86">
        <f t="shared" si="161"/>
        <v>3.9237245239529336E-93</v>
      </c>
      <c r="HS150" s="86">
        <f t="shared" si="171"/>
        <v>1.4701701178072256E-3</v>
      </c>
      <c r="HT150" s="86">
        <f t="shared" si="171"/>
        <v>9.1468090253964162E-4</v>
      </c>
      <c r="HU150" s="86">
        <f t="shared" si="171"/>
        <v>1.4825891892131095E-3</v>
      </c>
      <c r="HV150" s="86">
        <f t="shared" si="171"/>
        <v>9.5068574861968783E-5</v>
      </c>
      <c r="HW150" s="86">
        <f t="shared" si="171"/>
        <v>9.6167047724814988E-5</v>
      </c>
      <c r="HX150" s="86">
        <f t="shared" si="171"/>
        <v>8.2088054723697E-4</v>
      </c>
      <c r="HY150" s="86">
        <f t="shared" si="171"/>
        <v>9.5210293589546152E-5</v>
      </c>
      <c r="HZ150" s="86">
        <f t="shared" si="171"/>
        <v>3.0428579282190164E-6</v>
      </c>
      <c r="IA150" s="86">
        <f t="shared" si="171"/>
        <v>2.4536322083946928E-6</v>
      </c>
      <c r="IB150" s="86">
        <f t="shared" si="171"/>
        <v>1.6562568565260042E-6</v>
      </c>
      <c r="IC150" s="86">
        <f t="shared" si="171"/>
        <v>1.3550690868871218E-5</v>
      </c>
      <c r="ID150" s="86">
        <f t="shared" si="171"/>
        <v>2.6725260329100042E-5</v>
      </c>
      <c r="IE150" s="86">
        <f t="shared" si="171"/>
        <v>5.7485057967593673E-5</v>
      </c>
      <c r="IF150" s="86">
        <f t="shared" si="171"/>
        <v>4.4323559115590329E-5</v>
      </c>
      <c r="IG150" s="86">
        <f t="shared" si="171"/>
        <v>1.3814324872496616E-3</v>
      </c>
      <c r="II150" s="86">
        <f t="shared" si="172"/>
        <v>4.7047054381147811E-5</v>
      </c>
      <c r="IJ150" s="86">
        <f t="shared" si="172"/>
        <v>7.6691455357877996E-6</v>
      </c>
      <c r="IK150" s="86">
        <f t="shared" si="172"/>
        <v>1.5756806103985436E-6</v>
      </c>
      <c r="IL150" s="86">
        <f t="shared" si="172"/>
        <v>3.1773233101065276E-6</v>
      </c>
      <c r="IM150" s="86">
        <f t="shared" si="172"/>
        <v>3.4419206443687401E-6</v>
      </c>
      <c r="IN150" s="86">
        <f t="shared" si="172"/>
        <v>8.8784893611521784E-6</v>
      </c>
      <c r="IO150" s="86">
        <f t="shared" si="172"/>
        <v>2.4155661177634657E-5</v>
      </c>
      <c r="IP150" s="86">
        <f t="shared" si="172"/>
        <v>1.0419102883114676E-4</v>
      </c>
      <c r="IQ150" s="86">
        <f t="shared" si="172"/>
        <v>1.392703611825955E-3</v>
      </c>
      <c r="IR150" s="86">
        <f t="shared" si="172"/>
        <v>9.5271386376707555E-5</v>
      </c>
      <c r="IS150" s="86">
        <f t="shared" si="172"/>
        <v>4.0132776916775977E-5</v>
      </c>
      <c r="IT150" s="86">
        <f t="shared" si="172"/>
        <v>1.919362794213764E-5</v>
      </c>
      <c r="IU150" s="86">
        <f t="shared" si="172"/>
        <v>9.054046778444933E-6</v>
      </c>
      <c r="IV150" s="86">
        <f t="shared" si="172"/>
        <v>8.8312009513017033E-5</v>
      </c>
      <c r="IW150" s="86">
        <f t="shared" si="172"/>
        <v>4.3939497291124244E-3</v>
      </c>
      <c r="IY150" s="86">
        <f t="shared" si="173"/>
        <v>1.5172171721883733E-3</v>
      </c>
      <c r="IZ150" s="86">
        <f t="shared" si="173"/>
        <v>9.2235004807542944E-4</v>
      </c>
      <c r="JA150" s="86">
        <f t="shared" si="173"/>
        <v>1.484164869823508E-3</v>
      </c>
      <c r="JB150" s="86">
        <f t="shared" si="173"/>
        <v>9.8245898172075308E-5</v>
      </c>
      <c r="JC150" s="86">
        <f t="shared" si="173"/>
        <v>9.9608968369183722E-5</v>
      </c>
      <c r="JD150" s="86">
        <f t="shared" si="173"/>
        <v>8.2975903659812222E-4</v>
      </c>
      <c r="JE150" s="86">
        <f t="shared" si="173"/>
        <v>1.1936595476718081E-4</v>
      </c>
      <c r="JF150" s="86">
        <f t="shared" si="173"/>
        <v>1.0723388675936577E-4</v>
      </c>
      <c r="JG150" s="86">
        <f t="shared" si="173"/>
        <v>1.3951572440343498E-3</v>
      </c>
      <c r="JH150" s="86">
        <f t="shared" si="173"/>
        <v>9.6927643233233566E-5</v>
      </c>
      <c r="JI150" s="86">
        <f t="shared" si="173"/>
        <v>5.3683467785647194E-5</v>
      </c>
      <c r="JJ150" s="86">
        <f t="shared" si="173"/>
        <v>4.5918888271237682E-5</v>
      </c>
      <c r="JK150" s="86">
        <f t="shared" si="173"/>
        <v>6.6539104746038606E-5</v>
      </c>
      <c r="JL150" s="86">
        <f t="shared" si="173"/>
        <v>1.3263556862860737E-4</v>
      </c>
      <c r="JM150" s="86">
        <f t="shared" si="173"/>
        <v>5.7753822163620861E-3</v>
      </c>
    </row>
    <row r="151" spans="2:273" x14ac:dyDescent="0.25">
      <c r="B151" s="2">
        <v>124</v>
      </c>
      <c r="C151" s="37">
        <v>75.332999999999998</v>
      </c>
      <c r="D151" s="37">
        <v>74.052999999999997</v>
      </c>
      <c r="E151" s="37">
        <v>76.701999999999998</v>
      </c>
      <c r="F151" s="37">
        <v>75.069000000000003</v>
      </c>
      <c r="G151" s="37">
        <v>73.948999999999998</v>
      </c>
      <c r="H151" s="37">
        <v>77.203000000000003</v>
      </c>
      <c r="I151" s="37">
        <v>77.655000000000001</v>
      </c>
      <c r="J151" s="37">
        <v>78.361999999999995</v>
      </c>
      <c r="K151" s="37">
        <v>81.688999999999993</v>
      </c>
      <c r="L151" s="37">
        <v>78.557000000000002</v>
      </c>
      <c r="M151" s="37">
        <v>80.516999999999996</v>
      </c>
      <c r="N151" s="37">
        <v>78.052000000000007</v>
      </c>
      <c r="O151" s="37">
        <v>78.456000000000003</v>
      </c>
      <c r="P151" s="37">
        <v>83.406999999999996</v>
      </c>
      <c r="Q151" s="37">
        <v>87.59</v>
      </c>
      <c r="S151" s="4">
        <f t="shared" si="174"/>
        <v>75.150535124788533</v>
      </c>
      <c r="T151" s="4">
        <f t="shared" si="174"/>
        <v>74.810771911115935</v>
      </c>
      <c r="U151" s="4">
        <f t="shared" si="174"/>
        <v>76.150551425196511</v>
      </c>
      <c r="V151" s="4">
        <f t="shared" si="174"/>
        <v>75.396715611545304</v>
      </c>
      <c r="W151" s="4">
        <f t="shared" si="174"/>
        <v>75.378475332433382</v>
      </c>
      <c r="X151" s="4">
        <f t="shared" si="174"/>
        <v>77.231172742447967</v>
      </c>
      <c r="Y151" s="4">
        <f t="shared" si="174"/>
        <v>78.144691059501071</v>
      </c>
      <c r="Z151" s="4">
        <f t="shared" si="174"/>
        <v>80.250048865267303</v>
      </c>
      <c r="AA151" s="4">
        <f t="shared" si="174"/>
        <v>80.806733007016931</v>
      </c>
      <c r="AB151" s="4">
        <f t="shared" si="174"/>
        <v>80.388733342700661</v>
      </c>
      <c r="AC151" s="4">
        <f t="shared" si="174"/>
        <v>80.696852228578564</v>
      </c>
      <c r="AD151" s="4">
        <f t="shared" si="174"/>
        <v>79.282246706036958</v>
      </c>
      <c r="AE151" s="4">
        <f t="shared" si="174"/>
        <v>79.35958584203054</v>
      </c>
      <c r="AF151" s="4">
        <f t="shared" si="174"/>
        <v>85.090875456608885</v>
      </c>
      <c r="AG151" s="4">
        <f t="shared" si="174"/>
        <v>90.157178082887782</v>
      </c>
      <c r="AI151" s="4">
        <f t="shared" si="175"/>
        <v>0.18246487521146548</v>
      </c>
      <c r="AJ151" s="4">
        <f t="shared" si="175"/>
        <v>-0.75777191111593822</v>
      </c>
      <c r="AK151" s="4">
        <f t="shared" si="175"/>
        <v>0.55144857480348719</v>
      </c>
      <c r="AL151" s="4">
        <f t="shared" si="175"/>
        <v>-0.32771561154530104</v>
      </c>
      <c r="AM151" s="4">
        <f t="shared" si="175"/>
        <v>-1.429475332433384</v>
      </c>
      <c r="AN151" s="4">
        <f t="shared" si="175"/>
        <v>-2.8172742447964083E-2</v>
      </c>
      <c r="AO151" s="4">
        <f t="shared" si="175"/>
        <v>-0.4896910595010695</v>
      </c>
      <c r="AP151" s="4">
        <f t="shared" si="175"/>
        <v>-1.888048865267308</v>
      </c>
      <c r="AQ151" s="4">
        <f t="shared" si="175"/>
        <v>0.88226699298306244</v>
      </c>
      <c r="AR151" s="4">
        <f t="shared" si="175"/>
        <v>-1.8317333427006588</v>
      </c>
      <c r="AS151" s="4">
        <f t="shared" si="175"/>
        <v>-0.17985222857856797</v>
      </c>
      <c r="AT151" s="4">
        <f t="shared" si="175"/>
        <v>-1.2302467060369509</v>
      </c>
      <c r="AU151" s="4">
        <f t="shared" si="175"/>
        <v>-0.90358584203053738</v>
      </c>
      <c r="AV151" s="4">
        <f t="shared" si="175"/>
        <v>-1.683875456608888</v>
      </c>
      <c r="AW151" s="4">
        <f t="shared" si="175"/>
        <v>-2.5671780828877786</v>
      </c>
      <c r="AY151" s="2">
        <f t="shared" si="167"/>
        <v>75.150522188746976</v>
      </c>
      <c r="AZ151" s="2">
        <f t="shared" si="167"/>
        <v>74.809648614931575</v>
      </c>
      <c r="BA151" s="2">
        <f t="shared" si="167"/>
        <v>76.150220758494441</v>
      </c>
      <c r="BB151" s="2">
        <f t="shared" si="167"/>
        <v>75.395868366077067</v>
      </c>
      <c r="BC151" s="2">
        <f t="shared" si="167"/>
        <v>75.377243197291421</v>
      </c>
      <c r="BD151" s="2">
        <f t="shared" si="167"/>
        <v>77.228517736640427</v>
      </c>
      <c r="BE151" s="2">
        <f t="shared" si="167"/>
        <v>78.137054360774286</v>
      </c>
      <c r="BF151" s="2">
        <f t="shared" si="167"/>
        <v>80.222141644386255</v>
      </c>
      <c r="BG151" s="2">
        <f t="shared" si="167"/>
        <v>80.500952560584906</v>
      </c>
      <c r="BH151" s="2">
        <f t="shared" si="167"/>
        <v>80.354113297775541</v>
      </c>
      <c r="BI151" s="2">
        <f t="shared" si="167"/>
        <v>80.680185908212366</v>
      </c>
      <c r="BJ151" s="2">
        <f t="shared" si="167"/>
        <v>79.271854005183542</v>
      </c>
      <c r="BK151" s="2">
        <f t="shared" si="167"/>
        <v>79.353409028625393</v>
      </c>
      <c r="BL151" s="2">
        <f t="shared" si="167"/>
        <v>85.022894336197893</v>
      </c>
      <c r="BM151" s="2">
        <f t="shared" si="167"/>
        <v>88.104813138014435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75.332999999999998</v>
      </c>
      <c r="CF151" s="2">
        <f t="shared" si="168"/>
        <v>74.052999999999997</v>
      </c>
      <c r="CG151" s="2">
        <f t="shared" si="168"/>
        <v>76.701999999999998</v>
      </c>
      <c r="CH151" s="2">
        <f t="shared" si="168"/>
        <v>75.069000000000003</v>
      </c>
      <c r="CI151" s="2">
        <f t="shared" si="168"/>
        <v>73.948999999999998</v>
      </c>
      <c r="CJ151" s="2">
        <f t="shared" si="168"/>
        <v>77.203000000000003</v>
      </c>
      <c r="CK151" s="2">
        <f t="shared" si="168"/>
        <v>77.655000000000001</v>
      </c>
      <c r="CL151" s="2">
        <f t="shared" si="168"/>
        <v>78.361999999999995</v>
      </c>
      <c r="CM151" s="2">
        <f t="shared" si="168"/>
        <v>81.688999999999993</v>
      </c>
      <c r="CN151" s="2">
        <f t="shared" si="168"/>
        <v>78.557000000000002</v>
      </c>
      <c r="CO151" s="2">
        <f t="shared" si="168"/>
        <v>80.516999999999996</v>
      </c>
      <c r="CP151" s="2">
        <f t="shared" si="168"/>
        <v>78.052000000000007</v>
      </c>
      <c r="CQ151" s="2">
        <f t="shared" si="168"/>
        <v>78.456000000000003</v>
      </c>
      <c r="CR151" s="2">
        <f t="shared" si="168"/>
        <v>83.406999999999996</v>
      </c>
      <c r="CS151" s="2">
        <f t="shared" si="168"/>
        <v>87.59</v>
      </c>
      <c r="CU151" s="2">
        <f t="shared" si="110"/>
        <v>75.332999999999998</v>
      </c>
      <c r="CV151" s="2">
        <f t="shared" si="111"/>
        <v>74.052999999999997</v>
      </c>
      <c r="CW151" s="2">
        <f t="shared" si="112"/>
        <v>76.701999999999998</v>
      </c>
      <c r="CX151" s="2">
        <f t="shared" si="113"/>
        <v>75.069000000000003</v>
      </c>
      <c r="CY151" s="2">
        <f t="shared" si="114"/>
        <v>73.948999999999998</v>
      </c>
      <c r="CZ151" s="2">
        <f t="shared" si="115"/>
        <v>77.203000000000003</v>
      </c>
      <c r="DA151" s="2">
        <f t="shared" si="116"/>
        <v>77.655000000000001</v>
      </c>
      <c r="DB151" s="2">
        <f t="shared" si="117"/>
        <v>78.361999999999995</v>
      </c>
      <c r="DC151" s="2">
        <f t="shared" si="118"/>
        <v>81.688999999999993</v>
      </c>
      <c r="DD151" s="2">
        <f t="shared" si="119"/>
        <v>78.557000000000002</v>
      </c>
      <c r="DE151" s="2">
        <f t="shared" si="120"/>
        <v>80.516999999999996</v>
      </c>
      <c r="DF151" s="2">
        <f t="shared" si="121"/>
        <v>78.052000000000007</v>
      </c>
      <c r="DG151" s="2">
        <f t="shared" si="122"/>
        <v>78.456000000000003</v>
      </c>
      <c r="DH151" s="2">
        <f t="shared" si="123"/>
        <v>83.406999999999996</v>
      </c>
      <c r="DI151" s="2">
        <f t="shared" si="124"/>
        <v>87.59</v>
      </c>
      <c r="DK151" s="2">
        <f t="shared" si="176"/>
        <v>109.35950269905531</v>
      </c>
      <c r="DL151" s="2">
        <f t="shared" si="176"/>
        <v>112.58514285714288</v>
      </c>
      <c r="DM151" s="2">
        <f t="shared" si="176"/>
        <v>105.97782229965158</v>
      </c>
      <c r="DN151" s="2">
        <f t="shared" si="176"/>
        <v>108.79425103189494</v>
      </c>
      <c r="DO151" s="2">
        <f t="shared" si="176"/>
        <v>112.95416894934337</v>
      </c>
      <c r="DP151" s="2">
        <f t="shared" si="176"/>
        <v>120.09673048780489</v>
      </c>
      <c r="DQ151" s="2">
        <f t="shared" si="176"/>
        <v>113.34980139372823</v>
      </c>
      <c r="DR151" s="2">
        <f t="shared" si="176"/>
        <v>120.02436885873728</v>
      </c>
      <c r="DS151" s="2">
        <f t="shared" si="176"/>
        <v>110.5855561877667</v>
      </c>
      <c r="DT151" s="2">
        <f t="shared" si="176"/>
        <v>125.27620505525769</v>
      </c>
      <c r="DU151" s="2">
        <f t="shared" si="176"/>
        <v>115.72699890578839</v>
      </c>
      <c r="DV151" s="2">
        <f t="shared" si="176"/>
        <v>116.83999857752491</v>
      </c>
      <c r="DW151" s="2">
        <f t="shared" si="176"/>
        <v>134.8961604278075</v>
      </c>
      <c r="DX151" s="2">
        <f t="shared" si="176"/>
        <v>118.78948692417113</v>
      </c>
      <c r="DY151" s="2">
        <f t="shared" si="176"/>
        <v>113.26974438264739</v>
      </c>
      <c r="EA151" s="2">
        <f t="shared" si="152"/>
        <v>74.980363995125074</v>
      </c>
      <c r="EB151" s="2">
        <f t="shared" si="152"/>
        <v>74.630028770491819</v>
      </c>
      <c r="EC151" s="2">
        <f t="shared" si="152"/>
        <v>76.014973103022825</v>
      </c>
      <c r="ED151" s="2">
        <f t="shared" si="152"/>
        <v>75.30301892057301</v>
      </c>
      <c r="EE151" s="2">
        <f t="shared" si="152"/>
        <v>75.166451811665624</v>
      </c>
      <c r="EF151" s="2">
        <f t="shared" si="152"/>
        <v>77.21082489204197</v>
      </c>
      <c r="EG151" s="2">
        <f t="shared" si="152"/>
        <v>78.046777426022345</v>
      </c>
      <c r="EH151" s="2">
        <f t="shared" si="152"/>
        <v>80.206990767910781</v>
      </c>
      <c r="EI151" s="2">
        <f t="shared" si="152"/>
        <v>80.434119764655378</v>
      </c>
      <c r="EJ151" s="2">
        <f t="shared" si="152"/>
        <v>80.312688515935406</v>
      </c>
      <c r="EK151" s="2">
        <f t="shared" si="152"/>
        <v>80.783111704759079</v>
      </c>
      <c r="EL151" s="2">
        <f t="shared" si="179"/>
        <v>79.279180180180177</v>
      </c>
      <c r="EM151" s="2">
        <f t="shared" si="135"/>
        <v>79.324739451880177</v>
      </c>
      <c r="EN151" s="2">
        <f t="shared" si="135"/>
        <v>85.108686290689732</v>
      </c>
      <c r="EO151" s="2">
        <f t="shared" si="135"/>
        <v>88.15070881098373</v>
      </c>
      <c r="EQ151" s="2">
        <f t="shared" si="177"/>
        <v>75.678729636107448</v>
      </c>
      <c r="ER151" s="2">
        <f t="shared" si="177"/>
        <v>75.368526886284243</v>
      </c>
      <c r="ES151" s="2">
        <f t="shared" si="177"/>
        <v>76.61310789868017</v>
      </c>
      <c r="ET151" s="2">
        <f t="shared" si="177"/>
        <v>75.641076587670597</v>
      </c>
      <c r="EU151" s="2">
        <f t="shared" si="177"/>
        <v>76.039807107089757</v>
      </c>
      <c r="EV151" s="2">
        <f t="shared" si="177"/>
        <v>77.204630162180266</v>
      </c>
      <c r="EW151" s="2">
        <f t="shared" si="177"/>
        <v>78.346121658968855</v>
      </c>
      <c r="EX151" s="2">
        <f t="shared" si="177"/>
        <v>80.1926568361161</v>
      </c>
      <c r="EY151" s="2">
        <f t="shared" si="177"/>
        <v>80.60199334949715</v>
      </c>
      <c r="EZ151" s="2">
        <f t="shared" si="177"/>
        <v>80.380410631834877</v>
      </c>
      <c r="FA151" s="2">
        <f t="shared" si="177"/>
        <v>80.317404272579779</v>
      </c>
      <c r="FB151" s="2">
        <f t="shared" si="177"/>
        <v>79.174662139736512</v>
      </c>
      <c r="FC151" s="2">
        <f t="shared" si="177"/>
        <v>79.305049752588189</v>
      </c>
      <c r="FD151" s="2">
        <f t="shared" si="177"/>
        <v>84.650850699675871</v>
      </c>
      <c r="FE151" s="2">
        <f t="shared" si="177"/>
        <v>87.814128522756633</v>
      </c>
      <c r="FG151" s="2">
        <f t="shared" si="178"/>
        <v>0.99961444881559836</v>
      </c>
      <c r="FH151" s="2">
        <f t="shared" si="178"/>
        <v>0.99953927185966962</v>
      </c>
      <c r="FI151" s="2">
        <f t="shared" si="178"/>
        <v>0.99951690382953962</v>
      </c>
      <c r="FJ151" s="2">
        <f t="shared" si="178"/>
        <v>0.99951283238422062</v>
      </c>
      <c r="FK151" s="2">
        <f t="shared" si="178"/>
        <v>0.99955645106295876</v>
      </c>
      <c r="FL151" s="2">
        <f t="shared" si="178"/>
        <v>0.9995553927992914</v>
      </c>
      <c r="FM151" s="2">
        <f t="shared" si="178"/>
        <v>0.99952858196951044</v>
      </c>
      <c r="FN151" s="2">
        <f t="shared" si="178"/>
        <v>0.99952185437545427</v>
      </c>
      <c r="FO151" s="2">
        <f t="shared" si="178"/>
        <v>0.99950048299698924</v>
      </c>
      <c r="FP151" s="2">
        <f t="shared" si="178"/>
        <v>0.99949779547780659</v>
      </c>
      <c r="FQ151" s="2">
        <f t="shared" si="178"/>
        <v>0.99952517697008048</v>
      </c>
      <c r="FR151" s="2">
        <f t="shared" si="178"/>
        <v>0.99950637257531438</v>
      </c>
      <c r="FS151" s="2">
        <f t="shared" si="178"/>
        <v>0.99939923409007092</v>
      </c>
      <c r="FT151" s="2">
        <f t="shared" si="178"/>
        <v>0.999474150100498</v>
      </c>
      <c r="FU151" s="2">
        <f t="shared" si="178"/>
        <v>0.99933540004001309</v>
      </c>
      <c r="FW151" s="2">
        <f t="shared" si="169"/>
        <v>0.22467210121503456</v>
      </c>
      <c r="FX151" s="2">
        <f t="shared" si="169"/>
        <v>0.21954403382142987</v>
      </c>
      <c r="FY151" s="2">
        <f t="shared" si="169"/>
        <v>0.20191555255685673</v>
      </c>
      <c r="FZ151" s="2">
        <f t="shared" si="169"/>
        <v>0.2263921491973625</v>
      </c>
      <c r="GA151" s="2">
        <f t="shared" si="169"/>
        <v>0.22216695183823457</v>
      </c>
      <c r="GB151" s="2">
        <f t="shared" si="169"/>
        <v>0.22188826131476638</v>
      </c>
      <c r="GC151" s="2">
        <f t="shared" si="169"/>
        <v>0.24598587384815229</v>
      </c>
      <c r="GD151" s="2">
        <f t="shared" si="169"/>
        <v>0.27121858086250111</v>
      </c>
      <c r="GE151" s="2">
        <f t="shared" si="169"/>
        <v>0.30839658794311597</v>
      </c>
      <c r="GF151" s="2">
        <f t="shared" si="169"/>
        <v>0.27825327443025272</v>
      </c>
      <c r="GG151" s="2">
        <f t="shared" si="169"/>
        <v>0.25663743089814245</v>
      </c>
      <c r="GH151" s="2">
        <f t="shared" si="169"/>
        <v>0.24749052834698446</v>
      </c>
      <c r="GI151" s="2">
        <f t="shared" si="169"/>
        <v>0.2395079007303251</v>
      </c>
      <c r="GJ151" s="2">
        <f t="shared" si="169"/>
        <v>0.22607023602271303</v>
      </c>
      <c r="GK151" s="2">
        <f t="shared" si="169"/>
        <v>0.18595795771286458</v>
      </c>
      <c r="GM151" s="86">
        <f t="shared" si="170"/>
        <v>5.4853422666046618E-273</v>
      </c>
      <c r="GN151" s="86">
        <f t="shared" si="170"/>
        <v>2.4750111151528909E-107</v>
      </c>
      <c r="GO151" s="86">
        <f t="shared" si="170"/>
        <v>4.4631123475854614E-239</v>
      </c>
      <c r="GP151" s="86">
        <f t="shared" si="170"/>
        <v>0</v>
      </c>
      <c r="GQ151" s="86">
        <f t="shared" si="170"/>
        <v>0</v>
      </c>
      <c r="GR151" s="86">
        <f t="shared" si="170"/>
        <v>1.4492621884529507E-277</v>
      </c>
      <c r="GS151" s="86">
        <f t="shared" si="170"/>
        <v>2.1357794942069701E-253</v>
      </c>
      <c r="GT151" s="86">
        <f t="shared" si="170"/>
        <v>0</v>
      </c>
      <c r="GU151" s="86">
        <f t="shared" si="170"/>
        <v>1.5021645070655244E-303</v>
      </c>
      <c r="GV151" s="86">
        <f t="shared" si="170"/>
        <v>5.234407776953932E-154</v>
      </c>
      <c r="GW151" s="86">
        <f t="shared" si="170"/>
        <v>1.6674212721036722E-289</v>
      </c>
      <c r="GX151" s="86">
        <f t="shared" si="170"/>
        <v>3.3963349191464201E-267</v>
      </c>
      <c r="GY151" s="86">
        <f t="shared" si="170"/>
        <v>4.21854039044163E-173</v>
      </c>
      <c r="GZ151" s="86">
        <f t="shared" si="170"/>
        <v>2.89888104777596E-242</v>
      </c>
      <c r="HA151" s="86">
        <f t="shared" si="170"/>
        <v>3.6377790301940099E-168</v>
      </c>
      <c r="HC151" s="86">
        <f t="shared" si="153"/>
        <v>8.6596643351502822E-117</v>
      </c>
      <c r="HD151" s="86">
        <f t="shared" si="153"/>
        <v>3.0326182030236543E-91</v>
      </c>
      <c r="HE151" s="86">
        <f t="shared" si="153"/>
        <v>5.7108503399889062E-100</v>
      </c>
      <c r="HF151" s="86">
        <f t="shared" si="153"/>
        <v>1.2049377110665468E-158</v>
      </c>
      <c r="HG151" s="86">
        <f t="shared" si="153"/>
        <v>2.5211516040273E-172</v>
      </c>
      <c r="HH151" s="86">
        <f t="shared" si="153"/>
        <v>8.3570542923873375E-126</v>
      </c>
      <c r="HI151" s="86">
        <f t="shared" si="153"/>
        <v>4.8923380880648832E-114</v>
      </c>
      <c r="HJ151" s="86">
        <f t="shared" si="153"/>
        <v>3.3583272872849225E-108</v>
      </c>
      <c r="HK151" s="86">
        <f t="shared" si="153"/>
        <v>9.5123503844329388E-114</v>
      </c>
      <c r="HL151" s="86">
        <f t="shared" si="161"/>
        <v>1.9373707061580582E-118</v>
      </c>
      <c r="HM151" s="86">
        <f t="shared" si="161"/>
        <v>6.2884838054065722E-165</v>
      </c>
      <c r="HN151" s="86">
        <f t="shared" si="161"/>
        <v>1.1969559988656029E-139</v>
      </c>
      <c r="HO151" s="86">
        <f t="shared" si="161"/>
        <v>6.6157486722461985E-120</v>
      </c>
      <c r="HP151" s="86">
        <f t="shared" si="161"/>
        <v>6.2240493925230468E-144</v>
      </c>
      <c r="HQ151" s="86">
        <f t="shared" si="161"/>
        <v>2.9581910539769748E-97</v>
      </c>
      <c r="HS151" s="86">
        <f t="shared" si="171"/>
        <v>4.9016380234436353E-4</v>
      </c>
      <c r="HT151" s="86">
        <f t="shared" si="171"/>
        <v>2.6717289289747301E-4</v>
      </c>
      <c r="HU151" s="86">
        <f t="shared" si="171"/>
        <v>4.5516481625001667E-4</v>
      </c>
      <c r="HV151" s="86">
        <f t="shared" si="171"/>
        <v>2.060587842842413E-5</v>
      </c>
      <c r="HW151" s="86">
        <f t="shared" si="171"/>
        <v>2.159087915226749E-5</v>
      </c>
      <c r="HX151" s="86">
        <f t="shared" si="171"/>
        <v>2.365200903287457E-4</v>
      </c>
      <c r="HY151" s="86">
        <f t="shared" si="171"/>
        <v>2.1086677897376025E-5</v>
      </c>
      <c r="HZ151" s="86">
        <f t="shared" si="171"/>
        <v>4.9165063618286569E-7</v>
      </c>
      <c r="IA151" s="86">
        <f t="shared" si="171"/>
        <v>4.0282450044157947E-7</v>
      </c>
      <c r="IB151" s="86">
        <f t="shared" si="171"/>
        <v>2.3733915038082399E-7</v>
      </c>
      <c r="IC151" s="86">
        <f t="shared" si="171"/>
        <v>2.4887743062798436E-6</v>
      </c>
      <c r="ID151" s="86">
        <f t="shared" si="171"/>
        <v>5.179232552778817E-6</v>
      </c>
      <c r="IE151" s="86">
        <f t="shared" si="171"/>
        <v>1.1791455628105267E-5</v>
      </c>
      <c r="IF151" s="86">
        <f t="shared" si="171"/>
        <v>7.8962057386132444E-6</v>
      </c>
      <c r="IG151" s="86">
        <f t="shared" si="171"/>
        <v>4.2726804874149415E-4</v>
      </c>
      <c r="II151" s="86">
        <f t="shared" si="172"/>
        <v>1.4874495228676572E-4</v>
      </c>
      <c r="IJ151" s="86">
        <f t="shared" si="172"/>
        <v>2.9820087832400159E-5</v>
      </c>
      <c r="IK151" s="86">
        <f t="shared" si="172"/>
        <v>6.7223004623455591E-6</v>
      </c>
      <c r="IL151" s="86">
        <f t="shared" si="172"/>
        <v>1.4425537822358114E-5</v>
      </c>
      <c r="IM151" s="86">
        <f t="shared" si="172"/>
        <v>1.5063394188472729E-5</v>
      </c>
      <c r="IN151" s="86">
        <f t="shared" si="172"/>
        <v>3.433021720743834E-5</v>
      </c>
      <c r="IO151" s="86">
        <f t="shared" si="172"/>
        <v>9.3581330433542776E-5</v>
      </c>
      <c r="IP151" s="86">
        <f t="shared" si="172"/>
        <v>3.7486797359325536E-4</v>
      </c>
      <c r="IQ151" s="86">
        <f t="shared" si="172"/>
        <v>3.9285516787851329E-3</v>
      </c>
      <c r="IR151" s="86">
        <f t="shared" si="172"/>
        <v>3.6253092611660735E-4</v>
      </c>
      <c r="IS151" s="86">
        <f t="shared" si="172"/>
        <v>1.5363945956135369E-4</v>
      </c>
      <c r="IT151" s="86">
        <f t="shared" si="172"/>
        <v>7.7525831136395195E-5</v>
      </c>
      <c r="IU151" s="86">
        <f t="shared" si="172"/>
        <v>3.873189221246168E-5</v>
      </c>
      <c r="IV151" s="86">
        <f t="shared" si="172"/>
        <v>2.631017286069827E-4</v>
      </c>
      <c r="IW151" s="86">
        <f t="shared" si="172"/>
        <v>7.3369200829277673E-3</v>
      </c>
      <c r="IY151" s="86">
        <f t="shared" si="173"/>
        <v>6.3890875463112928E-4</v>
      </c>
      <c r="IZ151" s="86">
        <f t="shared" si="173"/>
        <v>2.9699298072987317E-4</v>
      </c>
      <c r="JA151" s="86">
        <f t="shared" si="173"/>
        <v>4.6188711671236223E-4</v>
      </c>
      <c r="JB151" s="86">
        <f t="shared" si="173"/>
        <v>3.5031416250782246E-5</v>
      </c>
      <c r="JC151" s="86">
        <f t="shared" si="173"/>
        <v>3.6654273340740218E-5</v>
      </c>
      <c r="JD151" s="86">
        <f t="shared" si="173"/>
        <v>2.7085030753618402E-4</v>
      </c>
      <c r="JE151" s="86">
        <f t="shared" si="173"/>
        <v>1.1466800833091881E-4</v>
      </c>
      <c r="JF151" s="86">
        <f t="shared" si="173"/>
        <v>3.7535962422943824E-4</v>
      </c>
      <c r="JG151" s="86">
        <f t="shared" si="173"/>
        <v>3.9289545032855748E-3</v>
      </c>
      <c r="JH151" s="86">
        <f t="shared" si="173"/>
        <v>3.6276826526698819E-4</v>
      </c>
      <c r="JI151" s="86">
        <f t="shared" si="173"/>
        <v>1.5612823386763354E-4</v>
      </c>
      <c r="JJ151" s="86">
        <f t="shared" si="173"/>
        <v>8.2705063689174013E-5</v>
      </c>
      <c r="JK151" s="86">
        <f t="shared" si="173"/>
        <v>5.0523347840566948E-5</v>
      </c>
      <c r="JL151" s="86">
        <f t="shared" si="173"/>
        <v>2.7099793434559594E-4</v>
      </c>
      <c r="JM151" s="86">
        <f t="shared" si="173"/>
        <v>7.7641881316692614E-3</v>
      </c>
    </row>
    <row r="152" spans="2:273" x14ac:dyDescent="0.25">
      <c r="B152" s="2">
        <v>125</v>
      </c>
      <c r="C152" s="37">
        <v>75.381</v>
      </c>
      <c r="D152" s="37">
        <v>74.596000000000004</v>
      </c>
      <c r="E152" s="37">
        <v>74.525999999999996</v>
      </c>
      <c r="F152" s="37">
        <v>74.741</v>
      </c>
      <c r="G152" s="37">
        <v>74.525000000000006</v>
      </c>
      <c r="H152" s="37">
        <v>75.593000000000004</v>
      </c>
      <c r="I152" s="37">
        <v>80.447999999999993</v>
      </c>
      <c r="J152" s="37">
        <v>78.430999999999997</v>
      </c>
      <c r="K152" s="37">
        <v>77.688999999999993</v>
      </c>
      <c r="L152" s="37">
        <v>78.918000000000006</v>
      </c>
      <c r="M152" s="37">
        <v>81.016999999999996</v>
      </c>
      <c r="N152" s="37">
        <v>80.293000000000006</v>
      </c>
      <c r="O152" s="37">
        <v>80.649000000000001</v>
      </c>
      <c r="P152" s="37">
        <v>85.474999999999994</v>
      </c>
      <c r="Q152" s="37">
        <v>92.049000000000007</v>
      </c>
      <c r="S152" s="4">
        <f t="shared" si="174"/>
        <v>75.064686530254065</v>
      </c>
      <c r="T152" s="4">
        <f t="shared" si="174"/>
        <v>74.67037974182449</v>
      </c>
      <c r="U152" s="4">
        <f t="shared" si="174"/>
        <v>76.034997999808269</v>
      </c>
      <c r="V152" s="4">
        <f t="shared" si="174"/>
        <v>75.281659873851666</v>
      </c>
      <c r="W152" s="4">
        <f t="shared" si="174"/>
        <v>75.255299405949046</v>
      </c>
      <c r="X152" s="4">
        <f t="shared" si="174"/>
        <v>77.123465455441476</v>
      </c>
      <c r="Y152" s="4">
        <f t="shared" si="174"/>
        <v>78.018539228518136</v>
      </c>
      <c r="Z152" s="4">
        <f t="shared" si="174"/>
        <v>80.180301037248753</v>
      </c>
      <c r="AA152" s="4">
        <f t="shared" si="174"/>
        <v>81.07025419556247</v>
      </c>
      <c r="AB152" s="4">
        <f t="shared" si="174"/>
        <v>80.31178118436857</v>
      </c>
      <c r="AC152" s="4">
        <f t="shared" si="174"/>
        <v>80.589809972672029</v>
      </c>
      <c r="AD152" s="4">
        <f t="shared" si="174"/>
        <v>79.162054441498384</v>
      </c>
      <c r="AE152" s="4">
        <f t="shared" si="174"/>
        <v>79.237789599370416</v>
      </c>
      <c r="AF152" s="4">
        <f t="shared" si="174"/>
        <v>85.0571048640345</v>
      </c>
      <c r="AG152" s="4">
        <f t="shared" si="174"/>
        <v>91.118025085014878</v>
      </c>
      <c r="AI152" s="4">
        <f t="shared" si="175"/>
        <v>0.31631346974593555</v>
      </c>
      <c r="AJ152" s="4">
        <f t="shared" si="175"/>
        <v>-7.43797418244867E-2</v>
      </c>
      <c r="AK152" s="4">
        <f t="shared" si="175"/>
        <v>-1.5089979998082725</v>
      </c>
      <c r="AL152" s="4">
        <f t="shared" si="175"/>
        <v>-0.54065987385166636</v>
      </c>
      <c r="AM152" s="4">
        <f t="shared" si="175"/>
        <v>-0.73029940594904019</v>
      </c>
      <c r="AN152" s="4">
        <f t="shared" si="175"/>
        <v>-1.5304654554414725</v>
      </c>
      <c r="AO152" s="4">
        <f t="shared" si="175"/>
        <v>2.4294607714818568</v>
      </c>
      <c r="AP152" s="4">
        <f t="shared" si="175"/>
        <v>-1.7493010372487561</v>
      </c>
      <c r="AQ152" s="4">
        <f t="shared" si="175"/>
        <v>-3.3812541955624766</v>
      </c>
      <c r="AR152" s="4">
        <f t="shared" si="175"/>
        <v>-1.3937811843685637</v>
      </c>
      <c r="AS152" s="4">
        <f t="shared" si="175"/>
        <v>0.42719002732796696</v>
      </c>
      <c r="AT152" s="4">
        <f t="shared" si="175"/>
        <v>1.1309455585016224</v>
      </c>
      <c r="AU152" s="4">
        <f t="shared" si="175"/>
        <v>1.4112104006295851</v>
      </c>
      <c r="AV152" s="4">
        <f t="shared" si="175"/>
        <v>0.41789513596549455</v>
      </c>
      <c r="AW152" s="4">
        <f t="shared" si="175"/>
        <v>0.93097491498512852</v>
      </c>
      <c r="AY152" s="2">
        <f t="shared" si="167"/>
        <v>75.064684038290821</v>
      </c>
      <c r="AZ152" s="2">
        <f t="shared" si="167"/>
        <v>74.666812942659192</v>
      </c>
      <c r="BA152" s="2">
        <f t="shared" si="167"/>
        <v>76.034211794146856</v>
      </c>
      <c r="BB152" s="2">
        <f t="shared" si="167"/>
        <v>75.278441222698973</v>
      </c>
      <c r="BC152" s="2">
        <f t="shared" si="167"/>
        <v>75.250759925009106</v>
      </c>
      <c r="BD152" s="2">
        <f t="shared" si="167"/>
        <v>77.11513118519089</v>
      </c>
      <c r="BE152" s="2">
        <f t="shared" si="167"/>
        <v>77.993778152812098</v>
      </c>
      <c r="BF152" s="2">
        <f t="shared" si="167"/>
        <v>80.097452262547435</v>
      </c>
      <c r="BG152" s="2">
        <f t="shared" si="167"/>
        <v>80.365718264313713</v>
      </c>
      <c r="BH152" s="2">
        <f t="shared" si="167"/>
        <v>80.204376248265532</v>
      </c>
      <c r="BI152" s="2">
        <f t="shared" si="167"/>
        <v>80.536789437049578</v>
      </c>
      <c r="BJ152" s="2">
        <f t="shared" si="167"/>
        <v>79.127067565674537</v>
      </c>
      <c r="BK152" s="2">
        <f t="shared" si="167"/>
        <v>79.215738184898939</v>
      </c>
      <c r="BL152" s="2">
        <f t="shared" si="167"/>
        <v>84.881326431370127</v>
      </c>
      <c r="BM152" s="2">
        <f t="shared" si="167"/>
        <v>87.959496377589446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75.381</v>
      </c>
      <c r="CF152" s="2">
        <f t="shared" si="168"/>
        <v>74.596000000000004</v>
      </c>
      <c r="CG152" s="2">
        <f t="shared" si="168"/>
        <v>74.525999999999996</v>
      </c>
      <c r="CH152" s="2">
        <f t="shared" si="168"/>
        <v>74.741</v>
      </c>
      <c r="CI152" s="2">
        <f t="shared" si="168"/>
        <v>74.525000000000006</v>
      </c>
      <c r="CJ152" s="2">
        <f t="shared" si="168"/>
        <v>75.593000000000004</v>
      </c>
      <c r="CK152" s="2">
        <f t="shared" si="168"/>
        <v>80.447999999999993</v>
      </c>
      <c r="CL152" s="2">
        <f t="shared" si="168"/>
        <v>78.430999999999997</v>
      </c>
      <c r="CM152" s="2" t="str">
        <f t="shared" si="168"/>
        <v/>
      </c>
      <c r="CN152" s="2">
        <f t="shared" si="168"/>
        <v>78.918000000000006</v>
      </c>
      <c r="CO152" s="2">
        <f t="shared" si="168"/>
        <v>81.016999999999996</v>
      </c>
      <c r="CP152" s="2">
        <f t="shared" si="168"/>
        <v>80.293000000000006</v>
      </c>
      <c r="CQ152" s="2">
        <f t="shared" si="168"/>
        <v>80.649000000000001</v>
      </c>
      <c r="CR152" s="2">
        <f t="shared" si="168"/>
        <v>85.474999999999994</v>
      </c>
      <c r="CS152" s="2" t="str">
        <f t="shared" si="168"/>
        <v/>
      </c>
      <c r="CU152" s="2">
        <f t="shared" si="110"/>
        <v>75.381</v>
      </c>
      <c r="CV152" s="2">
        <f t="shared" si="111"/>
        <v>74.596000000000004</v>
      </c>
      <c r="CW152" s="2">
        <f t="shared" si="112"/>
        <v>74.525999999999996</v>
      </c>
      <c r="CX152" s="2">
        <f t="shared" si="113"/>
        <v>74.741</v>
      </c>
      <c r="CY152" s="2">
        <f t="shared" si="114"/>
        <v>74.525000000000006</v>
      </c>
      <c r="CZ152" s="2">
        <f t="shared" si="115"/>
        <v>75.593000000000004</v>
      </c>
      <c r="DA152" s="2">
        <f t="shared" si="116"/>
        <v>80.447999999999993</v>
      </c>
      <c r="DB152" s="2">
        <f t="shared" si="117"/>
        <v>78.430999999999997</v>
      </c>
      <c r="DC152" s="2" t="str">
        <f t="shared" si="118"/>
        <v/>
      </c>
      <c r="DD152" s="2">
        <f t="shared" si="119"/>
        <v>78.918000000000006</v>
      </c>
      <c r="DE152" s="2">
        <f t="shared" si="120"/>
        <v>81.016999999999996</v>
      </c>
      <c r="DF152" s="2">
        <f t="shared" si="121"/>
        <v>80.293000000000006</v>
      </c>
      <c r="DG152" s="2">
        <f t="shared" si="122"/>
        <v>80.649000000000001</v>
      </c>
      <c r="DH152" s="2">
        <f t="shared" si="123"/>
        <v>85.474999999999994</v>
      </c>
      <c r="DI152" s="2" t="str">
        <f t="shared" si="124"/>
        <v/>
      </c>
      <c r="DK152" s="2">
        <f t="shared" si="176"/>
        <v>109.52189014844802</v>
      </c>
      <c r="DL152" s="2">
        <f t="shared" si="176"/>
        <v>112.79224390243905</v>
      </c>
      <c r="DM152" s="2">
        <f t="shared" si="176"/>
        <v>106.11879878048782</v>
      </c>
      <c r="DN152" s="2">
        <f t="shared" si="176"/>
        <v>108.98301360225142</v>
      </c>
      <c r="DO152" s="2">
        <f t="shared" si="176"/>
        <v>113.16333611632272</v>
      </c>
      <c r="DP152" s="2">
        <f t="shared" si="176"/>
        <v>120.36012073170733</v>
      </c>
      <c r="DQ152" s="2">
        <f t="shared" si="176"/>
        <v>113.54387195121951</v>
      </c>
      <c r="DR152" s="2">
        <f t="shared" si="176"/>
        <v>120.26073651384178</v>
      </c>
      <c r="DS152" s="2">
        <f t="shared" si="176"/>
        <v>110.72109317211948</v>
      </c>
      <c r="DT152" s="2">
        <f t="shared" si="176"/>
        <v>125.54501236459133</v>
      </c>
      <c r="DU152" s="2">
        <f t="shared" si="176"/>
        <v>115.8979218732903</v>
      </c>
      <c r="DV152" s="2">
        <f t="shared" si="176"/>
        <v>117.04528022759602</v>
      </c>
      <c r="DW152" s="2">
        <f t="shared" si="176"/>
        <v>135.29478288770053</v>
      </c>
      <c r="DX152" s="2">
        <f t="shared" si="176"/>
        <v>118.99995218295217</v>
      </c>
      <c r="DY152" s="2">
        <f t="shared" si="176"/>
        <v>113.42056707452727</v>
      </c>
      <c r="EA152" s="2">
        <f t="shared" si="152"/>
        <v>74.877128315245784</v>
      </c>
      <c r="EB152" s="2">
        <f t="shared" si="152"/>
        <v>74.469168442622959</v>
      </c>
      <c r="EC152" s="2">
        <f t="shared" si="152"/>
        <v>75.885533374460209</v>
      </c>
      <c r="ED152" s="2">
        <f t="shared" si="152"/>
        <v>75.177960499154594</v>
      </c>
      <c r="EE152" s="2">
        <f t="shared" si="152"/>
        <v>75.018600603715669</v>
      </c>
      <c r="EF152" s="2">
        <f t="shared" si="152"/>
        <v>77.099129179518826</v>
      </c>
      <c r="EG152" s="2">
        <f t="shared" si="152"/>
        <v>77.896323925329</v>
      </c>
      <c r="EH152" s="2">
        <f t="shared" si="152"/>
        <v>80.084269824109825</v>
      </c>
      <c r="EI152" s="2">
        <f t="shared" si="152"/>
        <v>80.294671876676546</v>
      </c>
      <c r="EJ152" s="2">
        <f t="shared" si="152"/>
        <v>80.162701922809731</v>
      </c>
      <c r="EK152" s="2">
        <f t="shared" si="152"/>
        <v>80.654323538141881</v>
      </c>
      <c r="EL152" s="2">
        <f t="shared" si="179"/>
        <v>79.138821484341477</v>
      </c>
      <c r="EM152" s="2">
        <f t="shared" si="135"/>
        <v>79.190289993626521</v>
      </c>
      <c r="EN152" s="2">
        <f t="shared" si="135"/>
        <v>84.980421807420896</v>
      </c>
      <c r="EO152" s="2">
        <f t="shared" si="135"/>
        <v>88.012984737403357</v>
      </c>
      <c r="EQ152" s="2">
        <f t="shared" si="177"/>
        <v>75.60445153765663</v>
      </c>
      <c r="ER152" s="2">
        <f t="shared" si="177"/>
        <v>75.23928362476272</v>
      </c>
      <c r="ES152" s="2">
        <f t="shared" si="177"/>
        <v>76.508824822776774</v>
      </c>
      <c r="ET152" s="2">
        <f t="shared" si="177"/>
        <v>75.529753650322959</v>
      </c>
      <c r="EU152" s="2">
        <f t="shared" si="177"/>
        <v>75.927355372902781</v>
      </c>
      <c r="EV152" s="2">
        <f t="shared" si="177"/>
        <v>77.092662113358998</v>
      </c>
      <c r="EW152" s="2">
        <f t="shared" si="177"/>
        <v>78.208043448288834</v>
      </c>
      <c r="EX152" s="2">
        <f t="shared" si="177"/>
        <v>80.069300260778277</v>
      </c>
      <c r="EY152" s="2">
        <f t="shared" si="177"/>
        <v>80.468813495654544</v>
      </c>
      <c r="EZ152" s="2">
        <f t="shared" si="177"/>
        <v>80.233001542944663</v>
      </c>
      <c r="FA152" s="2">
        <f t="shared" si="177"/>
        <v>80.17071984856679</v>
      </c>
      <c r="FB152" s="2">
        <f t="shared" si="177"/>
        <v>79.03008334067124</v>
      </c>
      <c r="FC152" s="2">
        <f t="shared" si="177"/>
        <v>79.169667871556427</v>
      </c>
      <c r="FD152" s="2">
        <f t="shared" si="177"/>
        <v>84.504675696251653</v>
      </c>
      <c r="FE152" s="2">
        <f t="shared" si="177"/>
        <v>87.669062728329592</v>
      </c>
      <c r="FG152" s="2">
        <f t="shared" si="178"/>
        <v>0.99964836121159062</v>
      </c>
      <c r="FH152" s="2">
        <f t="shared" si="178"/>
        <v>0.99957979390725304</v>
      </c>
      <c r="FI152" s="2">
        <f t="shared" si="178"/>
        <v>0.99955939232707858</v>
      </c>
      <c r="FJ152" s="2">
        <f t="shared" si="178"/>
        <v>0.9995556788077895</v>
      </c>
      <c r="FK152" s="2">
        <f t="shared" si="178"/>
        <v>0.99959546277355749</v>
      </c>
      <c r="FL152" s="2">
        <f t="shared" si="178"/>
        <v>0.99959449755019303</v>
      </c>
      <c r="FM152" s="2">
        <f t="shared" si="178"/>
        <v>0.99957004381188197</v>
      </c>
      <c r="FN152" s="2">
        <f t="shared" si="178"/>
        <v>0.99956390766050718</v>
      </c>
      <c r="FO152" s="2">
        <f t="shared" si="178"/>
        <v>0.99954441505490477</v>
      </c>
      <c r="FP152" s="2">
        <f t="shared" si="178"/>
        <v>0.99954196379222826</v>
      </c>
      <c r="FQ152" s="2">
        <f t="shared" si="178"/>
        <v>0.99956693815692566</v>
      </c>
      <c r="FR152" s="2">
        <f t="shared" si="178"/>
        <v>0.99954978688358864</v>
      </c>
      <c r="FS152" s="2">
        <f t="shared" si="178"/>
        <v>0.99945206601395198</v>
      </c>
      <c r="FT152" s="2">
        <f t="shared" si="178"/>
        <v>0.99952039700098505</v>
      </c>
      <c r="FU152" s="2">
        <f t="shared" si="178"/>
        <v>0.99939384218600669</v>
      </c>
      <c r="FW152" s="2">
        <f t="shared" si="169"/>
        <v>0.24112152006912707</v>
      </c>
      <c r="FX152" s="2">
        <f t="shared" si="169"/>
        <v>0.23573215337841744</v>
      </c>
      <c r="FY152" s="2">
        <f t="shared" si="169"/>
        <v>0.21716551917544449</v>
      </c>
      <c r="FZ152" s="2">
        <f t="shared" si="169"/>
        <v>0.24292804383211422</v>
      </c>
      <c r="GA152" s="2">
        <f t="shared" si="169"/>
        <v>0.23848937373902768</v>
      </c>
      <c r="GB152" s="2">
        <f t="shared" si="169"/>
        <v>0.23819647817997497</v>
      </c>
      <c r="GC152" s="2">
        <f t="shared" si="169"/>
        <v>0.26346551168280047</v>
      </c>
      <c r="GD152" s="2">
        <f t="shared" si="169"/>
        <v>0.28980210161014197</v>
      </c>
      <c r="GE152" s="2">
        <f t="shared" si="169"/>
        <v>0.32837967452836525</v>
      </c>
      <c r="GF152" s="2">
        <f t="shared" si="169"/>
        <v>0.29712228943809205</v>
      </c>
      <c r="GG152" s="2">
        <f t="shared" si="169"/>
        <v>0.27459831594867945</v>
      </c>
      <c r="GH152" s="2">
        <f t="shared" si="169"/>
        <v>0.26503950331595727</v>
      </c>
      <c r="GI152" s="2">
        <f t="shared" si="169"/>
        <v>0.25668392109414212</v>
      </c>
      <c r="GJ152" s="2">
        <f t="shared" si="169"/>
        <v>0.24258999103600395</v>
      </c>
      <c r="GK152" s="2">
        <f t="shared" si="169"/>
        <v>0.20030519293538152</v>
      </c>
      <c r="GM152" s="86">
        <f t="shared" si="170"/>
        <v>2.0681939260295605E-281</v>
      </c>
      <c r="GN152" s="86">
        <f t="shared" si="170"/>
        <v>1.1765833157558947E-110</v>
      </c>
      <c r="GO152" s="86">
        <f t="shared" si="170"/>
        <v>1.3686263938745154E-246</v>
      </c>
      <c r="GP152" s="86">
        <f t="shared" si="170"/>
        <v>0</v>
      </c>
      <c r="GQ152" s="86">
        <f t="shared" si="170"/>
        <v>0</v>
      </c>
      <c r="GR152" s="86">
        <f t="shared" si="170"/>
        <v>2.9227011554546232E-286</v>
      </c>
      <c r="GS152" s="86">
        <f t="shared" si="170"/>
        <v>2.9383807233758593E-261</v>
      </c>
      <c r="GT152" s="86">
        <f t="shared" si="170"/>
        <v>0</v>
      </c>
      <c r="GU152" s="86">
        <f t="shared" si="170"/>
        <v>0</v>
      </c>
      <c r="GV152" s="86">
        <f t="shared" si="170"/>
        <v>1.0299858075364894E-158</v>
      </c>
      <c r="GW152" s="86">
        <f t="shared" si="170"/>
        <v>2.3268082071469954E-298</v>
      </c>
      <c r="GX152" s="86">
        <f t="shared" si="170"/>
        <v>2.3296655745333311E-275</v>
      </c>
      <c r="GY152" s="86">
        <f t="shared" si="170"/>
        <v>2.0612569229421122E-178</v>
      </c>
      <c r="GZ152" s="86">
        <f t="shared" si="170"/>
        <v>9.2525014565127837E-250</v>
      </c>
      <c r="HA152" s="86">
        <f t="shared" si="170"/>
        <v>2.9576041405243877E-173</v>
      </c>
      <c r="HC152" s="86">
        <f t="shared" si="153"/>
        <v>4.1561115550741506E-122</v>
      </c>
      <c r="HD152" s="86">
        <f t="shared" si="153"/>
        <v>2.0546303729161608E-95</v>
      </c>
      <c r="HE152" s="86">
        <f t="shared" si="153"/>
        <v>1.4278605166070235E-104</v>
      </c>
      <c r="HF152" s="86">
        <f t="shared" si="153"/>
        <v>9.9022245566132793E-166</v>
      </c>
      <c r="HG152" s="86">
        <f t="shared" si="153"/>
        <v>5.429905157235403E-180</v>
      </c>
      <c r="HH152" s="86">
        <f t="shared" si="153"/>
        <v>1.6576404645890722E-131</v>
      </c>
      <c r="HI152" s="86">
        <f t="shared" si="153"/>
        <v>4.434290888413599E-119</v>
      </c>
      <c r="HJ152" s="86">
        <f t="shared" si="153"/>
        <v>7.6692296907058443E-113</v>
      </c>
      <c r="HK152" s="86">
        <f t="shared" si="153"/>
        <v>1.1684184766164142E-118</v>
      </c>
      <c r="HL152" s="86">
        <f t="shared" si="161"/>
        <v>1.334803105628661E-123</v>
      </c>
      <c r="HM152" s="86">
        <f t="shared" si="161"/>
        <v>3.9954452554339518E-172</v>
      </c>
      <c r="HN152" s="86">
        <f t="shared" si="161"/>
        <v>8.6084426290515041E-146</v>
      </c>
      <c r="HO152" s="86">
        <f t="shared" si="161"/>
        <v>2.94895965976671E-125</v>
      </c>
      <c r="HP152" s="86">
        <f t="shared" si="161"/>
        <v>2.4735799015907241E-150</v>
      </c>
      <c r="HQ152" s="86">
        <f t="shared" si="161"/>
        <v>1.8098541290984837E-101</v>
      </c>
      <c r="HS152" s="86">
        <f t="shared" si="171"/>
        <v>1.4895666652689393E-4</v>
      </c>
      <c r="HT152" s="86">
        <f t="shared" si="171"/>
        <v>7.010336113840369E-5</v>
      </c>
      <c r="HU152" s="86">
        <f t="shared" si="171"/>
        <v>1.2560906736955191E-4</v>
      </c>
      <c r="HV152" s="86">
        <f t="shared" si="171"/>
        <v>3.9494077828757917E-6</v>
      </c>
      <c r="HW152" s="86">
        <f t="shared" si="171"/>
        <v>4.3090233392598704E-6</v>
      </c>
      <c r="HX152" s="86">
        <f t="shared" si="171"/>
        <v>6.1181403277194769E-5</v>
      </c>
      <c r="HY152" s="86">
        <f t="shared" si="171"/>
        <v>4.1433414191207719E-6</v>
      </c>
      <c r="HZ152" s="86">
        <f t="shared" si="171"/>
        <v>6.9957487828114151E-8</v>
      </c>
      <c r="IA152" s="86">
        <f t="shared" si="171"/>
        <v>5.8482402844830036E-8</v>
      </c>
      <c r="IB152" s="86">
        <f t="shared" si="171"/>
        <v>2.9641768730833676E-8</v>
      </c>
      <c r="IC152" s="86">
        <f t="shared" si="171"/>
        <v>4.0357721342589179E-7</v>
      </c>
      <c r="ID152" s="86">
        <f t="shared" si="171"/>
        <v>8.8636557169131763E-7</v>
      </c>
      <c r="IE152" s="86">
        <f t="shared" si="171"/>
        <v>2.1344303396664776E-6</v>
      </c>
      <c r="IF152" s="86">
        <f t="shared" si="171"/>
        <v>1.2128568311882652E-6</v>
      </c>
      <c r="IG152" s="86">
        <f t="shared" si="171"/>
        <v>1.1854243852382059E-4</v>
      </c>
      <c r="II152" s="86">
        <f t="shared" si="172"/>
        <v>4.3511723648812113E-4</v>
      </c>
      <c r="IJ152" s="86">
        <f t="shared" si="172"/>
        <v>1.0595635342331842E-4</v>
      </c>
      <c r="IK152" s="86">
        <f t="shared" si="172"/>
        <v>2.6225714005681494E-5</v>
      </c>
      <c r="IL152" s="86">
        <f t="shared" si="172"/>
        <v>5.9039857091432747E-5</v>
      </c>
      <c r="IM152" s="86">
        <f t="shared" si="172"/>
        <v>5.9691067741329095E-5</v>
      </c>
      <c r="IN152" s="86">
        <f t="shared" si="172"/>
        <v>1.2123804347971612E-4</v>
      </c>
      <c r="IO152" s="86">
        <f t="shared" si="172"/>
        <v>3.2773676928334993E-4</v>
      </c>
      <c r="IP152" s="86">
        <f t="shared" si="172"/>
        <v>1.2120355586961546E-3</v>
      </c>
      <c r="IQ152" s="86">
        <f t="shared" si="172"/>
        <v>1.0000409491573157E-2</v>
      </c>
      <c r="IR152" s="86">
        <f t="shared" si="172"/>
        <v>1.2290203644614911E-3</v>
      </c>
      <c r="IS152" s="86">
        <f t="shared" si="172"/>
        <v>5.295806502513277E-4</v>
      </c>
      <c r="IT152" s="86">
        <f t="shared" si="172"/>
        <v>2.819687564651092E-4</v>
      </c>
      <c r="IU152" s="86">
        <f t="shared" si="172"/>
        <v>1.4910407389356087E-4</v>
      </c>
      <c r="IV152" s="86">
        <f t="shared" si="172"/>
        <v>7.289449040232479E-4</v>
      </c>
      <c r="IW152" s="86">
        <f t="shared" si="172"/>
        <v>1.1940272619714982E-2</v>
      </c>
      <c r="IY152" s="86">
        <f t="shared" si="173"/>
        <v>5.8407390301501503E-4</v>
      </c>
      <c r="IZ152" s="86">
        <f t="shared" si="173"/>
        <v>1.7605971456172211E-4</v>
      </c>
      <c r="JA152" s="86">
        <f t="shared" si="173"/>
        <v>1.5183478137523339E-4</v>
      </c>
      <c r="JB152" s="86">
        <f t="shared" si="173"/>
        <v>6.2989264874308538E-5</v>
      </c>
      <c r="JC152" s="86">
        <f t="shared" si="173"/>
        <v>6.4000091080588964E-5</v>
      </c>
      <c r="JD152" s="86">
        <f t="shared" si="173"/>
        <v>1.8241944675691089E-4</v>
      </c>
      <c r="JE152" s="86">
        <f t="shared" si="173"/>
        <v>3.3188011070247068E-4</v>
      </c>
      <c r="JF152" s="86">
        <f t="shared" si="173"/>
        <v>1.2121055161839827E-3</v>
      </c>
      <c r="JG152" s="86">
        <f t="shared" si="173"/>
        <v>1.0000467973976001E-2</v>
      </c>
      <c r="JH152" s="86">
        <f t="shared" si="173"/>
        <v>1.2290500062302218E-3</v>
      </c>
      <c r="JI152" s="86">
        <f t="shared" si="173"/>
        <v>5.2998422746475358E-4</v>
      </c>
      <c r="JJ152" s="86">
        <f t="shared" si="173"/>
        <v>2.8285512203680052E-4</v>
      </c>
      <c r="JK152" s="86">
        <f t="shared" si="173"/>
        <v>1.5123850423322735E-4</v>
      </c>
      <c r="JL152" s="86">
        <f t="shared" si="173"/>
        <v>7.3015776085443615E-4</v>
      </c>
      <c r="JM152" s="86">
        <f t="shared" si="173"/>
        <v>1.2058815058238803E-2</v>
      </c>
    </row>
    <row r="153" spans="2:273" x14ac:dyDescent="0.25">
      <c r="B153" s="2">
        <v>126</v>
      </c>
      <c r="C153" s="37">
        <v>76.412999999999997</v>
      </c>
      <c r="D153" s="37">
        <v>75.561000000000007</v>
      </c>
      <c r="E153" s="37">
        <v>74.930000000000007</v>
      </c>
      <c r="F153" s="37">
        <v>76.344999999999999</v>
      </c>
      <c r="G153" s="37">
        <v>74.373000000000005</v>
      </c>
      <c r="H153" s="37">
        <v>74.406999999999996</v>
      </c>
      <c r="I153" s="37">
        <v>76.620999999999995</v>
      </c>
      <c r="J153" s="37">
        <v>82.671999999999997</v>
      </c>
      <c r="K153" s="37">
        <v>80.311000000000007</v>
      </c>
      <c r="L153" s="37">
        <v>81.393000000000001</v>
      </c>
      <c r="M153" s="37">
        <v>79.965999999999994</v>
      </c>
      <c r="N153" s="37">
        <v>77.81</v>
      </c>
      <c r="O153" s="37">
        <v>79.86</v>
      </c>
      <c r="P153" s="37">
        <v>85.406999999999996</v>
      </c>
      <c r="Q153" s="37">
        <v>93.245999999999995</v>
      </c>
      <c r="S153" s="4">
        <f t="shared" si="174"/>
        <v>74.980492362326672</v>
      </c>
      <c r="T153" s="4">
        <f t="shared" si="174"/>
        <v>74.536503692764143</v>
      </c>
      <c r="U153" s="4">
        <f t="shared" si="174"/>
        <v>75.922146366508443</v>
      </c>
      <c r="V153" s="4">
        <f t="shared" si="174"/>
        <v>75.172871249957709</v>
      </c>
      <c r="W153" s="4">
        <f t="shared" si="174"/>
        <v>75.141420464082913</v>
      </c>
      <c r="X153" s="4">
        <f t="shared" si="174"/>
        <v>77.026774126948979</v>
      </c>
      <c r="Y153" s="4">
        <f t="shared" si="174"/>
        <v>77.923506988208175</v>
      </c>
      <c r="Z153" s="4">
        <f t="shared" si="174"/>
        <v>80.192383204586434</v>
      </c>
      <c r="AA153" s="4">
        <f t="shared" si="174"/>
        <v>81.683231430257209</v>
      </c>
      <c r="AB153" s="4">
        <f t="shared" si="174"/>
        <v>80.349624482441698</v>
      </c>
      <c r="AC153" s="4">
        <f t="shared" si="174"/>
        <v>80.543428340907781</v>
      </c>
      <c r="AD153" s="4">
        <f t="shared" si="174"/>
        <v>79.087629960221022</v>
      </c>
      <c r="AE153" s="4">
        <f t="shared" si="174"/>
        <v>79.148732285506341</v>
      </c>
      <c r="AF153" s="4">
        <f t="shared" si="174"/>
        <v>85.159803875666384</v>
      </c>
      <c r="AG153" s="4">
        <f t="shared" si="174"/>
        <v>92.553932387199779</v>
      </c>
      <c r="AI153" s="4">
        <f t="shared" si="175"/>
        <v>1.432507637673325</v>
      </c>
      <c r="AJ153" s="4">
        <f t="shared" si="175"/>
        <v>1.0244963072358644</v>
      </c>
      <c r="AK153" s="4">
        <f t="shared" si="175"/>
        <v>-0.99214636650843602</v>
      </c>
      <c r="AL153" s="4">
        <f t="shared" si="175"/>
        <v>1.1721287500422903</v>
      </c>
      <c r="AM153" s="4">
        <f t="shared" si="175"/>
        <v>-0.76842046408290798</v>
      </c>
      <c r="AN153" s="4">
        <f t="shared" si="175"/>
        <v>-2.6197741269489825</v>
      </c>
      <c r="AO153" s="4">
        <f t="shared" si="175"/>
        <v>-1.3025069882081795</v>
      </c>
      <c r="AP153" s="4">
        <f t="shared" si="175"/>
        <v>2.4796167954135626</v>
      </c>
      <c r="AQ153" s="4">
        <f t="shared" si="175"/>
        <v>-1.3722314302572016</v>
      </c>
      <c r="AR153" s="4">
        <f t="shared" si="175"/>
        <v>1.043375517558303</v>
      </c>
      <c r="AS153" s="4">
        <f t="shared" si="175"/>
        <v>-0.57742834090778672</v>
      </c>
      <c r="AT153" s="4">
        <f t="shared" si="175"/>
        <v>-1.2776299602210202</v>
      </c>
      <c r="AU153" s="4">
        <f t="shared" si="175"/>
        <v>0.71126771449365833</v>
      </c>
      <c r="AV153" s="4">
        <f t="shared" si="175"/>
        <v>0.24719612433361249</v>
      </c>
      <c r="AW153" s="4">
        <f t="shared" si="175"/>
        <v>0.69206761280021567</v>
      </c>
      <c r="AY153" s="2">
        <f t="shared" si="167"/>
        <v>74.980491940151126</v>
      </c>
      <c r="AZ153" s="2">
        <f t="shared" si="167"/>
        <v>74.525756020162191</v>
      </c>
      <c r="BA153" s="2">
        <f t="shared" si="167"/>
        <v>75.919589673616713</v>
      </c>
      <c r="BB153" s="2">
        <f t="shared" si="167"/>
        <v>75.161862919290883</v>
      </c>
      <c r="BC153" s="2">
        <f t="shared" si="167"/>
        <v>75.126296611676693</v>
      </c>
      <c r="BD153" s="2">
        <f t="shared" si="167"/>
        <v>77.001851014725617</v>
      </c>
      <c r="BE153" s="2">
        <f t="shared" si="167"/>
        <v>77.851289353701546</v>
      </c>
      <c r="BF153" s="2">
        <f t="shared" si="167"/>
        <v>79.97284747821702</v>
      </c>
      <c r="BG153" s="2">
        <f t="shared" si="167"/>
        <v>80.230944609340057</v>
      </c>
      <c r="BH153" s="2">
        <f t="shared" si="167"/>
        <v>80.054929647368098</v>
      </c>
      <c r="BI153" s="2">
        <f t="shared" si="167"/>
        <v>80.392473920379771</v>
      </c>
      <c r="BJ153" s="2">
        <f t="shared" si="167"/>
        <v>78.982161363427522</v>
      </c>
      <c r="BK153" s="2">
        <f t="shared" si="167"/>
        <v>79.078225034107263</v>
      </c>
      <c r="BL153" s="2">
        <f t="shared" si="167"/>
        <v>84.738879333750674</v>
      </c>
      <c r="BM153" s="2">
        <f t="shared" si="167"/>
        <v>87.813781298617997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76.412999999999997</v>
      </c>
      <c r="CF153" s="2">
        <f t="shared" si="168"/>
        <v>75.561000000000007</v>
      </c>
      <c r="CG153" s="2">
        <f t="shared" si="168"/>
        <v>74.930000000000007</v>
      </c>
      <c r="CH153" s="2">
        <f t="shared" si="168"/>
        <v>76.344999999999999</v>
      </c>
      <c r="CI153" s="2">
        <f t="shared" si="168"/>
        <v>74.373000000000005</v>
      </c>
      <c r="CJ153" s="2">
        <f t="shared" si="168"/>
        <v>74.406999999999996</v>
      </c>
      <c r="CK153" s="2">
        <f t="shared" si="168"/>
        <v>76.620999999999995</v>
      </c>
      <c r="CL153" s="2">
        <f t="shared" si="168"/>
        <v>82.671999999999997</v>
      </c>
      <c r="CM153" s="2" t="str">
        <f t="shared" si="168"/>
        <v/>
      </c>
      <c r="CN153" s="2">
        <f t="shared" si="168"/>
        <v>81.393000000000001</v>
      </c>
      <c r="CO153" s="2">
        <f t="shared" si="168"/>
        <v>79.965999999999994</v>
      </c>
      <c r="CP153" s="2">
        <f t="shared" si="168"/>
        <v>77.81</v>
      </c>
      <c r="CQ153" s="2">
        <f t="shared" si="168"/>
        <v>79.86</v>
      </c>
      <c r="CR153" s="2">
        <f t="shared" si="168"/>
        <v>85.406999999999996</v>
      </c>
      <c r="CS153" s="2" t="str">
        <f t="shared" si="168"/>
        <v/>
      </c>
      <c r="CU153" s="2">
        <f t="shared" si="110"/>
        <v>76.412999999999997</v>
      </c>
      <c r="CV153" s="2">
        <f t="shared" si="111"/>
        <v>75.561000000000007</v>
      </c>
      <c r="CW153" s="2">
        <f t="shared" si="112"/>
        <v>74.930000000000007</v>
      </c>
      <c r="CX153" s="2">
        <f t="shared" si="113"/>
        <v>76.344999999999999</v>
      </c>
      <c r="CY153" s="2">
        <f t="shared" si="114"/>
        <v>74.373000000000005</v>
      </c>
      <c r="CZ153" s="2">
        <f t="shared" si="115"/>
        <v>74.406999999999996</v>
      </c>
      <c r="DA153" s="2">
        <f t="shared" si="116"/>
        <v>76.620999999999995</v>
      </c>
      <c r="DB153" s="2">
        <f t="shared" si="117"/>
        <v>82.671999999999997</v>
      </c>
      <c r="DC153" s="2" t="str">
        <f t="shared" si="118"/>
        <v/>
      </c>
      <c r="DD153" s="2">
        <f t="shared" si="119"/>
        <v>81.393000000000001</v>
      </c>
      <c r="DE153" s="2">
        <f t="shared" si="120"/>
        <v>79.965999999999994</v>
      </c>
      <c r="DF153" s="2">
        <f t="shared" si="121"/>
        <v>77.81</v>
      </c>
      <c r="DG153" s="2">
        <f t="shared" si="122"/>
        <v>79.86</v>
      </c>
      <c r="DH153" s="2">
        <f t="shared" si="123"/>
        <v>85.406999999999996</v>
      </c>
      <c r="DI153" s="2" t="str">
        <f t="shared" si="124"/>
        <v/>
      </c>
      <c r="DK153" s="2">
        <f t="shared" si="176"/>
        <v>109.68427759784073</v>
      </c>
      <c r="DL153" s="2">
        <f t="shared" si="176"/>
        <v>112.99934494773522</v>
      </c>
      <c r="DM153" s="2">
        <f t="shared" si="176"/>
        <v>106.25977526132405</v>
      </c>
      <c r="DN153" s="2">
        <f t="shared" si="176"/>
        <v>109.17177617260789</v>
      </c>
      <c r="DO153" s="2">
        <f t="shared" si="176"/>
        <v>113.37250328330208</v>
      </c>
      <c r="DP153" s="2">
        <f t="shared" si="176"/>
        <v>120.62351097560978</v>
      </c>
      <c r="DQ153" s="2">
        <f t="shared" si="176"/>
        <v>113.7379425087108</v>
      </c>
      <c r="DR153" s="2">
        <f t="shared" si="176"/>
        <v>120.49710416894627</v>
      </c>
      <c r="DS153" s="2">
        <f t="shared" si="176"/>
        <v>110.85663015647225</v>
      </c>
      <c r="DT153" s="2">
        <f t="shared" si="176"/>
        <v>125.81381967392495</v>
      </c>
      <c r="DU153" s="2">
        <f t="shared" si="176"/>
        <v>116.06884484079222</v>
      </c>
      <c r="DV153" s="2">
        <f t="shared" si="176"/>
        <v>117.25056187766715</v>
      </c>
      <c r="DW153" s="2">
        <f t="shared" si="176"/>
        <v>135.69340534759357</v>
      </c>
      <c r="DX153" s="2">
        <f t="shared" si="176"/>
        <v>119.21041744173323</v>
      </c>
      <c r="DY153" s="2">
        <f t="shared" si="176"/>
        <v>113.57138976640712</v>
      </c>
      <c r="EA153" s="2">
        <f t="shared" si="152"/>
        <v>74.773892635366494</v>
      </c>
      <c r="EB153" s="2">
        <f t="shared" si="152"/>
        <v>74.308308114754112</v>
      </c>
      <c r="EC153" s="2">
        <f t="shared" si="152"/>
        <v>75.756093645897593</v>
      </c>
      <c r="ED153" s="2">
        <f t="shared" si="152"/>
        <v>75.052902077736164</v>
      </c>
      <c r="EE153" s="2">
        <f t="shared" si="152"/>
        <v>74.870749395765699</v>
      </c>
      <c r="EF153" s="2">
        <f t="shared" si="152"/>
        <v>76.987433466995697</v>
      </c>
      <c r="EG153" s="2">
        <f t="shared" si="152"/>
        <v>77.745870424635669</v>
      </c>
      <c r="EH153" s="2">
        <f t="shared" si="152"/>
        <v>79.961548880308882</v>
      </c>
      <c r="EI153" s="2">
        <f t="shared" si="152"/>
        <v>80.155223988697728</v>
      </c>
      <c r="EJ153" s="2">
        <f t="shared" si="152"/>
        <v>80.012715329684056</v>
      </c>
      <c r="EK153" s="2">
        <f t="shared" si="152"/>
        <v>80.525535371524683</v>
      </c>
      <c r="EL153" s="2">
        <f t="shared" si="179"/>
        <v>78.998462788502778</v>
      </c>
      <c r="EM153" s="2">
        <f t="shared" si="135"/>
        <v>79.055840535372852</v>
      </c>
      <c r="EN153" s="2">
        <f t="shared" si="135"/>
        <v>84.85215732415206</v>
      </c>
      <c r="EO153" s="2">
        <f t="shared" si="135"/>
        <v>87.875260663822985</v>
      </c>
      <c r="EQ153" s="2">
        <f t="shared" si="177"/>
        <v>75.530173439205811</v>
      </c>
      <c r="ER153" s="2">
        <f t="shared" si="177"/>
        <v>75.110040363241183</v>
      </c>
      <c r="ES153" s="2">
        <f t="shared" si="177"/>
        <v>76.404541746873363</v>
      </c>
      <c r="ET153" s="2">
        <f t="shared" si="177"/>
        <v>75.418430712975322</v>
      </c>
      <c r="EU153" s="2">
        <f t="shared" si="177"/>
        <v>75.814903638715791</v>
      </c>
      <c r="EV153" s="2">
        <f t="shared" si="177"/>
        <v>76.98069406453773</v>
      </c>
      <c r="EW153" s="2">
        <f t="shared" si="177"/>
        <v>78.069965237608812</v>
      </c>
      <c r="EX153" s="2">
        <f t="shared" si="177"/>
        <v>79.945943685440454</v>
      </c>
      <c r="EY153" s="2">
        <f t="shared" si="177"/>
        <v>80.335633641811938</v>
      </c>
      <c r="EZ153" s="2">
        <f t="shared" si="177"/>
        <v>80.085592454054449</v>
      </c>
      <c r="FA153" s="2">
        <f t="shared" si="177"/>
        <v>80.024035424553816</v>
      </c>
      <c r="FB153" s="2">
        <f t="shared" si="177"/>
        <v>78.885504541605982</v>
      </c>
      <c r="FC153" s="2">
        <f t="shared" si="177"/>
        <v>79.034285990524666</v>
      </c>
      <c r="FD153" s="2">
        <f t="shared" si="177"/>
        <v>84.35850069282742</v>
      </c>
      <c r="FE153" s="2">
        <f t="shared" si="177"/>
        <v>87.523996933902538</v>
      </c>
      <c r="FG153" s="2">
        <f t="shared" si="178"/>
        <v>0.99967929169058867</v>
      </c>
      <c r="FH153" s="2">
        <f t="shared" si="178"/>
        <v>0.99961675331864897</v>
      </c>
      <c r="FI153" s="2">
        <f t="shared" si="178"/>
        <v>0.99959814544701397</v>
      </c>
      <c r="FJ153" s="2">
        <f t="shared" si="178"/>
        <v>0.9995947584134468</v>
      </c>
      <c r="FK153" s="2">
        <f t="shared" si="178"/>
        <v>0.99963104453163176</v>
      </c>
      <c r="FL153" s="2">
        <f t="shared" si="178"/>
        <v>0.99963016417471495</v>
      </c>
      <c r="FM153" s="2">
        <f t="shared" si="178"/>
        <v>0.99960786046076755</v>
      </c>
      <c r="FN153" s="2">
        <f t="shared" si="178"/>
        <v>0.99960226379772799</v>
      </c>
      <c r="FO153" s="2">
        <f t="shared" si="178"/>
        <v>0.99958448493526586</v>
      </c>
      <c r="FP153" s="2">
        <f t="shared" si="178"/>
        <v>0.99958224917740846</v>
      </c>
      <c r="FQ153" s="2">
        <f t="shared" si="178"/>
        <v>0.99960502785469063</v>
      </c>
      <c r="FR153" s="2">
        <f t="shared" si="178"/>
        <v>0.99958938449174151</v>
      </c>
      <c r="FS153" s="2">
        <f t="shared" si="178"/>
        <v>0.99950025417160115</v>
      </c>
      <c r="FT153" s="2">
        <f t="shared" si="178"/>
        <v>0.99956257840717844</v>
      </c>
      <c r="FU153" s="2">
        <f t="shared" si="178"/>
        <v>0.99944714801674184</v>
      </c>
      <c r="FW153" s="2">
        <f t="shared" si="169"/>
        <v>0.258373944241923</v>
      </c>
      <c r="FX153" s="2">
        <f t="shared" si="169"/>
        <v>0.25272738414374257</v>
      </c>
      <c r="FY153" s="2">
        <f t="shared" si="169"/>
        <v>0.23323066896418115</v>
      </c>
      <c r="FZ153" s="2">
        <f t="shared" si="169"/>
        <v>0.26026539568608065</v>
      </c>
      <c r="GA153" s="2">
        <f t="shared" si="169"/>
        <v>0.25561690271954773</v>
      </c>
      <c r="GB153" s="2">
        <f t="shared" si="169"/>
        <v>0.25531002465000607</v>
      </c>
      <c r="GC153" s="2">
        <f t="shared" si="169"/>
        <v>0.28172315892749378</v>
      </c>
      <c r="GD153" s="2">
        <f t="shared" si="169"/>
        <v>0.30911885112734205</v>
      </c>
      <c r="GE153" s="2">
        <f t="shared" si="169"/>
        <v>0.34900418455568122</v>
      </c>
      <c r="GF153" s="2">
        <f t="shared" si="169"/>
        <v>0.31670937716123077</v>
      </c>
      <c r="GG153" s="2">
        <f t="shared" si="169"/>
        <v>0.29332020716230672</v>
      </c>
      <c r="GH153" s="2">
        <f t="shared" si="169"/>
        <v>0.2833642612562155</v>
      </c>
      <c r="GI153" s="2">
        <f t="shared" si="169"/>
        <v>0.27464685767497032</v>
      </c>
      <c r="GJ153" s="2">
        <f t="shared" si="169"/>
        <v>0.25991149946535957</v>
      </c>
      <c r="GK153" s="2">
        <f t="shared" si="169"/>
        <v>0.21546637097586799</v>
      </c>
      <c r="GM153" s="86">
        <f t="shared" si="170"/>
        <v>5.7966665103169874E-290</v>
      </c>
      <c r="GN153" s="86">
        <f t="shared" si="170"/>
        <v>4.9692618395126511E-114</v>
      </c>
      <c r="GO153" s="86">
        <f t="shared" si="170"/>
        <v>3.205328431898212E-254</v>
      </c>
      <c r="GP153" s="86">
        <f t="shared" si="170"/>
        <v>0</v>
      </c>
      <c r="GQ153" s="86">
        <f t="shared" si="170"/>
        <v>0</v>
      </c>
      <c r="GR153" s="86">
        <f t="shared" si="170"/>
        <v>4.3200029303773929E-295</v>
      </c>
      <c r="GS153" s="86">
        <f t="shared" si="170"/>
        <v>3.0602929318594512E-269</v>
      </c>
      <c r="GT153" s="86">
        <f t="shared" si="170"/>
        <v>0</v>
      </c>
      <c r="GU153" s="86">
        <f t="shared" si="170"/>
        <v>0</v>
      </c>
      <c r="GV153" s="86">
        <f t="shared" si="170"/>
        <v>1.7188465510452537E-163</v>
      </c>
      <c r="GW153" s="86">
        <f t="shared" si="170"/>
        <v>2.3838646642822267E-307</v>
      </c>
      <c r="GX153" s="86">
        <f t="shared" si="170"/>
        <v>1.2021148847664957E-283</v>
      </c>
      <c r="GY153" s="86">
        <f t="shared" si="170"/>
        <v>8.3579889637775831E-184</v>
      </c>
      <c r="GZ153" s="86">
        <f t="shared" si="170"/>
        <v>2.2661276334885541E-257</v>
      </c>
      <c r="HA153" s="86">
        <f t="shared" si="170"/>
        <v>2.0157233814087553E-178</v>
      </c>
      <c r="HC153" s="86">
        <f t="shared" si="153"/>
        <v>1.5131629956179254E-127</v>
      </c>
      <c r="HD153" s="86">
        <f t="shared" si="153"/>
        <v>1.11945113930668E-99</v>
      </c>
      <c r="HE153" s="86">
        <f t="shared" si="153"/>
        <v>2.8025951060453941E-109</v>
      </c>
      <c r="HF153" s="86">
        <f t="shared" ref="HF153:HN187" si="180" xml:space="preserve"> _xlfn.NORM.DIST($B153, F$8, ABS(F$12), TRUE) * _xlfn.NORM.DIST(($B153 - F$8)*F$16, 0, ABS(F$12), TRUE) * 2</f>
        <v>5.6776238763300914E-173</v>
      </c>
      <c r="HG153" s="86">
        <f t="shared" si="180"/>
        <v>7.9353692412014648E-188</v>
      </c>
      <c r="HH153" s="86">
        <f t="shared" si="180"/>
        <v>2.4489280579688929E-137</v>
      </c>
      <c r="HI153" s="86">
        <f t="shared" si="180"/>
        <v>3.1158377380674267E-124</v>
      </c>
      <c r="HJ153" s="86">
        <f t="shared" si="180"/>
        <v>1.3949002384832579E-117</v>
      </c>
      <c r="HK153" s="86">
        <f t="shared" si="180"/>
        <v>1.1265258755500342E-123</v>
      </c>
      <c r="HL153" s="86">
        <f t="shared" si="161"/>
        <v>7.1137614637270496E-129</v>
      </c>
      <c r="HM153" s="86">
        <f t="shared" si="161"/>
        <v>1.775817311396731E-179</v>
      </c>
      <c r="HN153" s="86">
        <f t="shared" si="161"/>
        <v>4.5504943021332789E-152</v>
      </c>
      <c r="HO153" s="86">
        <f t="shared" si="161"/>
        <v>1.0010532935974175E-130</v>
      </c>
      <c r="HP153" s="86">
        <f t="shared" si="161"/>
        <v>7.1090575484953066E-157</v>
      </c>
      <c r="HQ153" s="86">
        <f t="shared" si="161"/>
        <v>8.9854950309625703E-106</v>
      </c>
      <c r="HS153" s="86">
        <f t="shared" si="171"/>
        <v>4.1272485939357818E-5</v>
      </c>
      <c r="HT153" s="86">
        <f t="shared" si="171"/>
        <v>1.6528593307626128E-5</v>
      </c>
      <c r="HU153" s="86">
        <f t="shared" si="171"/>
        <v>3.1170140000175923E-5</v>
      </c>
      <c r="HV153" s="86">
        <f t="shared" si="171"/>
        <v>6.6934677343662054E-7</v>
      </c>
      <c r="HW153" s="86">
        <f t="shared" si="171"/>
        <v>7.6444570946581046E-7</v>
      </c>
      <c r="HX153" s="86">
        <f t="shared" si="171"/>
        <v>1.421196671161661E-5</v>
      </c>
      <c r="HY153" s="86">
        <f t="shared" si="171"/>
        <v>7.2227896666809437E-7</v>
      </c>
      <c r="HZ153" s="86">
        <f t="shared" si="171"/>
        <v>8.7640323535776714E-9</v>
      </c>
      <c r="IA153" s="86">
        <f t="shared" si="171"/>
        <v>7.5063772148664182E-9</v>
      </c>
      <c r="IB153" s="86">
        <f t="shared" si="171"/>
        <v>3.2255217073212531E-9</v>
      </c>
      <c r="IC153" s="86">
        <f t="shared" si="171"/>
        <v>5.7770266031974977E-8</v>
      </c>
      <c r="ID153" s="86">
        <f t="shared" si="171"/>
        <v>1.3393786946086064E-7</v>
      </c>
      <c r="IE153" s="86">
        <f t="shared" si="171"/>
        <v>3.4093043865276792E-7</v>
      </c>
      <c r="IF153" s="86">
        <f t="shared" si="171"/>
        <v>1.6063671084546635E-7</v>
      </c>
      <c r="IG153" s="86">
        <f t="shared" si="171"/>
        <v>2.9500341464645817E-5</v>
      </c>
      <c r="II153" s="86">
        <f t="shared" si="172"/>
        <v>1.1777756638032264E-3</v>
      </c>
      <c r="IJ153" s="86">
        <f t="shared" si="172"/>
        <v>3.4404572941326917E-4</v>
      </c>
      <c r="IK153" s="86">
        <f t="shared" si="172"/>
        <v>9.3560892725691485E-5</v>
      </c>
      <c r="IL153" s="86">
        <f t="shared" si="172"/>
        <v>2.1782549954530456E-4</v>
      </c>
      <c r="IM153" s="86">
        <f t="shared" si="172"/>
        <v>2.1417445603446282E-4</v>
      </c>
      <c r="IN153" s="86">
        <f t="shared" si="172"/>
        <v>3.9106011592341083E-4</v>
      </c>
      <c r="IO153" s="86">
        <f t="shared" si="172"/>
        <v>1.0376998004174524E-3</v>
      </c>
      <c r="IP153" s="86">
        <f t="shared" si="172"/>
        <v>3.522468508597716E-3</v>
      </c>
      <c r="IQ153" s="86">
        <f t="shared" si="172"/>
        <v>2.2987596612814961E-2</v>
      </c>
      <c r="IR153" s="86">
        <f t="shared" si="172"/>
        <v>3.712984022468765E-3</v>
      </c>
      <c r="IS153" s="86">
        <f t="shared" si="172"/>
        <v>1.6438104729148387E-3</v>
      </c>
      <c r="IT153" s="86">
        <f t="shared" si="172"/>
        <v>9.2355614063864729E-4</v>
      </c>
      <c r="IU153" s="86">
        <f t="shared" si="172"/>
        <v>5.1657187829278882E-4</v>
      </c>
      <c r="IV153" s="86">
        <f t="shared" si="172"/>
        <v>1.8776900859330424E-3</v>
      </c>
      <c r="IW153" s="86">
        <f t="shared" si="172"/>
        <v>1.8942328012019703E-2</v>
      </c>
      <c r="IY153" s="86">
        <f t="shared" si="173"/>
        <v>1.2190481497425841E-3</v>
      </c>
      <c r="IZ153" s="86">
        <f t="shared" si="173"/>
        <v>3.6057432272089532E-4</v>
      </c>
      <c r="JA153" s="86">
        <f t="shared" si="173"/>
        <v>1.2473103272586742E-4</v>
      </c>
      <c r="JB153" s="86">
        <f t="shared" si="173"/>
        <v>2.1849484631874117E-4</v>
      </c>
      <c r="JC153" s="86">
        <f t="shared" si="173"/>
        <v>2.1493890174392863E-4</v>
      </c>
      <c r="JD153" s="86">
        <f t="shared" si="173"/>
        <v>4.0527208263502743E-4</v>
      </c>
      <c r="JE153" s="86">
        <f t="shared" si="173"/>
        <v>1.0384220793841204E-3</v>
      </c>
      <c r="JF153" s="86">
        <f t="shared" si="173"/>
        <v>3.5224772726300695E-3</v>
      </c>
      <c r="JG153" s="86">
        <f t="shared" si="173"/>
        <v>2.2987604119192175E-2</v>
      </c>
      <c r="JH153" s="86">
        <f t="shared" si="173"/>
        <v>3.7129872479904724E-3</v>
      </c>
      <c r="JI153" s="86">
        <f t="shared" si="173"/>
        <v>1.6438682431808706E-3</v>
      </c>
      <c r="JJ153" s="86">
        <f t="shared" si="173"/>
        <v>9.2369007850810812E-4</v>
      </c>
      <c r="JK153" s="86">
        <f t="shared" si="173"/>
        <v>5.1691280873144164E-4</v>
      </c>
      <c r="JL153" s="86">
        <f t="shared" si="173"/>
        <v>1.8778507226438878E-3</v>
      </c>
      <c r="JM153" s="86">
        <f t="shared" si="173"/>
        <v>1.8971828353484349E-2</v>
      </c>
    </row>
    <row r="154" spans="2:273" x14ac:dyDescent="0.25">
      <c r="B154" s="2">
        <v>127</v>
      </c>
      <c r="C154" s="37">
        <v>74.094999999999999</v>
      </c>
      <c r="D154" s="37">
        <v>74.087999999999994</v>
      </c>
      <c r="E154" s="37">
        <v>75.965000000000003</v>
      </c>
      <c r="F154" s="37">
        <v>76.397000000000006</v>
      </c>
      <c r="G154" s="37">
        <v>75.305000000000007</v>
      </c>
      <c r="H154" s="37">
        <v>77.338999999999999</v>
      </c>
      <c r="I154" s="37">
        <v>79.706999999999994</v>
      </c>
      <c r="J154" s="37">
        <v>82.241</v>
      </c>
      <c r="K154" s="37">
        <v>82.23</v>
      </c>
      <c r="L154" s="37">
        <v>81.147999999999996</v>
      </c>
      <c r="M154" s="37">
        <v>80.138000000000005</v>
      </c>
      <c r="N154" s="37">
        <v>79.879000000000005</v>
      </c>
      <c r="O154" s="37">
        <v>79.158000000000001</v>
      </c>
      <c r="P154" s="37">
        <v>87.373000000000005</v>
      </c>
      <c r="Q154" s="37">
        <v>94.688999999999993</v>
      </c>
      <c r="S154" s="4">
        <f t="shared" si="174"/>
        <v>74.897994581004852</v>
      </c>
      <c r="T154" s="4">
        <f t="shared" si="174"/>
        <v>74.416041563304603</v>
      </c>
      <c r="U154" s="4">
        <f t="shared" si="174"/>
        <v>75.814158920684875</v>
      </c>
      <c r="V154" s="4">
        <f t="shared" si="174"/>
        <v>75.079909011010074</v>
      </c>
      <c r="W154" s="4">
        <f t="shared" si="174"/>
        <v>75.049303091496085</v>
      </c>
      <c r="X154" s="4">
        <f t="shared" si="174"/>
        <v>76.956548101609144</v>
      </c>
      <c r="Y154" s="4">
        <f t="shared" si="174"/>
        <v>77.898837358843679</v>
      </c>
      <c r="Z154" s="4">
        <f t="shared" si="174"/>
        <v>80.367205684798222</v>
      </c>
      <c r="AA154" s="4">
        <f t="shared" si="174"/>
        <v>82.7731191719718</v>
      </c>
      <c r="AB154" s="4">
        <f t="shared" si="174"/>
        <v>80.620319376073525</v>
      </c>
      <c r="AC154" s="4">
        <f t="shared" si="174"/>
        <v>80.631579111446598</v>
      </c>
      <c r="AD154" s="4">
        <f t="shared" si="174"/>
        <v>79.121602047920135</v>
      </c>
      <c r="AE154" s="4">
        <f t="shared" si="174"/>
        <v>79.142509850427658</v>
      </c>
      <c r="AF154" s="4">
        <f t="shared" si="174"/>
        <v>85.527671349634076</v>
      </c>
      <c r="AG154" s="4">
        <f t="shared" si="174"/>
        <v>94.58769070881074</v>
      </c>
      <c r="AI154" s="4">
        <f t="shared" si="175"/>
        <v>-0.8029945810048531</v>
      </c>
      <c r="AJ154" s="4">
        <f t="shared" si="175"/>
        <v>-0.32804156330460899</v>
      </c>
      <c r="AK154" s="4">
        <f t="shared" si="175"/>
        <v>0.15084107931512847</v>
      </c>
      <c r="AL154" s="4">
        <f t="shared" si="175"/>
        <v>1.317090988989932</v>
      </c>
      <c r="AM154" s="4">
        <f t="shared" si="175"/>
        <v>0.25569690850392135</v>
      </c>
      <c r="AN154" s="4">
        <f t="shared" si="175"/>
        <v>0.38245189839085469</v>
      </c>
      <c r="AO154" s="4">
        <f t="shared" si="175"/>
        <v>1.808162641156315</v>
      </c>
      <c r="AP154" s="4">
        <f t="shared" si="175"/>
        <v>1.8737943152017777</v>
      </c>
      <c r="AQ154" s="4">
        <f t="shared" si="175"/>
        <v>-0.54311917197179582</v>
      </c>
      <c r="AR154" s="4">
        <f t="shared" si="175"/>
        <v>0.52768062392647153</v>
      </c>
      <c r="AS154" s="4">
        <f t="shared" si="175"/>
        <v>-0.49357911144659283</v>
      </c>
      <c r="AT154" s="4">
        <f t="shared" si="175"/>
        <v>0.75739795207987015</v>
      </c>
      <c r="AU154" s="4">
        <f t="shared" si="175"/>
        <v>1.5490149572343626E-2</v>
      </c>
      <c r="AV154" s="4">
        <f t="shared" si="175"/>
        <v>1.8453286503659285</v>
      </c>
      <c r="AW154" s="4">
        <f t="shared" si="175"/>
        <v>0.1013092911892528</v>
      </c>
      <c r="AY154" s="2">
        <f t="shared" si="167"/>
        <v>74.897994518138177</v>
      </c>
      <c r="AZ154" s="2">
        <f t="shared" si="167"/>
        <v>74.386533175508163</v>
      </c>
      <c r="BA154" s="2">
        <f t="shared" si="167"/>
        <v>75.806404519256475</v>
      </c>
      <c r="BB154" s="2">
        <f t="shared" si="167"/>
        <v>75.046151387670776</v>
      </c>
      <c r="BC154" s="2">
        <f t="shared" si="167"/>
        <v>75.003914175099197</v>
      </c>
      <c r="BD154" s="2">
        <f t="shared" si="167"/>
        <v>76.888667259063553</v>
      </c>
      <c r="BE154" s="2">
        <f t="shared" si="167"/>
        <v>77.709599092535541</v>
      </c>
      <c r="BF154" s="2">
        <f t="shared" si="167"/>
        <v>79.848317281851067</v>
      </c>
      <c r="BG154" s="2">
        <f t="shared" si="167"/>
        <v>80.096625116543237</v>
      </c>
      <c r="BH154" s="2">
        <f t="shared" si="167"/>
        <v>79.905764699808486</v>
      </c>
      <c r="BI154" s="2">
        <f t="shared" si="167"/>
        <v>80.247208378977547</v>
      </c>
      <c r="BJ154" s="2">
        <f t="shared" si="167"/>
        <v>78.83712012870383</v>
      </c>
      <c r="BK154" s="2">
        <f t="shared" si="167"/>
        <v>78.940852072692536</v>
      </c>
      <c r="BL154" s="2">
        <f t="shared" si="167"/>
        <v>84.59551139240682</v>
      </c>
      <c r="BM154" s="2">
        <f t="shared" si="167"/>
        <v>87.667642166886779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74.094999999999999</v>
      </c>
      <c r="CF154" s="2">
        <f t="shared" si="168"/>
        <v>74.087999999999994</v>
      </c>
      <c r="CG154" s="2">
        <f t="shared" si="168"/>
        <v>75.965000000000003</v>
      </c>
      <c r="CH154" s="2">
        <f t="shared" si="168"/>
        <v>76.397000000000006</v>
      </c>
      <c r="CI154" s="2">
        <f t="shared" si="168"/>
        <v>75.305000000000007</v>
      </c>
      <c r="CJ154" s="2">
        <f t="shared" si="168"/>
        <v>77.338999999999999</v>
      </c>
      <c r="CK154" s="2">
        <f t="shared" si="168"/>
        <v>79.706999999999994</v>
      </c>
      <c r="CL154" s="2">
        <f t="shared" si="168"/>
        <v>82.241</v>
      </c>
      <c r="CM154" s="2" t="str">
        <f t="shared" si="168"/>
        <v/>
      </c>
      <c r="CN154" s="2" t="str">
        <f t="shared" si="168"/>
        <v/>
      </c>
      <c r="CO154" s="2">
        <f t="shared" si="168"/>
        <v>80.138000000000005</v>
      </c>
      <c r="CP154" s="2">
        <f t="shared" si="168"/>
        <v>79.879000000000005</v>
      </c>
      <c r="CQ154" s="2">
        <f t="shared" si="168"/>
        <v>79.158000000000001</v>
      </c>
      <c r="CR154" s="2">
        <f t="shared" si="168"/>
        <v>87.373000000000005</v>
      </c>
      <c r="CS154" s="2" t="str">
        <f t="shared" si="168"/>
        <v/>
      </c>
      <c r="CU154" s="2">
        <f t="shared" si="110"/>
        <v>74.094999999999999</v>
      </c>
      <c r="CV154" s="2">
        <f t="shared" si="111"/>
        <v>74.087999999999994</v>
      </c>
      <c r="CW154" s="2">
        <f t="shared" si="112"/>
        <v>75.965000000000003</v>
      </c>
      <c r="CX154" s="2">
        <f t="shared" si="113"/>
        <v>76.397000000000006</v>
      </c>
      <c r="CY154" s="2">
        <f t="shared" si="114"/>
        <v>75.305000000000007</v>
      </c>
      <c r="CZ154" s="2">
        <f t="shared" si="115"/>
        <v>77.338999999999999</v>
      </c>
      <c r="DA154" s="2">
        <f t="shared" si="116"/>
        <v>79.706999999999994</v>
      </c>
      <c r="DB154" s="2">
        <f t="shared" si="117"/>
        <v>82.241</v>
      </c>
      <c r="DC154" s="2" t="str">
        <f t="shared" si="118"/>
        <v/>
      </c>
      <c r="DD154" s="2" t="str">
        <f t="shared" si="119"/>
        <v/>
      </c>
      <c r="DE154" s="2">
        <f t="shared" si="120"/>
        <v>80.138000000000005</v>
      </c>
      <c r="DF154" s="2">
        <f t="shared" si="121"/>
        <v>79.879000000000005</v>
      </c>
      <c r="DG154" s="2">
        <f t="shared" si="122"/>
        <v>79.158000000000001</v>
      </c>
      <c r="DH154" s="2">
        <f t="shared" si="123"/>
        <v>87.373000000000005</v>
      </c>
      <c r="DI154" s="2" t="str">
        <f t="shared" si="124"/>
        <v/>
      </c>
      <c r="DK154" s="2">
        <f t="shared" si="176"/>
        <v>109.84666504723344</v>
      </c>
      <c r="DL154" s="2">
        <f t="shared" si="176"/>
        <v>113.20644599303139</v>
      </c>
      <c r="DM154" s="2">
        <f t="shared" si="176"/>
        <v>106.4007517421603</v>
      </c>
      <c r="DN154" s="2">
        <f t="shared" si="176"/>
        <v>109.36053874296437</v>
      </c>
      <c r="DO154" s="2">
        <f t="shared" si="176"/>
        <v>113.58167045028145</v>
      </c>
      <c r="DP154" s="2">
        <f t="shared" si="176"/>
        <v>120.8869012195122</v>
      </c>
      <c r="DQ154" s="2">
        <f t="shared" si="176"/>
        <v>113.93201306620209</v>
      </c>
      <c r="DR154" s="2">
        <f t="shared" si="176"/>
        <v>120.73347182405077</v>
      </c>
      <c r="DS154" s="2">
        <f t="shared" si="176"/>
        <v>110.99216714082502</v>
      </c>
      <c r="DT154" s="2">
        <f t="shared" si="176"/>
        <v>126.08262698325858</v>
      </c>
      <c r="DU154" s="2">
        <f t="shared" si="176"/>
        <v>116.23976780829413</v>
      </c>
      <c r="DV154" s="2">
        <f t="shared" si="176"/>
        <v>117.45584352773827</v>
      </c>
      <c r="DW154" s="2">
        <f t="shared" si="176"/>
        <v>136.09202780748663</v>
      </c>
      <c r="DX154" s="2">
        <f t="shared" si="176"/>
        <v>119.42088270051427</v>
      </c>
      <c r="DY154" s="2">
        <f t="shared" si="176"/>
        <v>113.722212458287</v>
      </c>
      <c r="EA154" s="2">
        <f t="shared" si="152"/>
        <v>74.670656955487203</v>
      </c>
      <c r="EB154" s="2">
        <f t="shared" si="152"/>
        <v>74.147447786885266</v>
      </c>
      <c r="EC154" s="2">
        <f t="shared" si="152"/>
        <v>75.626653917334977</v>
      </c>
      <c r="ED154" s="2">
        <f t="shared" si="152"/>
        <v>74.927843656317748</v>
      </c>
      <c r="EE154" s="2">
        <f t="shared" si="152"/>
        <v>74.722898187815744</v>
      </c>
      <c r="EF154" s="2">
        <f t="shared" si="152"/>
        <v>76.875737754472567</v>
      </c>
      <c r="EG154" s="2">
        <f t="shared" si="152"/>
        <v>77.595416923942338</v>
      </c>
      <c r="EH154" s="2">
        <f t="shared" si="152"/>
        <v>79.83882793650794</v>
      </c>
      <c r="EI154" s="2">
        <f t="shared" si="152"/>
        <v>80.015776100718895</v>
      </c>
      <c r="EJ154" s="2">
        <f t="shared" si="152"/>
        <v>79.862728736558381</v>
      </c>
      <c r="EK154" s="2">
        <f t="shared" si="152"/>
        <v>80.396747204907484</v>
      </c>
      <c r="EL154" s="2">
        <f t="shared" si="179"/>
        <v>78.858104092664092</v>
      </c>
      <c r="EM154" s="2">
        <f t="shared" si="135"/>
        <v>78.921391077119182</v>
      </c>
      <c r="EN154" s="2">
        <f t="shared" si="135"/>
        <v>84.723892840883224</v>
      </c>
      <c r="EO154" s="2">
        <f t="shared" si="135"/>
        <v>87.737536590242598</v>
      </c>
      <c r="EQ154" s="2">
        <f t="shared" si="177"/>
        <v>75.455895340754992</v>
      </c>
      <c r="ER154" s="2">
        <f t="shared" si="177"/>
        <v>74.980797101719659</v>
      </c>
      <c r="ES154" s="2">
        <f t="shared" si="177"/>
        <v>76.300258670969953</v>
      </c>
      <c r="ET154" s="2">
        <f t="shared" si="177"/>
        <v>75.307107775627671</v>
      </c>
      <c r="EU154" s="2">
        <f t="shared" si="177"/>
        <v>75.7024519045288</v>
      </c>
      <c r="EV154" s="2">
        <f t="shared" si="177"/>
        <v>76.868726015716462</v>
      </c>
      <c r="EW154" s="2">
        <f t="shared" si="177"/>
        <v>77.931887026928791</v>
      </c>
      <c r="EX154" s="2">
        <f t="shared" si="177"/>
        <v>79.822587110102617</v>
      </c>
      <c r="EY154" s="2">
        <f t="shared" si="177"/>
        <v>80.202453787969333</v>
      </c>
      <c r="EZ154" s="2">
        <f t="shared" si="177"/>
        <v>79.938183365164221</v>
      </c>
      <c r="FA154" s="2">
        <f t="shared" si="177"/>
        <v>79.877351000540841</v>
      </c>
      <c r="FB154" s="2">
        <f t="shared" si="177"/>
        <v>78.740925742540725</v>
      </c>
      <c r="FC154" s="2">
        <f t="shared" si="177"/>
        <v>78.898904109492904</v>
      </c>
      <c r="FD154" s="2">
        <f t="shared" si="177"/>
        <v>84.212325689403201</v>
      </c>
      <c r="FE154" s="2">
        <f t="shared" si="177"/>
        <v>87.378931139475498</v>
      </c>
      <c r="FG154" s="2">
        <f t="shared" si="178"/>
        <v>0.999707502291595</v>
      </c>
      <c r="FH154" s="2">
        <f t="shared" si="178"/>
        <v>0.99965046308553285</v>
      </c>
      <c r="FI154" s="2">
        <f t="shared" si="178"/>
        <v>0.99963349133250912</v>
      </c>
      <c r="FJ154" s="2">
        <f t="shared" si="178"/>
        <v>0.99963040210180254</v>
      </c>
      <c r="FK154" s="2">
        <f t="shared" si="178"/>
        <v>0.99966349768936991</v>
      </c>
      <c r="FL154" s="2">
        <f t="shared" si="178"/>
        <v>0.9996626947421241</v>
      </c>
      <c r="FM154" s="2">
        <f t="shared" si="178"/>
        <v>0.99964235214938812</v>
      </c>
      <c r="FN154" s="2">
        <f t="shared" si="178"/>
        <v>0.99963724757726768</v>
      </c>
      <c r="FO154" s="2">
        <f t="shared" si="178"/>
        <v>0.99962103190166163</v>
      </c>
      <c r="FP154" s="2">
        <f t="shared" si="178"/>
        <v>0.99961899271675458</v>
      </c>
      <c r="FQ154" s="2">
        <f t="shared" si="178"/>
        <v>0.99963976860301607</v>
      </c>
      <c r="FR154" s="2">
        <f t="shared" si="178"/>
        <v>0.99962550067510725</v>
      </c>
      <c r="FS154" s="2">
        <f t="shared" si="178"/>
        <v>0.99954420634532037</v>
      </c>
      <c r="FT154" s="2">
        <f t="shared" si="178"/>
        <v>0.999601051411102</v>
      </c>
      <c r="FU154" s="2">
        <f t="shared" si="178"/>
        <v>0.99949576847037547</v>
      </c>
      <c r="FW154" s="2">
        <f t="shared" si="169"/>
        <v>0.27641117011782113</v>
      </c>
      <c r="FX154" s="2">
        <f t="shared" si="169"/>
        <v>0.2705142044216427</v>
      </c>
      <c r="FY154" s="2">
        <f t="shared" si="169"/>
        <v>0.25010457159834126</v>
      </c>
      <c r="FZ154" s="2">
        <f t="shared" si="169"/>
        <v>0.27838509957608626</v>
      </c>
      <c r="GA154" s="2">
        <f t="shared" si="169"/>
        <v>0.27353264660969678</v>
      </c>
      <c r="GB154" s="2">
        <f t="shared" si="169"/>
        <v>0.27321215430877255</v>
      </c>
      <c r="GC154" s="2">
        <f t="shared" si="169"/>
        <v>0.30072943238121702</v>
      </c>
      <c r="GD154" s="2">
        <f t="shared" si="169"/>
        <v>0.32912646625529629</v>
      </c>
      <c r="GE154" s="2">
        <f t="shared" si="169"/>
        <v>0.37021002797067992</v>
      </c>
      <c r="GF154" s="2">
        <f t="shared" si="169"/>
        <v>0.33696866391155711</v>
      </c>
      <c r="GG154" s="2">
        <f t="shared" si="169"/>
        <v>0.31276818341811929</v>
      </c>
      <c r="GH154" s="2">
        <f t="shared" si="169"/>
        <v>0.30243463305103868</v>
      </c>
      <c r="GI154" s="2">
        <f t="shared" si="169"/>
        <v>0.29337071996464209</v>
      </c>
      <c r="GJ154" s="2">
        <f t="shared" si="169"/>
        <v>0.27801582491844451</v>
      </c>
      <c r="GK154" s="2">
        <f t="shared" si="169"/>
        <v>0.23144298570479757</v>
      </c>
      <c r="GM154" s="86">
        <f t="shared" si="170"/>
        <v>1.2077080148891595E-298</v>
      </c>
      <c r="GN154" s="86">
        <f t="shared" si="170"/>
        <v>1.8645829484943603E-117</v>
      </c>
      <c r="GO154" s="86">
        <f t="shared" si="170"/>
        <v>5.7332063404672038E-262</v>
      </c>
      <c r="GP154" s="86">
        <f t="shared" si="170"/>
        <v>0</v>
      </c>
      <c r="GQ154" s="86">
        <f t="shared" si="170"/>
        <v>0</v>
      </c>
      <c r="GR154" s="86">
        <f t="shared" si="170"/>
        <v>4.6799667247590495E-304</v>
      </c>
      <c r="GS154" s="86">
        <f t="shared" si="170"/>
        <v>2.4127826845881262E-277</v>
      </c>
      <c r="GT154" s="86">
        <f t="shared" si="170"/>
        <v>0</v>
      </c>
      <c r="GU154" s="86">
        <f t="shared" si="170"/>
        <v>0</v>
      </c>
      <c r="GV154" s="86">
        <f t="shared" si="170"/>
        <v>2.4326647166041066E-168</v>
      </c>
      <c r="GW154" s="86">
        <f t="shared" si="170"/>
        <v>0</v>
      </c>
      <c r="GX154" s="86">
        <f t="shared" si="170"/>
        <v>4.666215764582132E-292</v>
      </c>
      <c r="GY154" s="86">
        <f t="shared" si="170"/>
        <v>2.8123429880220625E-189</v>
      </c>
      <c r="GZ154" s="86">
        <f t="shared" si="170"/>
        <v>4.2589547537034555E-265</v>
      </c>
      <c r="HA154" s="86">
        <f t="shared" si="170"/>
        <v>1.1516119597094998E-183</v>
      </c>
      <c r="HC154" s="86">
        <f t="shared" ref="HC154:HH213" si="181" xml:space="preserve"> _xlfn.NORM.DIST($B154, C$8, ABS(C$12), TRUE) * _xlfn.NORM.DIST(($B154 - C$8)*C$16, 0, ABS(C$12), TRUE) * 2</f>
        <v>4.1791443233538686E-133</v>
      </c>
      <c r="HD154" s="86">
        <f t="shared" si="181"/>
        <v>4.9048154586230846E-104</v>
      </c>
      <c r="HE154" s="86">
        <f t="shared" si="181"/>
        <v>4.3183211865770574E-114</v>
      </c>
      <c r="HF154" s="86">
        <f t="shared" si="180"/>
        <v>2.2712108865642159E-180</v>
      </c>
      <c r="HG154" s="86">
        <f t="shared" si="180"/>
        <v>7.8689190453838891E-196</v>
      </c>
      <c r="HH154" s="86">
        <f t="shared" si="180"/>
        <v>2.6946426984426675E-143</v>
      </c>
      <c r="HI154" s="86">
        <f t="shared" si="180"/>
        <v>1.6973051567951528E-129</v>
      </c>
      <c r="HJ154" s="86">
        <f t="shared" si="180"/>
        <v>2.0206422897461363E-122</v>
      </c>
      <c r="HK154" s="86">
        <f t="shared" si="180"/>
        <v>8.5252707306278658E-129</v>
      </c>
      <c r="HL154" s="86">
        <f t="shared" si="161"/>
        <v>2.9325867051640801E-134</v>
      </c>
      <c r="HM154" s="86">
        <f t="shared" si="161"/>
        <v>5.5212464848372292E-187</v>
      </c>
      <c r="HN154" s="86">
        <f t="shared" si="161"/>
        <v>1.7679574658205819E-158</v>
      </c>
      <c r="HO154" s="86">
        <f t="shared" si="161"/>
        <v>2.5878279054066145E-136</v>
      </c>
      <c r="HP154" s="86">
        <f t="shared" si="161"/>
        <v>1.4774837089144131E-163</v>
      </c>
      <c r="HQ154" s="86">
        <f t="shared" si="161"/>
        <v>3.6200409887299905E-110</v>
      </c>
      <c r="HS154" s="86">
        <f t="shared" si="171"/>
        <v>1.042840624349175E-5</v>
      </c>
      <c r="HT154" s="86">
        <f t="shared" si="171"/>
        <v>3.5021320375165406E-6</v>
      </c>
      <c r="HU154" s="86">
        <f t="shared" si="171"/>
        <v>6.9566761749519371E-6</v>
      </c>
      <c r="HV154" s="86">
        <f t="shared" si="171"/>
        <v>1.0029544305636428E-7</v>
      </c>
      <c r="HW154" s="86">
        <f t="shared" si="171"/>
        <v>1.2053496868900143E-7</v>
      </c>
      <c r="HX154" s="86">
        <f t="shared" si="171"/>
        <v>2.9649316697557793E-6</v>
      </c>
      <c r="HY154" s="86">
        <f t="shared" si="171"/>
        <v>1.1168826551137771E-7</v>
      </c>
      <c r="HZ154" s="86">
        <f t="shared" si="171"/>
        <v>9.6636852178733926E-10</v>
      </c>
      <c r="IA154" s="86">
        <f t="shared" si="171"/>
        <v>8.5155732454801091E-10</v>
      </c>
      <c r="IB154" s="86">
        <f t="shared" si="171"/>
        <v>3.0571550651954251E-10</v>
      </c>
      <c r="IC154" s="86">
        <f t="shared" si="171"/>
        <v>7.2980915123407047E-9</v>
      </c>
      <c r="ID154" s="86">
        <f t="shared" si="171"/>
        <v>1.7866413616524119E-8</v>
      </c>
      <c r="IE154" s="86">
        <f t="shared" si="171"/>
        <v>4.8043467332245201E-8</v>
      </c>
      <c r="IF154" s="86">
        <f t="shared" si="171"/>
        <v>1.834673775918283E-8</v>
      </c>
      <c r="IG154" s="86">
        <f t="shared" si="171"/>
        <v>6.5851773103459021E-6</v>
      </c>
      <c r="II154" s="86">
        <f t="shared" si="172"/>
        <v>2.9503801978934172E-3</v>
      </c>
      <c r="IJ154" s="86">
        <f t="shared" si="172"/>
        <v>1.0209778261315379E-3</v>
      </c>
      <c r="IK154" s="86">
        <f t="shared" si="172"/>
        <v>3.0523326045193516E-4</v>
      </c>
      <c r="IL154" s="86">
        <f t="shared" si="172"/>
        <v>7.2453082921919356E-4</v>
      </c>
      <c r="IM154" s="86">
        <f t="shared" si="172"/>
        <v>6.9587311985723195E-4</v>
      </c>
      <c r="IN154" s="86">
        <f t="shared" si="172"/>
        <v>1.1522165423140966E-3</v>
      </c>
      <c r="IO154" s="86">
        <f t="shared" si="172"/>
        <v>2.9711098472104524E-3</v>
      </c>
      <c r="IP154" s="86">
        <f t="shared" si="172"/>
        <v>9.2056337304028697E-3</v>
      </c>
      <c r="IQ154" s="86">
        <f t="shared" si="172"/>
        <v>4.776042786849638E-2</v>
      </c>
      <c r="IR154" s="86">
        <f t="shared" si="172"/>
        <v>1.0000988220369426E-2</v>
      </c>
      <c r="IS154" s="86">
        <f t="shared" si="172"/>
        <v>4.5960239307182163E-3</v>
      </c>
      <c r="IT154" s="86">
        <f t="shared" si="172"/>
        <v>2.7247217477593165E-3</v>
      </c>
      <c r="IU154" s="86">
        <f t="shared" si="172"/>
        <v>1.6108548093619428E-3</v>
      </c>
      <c r="IV154" s="86">
        <f t="shared" si="172"/>
        <v>4.4954809113281168E-3</v>
      </c>
      <c r="IW154" s="86">
        <f t="shared" si="172"/>
        <v>2.9298659820492463E-2</v>
      </c>
      <c r="IY154" s="86">
        <f t="shared" si="173"/>
        <v>2.960808604136909E-3</v>
      </c>
      <c r="IZ154" s="86">
        <f t="shared" si="173"/>
        <v>1.0244799581690545E-3</v>
      </c>
      <c r="JA154" s="86">
        <f t="shared" si="173"/>
        <v>3.1218993662688709E-4</v>
      </c>
      <c r="JB154" s="86">
        <f t="shared" si="173"/>
        <v>7.2463112466224992E-4</v>
      </c>
      <c r="JC154" s="86">
        <f t="shared" si="173"/>
        <v>6.9599365482592092E-4</v>
      </c>
      <c r="JD154" s="86">
        <f t="shared" si="173"/>
        <v>1.1551814739838523E-3</v>
      </c>
      <c r="JE154" s="86">
        <f t="shared" si="173"/>
        <v>2.9712215354759639E-3</v>
      </c>
      <c r="JF154" s="86">
        <f t="shared" si="173"/>
        <v>9.2056346967713913E-3</v>
      </c>
      <c r="JG154" s="86">
        <f t="shared" si="173"/>
        <v>4.7760428720053705E-2</v>
      </c>
      <c r="JH154" s="86">
        <f t="shared" si="173"/>
        <v>1.0000988526084933E-2</v>
      </c>
      <c r="JI154" s="86">
        <f t="shared" si="173"/>
        <v>4.5960312288097285E-3</v>
      </c>
      <c r="JJ154" s="86">
        <f t="shared" si="173"/>
        <v>2.7247396141729329E-3</v>
      </c>
      <c r="JK154" s="86">
        <f t="shared" si="173"/>
        <v>1.6109028528292751E-3</v>
      </c>
      <c r="JL154" s="86">
        <f t="shared" si="173"/>
        <v>4.495499258065876E-3</v>
      </c>
      <c r="JM154" s="86">
        <f t="shared" si="173"/>
        <v>2.930524499780281E-2</v>
      </c>
    </row>
    <row r="155" spans="2:273" x14ac:dyDescent="0.25">
      <c r="B155" s="2">
        <v>128</v>
      </c>
      <c r="C155" s="37">
        <v>76.381</v>
      </c>
      <c r="D155" s="37">
        <v>76.018000000000001</v>
      </c>
      <c r="E155" s="37">
        <v>75.385999999999996</v>
      </c>
      <c r="F155" s="37">
        <v>75.120999999999995</v>
      </c>
      <c r="G155" s="37">
        <v>76.051000000000002</v>
      </c>
      <c r="H155" s="37">
        <v>78.168999999999997</v>
      </c>
      <c r="I155" s="37">
        <v>77.879000000000005</v>
      </c>
      <c r="J155" s="37">
        <v>82.293000000000006</v>
      </c>
      <c r="K155" s="37">
        <v>83.704999999999998</v>
      </c>
      <c r="L155" s="37">
        <v>81.852000000000004</v>
      </c>
      <c r="M155" s="37">
        <v>81.361999999999995</v>
      </c>
      <c r="N155" s="37">
        <v>78.897000000000006</v>
      </c>
      <c r="O155" s="37">
        <v>79.754000000000005</v>
      </c>
      <c r="P155" s="37">
        <v>88.168999999999997</v>
      </c>
      <c r="Q155" s="37">
        <v>98.343999999999994</v>
      </c>
      <c r="S155" s="4">
        <f t="shared" si="174"/>
        <v>74.817231803451776</v>
      </c>
      <c r="T155" s="4">
        <f t="shared" si="174"/>
        <v>74.322827851572015</v>
      </c>
      <c r="U155" s="4">
        <f t="shared" si="174"/>
        <v>75.71612608057427</v>
      </c>
      <c r="V155" s="4">
        <f t="shared" si="174"/>
        <v>75.02407064465028</v>
      </c>
      <c r="W155" s="4">
        <f t="shared" si="174"/>
        <v>75.006286403650179</v>
      </c>
      <c r="X155" s="4">
        <f t="shared" si="174"/>
        <v>76.943505687164858</v>
      </c>
      <c r="Y155" s="4">
        <f t="shared" si="174"/>
        <v>78.01394507211657</v>
      </c>
      <c r="Z155" s="4">
        <f t="shared" si="174"/>
        <v>80.817021533518854</v>
      </c>
      <c r="AA155" s="4">
        <f t="shared" si="174"/>
        <v>84.369890412336559</v>
      </c>
      <c r="AB155" s="4">
        <f t="shared" si="174"/>
        <v>81.286796757333391</v>
      </c>
      <c r="AC155" s="4">
        <f t="shared" si="174"/>
        <v>80.975680279547973</v>
      </c>
      <c r="AD155" s="4">
        <f t="shared" si="174"/>
        <v>79.378066290098673</v>
      </c>
      <c r="AE155" s="4">
        <f t="shared" si="174"/>
        <v>79.319172321710766</v>
      </c>
      <c r="AF155" s="4">
        <f t="shared" si="174"/>
        <v>86.358305162837297</v>
      </c>
      <c r="AG155" s="4">
        <f t="shared" si="174"/>
        <v>97.343997890089895</v>
      </c>
      <c r="AI155" s="4">
        <f t="shared" si="175"/>
        <v>1.5637681965482244</v>
      </c>
      <c r="AJ155" s="4">
        <f t="shared" si="175"/>
        <v>1.6951721484279858</v>
      </c>
      <c r="AK155" s="4">
        <f t="shared" si="175"/>
        <v>-0.33012608057427428</v>
      </c>
      <c r="AL155" s="4">
        <f t="shared" si="175"/>
        <v>9.6929355349715252E-2</v>
      </c>
      <c r="AM155" s="4">
        <f t="shared" si="175"/>
        <v>1.0447135963498226</v>
      </c>
      <c r="AN155" s="4">
        <f t="shared" si="175"/>
        <v>1.2254943128351385</v>
      </c>
      <c r="AO155" s="4">
        <f t="shared" si="175"/>
        <v>-0.13494507211656526</v>
      </c>
      <c r="AP155" s="4">
        <f t="shared" si="175"/>
        <v>1.4759784664811519</v>
      </c>
      <c r="AQ155" s="4">
        <f t="shared" si="175"/>
        <v>-0.6648904123365611</v>
      </c>
      <c r="AR155" s="4">
        <f t="shared" si="175"/>
        <v>0.56520324266661248</v>
      </c>
      <c r="AS155" s="4">
        <f t="shared" si="175"/>
        <v>0.3863197204520219</v>
      </c>
      <c r="AT155" s="4">
        <f t="shared" si="175"/>
        <v>-0.48106629009866708</v>
      </c>
      <c r="AU155" s="4">
        <f t="shared" si="175"/>
        <v>0.43482767828923841</v>
      </c>
      <c r="AV155" s="4">
        <f t="shared" si="175"/>
        <v>1.8106948371626999</v>
      </c>
      <c r="AW155" s="4">
        <f t="shared" si="175"/>
        <v>1.0000021099100991</v>
      </c>
      <c r="AY155" s="2">
        <f t="shared" si="167"/>
        <v>74.817231795227002</v>
      </c>
      <c r="AZ155" s="2">
        <f t="shared" si="167"/>
        <v>74.249191054795745</v>
      </c>
      <c r="BA155" s="2">
        <f t="shared" si="167"/>
        <v>75.694700858709183</v>
      </c>
      <c r="BB155" s="2">
        <f t="shared" si="167"/>
        <v>74.931320692623558</v>
      </c>
      <c r="BC155" s="2">
        <f t="shared" si="167"/>
        <v>74.883663055742545</v>
      </c>
      <c r="BD155" s="2">
        <f t="shared" si="167"/>
        <v>76.775570755767717</v>
      </c>
      <c r="BE155" s="2">
        <f t="shared" si="167"/>
        <v>77.568714476965482</v>
      </c>
      <c r="BF155" s="2">
        <f t="shared" si="167"/>
        <v>79.723852634550042</v>
      </c>
      <c r="BG155" s="2">
        <f t="shared" si="167"/>
        <v>79.962750720272723</v>
      </c>
      <c r="BH155" s="2">
        <f t="shared" si="167"/>
        <v>79.756872252916068</v>
      </c>
      <c r="BI155" s="2">
        <f t="shared" si="167"/>
        <v>80.100969878144127</v>
      </c>
      <c r="BJ155" s="2">
        <f t="shared" si="167"/>
        <v>78.691930883149936</v>
      </c>
      <c r="BK155" s="2">
        <f t="shared" si="167"/>
        <v>78.80360329672925</v>
      </c>
      <c r="BL155" s="2">
        <f t="shared" si="167"/>
        <v>84.451187516853622</v>
      </c>
      <c r="BM155" s="2">
        <f t="shared" si="167"/>
        <v>87.521056323173468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76.381</v>
      </c>
      <c r="CF155" s="2">
        <f t="shared" si="168"/>
        <v>76.018000000000001</v>
      </c>
      <c r="CG155" s="2">
        <f t="shared" si="168"/>
        <v>75.385999999999996</v>
      </c>
      <c r="CH155" s="2">
        <f t="shared" si="168"/>
        <v>75.120999999999995</v>
      </c>
      <c r="CI155" s="2">
        <f t="shared" si="168"/>
        <v>76.051000000000002</v>
      </c>
      <c r="CJ155" s="2">
        <f t="shared" si="168"/>
        <v>78.168999999999997</v>
      </c>
      <c r="CK155" s="2">
        <f t="shared" si="168"/>
        <v>77.879000000000005</v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>
        <f t="shared" si="168"/>
        <v>78.897000000000006</v>
      </c>
      <c r="CQ155" s="2">
        <f t="shared" si="168"/>
        <v>79.754000000000005</v>
      </c>
      <c r="CR155" s="2">
        <f t="shared" si="168"/>
        <v>88.168999999999997</v>
      </c>
      <c r="CS155" s="2" t="str">
        <f t="shared" si="168"/>
        <v/>
      </c>
      <c r="CU155" s="2">
        <f t="shared" ref="CU155:CU218" si="197">IF(AND(IY155 &lt; $DI$22, $B155 &gt; C$7, $B155 &lt; C$233), C155, "")</f>
        <v>76.381</v>
      </c>
      <c r="CV155" s="2">
        <f t="shared" ref="CV155:CV218" si="198">IF(AND(IZ155 &lt; $DI$22, $B155 &gt; D$7, $B155 &lt; D$233), D155, "")</f>
        <v>76.018000000000001</v>
      </c>
      <c r="CW155" s="2">
        <f t="shared" ref="CW155:CW218" si="199">IF(AND(JA155 &lt; $DI$22, $B155 &gt; E$7, $B155 &lt; E$233), E155, "")</f>
        <v>75.385999999999996</v>
      </c>
      <c r="CX155" s="2">
        <f t="shared" ref="CX155:CX218" si="200">IF(AND(JB155 &lt; $DI$22, $B155 &gt; F$7, $B155 &lt; F$233), F155, "")</f>
        <v>75.120999999999995</v>
      </c>
      <c r="CY155" s="2">
        <f t="shared" ref="CY155:CY218" si="201">IF(AND(JC155 &lt; $DI$22, $B155 &gt; G$7, $B155 &lt; G$233), G155, "")</f>
        <v>76.051000000000002</v>
      </c>
      <c r="CZ155" s="2">
        <f t="shared" ref="CZ155:CZ218" si="202">IF(AND(JD155 &lt; $DI$22, $B155 &gt; H$7, $B155 &lt; H$233), H155, "")</f>
        <v>78.168999999999997</v>
      </c>
      <c r="DA155" s="2">
        <f t="shared" ref="DA155:DA218" si="203">IF(AND(JE155 &lt; $DI$22, $B155 &gt; I$7, $B155 &lt; I$233), I155, "")</f>
        <v>77.879000000000005</v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>
        <f t="shared" ref="DF155:DF218" si="208">IF(AND(JJ155 &lt; $DI$22, $B155 &gt; N$7, $B155 &lt; N$233), N155, "")</f>
        <v>78.897000000000006</v>
      </c>
      <c r="DG155" s="2">
        <f t="shared" ref="DG155:DG218" si="209">IF(AND(JK155 &lt; $DI$22, $B155 &gt; O$7, $B155 &lt; O$233), O155, "")</f>
        <v>79.754000000000005</v>
      </c>
      <c r="DH155" s="2">
        <f t="shared" ref="DH155:DH218" si="210">IF(AND(JL155 &lt; $DI$22, $B155 &gt; P$7, $B155 &lt; P$233), P155, "")</f>
        <v>88.168999999999997</v>
      </c>
      <c r="DI155" s="2" t="str">
        <f t="shared" ref="DI155:DI218" si="211">IF(AND(JM155 &lt; $DI$22, $B155 &gt; Q$7, $B155 &lt; Q$233), Q155, "")</f>
        <v/>
      </c>
      <c r="DK155" s="2">
        <f t="shared" si="176"/>
        <v>110.00905249662617</v>
      </c>
      <c r="DL155" s="2">
        <f t="shared" si="176"/>
        <v>113.41354703832755</v>
      </c>
      <c r="DM155" s="2">
        <f t="shared" si="176"/>
        <v>106.54172822299653</v>
      </c>
      <c r="DN155" s="2">
        <f t="shared" si="176"/>
        <v>109.54930131332083</v>
      </c>
      <c r="DO155" s="2">
        <f t="shared" si="176"/>
        <v>113.79083761726082</v>
      </c>
      <c r="DP155" s="2">
        <f t="shared" si="176"/>
        <v>121.15029146341465</v>
      </c>
      <c r="DQ155" s="2">
        <f t="shared" si="176"/>
        <v>114.12608362369338</v>
      </c>
      <c r="DR155" s="2">
        <f t="shared" si="176"/>
        <v>120.96983947915527</v>
      </c>
      <c r="DS155" s="2">
        <f t="shared" si="176"/>
        <v>111.1277041251778</v>
      </c>
      <c r="DT155" s="2">
        <f t="shared" si="176"/>
        <v>126.3514342925922</v>
      </c>
      <c r="DU155" s="2">
        <f t="shared" si="176"/>
        <v>116.41069077579604</v>
      </c>
      <c r="DV155" s="2">
        <f t="shared" si="176"/>
        <v>117.6611251778094</v>
      </c>
      <c r="DW155" s="2">
        <f t="shared" si="176"/>
        <v>136.49065026737969</v>
      </c>
      <c r="DX155" s="2">
        <f t="shared" si="176"/>
        <v>119.63134795929531</v>
      </c>
      <c r="DY155" s="2">
        <f t="shared" si="176"/>
        <v>113.87303515016686</v>
      </c>
      <c r="EA155" s="2">
        <f t="shared" si="152"/>
        <v>74.567421275607927</v>
      </c>
      <c r="EB155" s="2">
        <f t="shared" si="152"/>
        <v>73.986587459016405</v>
      </c>
      <c r="EC155" s="2">
        <f t="shared" si="152"/>
        <v>75.497214188772361</v>
      </c>
      <c r="ED155" s="2">
        <f t="shared" si="152"/>
        <v>74.802785234899332</v>
      </c>
      <c r="EE155" s="2">
        <f t="shared" si="152"/>
        <v>74.575046979865789</v>
      </c>
      <c r="EF155" s="2">
        <f t="shared" si="152"/>
        <v>76.764042041949438</v>
      </c>
      <c r="EG155" s="2">
        <f t="shared" si="152"/>
        <v>77.444963423248993</v>
      </c>
      <c r="EH155" s="2">
        <f t="shared" si="152"/>
        <v>79.716106992706997</v>
      </c>
      <c r="EI155" s="2">
        <f t="shared" si="152"/>
        <v>79.876328212740077</v>
      </c>
      <c r="EJ155" s="2">
        <f t="shared" si="152"/>
        <v>79.712742143432706</v>
      </c>
      <c r="EK155" s="2">
        <f t="shared" si="152"/>
        <v>80.2679590382903</v>
      </c>
      <c r="EL155" s="2">
        <f t="shared" si="179"/>
        <v>78.717745396825393</v>
      </c>
      <c r="EM155" s="2">
        <f t="shared" si="135"/>
        <v>78.786941618865526</v>
      </c>
      <c r="EN155" s="2">
        <f t="shared" si="135"/>
        <v>84.595628357614387</v>
      </c>
      <c r="EO155" s="2">
        <f t="shared" si="135"/>
        <v>87.599812516662226</v>
      </c>
      <c r="EQ155" s="2">
        <f t="shared" si="177"/>
        <v>75.381617242304173</v>
      </c>
      <c r="ER155" s="2">
        <f t="shared" si="177"/>
        <v>74.851553840198136</v>
      </c>
      <c r="ES155" s="2">
        <f t="shared" si="177"/>
        <v>76.195975595066557</v>
      </c>
      <c r="ET155" s="2">
        <f t="shared" si="177"/>
        <v>75.195784838280034</v>
      </c>
      <c r="EU155" s="2">
        <f t="shared" si="177"/>
        <v>75.590000170341824</v>
      </c>
      <c r="EV155" s="2">
        <f t="shared" si="177"/>
        <v>76.756757966895194</v>
      </c>
      <c r="EW155" s="2">
        <f t="shared" si="177"/>
        <v>77.79380881624877</v>
      </c>
      <c r="EX155" s="2">
        <f t="shared" si="177"/>
        <v>79.699230534764794</v>
      </c>
      <c r="EY155" s="2">
        <f t="shared" si="177"/>
        <v>80.069273934126727</v>
      </c>
      <c r="EZ155" s="2">
        <f t="shared" si="177"/>
        <v>79.790774276274007</v>
      </c>
      <c r="FA155" s="2">
        <f t="shared" si="177"/>
        <v>79.730666576527852</v>
      </c>
      <c r="FB155" s="2">
        <f t="shared" si="177"/>
        <v>78.596346943475453</v>
      </c>
      <c r="FC155" s="2">
        <f t="shared" si="177"/>
        <v>78.763522228461142</v>
      </c>
      <c r="FD155" s="2">
        <f t="shared" si="177"/>
        <v>84.066150685978982</v>
      </c>
      <c r="FE155" s="2">
        <f t="shared" si="177"/>
        <v>87.233865345048457</v>
      </c>
      <c r="FG155" s="2">
        <f t="shared" si="178"/>
        <v>0.99973323205374054</v>
      </c>
      <c r="FH155" s="2">
        <f t="shared" si="178"/>
        <v>0.99968120874067923</v>
      </c>
      <c r="FI155" s="2">
        <f t="shared" si="178"/>
        <v>0.99966572934270614</v>
      </c>
      <c r="FJ155" s="2">
        <f t="shared" si="178"/>
        <v>0.99966291174832556</v>
      </c>
      <c r="FK155" s="2">
        <f t="shared" si="178"/>
        <v>0.99969309715828714</v>
      </c>
      <c r="FL155" s="2">
        <f t="shared" si="178"/>
        <v>0.99969236481827728</v>
      </c>
      <c r="FM155" s="2">
        <f t="shared" si="178"/>
        <v>0.9996738110186848</v>
      </c>
      <c r="FN155" s="2">
        <f t="shared" si="178"/>
        <v>0.99966915529847133</v>
      </c>
      <c r="FO155" s="2">
        <f t="shared" si="178"/>
        <v>0.99965436546133235</v>
      </c>
      <c r="FP155" s="2">
        <f t="shared" si="178"/>
        <v>0.99965250557822605</v>
      </c>
      <c r="FQ155" s="2">
        <f t="shared" si="178"/>
        <v>0.99967145464755025</v>
      </c>
      <c r="FR155" s="2">
        <f t="shared" si="178"/>
        <v>0.99965844130136461</v>
      </c>
      <c r="FS155" s="2">
        <f t="shared" si="178"/>
        <v>0.99958429457459752</v>
      </c>
      <c r="FT155" s="2">
        <f t="shared" si="178"/>
        <v>0.99963614179000937</v>
      </c>
      <c r="FU155" s="2">
        <f t="shared" si="178"/>
        <v>0.99954011497576045</v>
      </c>
      <c r="FW155" s="2">
        <f t="shared" si="169"/>
        <v>0.29520636097162201</v>
      </c>
      <c r="FX155" s="2">
        <f t="shared" si="169"/>
        <v>0.28906860558239467</v>
      </c>
      <c r="FY155" s="2">
        <f t="shared" si="169"/>
        <v>0.26777294529980344</v>
      </c>
      <c r="FZ155" s="2">
        <f t="shared" si="169"/>
        <v>0.29725937217906628</v>
      </c>
      <c r="GA155" s="2">
        <f t="shared" si="169"/>
        <v>0.29221114931518444</v>
      </c>
      <c r="GB155" s="2">
        <f t="shared" si="169"/>
        <v>0.29187756477575399</v>
      </c>
      <c r="GC155" s="2">
        <f t="shared" si="169"/>
        <v>0.32044590161713671</v>
      </c>
      <c r="GD155" s="2">
        <f t="shared" si="169"/>
        <v>0.34977345297139928</v>
      </c>
      <c r="GE155" s="2">
        <f t="shared" si="169"/>
        <v>0.39192863201610634</v>
      </c>
      <c r="GF155" s="2">
        <f t="shared" si="169"/>
        <v>0.35784519922695535</v>
      </c>
      <c r="GG155" s="2">
        <f t="shared" si="169"/>
        <v>0.33289818750974598</v>
      </c>
      <c r="GH155" s="2">
        <f t="shared" si="169"/>
        <v>0.32221138502615315</v>
      </c>
      <c r="GI155" s="2">
        <f t="shared" si="169"/>
        <v>0.31282056282470283</v>
      </c>
      <c r="GJ155" s="2">
        <f t="shared" si="169"/>
        <v>0.29687536113705526</v>
      </c>
      <c r="GK155" s="2">
        <f t="shared" si="169"/>
        <v>0.24822942261262493</v>
      </c>
      <c r="GM155" s="86">
        <f t="shared" si="170"/>
        <v>1.870420835423517E-307</v>
      </c>
      <c r="GN155" s="86">
        <f t="shared" si="170"/>
        <v>6.2156888847653106E-121</v>
      </c>
      <c r="GO155" s="86">
        <f t="shared" si="170"/>
        <v>7.8317179543835391E-270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1.4400276096086458E-285</v>
      </c>
      <c r="GT155" s="86">
        <f t="shared" si="170"/>
        <v>0</v>
      </c>
      <c r="GU155" s="86">
        <f t="shared" si="170"/>
        <v>0</v>
      </c>
      <c r="GV155" s="86">
        <f t="shared" si="170"/>
        <v>2.9198726971672096E-173</v>
      </c>
      <c r="GW155" s="86">
        <f t="shared" si="170"/>
        <v>0</v>
      </c>
      <c r="GX155" s="86">
        <f t="shared" si="170"/>
        <v>1.3625340393422385E-300</v>
      </c>
      <c r="GY155" s="86">
        <f t="shared" si="170"/>
        <v>7.852877191585648E-195</v>
      </c>
      <c r="GZ155" s="86">
        <f t="shared" si="170"/>
        <v>6.1420350306776355E-273</v>
      </c>
      <c r="HA155" s="86">
        <f t="shared" si="170"/>
        <v>5.5152226917515411E-189</v>
      </c>
      <c r="HC155" s="86">
        <f t="shared" si="181"/>
        <v>8.75555158007777E-139</v>
      </c>
      <c r="HD155" s="86">
        <f t="shared" si="181"/>
        <v>1.7281343405691286E-108</v>
      </c>
      <c r="HE155" s="86">
        <f t="shared" si="181"/>
        <v>5.2232471240293457E-119</v>
      </c>
      <c r="HF155" s="86">
        <f t="shared" si="180"/>
        <v>6.3386555852443037E-188</v>
      </c>
      <c r="HG155" s="86">
        <f t="shared" si="180"/>
        <v>5.2945372898139982E-204</v>
      </c>
      <c r="HH155" s="86">
        <f t="shared" si="180"/>
        <v>2.2082960234199239E-149</v>
      </c>
      <c r="HI155" s="86">
        <f t="shared" si="180"/>
        <v>7.1675626734246736E-135</v>
      </c>
      <c r="HJ155" s="86">
        <f t="shared" si="180"/>
        <v>2.3312201347095003E-127</v>
      </c>
      <c r="HK155" s="86">
        <f t="shared" si="180"/>
        <v>5.063980058380303E-134</v>
      </c>
      <c r="HL155" s="86">
        <f t="shared" si="161"/>
        <v>9.3511333508367338E-140</v>
      </c>
      <c r="HM155" s="86">
        <f t="shared" si="161"/>
        <v>1.2008094901571189E-194</v>
      </c>
      <c r="HN155" s="86">
        <f t="shared" si="161"/>
        <v>5.0484316260254453E-165</v>
      </c>
      <c r="HO155" s="86">
        <f t="shared" si="161"/>
        <v>5.0944257697862479E-142</v>
      </c>
      <c r="HP155" s="86">
        <f t="shared" si="161"/>
        <v>2.2204954899219461E-170</v>
      </c>
      <c r="HQ155" s="86">
        <f t="shared" si="161"/>
        <v>1.1834514772962475E-114</v>
      </c>
      <c r="HS155" s="86">
        <f t="shared" si="171"/>
        <v>2.4029920319085442E-6</v>
      </c>
      <c r="HT155" s="86">
        <f t="shared" si="171"/>
        <v>6.6683070740939275E-7</v>
      </c>
      <c r="HU155" s="86">
        <f t="shared" si="171"/>
        <v>1.3964371167304976E-6</v>
      </c>
      <c r="HV155" s="86">
        <f t="shared" si="171"/>
        <v>1.3283738657017352E-8</v>
      </c>
      <c r="HW155" s="86">
        <f t="shared" si="171"/>
        <v>1.6888247065036935E-8</v>
      </c>
      <c r="HX155" s="86">
        <f t="shared" si="171"/>
        <v>5.5549789514598836E-7</v>
      </c>
      <c r="HY155" s="86">
        <f t="shared" si="171"/>
        <v>1.5316580766489106E-8</v>
      </c>
      <c r="HZ155" s="86">
        <f t="shared" si="171"/>
        <v>9.3762195468370615E-11</v>
      </c>
      <c r="IA155" s="86">
        <f t="shared" si="171"/>
        <v>8.5360930002674181E-11</v>
      </c>
      <c r="IB155" s="86">
        <f t="shared" si="171"/>
        <v>2.5230271795360743E-11</v>
      </c>
      <c r="IC155" s="86">
        <f t="shared" si="171"/>
        <v>8.1343222655647064E-10</v>
      </c>
      <c r="ID155" s="86">
        <f t="shared" si="171"/>
        <v>2.1032831963549835E-9</v>
      </c>
      <c r="IE155" s="86">
        <f t="shared" si="171"/>
        <v>5.9713967659795082E-9</v>
      </c>
      <c r="IF155" s="86">
        <f t="shared" si="171"/>
        <v>1.8070642176140194E-9</v>
      </c>
      <c r="IG155" s="86">
        <f t="shared" si="171"/>
        <v>1.3186153859383071E-6</v>
      </c>
      <c r="II155" s="86">
        <f t="shared" si="172"/>
        <v>6.84160786365856E-3</v>
      </c>
      <c r="IJ155" s="86">
        <f t="shared" si="172"/>
        <v>2.7695137993484905E-3</v>
      </c>
      <c r="IK155" s="86">
        <f t="shared" si="172"/>
        <v>9.1070182956866862E-4</v>
      </c>
      <c r="IL155" s="86">
        <f t="shared" si="172"/>
        <v>2.1730319339567871E-3</v>
      </c>
      <c r="IM155" s="86">
        <f t="shared" si="172"/>
        <v>2.0477022623309519E-3</v>
      </c>
      <c r="IN155" s="86">
        <f t="shared" si="172"/>
        <v>3.1016480333018936E-3</v>
      </c>
      <c r="IO155" s="86">
        <f t="shared" si="172"/>
        <v>7.6951854247531652E-3</v>
      </c>
      <c r="IP155" s="86">
        <f t="shared" si="172"/>
        <v>2.1647940441553035E-2</v>
      </c>
      <c r="IQ155" s="86">
        <f t="shared" si="172"/>
        <v>8.9808711641916297E-2</v>
      </c>
      <c r="IR155" s="86">
        <f t="shared" si="172"/>
        <v>2.4035042115853715E-2</v>
      </c>
      <c r="IS155" s="86">
        <f t="shared" si="172"/>
        <v>1.1580372125914987E-2</v>
      </c>
      <c r="IT155" s="86">
        <f t="shared" si="172"/>
        <v>7.2432301195273696E-3</v>
      </c>
      <c r="IU155" s="86">
        <f t="shared" si="172"/>
        <v>4.5225828770175513E-3</v>
      </c>
      <c r="IV155" s="86">
        <f t="shared" si="172"/>
        <v>9.9999981638142377E-3</v>
      </c>
      <c r="IW155" s="86">
        <f t="shared" si="172"/>
        <v>4.4189714001575384E-2</v>
      </c>
      <c r="IY155" s="86">
        <f t="shared" si="173"/>
        <v>6.8440108556904683E-3</v>
      </c>
      <c r="IZ155" s="86">
        <f t="shared" si="173"/>
        <v>2.7701806300558999E-3</v>
      </c>
      <c r="JA155" s="86">
        <f t="shared" si="173"/>
        <v>9.120982666853991E-4</v>
      </c>
      <c r="JB155" s="86">
        <f t="shared" si="173"/>
        <v>2.1730452176954443E-3</v>
      </c>
      <c r="JC155" s="86">
        <f t="shared" si="173"/>
        <v>2.047719150578017E-3</v>
      </c>
      <c r="JD155" s="86">
        <f t="shared" si="173"/>
        <v>3.1022035311970395E-3</v>
      </c>
      <c r="JE155" s="86">
        <f t="shared" si="173"/>
        <v>7.6952007413339319E-3</v>
      </c>
      <c r="JF155" s="86">
        <f t="shared" si="173"/>
        <v>2.1647940535315231E-2</v>
      </c>
      <c r="JG155" s="86">
        <f t="shared" si="173"/>
        <v>8.9808711727277224E-2</v>
      </c>
      <c r="JH155" s="86">
        <f t="shared" si="173"/>
        <v>2.4035042141083988E-2</v>
      </c>
      <c r="JI155" s="86">
        <f t="shared" si="173"/>
        <v>1.1580372939347213E-2</v>
      </c>
      <c r="JJ155" s="86">
        <f t="shared" si="173"/>
        <v>7.2432322228105656E-3</v>
      </c>
      <c r="JK155" s="86">
        <f t="shared" si="173"/>
        <v>4.5225888484143172E-3</v>
      </c>
      <c r="JL155" s="86">
        <f t="shared" si="173"/>
        <v>9.9999999708784548E-3</v>
      </c>
      <c r="JM155" s="86">
        <f t="shared" si="173"/>
        <v>4.419103261696132E-2</v>
      </c>
    </row>
    <row r="156" spans="2:273" x14ac:dyDescent="0.25">
      <c r="B156" s="2">
        <v>129</v>
      </c>
      <c r="C156" s="37">
        <v>72.888999999999996</v>
      </c>
      <c r="D156" s="37">
        <v>73.438999999999993</v>
      </c>
      <c r="E156" s="37">
        <v>76.087999999999994</v>
      </c>
      <c r="F156" s="37">
        <v>72.930999999999997</v>
      </c>
      <c r="G156" s="37">
        <v>75.897999999999996</v>
      </c>
      <c r="H156" s="37">
        <v>78.406999999999996</v>
      </c>
      <c r="I156" s="37">
        <v>78.241</v>
      </c>
      <c r="J156" s="37">
        <v>80.344999999999999</v>
      </c>
      <c r="K156" s="37">
        <v>85.869</v>
      </c>
      <c r="L156" s="37">
        <v>83.474999999999994</v>
      </c>
      <c r="M156" s="37">
        <v>81.102999999999994</v>
      </c>
      <c r="N156" s="37">
        <v>80.430999999999997</v>
      </c>
      <c r="O156" s="37">
        <v>80.947000000000003</v>
      </c>
      <c r="P156" s="37">
        <v>90.763000000000005</v>
      </c>
      <c r="Q156" s="37">
        <v>100.279</v>
      </c>
      <c r="S156" s="4">
        <f t="shared" si="174"/>
        <v>74.738233610318687</v>
      </c>
      <c r="T156" s="4">
        <f t="shared" si="174"/>
        <v>74.280680233273642</v>
      </c>
      <c r="U156" s="4">
        <f t="shared" si="174"/>
        <v>75.638361085247951</v>
      </c>
      <c r="V156" s="4">
        <f t="shared" si="174"/>
        <v>75.045553095879157</v>
      </c>
      <c r="W156" s="4">
        <f t="shared" si="174"/>
        <v>75.063616480151452</v>
      </c>
      <c r="X156" s="4">
        <f t="shared" si="174"/>
        <v>77.03969856460229</v>
      </c>
      <c r="Y156" s="4">
        <f t="shared" si="174"/>
        <v>78.368560726863322</v>
      </c>
      <c r="Z156" s="4">
        <f t="shared" si="174"/>
        <v>81.650791605966205</v>
      </c>
      <c r="AA156" s="4">
        <f t="shared" si="174"/>
        <v>86.30882418185216</v>
      </c>
      <c r="AB156" s="4">
        <f t="shared" si="174"/>
        <v>82.498471771882649</v>
      </c>
      <c r="AC156" s="4">
        <f t="shared" si="174"/>
        <v>81.731575802190449</v>
      </c>
      <c r="AD156" s="4">
        <f t="shared" si="174"/>
        <v>80.02532930116044</v>
      </c>
      <c r="AE156" s="4">
        <f t="shared" si="174"/>
        <v>79.843946180260687</v>
      </c>
      <c r="AF156" s="4">
        <f t="shared" si="174"/>
        <v>87.906487487191626</v>
      </c>
      <c r="AG156" s="4">
        <f t="shared" si="174"/>
        <v>100.92835933725871</v>
      </c>
      <c r="AI156" s="4">
        <f t="shared" si="175"/>
        <v>-1.8492336103186915</v>
      </c>
      <c r="AJ156" s="4">
        <f t="shared" si="175"/>
        <v>-0.84168023327364949</v>
      </c>
      <c r="AK156" s="4">
        <f t="shared" si="175"/>
        <v>0.44963891475204321</v>
      </c>
      <c r="AL156" s="4">
        <f t="shared" si="175"/>
        <v>-2.1145530958791596</v>
      </c>
      <c r="AM156" s="4">
        <f t="shared" si="175"/>
        <v>0.83438351984854364</v>
      </c>
      <c r="AN156" s="4">
        <f t="shared" si="175"/>
        <v>1.3673014353977067</v>
      </c>
      <c r="AO156" s="4">
        <f t="shared" si="175"/>
        <v>-0.12756072686332232</v>
      </c>
      <c r="AP156" s="4">
        <f t="shared" si="175"/>
        <v>-1.3057916059662062</v>
      </c>
      <c r="AQ156" s="4">
        <f t="shared" si="175"/>
        <v>-0.43982418185215977</v>
      </c>
      <c r="AR156" s="4">
        <f t="shared" si="175"/>
        <v>0.97652822811734552</v>
      </c>
      <c r="AS156" s="4">
        <f t="shared" si="175"/>
        <v>-0.62857580219045417</v>
      </c>
      <c r="AT156" s="4">
        <f t="shared" si="175"/>
        <v>0.40567069883955753</v>
      </c>
      <c r="AU156" s="4">
        <f t="shared" si="175"/>
        <v>1.1030538197393156</v>
      </c>
      <c r="AV156" s="4">
        <f t="shared" si="175"/>
        <v>2.8565125128083793</v>
      </c>
      <c r="AW156" s="4">
        <f t="shared" si="175"/>
        <v>-0.64935933725871564</v>
      </c>
      <c r="AY156" s="2">
        <f t="shared" si="167"/>
        <v>74.73823360937368</v>
      </c>
      <c r="AZ156" s="2">
        <f t="shared" si="167"/>
        <v>74.113765876521285</v>
      </c>
      <c r="BA156" s="2">
        <f t="shared" si="167"/>
        <v>75.584516190804322</v>
      </c>
      <c r="BB156" s="2">
        <f t="shared" si="167"/>
        <v>74.817380258624183</v>
      </c>
      <c r="BC156" s="2">
        <f t="shared" si="167"/>
        <v>74.76558126427264</v>
      </c>
      <c r="BD156" s="2">
        <f t="shared" si="167"/>
        <v>76.66255310652835</v>
      </c>
      <c r="BE156" s="2">
        <f t="shared" si="167"/>
        <v>77.428637953029394</v>
      </c>
      <c r="BF156" s="2">
        <f t="shared" si="167"/>
        <v>79.599445440779959</v>
      </c>
      <c r="BG156" s="2">
        <f t="shared" si="167"/>
        <v>79.829309599403459</v>
      </c>
      <c r="BH156" s="2">
        <f t="shared" si="167"/>
        <v>79.608242643786383</v>
      </c>
      <c r="BI156" s="2">
        <f t="shared" si="167"/>
        <v>79.953744282386765</v>
      </c>
      <c r="BJ156" s="2">
        <f t="shared" si="167"/>
        <v>78.546583091675743</v>
      </c>
      <c r="BK156" s="2">
        <f t="shared" si="167"/>
        <v>78.666464161555808</v>
      </c>
      <c r="BL156" s="2">
        <f t="shared" si="167"/>
        <v>84.305880091639665</v>
      </c>
      <c r="BM156" s="2">
        <f t="shared" si="167"/>
        <v>87.374004661595023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73.438999999999993</v>
      </c>
      <c r="CG156" s="2">
        <f t="shared" si="168"/>
        <v>76.087999999999994</v>
      </c>
      <c r="CH156" s="2">
        <f t="shared" si="168"/>
        <v>72.930999999999997</v>
      </c>
      <c r="CI156" s="2">
        <f t="shared" si="168"/>
        <v>75.897999999999996</v>
      </c>
      <c r="CJ156" s="2">
        <f t="shared" si="168"/>
        <v>78.406999999999996</v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>
        <f t="shared" si="198"/>
        <v>73.438999999999993</v>
      </c>
      <c r="CW156" s="2">
        <f t="shared" si="199"/>
        <v>76.087999999999994</v>
      </c>
      <c r="CX156" s="2">
        <f t="shared" si="200"/>
        <v>72.930999999999997</v>
      </c>
      <c r="CY156" s="2">
        <f t="shared" si="201"/>
        <v>75.897999999999996</v>
      </c>
      <c r="CZ156" s="2">
        <f t="shared" si="202"/>
        <v>78.406999999999996</v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110.17143994601888</v>
      </c>
      <c r="DL156" s="2">
        <f t="shared" si="176"/>
        <v>113.62064808362372</v>
      </c>
      <c r="DM156" s="2">
        <f t="shared" si="176"/>
        <v>106.68270470383277</v>
      </c>
      <c r="DN156" s="2">
        <f t="shared" si="176"/>
        <v>109.73806388367731</v>
      </c>
      <c r="DO156" s="2">
        <f t="shared" si="176"/>
        <v>114.00000478424018</v>
      </c>
      <c r="DP156" s="2">
        <f t="shared" si="176"/>
        <v>121.4136817073171</v>
      </c>
      <c r="DQ156" s="2">
        <f t="shared" si="176"/>
        <v>114.32015418118468</v>
      </c>
      <c r="DR156" s="2">
        <f t="shared" si="176"/>
        <v>121.20620713425976</v>
      </c>
      <c r="DS156" s="2">
        <f t="shared" si="176"/>
        <v>111.26324110953057</v>
      </c>
      <c r="DT156" s="2">
        <f t="shared" si="176"/>
        <v>126.62024160192583</v>
      </c>
      <c r="DU156" s="2">
        <f t="shared" si="176"/>
        <v>116.58161374329796</v>
      </c>
      <c r="DV156" s="2">
        <f t="shared" si="176"/>
        <v>117.86640682788052</v>
      </c>
      <c r="DW156" s="2">
        <f t="shared" si="176"/>
        <v>136.88927272727273</v>
      </c>
      <c r="DX156" s="2">
        <f t="shared" si="176"/>
        <v>119.84181321807637</v>
      </c>
      <c r="DY156" s="2">
        <f t="shared" si="176"/>
        <v>114.02385784204674</v>
      </c>
      <c r="EA156" s="2">
        <f t="shared" si="152"/>
        <v>74.464185595728637</v>
      </c>
      <c r="EB156" s="2">
        <f t="shared" si="152"/>
        <v>73.825727131147545</v>
      </c>
      <c r="EC156" s="2">
        <f t="shared" si="152"/>
        <v>75.367774460209745</v>
      </c>
      <c r="ED156" s="2">
        <f t="shared" si="152"/>
        <v>74.677726813480916</v>
      </c>
      <c r="EE156" s="2">
        <f t="shared" si="152"/>
        <v>74.427195771915819</v>
      </c>
      <c r="EF156" s="2">
        <f t="shared" si="152"/>
        <v>76.652346329426294</v>
      </c>
      <c r="EG156" s="2">
        <f t="shared" si="152"/>
        <v>77.294509922555662</v>
      </c>
      <c r="EH156" s="2">
        <f t="shared" si="152"/>
        <v>79.593386048906055</v>
      </c>
      <c r="EI156" s="2">
        <f t="shared" si="152"/>
        <v>79.736880324761245</v>
      </c>
      <c r="EJ156" s="2">
        <f t="shared" si="152"/>
        <v>79.562755550307031</v>
      </c>
      <c r="EK156" s="2">
        <f t="shared" si="152"/>
        <v>80.139170871673102</v>
      </c>
      <c r="EL156" s="2">
        <f t="shared" si="179"/>
        <v>78.577386700986693</v>
      </c>
      <c r="EM156" s="2">
        <f t="shared" si="135"/>
        <v>78.652492160611857</v>
      </c>
      <c r="EN156" s="2">
        <f t="shared" si="135"/>
        <v>84.467363874345551</v>
      </c>
      <c r="EO156" s="2">
        <f t="shared" si="135"/>
        <v>87.462088443081839</v>
      </c>
      <c r="EQ156" s="2">
        <f t="shared" si="177"/>
        <v>75.307339143853341</v>
      </c>
      <c r="ER156" s="2">
        <f t="shared" si="177"/>
        <v>74.722310578676613</v>
      </c>
      <c r="ES156" s="2">
        <f t="shared" si="177"/>
        <v>76.091692519163146</v>
      </c>
      <c r="ET156" s="2">
        <f t="shared" si="177"/>
        <v>75.084461900932396</v>
      </c>
      <c r="EU156" s="2">
        <f t="shared" si="177"/>
        <v>75.477548436154834</v>
      </c>
      <c r="EV156" s="2">
        <f t="shared" si="177"/>
        <v>76.644789918073926</v>
      </c>
      <c r="EW156" s="2">
        <f t="shared" si="177"/>
        <v>77.655730605568749</v>
      </c>
      <c r="EX156" s="2">
        <f t="shared" si="177"/>
        <v>79.575873959426971</v>
      </c>
      <c r="EY156" s="2">
        <f t="shared" si="177"/>
        <v>79.936094080284107</v>
      </c>
      <c r="EZ156" s="2">
        <f t="shared" si="177"/>
        <v>79.643365187383779</v>
      </c>
      <c r="FA156" s="2">
        <f t="shared" si="177"/>
        <v>79.583982152514864</v>
      </c>
      <c r="FB156" s="2">
        <f t="shared" si="177"/>
        <v>78.451768144410195</v>
      </c>
      <c r="FC156" s="2">
        <f t="shared" si="177"/>
        <v>78.628140347429394</v>
      </c>
      <c r="FD156" s="2">
        <f t="shared" si="177"/>
        <v>83.919975682554764</v>
      </c>
      <c r="FE156" s="2">
        <f t="shared" si="177"/>
        <v>87.088799550621417</v>
      </c>
      <c r="FG156" s="2">
        <f t="shared" si="178"/>
        <v>0.99975669903049091</v>
      </c>
      <c r="FH156" s="2">
        <f t="shared" si="178"/>
        <v>0.99970925076044037</v>
      </c>
      <c r="FI156" s="2">
        <f t="shared" si="178"/>
        <v>0.99969513257044929</v>
      </c>
      <c r="FJ156" s="2">
        <f t="shared" si="178"/>
        <v>0.99969256274202978</v>
      </c>
      <c r="FK156" s="2">
        <f t="shared" si="178"/>
        <v>0.99972009372310511</v>
      </c>
      <c r="FL156" s="2">
        <f t="shared" si="178"/>
        <v>0.99971942578496131</v>
      </c>
      <c r="FM156" s="2">
        <f t="shared" si="178"/>
        <v>0.99970250357488899</v>
      </c>
      <c r="FN156" s="2">
        <f t="shared" si="178"/>
        <v>0.99969825726210571</v>
      </c>
      <c r="FO156" s="2">
        <f t="shared" si="178"/>
        <v>0.99968476796741346</v>
      </c>
      <c r="FP156" s="2">
        <f t="shared" si="178"/>
        <v>0.99968307163040626</v>
      </c>
      <c r="FQ156" s="2">
        <f t="shared" si="178"/>
        <v>0.99970035441506244</v>
      </c>
      <c r="FR156" s="2">
        <f t="shared" si="178"/>
        <v>0.99968848540247568</v>
      </c>
      <c r="FS156" s="2">
        <f t="shared" si="178"/>
        <v>0.99962085827797043</v>
      </c>
      <c r="FT156" s="2">
        <f t="shared" si="178"/>
        <v>0.99966814674402593</v>
      </c>
      <c r="FU156" s="2">
        <f t="shared" si="178"/>
        <v>0.99958056290055686</v>
      </c>
      <c r="FW156" s="2">
        <f t="shared" si="169"/>
        <v>0.31472369965507252</v>
      </c>
      <c r="FX156" s="2">
        <f t="shared" si="169"/>
        <v>0.30835769178029193</v>
      </c>
      <c r="FY156" s="2">
        <f t="shared" si="169"/>
        <v>0.28621309517294397</v>
      </c>
      <c r="FZ156" s="2">
        <f t="shared" si="169"/>
        <v>0.31685142301932689</v>
      </c>
      <c r="GA156" s="2">
        <f t="shared" si="169"/>
        <v>0.31161801732282135</v>
      </c>
      <c r="GB156" s="2">
        <f t="shared" si="169"/>
        <v>0.3112720213342629</v>
      </c>
      <c r="GC156" s="2">
        <f t="shared" si="169"/>
        <v>0.34082498444558301</v>
      </c>
      <c r="GD156" s="2">
        <f t="shared" si="169"/>
        <v>0.37099940013719124</v>
      </c>
      <c r="GE156" s="2">
        <f t="shared" si="169"/>
        <v>0.41408363411180887</v>
      </c>
      <c r="GF156" s="2">
        <f t="shared" si="169"/>
        <v>0.37927526107972565</v>
      </c>
      <c r="GG156" s="2">
        <f t="shared" si="169"/>
        <v>0.35365705321759677</v>
      </c>
      <c r="GH156" s="2">
        <f t="shared" si="169"/>
        <v>0.34264613267305061</v>
      </c>
      <c r="GI156" s="2">
        <f t="shared" si="169"/>
        <v>0.33295230481579308</v>
      </c>
      <c r="GJ156" s="2">
        <f t="shared" si="169"/>
        <v>0.31645349953969876</v>
      </c>
      <c r="GK156" s="2">
        <f t="shared" si="169"/>
        <v>0.26581228373980392</v>
      </c>
      <c r="GM156" s="86">
        <f t="shared" si="170"/>
        <v>0</v>
      </c>
      <c r="GN156" s="86">
        <f t="shared" si="170"/>
        <v>1.8408219670196089E-124</v>
      </c>
      <c r="GO156" s="86">
        <f t="shared" si="170"/>
        <v>8.1704896236154056E-278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6.5060603228770179E-294</v>
      </c>
      <c r="GT156" s="86">
        <f t="shared" si="170"/>
        <v>0</v>
      </c>
      <c r="GU156" s="86">
        <f t="shared" si="170"/>
        <v>0</v>
      </c>
      <c r="GV156" s="86">
        <f t="shared" si="170"/>
        <v>2.9722096342117806E-178</v>
      </c>
      <c r="GW156" s="86">
        <f t="shared" si="170"/>
        <v>0</v>
      </c>
      <c r="GX156" s="86">
        <f t="shared" si="170"/>
        <v>0</v>
      </c>
      <c r="GY156" s="86">
        <f t="shared" si="170"/>
        <v>1.8196198967177251E-200</v>
      </c>
      <c r="GZ156" s="86">
        <f t="shared" si="170"/>
        <v>6.7968772470460153E-281</v>
      </c>
      <c r="HA156" s="86">
        <f t="shared" si="170"/>
        <v>2.2141090904055453E-194</v>
      </c>
      <c r="HC156" s="86">
        <f t="shared" si="181"/>
        <v>1.3914448949514634E-144</v>
      </c>
      <c r="HD156" s="86">
        <f t="shared" si="181"/>
        <v>4.8962251379924455E-113</v>
      </c>
      <c r="HE156" s="86">
        <f t="shared" si="181"/>
        <v>4.9593968072802309E-124</v>
      </c>
      <c r="HF156" s="86">
        <f t="shared" si="180"/>
        <v>1.2341787010440448E-195</v>
      </c>
      <c r="HG156" s="86">
        <f t="shared" si="180"/>
        <v>2.417120940962848E-212</v>
      </c>
      <c r="HH156" s="86">
        <f t="shared" si="180"/>
        <v>1.3478337573610443E-155</v>
      </c>
      <c r="HI156" s="86">
        <f t="shared" si="180"/>
        <v>2.346399960734428E-140</v>
      </c>
      <c r="HJ156" s="86">
        <f t="shared" si="180"/>
        <v>2.1419917301476907E-132</v>
      </c>
      <c r="HK156" s="86">
        <f t="shared" si="180"/>
        <v>2.3609434118119904E-139</v>
      </c>
      <c r="HL156" s="86">
        <f t="shared" si="161"/>
        <v>2.30638747164822E-145</v>
      </c>
      <c r="HM156" s="86">
        <f t="shared" si="161"/>
        <v>1.8268464246838482E-202</v>
      </c>
      <c r="HN156" s="86">
        <f t="shared" si="161"/>
        <v>1.0595103829543502E-171</v>
      </c>
      <c r="HO156" s="86">
        <f t="shared" si="161"/>
        <v>7.6371102713023916E-148</v>
      </c>
      <c r="HP156" s="86">
        <f t="shared" si="161"/>
        <v>2.4131595516730583E-177</v>
      </c>
      <c r="HQ156" s="86">
        <f t="shared" si="161"/>
        <v>3.1393938383366723E-119</v>
      </c>
      <c r="HS156" s="86">
        <f t="shared" si="171"/>
        <v>5.0494286464679921E-7</v>
      </c>
      <c r="HT156" s="86">
        <f t="shared" si="171"/>
        <v>1.1408506091321453E-7</v>
      </c>
      <c r="HU156" s="86">
        <f t="shared" si="171"/>
        <v>2.520914808841782E-7</v>
      </c>
      <c r="HV156" s="86">
        <f t="shared" si="171"/>
        <v>1.5547197226042241E-9</v>
      </c>
      <c r="HW156" s="86">
        <f t="shared" si="171"/>
        <v>2.1020973622371416E-9</v>
      </c>
      <c r="HX156" s="86">
        <f t="shared" si="171"/>
        <v>9.3453816470379477E-8</v>
      </c>
      <c r="HY156" s="86">
        <f t="shared" si="171"/>
        <v>1.8623290855303143E-9</v>
      </c>
      <c r="HZ156" s="86">
        <f t="shared" si="171"/>
        <v>8.002828246564752E-12</v>
      </c>
      <c r="IA156" s="86">
        <f t="shared" si="171"/>
        <v>7.5588674459465402E-12</v>
      </c>
      <c r="IB156" s="86">
        <f t="shared" si="171"/>
        <v>1.8125479972070011E-12</v>
      </c>
      <c r="IC156" s="86">
        <f t="shared" si="171"/>
        <v>7.9968982515820851E-11</v>
      </c>
      <c r="ID156" s="86">
        <f t="shared" si="171"/>
        <v>2.1845611147282639E-10</v>
      </c>
      <c r="IE156" s="86">
        <f t="shared" si="171"/>
        <v>6.5443927169704263E-10</v>
      </c>
      <c r="IF156" s="86">
        <f t="shared" si="171"/>
        <v>1.5349472415125087E-10</v>
      </c>
      <c r="IG156" s="86">
        <f t="shared" si="171"/>
        <v>2.3686804084246097E-7</v>
      </c>
      <c r="II156" s="86">
        <f t="shared" si="172"/>
        <v>1.4691275281482856E-2</v>
      </c>
      <c r="IJ156" s="86">
        <f t="shared" si="172"/>
        <v>6.8691661060119591E-3</v>
      </c>
      <c r="IK156" s="86">
        <f t="shared" si="172"/>
        <v>2.4854108821989233E-3</v>
      </c>
      <c r="IL156" s="86">
        <f t="shared" si="172"/>
        <v>5.878585836001266E-3</v>
      </c>
      <c r="IM156" s="86">
        <f t="shared" si="172"/>
        <v>5.4588680049770808E-3</v>
      </c>
      <c r="IN156" s="86">
        <f t="shared" si="172"/>
        <v>7.6305014654967033E-3</v>
      </c>
      <c r="IO156" s="86">
        <f t="shared" si="172"/>
        <v>1.8038968425744269E-2</v>
      </c>
      <c r="IP156" s="86">
        <f t="shared" si="172"/>
        <v>4.5851366666191495E-2</v>
      </c>
      <c r="IQ156" s="86">
        <f t="shared" si="172"/>
        <v>0.15312188155127265</v>
      </c>
      <c r="IR156" s="86">
        <f t="shared" si="172"/>
        <v>5.1596135457192285E-2</v>
      </c>
      <c r="IS156" s="86">
        <f t="shared" si="172"/>
        <v>2.6313388205615792E-2</v>
      </c>
      <c r="IT156" s="86">
        <f t="shared" si="172"/>
        <v>1.735956053559852E-2</v>
      </c>
      <c r="IU156" s="86">
        <f t="shared" si="172"/>
        <v>1.1437199770377925E-2</v>
      </c>
      <c r="IV156" s="86">
        <f t="shared" si="172"/>
        <v>2.0660600096205812E-2</v>
      </c>
      <c r="IW156" s="86">
        <f t="shared" si="172"/>
        <v>6.4994610276303336E-2</v>
      </c>
      <c r="IY156" s="86">
        <f t="shared" si="173"/>
        <v>1.4691780224347504E-2</v>
      </c>
      <c r="IZ156" s="86">
        <f t="shared" si="173"/>
        <v>6.8692801910728721E-3</v>
      </c>
      <c r="JA156" s="86">
        <f t="shared" si="173"/>
        <v>2.4856629736798074E-3</v>
      </c>
      <c r="JB156" s="86">
        <f t="shared" si="173"/>
        <v>5.8785873907209888E-3</v>
      </c>
      <c r="JC156" s="86">
        <f t="shared" si="173"/>
        <v>5.4588701070744433E-3</v>
      </c>
      <c r="JD156" s="86">
        <f t="shared" si="173"/>
        <v>7.6305949193131734E-3</v>
      </c>
      <c r="JE156" s="86">
        <f t="shared" si="173"/>
        <v>1.8038970288073355E-2</v>
      </c>
      <c r="JF156" s="86">
        <f t="shared" si="173"/>
        <v>4.5851366674194323E-2</v>
      </c>
      <c r="JG156" s="86">
        <f t="shared" si="173"/>
        <v>0.15312188155883152</v>
      </c>
      <c r="JH156" s="86">
        <f t="shared" si="173"/>
        <v>5.1596135459004835E-2</v>
      </c>
      <c r="JI156" s="86">
        <f t="shared" si="173"/>
        <v>2.6313388285584775E-2</v>
      </c>
      <c r="JJ156" s="86">
        <f t="shared" si="173"/>
        <v>1.7359560754054631E-2</v>
      </c>
      <c r="JK156" s="86">
        <f t="shared" si="173"/>
        <v>1.1437200424817197E-2</v>
      </c>
      <c r="JL156" s="86">
        <f t="shared" si="173"/>
        <v>2.0660600249700536E-2</v>
      </c>
      <c r="JM156" s="86">
        <f t="shared" si="173"/>
        <v>6.4994847144344184E-2</v>
      </c>
    </row>
    <row r="157" spans="2:273" x14ac:dyDescent="0.25">
      <c r="B157" s="2">
        <v>130</v>
      </c>
      <c r="C157" s="37">
        <v>76.016000000000005</v>
      </c>
      <c r="D157" s="37">
        <v>74.052999999999997</v>
      </c>
      <c r="E157" s="37">
        <v>75.192999999999998</v>
      </c>
      <c r="F157" s="37">
        <v>74.293000000000006</v>
      </c>
      <c r="G157" s="37">
        <v>75.728999999999999</v>
      </c>
      <c r="H157" s="37">
        <v>77.406999999999996</v>
      </c>
      <c r="I157" s="37">
        <v>80.775999999999996</v>
      </c>
      <c r="J157" s="37">
        <v>84.585999999999999</v>
      </c>
      <c r="K157" s="37">
        <v>85.459000000000003</v>
      </c>
      <c r="L157" s="37">
        <v>85.164000000000001</v>
      </c>
      <c r="M157" s="37">
        <v>81.034000000000006</v>
      </c>
      <c r="N157" s="37">
        <v>83.085999999999999</v>
      </c>
      <c r="O157" s="37">
        <v>82.736999999999995</v>
      </c>
      <c r="P157" s="37">
        <v>91.203000000000003</v>
      </c>
      <c r="Q157" s="37">
        <v>104.59</v>
      </c>
      <c r="S157" s="4">
        <f t="shared" si="174"/>
        <v>74.661018133197615</v>
      </c>
      <c r="T157" s="4">
        <f t="shared" si="174"/>
        <v>74.323764762739543</v>
      </c>
      <c r="U157" s="4">
        <f t="shared" si="174"/>
        <v>75.598895224395974</v>
      </c>
      <c r="V157" s="4">
        <f t="shared" si="174"/>
        <v>75.206599675239659</v>
      </c>
      <c r="W157" s="4">
        <f t="shared" si="174"/>
        <v>75.300964575805878</v>
      </c>
      <c r="X157" s="4">
        <f t="shared" si="174"/>
        <v>77.318049382215122</v>
      </c>
      <c r="Y157" s="4">
        <f t="shared" si="174"/>
        <v>79.068669310916448</v>
      </c>
      <c r="Z157" s="4">
        <f t="shared" si="174"/>
        <v>82.901392848314359</v>
      </c>
      <c r="AA157" s="4">
        <f t="shared" si="174"/>
        <v>88.196913964185612</v>
      </c>
      <c r="AB157" s="4">
        <f t="shared" si="174"/>
        <v>84.273605310945399</v>
      </c>
      <c r="AC157" s="4">
        <f t="shared" si="174"/>
        <v>83.030544626373015</v>
      </c>
      <c r="AD157" s="4">
        <f t="shared" si="174"/>
        <v>81.246899143642523</v>
      </c>
      <c r="AE157" s="4">
        <f t="shared" si="174"/>
        <v>80.930012906003554</v>
      </c>
      <c r="AF157" s="4">
        <f t="shared" si="174"/>
        <v>90.42503093426464</v>
      </c>
      <c r="AG157" s="4">
        <f t="shared" si="174"/>
        <v>105.39940926003203</v>
      </c>
      <c r="AI157" s="4">
        <f t="shared" si="175"/>
        <v>1.3549818668023903</v>
      </c>
      <c r="AJ157" s="4">
        <f t="shared" si="175"/>
        <v>-0.27076476273954597</v>
      </c>
      <c r="AK157" s="4">
        <f t="shared" si="175"/>
        <v>-0.40589522439597658</v>
      </c>
      <c r="AL157" s="4">
        <f t="shared" si="175"/>
        <v>-0.91359967523965224</v>
      </c>
      <c r="AM157" s="4">
        <f t="shared" si="175"/>
        <v>0.42803542419412111</v>
      </c>
      <c r="AN157" s="4">
        <f t="shared" si="175"/>
        <v>8.8950617784874453E-2</v>
      </c>
      <c r="AO157" s="4">
        <f t="shared" si="175"/>
        <v>1.7073306890835482</v>
      </c>
      <c r="AP157" s="4">
        <f t="shared" si="175"/>
        <v>1.6846071516856398</v>
      </c>
      <c r="AQ157" s="4">
        <f t="shared" si="175"/>
        <v>-2.7379139641856085</v>
      </c>
      <c r="AR157" s="4">
        <f t="shared" si="175"/>
        <v>0.8903946890546024</v>
      </c>
      <c r="AS157" s="4">
        <f t="shared" si="175"/>
        <v>-1.9965446263730087</v>
      </c>
      <c r="AT157" s="4">
        <f t="shared" si="175"/>
        <v>1.8391008563574758</v>
      </c>
      <c r="AU157" s="4">
        <f t="shared" si="175"/>
        <v>1.8069870939964403</v>
      </c>
      <c r="AV157" s="4">
        <f t="shared" si="175"/>
        <v>0.77796906573536262</v>
      </c>
      <c r="AW157" s="4">
        <f t="shared" si="175"/>
        <v>-0.80940926003202662</v>
      </c>
      <c r="AY157" s="2">
        <f t="shared" si="167"/>
        <v>74.661018133102289</v>
      </c>
      <c r="AZ157" s="2">
        <f t="shared" si="167"/>
        <v>73.980281775434662</v>
      </c>
      <c r="BA157" s="2">
        <f t="shared" si="167"/>
        <v>75.475879572631371</v>
      </c>
      <c r="BB157" s="2">
        <f t="shared" si="167"/>
        <v>74.704334151421705</v>
      </c>
      <c r="BC157" s="2">
        <f t="shared" si="167"/>
        <v>74.649692548217459</v>
      </c>
      <c r="BD157" s="2">
        <f t="shared" si="167"/>
        <v>76.549606640651902</v>
      </c>
      <c r="BE157" s="2">
        <f t="shared" si="167"/>
        <v>77.289366741698203</v>
      </c>
      <c r="BF157" s="2">
        <f t="shared" si="167"/>
        <v>79.475088519621892</v>
      </c>
      <c r="BG157" s="2">
        <f t="shared" si="167"/>
        <v>79.696287086683512</v>
      </c>
      <c r="BH157" s="2">
        <f t="shared" si="167"/>
        <v>79.459865575753042</v>
      </c>
      <c r="BI157" s="2">
        <f t="shared" si="167"/>
        <v>79.805526878522159</v>
      </c>
      <c r="BJ157" s="2">
        <f t="shared" si="167"/>
        <v>78.401068791450712</v>
      </c>
      <c r="BK157" s="2">
        <f t="shared" si="167"/>
        <v>78.529421543060366</v>
      </c>
      <c r="BL157" s="2">
        <f t="shared" si="167"/>
        <v>84.159569823784764</v>
      </c>
      <c r="BM157" s="2">
        <f t="shared" si="167"/>
        <v>87.226472101507923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75.192999999999998</v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>
        <f t="shared" si="199"/>
        <v>75.192999999999998</v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110.33382739541159</v>
      </c>
      <c r="DL157" s="2">
        <f t="shared" si="176"/>
        <v>113.82774912891989</v>
      </c>
      <c r="DM157" s="2">
        <f t="shared" si="176"/>
        <v>106.823681184669</v>
      </c>
      <c r="DN157" s="2">
        <f t="shared" si="176"/>
        <v>109.92682645403377</v>
      </c>
      <c r="DO157" s="2">
        <f t="shared" si="176"/>
        <v>114.20917195121953</v>
      </c>
      <c r="DP157" s="2">
        <f t="shared" si="176"/>
        <v>121.67707195121952</v>
      </c>
      <c r="DQ157" s="2">
        <f t="shared" si="176"/>
        <v>114.51422473867595</v>
      </c>
      <c r="DR157" s="2">
        <f t="shared" si="176"/>
        <v>121.44257478936426</v>
      </c>
      <c r="DS157" s="2">
        <f t="shared" si="176"/>
        <v>111.39877809388335</v>
      </c>
      <c r="DT157" s="2">
        <f t="shared" si="176"/>
        <v>126.88904891125945</v>
      </c>
      <c r="DU157" s="2">
        <f t="shared" si="176"/>
        <v>116.75253671079987</v>
      </c>
      <c r="DV157" s="2">
        <f t="shared" si="176"/>
        <v>118.07168847795165</v>
      </c>
      <c r="DW157" s="2">
        <f t="shared" si="176"/>
        <v>137.28789518716576</v>
      </c>
      <c r="DX157" s="2">
        <f t="shared" si="176"/>
        <v>120.05227847685741</v>
      </c>
      <c r="DY157" s="2">
        <f t="shared" si="176"/>
        <v>114.17468053392659</v>
      </c>
      <c r="EA157" s="2">
        <f t="shared" si="152"/>
        <v>74.360949915849346</v>
      </c>
      <c r="EB157" s="2">
        <f t="shared" si="152"/>
        <v>73.664866803278699</v>
      </c>
      <c r="EC157" s="2">
        <f t="shared" si="152"/>
        <v>75.238334731647129</v>
      </c>
      <c r="ED157" s="2">
        <f t="shared" si="152"/>
        <v>74.552668392062486</v>
      </c>
      <c r="EE157" s="2">
        <f t="shared" si="152"/>
        <v>74.279344563965864</v>
      </c>
      <c r="EF157" s="2">
        <f t="shared" si="152"/>
        <v>76.540650616903164</v>
      </c>
      <c r="EG157" s="2">
        <f t="shared" si="152"/>
        <v>77.144056421862331</v>
      </c>
      <c r="EH157" s="2">
        <f t="shared" si="152"/>
        <v>79.470665105105113</v>
      </c>
      <c r="EI157" s="2">
        <f t="shared" si="152"/>
        <v>79.597432436782412</v>
      </c>
      <c r="EJ157" s="2">
        <f t="shared" si="152"/>
        <v>79.412768957181356</v>
      </c>
      <c r="EK157" s="2">
        <f t="shared" si="152"/>
        <v>80.010382705055903</v>
      </c>
      <c r="EL157" s="2">
        <f t="shared" si="179"/>
        <v>78.437028005147994</v>
      </c>
      <c r="EM157" s="2">
        <f t="shared" si="135"/>
        <v>78.518042702358201</v>
      </c>
      <c r="EN157" s="2">
        <f t="shared" si="135"/>
        <v>84.339099391076715</v>
      </c>
      <c r="EO157" s="2">
        <f t="shared" si="135"/>
        <v>87.324364369501467</v>
      </c>
      <c r="EQ157" s="2">
        <f t="shared" si="177"/>
        <v>75.233061045402522</v>
      </c>
      <c r="ER157" s="2">
        <f t="shared" si="177"/>
        <v>74.593067317155089</v>
      </c>
      <c r="ES157" s="2">
        <f t="shared" si="177"/>
        <v>75.987409443259736</v>
      </c>
      <c r="ET157" s="2">
        <f t="shared" si="177"/>
        <v>74.973138963584745</v>
      </c>
      <c r="EU157" s="2">
        <f t="shared" si="177"/>
        <v>75.365096701967843</v>
      </c>
      <c r="EV157" s="2">
        <f t="shared" si="177"/>
        <v>76.532821869252658</v>
      </c>
      <c r="EW157" s="2">
        <f t="shared" si="177"/>
        <v>77.517652394888728</v>
      </c>
      <c r="EX157" s="2">
        <f t="shared" si="177"/>
        <v>79.452517384089134</v>
      </c>
      <c r="EY157" s="2">
        <f t="shared" si="177"/>
        <v>79.802914226441501</v>
      </c>
      <c r="EZ157" s="2">
        <f t="shared" si="177"/>
        <v>79.495956098493565</v>
      </c>
      <c r="FA157" s="2">
        <f t="shared" si="177"/>
        <v>79.437297728501889</v>
      </c>
      <c r="FB157" s="2">
        <f t="shared" si="177"/>
        <v>78.307189345344938</v>
      </c>
      <c r="FC157" s="2">
        <f t="shared" si="177"/>
        <v>78.492758466397618</v>
      </c>
      <c r="FD157" s="2">
        <f t="shared" si="177"/>
        <v>83.773800679130531</v>
      </c>
      <c r="FE157" s="2">
        <f t="shared" si="177"/>
        <v>86.943733756194376</v>
      </c>
      <c r="FG157" s="2">
        <f t="shared" si="178"/>
        <v>0.99977810212822604</v>
      </c>
      <c r="FH157" s="2">
        <f t="shared" si="178"/>
        <v>0.99973482675811798</v>
      </c>
      <c r="FI157" s="2">
        <f t="shared" si="178"/>
        <v>0.99972195014098753</v>
      </c>
      <c r="FJ157" s="2">
        <f t="shared" si="178"/>
        <v>0.99971960630333845</v>
      </c>
      <c r="FK157" s="2">
        <f t="shared" si="178"/>
        <v>0.99974471615415417</v>
      </c>
      <c r="FL157" s="2">
        <f t="shared" si="178"/>
        <v>0.99974410695728411</v>
      </c>
      <c r="FM157" s="2">
        <f t="shared" si="178"/>
        <v>0.99972867293324685</v>
      </c>
      <c r="FN157" s="2">
        <f t="shared" si="178"/>
        <v>0.99972480004575981</v>
      </c>
      <c r="FO157" s="2">
        <f t="shared" si="178"/>
        <v>0.99971249699489739</v>
      </c>
      <c r="FP157" s="2">
        <f t="shared" si="178"/>
        <v>0.99971094983110265</v>
      </c>
      <c r="FQ157" s="2">
        <f t="shared" si="178"/>
        <v>0.99972671277320013</v>
      </c>
      <c r="FR157" s="2">
        <f t="shared" si="178"/>
        <v>0.99971588752294338</v>
      </c>
      <c r="FS157" s="2">
        <f t="shared" si="178"/>
        <v>0.99965420710408082</v>
      </c>
      <c r="FT157" s="2">
        <f t="shared" si="178"/>
        <v>0.99969733739588262</v>
      </c>
      <c r="FU157" s="2">
        <f t="shared" si="178"/>
        <v>0.9996174547006943</v>
      </c>
      <c r="FW157" s="2">
        <f t="shared" si="169"/>
        <v>0.33491822590119369</v>
      </c>
      <c r="FX157" s="2">
        <f t="shared" si="169"/>
        <v>0.32833945455770375</v>
      </c>
      <c r="FY157" s="2">
        <f t="shared" si="169"/>
        <v>0.30539348920703618</v>
      </c>
      <c r="FZ157" s="2">
        <f t="shared" si="169"/>
        <v>0.33711531320907606</v>
      </c>
      <c r="GA157" s="2">
        <f t="shared" si="169"/>
        <v>0.33170972613967981</v>
      </c>
      <c r="GB157" s="2">
        <f t="shared" si="169"/>
        <v>0.33135215996411294</v>
      </c>
      <c r="GC157" s="2">
        <f t="shared" si="169"/>
        <v>0.36181006071188415</v>
      </c>
      <c r="GD157" s="2">
        <f t="shared" si="169"/>
        <v>0.39273543501267821</v>
      </c>
      <c r="GE157" s="2">
        <f t="shared" si="169"/>
        <v>0.43659181481345133</v>
      </c>
      <c r="GF157" s="2">
        <f t="shared" si="169"/>
        <v>0.40118690588370659</v>
      </c>
      <c r="GG157" s="2">
        <f t="shared" si="169"/>
        <v>0.37498276294172123</v>
      </c>
      <c r="GH157" s="2">
        <f t="shared" si="169"/>
        <v>0.36368147463275829</v>
      </c>
      <c r="GI157" s="2">
        <f t="shared" si="169"/>
        <v>0.35371275585505485</v>
      </c>
      <c r="GJ157" s="2">
        <f t="shared" si="169"/>
        <v>0.33670448393570912</v>
      </c>
      <c r="GK157" s="2">
        <f t="shared" si="169"/>
        <v>0.28416981305665112</v>
      </c>
      <c r="GM157" s="86">
        <f t="shared" si="170"/>
        <v>0</v>
      </c>
      <c r="GN157" s="86">
        <f t="shared" si="170"/>
        <v>4.8433584556831811E-128</v>
      </c>
      <c r="GO157" s="86">
        <f t="shared" si="170"/>
        <v>6.5098049472919988E-286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2.2251401859760955E-302</v>
      </c>
      <c r="GT157" s="86">
        <f t="shared" si="170"/>
        <v>0</v>
      </c>
      <c r="GU157" s="86">
        <f t="shared" si="170"/>
        <v>0</v>
      </c>
      <c r="GV157" s="86">
        <f t="shared" si="170"/>
        <v>2.5658205353110495E-183</v>
      </c>
      <c r="GW157" s="86">
        <f t="shared" si="170"/>
        <v>0</v>
      </c>
      <c r="GX157" s="86">
        <f t="shared" si="170"/>
        <v>0</v>
      </c>
      <c r="GY157" s="86">
        <f t="shared" si="170"/>
        <v>3.4988178590712013E-206</v>
      </c>
      <c r="GZ157" s="86">
        <f t="shared" si="170"/>
        <v>5.7715415440033962E-289</v>
      </c>
      <c r="HA157" s="86">
        <f t="shared" si="170"/>
        <v>7.4509488569731894E-200</v>
      </c>
      <c r="HC157" s="86">
        <f t="shared" si="181"/>
        <v>1.6773636886380349E-150</v>
      </c>
      <c r="HD157" s="86">
        <f t="shared" si="181"/>
        <v>1.1154922540138332E-117</v>
      </c>
      <c r="HE157" s="86">
        <f t="shared" si="181"/>
        <v>3.6963399448044934E-129</v>
      </c>
      <c r="HF157" s="86">
        <f t="shared" si="180"/>
        <v>1.6764590132409837E-203</v>
      </c>
      <c r="HG157" s="86">
        <f t="shared" si="180"/>
        <v>7.4871937408386688E-221</v>
      </c>
      <c r="HH157" s="86">
        <f t="shared" si="180"/>
        <v>6.1267587181064362E-162</v>
      </c>
      <c r="HI157" s="86">
        <f t="shared" si="180"/>
        <v>5.9544891215461852E-146</v>
      </c>
      <c r="HJ157" s="86">
        <f t="shared" si="180"/>
        <v>1.5674238282515244E-137</v>
      </c>
      <c r="HK157" s="86">
        <f t="shared" si="180"/>
        <v>8.6393752953388502E-145</v>
      </c>
      <c r="HL157" s="86">
        <f t="shared" si="161"/>
        <v>4.3999540787280798E-151</v>
      </c>
      <c r="HM157" s="86">
        <f t="shared" si="161"/>
        <v>1.9440801370550532E-210</v>
      </c>
      <c r="HN157" s="86">
        <f t="shared" si="161"/>
        <v>1.6342221801197894E-178</v>
      </c>
      <c r="HO157" s="86">
        <f t="shared" si="161"/>
        <v>8.7182563869337486E-154</v>
      </c>
      <c r="HP157" s="86">
        <f t="shared" si="161"/>
        <v>1.8963740227532476E-184</v>
      </c>
      <c r="HQ157" s="86">
        <f t="shared" si="161"/>
        <v>6.757605322951628E-124</v>
      </c>
      <c r="HS157" s="86">
        <f t="shared" si="171"/>
        <v>9.6746931304602657E-8</v>
      </c>
      <c r="HT157" s="86">
        <f t="shared" si="171"/>
        <v>1.7534365132063544E-8</v>
      </c>
      <c r="HU157" s="86">
        <f t="shared" si="171"/>
        <v>4.0920438179887324E-8</v>
      </c>
      <c r="HV157" s="86">
        <f t="shared" si="171"/>
        <v>1.6075279378322474E-10</v>
      </c>
      <c r="HW157" s="86">
        <f t="shared" si="171"/>
        <v>2.3238437725689352E-10</v>
      </c>
      <c r="HX157" s="86">
        <f t="shared" si="171"/>
        <v>1.411477390679712E-8</v>
      </c>
      <c r="HY157" s="86">
        <f t="shared" si="171"/>
        <v>2.007140693662462E-10</v>
      </c>
      <c r="HZ157" s="86">
        <f t="shared" si="171"/>
        <v>6.0073781715491525E-13</v>
      </c>
      <c r="IA157" s="86">
        <f t="shared" si="171"/>
        <v>5.9116283249022262E-13</v>
      </c>
      <c r="IB157" s="86">
        <f t="shared" si="171"/>
        <v>1.1332070373155894E-13</v>
      </c>
      <c r="IC157" s="86">
        <f t="shared" si="171"/>
        <v>6.9326352592612724E-12</v>
      </c>
      <c r="ID157" s="86">
        <f t="shared" si="171"/>
        <v>2.0013438352540627E-11</v>
      </c>
      <c r="IE157" s="86">
        <f t="shared" si="171"/>
        <v>6.3225943599534138E-11</v>
      </c>
      <c r="IF157" s="86">
        <f t="shared" si="171"/>
        <v>1.1243586666379909E-11</v>
      </c>
      <c r="IG157" s="86">
        <f t="shared" si="171"/>
        <v>3.8173034290158738E-8</v>
      </c>
      <c r="II157" s="86">
        <f t="shared" si="172"/>
        <v>2.9228277616999775E-2</v>
      </c>
      <c r="IJ157" s="86">
        <f t="shared" si="172"/>
        <v>1.5585146231937966E-2</v>
      </c>
      <c r="IK157" s="86">
        <f t="shared" si="172"/>
        <v>6.2060641640125881E-3</v>
      </c>
      <c r="IL157" s="86">
        <f t="shared" si="172"/>
        <v>1.4351467897772916E-2</v>
      </c>
      <c r="IM157" s="86">
        <f t="shared" si="172"/>
        <v>1.3189751118568361E-2</v>
      </c>
      <c r="IN157" s="86">
        <f t="shared" si="172"/>
        <v>1.7164065066353092E-2</v>
      </c>
      <c r="IO157" s="86">
        <f t="shared" si="172"/>
        <v>3.8304436016480474E-2</v>
      </c>
      <c r="IP157" s="86">
        <f t="shared" si="172"/>
        <v>8.7589858051173294E-2</v>
      </c>
      <c r="IQ157" s="86">
        <f t="shared" si="172"/>
        <v>0.23729658669172662</v>
      </c>
      <c r="IR157" s="86">
        <f t="shared" si="172"/>
        <v>9.9097241721673293E-2</v>
      </c>
      <c r="IS157" s="86">
        <f t="shared" si="172"/>
        <v>5.3974514766543358E-2</v>
      </c>
      <c r="IT157" s="86">
        <f t="shared" si="172"/>
        <v>3.7541105411065381E-2</v>
      </c>
      <c r="IU157" s="86">
        <f t="shared" si="172"/>
        <v>2.6071165122006544E-2</v>
      </c>
      <c r="IV157" s="86">
        <f t="shared" si="172"/>
        <v>3.9634495112244449E-2</v>
      </c>
      <c r="IW157" s="86">
        <f t="shared" si="172"/>
        <v>9.3207221538306712E-2</v>
      </c>
      <c r="IY157" s="86">
        <f t="shared" si="173"/>
        <v>2.9228374363931078E-2</v>
      </c>
      <c r="IZ157" s="86">
        <f t="shared" si="173"/>
        <v>1.5585163766303098E-2</v>
      </c>
      <c r="JA157" s="86">
        <f t="shared" si="173"/>
        <v>6.2061050844507684E-3</v>
      </c>
      <c r="JB157" s="86">
        <f t="shared" si="173"/>
        <v>1.4351468058525709E-2</v>
      </c>
      <c r="JC157" s="86">
        <f t="shared" si="173"/>
        <v>1.3189751350952739E-2</v>
      </c>
      <c r="JD157" s="86">
        <f t="shared" si="173"/>
        <v>1.7164079181126998E-2</v>
      </c>
      <c r="JE157" s="86">
        <f t="shared" si="173"/>
        <v>3.8304436217194544E-2</v>
      </c>
      <c r="JF157" s="86">
        <f t="shared" si="173"/>
        <v>8.7589858051774036E-2</v>
      </c>
      <c r="JG157" s="86">
        <f t="shared" si="173"/>
        <v>0.23729658669231779</v>
      </c>
      <c r="JH157" s="86">
        <f t="shared" si="173"/>
        <v>9.9097241721786619E-2</v>
      </c>
      <c r="JI157" s="86">
        <f t="shared" si="173"/>
        <v>5.3974514773475993E-2</v>
      </c>
      <c r="JJ157" s="86">
        <f t="shared" si="173"/>
        <v>3.7541105431078817E-2</v>
      </c>
      <c r="JK157" s="86">
        <f t="shared" si="173"/>
        <v>2.6071165185232489E-2</v>
      </c>
      <c r="JL157" s="86">
        <f t="shared" si="173"/>
        <v>3.9634495123488038E-2</v>
      </c>
      <c r="JM157" s="86">
        <f t="shared" si="173"/>
        <v>9.3207259711341001E-2</v>
      </c>
    </row>
    <row r="158" spans="2:273" x14ac:dyDescent="0.25">
      <c r="B158" s="2">
        <v>131</v>
      </c>
      <c r="C158" s="37">
        <v>77.412999999999997</v>
      </c>
      <c r="D158" s="37">
        <v>74.298000000000002</v>
      </c>
      <c r="E158" s="37">
        <v>74.491</v>
      </c>
      <c r="F158" s="37">
        <v>75.620999999999995</v>
      </c>
      <c r="G158" s="37">
        <v>77.373000000000005</v>
      </c>
      <c r="H158" s="37">
        <v>76.542000000000002</v>
      </c>
      <c r="I158" s="37">
        <v>80.914000000000001</v>
      </c>
      <c r="J158" s="37">
        <v>83.259</v>
      </c>
      <c r="K158" s="37">
        <v>90.066000000000003</v>
      </c>
      <c r="L158" s="37">
        <v>88.77</v>
      </c>
      <c r="M158" s="37">
        <v>84.671999999999997</v>
      </c>
      <c r="N158" s="37">
        <v>82.224000000000004</v>
      </c>
      <c r="O158" s="37">
        <v>84.825000000000003</v>
      </c>
      <c r="P158" s="37">
        <v>95.813999999999993</v>
      </c>
      <c r="Q158" s="37">
        <v>110.18</v>
      </c>
      <c r="S158" s="4">
        <f t="shared" si="174"/>
        <v>74.58559055845366</v>
      </c>
      <c r="T158" s="4">
        <f t="shared" si="174"/>
        <v>74.490095730121439</v>
      </c>
      <c r="U158" s="4">
        <f t="shared" si="174"/>
        <v>75.624162830424041</v>
      </c>
      <c r="V158" s="4">
        <f t="shared" si="174"/>
        <v>75.580801262058856</v>
      </c>
      <c r="W158" s="4">
        <f t="shared" si="174"/>
        <v>75.814750037568103</v>
      </c>
      <c r="X158" s="4">
        <f t="shared" si="174"/>
        <v>77.856468195418387</v>
      </c>
      <c r="Y158" s="4">
        <f t="shared" si="174"/>
        <v>80.169308991702465</v>
      </c>
      <c r="Z158" s="4">
        <f t="shared" si="174"/>
        <v>84.441174681977671</v>
      </c>
      <c r="AA158" s="4">
        <f t="shared" si="174"/>
        <v>89.509045552948649</v>
      </c>
      <c r="AB158" s="4">
        <f t="shared" si="174"/>
        <v>86.374739849287934</v>
      </c>
      <c r="AC158" s="4">
        <f t="shared" si="174"/>
        <v>84.874220432073841</v>
      </c>
      <c r="AD158" s="4">
        <f t="shared" si="174"/>
        <v>83.142589693276634</v>
      </c>
      <c r="AE158" s="4">
        <f t="shared" si="174"/>
        <v>82.758421401145824</v>
      </c>
      <c r="AF158" s="4">
        <f t="shared" si="174"/>
        <v>94.047910566149113</v>
      </c>
      <c r="AG158" s="4">
        <f t="shared" si="174"/>
        <v>110.73228169560949</v>
      </c>
      <c r="AI158" s="4">
        <f t="shared" si="175"/>
        <v>2.8274094415463367</v>
      </c>
      <c r="AJ158" s="4">
        <f t="shared" si="175"/>
        <v>-0.19209573012143721</v>
      </c>
      <c r="AK158" s="4">
        <f t="shared" si="175"/>
        <v>-1.1331628304240411</v>
      </c>
      <c r="AL158" s="4">
        <f t="shared" si="175"/>
        <v>4.0198737941139484E-2</v>
      </c>
      <c r="AM158" s="4">
        <f t="shared" si="175"/>
        <v>1.5582499624319013</v>
      </c>
      <c r="AN158" s="4">
        <f t="shared" si="175"/>
        <v>-1.3144681954183852</v>
      </c>
      <c r="AO158" s="4">
        <f t="shared" si="175"/>
        <v>0.74469100829753643</v>
      </c>
      <c r="AP158" s="4">
        <f t="shared" si="175"/>
        <v>-1.1821746819776706</v>
      </c>
      <c r="AQ158" s="4">
        <f t="shared" si="175"/>
        <v>0.55695444705135344</v>
      </c>
      <c r="AR158" s="4">
        <f t="shared" si="175"/>
        <v>2.3952601507120619</v>
      </c>
      <c r="AS158" s="4">
        <f t="shared" si="175"/>
        <v>-0.20222043207384388</v>
      </c>
      <c r="AT158" s="4">
        <f t="shared" si="175"/>
        <v>-0.91858969327662976</v>
      </c>
      <c r="AU158" s="4">
        <f t="shared" si="175"/>
        <v>2.0665785988541785</v>
      </c>
      <c r="AV158" s="4">
        <f t="shared" si="175"/>
        <v>1.7660894338508797</v>
      </c>
      <c r="AW158" s="4">
        <f t="shared" si="175"/>
        <v>-0.55228169560948004</v>
      </c>
      <c r="AY158" s="2">
        <f t="shared" si="167"/>
        <v>74.585590558445219</v>
      </c>
      <c r="AZ158" s="2">
        <f t="shared" si="167"/>
        <v>73.848749301919227</v>
      </c>
      <c r="BA158" s="2">
        <f t="shared" si="167"/>
        <v>75.368810277026242</v>
      </c>
      <c r="BB158" s="2">
        <f t="shared" si="167"/>
        <v>74.592180443838416</v>
      </c>
      <c r="BC158" s="2">
        <f t="shared" si="167"/>
        <v>74.536004753394224</v>
      </c>
      <c r="BD158" s="2">
        <f t="shared" si="167"/>
        <v>76.436724380825353</v>
      </c>
      <c r="BE158" s="2">
        <f t="shared" si="167"/>
        <v>77.150892377934284</v>
      </c>
      <c r="BF158" s="2">
        <f t="shared" si="167"/>
        <v>79.350775573142599</v>
      </c>
      <c r="BG158" s="2">
        <f t="shared" si="167"/>
        <v>79.563665662836158</v>
      </c>
      <c r="BH158" s="2">
        <f t="shared" si="167"/>
        <v>79.311730028349444</v>
      </c>
      <c r="BI158" s="2">
        <f t="shared" si="167"/>
        <v>79.656322830486772</v>
      </c>
      <c r="BJ158" s="2">
        <f t="shared" si="167"/>
        <v>78.255382688929359</v>
      </c>
      <c r="BK158" s="2">
        <f t="shared" si="167"/>
        <v>78.392463698332321</v>
      </c>
      <c r="BL158" s="2">
        <f t="shared" si="167"/>
        <v>84.012246483925622</v>
      </c>
      <c r="BM158" s="2">
        <f t="shared" si="167"/>
        <v>87.078448034682481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110.4962148448043</v>
      </c>
      <c r="DL158" s="2">
        <f t="shared" si="176"/>
        <v>114.03485017421606</v>
      </c>
      <c r="DM158" s="2">
        <f t="shared" si="176"/>
        <v>106.96465766550524</v>
      </c>
      <c r="DN158" s="2">
        <f t="shared" si="176"/>
        <v>110.11558902439025</v>
      </c>
      <c r="DO158" s="2">
        <f t="shared" si="176"/>
        <v>114.4183391181989</v>
      </c>
      <c r="DP158" s="2">
        <f t="shared" si="176"/>
        <v>121.94046219512197</v>
      </c>
      <c r="DQ158" s="2">
        <f t="shared" si="176"/>
        <v>114.70829529616725</v>
      </c>
      <c r="DR158" s="2">
        <f t="shared" si="176"/>
        <v>121.67894244446876</v>
      </c>
      <c r="DS158" s="2">
        <f t="shared" si="176"/>
        <v>111.53431507823612</v>
      </c>
      <c r="DT158" s="2">
        <f t="shared" si="176"/>
        <v>127.15785622059308</v>
      </c>
      <c r="DU158" s="2">
        <f t="shared" si="176"/>
        <v>116.9234596783018</v>
      </c>
      <c r="DV158" s="2">
        <f t="shared" si="176"/>
        <v>118.27697012802277</v>
      </c>
      <c r="DW158" s="2">
        <f t="shared" si="176"/>
        <v>137.68651764705882</v>
      </c>
      <c r="DX158" s="2">
        <f t="shared" si="176"/>
        <v>120.26274373563847</v>
      </c>
      <c r="DY158" s="2">
        <f t="shared" si="176"/>
        <v>114.32550322580647</v>
      </c>
      <c r="EA158" s="2">
        <f t="shared" si="152"/>
        <v>74.257714235970056</v>
      </c>
      <c r="EB158" s="2">
        <f t="shared" si="152"/>
        <v>73.504006475409852</v>
      </c>
      <c r="EC158" s="2">
        <f t="shared" si="152"/>
        <v>75.108895003084513</v>
      </c>
      <c r="ED158" s="2">
        <f t="shared" si="152"/>
        <v>74.42760997064407</v>
      </c>
      <c r="EE158" s="2">
        <f t="shared" si="152"/>
        <v>74.131493356015909</v>
      </c>
      <c r="EF158" s="2">
        <f t="shared" si="152"/>
        <v>76.428954904380035</v>
      </c>
      <c r="EG158" s="2">
        <f t="shared" si="152"/>
        <v>76.993602921168986</v>
      </c>
      <c r="EH158" s="2">
        <f t="shared" si="152"/>
        <v>79.34794416130417</v>
      </c>
      <c r="EI158" s="2">
        <f t="shared" si="152"/>
        <v>79.457984548803594</v>
      </c>
      <c r="EJ158" s="2">
        <f t="shared" si="152"/>
        <v>79.262782364055667</v>
      </c>
      <c r="EK158" s="2">
        <f t="shared" si="152"/>
        <v>79.881594538438705</v>
      </c>
      <c r="EL158" s="2">
        <f t="shared" si="179"/>
        <v>78.296669309309294</v>
      </c>
      <c r="EM158" s="2">
        <f t="shared" si="135"/>
        <v>78.383593244104532</v>
      </c>
      <c r="EN158" s="2">
        <f t="shared" si="135"/>
        <v>84.210834907807879</v>
      </c>
      <c r="EO158" s="2">
        <f t="shared" si="135"/>
        <v>87.18664029592108</v>
      </c>
      <c r="EQ158" s="2">
        <f t="shared" si="177"/>
        <v>75.158782946951703</v>
      </c>
      <c r="ER158" s="2">
        <f t="shared" si="177"/>
        <v>74.463824055633552</v>
      </c>
      <c r="ES158" s="2">
        <f t="shared" si="177"/>
        <v>75.88312636735634</v>
      </c>
      <c r="ET158" s="2">
        <f t="shared" si="177"/>
        <v>74.861816026237108</v>
      </c>
      <c r="EU158" s="2">
        <f t="shared" si="177"/>
        <v>75.252644967780853</v>
      </c>
      <c r="EV158" s="2">
        <f t="shared" si="177"/>
        <v>76.42085382043139</v>
      </c>
      <c r="EW158" s="2">
        <f t="shared" si="177"/>
        <v>77.379574184208721</v>
      </c>
      <c r="EX158" s="2">
        <f t="shared" si="177"/>
        <v>79.329160808751311</v>
      </c>
      <c r="EY158" s="2">
        <f t="shared" si="177"/>
        <v>79.669734372598896</v>
      </c>
      <c r="EZ158" s="2">
        <f t="shared" si="177"/>
        <v>79.348547009603351</v>
      </c>
      <c r="FA158" s="2">
        <f t="shared" si="177"/>
        <v>79.290613304488915</v>
      </c>
      <c r="FB158" s="2">
        <f t="shared" si="177"/>
        <v>78.162610546279666</v>
      </c>
      <c r="FC158" s="2">
        <f t="shared" si="177"/>
        <v>78.35737658536587</v>
      </c>
      <c r="FD158" s="2">
        <f t="shared" si="177"/>
        <v>83.627625675706312</v>
      </c>
      <c r="FE158" s="2">
        <f t="shared" si="177"/>
        <v>86.798667961767336</v>
      </c>
      <c r="FG158" s="2">
        <f t="shared" si="178"/>
        <v>0.99979762278437645</v>
      </c>
      <c r="FH158" s="2">
        <f t="shared" si="178"/>
        <v>0.99975815348624386</v>
      </c>
      <c r="FI158" s="2">
        <f t="shared" si="178"/>
        <v>0.99974640931050829</v>
      </c>
      <c r="FJ158" s="2">
        <f t="shared" si="178"/>
        <v>0.99974427160012724</v>
      </c>
      <c r="FK158" s="2">
        <f t="shared" si="178"/>
        <v>0.99976717313566987</v>
      </c>
      <c r="FL158" s="2">
        <f t="shared" si="178"/>
        <v>0.99976661751653073</v>
      </c>
      <c r="FM158" s="2">
        <f t="shared" si="178"/>
        <v>0.99975254086631049</v>
      </c>
      <c r="FN158" s="2">
        <f t="shared" si="178"/>
        <v>0.99974900858108262</v>
      </c>
      <c r="FO158" s="2">
        <f t="shared" si="178"/>
        <v>0.99973778750977083</v>
      </c>
      <c r="FP158" s="2">
        <f t="shared" si="178"/>
        <v>0.99973637640803481</v>
      </c>
      <c r="FQ158" s="2">
        <f t="shared" si="178"/>
        <v>0.99975075309343164</v>
      </c>
      <c r="FR158" s="2">
        <f t="shared" si="178"/>
        <v>0.99974087986363092</v>
      </c>
      <c r="FS158" s="2">
        <f t="shared" si="178"/>
        <v>0.99968462353509668</v>
      </c>
      <c r="FT158" s="2">
        <f t="shared" si="178"/>
        <v>0.99972396107317674</v>
      </c>
      <c r="FU158" s="2">
        <f t="shared" si="178"/>
        <v>0.99965110279666458</v>
      </c>
      <c r="FW158" s="2">
        <f t="shared" si="169"/>
        <v>0.35573588530707945</v>
      </c>
      <c r="FX158" s="2">
        <f t="shared" si="169"/>
        <v>0.34896275100852786</v>
      </c>
      <c r="FY158" s="2">
        <f t="shared" si="169"/>
        <v>0.32527350446560344</v>
      </c>
      <c r="FZ158" s="2">
        <f t="shared" si="169"/>
        <v>0.35799602841543526</v>
      </c>
      <c r="GA158" s="2">
        <f t="shared" si="169"/>
        <v>0.35243363454094057</v>
      </c>
      <c r="GB158" s="2">
        <f t="shared" si="169"/>
        <v>0.35206549774098872</v>
      </c>
      <c r="GC158" s="2">
        <f t="shared" si="169"/>
        <v>0.38333582271790839</v>
      </c>
      <c r="GD158" s="2">
        <f t="shared" si="169"/>
        <v>0.41490492514163985</v>
      </c>
      <c r="GE158" s="2">
        <f t="shared" si="169"/>
        <v>0.45936425251081137</v>
      </c>
      <c r="GF158" s="2">
        <f t="shared" si="169"/>
        <v>0.42350076368098277</v>
      </c>
      <c r="GG158" s="2">
        <f t="shared" si="169"/>
        <v>0.39680494875322081</v>
      </c>
      <c r="GH158" s="2">
        <f t="shared" si="169"/>
        <v>0.38525136449858788</v>
      </c>
      <c r="GI158" s="2">
        <f t="shared" si="169"/>
        <v>0.37503987548019985</v>
      </c>
      <c r="GJ158" s="2">
        <f t="shared" si="169"/>
        <v>0.35757347899580127</v>
      </c>
      <c r="GK158" s="2">
        <f t="shared" si="169"/>
        <v>0.30327145587119864</v>
      </c>
      <c r="GM158" s="86">
        <f t="shared" si="170"/>
        <v>0</v>
      </c>
      <c r="GN158" s="86">
        <f t="shared" si="170"/>
        <v>1.132116700186725E-131</v>
      </c>
      <c r="GO158" s="86">
        <f t="shared" si="170"/>
        <v>3.961084489519532E-294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1.8784602051693604E-188</v>
      </c>
      <c r="GW158" s="86">
        <f t="shared" si="170"/>
        <v>0</v>
      </c>
      <c r="GX158" s="86">
        <f t="shared" si="170"/>
        <v>0</v>
      </c>
      <c r="GY158" s="86">
        <f t="shared" si="170"/>
        <v>5.5827518093600862E-212</v>
      </c>
      <c r="GZ158" s="86">
        <f t="shared" si="170"/>
        <v>3.7605986412686131E-297</v>
      </c>
      <c r="HA158" s="86">
        <f t="shared" si="170"/>
        <v>2.1018338718121284E-205</v>
      </c>
      <c r="HC158" s="86">
        <f t="shared" si="181"/>
        <v>1.5337691696084002E-156</v>
      </c>
      <c r="HD158" s="86">
        <f t="shared" si="181"/>
        <v>2.0435522616861637E-122</v>
      </c>
      <c r="HE158" s="86">
        <f t="shared" si="181"/>
        <v>2.1625307848317714E-134</v>
      </c>
      <c r="HF158" s="86">
        <f t="shared" si="180"/>
        <v>1.5886749685323781E-211</v>
      </c>
      <c r="HG158" s="86">
        <f t="shared" si="180"/>
        <v>1.5735602616745978E-229</v>
      </c>
      <c r="HH158" s="86">
        <f t="shared" si="180"/>
        <v>2.0741184326262761E-168</v>
      </c>
      <c r="HI158" s="86">
        <f t="shared" si="180"/>
        <v>1.1713649932379506E-151</v>
      </c>
      <c r="HJ158" s="86">
        <f t="shared" si="180"/>
        <v>9.134464853915698E-143</v>
      </c>
      <c r="HK158" s="86">
        <f t="shared" si="180"/>
        <v>2.4812814841516156E-150</v>
      </c>
      <c r="HL158" s="86">
        <f t="shared" si="161"/>
        <v>6.4924031394171087E-157</v>
      </c>
      <c r="HM158" s="86">
        <f t="shared" si="161"/>
        <v>1.4471185474357902E-218</v>
      </c>
      <c r="HN158" s="86">
        <f t="shared" si="161"/>
        <v>1.8525400242792217E-185</v>
      </c>
      <c r="HO158" s="86">
        <f t="shared" si="161"/>
        <v>7.5786205021985852E-160</v>
      </c>
      <c r="HP158" s="86">
        <f t="shared" si="161"/>
        <v>1.0775987032907803E-191</v>
      </c>
      <c r="HQ158" s="86">
        <f t="shared" si="161"/>
        <v>1.1802804122789915E-128</v>
      </c>
      <c r="HS158" s="86">
        <f t="shared" si="171"/>
        <v>1.6899333195540592E-8</v>
      </c>
      <c r="HT158" s="86">
        <f t="shared" si="171"/>
        <v>2.420502622760289E-9</v>
      </c>
      <c r="HU158" s="86">
        <f t="shared" si="171"/>
        <v>5.9714347300404484E-9</v>
      </c>
      <c r="HV158" s="86">
        <f t="shared" si="171"/>
        <v>1.4680048493158806E-11</v>
      </c>
      <c r="HW158" s="86">
        <f t="shared" si="171"/>
        <v>2.2810812360183639E-11</v>
      </c>
      <c r="HX158" s="86">
        <f t="shared" si="171"/>
        <v>1.9134528354663187E-9</v>
      </c>
      <c r="HY158" s="86">
        <f t="shared" si="171"/>
        <v>1.9169804191325693E-11</v>
      </c>
      <c r="HZ158" s="86">
        <f t="shared" si="171"/>
        <v>3.9651383202163237E-14</v>
      </c>
      <c r="IA158" s="86">
        <f t="shared" si="171"/>
        <v>4.0824529788242629E-14</v>
      </c>
      <c r="IB158" s="86">
        <f t="shared" si="171"/>
        <v>6.1642881780593471E-15</v>
      </c>
      <c r="IC158" s="86">
        <f t="shared" si="171"/>
        <v>5.2984685127092344E-13</v>
      </c>
      <c r="ID158" s="86">
        <f t="shared" si="171"/>
        <v>1.6168309241308149E-12</v>
      </c>
      <c r="IE158" s="86">
        <f t="shared" si="171"/>
        <v>5.3832241113440156E-12</v>
      </c>
      <c r="IF158" s="86">
        <f t="shared" si="171"/>
        <v>7.1019620954716037E-13</v>
      </c>
      <c r="IG158" s="86">
        <f t="shared" si="171"/>
        <v>5.5193137564208187E-9</v>
      </c>
      <c r="II158" s="86">
        <f t="shared" si="172"/>
        <v>5.3912904424852123E-2</v>
      </c>
      <c r="IJ158" s="86">
        <f t="shared" si="172"/>
        <v>3.2367170149540561E-2</v>
      </c>
      <c r="IK158" s="86">
        <f t="shared" si="172"/>
        <v>1.4184456958630897E-2</v>
      </c>
      <c r="IL158" s="86">
        <f t="shared" si="172"/>
        <v>3.1642185493049382E-2</v>
      </c>
      <c r="IM158" s="86">
        <f t="shared" si="172"/>
        <v>2.8904623490302931E-2</v>
      </c>
      <c r="IN158" s="86">
        <f t="shared" si="172"/>
        <v>3.5325592343737972E-2</v>
      </c>
      <c r="IO158" s="86">
        <f t="shared" si="172"/>
        <v>7.3761848893292861E-2</v>
      </c>
      <c r="IP158" s="86">
        <f t="shared" si="172"/>
        <v>0.15119659676260519</v>
      </c>
      <c r="IQ158" s="86">
        <f t="shared" si="172"/>
        <v>0.33534348502939498</v>
      </c>
      <c r="IR158" s="86">
        <f t="shared" si="172"/>
        <v>0.17067019738615546</v>
      </c>
      <c r="IS158" s="86">
        <f t="shared" si="172"/>
        <v>0.10008829421223975</v>
      </c>
      <c r="IT158" s="86">
        <f t="shared" si="172"/>
        <v>7.33433389835179E-2</v>
      </c>
      <c r="IU158" s="86">
        <f t="shared" si="172"/>
        <v>5.3623275922685384E-2</v>
      </c>
      <c r="IV158" s="86">
        <f t="shared" si="172"/>
        <v>7.0583942025324364E-2</v>
      </c>
      <c r="IW158" s="86">
        <f t="shared" si="172"/>
        <v>0.13025698042279996</v>
      </c>
      <c r="IY158" s="86">
        <f t="shared" si="173"/>
        <v>5.391292132418532E-2</v>
      </c>
      <c r="IZ158" s="86">
        <f t="shared" si="173"/>
        <v>3.2367172570043186E-2</v>
      </c>
      <c r="JA158" s="86">
        <f t="shared" si="173"/>
        <v>1.4184462930065627E-2</v>
      </c>
      <c r="JB158" s="86">
        <f t="shared" si="173"/>
        <v>3.1642185507729431E-2</v>
      </c>
      <c r="JC158" s="86">
        <f t="shared" si="173"/>
        <v>2.8904623513113743E-2</v>
      </c>
      <c r="JD158" s="86">
        <f t="shared" si="173"/>
        <v>3.5325594257190805E-2</v>
      </c>
      <c r="JE158" s="86">
        <f t="shared" si="173"/>
        <v>7.3761848912462666E-2</v>
      </c>
      <c r="JF158" s="86">
        <f t="shared" si="173"/>
        <v>0.15119659676264485</v>
      </c>
      <c r="JG158" s="86">
        <f t="shared" si="173"/>
        <v>0.33534348502943578</v>
      </c>
      <c r="JH158" s="86">
        <f t="shared" si="173"/>
        <v>0.17067019738616163</v>
      </c>
      <c r="JI158" s="86">
        <f t="shared" si="173"/>
        <v>0.10008829421276959</v>
      </c>
      <c r="JJ158" s="86">
        <f t="shared" si="173"/>
        <v>7.3343338985134732E-2</v>
      </c>
      <c r="JK158" s="86">
        <f t="shared" si="173"/>
        <v>5.3623275928068606E-2</v>
      </c>
      <c r="JL158" s="86">
        <f t="shared" si="173"/>
        <v>7.058394202603456E-2</v>
      </c>
      <c r="JM158" s="86">
        <f t="shared" si="173"/>
        <v>0.13025698594211371</v>
      </c>
    </row>
    <row r="159" spans="2:273" x14ac:dyDescent="0.25">
      <c r="B159" s="2">
        <v>132</v>
      </c>
      <c r="C159" s="37">
        <v>72.825000000000003</v>
      </c>
      <c r="D159" s="37">
        <v>73.474000000000004</v>
      </c>
      <c r="E159" s="37">
        <v>74.105000000000004</v>
      </c>
      <c r="F159" s="37">
        <v>75.447999999999993</v>
      </c>
      <c r="G159" s="37">
        <v>76.965999999999994</v>
      </c>
      <c r="H159" s="37">
        <v>79.507999999999996</v>
      </c>
      <c r="I159" s="37">
        <v>81.552000000000007</v>
      </c>
      <c r="J159" s="37">
        <v>85.914000000000001</v>
      </c>
      <c r="K159" s="37">
        <v>90.393000000000001</v>
      </c>
      <c r="L159" s="37">
        <v>87.754000000000005</v>
      </c>
      <c r="M159" s="37">
        <v>86.552000000000007</v>
      </c>
      <c r="N159" s="37">
        <v>85.275999999999996</v>
      </c>
      <c r="O159" s="37">
        <v>85.087999999999994</v>
      </c>
      <c r="P159" s="37">
        <v>101.169</v>
      </c>
      <c r="Q159" s="37">
        <v>116.803</v>
      </c>
      <c r="S159" s="4">
        <f t="shared" si="174"/>
        <v>74.511942009055886</v>
      </c>
      <c r="T159" s="4">
        <f t="shared" si="174"/>
        <v>74.805140409326185</v>
      </c>
      <c r="U159" s="4">
        <f t="shared" si="174"/>
        <v>75.744654445522869</v>
      </c>
      <c r="V159" s="4">
        <f t="shared" si="174"/>
        <v>76.219759734303921</v>
      </c>
      <c r="W159" s="4">
        <f t="shared" si="174"/>
        <v>76.679055834476983</v>
      </c>
      <c r="X159" s="4">
        <f t="shared" si="174"/>
        <v>78.701106019937797</v>
      </c>
      <c r="Y159" s="4">
        <f t="shared" si="174"/>
        <v>81.598912555428697</v>
      </c>
      <c r="Z159" s="4">
        <f t="shared" si="174"/>
        <v>85.94898897666674</v>
      </c>
      <c r="AA159" s="4">
        <f t="shared" si="174"/>
        <v>89.802072292852188</v>
      </c>
      <c r="AB159" s="4">
        <f t="shared" si="174"/>
        <v>88.286762415618938</v>
      </c>
      <c r="AC159" s="4">
        <f t="shared" si="174"/>
        <v>87.03094607266317</v>
      </c>
      <c r="AD159" s="4">
        <f t="shared" si="174"/>
        <v>85.593959691376426</v>
      </c>
      <c r="AE159" s="4">
        <f t="shared" si="174"/>
        <v>85.334106409005244</v>
      </c>
      <c r="AF159" s="4">
        <f t="shared" si="174"/>
        <v>98.640499100698648</v>
      </c>
      <c r="AG159" s="4">
        <f t="shared" si="174"/>
        <v>116.77247500245622</v>
      </c>
      <c r="AI159" s="4">
        <f t="shared" si="175"/>
        <v>-1.6869420090558833</v>
      </c>
      <c r="AJ159" s="4">
        <f t="shared" si="175"/>
        <v>-1.3311404093261814</v>
      </c>
      <c r="AK159" s="4">
        <f t="shared" si="175"/>
        <v>-1.639654445522865</v>
      </c>
      <c r="AL159" s="4">
        <f t="shared" si="175"/>
        <v>-0.7717597343039273</v>
      </c>
      <c r="AM159" s="4">
        <f t="shared" si="175"/>
        <v>0.2869441655230105</v>
      </c>
      <c r="AN159" s="4">
        <f t="shared" si="175"/>
        <v>0.80689398006219903</v>
      </c>
      <c r="AO159" s="4">
        <f t="shared" si="175"/>
        <v>-4.6912555428690439E-2</v>
      </c>
      <c r="AP159" s="4">
        <f t="shared" si="175"/>
        <v>-3.4988976666738836E-2</v>
      </c>
      <c r="AQ159" s="4">
        <f t="shared" si="175"/>
        <v>0.59092770714781295</v>
      </c>
      <c r="AR159" s="4">
        <f t="shared" si="175"/>
        <v>-0.53276241561893301</v>
      </c>
      <c r="AS159" s="4">
        <f t="shared" si="175"/>
        <v>-0.47894607266316314</v>
      </c>
      <c r="AT159" s="4">
        <f t="shared" si="175"/>
        <v>-0.31795969137642999</v>
      </c>
      <c r="AU159" s="4">
        <f t="shared" si="175"/>
        <v>-0.24610640900525027</v>
      </c>
      <c r="AV159" s="4">
        <f t="shared" si="175"/>
        <v>2.5285008993013491</v>
      </c>
      <c r="AW159" s="4">
        <f t="shared" si="175"/>
        <v>3.0524997543778909E-2</v>
      </c>
      <c r="AY159" s="2">
        <f t="shared" si="167"/>
        <v>74.511942009055232</v>
      </c>
      <c r="AZ159" s="2">
        <f t="shared" si="167"/>
        <v>73.719164144467157</v>
      </c>
      <c r="BA159" s="2">
        <f t="shared" si="167"/>
        <v>75.263316573725135</v>
      </c>
      <c r="BB159" s="2">
        <f t="shared" si="167"/>
        <v>74.480910695037281</v>
      </c>
      <c r="BC159" s="2">
        <f t="shared" si="167"/>
        <v>74.424508456535918</v>
      </c>
      <c r="BD159" s="2">
        <f t="shared" si="167"/>
        <v>76.323900010330547</v>
      </c>
      <c r="BE159" s="2">
        <f t="shared" si="167"/>
        <v>77.013200376211955</v>
      </c>
      <c r="BF159" s="2">
        <f t="shared" si="167"/>
        <v>79.226501150689529</v>
      </c>
      <c r="BG159" s="2">
        <f t="shared" si="167"/>
        <v>79.431425038381079</v>
      </c>
      <c r="BH159" s="2">
        <f t="shared" si="167"/>
        <v>79.163824203926566</v>
      </c>
      <c r="BI159" s="2">
        <f t="shared" si="167"/>
        <v>79.506147433561637</v>
      </c>
      <c r="BJ159" s="2">
        <f t="shared" si="167"/>
        <v>78.10952221653119</v>
      </c>
      <c r="BK159" s="2">
        <f t="shared" si="167"/>
        <v>78.2555802234791</v>
      </c>
      <c r="BL159" s="2">
        <f t="shared" si="167"/>
        <v>83.863909502249101</v>
      </c>
      <c r="BM159" s="2">
        <f t="shared" si="167"/>
        <v>86.929926727833248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110.65860229419701</v>
      </c>
      <c r="DL159" s="2">
        <f t="shared" si="176"/>
        <v>114.24195121951223</v>
      </c>
      <c r="DM159" s="2">
        <f t="shared" si="176"/>
        <v>107.10563414634147</v>
      </c>
      <c r="DN159" s="2">
        <f t="shared" si="176"/>
        <v>110.30435159474672</v>
      </c>
      <c r="DO159" s="2">
        <f t="shared" si="176"/>
        <v>114.62750628517826</v>
      </c>
      <c r="DP159" s="2">
        <f t="shared" si="176"/>
        <v>122.2038524390244</v>
      </c>
      <c r="DQ159" s="2">
        <f t="shared" si="176"/>
        <v>114.90236585365854</v>
      </c>
      <c r="DR159" s="2">
        <f t="shared" si="176"/>
        <v>121.91531009957325</v>
      </c>
      <c r="DS159" s="2">
        <f t="shared" si="176"/>
        <v>111.66985206258889</v>
      </c>
      <c r="DT159" s="2">
        <f t="shared" si="176"/>
        <v>127.42666352992671</v>
      </c>
      <c r="DU159" s="2">
        <f t="shared" si="176"/>
        <v>117.09438264580371</v>
      </c>
      <c r="DV159" s="2">
        <f t="shared" si="176"/>
        <v>118.4822517780939</v>
      </c>
      <c r="DW159" s="2">
        <f t="shared" si="176"/>
        <v>138.08514010695188</v>
      </c>
      <c r="DX159" s="2">
        <f t="shared" si="176"/>
        <v>120.47320899441951</v>
      </c>
      <c r="DY159" s="2">
        <f t="shared" si="176"/>
        <v>114.47632591768632</v>
      </c>
      <c r="EA159" s="2">
        <f t="shared" si="152"/>
        <v>74.154478556090766</v>
      </c>
      <c r="EB159" s="2">
        <f t="shared" si="152"/>
        <v>73.343146147540992</v>
      </c>
      <c r="EC159" s="2">
        <f t="shared" si="152"/>
        <v>74.979455274521897</v>
      </c>
      <c r="ED159" s="2">
        <f t="shared" si="152"/>
        <v>74.302551549225655</v>
      </c>
      <c r="EE159" s="2">
        <f t="shared" si="152"/>
        <v>73.98364214806594</v>
      </c>
      <c r="EF159" s="2">
        <f t="shared" si="152"/>
        <v>76.317259191856891</v>
      </c>
      <c r="EG159" s="2">
        <f t="shared" si="152"/>
        <v>76.843149420475655</v>
      </c>
      <c r="EH159" s="2">
        <f t="shared" si="152"/>
        <v>79.225223217503228</v>
      </c>
      <c r="EI159" s="2">
        <f t="shared" si="152"/>
        <v>79.318536660824776</v>
      </c>
      <c r="EJ159" s="2">
        <f t="shared" si="152"/>
        <v>79.112795770929992</v>
      </c>
      <c r="EK159" s="2">
        <f t="shared" ref="EK159:EK190" si="212">CO$228*$B159+CO$229</f>
        <v>79.752806371821521</v>
      </c>
      <c r="EL159" s="2">
        <f t="shared" si="179"/>
        <v>78.156310613470609</v>
      </c>
      <c r="EM159" s="2">
        <f t="shared" si="179"/>
        <v>78.249143785850862</v>
      </c>
      <c r="EN159" s="2">
        <f t="shared" si="179"/>
        <v>84.082570424539043</v>
      </c>
      <c r="EO159" s="2">
        <f t="shared" si="179"/>
        <v>87.048916222340708</v>
      </c>
      <c r="EQ159" s="2">
        <f t="shared" si="177"/>
        <v>75.084504848500885</v>
      </c>
      <c r="ER159" s="2">
        <f t="shared" si="177"/>
        <v>74.334580794112028</v>
      </c>
      <c r="ES159" s="2">
        <f t="shared" si="177"/>
        <v>75.77884329145293</v>
      </c>
      <c r="ET159" s="2">
        <f t="shared" si="177"/>
        <v>74.750493088889471</v>
      </c>
      <c r="EU159" s="2">
        <f t="shared" si="177"/>
        <v>75.140193233593877</v>
      </c>
      <c r="EV159" s="2">
        <f t="shared" si="177"/>
        <v>76.308885771610122</v>
      </c>
      <c r="EW159" s="2">
        <f t="shared" si="177"/>
        <v>77.2414959735287</v>
      </c>
      <c r="EX159" s="2">
        <f t="shared" si="177"/>
        <v>79.205804233413488</v>
      </c>
      <c r="EY159" s="2">
        <f t="shared" si="177"/>
        <v>79.53655451875629</v>
      </c>
      <c r="EZ159" s="2">
        <f t="shared" si="177"/>
        <v>79.201137920713123</v>
      </c>
      <c r="FA159" s="2">
        <f t="shared" si="177"/>
        <v>79.143928880475926</v>
      </c>
      <c r="FB159" s="2">
        <f t="shared" si="177"/>
        <v>78.018031747214408</v>
      </c>
      <c r="FC159" s="2">
        <f t="shared" si="177"/>
        <v>78.221994704334108</v>
      </c>
      <c r="FD159" s="2">
        <f t="shared" si="177"/>
        <v>83.481450672282079</v>
      </c>
      <c r="FE159" s="2">
        <f t="shared" si="177"/>
        <v>86.653602167340296</v>
      </c>
      <c r="FG159" s="2">
        <f t="shared" si="178"/>
        <v>0.99981542649901201</v>
      </c>
      <c r="FH159" s="2">
        <f t="shared" si="178"/>
        <v>0.99977942866426428</v>
      </c>
      <c r="FI159" s="2">
        <f t="shared" si="178"/>
        <v>0.9997687173817611</v>
      </c>
      <c r="FJ159" s="2">
        <f t="shared" si="178"/>
        <v>0.99976676767934813</v>
      </c>
      <c r="FK159" s="2">
        <f t="shared" si="178"/>
        <v>0.99978765502588751</v>
      </c>
      <c r="FL159" s="2">
        <f t="shared" si="178"/>
        <v>0.99978714827442261</v>
      </c>
      <c r="FM159" s="2">
        <f t="shared" si="178"/>
        <v>0.99977430967365921</v>
      </c>
      <c r="FN159" s="2">
        <f t="shared" si="178"/>
        <v>0.99977108804995052</v>
      </c>
      <c r="FO159" s="2">
        <f t="shared" si="178"/>
        <v>0.9997608538491507</v>
      </c>
      <c r="FP159" s="2">
        <f t="shared" si="178"/>
        <v>0.99975956684952594</v>
      </c>
      <c r="FQ159" s="2">
        <f t="shared" si="178"/>
        <v>0.99977267913415391</v>
      </c>
      <c r="FR159" s="2">
        <f t="shared" si="178"/>
        <v>0.99976367423876455</v>
      </c>
      <c r="FS159" s="2">
        <f t="shared" si="178"/>
        <v>0.99971236526374985</v>
      </c>
      <c r="FT159" s="2">
        <f t="shared" si="178"/>
        <v>0.9997482433918794</v>
      </c>
      <c r="FU159" s="2">
        <f t="shared" si="178"/>
        <v>0.99968179220002118</v>
      </c>
      <c r="FW159" s="2">
        <f t="shared" si="169"/>
        <v>0.37711381055339288</v>
      </c>
      <c r="FX159" s="2">
        <f t="shared" si="169"/>
        <v>0.37016750839879325</v>
      </c>
      <c r="FY159" s="2">
        <f t="shared" si="169"/>
        <v>0.34580337281136614</v>
      </c>
      <c r="FZ159" s="2">
        <f t="shared" si="169"/>
        <v>0.37942978578615055</v>
      </c>
      <c r="GA159" s="2">
        <f t="shared" si="169"/>
        <v>0.37372822835114344</v>
      </c>
      <c r="GB159" s="2">
        <f t="shared" si="169"/>
        <v>0.37335067245425524</v>
      </c>
      <c r="GC159" s="2">
        <f t="shared" si="169"/>
        <v>0.40532887136021239</v>
      </c>
      <c r="GD159" s="2">
        <f t="shared" si="169"/>
        <v>0.43742441985635855</v>
      </c>
      <c r="GE159" s="2">
        <f t="shared" si="169"/>
        <v>0.48230766965928962</v>
      </c>
      <c r="GF159" s="2">
        <f t="shared" si="169"/>
        <v>0.44613106717970052</v>
      </c>
      <c r="GG159" s="2">
        <f t="shared" si="169"/>
        <v>0.41904563945478951</v>
      </c>
      <c r="GH159" s="2">
        <f t="shared" si="169"/>
        <v>0.40728172863629403</v>
      </c>
      <c r="GI159" s="2">
        <f t="shared" si="169"/>
        <v>0.39686327455323567</v>
      </c>
      <c r="GJ159" s="2">
        <f t="shared" si="169"/>
        <v>0.3789968723673896</v>
      </c>
      <c r="GK159" s="2">
        <f t="shared" si="169"/>
        <v>0.323077584999094</v>
      </c>
      <c r="GM159" s="86">
        <f t="shared" si="170"/>
        <v>0</v>
      </c>
      <c r="GN159" s="86">
        <f t="shared" si="170"/>
        <v>2.3509484362112852E-135</v>
      </c>
      <c r="GO159" s="86">
        <f t="shared" si="170"/>
        <v>1.840704057583288E-302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1.1662838698224591E-193</v>
      </c>
      <c r="GW159" s="86">
        <f t="shared" si="170"/>
        <v>0</v>
      </c>
      <c r="GX159" s="86">
        <f t="shared" si="170"/>
        <v>0</v>
      </c>
      <c r="GY159" s="86">
        <f t="shared" si="170"/>
        <v>7.3919544047525209E-218</v>
      </c>
      <c r="GZ159" s="86">
        <f t="shared" si="170"/>
        <v>1.880193311155028E-305</v>
      </c>
      <c r="HA159" s="86">
        <f t="shared" si="170"/>
        <v>4.9700087688153894E-211</v>
      </c>
      <c r="HC159" s="86">
        <f t="shared" si="181"/>
        <v>1.063794019054135E-162</v>
      </c>
      <c r="HD159" s="86">
        <f t="shared" si="181"/>
        <v>3.010315971948291E-127</v>
      </c>
      <c r="HE159" s="86">
        <f t="shared" si="181"/>
        <v>9.9310016447550437E-140</v>
      </c>
      <c r="HF159" s="86">
        <f t="shared" si="180"/>
        <v>1.0502628198353502E-219</v>
      </c>
      <c r="HG159" s="86">
        <f t="shared" si="180"/>
        <v>2.2438043403578156E-238</v>
      </c>
      <c r="HH159" s="86">
        <f t="shared" si="180"/>
        <v>5.2292327899852672E-175</v>
      </c>
      <c r="HI159" s="86">
        <f t="shared" si="180"/>
        <v>1.7862365592066523E-157</v>
      </c>
      <c r="HJ159" s="86">
        <f t="shared" si="180"/>
        <v>4.2393764246940897E-148</v>
      </c>
      <c r="HK159" s="86">
        <f t="shared" si="180"/>
        <v>5.5932053967085268E-156</v>
      </c>
      <c r="HL159" s="86">
        <f t="shared" si="161"/>
        <v>7.4096593274305681E-163</v>
      </c>
      <c r="HM159" s="86">
        <f t="shared" si="161"/>
        <v>7.5346982425333312E-227</v>
      </c>
      <c r="HN159" s="86">
        <f t="shared" si="161"/>
        <v>1.5433646633078357E-192</v>
      </c>
      <c r="HO159" s="86">
        <f t="shared" si="161"/>
        <v>5.016539272988516E-166</v>
      </c>
      <c r="HP159" s="86">
        <f t="shared" si="161"/>
        <v>4.4277071646868072E-199</v>
      </c>
      <c r="HQ159" s="86">
        <f t="shared" si="161"/>
        <v>1.6726957780664348E-133</v>
      </c>
      <c r="HS159" s="86">
        <f t="shared" si="171"/>
        <v>2.6906907207542992E-9</v>
      </c>
      <c r="HT159" s="86">
        <f t="shared" si="171"/>
        <v>3.0004010808122372E-10</v>
      </c>
      <c r="HU159" s="86">
        <f t="shared" si="171"/>
        <v>7.832105907694045E-10</v>
      </c>
      <c r="HV159" s="86">
        <f t="shared" si="171"/>
        <v>1.1837400281173935E-12</v>
      </c>
      <c r="HW159" s="86">
        <f t="shared" si="171"/>
        <v>1.9877260074978815E-12</v>
      </c>
      <c r="HX159" s="86">
        <f t="shared" si="171"/>
        <v>2.3277261580198979E-10</v>
      </c>
      <c r="HY159" s="86">
        <f t="shared" si="171"/>
        <v>1.6220956017881452E-12</v>
      </c>
      <c r="HZ159" s="86">
        <f t="shared" si="171"/>
        <v>2.3008077200967313E-15</v>
      </c>
      <c r="IA159" s="86">
        <f t="shared" si="171"/>
        <v>2.4889702525188363E-15</v>
      </c>
      <c r="IB159" s="86">
        <f t="shared" si="171"/>
        <v>2.9169159003526334E-16</v>
      </c>
      <c r="IC159" s="86">
        <f t="shared" si="171"/>
        <v>3.5693319672520291E-14</v>
      </c>
      <c r="ID159" s="86">
        <f t="shared" si="171"/>
        <v>1.1515899667820148E-13</v>
      </c>
      <c r="IE159" s="86">
        <f t="shared" si="171"/>
        <v>4.0384044022292441E-13</v>
      </c>
      <c r="IF159" s="86">
        <f t="shared" si="171"/>
        <v>3.8678714212389329E-14</v>
      </c>
      <c r="IG159" s="86">
        <f t="shared" si="171"/>
        <v>7.1597479079717949E-10</v>
      </c>
      <c r="II159" s="86">
        <f t="shared" si="172"/>
        <v>9.2285615987846764E-2</v>
      </c>
      <c r="IJ159" s="86">
        <f t="shared" si="172"/>
        <v>6.1585530795649962E-2</v>
      </c>
      <c r="IK159" s="86">
        <f t="shared" si="172"/>
        <v>2.9692955415000458E-2</v>
      </c>
      <c r="IL159" s="86">
        <f t="shared" si="172"/>
        <v>6.3075211786998805E-2</v>
      </c>
      <c r="IM159" s="86">
        <f t="shared" si="172"/>
        <v>5.7507300702604743E-2</v>
      </c>
      <c r="IN159" s="86">
        <f t="shared" si="172"/>
        <v>6.6584647278428458E-2</v>
      </c>
      <c r="IO159" s="86">
        <f t="shared" si="172"/>
        <v>0.1290181024686505</v>
      </c>
      <c r="IP159" s="86">
        <f t="shared" si="172"/>
        <v>0.23644370820078037</v>
      </c>
      <c r="IQ159" s="86">
        <f t="shared" si="172"/>
        <v>0.43396790541351909</v>
      </c>
      <c r="IR159" s="86">
        <f t="shared" si="172"/>
        <v>0.26438774094236328</v>
      </c>
      <c r="IS159" s="86">
        <f t="shared" si="172"/>
        <v>0.16811935654607993</v>
      </c>
      <c r="IT159" s="86">
        <f t="shared" si="172"/>
        <v>0.12966621772566375</v>
      </c>
      <c r="IU159" s="86">
        <f t="shared" si="172"/>
        <v>9.9661003145171942E-2</v>
      </c>
      <c r="IV159" s="86">
        <f t="shared" si="172"/>
        <v>0.11668976201809178</v>
      </c>
      <c r="IW159" s="86">
        <f t="shared" si="172"/>
        <v>0.17718145577337932</v>
      </c>
      <c r="IY159" s="86">
        <f t="shared" si="173"/>
        <v>9.228561867853749E-2</v>
      </c>
      <c r="IZ159" s="86">
        <f t="shared" si="173"/>
        <v>6.1585531095690073E-2</v>
      </c>
      <c r="JA159" s="86">
        <f t="shared" si="173"/>
        <v>2.9692956198211048E-2</v>
      </c>
      <c r="JB159" s="86">
        <f t="shared" si="173"/>
        <v>6.3075211788182539E-2</v>
      </c>
      <c r="JC159" s="86">
        <f t="shared" si="173"/>
        <v>5.7507300704592472E-2</v>
      </c>
      <c r="JD159" s="86">
        <f t="shared" si="173"/>
        <v>6.6584647511201078E-2</v>
      </c>
      <c r="JE159" s="86">
        <f t="shared" si="173"/>
        <v>0.12901810247027259</v>
      </c>
      <c r="JF159" s="86">
        <f t="shared" si="173"/>
        <v>0.23644370820078267</v>
      </c>
      <c r="JG159" s="86">
        <f t="shared" si="173"/>
        <v>0.43396790541352159</v>
      </c>
      <c r="JH159" s="86">
        <f t="shared" si="173"/>
        <v>0.26438774094236356</v>
      </c>
      <c r="JI159" s="86">
        <f t="shared" si="173"/>
        <v>0.16811935654611562</v>
      </c>
      <c r="JJ159" s="86">
        <f t="shared" si="173"/>
        <v>0.12966621772577891</v>
      </c>
      <c r="JK159" s="86">
        <f t="shared" si="173"/>
        <v>9.9661003145575786E-2</v>
      </c>
      <c r="JL159" s="86">
        <f t="shared" si="173"/>
        <v>0.11668976201813046</v>
      </c>
      <c r="JM159" s="86">
        <f t="shared" si="173"/>
        <v>0.1771814564893541</v>
      </c>
    </row>
    <row r="160" spans="2:273" x14ac:dyDescent="0.25">
      <c r="B160" s="2">
        <v>133</v>
      </c>
      <c r="C160" s="37">
        <v>72.825000000000003</v>
      </c>
      <c r="D160" s="37">
        <v>74.210999999999999</v>
      </c>
      <c r="E160" s="37">
        <v>75.578999999999994</v>
      </c>
      <c r="F160" s="37">
        <v>75.171999999999997</v>
      </c>
      <c r="G160" s="37">
        <v>75.948999999999998</v>
      </c>
      <c r="H160" s="37">
        <v>79.373000000000005</v>
      </c>
      <c r="I160" s="37">
        <v>82.741</v>
      </c>
      <c r="J160" s="37">
        <v>86.81</v>
      </c>
      <c r="K160" s="37">
        <v>90.721000000000004</v>
      </c>
      <c r="L160" s="37">
        <v>87.245999999999995</v>
      </c>
      <c r="M160" s="37">
        <v>89.224000000000004</v>
      </c>
      <c r="N160" s="37">
        <v>87.361999999999995</v>
      </c>
      <c r="O160" s="37">
        <v>89.07</v>
      </c>
      <c r="P160" s="37">
        <v>104.23699999999999</v>
      </c>
      <c r="Q160" s="37">
        <v>124.738</v>
      </c>
      <c r="S160" s="4">
        <f t="shared" si="174"/>
        <v>74.440048737800311</v>
      </c>
      <c r="T160" s="4">
        <f t="shared" si="174"/>
        <v>75.258200878079535</v>
      </c>
      <c r="U160" s="4">
        <f t="shared" si="174"/>
        <v>75.982881416681323</v>
      </c>
      <c r="V160" s="4">
        <f t="shared" si="174"/>
        <v>77.101644569322517</v>
      </c>
      <c r="W160" s="4">
        <f t="shared" si="174"/>
        <v>77.882307909872381</v>
      </c>
      <c r="X160" s="4">
        <f t="shared" si="174"/>
        <v>79.816486405252888</v>
      </c>
      <c r="Y160" s="4">
        <f t="shared" si="174"/>
        <v>83.111710048519058</v>
      </c>
      <c r="Z160" s="4">
        <f t="shared" si="174"/>
        <v>86.988791653153811</v>
      </c>
      <c r="AA160" s="4">
        <f t="shared" si="174"/>
        <v>88.932742941965131</v>
      </c>
      <c r="AB160" s="4">
        <f t="shared" si="174"/>
        <v>89.382177788605077</v>
      </c>
      <c r="AC160" s="4">
        <f t="shared" si="174"/>
        <v>89.02118702315849</v>
      </c>
      <c r="AD160" s="4">
        <f t="shared" si="174"/>
        <v>88.178131031774171</v>
      </c>
      <c r="AE160" s="4">
        <f t="shared" si="174"/>
        <v>88.342745698887299</v>
      </c>
      <c r="AF160" s="4">
        <f t="shared" si="174"/>
        <v>103.687978414339</v>
      </c>
      <c r="AG160" s="4">
        <f t="shared" si="174"/>
        <v>123.18475352274871</v>
      </c>
      <c r="AI160" s="4">
        <f t="shared" si="175"/>
        <v>-1.6150487378003078</v>
      </c>
      <c r="AJ160" s="4">
        <f t="shared" si="175"/>
        <v>-1.0472008780795363</v>
      </c>
      <c r="AK160" s="4">
        <f t="shared" si="175"/>
        <v>-0.4038814166813296</v>
      </c>
      <c r="AL160" s="4">
        <f t="shared" si="175"/>
        <v>-1.9296445693225195</v>
      </c>
      <c r="AM160" s="4">
        <f t="shared" si="175"/>
        <v>-1.9333079098723829</v>
      </c>
      <c r="AN160" s="4">
        <f t="shared" si="175"/>
        <v>-0.44348640525288374</v>
      </c>
      <c r="AO160" s="4">
        <f t="shared" si="175"/>
        <v>-0.37071004851905798</v>
      </c>
      <c r="AP160" s="4">
        <f t="shared" si="175"/>
        <v>-0.17879165315380874</v>
      </c>
      <c r="AQ160" s="4">
        <f t="shared" si="175"/>
        <v>1.7882570580348727</v>
      </c>
      <c r="AR160" s="4">
        <f t="shared" si="175"/>
        <v>-2.1361777886050817</v>
      </c>
      <c r="AS160" s="4">
        <f t="shared" si="175"/>
        <v>0.20281297684151411</v>
      </c>
      <c r="AT160" s="4">
        <f t="shared" si="175"/>
        <v>-0.81613103177417656</v>
      </c>
      <c r="AU160" s="4">
        <f t="shared" si="175"/>
        <v>0.72725430111269418</v>
      </c>
      <c r="AV160" s="4">
        <f t="shared" si="175"/>
        <v>0.54902158566099502</v>
      </c>
      <c r="AW160" s="4">
        <f t="shared" si="175"/>
        <v>1.5532464772512924</v>
      </c>
      <c r="AY160" s="2">
        <f t="shared" si="167"/>
        <v>74.440048737800268</v>
      </c>
      <c r="AZ160" s="2">
        <f t="shared" si="167"/>
        <v>73.591506140459728</v>
      </c>
      <c r="BA160" s="2">
        <f t="shared" si="167"/>
        <v>75.159394688878464</v>
      </c>
      <c r="BB160" s="2">
        <f t="shared" si="167"/>
        <v>74.370509570602977</v>
      </c>
      <c r="BC160" s="2">
        <f t="shared" si="167"/>
        <v>74.315175941793726</v>
      </c>
      <c r="BD160" s="2">
        <f t="shared" si="167"/>
        <v>76.211127840922174</v>
      </c>
      <c r="BE160" s="2">
        <f t="shared" si="167"/>
        <v>76.87627004290799</v>
      </c>
      <c r="BF160" s="2">
        <f t="shared" si="167"/>
        <v>79.102260608202414</v>
      </c>
      <c r="BG160" s="2">
        <f t="shared" si="167"/>
        <v>79.299542322217093</v>
      </c>
      <c r="BH160" s="2">
        <f t="shared" si="167"/>
        <v>79.016135512777424</v>
      </c>
      <c r="BI160" s="2">
        <f t="shared" si="167"/>
        <v>79.355026142595136</v>
      </c>
      <c r="BJ160" s="2">
        <f t="shared" si="167"/>
        <v>77.963487541895319</v>
      </c>
      <c r="BK160" s="2">
        <f t="shared" si="167"/>
        <v>78.118762006616564</v>
      </c>
      <c r="BL160" s="2">
        <f t="shared" si="167"/>
        <v>83.714568382905242</v>
      </c>
      <c r="BM160" s="2">
        <f t="shared" si="167"/>
        <v>86.780907659846562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110.82098974358972</v>
      </c>
      <c r="DL160" s="2">
        <f t="shared" si="176"/>
        <v>114.44905226480839</v>
      </c>
      <c r="DM160" s="2">
        <f t="shared" si="176"/>
        <v>107.24661062717772</v>
      </c>
      <c r="DN160" s="2">
        <f t="shared" si="176"/>
        <v>110.49311416510319</v>
      </c>
      <c r="DO160" s="2">
        <f t="shared" si="176"/>
        <v>114.83667345215763</v>
      </c>
      <c r="DP160" s="2">
        <f t="shared" si="176"/>
        <v>122.46724268292684</v>
      </c>
      <c r="DQ160" s="2">
        <f t="shared" si="176"/>
        <v>115.09643641114982</v>
      </c>
      <c r="DR160" s="2">
        <f t="shared" si="176"/>
        <v>122.15167775467775</v>
      </c>
      <c r="DS160" s="2">
        <f t="shared" si="176"/>
        <v>111.80538904694167</v>
      </c>
      <c r="DT160" s="2">
        <f t="shared" si="176"/>
        <v>127.69547083926034</v>
      </c>
      <c r="DU160" s="2">
        <f t="shared" si="176"/>
        <v>117.26530561330563</v>
      </c>
      <c r="DV160" s="2">
        <f t="shared" si="176"/>
        <v>118.68753342816501</v>
      </c>
      <c r="DW160" s="2">
        <f t="shared" si="176"/>
        <v>138.48376256684492</v>
      </c>
      <c r="DX160" s="2">
        <f t="shared" si="176"/>
        <v>120.68367425320056</v>
      </c>
      <c r="DY160" s="2">
        <f t="shared" si="176"/>
        <v>114.62714860956619</v>
      </c>
      <c r="EA160" s="2">
        <f t="shared" ref="EA160:EJ185" si="213">CE$228*$B160+CE$229</f>
        <v>74.051242876211489</v>
      </c>
      <c r="EB160" s="2">
        <f t="shared" si="213"/>
        <v>73.182285819672146</v>
      </c>
      <c r="EC160" s="2">
        <f t="shared" si="213"/>
        <v>74.85001554595928</v>
      </c>
      <c r="ED160" s="2">
        <f t="shared" si="213"/>
        <v>74.177493127807224</v>
      </c>
      <c r="EE160" s="2">
        <f t="shared" si="213"/>
        <v>73.835790940115984</v>
      </c>
      <c r="EF160" s="2">
        <f t="shared" si="213"/>
        <v>76.205563479333762</v>
      </c>
      <c r="EG160" s="2">
        <f t="shared" si="213"/>
        <v>76.692695919782324</v>
      </c>
      <c r="EH160" s="2">
        <f t="shared" si="213"/>
        <v>79.102502273702271</v>
      </c>
      <c r="EI160" s="2">
        <f t="shared" si="213"/>
        <v>79.179088772845944</v>
      </c>
      <c r="EJ160" s="2">
        <f t="shared" si="213"/>
        <v>78.962809177804317</v>
      </c>
      <c r="EK160" s="2">
        <f t="shared" si="212"/>
        <v>79.624018205204322</v>
      </c>
      <c r="EL160" s="2">
        <f t="shared" si="179"/>
        <v>78.015951917631909</v>
      </c>
      <c r="EM160" s="2">
        <f t="shared" si="179"/>
        <v>78.114694327597192</v>
      </c>
      <c r="EN160" s="2">
        <f t="shared" si="179"/>
        <v>83.954305941270206</v>
      </c>
      <c r="EO160" s="2">
        <f t="shared" si="179"/>
        <v>86.911192148760335</v>
      </c>
      <c r="EQ160" s="2">
        <f t="shared" si="177"/>
        <v>75.010226750050052</v>
      </c>
      <c r="ER160" s="2">
        <f t="shared" si="177"/>
        <v>74.205337532590505</v>
      </c>
      <c r="ES160" s="2">
        <f t="shared" si="177"/>
        <v>75.674560215549519</v>
      </c>
      <c r="ET160" s="2">
        <f t="shared" si="177"/>
        <v>74.639170151541833</v>
      </c>
      <c r="EU160" s="2">
        <f t="shared" si="177"/>
        <v>75.027741499406886</v>
      </c>
      <c r="EV160" s="2">
        <f t="shared" si="177"/>
        <v>76.196917722788854</v>
      </c>
      <c r="EW160" s="2">
        <f t="shared" si="177"/>
        <v>77.103417762848679</v>
      </c>
      <c r="EX160" s="2">
        <f t="shared" si="177"/>
        <v>79.082447658075665</v>
      </c>
      <c r="EY160" s="2">
        <f t="shared" si="177"/>
        <v>79.403374664913684</v>
      </c>
      <c r="EZ160" s="2">
        <f t="shared" si="177"/>
        <v>79.053728831822909</v>
      </c>
      <c r="FA160" s="2">
        <f t="shared" si="177"/>
        <v>78.997244456462951</v>
      </c>
      <c r="FB160" s="2">
        <f t="shared" si="177"/>
        <v>77.873452948149151</v>
      </c>
      <c r="FC160" s="2">
        <f t="shared" si="177"/>
        <v>78.086612823302346</v>
      </c>
      <c r="FD160" s="2">
        <f t="shared" si="177"/>
        <v>83.335275668857861</v>
      </c>
      <c r="FE160" s="2">
        <f t="shared" si="177"/>
        <v>86.508536372913255</v>
      </c>
      <c r="FG160" s="2">
        <f t="shared" si="178"/>
        <v>0.99983166423258962</v>
      </c>
      <c r="FH160" s="2">
        <f t="shared" si="178"/>
        <v>0.99979883264672453</v>
      </c>
      <c r="FI160" s="2">
        <f t="shared" si="178"/>
        <v>0.99978906345257612</v>
      </c>
      <c r="FJ160" s="2">
        <f t="shared" si="178"/>
        <v>0.99978728523016269</v>
      </c>
      <c r="FK160" s="2">
        <f t="shared" si="178"/>
        <v>0.99980633546348763</v>
      </c>
      <c r="FL160" s="2">
        <f t="shared" si="178"/>
        <v>0.99980587328336756</v>
      </c>
      <c r="FM160" s="2">
        <f t="shared" si="178"/>
        <v>0.99979416388848374</v>
      </c>
      <c r="FN160" s="2">
        <f t="shared" si="178"/>
        <v>0.99979122561521105</v>
      </c>
      <c r="FO160" s="2">
        <f t="shared" si="178"/>
        <v>0.99978189152873809</v>
      </c>
      <c r="FP160" s="2">
        <f t="shared" si="178"/>
        <v>0.99978071772159849</v>
      </c>
      <c r="FQ160" s="2">
        <f t="shared" si="178"/>
        <v>0.99979267675950434</v>
      </c>
      <c r="FR160" s="2">
        <f t="shared" si="178"/>
        <v>0.99978446386225317</v>
      </c>
      <c r="FS160" s="2">
        <f t="shared" si="178"/>
        <v>0.99973766736345637</v>
      </c>
      <c r="FT160" s="2">
        <f t="shared" si="178"/>
        <v>0.9997703901582311</v>
      </c>
      <c r="FU160" s="2">
        <f t="shared" si="178"/>
        <v>0.99970978291151069</v>
      </c>
      <c r="FW160" s="2">
        <f t="shared" si="169"/>
        <v>0.39898084677989087</v>
      </c>
      <c r="FX160" s="2">
        <f t="shared" si="169"/>
        <v>0.39188517016398988</v>
      </c>
      <c r="FY160" s="2">
        <f t="shared" si="169"/>
        <v>0.36692435008380925</v>
      </c>
      <c r="FZ160" s="2">
        <f t="shared" si="169"/>
        <v>0.40134458571586906</v>
      </c>
      <c r="GA160" s="2">
        <f t="shared" si="169"/>
        <v>0.39552360716195017</v>
      </c>
      <c r="GB160" s="2">
        <f t="shared" si="169"/>
        <v>0.39513792500929235</v>
      </c>
      <c r="GC160" s="2">
        <f t="shared" si="169"/>
        <v>0.42770855624269094</v>
      </c>
      <c r="GD160" s="2">
        <f t="shared" si="169"/>
        <v>0.46020481261826629</v>
      </c>
      <c r="GE160" s="2">
        <f t="shared" si="169"/>
        <v>0.50532592955609057</v>
      </c>
      <c r="GF160" s="2">
        <f t="shared" si="169"/>
        <v>0.46898689124683224</v>
      </c>
      <c r="GG160" s="2">
        <f t="shared" si="169"/>
        <v>0.44162024470057371</v>
      </c>
      <c r="GH160" s="2">
        <f t="shared" si="169"/>
        <v>0.42969132726839915</v>
      </c>
      <c r="GI160" s="2">
        <f t="shared" si="169"/>
        <v>0.41910496296527783</v>
      </c>
      <c r="GJ160" s="2">
        <f t="shared" si="169"/>
        <v>0.40090282151181261</v>
      </c>
      <c r="GK160" s="2">
        <f t="shared" si="169"/>
        <v>0.34353942349768685</v>
      </c>
      <c r="GM160" s="86">
        <f t="shared" si="170"/>
        <v>0</v>
      </c>
      <c r="GN160" s="86">
        <f t="shared" si="170"/>
        <v>4.337105579850679E-139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6.1408833235423942E-199</v>
      </c>
      <c r="GW160" s="86">
        <f t="shared" si="170"/>
        <v>0</v>
      </c>
      <c r="GX160" s="86">
        <f t="shared" si="170"/>
        <v>0</v>
      </c>
      <c r="GY160" s="86">
        <f t="shared" si="170"/>
        <v>8.1217936041829249E-224</v>
      </c>
      <c r="GZ160" s="86">
        <f t="shared" si="170"/>
        <v>0</v>
      </c>
      <c r="HA160" s="86">
        <f t="shared" si="170"/>
        <v>9.8511221967343325E-217</v>
      </c>
      <c r="HC160" s="86">
        <f t="shared" si="181"/>
        <v>5.5964609377236951E-169</v>
      </c>
      <c r="HD160" s="86">
        <f t="shared" si="181"/>
        <v>3.5656530839591316E-132</v>
      </c>
      <c r="HE160" s="86">
        <f t="shared" si="181"/>
        <v>3.5797903153420319E-145</v>
      </c>
      <c r="HF160" s="86">
        <f t="shared" si="180"/>
        <v>4.8436830798151963E-228</v>
      </c>
      <c r="HG160" s="86">
        <f t="shared" si="180"/>
        <v>2.1707905116899892E-247</v>
      </c>
      <c r="HH160" s="86">
        <f t="shared" si="180"/>
        <v>9.8183329462474021E-182</v>
      </c>
      <c r="HI160" s="86">
        <f t="shared" si="180"/>
        <v>2.1114401762842429E-163</v>
      </c>
      <c r="HJ160" s="86">
        <f t="shared" si="180"/>
        <v>1.5668866119959049E-153</v>
      </c>
      <c r="HK160" s="86">
        <f t="shared" si="180"/>
        <v>9.8953456104173073E-162</v>
      </c>
      <c r="HL160" s="86">
        <f t="shared" si="161"/>
        <v>6.5406472223022886E-169</v>
      </c>
      <c r="HM160" s="86">
        <f t="shared" si="161"/>
        <v>2.7440608609405572E-235</v>
      </c>
      <c r="HN160" s="86">
        <f t="shared" si="161"/>
        <v>9.449484941930677E-200</v>
      </c>
      <c r="HO160" s="86">
        <f t="shared" si="161"/>
        <v>2.5285162428455248E-172</v>
      </c>
      <c r="HP160" s="86">
        <f t="shared" si="161"/>
        <v>1.3154777486515587E-206</v>
      </c>
      <c r="HQ160" s="86">
        <f t="shared" si="161"/>
        <v>1.9234569125859013E-138</v>
      </c>
      <c r="HS160" s="86">
        <f t="shared" si="171"/>
        <v>3.904296830372262E-10</v>
      </c>
      <c r="HT160" s="86">
        <f t="shared" si="171"/>
        <v>3.3390198335687921E-11</v>
      </c>
      <c r="HU160" s="86">
        <f t="shared" si="171"/>
        <v>9.2309511437349788E-11</v>
      </c>
      <c r="HV160" s="86">
        <f t="shared" si="171"/>
        <v>8.4266093329994975E-14</v>
      </c>
      <c r="HW160" s="86">
        <f t="shared" si="171"/>
        <v>1.5373260781758244E-13</v>
      </c>
      <c r="HX160" s="86">
        <f t="shared" si="171"/>
        <v>2.5405271680105046E-11</v>
      </c>
      <c r="HY160" s="86">
        <f t="shared" si="171"/>
        <v>1.2158064613941047E-13</v>
      </c>
      <c r="HZ160" s="86">
        <f t="shared" si="171"/>
        <v>1.1734839592553837E-16</v>
      </c>
      <c r="IA160" s="86">
        <f t="shared" si="171"/>
        <v>1.3394680015412579E-16</v>
      </c>
      <c r="IB160" s="86">
        <f t="shared" si="171"/>
        <v>1.20048234092852E-17</v>
      </c>
      <c r="IC160" s="86">
        <f t="shared" si="171"/>
        <v>2.1189835898477764E-15</v>
      </c>
      <c r="ID160" s="86">
        <f t="shared" si="171"/>
        <v>7.2299771101592936E-15</v>
      </c>
      <c r="IE160" s="86">
        <f t="shared" si="171"/>
        <v>2.6687455992187644E-14</v>
      </c>
      <c r="IF160" s="86">
        <f t="shared" si="171"/>
        <v>1.8160828658958707E-15</v>
      </c>
      <c r="IG160" s="86">
        <f t="shared" si="171"/>
        <v>8.3327810595598553E-11</v>
      </c>
      <c r="II160" s="86">
        <f t="shared" si="172"/>
        <v>0.14677774992474882</v>
      </c>
      <c r="IJ160" s="86">
        <f t="shared" si="172"/>
        <v>0.10749018313534342</v>
      </c>
      <c r="IK160" s="86">
        <f t="shared" si="172"/>
        <v>5.6978605219173098E-2</v>
      </c>
      <c r="IL160" s="86">
        <f t="shared" si="172"/>
        <v>0.11385093120001787</v>
      </c>
      <c r="IM160" s="86">
        <f t="shared" si="172"/>
        <v>0.1040157266297298</v>
      </c>
      <c r="IN160" s="86">
        <f t="shared" si="172"/>
        <v>0.11508964459368036</v>
      </c>
      <c r="IO160" s="86">
        <f t="shared" si="172"/>
        <v>0.2054176899549959</v>
      </c>
      <c r="IP160" s="86">
        <f t="shared" si="172"/>
        <v>0.33611304492985544</v>
      </c>
      <c r="IQ160" s="86">
        <f t="shared" si="172"/>
        <v>0.51702228273520445</v>
      </c>
      <c r="IR160" s="86">
        <f t="shared" si="172"/>
        <v>0.3699100038958113</v>
      </c>
      <c r="IS160" s="86">
        <f t="shared" si="172"/>
        <v>0.25647424014505893</v>
      </c>
      <c r="IT160" s="86">
        <f t="shared" si="172"/>
        <v>0.20791832728685178</v>
      </c>
      <c r="IU160" s="86">
        <f t="shared" si="172"/>
        <v>0.16770153245668842</v>
      </c>
      <c r="IV160" s="86">
        <f t="shared" si="172"/>
        <v>0.17912552909113985</v>
      </c>
      <c r="IW160" s="86">
        <f t="shared" si="172"/>
        <v>0.23409831289846711</v>
      </c>
      <c r="IY160" s="86">
        <f t="shared" si="173"/>
        <v>0.14677775031517851</v>
      </c>
      <c r="IZ160" s="86">
        <f t="shared" si="173"/>
        <v>0.10749018316873361</v>
      </c>
      <c r="JA160" s="86">
        <f t="shared" si="173"/>
        <v>5.6978605311482612E-2</v>
      </c>
      <c r="JB160" s="86">
        <f t="shared" si="173"/>
        <v>0.11385093120010213</v>
      </c>
      <c r="JC160" s="86">
        <f t="shared" si="173"/>
        <v>0.10401572662988354</v>
      </c>
      <c r="JD160" s="86">
        <f t="shared" si="173"/>
        <v>0.11508964461908563</v>
      </c>
      <c r="JE160" s="86">
        <f t="shared" si="173"/>
        <v>0.20541768995511747</v>
      </c>
      <c r="JF160" s="86">
        <f t="shared" si="173"/>
        <v>0.33611304492985555</v>
      </c>
      <c r="JG160" s="86">
        <f t="shared" si="173"/>
        <v>0.51702228273520456</v>
      </c>
      <c r="JH160" s="86">
        <f t="shared" si="173"/>
        <v>0.3699100038958113</v>
      </c>
      <c r="JI160" s="86">
        <f t="shared" si="173"/>
        <v>0.25647424014506104</v>
      </c>
      <c r="JJ160" s="86">
        <f t="shared" si="173"/>
        <v>0.20791832728685899</v>
      </c>
      <c r="JK160" s="86">
        <f t="shared" si="173"/>
        <v>0.16770153245671512</v>
      </c>
      <c r="JL160" s="86">
        <f t="shared" si="173"/>
        <v>0.17912552909114166</v>
      </c>
      <c r="JM160" s="86">
        <f t="shared" si="173"/>
        <v>0.23409831298179493</v>
      </c>
    </row>
    <row r="161" spans="2:273" x14ac:dyDescent="0.25">
      <c r="B161" s="2">
        <v>134</v>
      </c>
      <c r="C161" s="37">
        <v>74.856999999999999</v>
      </c>
      <c r="D161" s="37">
        <v>75.701999999999998</v>
      </c>
      <c r="E161" s="37">
        <v>76.263000000000005</v>
      </c>
      <c r="F161" s="37">
        <v>77.379000000000005</v>
      </c>
      <c r="G161" s="37">
        <v>77.831000000000003</v>
      </c>
      <c r="H161" s="37">
        <v>81.355999999999995</v>
      </c>
      <c r="I161" s="37">
        <v>84.361999999999995</v>
      </c>
      <c r="J161" s="37">
        <v>88.483000000000004</v>
      </c>
      <c r="K161" s="37">
        <v>87.59</v>
      </c>
      <c r="L161" s="37">
        <v>87.933999999999997</v>
      </c>
      <c r="M161" s="37">
        <v>90.344999999999999</v>
      </c>
      <c r="N161" s="37">
        <v>90.414000000000001</v>
      </c>
      <c r="O161" s="37">
        <v>89.281000000000006</v>
      </c>
      <c r="P161" s="37">
        <v>107.42400000000001</v>
      </c>
      <c r="Q161" s="37">
        <v>130.459</v>
      </c>
      <c r="S161" s="4">
        <f t="shared" si="174"/>
        <v>74.369871660630693</v>
      </c>
      <c r="T161" s="4">
        <f t="shared" si="174"/>
        <v>75.782991959187527</v>
      </c>
      <c r="U161" s="4">
        <f t="shared" si="174"/>
        <v>76.335025174353987</v>
      </c>
      <c r="V161" s="4">
        <f t="shared" si="174"/>
        <v>78.089155904878936</v>
      </c>
      <c r="W161" s="4">
        <f t="shared" si="174"/>
        <v>79.269713960469232</v>
      </c>
      <c r="X161" s="4">
        <f t="shared" si="174"/>
        <v>81.048656545225015</v>
      </c>
      <c r="Y161" s="4">
        <f t="shared" si="174"/>
        <v>84.324187491034039</v>
      </c>
      <c r="Z161" s="4">
        <f t="shared" si="174"/>
        <v>87.192135462390539</v>
      </c>
      <c r="AA161" s="4">
        <f t="shared" si="174"/>
        <v>87.135022379337656</v>
      </c>
      <c r="AB161" s="4">
        <f t="shared" si="174"/>
        <v>89.223333806970317</v>
      </c>
      <c r="AC161" s="4">
        <f t="shared" si="174"/>
        <v>90.256727722867339</v>
      </c>
      <c r="AD161" s="4">
        <f t="shared" si="174"/>
        <v>90.23331372907289</v>
      </c>
      <c r="AE161" s="4">
        <f t="shared" si="174"/>
        <v>91.129205951293329</v>
      </c>
      <c r="AF161" s="4">
        <f t="shared" si="174"/>
        <v>108.31582244319665</v>
      </c>
      <c r="AG161" s="4">
        <f t="shared" si="174"/>
        <v>129.41331690084951</v>
      </c>
      <c r="AI161" s="4">
        <f t="shared" si="175"/>
        <v>0.48712833936930622</v>
      </c>
      <c r="AJ161" s="4">
        <f t="shared" si="175"/>
        <v>-8.0991959187528551E-2</v>
      </c>
      <c r="AK161" s="4">
        <f t="shared" si="175"/>
        <v>-7.2025174353981924E-2</v>
      </c>
      <c r="AL161" s="4">
        <f t="shared" si="175"/>
        <v>-0.71015590487893121</v>
      </c>
      <c r="AM161" s="4">
        <f t="shared" si="175"/>
        <v>-1.4387139604692294</v>
      </c>
      <c r="AN161" s="4">
        <f t="shared" si="175"/>
        <v>0.30734345477497982</v>
      </c>
      <c r="AO161" s="4">
        <f t="shared" si="175"/>
        <v>3.7812508965956226E-2</v>
      </c>
      <c r="AP161" s="4">
        <f t="shared" si="175"/>
        <v>1.2908645376094654</v>
      </c>
      <c r="AQ161" s="4">
        <f t="shared" si="175"/>
        <v>0.4549776206623477</v>
      </c>
      <c r="AR161" s="4">
        <f t="shared" si="175"/>
        <v>-1.2893338069703191</v>
      </c>
      <c r="AS161" s="4">
        <f t="shared" si="175"/>
        <v>8.8272277132659838E-2</v>
      </c>
      <c r="AT161" s="4">
        <f t="shared" si="175"/>
        <v>0.18068627092711154</v>
      </c>
      <c r="AU161" s="4">
        <f t="shared" si="175"/>
        <v>-1.8482059512933233</v>
      </c>
      <c r="AV161" s="4">
        <f t="shared" si="175"/>
        <v>-0.89182244319664505</v>
      </c>
      <c r="AW161" s="4">
        <f t="shared" si="175"/>
        <v>1.0456830991504944</v>
      </c>
      <c r="AY161" s="2">
        <f t="shared" ref="AY161:BM177" si="214">IF(OR($B161 &lt; C$230, $B161 &gt; C$233), #N/A, ((1-FG161)*DK161) + (FG161 - FW161)*EA161 + (FW161*EQ161))</f>
        <v>74.369871660630693</v>
      </c>
      <c r="AZ161" s="2">
        <f t="shared" si="214"/>
        <v>73.465738633804008</v>
      </c>
      <c r="BA161" s="2">
        <f t="shared" si="214"/>
        <v>75.057027995933822</v>
      </c>
      <c r="BB161" s="2">
        <f t="shared" si="214"/>
        <v>74.260954626956746</v>
      </c>
      <c r="BC161" s="2">
        <f t="shared" si="214"/>
        <v>74.207960585110698</v>
      </c>
      <c r="BD161" s="2">
        <f t="shared" si="214"/>
        <v>76.098402780658034</v>
      </c>
      <c r="BE161" s="2">
        <f t="shared" si="214"/>
        <v>76.740074450796428</v>
      </c>
      <c r="BF161" s="2">
        <f t="shared" si="214"/>
        <v>78.97805006198675</v>
      </c>
      <c r="BG161" s="2">
        <f t="shared" si="214"/>
        <v>79.167992271935063</v>
      </c>
      <c r="BH161" s="2">
        <f t="shared" si="214"/>
        <v>78.868650597070399</v>
      </c>
      <c r="BI161" s="2">
        <f t="shared" si="214"/>
        <v>79.202994357879291</v>
      </c>
      <c r="BJ161" s="2">
        <f t="shared" si="214"/>
        <v>77.817281524480393</v>
      </c>
      <c r="BK161" s="2">
        <f t="shared" si="214"/>
        <v>77.982001174374204</v>
      </c>
      <c r="BL161" s="2">
        <f t="shared" si="214"/>
        <v>83.5642429057323</v>
      </c>
      <c r="BM161" s="2">
        <f t="shared" si="214"/>
        <v>86.631395773420707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110.98337719298243</v>
      </c>
      <c r="DL161" s="2">
        <f t="shared" si="176"/>
        <v>114.65615331010456</v>
      </c>
      <c r="DM161" s="2">
        <f t="shared" si="176"/>
        <v>107.38758710801395</v>
      </c>
      <c r="DN161" s="2">
        <f t="shared" si="176"/>
        <v>110.68187673545967</v>
      </c>
      <c r="DO161" s="2">
        <f t="shared" si="176"/>
        <v>115.04584061913698</v>
      </c>
      <c r="DP161" s="2">
        <f t="shared" si="176"/>
        <v>122.73063292682929</v>
      </c>
      <c r="DQ161" s="2">
        <f t="shared" si="176"/>
        <v>115.29050696864111</v>
      </c>
      <c r="DR161" s="2">
        <f t="shared" si="176"/>
        <v>122.38804540978225</v>
      </c>
      <c r="DS161" s="2">
        <f t="shared" si="176"/>
        <v>111.94092603129444</v>
      </c>
      <c r="DT161" s="2">
        <f t="shared" si="176"/>
        <v>127.96427814859396</v>
      </c>
      <c r="DU161" s="2">
        <f t="shared" si="176"/>
        <v>117.43622858080754</v>
      </c>
      <c r="DV161" s="2">
        <f t="shared" si="176"/>
        <v>118.89281507823614</v>
      </c>
      <c r="DW161" s="2">
        <f t="shared" si="176"/>
        <v>138.88238502673795</v>
      </c>
      <c r="DX161" s="2">
        <f t="shared" si="176"/>
        <v>120.89413951198161</v>
      </c>
      <c r="DY161" s="2">
        <f t="shared" si="176"/>
        <v>114.77797130144606</v>
      </c>
      <c r="EA161" s="2">
        <f t="shared" si="213"/>
        <v>73.948007196332199</v>
      </c>
      <c r="EB161" s="2">
        <f t="shared" si="213"/>
        <v>73.021425491803285</v>
      </c>
      <c r="EC161" s="2">
        <f t="shared" si="213"/>
        <v>74.720575817396664</v>
      </c>
      <c r="ED161" s="2">
        <f t="shared" si="213"/>
        <v>74.052434706388809</v>
      </c>
      <c r="EE161" s="2">
        <f t="shared" si="213"/>
        <v>73.687939732166029</v>
      </c>
      <c r="EF161" s="2">
        <f t="shared" si="213"/>
        <v>76.093867766810632</v>
      </c>
      <c r="EG161" s="2">
        <f t="shared" si="213"/>
        <v>76.542242419088979</v>
      </c>
      <c r="EH161" s="2">
        <f t="shared" si="213"/>
        <v>78.979781329901328</v>
      </c>
      <c r="EI161" s="2">
        <f t="shared" si="213"/>
        <v>79.039640884867111</v>
      </c>
      <c r="EJ161" s="2">
        <f t="shared" si="213"/>
        <v>78.812822584678642</v>
      </c>
      <c r="EK161" s="2">
        <f t="shared" si="212"/>
        <v>79.495230038587124</v>
      </c>
      <c r="EL161" s="2">
        <f t="shared" si="179"/>
        <v>77.87559322179321</v>
      </c>
      <c r="EM161" s="2">
        <f t="shared" si="179"/>
        <v>77.980244869343537</v>
      </c>
      <c r="EN161" s="2">
        <f t="shared" si="179"/>
        <v>83.82604145800137</v>
      </c>
      <c r="EO161" s="2">
        <f t="shared" si="179"/>
        <v>86.773468075179949</v>
      </c>
      <c r="EQ161" s="2">
        <f t="shared" si="177"/>
        <v>74.935948651599233</v>
      </c>
      <c r="ER161" s="2">
        <f t="shared" si="177"/>
        <v>74.076094271068968</v>
      </c>
      <c r="ES161" s="2">
        <f t="shared" si="177"/>
        <v>75.570277139646109</v>
      </c>
      <c r="ET161" s="2">
        <f t="shared" si="177"/>
        <v>74.527847214194182</v>
      </c>
      <c r="EU161" s="2">
        <f t="shared" si="177"/>
        <v>74.915289765219896</v>
      </c>
      <c r="EV161" s="2">
        <f t="shared" si="177"/>
        <v>76.084949673967586</v>
      </c>
      <c r="EW161" s="2">
        <f t="shared" si="177"/>
        <v>76.965339552168658</v>
      </c>
      <c r="EX161" s="2">
        <f t="shared" si="177"/>
        <v>78.959091082737842</v>
      </c>
      <c r="EY161" s="2">
        <f t="shared" si="177"/>
        <v>79.270194811071079</v>
      </c>
      <c r="EZ161" s="2">
        <f t="shared" si="177"/>
        <v>78.906319742932681</v>
      </c>
      <c r="FA161" s="2">
        <f t="shared" si="177"/>
        <v>78.850560032449977</v>
      </c>
      <c r="FB161" s="2">
        <f t="shared" si="177"/>
        <v>77.728874149083879</v>
      </c>
      <c r="FC161" s="2">
        <f t="shared" si="177"/>
        <v>77.951230942270584</v>
      </c>
      <c r="FD161" s="2">
        <f t="shared" si="177"/>
        <v>83.189100665433642</v>
      </c>
      <c r="FE161" s="2">
        <f t="shared" si="177"/>
        <v>86.363470578486215</v>
      </c>
      <c r="FG161" s="2">
        <f t="shared" si="178"/>
        <v>0.99984647368148116</v>
      </c>
      <c r="FH161" s="2">
        <f t="shared" si="178"/>
        <v>0.99981652994576808</v>
      </c>
      <c r="FI161" s="2">
        <f t="shared" si="178"/>
        <v>0.99980762001173562</v>
      </c>
      <c r="FJ161" s="2">
        <f t="shared" si="178"/>
        <v>0.99980599819316418</v>
      </c>
      <c r="FK161" s="2">
        <f t="shared" si="178"/>
        <v>0.99982337283370781</v>
      </c>
      <c r="FL161" s="2">
        <f t="shared" si="178"/>
        <v>0.99982295130604559</v>
      </c>
      <c r="FM161" s="2">
        <f t="shared" si="178"/>
        <v>0.99981227183515642</v>
      </c>
      <c r="FN161" s="2">
        <f t="shared" si="178"/>
        <v>0.99980959200032005</v>
      </c>
      <c r="FO161" s="2">
        <f t="shared" si="178"/>
        <v>0.99980107889252279</v>
      </c>
      <c r="FP161" s="2">
        <f t="shared" si="178"/>
        <v>0.99980000832648719</v>
      </c>
      <c r="FQ161" s="2">
        <f t="shared" si="178"/>
        <v>0.99981091550810086</v>
      </c>
      <c r="FR161" s="2">
        <f t="shared" si="178"/>
        <v>0.99980342497808738</v>
      </c>
      <c r="FS161" s="2">
        <f t="shared" si="178"/>
        <v>0.99976074426935202</v>
      </c>
      <c r="FT161" s="2">
        <f t="shared" si="178"/>
        <v>0.99979058910471852</v>
      </c>
      <c r="FU161" s="2">
        <f t="shared" si="178"/>
        <v>0.99973531211047262</v>
      </c>
      <c r="FW161" s="2">
        <f t="shared" ref="FW161:GK177" si="216">POWER(10,($B161-C$232)/C$229)/(1+POWER(10,($B161-C$232)/C$229))</f>
        <v>0.42125832261530732</v>
      </c>
      <c r="FX161" s="2">
        <f t="shared" si="216"/>
        <v>0.41403938830350201</v>
      </c>
      <c r="FY161" s="2">
        <f t="shared" si="216"/>
        <v>0.38856912498896945</v>
      </c>
      <c r="FZ161" s="2">
        <f t="shared" si="216"/>
        <v>0.42366100875362317</v>
      </c>
      <c r="GA161" s="2">
        <f t="shared" si="216"/>
        <v>0.41774221721531402</v>
      </c>
      <c r="GB161" s="2">
        <f t="shared" si="216"/>
        <v>0.41734982803464693</v>
      </c>
      <c r="GC161" s="2">
        <f t="shared" si="216"/>
        <v>0.45038804618136058</v>
      </c>
      <c r="GD161" s="2">
        <f t="shared" si="216"/>
        <v>0.48315269356702484</v>
      </c>
      <c r="GE161" s="2">
        <f t="shared" si="216"/>
        <v>0.52832163387861886</v>
      </c>
      <c r="GF161" s="2">
        <f t="shared" si="216"/>
        <v>0.49197356793416602</v>
      </c>
      <c r="GG161" s="2">
        <f t="shared" si="216"/>
        <v>0.46443875516002503</v>
      </c>
      <c r="GH161" s="2">
        <f t="shared" si="216"/>
        <v>0.45239284417737335</v>
      </c>
      <c r="GI161" s="2">
        <f t="shared" si="216"/>
        <v>0.44168033436104498</v>
      </c>
      <c r="GJ161" s="2">
        <f t="shared" si="216"/>
        <v>0.42321204578878996</v>
      </c>
      <c r="GK161" s="2">
        <f t="shared" si="216"/>
        <v>0.36459918858269258</v>
      </c>
      <c r="GM161" s="86">
        <f t="shared" ref="GM161:HA177" si="217" xml:space="preserve"> _xlfn.NORM.DIST($B161, C$7, ABS(C$11), TRUE) * _xlfn.NORM.DIST(($B161 - C$7)*C$15, 0, ABS(C$11), TRUE) * 2</f>
        <v>0</v>
      </c>
      <c r="GN161" s="86">
        <f t="shared" si="217"/>
        <v>7.1081997701987676E-143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2.7420765660090439E-204</v>
      </c>
      <c r="GW161" s="86">
        <f t="shared" si="217"/>
        <v>0</v>
      </c>
      <c r="GX161" s="86">
        <f t="shared" si="217"/>
        <v>0</v>
      </c>
      <c r="GY161" s="86">
        <f t="shared" si="217"/>
        <v>7.4049845783534175E-230</v>
      </c>
      <c r="GZ161" s="86">
        <f t="shared" si="217"/>
        <v>0</v>
      </c>
      <c r="HA161" s="86">
        <f t="shared" si="217"/>
        <v>1.6367484759279445E-222</v>
      </c>
      <c r="HC161" s="86">
        <f t="shared" si="181"/>
        <v>2.233169952759068E-175</v>
      </c>
      <c r="HD161" s="86">
        <f t="shared" si="181"/>
        <v>3.3959450072684384E-137</v>
      </c>
      <c r="HE161" s="86">
        <f t="shared" si="181"/>
        <v>1.0128606338537246E-150</v>
      </c>
      <c r="HF161" s="86">
        <f t="shared" si="180"/>
        <v>1.5583411290461059E-236</v>
      </c>
      <c r="HG161" s="86">
        <f t="shared" si="180"/>
        <v>1.4248742219161094E-256</v>
      </c>
      <c r="HH161" s="86">
        <f t="shared" si="180"/>
        <v>1.3728621872833078E-188</v>
      </c>
      <c r="HI161" s="86">
        <f t="shared" si="180"/>
        <v>1.9346662730917609E-169</v>
      </c>
      <c r="HJ161" s="86">
        <f t="shared" si="180"/>
        <v>4.6119509611753847E-159</v>
      </c>
      <c r="HK161" s="86">
        <f t="shared" si="180"/>
        <v>1.3739829942623511E-167</v>
      </c>
      <c r="HL161" s="86">
        <f t="shared" si="161"/>
        <v>4.4654737036723316E-175</v>
      </c>
      <c r="HM161" s="86">
        <f t="shared" si="161"/>
        <v>6.9900833911191029E-244</v>
      </c>
      <c r="HN161" s="86">
        <f t="shared" si="161"/>
        <v>4.2518785271464524E-207</v>
      </c>
      <c r="HO161" s="86">
        <f t="shared" si="161"/>
        <v>9.7044076086454193E-179</v>
      </c>
      <c r="HP161" s="86">
        <f t="shared" si="161"/>
        <v>2.8259550823363662E-214</v>
      </c>
      <c r="HQ161" s="86">
        <f t="shared" si="161"/>
        <v>1.7946359460261319E-143</v>
      </c>
      <c r="HS161" s="86">
        <f t="shared" ref="HS161:IG177" si="218" xml:space="preserve"> _xlfn.NORM.DIST($B161, C$9, ABS(C$13), TRUE) * _xlfn.NORM.DIST(($B161 - C$9)*C$17, 0, ABS(C$13), TRUE) * 2</f>
        <v>5.1621702955619194E-11</v>
      </c>
      <c r="HT161" s="86">
        <f t="shared" si="218"/>
        <v>3.3353313602884968E-12</v>
      </c>
      <c r="HU161" s="86">
        <f t="shared" si="218"/>
        <v>9.7744992089307847E-12</v>
      </c>
      <c r="HV161" s="86">
        <f t="shared" si="218"/>
        <v>5.2946226088259978E-15</v>
      </c>
      <c r="HW161" s="86">
        <f t="shared" si="218"/>
        <v>1.0550920573377569E-14</v>
      </c>
      <c r="HX161" s="86">
        <f t="shared" si="218"/>
        <v>2.4871853660746644E-12</v>
      </c>
      <c r="HY161" s="86">
        <f t="shared" si="218"/>
        <v>8.0705230587247553E-15</v>
      </c>
      <c r="HZ161" s="86">
        <f t="shared" si="218"/>
        <v>5.2599717280968911E-18</v>
      </c>
      <c r="IA161" s="86">
        <f t="shared" si="218"/>
        <v>6.3620431646302815E-18</v>
      </c>
      <c r="IB161" s="86">
        <f t="shared" si="218"/>
        <v>4.296461829460655E-19</v>
      </c>
      <c r="IC161" s="86">
        <f t="shared" si="218"/>
        <v>1.1084112317099131E-16</v>
      </c>
      <c r="ID161" s="86">
        <f t="shared" si="218"/>
        <v>4.0004305089301404E-16</v>
      </c>
      <c r="IE161" s="86">
        <f t="shared" si="218"/>
        <v>1.5532970674754447E-15</v>
      </c>
      <c r="IF161" s="86">
        <f t="shared" si="218"/>
        <v>7.3504569937138104E-17</v>
      </c>
      <c r="IG161" s="86">
        <f t="shared" si="218"/>
        <v>8.7005607510112997E-12</v>
      </c>
      <c r="II161" s="86">
        <f t="shared" ref="II161:IW177" si="219" xml:space="preserve"> _xlfn.NORM.DIST($B161, C$10, ABS(C$14), TRUE) * _xlfn.NORM.DIST(($B161 - C$10)*C$18, 0, ABS(C$14), TRUE) * 2</f>
        <v>0.2172503530700754</v>
      </c>
      <c r="IJ161" s="86">
        <f t="shared" si="219"/>
        <v>0.17238152848360713</v>
      </c>
      <c r="IK161" s="86">
        <f t="shared" si="219"/>
        <v>0.10034551414018167</v>
      </c>
      <c r="IL161" s="86">
        <f t="shared" si="219"/>
        <v>0.18646783521775184</v>
      </c>
      <c r="IM161" s="86">
        <f t="shared" si="219"/>
        <v>0.17135768159229808</v>
      </c>
      <c r="IN161" s="86">
        <f t="shared" si="219"/>
        <v>0.18273644268730282</v>
      </c>
      <c r="IO161" s="86">
        <f t="shared" si="219"/>
        <v>0.29855729329157499</v>
      </c>
      <c r="IP161" s="86">
        <f t="shared" si="219"/>
        <v>0.43624817406820204</v>
      </c>
      <c r="IQ161" s="86">
        <f t="shared" si="219"/>
        <v>0.57082342717656964</v>
      </c>
      <c r="IR161" s="86">
        <f t="shared" si="219"/>
        <v>0.46995110239132776</v>
      </c>
      <c r="IS161" s="86">
        <f t="shared" si="219"/>
        <v>0.35659848781865877</v>
      </c>
      <c r="IT161" s="86">
        <f t="shared" si="219"/>
        <v>0.30329998757681642</v>
      </c>
      <c r="IU161" s="86">
        <f t="shared" si="219"/>
        <v>0.25618049360769413</v>
      </c>
      <c r="IV161" s="86">
        <f t="shared" si="219"/>
        <v>0.25546553872193128</v>
      </c>
      <c r="IW161" s="86">
        <f t="shared" si="219"/>
        <v>0.29947814916699317</v>
      </c>
      <c r="IY161" s="86">
        <f t="shared" ref="IY161:JM177" si="220">GM161+HC161+HS161+II161</f>
        <v>0.2172503531216971</v>
      </c>
      <c r="IZ161" s="86">
        <f t="shared" si="220"/>
        <v>0.17238152848694246</v>
      </c>
      <c r="JA161" s="86">
        <f t="shared" si="220"/>
        <v>0.10034551414995617</v>
      </c>
      <c r="JB161" s="86">
        <f t="shared" si="220"/>
        <v>0.18646783521775714</v>
      </c>
      <c r="JC161" s="86">
        <f t="shared" si="220"/>
        <v>0.17135768159230863</v>
      </c>
      <c r="JD161" s="86">
        <f t="shared" si="220"/>
        <v>0.18273644268979</v>
      </c>
      <c r="JE161" s="86">
        <f t="shared" si="220"/>
        <v>0.29855729329158304</v>
      </c>
      <c r="JF161" s="86">
        <f t="shared" si="220"/>
        <v>0.43624817406820204</v>
      </c>
      <c r="JG161" s="86">
        <f t="shared" si="220"/>
        <v>0.57082342717656964</v>
      </c>
      <c r="JH161" s="86">
        <f t="shared" si="220"/>
        <v>0.46995110239132776</v>
      </c>
      <c r="JI161" s="86">
        <f t="shared" si="220"/>
        <v>0.35659848781865888</v>
      </c>
      <c r="JJ161" s="86">
        <f t="shared" si="220"/>
        <v>0.30329998757681681</v>
      </c>
      <c r="JK161" s="86">
        <f t="shared" si="220"/>
        <v>0.25618049360769568</v>
      </c>
      <c r="JL161" s="86">
        <f t="shared" si="220"/>
        <v>0.25546553872193134</v>
      </c>
      <c r="JM161" s="86">
        <f t="shared" si="220"/>
        <v>0.29947814917569371</v>
      </c>
    </row>
    <row r="162" spans="2:273" x14ac:dyDescent="0.25">
      <c r="B162" s="2">
        <v>135</v>
      </c>
      <c r="C162" s="37">
        <v>73.81</v>
      </c>
      <c r="D162" s="37">
        <v>75.825000000000003</v>
      </c>
      <c r="E162" s="37">
        <v>76.596000000000004</v>
      </c>
      <c r="F162" s="37">
        <v>80.085999999999999</v>
      </c>
      <c r="G162" s="37">
        <v>81.338999999999999</v>
      </c>
      <c r="H162" s="37">
        <v>79.542000000000002</v>
      </c>
      <c r="I162" s="37">
        <v>83.120999999999995</v>
      </c>
      <c r="J162" s="37">
        <v>85.293000000000006</v>
      </c>
      <c r="K162" s="37">
        <v>85.507999999999996</v>
      </c>
      <c r="L162" s="37">
        <v>87.606999999999999</v>
      </c>
      <c r="M162" s="37">
        <v>90.965999999999994</v>
      </c>
      <c r="N162" s="37">
        <v>92.430999999999997</v>
      </c>
      <c r="O162" s="37">
        <v>92.86</v>
      </c>
      <c r="P162" s="37">
        <v>110.203</v>
      </c>
      <c r="Q162" s="37">
        <v>134.98400000000001</v>
      </c>
      <c r="S162" s="4">
        <f t="shared" si="174"/>
        <v>74.301356266043939</v>
      </c>
      <c r="T162" s="4">
        <f t="shared" si="174"/>
        <v>76.258925596978528</v>
      </c>
      <c r="U162" s="4">
        <f t="shared" si="174"/>
        <v>76.754416769843118</v>
      </c>
      <c r="V162" s="4">
        <f t="shared" si="174"/>
        <v>78.937945075324251</v>
      </c>
      <c r="W162" s="4">
        <f t="shared" si="174"/>
        <v>80.540802350346567</v>
      </c>
      <c r="X162" s="4">
        <f t="shared" si="174"/>
        <v>82.13584964288205</v>
      </c>
      <c r="Y162" s="4">
        <f t="shared" si="174"/>
        <v>84.851209416380627</v>
      </c>
      <c r="Z162" s="4">
        <f t="shared" si="174"/>
        <v>86.444954956726079</v>
      </c>
      <c r="AA162" s="4">
        <f t="shared" si="174"/>
        <v>84.900547275253274</v>
      </c>
      <c r="AB162" s="4">
        <f t="shared" si="174"/>
        <v>87.808687813173634</v>
      </c>
      <c r="AC162" s="4">
        <f t="shared" si="174"/>
        <v>90.296391447537019</v>
      </c>
      <c r="AD162" s="4">
        <f t="shared" si="174"/>
        <v>91.104151758937022</v>
      </c>
      <c r="AE162" s="4">
        <f t="shared" si="174"/>
        <v>92.887682041122673</v>
      </c>
      <c r="AF162" s="4">
        <f t="shared" si="174"/>
        <v>111.49750587979538</v>
      </c>
      <c r="AG162" s="4">
        <f t="shared" si="174"/>
        <v>134.6860626820455</v>
      </c>
      <c r="AI162" s="4">
        <f t="shared" si="175"/>
        <v>-0.49135626604393678</v>
      </c>
      <c r="AJ162" s="4">
        <f t="shared" si="175"/>
        <v>-0.43392559697852562</v>
      </c>
      <c r="AK162" s="4">
        <f t="shared" si="175"/>
        <v>-0.15841676984311448</v>
      </c>
      <c r="AL162" s="4">
        <f t="shared" si="175"/>
        <v>1.1480549246757477</v>
      </c>
      <c r="AM162" s="4">
        <f t="shared" si="175"/>
        <v>0.79819764965343154</v>
      </c>
      <c r="AN162" s="4">
        <f t="shared" si="175"/>
        <v>-2.5938496428820486</v>
      </c>
      <c r="AO162" s="4">
        <f t="shared" si="175"/>
        <v>-1.7302094163806316</v>
      </c>
      <c r="AP162" s="4">
        <f t="shared" si="175"/>
        <v>-1.1519549567260725</v>
      </c>
      <c r="AQ162" s="4">
        <f t="shared" si="175"/>
        <v>0.60745272474672163</v>
      </c>
      <c r="AR162" s="4">
        <f t="shared" si="175"/>
        <v>-0.20168781317363482</v>
      </c>
      <c r="AS162" s="4">
        <f t="shared" si="175"/>
        <v>0.66960855246297513</v>
      </c>
      <c r="AT162" s="4">
        <f t="shared" si="175"/>
        <v>1.3268482410629758</v>
      </c>
      <c r="AU162" s="4">
        <f t="shared" si="175"/>
        <v>-2.7682041122673695E-2</v>
      </c>
      <c r="AV162" s="4">
        <f t="shared" si="175"/>
        <v>-1.2945058797953806</v>
      </c>
      <c r="AW162" s="4">
        <f t="shared" si="175"/>
        <v>0.2979373179545064</v>
      </c>
      <c r="AY162" s="2">
        <f t="shared" si="214"/>
        <v>74.301356266043939</v>
      </c>
      <c r="AZ162" s="2">
        <f t="shared" si="214"/>
        <v>73.341808226966521</v>
      </c>
      <c r="BA162" s="2">
        <f t="shared" si="214"/>
        <v>74.956186485748447</v>
      </c>
      <c r="BB162" s="2">
        <f t="shared" si="214"/>
        <v>74.15221627793693</v>
      </c>
      <c r="BC162" s="2">
        <f t="shared" si="214"/>
        <v>74.102796696882649</v>
      </c>
      <c r="BD162" s="2">
        <f t="shared" si="214"/>
        <v>75.985720301081741</v>
      </c>
      <c r="BE162" s="2">
        <f t="shared" si="214"/>
        <v>76.604580584303761</v>
      </c>
      <c r="BF162" s="2">
        <f t="shared" si="214"/>
        <v>78.853866336791441</v>
      </c>
      <c r="BG162" s="2">
        <f t="shared" si="214"/>
        <v>79.036747616913658</v>
      </c>
      <c r="BH162" s="2">
        <f t="shared" si="214"/>
        <v>78.721355392222506</v>
      </c>
      <c r="BI162" s="2">
        <f t="shared" si="214"/>
        <v>79.050096963113418</v>
      </c>
      <c r="BJ162" s="2">
        <f t="shared" si="214"/>
        <v>77.670909616597584</v>
      </c>
      <c r="BK162" s="2">
        <f t="shared" si="214"/>
        <v>77.845291030700935</v>
      </c>
      <c r="BL162" s="2">
        <f t="shared" si="214"/>
        <v>83.412963091719973</v>
      </c>
      <c r="BM162" s="2">
        <f t="shared" si="214"/>
        <v>86.481401622488647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111.14576464237516</v>
      </c>
      <c r="DL162" s="2">
        <f t="shared" si="176"/>
        <v>114.86325435540073</v>
      </c>
      <c r="DM162" s="2">
        <f t="shared" si="176"/>
        <v>107.52856358885019</v>
      </c>
      <c r="DN162" s="2">
        <f t="shared" si="176"/>
        <v>110.87063930581614</v>
      </c>
      <c r="DO162" s="2">
        <f t="shared" si="176"/>
        <v>115.25500778611635</v>
      </c>
      <c r="DP162" s="2">
        <f t="shared" si="176"/>
        <v>122.99402317073172</v>
      </c>
      <c r="DQ162" s="2">
        <f t="shared" si="176"/>
        <v>115.4845775261324</v>
      </c>
      <c r="DR162" s="2">
        <f t="shared" si="176"/>
        <v>122.62441306488674</v>
      </c>
      <c r="DS162" s="2">
        <f t="shared" si="176"/>
        <v>112.07646301564722</v>
      </c>
      <c r="DT162" s="2">
        <f t="shared" si="176"/>
        <v>128.23308545792759</v>
      </c>
      <c r="DU162" s="2">
        <f t="shared" si="176"/>
        <v>117.60715154830945</v>
      </c>
      <c r="DV162" s="2">
        <f t="shared" si="176"/>
        <v>119.09809672830727</v>
      </c>
      <c r="DW162" s="2">
        <f t="shared" si="176"/>
        <v>139.28100748663101</v>
      </c>
      <c r="DX162" s="2">
        <f t="shared" si="176"/>
        <v>121.10460477076265</v>
      </c>
      <c r="DY162" s="2">
        <f t="shared" si="176"/>
        <v>114.92879399332593</v>
      </c>
      <c r="EA162" s="2">
        <f t="shared" si="213"/>
        <v>73.844771516452909</v>
      </c>
      <c r="EB162" s="2">
        <f t="shared" si="213"/>
        <v>72.860565163934439</v>
      </c>
      <c r="EC162" s="2">
        <f t="shared" si="213"/>
        <v>74.591136088834048</v>
      </c>
      <c r="ED162" s="2">
        <f t="shared" si="213"/>
        <v>73.927376284970393</v>
      </c>
      <c r="EE162" s="2">
        <f t="shared" si="213"/>
        <v>73.54008852421606</v>
      </c>
      <c r="EF162" s="2">
        <f t="shared" si="213"/>
        <v>75.982172054287489</v>
      </c>
      <c r="EG162" s="2">
        <f t="shared" si="213"/>
        <v>76.391788918395648</v>
      </c>
      <c r="EH162" s="2">
        <f t="shared" si="213"/>
        <v>78.857060386100386</v>
      </c>
      <c r="EI162" s="2">
        <f t="shared" si="213"/>
        <v>78.900192996888293</v>
      </c>
      <c r="EJ162" s="2">
        <f t="shared" si="213"/>
        <v>78.662835991552953</v>
      </c>
      <c r="EK162" s="2">
        <f t="shared" si="212"/>
        <v>79.366441871969926</v>
      </c>
      <c r="EL162" s="2">
        <f t="shared" si="179"/>
        <v>77.735234525954525</v>
      </c>
      <c r="EM162" s="2">
        <f t="shared" si="179"/>
        <v>77.845795411089867</v>
      </c>
      <c r="EN162" s="2">
        <f t="shared" si="179"/>
        <v>83.697776974732534</v>
      </c>
      <c r="EO162" s="2">
        <f t="shared" si="179"/>
        <v>86.635744001599576</v>
      </c>
      <c r="EQ162" s="2">
        <f t="shared" si="177"/>
        <v>74.861670553148414</v>
      </c>
      <c r="ER162" s="2">
        <f t="shared" si="177"/>
        <v>73.946851009547444</v>
      </c>
      <c r="ES162" s="2">
        <f t="shared" si="177"/>
        <v>75.465994063742713</v>
      </c>
      <c r="ET162" s="2">
        <f t="shared" si="177"/>
        <v>74.416524276846545</v>
      </c>
      <c r="EU162" s="2">
        <f t="shared" si="177"/>
        <v>74.80283803103292</v>
      </c>
      <c r="EV162" s="2">
        <f t="shared" si="177"/>
        <v>75.972981625146318</v>
      </c>
      <c r="EW162" s="2">
        <f t="shared" si="177"/>
        <v>76.827261341488637</v>
      </c>
      <c r="EX162" s="2">
        <f t="shared" si="177"/>
        <v>78.835734507400005</v>
      </c>
      <c r="EY162" s="2">
        <f t="shared" si="177"/>
        <v>79.137014957228473</v>
      </c>
      <c r="EZ162" s="2">
        <f t="shared" si="177"/>
        <v>78.758910654042467</v>
      </c>
      <c r="FA162" s="2">
        <f t="shared" si="177"/>
        <v>78.703875608436988</v>
      </c>
      <c r="FB162" s="2">
        <f t="shared" si="177"/>
        <v>77.584295350018621</v>
      </c>
      <c r="FC162" s="2">
        <f t="shared" si="177"/>
        <v>77.815849061238822</v>
      </c>
      <c r="FD162" s="2">
        <f t="shared" si="177"/>
        <v>83.042925662009424</v>
      </c>
      <c r="FE162" s="2">
        <f t="shared" si="177"/>
        <v>86.21840478405916</v>
      </c>
      <c r="FG162" s="2">
        <f t="shared" si="178"/>
        <v>0.99985998044190894</v>
      </c>
      <c r="FH162" s="2">
        <f t="shared" si="178"/>
        <v>0.99983267062058212</v>
      </c>
      <c r="FI162" s="2">
        <f t="shared" si="178"/>
        <v>0.99982454439542856</v>
      </c>
      <c r="FJ162" s="2">
        <f t="shared" si="178"/>
        <v>0.99982306522902464</v>
      </c>
      <c r="FK162" s="2">
        <f t="shared" si="178"/>
        <v>0.99983891160629756</v>
      </c>
      <c r="FL162" s="2">
        <f t="shared" si="178"/>
        <v>0.99983852715653665</v>
      </c>
      <c r="FM162" s="2">
        <f t="shared" si="178"/>
        <v>0.99982878705070732</v>
      </c>
      <c r="FN162" s="2">
        <f t="shared" si="178"/>
        <v>0.99982634293096895</v>
      </c>
      <c r="FO162" s="2">
        <f t="shared" si="178"/>
        <v>0.99981857861840351</v>
      </c>
      <c r="FP162" s="2">
        <f t="shared" si="178"/>
        <v>0.99981760221630345</v>
      </c>
      <c r="FQ162" s="2">
        <f t="shared" si="178"/>
        <v>0.99982755002471713</v>
      </c>
      <c r="FR162" s="2">
        <f t="shared" si="178"/>
        <v>0.99982071834832908</v>
      </c>
      <c r="FS162" s="2">
        <f t="shared" si="178"/>
        <v>0.99978179158656699</v>
      </c>
      <c r="FT162" s="2">
        <f t="shared" si="178"/>
        <v>0.99980901147449075</v>
      </c>
      <c r="FU162" s="2">
        <f t="shared" si="178"/>
        <v>0.99975859615348994</v>
      </c>
      <c r="FW162" s="2">
        <f t="shared" si="216"/>
        <v>0.44386105673177167</v>
      </c>
      <c r="FX162" s="2">
        <f t="shared" si="216"/>
        <v>0.4365469558780658</v>
      </c>
      <c r="FY162" s="2">
        <f t="shared" si="216"/>
        <v>0.41066247432546271</v>
      </c>
      <c r="FZ162" s="2">
        <f t="shared" si="216"/>
        <v>0.44629324623730282</v>
      </c>
      <c r="GA162" s="2">
        <f t="shared" si="216"/>
        <v>0.44029982219577091</v>
      </c>
      <c r="GB162" s="2">
        <f t="shared" si="216"/>
        <v>0.43990225264623856</v>
      </c>
      <c r="GC162" s="2">
        <f t="shared" si="216"/>
        <v>0.47327560448185163</v>
      </c>
      <c r="GD162" s="2">
        <f t="shared" si="216"/>
        <v>0.50617185092597039</v>
      </c>
      <c r="GE162" s="2">
        <f t="shared" si="216"/>
        <v>0.55119776516852137</v>
      </c>
      <c r="GF162" s="2">
        <f t="shared" si="216"/>
        <v>0.51499423206408435</v>
      </c>
      <c r="GG162" s="2">
        <f t="shared" si="216"/>
        <v>0.48740712600277725</v>
      </c>
      <c r="GH162" s="2">
        <f t="shared" si="216"/>
        <v>0.47529417837081656</v>
      </c>
      <c r="GI162" s="2">
        <f t="shared" si="216"/>
        <v>0.4644993668358553</v>
      </c>
      <c r="GJ162" s="2">
        <f t="shared" si="216"/>
        <v>0.44583885261409018</v>
      </c>
      <c r="GK162" s="2">
        <f t="shared" si="216"/>
        <v>0.38619047392261796</v>
      </c>
      <c r="GM162" s="86">
        <f t="shared" si="217"/>
        <v>0</v>
      </c>
      <c r="GN162" s="86">
        <f t="shared" si="217"/>
        <v>1.034951122542481E-146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1.0383610673524095E-209</v>
      </c>
      <c r="GW162" s="86">
        <f t="shared" si="217"/>
        <v>0</v>
      </c>
      <c r="GX162" s="86">
        <f t="shared" si="217"/>
        <v>0</v>
      </c>
      <c r="GY162" s="86">
        <f t="shared" si="217"/>
        <v>5.6023962597445994E-236</v>
      </c>
      <c r="GZ162" s="86">
        <f t="shared" si="217"/>
        <v>0</v>
      </c>
      <c r="HA162" s="86">
        <f t="shared" si="217"/>
        <v>2.2795223698084809E-228</v>
      </c>
      <c r="HC162" s="86">
        <f t="shared" si="181"/>
        <v>6.7589112848962946E-182</v>
      </c>
      <c r="HD162" s="86">
        <f t="shared" si="181"/>
        <v>2.6005846439859155E-142</v>
      </c>
      <c r="HE162" s="86">
        <f t="shared" si="181"/>
        <v>2.2493834519625337E-156</v>
      </c>
      <c r="HF162" s="86">
        <f t="shared" si="180"/>
        <v>3.4974622425696562E-245</v>
      </c>
      <c r="HG162" s="86">
        <f t="shared" si="180"/>
        <v>6.345348642145885E-266</v>
      </c>
      <c r="HH162" s="86">
        <f t="shared" si="180"/>
        <v>1.429551873729734E-195</v>
      </c>
      <c r="HI162" s="86">
        <f t="shared" si="180"/>
        <v>1.3740910519742666E-175</v>
      </c>
      <c r="HJ162" s="86">
        <f t="shared" si="180"/>
        <v>1.0810315976894607E-164</v>
      </c>
      <c r="HK162" s="86">
        <f t="shared" si="180"/>
        <v>1.497293506453262E-173</v>
      </c>
      <c r="HL162" s="86">
        <f t="shared" si="161"/>
        <v>2.357944408958916E-181</v>
      </c>
      <c r="HM162" s="86">
        <f t="shared" si="161"/>
        <v>1.2454509310520821E-252</v>
      </c>
      <c r="HN162" s="86">
        <f t="shared" si="161"/>
        <v>1.4059875473499782E-214</v>
      </c>
      <c r="HO162" s="86">
        <f t="shared" si="161"/>
        <v>2.8360158018706986E-185</v>
      </c>
      <c r="HP162" s="86">
        <f t="shared" si="161"/>
        <v>4.3895377156971199E-222</v>
      </c>
      <c r="HQ162" s="86">
        <f t="shared" si="161"/>
        <v>1.3586062283719987E-148</v>
      </c>
      <c r="HS162" s="86">
        <f t="shared" si="218"/>
        <v>6.2181718309284489E-12</v>
      </c>
      <c r="HT162" s="86">
        <f t="shared" si="218"/>
        <v>2.9899330292818419E-13</v>
      </c>
      <c r="HU162" s="86">
        <f t="shared" si="218"/>
        <v>9.2969870501377921E-13</v>
      </c>
      <c r="HV162" s="86">
        <f t="shared" si="218"/>
        <v>2.9358235852675665E-16</v>
      </c>
      <c r="HW162" s="86">
        <f t="shared" si="218"/>
        <v>6.4247975769945755E-16</v>
      </c>
      <c r="HX162" s="86">
        <f t="shared" si="218"/>
        <v>2.1837719920762045E-13</v>
      </c>
      <c r="HY162" s="86">
        <f t="shared" si="218"/>
        <v>4.7436980314309745E-16</v>
      </c>
      <c r="HZ162" s="86">
        <f t="shared" si="218"/>
        <v>2.0717669012337729E-19</v>
      </c>
      <c r="IA162" s="86">
        <f t="shared" si="218"/>
        <v>2.6665935739894188E-19</v>
      </c>
      <c r="IB162" s="86">
        <f t="shared" si="218"/>
        <v>1.3369940322755644E-20</v>
      </c>
      <c r="IC162" s="86">
        <f t="shared" si="218"/>
        <v>5.107913284975372E-18</v>
      </c>
      <c r="ID162" s="86">
        <f t="shared" si="218"/>
        <v>1.9504765102574334E-17</v>
      </c>
      <c r="IE162" s="86">
        <f t="shared" si="218"/>
        <v>7.9612429297129489E-17</v>
      </c>
      <c r="IF162" s="86">
        <f t="shared" si="218"/>
        <v>2.5641982163072052E-18</v>
      </c>
      <c r="IG162" s="86">
        <f t="shared" si="218"/>
        <v>8.1497950902634766E-13</v>
      </c>
      <c r="II162" s="86">
        <f t="shared" si="219"/>
        <v>0.299856213820896</v>
      </c>
      <c r="IJ162" s="86">
        <f t="shared" si="219"/>
        <v>0.25455591980912645</v>
      </c>
      <c r="IK162" s="86">
        <f t="shared" si="219"/>
        <v>0.16244030162399423</v>
      </c>
      <c r="IL162" s="86">
        <f t="shared" si="219"/>
        <v>0.277886484222019</v>
      </c>
      <c r="IM162" s="86">
        <f t="shared" si="219"/>
        <v>0.2577580917299136</v>
      </c>
      <c r="IN162" s="86">
        <f t="shared" si="219"/>
        <v>0.2671297755976606</v>
      </c>
      <c r="IO162" s="86">
        <f t="shared" si="219"/>
        <v>0.39758059185874689</v>
      </c>
      <c r="IP162" s="86">
        <f t="shared" si="219"/>
        <v>0.51989403730714145</v>
      </c>
      <c r="IQ162" s="86">
        <f t="shared" si="219"/>
        <v>0.58862490196415596</v>
      </c>
      <c r="IR162" s="86">
        <f t="shared" si="219"/>
        <v>0.54585760570217123</v>
      </c>
      <c r="IS162" s="86">
        <f t="shared" si="219"/>
        <v>0.45392849582207556</v>
      </c>
      <c r="IT162" s="86">
        <f t="shared" si="219"/>
        <v>0.40409343483125282</v>
      </c>
      <c r="IU162" s="86">
        <f t="shared" si="219"/>
        <v>0.35651598969449355</v>
      </c>
      <c r="IV162" s="86">
        <f t="shared" si="219"/>
        <v>0.33884181705594252</v>
      </c>
      <c r="IW162" s="86">
        <f t="shared" si="219"/>
        <v>0.36936557103660222</v>
      </c>
      <c r="IY162" s="86">
        <f t="shared" si="220"/>
        <v>0.29985621382711419</v>
      </c>
      <c r="IZ162" s="86">
        <f t="shared" si="220"/>
        <v>0.25455591980942543</v>
      </c>
      <c r="JA162" s="86">
        <f t="shared" si="220"/>
        <v>0.16244030162492393</v>
      </c>
      <c r="JB162" s="86">
        <f t="shared" si="220"/>
        <v>0.27788648422201928</v>
      </c>
      <c r="JC162" s="86">
        <f t="shared" si="220"/>
        <v>0.25775809172991426</v>
      </c>
      <c r="JD162" s="86">
        <f t="shared" si="220"/>
        <v>0.26712977559787898</v>
      </c>
      <c r="JE162" s="86">
        <f t="shared" si="220"/>
        <v>0.39758059185874739</v>
      </c>
      <c r="JF162" s="86">
        <f t="shared" si="220"/>
        <v>0.51989403730714145</v>
      </c>
      <c r="JG162" s="86">
        <f t="shared" si="220"/>
        <v>0.58862490196415596</v>
      </c>
      <c r="JH162" s="86">
        <f t="shared" si="220"/>
        <v>0.54585760570217123</v>
      </c>
      <c r="JI162" s="86">
        <f t="shared" si="220"/>
        <v>0.45392849582207556</v>
      </c>
      <c r="JJ162" s="86">
        <f t="shared" si="220"/>
        <v>0.40409343483125282</v>
      </c>
      <c r="JK162" s="86">
        <f t="shared" si="220"/>
        <v>0.35651598969449361</v>
      </c>
      <c r="JL162" s="86">
        <f t="shared" si="220"/>
        <v>0.33884181705594252</v>
      </c>
      <c r="JM162" s="86">
        <f t="shared" si="220"/>
        <v>0.36936557103741718</v>
      </c>
    </row>
    <row r="163" spans="2:273" x14ac:dyDescent="0.25">
      <c r="B163" s="2">
        <v>136</v>
      </c>
      <c r="C163" s="37">
        <v>72.555999999999997</v>
      </c>
      <c r="D163" s="37">
        <v>73.736999999999995</v>
      </c>
      <c r="E163" s="37">
        <v>75.789000000000001</v>
      </c>
      <c r="F163" s="37">
        <v>79.861999999999995</v>
      </c>
      <c r="G163" s="37">
        <v>82.203000000000003</v>
      </c>
      <c r="H163" s="37">
        <v>84.492000000000004</v>
      </c>
      <c r="I163" s="37">
        <v>84.293000000000006</v>
      </c>
      <c r="J163" s="37">
        <v>85.828000000000003</v>
      </c>
      <c r="K163" s="37">
        <v>81.492000000000004</v>
      </c>
      <c r="L163" s="37">
        <v>84.950999999999993</v>
      </c>
      <c r="M163" s="37">
        <v>88.483000000000004</v>
      </c>
      <c r="N163" s="37">
        <v>88.793000000000006</v>
      </c>
      <c r="O163" s="37">
        <v>91.632000000000005</v>
      </c>
      <c r="P163" s="37">
        <v>110.81399999999999</v>
      </c>
      <c r="Q163" s="37">
        <v>136.68899999999999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74.234432924511879</v>
      </c>
      <c r="T163" s="4">
        <f t="shared" si="221"/>
        <v>76.543081984800864</v>
      </c>
      <c r="U163" s="4">
        <f t="shared" si="221"/>
        <v>77.149728544749706</v>
      </c>
      <c r="V163" s="4">
        <f t="shared" si="221"/>
        <v>79.376953029108947</v>
      </c>
      <c r="W163" s="4">
        <f t="shared" si="221"/>
        <v>81.335066903563742</v>
      </c>
      <c r="X163" s="4">
        <f t="shared" si="221"/>
        <v>82.783561428534057</v>
      </c>
      <c r="Y163" s="4">
        <f t="shared" si="221"/>
        <v>84.481948304112052</v>
      </c>
      <c r="Z163" s="4">
        <f t="shared" si="221"/>
        <v>84.951143599666054</v>
      </c>
      <c r="AA163" s="4">
        <f t="shared" si="221"/>
        <v>82.744875781102891</v>
      </c>
      <c r="AB163" s="4">
        <f t="shared" si="221"/>
        <v>85.576852309614779</v>
      </c>
      <c r="AC163" s="4">
        <f t="shared" si="221"/>
        <v>89.071043638331076</v>
      </c>
      <c r="AD163" s="4">
        <f t="shared" si="221"/>
        <v>90.45365641860657</v>
      </c>
      <c r="AE163" s="4">
        <f t="shared" si="221"/>
        <v>93.013101334267276</v>
      </c>
      <c r="AF163" s="4">
        <f t="shared" si="221"/>
        <v>112.40233909455279</v>
      </c>
      <c r="AG163" s="4">
        <f t="shared" si="221"/>
        <v>138.10486194613264</v>
      </c>
      <c r="AI163" s="4">
        <f t="shared" ref="AI163:AW179" si="222">IF(OR($B163 &lt; C$230, $B163 &gt; C$233), 0, C163-S163)</f>
        <v>-1.6784329245118812</v>
      </c>
      <c r="AJ163" s="4">
        <f t="shared" si="222"/>
        <v>-2.8060819848008691</v>
      </c>
      <c r="AK163" s="4">
        <f t="shared" si="222"/>
        <v>-1.3607285447497048</v>
      </c>
      <c r="AL163" s="4">
        <f t="shared" si="222"/>
        <v>0.48504697089104809</v>
      </c>
      <c r="AM163" s="4">
        <f t="shared" si="222"/>
        <v>0.8679330964362606</v>
      </c>
      <c r="AN163" s="4">
        <f t="shared" si="222"/>
        <v>1.7084385714659476</v>
      </c>
      <c r="AO163" s="4">
        <f t="shared" si="222"/>
        <v>-0.18894830411204566</v>
      </c>
      <c r="AP163" s="4">
        <f t="shared" si="222"/>
        <v>0.87685640033394918</v>
      </c>
      <c r="AQ163" s="4">
        <f t="shared" si="222"/>
        <v>-1.2528757811028868</v>
      </c>
      <c r="AR163" s="4">
        <f t="shared" si="222"/>
        <v>-0.62585230961478544</v>
      </c>
      <c r="AS163" s="4">
        <f t="shared" si="222"/>
        <v>-0.58804363833107232</v>
      </c>
      <c r="AT163" s="4">
        <f t="shared" si="222"/>
        <v>-1.660656418606564</v>
      </c>
      <c r="AU163" s="4">
        <f t="shared" si="222"/>
        <v>-1.3811013342672709</v>
      </c>
      <c r="AV163" s="4">
        <f t="shared" si="222"/>
        <v>-1.5883390945527935</v>
      </c>
      <c r="AW163" s="4">
        <f t="shared" si="222"/>
        <v>-1.4158619461326509</v>
      </c>
      <c r="AY163" s="2">
        <f t="shared" si="214"/>
        <v>74.234432924511879</v>
      </c>
      <c r="AZ163" s="2">
        <f t="shared" si="214"/>
        <v>73.219644959921226</v>
      </c>
      <c r="BA163" s="2">
        <f t="shared" si="214"/>
        <v>74.856826555107176</v>
      </c>
      <c r="BB163" s="2">
        <f t="shared" si="214"/>
        <v>74.044257954063767</v>
      </c>
      <c r="BC163" s="2">
        <f t="shared" si="214"/>
        <v>73.99959985533971</v>
      </c>
      <c r="BD163" s="2">
        <f t="shared" si="214"/>
        <v>75.873076403302562</v>
      </c>
      <c r="BE163" s="2">
        <f t="shared" si="214"/>
        <v>76.469749656582195</v>
      </c>
      <c r="BF163" s="2">
        <f t="shared" si="214"/>
        <v>78.729706908445763</v>
      </c>
      <c r="BG163" s="2">
        <f t="shared" si="214"/>
        <v>78.905779441797762</v>
      </c>
      <c r="BH163" s="2">
        <f t="shared" si="214"/>
        <v>78.574235222666218</v>
      </c>
      <c r="BI163" s="2">
        <f t="shared" si="214"/>
        <v>78.896387621673796</v>
      </c>
      <c r="BJ163" s="2">
        <f t="shared" si="214"/>
        <v>77.524379708615953</v>
      </c>
      <c r="BK163" s="2">
        <f t="shared" si="214"/>
        <v>77.708625987292407</v>
      </c>
      <c r="BL163" s="2">
        <f t="shared" si="214"/>
        <v>83.260768918364448</v>
      </c>
      <c r="BM163" s="2">
        <f t="shared" si="214"/>
        <v>86.330941399793346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111.30815209176787</v>
      </c>
      <c r="DL163" s="2">
        <f t="shared" si="223"/>
        <v>115.0703554006969</v>
      </c>
      <c r="DM163" s="2">
        <f t="shared" si="223"/>
        <v>107.66954006968642</v>
      </c>
      <c r="DN163" s="2">
        <f t="shared" si="223"/>
        <v>111.05940187617261</v>
      </c>
      <c r="DO163" s="2">
        <f t="shared" si="223"/>
        <v>115.46417495309571</v>
      </c>
      <c r="DP163" s="2">
        <f t="shared" si="223"/>
        <v>123.25741341463416</v>
      </c>
      <c r="DQ163" s="2">
        <f t="shared" si="223"/>
        <v>115.6786480836237</v>
      </c>
      <c r="DR163" s="2">
        <f t="shared" si="223"/>
        <v>122.86078071999124</v>
      </c>
      <c r="DS163" s="2">
        <f t="shared" si="223"/>
        <v>112.21199999999999</v>
      </c>
      <c r="DT163" s="2">
        <f t="shared" si="223"/>
        <v>128.50189276726121</v>
      </c>
      <c r="DU163" s="2">
        <f t="shared" si="223"/>
        <v>117.77807451581137</v>
      </c>
      <c r="DV163" s="2">
        <f t="shared" si="223"/>
        <v>119.3033783783784</v>
      </c>
      <c r="DW163" s="2">
        <f t="shared" si="223"/>
        <v>139.67962994652407</v>
      </c>
      <c r="DX163" s="2">
        <f t="shared" si="223"/>
        <v>121.3150700295437</v>
      </c>
      <c r="DY163" s="2">
        <f t="shared" si="223"/>
        <v>115.07961668520579</v>
      </c>
      <c r="EA163" s="2">
        <f t="shared" si="213"/>
        <v>73.741535836573618</v>
      </c>
      <c r="EB163" s="2">
        <f t="shared" si="213"/>
        <v>72.699704836065592</v>
      </c>
      <c r="EC163" s="2">
        <f t="shared" si="213"/>
        <v>74.461696360271432</v>
      </c>
      <c r="ED163" s="2">
        <f t="shared" si="213"/>
        <v>73.802317863551963</v>
      </c>
      <c r="EE163" s="2">
        <f t="shared" si="213"/>
        <v>73.392237316266105</v>
      </c>
      <c r="EF163" s="2">
        <f t="shared" si="213"/>
        <v>75.870476341764359</v>
      </c>
      <c r="EG163" s="2">
        <f t="shared" si="213"/>
        <v>76.241335417702302</v>
      </c>
      <c r="EH163" s="2">
        <f t="shared" si="213"/>
        <v>78.734339442299444</v>
      </c>
      <c r="EI163" s="2">
        <f t="shared" si="213"/>
        <v>78.760745108909461</v>
      </c>
      <c r="EJ163" s="2">
        <f t="shared" si="213"/>
        <v>78.512849398427278</v>
      </c>
      <c r="EK163" s="2">
        <f t="shared" si="212"/>
        <v>79.237653705352727</v>
      </c>
      <c r="EL163" s="2">
        <f t="shared" si="179"/>
        <v>77.594875830115825</v>
      </c>
      <c r="EM163" s="2">
        <f t="shared" si="179"/>
        <v>77.711345952836211</v>
      </c>
      <c r="EN163" s="2">
        <f t="shared" si="179"/>
        <v>83.569512491463684</v>
      </c>
      <c r="EO163" s="2">
        <f t="shared" si="179"/>
        <v>86.49801992801919</v>
      </c>
      <c r="EQ163" s="2">
        <f t="shared" ref="EQ163:FE179" si="224">CU$228*$B163+CU$229</f>
        <v>74.787392454697596</v>
      </c>
      <c r="ER163" s="2">
        <f t="shared" si="224"/>
        <v>73.817607748025921</v>
      </c>
      <c r="ES163" s="2">
        <f t="shared" si="224"/>
        <v>75.361710987839302</v>
      </c>
      <c r="ET163" s="2">
        <f t="shared" si="224"/>
        <v>74.305201339498907</v>
      </c>
      <c r="EU163" s="2">
        <f t="shared" si="224"/>
        <v>74.690386296845929</v>
      </c>
      <c r="EV163" s="2">
        <f t="shared" si="224"/>
        <v>75.86101357632505</v>
      </c>
      <c r="EW163" s="2">
        <f t="shared" si="224"/>
        <v>76.689183130808615</v>
      </c>
      <c r="EX163" s="2">
        <f t="shared" si="224"/>
        <v>78.712377932062182</v>
      </c>
      <c r="EY163" s="2">
        <f t="shared" si="224"/>
        <v>79.003835103385853</v>
      </c>
      <c r="EZ163" s="2">
        <f t="shared" si="224"/>
        <v>78.611501565152253</v>
      </c>
      <c r="FA163" s="2">
        <f t="shared" si="224"/>
        <v>78.557191184424013</v>
      </c>
      <c r="FB163" s="2">
        <f t="shared" si="224"/>
        <v>77.439716550953364</v>
      </c>
      <c r="FC163" s="2">
        <f t="shared" si="224"/>
        <v>77.680467180207074</v>
      </c>
      <c r="FD163" s="2">
        <f t="shared" si="224"/>
        <v>82.896750658585191</v>
      </c>
      <c r="FE163" s="2">
        <f t="shared" si="224"/>
        <v>86.07333898963212</v>
      </c>
      <c r="FG163" s="2">
        <f t="shared" ref="FG163:FU179" si="225">POWER(10,($B163-C$231)/C$229)/(1+POWER(10,($B163-C$231)/C$229))</f>
        <v>0.99987229907199771</v>
      </c>
      <c r="FH163" s="2">
        <f t="shared" si="225"/>
        <v>0.99984739154534774</v>
      </c>
      <c r="FI163" s="2">
        <f t="shared" si="225"/>
        <v>0.99983998011638753</v>
      </c>
      <c r="FJ163" s="2">
        <f t="shared" si="225"/>
        <v>0.99983863105876469</v>
      </c>
      <c r="FK163" s="2">
        <f t="shared" si="225"/>
        <v>0.99985308355645053</v>
      </c>
      <c r="FL163" s="2">
        <f t="shared" si="225"/>
        <v>0.99985273292414989</v>
      </c>
      <c r="FM163" s="2">
        <f t="shared" si="225"/>
        <v>0.99984384958201911</v>
      </c>
      <c r="FN163" s="2">
        <f t="shared" si="225"/>
        <v>0.99984162045068303</v>
      </c>
      <c r="FO163" s="2">
        <f t="shared" si="225"/>
        <v>0.99983453909222153</v>
      </c>
      <c r="FP163" s="2">
        <f t="shared" si="225"/>
        <v>0.99983364857441548</v>
      </c>
      <c r="FQ163" s="2">
        <f t="shared" si="225"/>
        <v>0.99984272136679209</v>
      </c>
      <c r="FR163" s="2">
        <f t="shared" si="225"/>
        <v>0.99983649061104374</v>
      </c>
      <c r="FS163" s="2">
        <f t="shared" si="225"/>
        <v>0.99980098774068005</v>
      </c>
      <c r="FT163" s="2">
        <f t="shared" si="225"/>
        <v>0.99982581346735222</v>
      </c>
      <c r="FU163" s="2">
        <f t="shared" si="225"/>
        <v>0.9997798323987579</v>
      </c>
      <c r="FW163" s="2">
        <f t="shared" si="216"/>
        <v>0.46669857772291878</v>
      </c>
      <c r="FX163" s="2">
        <f t="shared" si="216"/>
        <v>0.4593189612950565</v>
      </c>
      <c r="FY163" s="2">
        <f t="shared" si="216"/>
        <v>0.43312216002951065</v>
      </c>
      <c r="FZ163" s="2">
        <f t="shared" si="216"/>
        <v>0.46915034117380111</v>
      </c>
      <c r="GA163" s="2">
        <f t="shared" si="216"/>
        <v>0.46310669161735896</v>
      </c>
      <c r="GB163" s="2">
        <f t="shared" si="216"/>
        <v>0.46270555326543666</v>
      </c>
      <c r="GC163" s="2">
        <f t="shared" si="216"/>
        <v>0.49627603204997189</v>
      </c>
      <c r="GD163" s="2">
        <f t="shared" si="216"/>
        <v>0.52916487120679356</v>
      </c>
      <c r="GE163" s="2">
        <f t="shared" si="216"/>
        <v>0.57385931571628968</v>
      </c>
      <c r="GF163" s="2">
        <f t="shared" si="216"/>
        <v>0.53795144468420764</v>
      </c>
      <c r="GG163" s="2">
        <f t="shared" si="216"/>
        <v>0.5104288005652583</v>
      </c>
      <c r="GH163" s="2">
        <f t="shared" si="216"/>
        <v>0.4982998998394606</v>
      </c>
      <c r="GI163" s="2">
        <f t="shared" si="216"/>
        <v>0.48746800685248254</v>
      </c>
      <c r="GJ163" s="2">
        <f t="shared" si="216"/>
        <v>0.46869237444777351</v>
      </c>
      <c r="GK163" s="2">
        <f t="shared" si="216"/>
        <v>0.40823887806691589</v>
      </c>
      <c r="GM163" s="86">
        <f t="shared" si="217"/>
        <v>0</v>
      </c>
      <c r="GN163" s="86">
        <f t="shared" si="217"/>
        <v>1.3386855320783357E-150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3.3345352729318039E-215</v>
      </c>
      <c r="GW163" s="86">
        <f t="shared" si="217"/>
        <v>0</v>
      </c>
      <c r="GX163" s="86">
        <f t="shared" si="217"/>
        <v>0</v>
      </c>
      <c r="GY163" s="86">
        <f t="shared" si="217"/>
        <v>3.51721518977188E-242</v>
      </c>
      <c r="GZ163" s="86">
        <f t="shared" si="217"/>
        <v>0</v>
      </c>
      <c r="HA163" s="86">
        <f t="shared" si="217"/>
        <v>2.6611509513132375E-234</v>
      </c>
      <c r="HC163" s="86">
        <f t="shared" si="181"/>
        <v>1.5515758072036782E-188</v>
      </c>
      <c r="HD163" s="86">
        <f t="shared" si="181"/>
        <v>1.6012703361189175E-147</v>
      </c>
      <c r="HE163" s="86">
        <f t="shared" si="181"/>
        <v>3.9209693844890422E-162</v>
      </c>
      <c r="HF163" s="86">
        <f t="shared" si="180"/>
        <v>5.475731111246056E-254</v>
      </c>
      <c r="HG163" s="86">
        <f t="shared" si="180"/>
        <v>1.9171219366884862E-275</v>
      </c>
      <c r="HH163" s="86">
        <f t="shared" si="180"/>
        <v>1.108539984731153E-202</v>
      </c>
      <c r="HI163" s="86">
        <f t="shared" si="180"/>
        <v>7.5648811799325101E-182</v>
      </c>
      <c r="HJ163" s="86">
        <f t="shared" si="180"/>
        <v>2.0178738860951595E-170</v>
      </c>
      <c r="HK163" s="86">
        <f t="shared" si="180"/>
        <v>1.2805689826707273E-179</v>
      </c>
      <c r="HL163" s="86">
        <f t="shared" si="161"/>
        <v>9.6297266081514217E-188</v>
      </c>
      <c r="HM163" s="86">
        <f t="shared" si="161"/>
        <v>1.5521071666359481E-261</v>
      </c>
      <c r="HN163" s="86">
        <f t="shared" si="161"/>
        <v>3.4166860552643691E-222</v>
      </c>
      <c r="HO163" s="86">
        <f t="shared" si="161"/>
        <v>6.310728105230049E-192</v>
      </c>
      <c r="HP163" s="86">
        <f t="shared" si="161"/>
        <v>4.9299104444927096E-230</v>
      </c>
      <c r="HQ163" s="86">
        <f t="shared" si="161"/>
        <v>8.3450584133673318E-154</v>
      </c>
      <c r="HS163" s="86">
        <f t="shared" si="218"/>
        <v>6.8229186259249769E-13</v>
      </c>
      <c r="HT163" s="86">
        <f t="shared" si="218"/>
        <v>2.4050075594358516E-14</v>
      </c>
      <c r="HU163" s="86">
        <f t="shared" si="218"/>
        <v>7.9417620281729256E-14</v>
      </c>
      <c r="HV163" s="86">
        <f t="shared" si="218"/>
        <v>1.4363921403114438E-17</v>
      </c>
      <c r="HW163" s="86">
        <f t="shared" si="218"/>
        <v>3.4706502263477877E-17</v>
      </c>
      <c r="HX163" s="86">
        <f t="shared" si="218"/>
        <v>1.7192998414051617E-14</v>
      </c>
      <c r="HY163" s="86">
        <f t="shared" si="218"/>
        <v>2.4685803186731679E-17</v>
      </c>
      <c r="HZ163" s="86">
        <f t="shared" si="218"/>
        <v>7.1696451815159623E-21</v>
      </c>
      <c r="IA163" s="86">
        <f t="shared" si="218"/>
        <v>9.8619595138335357E-21</v>
      </c>
      <c r="IB163" s="86">
        <f t="shared" si="218"/>
        <v>3.617077893789294E-22</v>
      </c>
      <c r="IC163" s="86">
        <f t="shared" si="218"/>
        <v>2.0734756107247355E-19</v>
      </c>
      <c r="ID163" s="86">
        <f t="shared" si="218"/>
        <v>8.3787589133107734E-19</v>
      </c>
      <c r="IE163" s="86">
        <f t="shared" si="218"/>
        <v>3.5927187310950461E-18</v>
      </c>
      <c r="IF163" s="86">
        <f t="shared" si="218"/>
        <v>7.7088872666966248E-20</v>
      </c>
      <c r="IG163" s="86">
        <f t="shared" si="218"/>
        <v>6.8479268707431207E-14</v>
      </c>
      <c r="II163" s="86">
        <f t="shared" si="219"/>
        <v>0.38692041415645445</v>
      </c>
      <c r="IJ163" s="86">
        <f t="shared" si="219"/>
        <v>0.34710256765810343</v>
      </c>
      <c r="IK163" s="86">
        <f t="shared" si="219"/>
        <v>0.2422115260304547</v>
      </c>
      <c r="IL163" s="86">
        <f t="shared" si="219"/>
        <v>0.37818851231249756</v>
      </c>
      <c r="IM163" s="86">
        <f t="shared" si="219"/>
        <v>0.35516597426209212</v>
      </c>
      <c r="IN163" s="86">
        <f t="shared" si="219"/>
        <v>0.36057241826053726</v>
      </c>
      <c r="IO163" s="86">
        <f t="shared" si="219"/>
        <v>0.48738991323140685</v>
      </c>
      <c r="IP163" s="86">
        <f t="shared" si="219"/>
        <v>0.57286426922746325</v>
      </c>
      <c r="IQ163" s="86">
        <f t="shared" si="219"/>
        <v>0.57198873057957067</v>
      </c>
      <c r="IR163" s="86">
        <f t="shared" si="219"/>
        <v>0.58456419981837004</v>
      </c>
      <c r="IS163" s="86">
        <f t="shared" si="219"/>
        <v>0.53204399831508165</v>
      </c>
      <c r="IT163" s="86">
        <f t="shared" si="219"/>
        <v>0.49421572532250113</v>
      </c>
      <c r="IU163" s="86">
        <f t="shared" si="219"/>
        <v>0.45405734293244054</v>
      </c>
      <c r="IV163" s="86">
        <f t="shared" si="219"/>
        <v>0.41861816001701041</v>
      </c>
      <c r="IW163" s="86">
        <f t="shared" si="219"/>
        <v>0.43691796587580717</v>
      </c>
      <c r="IY163" s="86">
        <f t="shared" si="220"/>
        <v>0.38692041415713674</v>
      </c>
      <c r="IZ163" s="86">
        <f t="shared" si="220"/>
        <v>0.34710256765812747</v>
      </c>
      <c r="JA163" s="86">
        <f t="shared" si="220"/>
        <v>0.24221152603053411</v>
      </c>
      <c r="JB163" s="86">
        <f t="shared" si="220"/>
        <v>0.37818851231249756</v>
      </c>
      <c r="JC163" s="86">
        <f t="shared" si="220"/>
        <v>0.35516597426209218</v>
      </c>
      <c r="JD163" s="86">
        <f t="shared" si="220"/>
        <v>0.36057241826055447</v>
      </c>
      <c r="JE163" s="86">
        <f t="shared" si="220"/>
        <v>0.48738991323140685</v>
      </c>
      <c r="JF163" s="86">
        <f t="shared" si="220"/>
        <v>0.57286426922746325</v>
      </c>
      <c r="JG163" s="86">
        <f t="shared" si="220"/>
        <v>0.57198873057957067</v>
      </c>
      <c r="JH163" s="86">
        <f t="shared" si="220"/>
        <v>0.58456419981837004</v>
      </c>
      <c r="JI163" s="86">
        <f t="shared" si="220"/>
        <v>0.53204399831508165</v>
      </c>
      <c r="JJ163" s="86">
        <f t="shared" si="220"/>
        <v>0.49421572532250113</v>
      </c>
      <c r="JK163" s="86">
        <f t="shared" si="220"/>
        <v>0.45405734293244054</v>
      </c>
      <c r="JL163" s="86">
        <f t="shared" si="220"/>
        <v>0.41861816001701041</v>
      </c>
      <c r="JM163" s="86">
        <f t="shared" si="220"/>
        <v>0.43691796587587567</v>
      </c>
    </row>
    <row r="164" spans="2:273" x14ac:dyDescent="0.25">
      <c r="B164" s="2">
        <v>137</v>
      </c>
      <c r="C164" s="37">
        <v>73.444000000000003</v>
      </c>
      <c r="D164" s="37">
        <v>76.807000000000002</v>
      </c>
      <c r="E164" s="37">
        <v>77.034999999999997</v>
      </c>
      <c r="F164" s="37">
        <v>79.914000000000001</v>
      </c>
      <c r="G164" s="37">
        <v>80.948999999999998</v>
      </c>
      <c r="H164" s="37">
        <v>83.271000000000001</v>
      </c>
      <c r="I164" s="37">
        <v>85.171999999999997</v>
      </c>
      <c r="J164" s="37">
        <v>82.741</v>
      </c>
      <c r="K164" s="37">
        <v>80.787000000000006</v>
      </c>
      <c r="L164" s="37">
        <v>86.525000000000006</v>
      </c>
      <c r="M164" s="37">
        <v>87.465999999999994</v>
      </c>
      <c r="N164" s="37">
        <v>89.569000000000003</v>
      </c>
      <c r="O164" s="37">
        <v>90.894999999999996</v>
      </c>
      <c r="P164" s="37">
        <v>108.661</v>
      </c>
      <c r="Q164" s="37">
        <v>138.459</v>
      </c>
      <c r="S164" s="4">
        <f t="shared" si="221"/>
        <v>74.169017604612606</v>
      </c>
      <c r="T164" s="4">
        <f t="shared" si="221"/>
        <v>76.524272231764371</v>
      </c>
      <c r="U164" s="4">
        <f t="shared" si="221"/>
        <v>77.407036326456904</v>
      </c>
      <c r="V164" s="4">
        <f t="shared" si="221"/>
        <v>79.230598059893865</v>
      </c>
      <c r="W164" s="4">
        <f t="shared" si="221"/>
        <v>81.381684610557414</v>
      </c>
      <c r="X164" s="4">
        <f t="shared" si="221"/>
        <v>82.779872539106663</v>
      </c>
      <c r="Y164" s="4">
        <f t="shared" si="221"/>
        <v>83.28760563411295</v>
      </c>
      <c r="Z164" s="4">
        <f t="shared" si="221"/>
        <v>83.125222737017751</v>
      </c>
      <c r="AA164" s="4">
        <f t="shared" si="221"/>
        <v>81.010023225128947</v>
      </c>
      <c r="AB164" s="4">
        <f t="shared" si="221"/>
        <v>83.162883723764395</v>
      </c>
      <c r="AC164" s="4">
        <f t="shared" si="221"/>
        <v>86.923171189966212</v>
      </c>
      <c r="AD164" s="4">
        <f t="shared" si="221"/>
        <v>88.442280424299042</v>
      </c>
      <c r="AE164" s="4">
        <f t="shared" si="221"/>
        <v>91.410879433276875</v>
      </c>
      <c r="AF164" s="4">
        <f t="shared" si="221"/>
        <v>110.72869954676871</v>
      </c>
      <c r="AG164" s="4">
        <f t="shared" si="221"/>
        <v>138.84463201221638</v>
      </c>
      <c r="AI164" s="4">
        <f t="shared" si="222"/>
        <v>-0.7250176046126029</v>
      </c>
      <c r="AJ164" s="4">
        <f t="shared" si="222"/>
        <v>0.28272776823563106</v>
      </c>
      <c r="AK164" s="4">
        <f t="shared" si="222"/>
        <v>-0.37203632645690732</v>
      </c>
      <c r="AL164" s="4">
        <f t="shared" si="222"/>
        <v>0.68340194010613686</v>
      </c>
      <c r="AM164" s="4">
        <f t="shared" si="222"/>
        <v>-0.43268461055741625</v>
      </c>
      <c r="AN164" s="4">
        <f t="shared" si="222"/>
        <v>0.49112746089333825</v>
      </c>
      <c r="AO164" s="4">
        <f t="shared" si="222"/>
        <v>1.8843943658870472</v>
      </c>
      <c r="AP164" s="4">
        <f t="shared" si="222"/>
        <v>-0.38422273701775111</v>
      </c>
      <c r="AQ164" s="4">
        <f t="shared" si="222"/>
        <v>-0.22302322512894079</v>
      </c>
      <c r="AR164" s="4">
        <f t="shared" si="222"/>
        <v>3.3621162762356107</v>
      </c>
      <c r="AS164" s="4">
        <f t="shared" si="222"/>
        <v>0.54282881003378236</v>
      </c>
      <c r="AT164" s="4">
        <f t="shared" si="222"/>
        <v>1.1267195757009603</v>
      </c>
      <c r="AU164" s="4">
        <f t="shared" si="222"/>
        <v>-0.51587943327687924</v>
      </c>
      <c r="AV164" s="4">
        <f t="shared" si="222"/>
        <v>-2.0676995467687078</v>
      </c>
      <c r="AW164" s="4">
        <f t="shared" si="222"/>
        <v>-0.38563201221637655</v>
      </c>
      <c r="AY164" s="2">
        <f t="shared" si="214"/>
        <v>74.169017604612606</v>
      </c>
      <c r="AZ164" s="2">
        <f t="shared" si="214"/>
        <v>73.09916293026302</v>
      </c>
      <c r="BA164" s="2">
        <f t="shared" si="214"/>
        <v>74.758891140849585</v>
      </c>
      <c r="BB164" s="2">
        <f t="shared" si="214"/>
        <v>73.937036456484819</v>
      </c>
      <c r="BC164" s="2">
        <f t="shared" si="214"/>
        <v>73.898267741663659</v>
      </c>
      <c r="BD164" s="2">
        <f t="shared" si="214"/>
        <v>75.760467582687397</v>
      </c>
      <c r="BE164" s="2">
        <f t="shared" si="214"/>
        <v>76.335537591355873</v>
      </c>
      <c r="BF164" s="2">
        <f t="shared" si="214"/>
        <v>78.605569841710803</v>
      </c>
      <c r="BG164" s="2">
        <f t="shared" si="214"/>
        <v>78.775057615238666</v>
      </c>
      <c r="BH164" s="2">
        <f t="shared" si="214"/>
        <v>78.427274927414516</v>
      </c>
      <c r="BI164" s="2">
        <f t="shared" si="214"/>
        <v>78.741927849350503</v>
      </c>
      <c r="BJ164" s="2">
        <f t="shared" si="214"/>
        <v>77.377701920880668</v>
      </c>
      <c r="BK164" s="2">
        <f t="shared" si="214"/>
        <v>77.572001485550956</v>
      </c>
      <c r="BL164" s="2">
        <f t="shared" si="214"/>
        <v>83.107709782375963</v>
      </c>
      <c r="BM164" s="2">
        <f t="shared" si="214"/>
        <v>86.180036833287659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111.47053954116058</v>
      </c>
      <c r="DL164" s="2">
        <f t="shared" si="223"/>
        <v>115.27745644599307</v>
      </c>
      <c r="DM164" s="2">
        <f t="shared" si="223"/>
        <v>107.81051655052266</v>
      </c>
      <c r="DN164" s="2">
        <f t="shared" si="223"/>
        <v>111.24816444652909</v>
      </c>
      <c r="DO164" s="2">
        <f t="shared" si="223"/>
        <v>115.67334212007508</v>
      </c>
      <c r="DP164" s="2">
        <f t="shared" si="223"/>
        <v>123.52080365853661</v>
      </c>
      <c r="DQ164" s="2">
        <f t="shared" si="223"/>
        <v>115.87271864111499</v>
      </c>
      <c r="DR164" s="2">
        <f t="shared" si="223"/>
        <v>123.09714837509574</v>
      </c>
      <c r="DS164" s="2">
        <f t="shared" si="223"/>
        <v>112.34753698435276</v>
      </c>
      <c r="DT164" s="2">
        <f t="shared" si="223"/>
        <v>128.77070007659484</v>
      </c>
      <c r="DU164" s="2">
        <f t="shared" si="223"/>
        <v>117.94899748331328</v>
      </c>
      <c r="DV164" s="2">
        <f t="shared" si="223"/>
        <v>119.50866002844951</v>
      </c>
      <c r="DW164" s="2">
        <f t="shared" si="223"/>
        <v>140.07825240641711</v>
      </c>
      <c r="DX164" s="2">
        <f t="shared" si="223"/>
        <v>121.52553528832476</v>
      </c>
      <c r="DY164" s="2">
        <f t="shared" si="223"/>
        <v>115.23043937708566</v>
      </c>
      <c r="EA164" s="2">
        <f t="shared" si="213"/>
        <v>73.638300156694342</v>
      </c>
      <c r="EB164" s="2">
        <f t="shared" si="213"/>
        <v>72.538844508196732</v>
      </c>
      <c r="EC164" s="2">
        <f t="shared" si="213"/>
        <v>74.332256631708816</v>
      </c>
      <c r="ED164" s="2">
        <f t="shared" si="213"/>
        <v>73.677259442133547</v>
      </c>
      <c r="EE164" s="2">
        <f t="shared" si="213"/>
        <v>73.244386108316149</v>
      </c>
      <c r="EF164" s="2">
        <f t="shared" si="213"/>
        <v>75.75878062924123</v>
      </c>
      <c r="EG164" s="2">
        <f t="shared" si="213"/>
        <v>76.090881917008971</v>
      </c>
      <c r="EH164" s="2">
        <f t="shared" si="213"/>
        <v>78.611618498498501</v>
      </c>
      <c r="EI164" s="2">
        <f t="shared" si="213"/>
        <v>78.621297220930643</v>
      </c>
      <c r="EJ164" s="2">
        <f t="shared" si="213"/>
        <v>78.362862805301603</v>
      </c>
      <c r="EK164" s="2">
        <f t="shared" si="212"/>
        <v>79.108865538735529</v>
      </c>
      <c r="EL164" s="2">
        <f t="shared" si="179"/>
        <v>77.454517134277125</v>
      </c>
      <c r="EM164" s="2">
        <f t="shared" si="179"/>
        <v>77.576896494582542</v>
      </c>
      <c r="EN164" s="2">
        <f t="shared" si="179"/>
        <v>83.441248008194862</v>
      </c>
      <c r="EO164" s="2">
        <f t="shared" si="179"/>
        <v>86.360295854438817</v>
      </c>
      <c r="EQ164" s="2">
        <f t="shared" si="224"/>
        <v>74.713114356246763</v>
      </c>
      <c r="ER164" s="2">
        <f t="shared" si="224"/>
        <v>73.688364486504383</v>
      </c>
      <c r="ES164" s="2">
        <f t="shared" si="224"/>
        <v>75.257427911935892</v>
      </c>
      <c r="ET164" s="2">
        <f t="shared" si="224"/>
        <v>74.193878402151256</v>
      </c>
      <c r="EU164" s="2">
        <f t="shared" si="224"/>
        <v>74.577934562658939</v>
      </c>
      <c r="EV164" s="2">
        <f t="shared" si="224"/>
        <v>75.749045527503782</v>
      </c>
      <c r="EW164" s="2">
        <f t="shared" si="224"/>
        <v>76.551104920128608</v>
      </c>
      <c r="EX164" s="2">
        <f t="shared" si="224"/>
        <v>78.589021356724359</v>
      </c>
      <c r="EY164" s="2">
        <f t="shared" si="224"/>
        <v>78.870655249543248</v>
      </c>
      <c r="EZ164" s="2">
        <f t="shared" si="224"/>
        <v>78.464092476262039</v>
      </c>
      <c r="FA164" s="2">
        <f t="shared" si="224"/>
        <v>78.410506760411039</v>
      </c>
      <c r="FB164" s="2">
        <f t="shared" si="224"/>
        <v>77.295137751888092</v>
      </c>
      <c r="FC164" s="2">
        <f t="shared" si="224"/>
        <v>77.545085299175298</v>
      </c>
      <c r="FD164" s="2">
        <f t="shared" si="224"/>
        <v>82.750575655160972</v>
      </c>
      <c r="FE164" s="2">
        <f t="shared" si="224"/>
        <v>85.92827319520508</v>
      </c>
      <c r="FG164" s="2">
        <f t="shared" si="225"/>
        <v>0.99988353406082009</v>
      </c>
      <c r="FH164" s="2">
        <f t="shared" si="225"/>
        <v>0.99986081756625345</v>
      </c>
      <c r="FI164" s="2">
        <f t="shared" si="225"/>
        <v>0.99985405807676853</v>
      </c>
      <c r="FJ164" s="2">
        <f t="shared" si="225"/>
        <v>0.99985282768679984</v>
      </c>
      <c r="FK164" s="2">
        <f t="shared" si="225"/>
        <v>0.99986600887889276</v>
      </c>
      <c r="FL164" s="2">
        <f t="shared" si="225"/>
        <v>0.99986568909015627</v>
      </c>
      <c r="FM164" s="2">
        <f t="shared" si="225"/>
        <v>0.99985758716954409</v>
      </c>
      <c r="FN164" s="2">
        <f t="shared" si="225"/>
        <v>0.99985555412133853</v>
      </c>
      <c r="FO164" s="2">
        <f t="shared" si="225"/>
        <v>0.99984909566163538</v>
      </c>
      <c r="FP164" s="2">
        <f t="shared" si="225"/>
        <v>0.99984828347603139</v>
      </c>
      <c r="FQ164" s="2">
        <f t="shared" si="225"/>
        <v>0.99985655819665076</v>
      </c>
      <c r="FR164" s="2">
        <f t="shared" si="225"/>
        <v>0.99985087551947349</v>
      </c>
      <c r="FS164" s="2">
        <f t="shared" si="225"/>
        <v>0.99981849548402413</v>
      </c>
      <c r="FT164" s="2">
        <f t="shared" si="225"/>
        <v>0.99984113755934589</v>
      </c>
      <c r="FU164" s="2">
        <f t="shared" si="225"/>
        <v>0.99979920087123864</v>
      </c>
      <c r="FW164" s="2">
        <f t="shared" si="216"/>
        <v>0.48967652348307017</v>
      </c>
      <c r="FX164" s="2">
        <f t="shared" si="216"/>
        <v>0.48226213419796066</v>
      </c>
      <c r="FY164" s="2">
        <f t="shared" si="216"/>
        <v>0.4558600515552893</v>
      </c>
      <c r="FZ164" s="2">
        <f t="shared" si="216"/>
        <v>0.49213760436517606</v>
      </c>
      <c r="GA164" s="2">
        <f t="shared" si="216"/>
        <v>0.48606897473668603</v>
      </c>
      <c r="GB164" s="2">
        <f t="shared" si="216"/>
        <v>0.48566593862050284</v>
      </c>
      <c r="GC164" s="2">
        <f t="shared" si="216"/>
        <v>0.51929223171871974</v>
      </c>
      <c r="GD164" s="2">
        <f t="shared" si="216"/>
        <v>0.55203478223565527</v>
      </c>
      <c r="GE164" s="2">
        <f t="shared" si="216"/>
        <v>0.59621484512928391</v>
      </c>
      <c r="GF164" s="2">
        <f t="shared" si="216"/>
        <v>0.5607488370037762</v>
      </c>
      <c r="GG164" s="2">
        <f t="shared" si="216"/>
        <v>0.53340632281762534</v>
      </c>
      <c r="GH164" s="2">
        <f t="shared" si="216"/>
        <v>0.52131282204832596</v>
      </c>
      <c r="GI164" s="2">
        <f t="shared" si="216"/>
        <v>0.51048969321354465</v>
      </c>
      <c r="GJ164" s="2">
        <f t="shared" si="216"/>
        <v>0.49167798183190159</v>
      </c>
      <c r="GK164" s="2">
        <f t="shared" si="216"/>
        <v>0.4306628757568649</v>
      </c>
      <c r="GM164" s="86">
        <f t="shared" si="217"/>
        <v>0</v>
      </c>
      <c r="GN164" s="86">
        <f t="shared" si="217"/>
        <v>1.5382744422530703E-154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9.0810993162161776E-221</v>
      </c>
      <c r="GW164" s="86">
        <f t="shared" si="217"/>
        <v>0</v>
      </c>
      <c r="GX164" s="86">
        <f t="shared" si="217"/>
        <v>0</v>
      </c>
      <c r="GY164" s="86">
        <f t="shared" si="217"/>
        <v>1.8323042200633852E-248</v>
      </c>
      <c r="GZ164" s="86">
        <f t="shared" si="217"/>
        <v>0</v>
      </c>
      <c r="HA164" s="86">
        <f t="shared" si="217"/>
        <v>2.6040962867438628E-240</v>
      </c>
      <c r="HC164" s="86">
        <f t="shared" si="181"/>
        <v>2.7015028633377325E-195</v>
      </c>
      <c r="HD164" s="86">
        <f t="shared" si="181"/>
        <v>7.9275039882238572E-153</v>
      </c>
      <c r="HE164" s="86">
        <f t="shared" si="181"/>
        <v>5.3645624535963102E-168</v>
      </c>
      <c r="HF164" s="86">
        <f t="shared" si="180"/>
        <v>5.9803269180367722E-263</v>
      </c>
      <c r="HG164" s="86">
        <f t="shared" si="180"/>
        <v>3.9296554867572098E-285</v>
      </c>
      <c r="HH164" s="86">
        <f t="shared" si="180"/>
        <v>6.4014187090334341E-210</v>
      </c>
      <c r="HI164" s="86">
        <f t="shared" si="180"/>
        <v>3.2282049316488379E-188</v>
      </c>
      <c r="HJ164" s="86">
        <f t="shared" si="180"/>
        <v>2.999488079084549E-176</v>
      </c>
      <c r="HK164" s="86">
        <f t="shared" si="180"/>
        <v>8.5953777953503933E-186</v>
      </c>
      <c r="HL164" s="86">
        <f t="shared" si="161"/>
        <v>3.0416141898151692E-194</v>
      </c>
      <c r="HM164" s="86">
        <f t="shared" si="161"/>
        <v>1.3528916680311435E-270</v>
      </c>
      <c r="HN164" s="86">
        <f t="shared" si="161"/>
        <v>6.1016454268643197E-230</v>
      </c>
      <c r="HO164" s="86">
        <f t="shared" si="161"/>
        <v>1.0692435440831404E-198</v>
      </c>
      <c r="HP164" s="86">
        <f t="shared" si="161"/>
        <v>4.00332810889041E-238</v>
      </c>
      <c r="HQ164" s="86">
        <f t="shared" si="161"/>
        <v>4.1589064160142384E-159</v>
      </c>
      <c r="HS164" s="86">
        <f t="shared" si="218"/>
        <v>6.8186253266418393E-14</v>
      </c>
      <c r="HT164" s="86">
        <f t="shared" si="218"/>
        <v>1.7355666466511901E-15</v>
      </c>
      <c r="HU164" s="86">
        <f t="shared" si="218"/>
        <v>6.0919064517533624E-15</v>
      </c>
      <c r="HV164" s="86">
        <f t="shared" si="218"/>
        <v>6.200213285684469E-19</v>
      </c>
      <c r="HW164" s="86">
        <f t="shared" si="218"/>
        <v>1.6629870666749491E-18</v>
      </c>
      <c r="HX164" s="86">
        <f t="shared" si="218"/>
        <v>1.2136091507093612E-15</v>
      </c>
      <c r="HY164" s="86">
        <f t="shared" si="218"/>
        <v>1.1371977727722262E-18</v>
      </c>
      <c r="HZ164" s="86">
        <f t="shared" si="218"/>
        <v>2.179752634999615E-22</v>
      </c>
      <c r="IA164" s="86">
        <f t="shared" si="218"/>
        <v>3.2178894357896785E-22</v>
      </c>
      <c r="IB164" s="86">
        <f t="shared" si="218"/>
        <v>8.5064495524887276E-24</v>
      </c>
      <c r="IC164" s="86">
        <f t="shared" si="218"/>
        <v>7.4133878622915403E-21</v>
      </c>
      <c r="ID164" s="86">
        <f t="shared" si="218"/>
        <v>3.1708143378057961E-20</v>
      </c>
      <c r="IE164" s="86">
        <f t="shared" si="218"/>
        <v>1.4273333905176968E-19</v>
      </c>
      <c r="IF164" s="86">
        <f t="shared" si="218"/>
        <v>1.9970145759129901E-21</v>
      </c>
      <c r="IG164" s="86">
        <f t="shared" si="218"/>
        <v>5.1612036832732281E-15</v>
      </c>
      <c r="II164" s="86">
        <f t="shared" si="219"/>
        <v>0.46822262114438701</v>
      </c>
      <c r="IJ164" s="86">
        <f t="shared" si="219"/>
        <v>0.43858374528104438</v>
      </c>
      <c r="IK164" s="86">
        <f t="shared" si="219"/>
        <v>0.33354791113402427</v>
      </c>
      <c r="IL164" s="86">
        <f t="shared" si="219"/>
        <v>0.47223518615838922</v>
      </c>
      <c r="IM164" s="86">
        <f t="shared" si="219"/>
        <v>0.45015845142797456</v>
      </c>
      <c r="IN164" s="86">
        <f t="shared" si="219"/>
        <v>0.45106425521805565</v>
      </c>
      <c r="IO164" s="86">
        <f t="shared" si="219"/>
        <v>0.55325932885870888</v>
      </c>
      <c r="IP164" s="86">
        <f t="shared" si="219"/>
        <v>0.58850362601562878</v>
      </c>
      <c r="IQ164" s="86">
        <f t="shared" si="219"/>
        <v>0.52878762351084641</v>
      </c>
      <c r="IR164" s="86">
        <f t="shared" si="219"/>
        <v>0.58293010913373167</v>
      </c>
      <c r="IS164" s="86">
        <f t="shared" si="219"/>
        <v>0.57823472445128354</v>
      </c>
      <c r="IT164" s="86">
        <f t="shared" si="219"/>
        <v>0.5583617369729843</v>
      </c>
      <c r="IU164" s="86">
        <f t="shared" si="219"/>
        <v>0.5322773353090392</v>
      </c>
      <c r="IV164" s="86">
        <f t="shared" si="219"/>
        <v>0.48275395554225287</v>
      </c>
      <c r="IW164" s="86">
        <f t="shared" si="219"/>
        <v>0.49279676343807804</v>
      </c>
      <c r="IY164" s="86">
        <f t="shared" si="220"/>
        <v>0.46822262114445518</v>
      </c>
      <c r="IZ164" s="86">
        <f t="shared" si="220"/>
        <v>0.4385837452810461</v>
      </c>
      <c r="JA164" s="86">
        <f t="shared" si="220"/>
        <v>0.33354791113403037</v>
      </c>
      <c r="JB164" s="86">
        <f t="shared" si="220"/>
        <v>0.47223518615838922</v>
      </c>
      <c r="JC164" s="86">
        <f t="shared" si="220"/>
        <v>0.45015845142797456</v>
      </c>
      <c r="JD164" s="86">
        <f t="shared" si="220"/>
        <v>0.45106425521805688</v>
      </c>
      <c r="JE164" s="86">
        <f t="shared" si="220"/>
        <v>0.55325932885870888</v>
      </c>
      <c r="JF164" s="86">
        <f t="shared" si="220"/>
        <v>0.58850362601562878</v>
      </c>
      <c r="JG164" s="86">
        <f t="shared" si="220"/>
        <v>0.52878762351084641</v>
      </c>
      <c r="JH164" s="86">
        <f t="shared" si="220"/>
        <v>0.58293010913373167</v>
      </c>
      <c r="JI164" s="86">
        <f t="shared" si="220"/>
        <v>0.57823472445128354</v>
      </c>
      <c r="JJ164" s="86">
        <f t="shared" si="220"/>
        <v>0.5583617369729843</v>
      </c>
      <c r="JK164" s="86">
        <f t="shared" si="220"/>
        <v>0.5322773353090392</v>
      </c>
      <c r="JL164" s="86">
        <f t="shared" si="220"/>
        <v>0.48275395554225287</v>
      </c>
      <c r="JM164" s="86">
        <f t="shared" si="220"/>
        <v>0.49279676343808321</v>
      </c>
    </row>
    <row r="165" spans="2:273" x14ac:dyDescent="0.25">
      <c r="B165" s="2">
        <v>138</v>
      </c>
      <c r="C165" s="37">
        <v>73.221999999999994</v>
      </c>
      <c r="D165" s="37">
        <v>77.385999999999996</v>
      </c>
      <c r="E165" s="37">
        <v>79.018000000000001</v>
      </c>
      <c r="F165" s="37">
        <v>79.293000000000006</v>
      </c>
      <c r="G165" s="37">
        <v>81.864000000000004</v>
      </c>
      <c r="H165" s="37">
        <v>82.186000000000007</v>
      </c>
      <c r="I165" s="37">
        <v>81.671999999999997</v>
      </c>
      <c r="J165" s="37">
        <v>79.930999999999997</v>
      </c>
      <c r="K165" s="37">
        <v>82.656000000000006</v>
      </c>
      <c r="L165" s="37">
        <v>81.623000000000005</v>
      </c>
      <c r="M165" s="37">
        <v>84.724000000000004</v>
      </c>
      <c r="N165" s="37">
        <v>85.430999999999997</v>
      </c>
      <c r="O165" s="37">
        <v>90.158000000000001</v>
      </c>
      <c r="P165" s="37">
        <v>107.69499999999999</v>
      </c>
      <c r="Q165" s="37">
        <v>135.262</v>
      </c>
      <c r="S165" s="4">
        <f t="shared" si="221"/>
        <v>74.105012983482084</v>
      </c>
      <c r="T165" s="4">
        <f t="shared" si="221"/>
        <v>76.171989261427996</v>
      </c>
      <c r="U165" s="4">
        <f t="shared" si="221"/>
        <v>77.431261562818548</v>
      </c>
      <c r="V165" s="4">
        <f t="shared" si="221"/>
        <v>78.509183004445177</v>
      </c>
      <c r="W165" s="4">
        <f t="shared" si="221"/>
        <v>80.630725554381726</v>
      </c>
      <c r="X165" s="4">
        <f t="shared" si="221"/>
        <v>82.090629115949753</v>
      </c>
      <c r="Y165" s="4">
        <f t="shared" si="221"/>
        <v>81.586588035731552</v>
      </c>
      <c r="Z165" s="4">
        <f t="shared" si="221"/>
        <v>81.390488745241669</v>
      </c>
      <c r="AA165" s="4">
        <f t="shared" si="221"/>
        <v>79.801044475040442</v>
      </c>
      <c r="AB165" s="4">
        <f t="shared" si="221"/>
        <v>81.089564126073924</v>
      </c>
      <c r="AC165" s="4">
        <f t="shared" si="221"/>
        <v>84.430687815181457</v>
      </c>
      <c r="AD165" s="4">
        <f t="shared" si="221"/>
        <v>85.645806123016499</v>
      </c>
      <c r="AE165" s="4">
        <f t="shared" si="221"/>
        <v>88.551251680640235</v>
      </c>
      <c r="AF165" s="4">
        <f t="shared" si="221"/>
        <v>106.84193597602547</v>
      </c>
      <c r="AG165" s="4">
        <f t="shared" si="221"/>
        <v>136.4260139330928</v>
      </c>
      <c r="AI165" s="4">
        <f t="shared" si="222"/>
        <v>-0.88301298348208945</v>
      </c>
      <c r="AJ165" s="4">
        <f t="shared" si="222"/>
        <v>1.214010738572</v>
      </c>
      <c r="AK165" s="4">
        <f t="shared" si="222"/>
        <v>1.5867384371814524</v>
      </c>
      <c r="AL165" s="4">
        <f t="shared" si="222"/>
        <v>0.78381699555482953</v>
      </c>
      <c r="AM165" s="4">
        <f t="shared" si="222"/>
        <v>1.233274445618278</v>
      </c>
      <c r="AN165" s="4">
        <f t="shared" si="222"/>
        <v>9.537088405025429E-2</v>
      </c>
      <c r="AO165" s="4">
        <f t="shared" si="222"/>
        <v>8.5411964268445217E-2</v>
      </c>
      <c r="AP165" s="4">
        <f t="shared" si="222"/>
        <v>-1.4594887452416714</v>
      </c>
      <c r="AQ165" s="4">
        <f t="shared" si="222"/>
        <v>2.8549555249595642</v>
      </c>
      <c r="AR165" s="4">
        <f t="shared" si="222"/>
        <v>0.53343587392608072</v>
      </c>
      <c r="AS165" s="4">
        <f t="shared" si="222"/>
        <v>0.29331218481854648</v>
      </c>
      <c r="AT165" s="4">
        <f t="shared" si="222"/>
        <v>-0.21480612301650126</v>
      </c>
      <c r="AU165" s="4">
        <f t="shared" si="222"/>
        <v>1.6067483193597667</v>
      </c>
      <c r="AV165" s="4">
        <f t="shared" si="222"/>
        <v>0.8530640239745253</v>
      </c>
      <c r="AW165" s="4">
        <f t="shared" si="222"/>
        <v>-1.1640139330928037</v>
      </c>
      <c r="AY165" s="2">
        <f t="shared" si="214"/>
        <v>74.105012983482084</v>
      </c>
      <c r="AZ165" s="2">
        <f t="shared" si="214"/>
        <v>72.980261348372252</v>
      </c>
      <c r="BA165" s="2">
        <f t="shared" si="214"/>
        <v>74.662310212143879</v>
      </c>
      <c r="BB165" s="2">
        <f t="shared" si="214"/>
        <v>73.830502498435706</v>
      </c>
      <c r="BC165" s="2">
        <f t="shared" si="214"/>
        <v>73.798681464385751</v>
      </c>
      <c r="BD165" s="2">
        <f t="shared" si="214"/>
        <v>75.647890792067244</v>
      </c>
      <c r="BE165" s="2">
        <f t="shared" si="214"/>
        <v>76.201895654485355</v>
      </c>
      <c r="BF165" s="2">
        <f t="shared" si="214"/>
        <v>78.481453724355902</v>
      </c>
      <c r="BG165" s="2">
        <f t="shared" si="214"/>
        <v>78.644551246989522</v>
      </c>
      <c r="BH165" s="2">
        <f t="shared" si="214"/>
        <v>78.280459009527419</v>
      </c>
      <c r="BI165" s="2">
        <f t="shared" si="214"/>
        <v>78.586785892904416</v>
      </c>
      <c r="BJ165" s="2">
        <f t="shared" si="214"/>
        <v>77.230888347628962</v>
      </c>
      <c r="BK165" s="2">
        <f t="shared" si="214"/>
        <v>77.435413910597504</v>
      </c>
      <c r="BL165" s="2">
        <f t="shared" si="214"/>
        <v>82.953843719329342</v>
      </c>
      <c r="BM165" s="2">
        <f t="shared" si="214"/>
        <v>86.028714945459654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111.63292699055329</v>
      </c>
      <c r="DL165" s="2">
        <f t="shared" si="223"/>
        <v>115.48455749128922</v>
      </c>
      <c r="DM165" s="2">
        <f t="shared" si="223"/>
        <v>107.95149303135889</v>
      </c>
      <c r="DN165" s="2">
        <f t="shared" si="223"/>
        <v>111.43692701688556</v>
      </c>
      <c r="DO165" s="2">
        <f t="shared" si="223"/>
        <v>115.88250928705443</v>
      </c>
      <c r="DP165" s="2">
        <f t="shared" si="223"/>
        <v>123.78419390243903</v>
      </c>
      <c r="DQ165" s="2">
        <f t="shared" si="223"/>
        <v>116.06678919860627</v>
      </c>
      <c r="DR165" s="2">
        <f t="shared" si="223"/>
        <v>123.33351603020023</v>
      </c>
      <c r="DS165" s="2">
        <f t="shared" si="223"/>
        <v>112.48307396870553</v>
      </c>
      <c r="DT165" s="2">
        <f t="shared" si="223"/>
        <v>129.03950738592846</v>
      </c>
      <c r="DU165" s="2">
        <f t="shared" si="223"/>
        <v>118.1199204508152</v>
      </c>
      <c r="DV165" s="2">
        <f t="shared" si="223"/>
        <v>119.71394167852064</v>
      </c>
      <c r="DW165" s="2">
        <f t="shared" si="223"/>
        <v>140.47687486631017</v>
      </c>
      <c r="DX165" s="2">
        <f t="shared" si="223"/>
        <v>121.7360005471058</v>
      </c>
      <c r="DY165" s="2">
        <f t="shared" si="223"/>
        <v>115.38126206896553</v>
      </c>
      <c r="EA165" s="2">
        <f t="shared" si="213"/>
        <v>73.535064476815052</v>
      </c>
      <c r="EB165" s="2">
        <f t="shared" si="213"/>
        <v>72.377984180327871</v>
      </c>
      <c r="EC165" s="2">
        <f t="shared" si="213"/>
        <v>74.2028169031462</v>
      </c>
      <c r="ED165" s="2">
        <f t="shared" si="213"/>
        <v>73.552201020715117</v>
      </c>
      <c r="EE165" s="2">
        <f t="shared" si="213"/>
        <v>73.09653490036618</v>
      </c>
      <c r="EF165" s="2">
        <f t="shared" si="213"/>
        <v>75.647084916718086</v>
      </c>
      <c r="EG165" s="2">
        <f t="shared" si="213"/>
        <v>75.940428416315626</v>
      </c>
      <c r="EH165" s="2">
        <f t="shared" si="213"/>
        <v>78.488897554697559</v>
      </c>
      <c r="EI165" s="2">
        <f t="shared" si="213"/>
        <v>78.481849332951811</v>
      </c>
      <c r="EJ165" s="2">
        <f t="shared" si="213"/>
        <v>78.212876212175928</v>
      </c>
      <c r="EK165" s="2">
        <f t="shared" si="212"/>
        <v>78.98007737211833</v>
      </c>
      <c r="EL165" s="2">
        <f t="shared" si="179"/>
        <v>77.314158438438426</v>
      </c>
      <c r="EM165" s="2">
        <f t="shared" si="179"/>
        <v>77.442447036328872</v>
      </c>
      <c r="EN165" s="2">
        <f t="shared" si="179"/>
        <v>83.312983524926011</v>
      </c>
      <c r="EO165" s="2">
        <f t="shared" si="179"/>
        <v>86.222571780858431</v>
      </c>
      <c r="EQ165" s="2">
        <f t="shared" si="224"/>
        <v>74.638836257795944</v>
      </c>
      <c r="ER165" s="2">
        <f t="shared" si="224"/>
        <v>73.55912122498286</v>
      </c>
      <c r="ES165" s="2">
        <f t="shared" si="224"/>
        <v>75.153144836032496</v>
      </c>
      <c r="ET165" s="2">
        <f t="shared" si="224"/>
        <v>74.082555464803619</v>
      </c>
      <c r="EU165" s="2">
        <f t="shared" si="224"/>
        <v>74.465482828471949</v>
      </c>
      <c r="EV165" s="2">
        <f t="shared" si="224"/>
        <v>75.637077478682514</v>
      </c>
      <c r="EW165" s="2">
        <f t="shared" si="224"/>
        <v>76.413026709448587</v>
      </c>
      <c r="EX165" s="2">
        <f t="shared" si="224"/>
        <v>78.465664781386522</v>
      </c>
      <c r="EY165" s="2">
        <f t="shared" si="224"/>
        <v>78.737475395700642</v>
      </c>
      <c r="EZ165" s="2">
        <f t="shared" si="224"/>
        <v>78.31668338737181</v>
      </c>
      <c r="FA165" s="2">
        <f t="shared" si="224"/>
        <v>78.26382233639805</v>
      </c>
      <c r="FB165" s="2">
        <f t="shared" si="224"/>
        <v>77.150558952822834</v>
      </c>
      <c r="FC165" s="2">
        <f t="shared" si="224"/>
        <v>77.40970341814355</v>
      </c>
      <c r="FD165" s="2">
        <f t="shared" si="224"/>
        <v>82.604400651736754</v>
      </c>
      <c r="FE165" s="2">
        <f t="shared" si="224"/>
        <v>85.783207400778039</v>
      </c>
      <c r="FG165" s="2">
        <f t="shared" si="225"/>
        <v>0.99989378071254453</v>
      </c>
      <c r="FH165" s="2">
        <f t="shared" si="225"/>
        <v>0.99987306255722996</v>
      </c>
      <c r="FI165" s="2">
        <f t="shared" si="225"/>
        <v>0.99986689767488857</v>
      </c>
      <c r="FJ165" s="2">
        <f t="shared" si="225"/>
        <v>0.99986577551695932</v>
      </c>
      <c r="FK165" s="2">
        <f t="shared" si="225"/>
        <v>0.99987779720443037</v>
      </c>
      <c r="FL165" s="2">
        <f t="shared" si="225"/>
        <v>0.99987750554675103</v>
      </c>
      <c r="FM165" s="2">
        <f t="shared" si="225"/>
        <v>0.9998701163274164</v>
      </c>
      <c r="FN165" s="2">
        <f t="shared" si="225"/>
        <v>0.99986826211861524</v>
      </c>
      <c r="FO165" s="2">
        <f t="shared" si="225"/>
        <v>0.99986237178028559</v>
      </c>
      <c r="FP165" s="2">
        <f t="shared" si="225"/>
        <v>0.99986163103848724</v>
      </c>
      <c r="FQ165" s="2">
        <f t="shared" si="225"/>
        <v>0.99986917786938023</v>
      </c>
      <c r="FR165" s="2">
        <f t="shared" si="225"/>
        <v>0.9998639950727799</v>
      </c>
      <c r="FS165" s="2">
        <f t="shared" si="225"/>
        <v>0.9998344632703452</v>
      </c>
      <c r="FT165" s="2">
        <f t="shared" si="225"/>
        <v>0.99985511370691127</v>
      </c>
      <c r="FU165" s="2">
        <f t="shared" si="225"/>
        <v>0.99981686578239415</v>
      </c>
      <c r="FW165" s="2">
        <f t="shared" si="216"/>
        <v>0.51269817602542633</v>
      </c>
      <c r="FX165" s="2">
        <f t="shared" si="216"/>
        <v>0.50528034199116656</v>
      </c>
      <c r="FY165" s="2">
        <f t="shared" si="216"/>
        <v>0.47878344515632393</v>
      </c>
      <c r="FZ165" s="2">
        <f t="shared" si="216"/>
        <v>0.51515816074320508</v>
      </c>
      <c r="GA165" s="2">
        <f t="shared" si="216"/>
        <v>0.50909021740708615</v>
      </c>
      <c r="GB165" s="2">
        <f t="shared" si="216"/>
        <v>0.50868698651470567</v>
      </c>
      <c r="GC165" s="2">
        <f t="shared" si="216"/>
        <v>0.54222683997680943</v>
      </c>
      <c r="GD165" s="2">
        <f t="shared" si="216"/>
        <v>0.57468668042260607</v>
      </c>
      <c r="GE165" s="2">
        <f t="shared" si="216"/>
        <v>0.61817791317407922</v>
      </c>
      <c r="GF165" s="2">
        <f t="shared" si="216"/>
        <v>0.58329271617814293</v>
      </c>
      <c r="GG165" s="2">
        <f t="shared" si="216"/>
        <v>0.55624298191068422</v>
      </c>
      <c r="GH165" s="2">
        <f t="shared" si="216"/>
        <v>0.54423563685520182</v>
      </c>
      <c r="GI165" s="2">
        <f t="shared" si="216"/>
        <v>0.53346696968978302</v>
      </c>
      <c r="GJ165" s="2">
        <f t="shared" si="216"/>
        <v>0.51469882762025332</v>
      </c>
      <c r="GK165" s="2">
        <f t="shared" si="216"/>
        <v>0.45337491695308063</v>
      </c>
      <c r="GM165" s="86">
        <f t="shared" si="217"/>
        <v>0</v>
      </c>
      <c r="GN165" s="86">
        <f t="shared" si="217"/>
        <v>1.570303832416127E-158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2.0972774474099067E-226</v>
      </c>
      <c r="GW165" s="86">
        <f t="shared" si="217"/>
        <v>0</v>
      </c>
      <c r="GX165" s="86">
        <f t="shared" si="217"/>
        <v>0</v>
      </c>
      <c r="GY165" s="86">
        <f t="shared" si="217"/>
        <v>7.9207789863992811E-255</v>
      </c>
      <c r="GZ165" s="86">
        <f t="shared" si="217"/>
        <v>0</v>
      </c>
      <c r="HA165" s="86">
        <f t="shared" si="217"/>
        <v>2.1360167328820594E-246</v>
      </c>
      <c r="HC165" s="86">
        <f t="shared" si="181"/>
        <v>3.5675429226433293E-202</v>
      </c>
      <c r="HD165" s="86">
        <f t="shared" si="181"/>
        <v>3.1555969167419742E-158</v>
      </c>
      <c r="HE165" s="86">
        <f t="shared" si="181"/>
        <v>5.7607772371803978E-174</v>
      </c>
      <c r="HF165" s="86">
        <f t="shared" si="180"/>
        <v>4.5561380416481431E-272</v>
      </c>
      <c r="HG165" s="86">
        <f t="shared" si="180"/>
        <v>5.464685362098587E-295</v>
      </c>
      <c r="HH165" s="86">
        <f t="shared" si="180"/>
        <v>2.752768928459092E-217</v>
      </c>
      <c r="HI165" s="86">
        <f t="shared" si="180"/>
        <v>1.0677951598358474E-194</v>
      </c>
      <c r="HJ165" s="86">
        <f t="shared" si="180"/>
        <v>3.5505328350621394E-182</v>
      </c>
      <c r="HK165" s="86">
        <f t="shared" si="180"/>
        <v>4.5278146681058019E-192</v>
      </c>
      <c r="HL165" s="86">
        <f t="shared" si="161"/>
        <v>7.4301862481494221E-201</v>
      </c>
      <c r="HM165" s="86">
        <f t="shared" si="161"/>
        <v>8.247953872504054E-280</v>
      </c>
      <c r="HN165" s="86">
        <f t="shared" si="161"/>
        <v>8.007606093878134E-238</v>
      </c>
      <c r="HO165" s="86">
        <f t="shared" si="161"/>
        <v>1.3794168807603481E-205</v>
      </c>
      <c r="HP165" s="86">
        <f t="shared" si="161"/>
        <v>2.3505023710105963E-246</v>
      </c>
      <c r="HQ165" s="86">
        <f t="shared" si="161"/>
        <v>1.6816614810088731E-164</v>
      </c>
      <c r="HS165" s="86">
        <f t="shared" si="218"/>
        <v>6.2056934954940859E-15</v>
      </c>
      <c r="HT165" s="86">
        <f t="shared" si="218"/>
        <v>1.1235178128205619E-16</v>
      </c>
      <c r="HU165" s="86">
        <f t="shared" si="218"/>
        <v>4.1955888301629005E-16</v>
      </c>
      <c r="HV165" s="86">
        <f t="shared" si="218"/>
        <v>2.3609096345370241E-20</v>
      </c>
      <c r="HW165" s="86">
        <f t="shared" si="218"/>
        <v>7.0671404715225557E-20</v>
      </c>
      <c r="HX165" s="86">
        <f t="shared" si="218"/>
        <v>7.6795048690346464E-17</v>
      </c>
      <c r="HY165" s="86">
        <f t="shared" si="218"/>
        <v>4.6369548539313565E-20</v>
      </c>
      <c r="HZ165" s="86">
        <f t="shared" si="218"/>
        <v>5.8214037804676208E-24</v>
      </c>
      <c r="IA165" s="86">
        <f t="shared" si="218"/>
        <v>9.2627585088082552E-24</v>
      </c>
      <c r="IB165" s="86">
        <f t="shared" si="218"/>
        <v>1.7388333531981872E-25</v>
      </c>
      <c r="IC165" s="86">
        <f t="shared" si="218"/>
        <v>2.3342730880508954E-22</v>
      </c>
      <c r="ID165" s="86">
        <f t="shared" si="218"/>
        <v>1.0569800344594519E-21</v>
      </c>
      <c r="IE165" s="86">
        <f t="shared" si="218"/>
        <v>4.9915720836453883E-21</v>
      </c>
      <c r="IF165" s="86">
        <f t="shared" si="218"/>
        <v>4.4572813758538529E-23</v>
      </c>
      <c r="IG165" s="86">
        <f t="shared" si="218"/>
        <v>3.4888824406074341E-16</v>
      </c>
      <c r="II165" s="86">
        <f t="shared" si="219"/>
        <v>0.53341577475155799</v>
      </c>
      <c r="IJ165" s="86">
        <f t="shared" si="219"/>
        <v>0.51580122183300781</v>
      </c>
      <c r="IK165" s="86">
        <f t="shared" si="219"/>
        <v>0.42565247089394626</v>
      </c>
      <c r="IL165" s="86">
        <f t="shared" si="219"/>
        <v>0.54421085098460653</v>
      </c>
      <c r="IM165" s="86">
        <f t="shared" si="219"/>
        <v>0.52757171987573659</v>
      </c>
      <c r="IN165" s="86">
        <f t="shared" si="219"/>
        <v>0.52535245347776494</v>
      </c>
      <c r="IO165" s="86">
        <f t="shared" si="219"/>
        <v>0.58567291147398293</v>
      </c>
      <c r="IP165" s="86">
        <f t="shared" si="219"/>
        <v>0.56898220265065413</v>
      </c>
      <c r="IQ165" s="86">
        <f t="shared" si="219"/>
        <v>0.46946800188281596</v>
      </c>
      <c r="IR165" s="86">
        <f t="shared" si="219"/>
        <v>0.547275191406559</v>
      </c>
      <c r="IS165" s="86">
        <f t="shared" si="219"/>
        <v>0.58756213912897426</v>
      </c>
      <c r="IT165" s="86">
        <f t="shared" si="219"/>
        <v>0.58719861283444075</v>
      </c>
      <c r="IU165" s="86">
        <f t="shared" si="219"/>
        <v>0.5783984895604245</v>
      </c>
      <c r="IV165" s="86">
        <f t="shared" si="219"/>
        <v>0.52112798169529295</v>
      </c>
      <c r="IW165" s="86">
        <f t="shared" si="219"/>
        <v>0.52682635881417728</v>
      </c>
      <c r="IY165" s="86">
        <f t="shared" si="220"/>
        <v>0.53341577475156421</v>
      </c>
      <c r="IZ165" s="86">
        <f t="shared" si="220"/>
        <v>0.51580122183300792</v>
      </c>
      <c r="JA165" s="86">
        <f t="shared" si="220"/>
        <v>0.4256524708939467</v>
      </c>
      <c r="JB165" s="86">
        <f t="shared" si="220"/>
        <v>0.54421085098460653</v>
      </c>
      <c r="JC165" s="86">
        <f t="shared" si="220"/>
        <v>0.52757171987573659</v>
      </c>
      <c r="JD165" s="86">
        <f t="shared" si="220"/>
        <v>0.52535245347776505</v>
      </c>
      <c r="JE165" s="86">
        <f t="shared" si="220"/>
        <v>0.58567291147398293</v>
      </c>
      <c r="JF165" s="86">
        <f t="shared" si="220"/>
        <v>0.56898220265065413</v>
      </c>
      <c r="JG165" s="86">
        <f t="shared" si="220"/>
        <v>0.46946800188281596</v>
      </c>
      <c r="JH165" s="86">
        <f t="shared" si="220"/>
        <v>0.547275191406559</v>
      </c>
      <c r="JI165" s="86">
        <f t="shared" si="220"/>
        <v>0.58756213912897426</v>
      </c>
      <c r="JJ165" s="86">
        <f t="shared" si="220"/>
        <v>0.58719861283444075</v>
      </c>
      <c r="JK165" s="86">
        <f t="shared" si="220"/>
        <v>0.5783984895604245</v>
      </c>
      <c r="JL165" s="86">
        <f t="shared" si="220"/>
        <v>0.52112798169529295</v>
      </c>
      <c r="JM165" s="86">
        <f t="shared" si="220"/>
        <v>0.52682635881417761</v>
      </c>
    </row>
    <row r="166" spans="2:273" x14ac:dyDescent="0.25">
      <c r="B166" s="2">
        <v>139</v>
      </c>
      <c r="C166" s="37">
        <v>76.81</v>
      </c>
      <c r="D166" s="37">
        <v>76.825000000000003</v>
      </c>
      <c r="E166" s="37">
        <v>77.649000000000001</v>
      </c>
      <c r="F166" s="37">
        <v>76.620999999999995</v>
      </c>
      <c r="G166" s="37">
        <v>79.846999999999994</v>
      </c>
      <c r="H166" s="37">
        <v>81.965999999999994</v>
      </c>
      <c r="I166" s="37">
        <v>78.965999999999994</v>
      </c>
      <c r="J166" s="37">
        <v>80.724000000000004</v>
      </c>
      <c r="K166" s="37">
        <v>80.245999999999995</v>
      </c>
      <c r="L166" s="37">
        <v>81.033000000000001</v>
      </c>
      <c r="M166" s="37">
        <v>81.741</v>
      </c>
      <c r="N166" s="37">
        <v>83.706999999999994</v>
      </c>
      <c r="O166" s="37">
        <v>86.123000000000005</v>
      </c>
      <c r="P166" s="37">
        <v>103.42400000000001</v>
      </c>
      <c r="Q166" s="37">
        <v>130.148</v>
      </c>
      <c r="S166" s="4">
        <f t="shared" si="221"/>
        <v>74.04230991995766</v>
      </c>
      <c r="T166" s="4">
        <f t="shared" si="221"/>
        <v>75.551040268931757</v>
      </c>
      <c r="U166" s="4">
        <f t="shared" si="221"/>
        <v>77.187100665338022</v>
      </c>
      <c r="V166" s="4">
        <f t="shared" si="221"/>
        <v>77.404700397971865</v>
      </c>
      <c r="W166" s="4">
        <f t="shared" si="221"/>
        <v>79.279963364744376</v>
      </c>
      <c r="X166" s="4">
        <f t="shared" si="221"/>
        <v>80.876574315896235</v>
      </c>
      <c r="Y166" s="4">
        <f t="shared" si="221"/>
        <v>79.79015079300936</v>
      </c>
      <c r="Z166" s="4">
        <f t="shared" si="221"/>
        <v>80.015566524978951</v>
      </c>
      <c r="AA166" s="4">
        <f t="shared" si="221"/>
        <v>79.045966621714641</v>
      </c>
      <c r="AB166" s="4">
        <f t="shared" si="221"/>
        <v>79.594736235767812</v>
      </c>
      <c r="AC166" s="4">
        <f t="shared" si="221"/>
        <v>82.137675067874724</v>
      </c>
      <c r="AD166" s="4">
        <f t="shared" si="221"/>
        <v>82.768835431827938</v>
      </c>
      <c r="AE166" s="4">
        <f t="shared" si="221"/>
        <v>85.226353044804284</v>
      </c>
      <c r="AF166" s="4">
        <f t="shared" si="221"/>
        <v>101.63192143532989</v>
      </c>
      <c r="AG166" s="4">
        <f t="shared" si="221"/>
        <v>130.95361264312012</v>
      </c>
      <c r="AI166" s="4">
        <f t="shared" si="222"/>
        <v>2.7676900800423425</v>
      </c>
      <c r="AJ166" s="4">
        <f t="shared" si="222"/>
        <v>1.2739597310682456</v>
      </c>
      <c r="AK166" s="4">
        <f t="shared" si="222"/>
        <v>0.46189933466197886</v>
      </c>
      <c r="AL166" s="4">
        <f t="shared" si="222"/>
        <v>-0.78370039797187019</v>
      </c>
      <c r="AM166" s="4">
        <f t="shared" si="222"/>
        <v>0.56703663525561865</v>
      </c>
      <c r="AN166" s="4">
        <f t="shared" si="222"/>
        <v>1.0894256841037588</v>
      </c>
      <c r="AO166" s="4">
        <f t="shared" si="222"/>
        <v>-0.82415079300936611</v>
      </c>
      <c r="AP166" s="4">
        <f t="shared" si="222"/>
        <v>0.70843347502105303</v>
      </c>
      <c r="AQ166" s="4">
        <f t="shared" si="222"/>
        <v>1.2000333782853545</v>
      </c>
      <c r="AR166" s="4">
        <f t="shared" si="222"/>
        <v>1.4382637642321896</v>
      </c>
      <c r="AS166" s="4">
        <f t="shared" si="222"/>
        <v>-0.39667506787472462</v>
      </c>
      <c r="AT166" s="4">
        <f t="shared" si="222"/>
        <v>0.93816456817205562</v>
      </c>
      <c r="AU166" s="4">
        <f t="shared" si="222"/>
        <v>0.89664695519572035</v>
      </c>
      <c r="AV166" s="4">
        <f t="shared" si="222"/>
        <v>1.7920785646701205</v>
      </c>
      <c r="AW166" s="4">
        <f t="shared" si="222"/>
        <v>-0.80561264312012781</v>
      </c>
      <c r="AY166" s="2">
        <f t="shared" si="214"/>
        <v>74.04230991995766</v>
      </c>
      <c r="AZ166" s="2">
        <f t="shared" si="214"/>
        <v>72.862826000489576</v>
      </c>
      <c r="BA166" s="2">
        <f t="shared" si="214"/>
        <v>74.567001616991448</v>
      </c>
      <c r="BB166" s="2">
        <f t="shared" si="214"/>
        <v>73.724601417922059</v>
      </c>
      <c r="BC166" s="2">
        <f t="shared" si="214"/>
        <v>73.700707336775082</v>
      </c>
      <c r="BD166" s="2">
        <f t="shared" si="214"/>
        <v>75.53534340354976</v>
      </c>
      <c r="BE166" s="2">
        <f t="shared" si="214"/>
        <v>76.068771212898554</v>
      </c>
      <c r="BF166" s="2">
        <f t="shared" si="214"/>
        <v>78.357357598755982</v>
      </c>
      <c r="BG166" s="2">
        <f t="shared" si="214"/>
        <v>78.514229155717175</v>
      </c>
      <c r="BH166" s="2">
        <f t="shared" si="214"/>
        <v>78.133771802631685</v>
      </c>
      <c r="BI166" s="2">
        <f t="shared" si="214"/>
        <v>78.431035453359044</v>
      </c>
      <c r="BJ166" s="2">
        <f t="shared" si="214"/>
        <v>77.08395276066679</v>
      </c>
      <c r="BK166" s="2">
        <f t="shared" si="214"/>
        <v>77.298860498430912</v>
      </c>
      <c r="BL166" s="2">
        <f t="shared" si="214"/>
        <v>82.799236401915067</v>
      </c>
      <c r="BM166" s="2">
        <f t="shared" si="214"/>
        <v>85.877007675936767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111.795314439946</v>
      </c>
      <c r="DL166" s="2">
        <f t="shared" si="223"/>
        <v>115.69165853658539</v>
      </c>
      <c r="DM166" s="2">
        <f t="shared" si="223"/>
        <v>108.09246951219514</v>
      </c>
      <c r="DN166" s="2">
        <f t="shared" si="223"/>
        <v>111.62568958724204</v>
      </c>
      <c r="DO166" s="2">
        <f t="shared" si="223"/>
        <v>116.0916764540338</v>
      </c>
      <c r="DP166" s="2">
        <f t="shared" si="223"/>
        <v>124.04758414634148</v>
      </c>
      <c r="DQ166" s="2">
        <f t="shared" si="223"/>
        <v>116.26085975609756</v>
      </c>
      <c r="DR166" s="2">
        <f t="shared" si="223"/>
        <v>123.56988368530473</v>
      </c>
      <c r="DS166" s="2">
        <f t="shared" si="223"/>
        <v>112.61861095305831</v>
      </c>
      <c r="DT166" s="2">
        <f t="shared" si="223"/>
        <v>129.30831469526208</v>
      </c>
      <c r="DU166" s="2">
        <f t="shared" si="223"/>
        <v>118.29084341831711</v>
      </c>
      <c r="DV166" s="2">
        <f t="shared" si="223"/>
        <v>119.91922332859176</v>
      </c>
      <c r="DW166" s="2">
        <f t="shared" si="223"/>
        <v>140.8754973262032</v>
      </c>
      <c r="DX166" s="2">
        <f t="shared" si="223"/>
        <v>121.94646580588685</v>
      </c>
      <c r="DY166" s="2">
        <f t="shared" si="223"/>
        <v>115.53208476084539</v>
      </c>
      <c r="EA166" s="2">
        <f t="shared" si="213"/>
        <v>73.431828796935761</v>
      </c>
      <c r="EB166" s="2">
        <f t="shared" si="213"/>
        <v>72.217123852459025</v>
      </c>
      <c r="EC166" s="2">
        <f t="shared" si="213"/>
        <v>74.073377174583584</v>
      </c>
      <c r="ED166" s="2">
        <f t="shared" si="213"/>
        <v>73.427142599296701</v>
      </c>
      <c r="EE166" s="2">
        <f t="shared" si="213"/>
        <v>72.948683692416225</v>
      </c>
      <c r="EF166" s="2">
        <f t="shared" si="213"/>
        <v>75.535389204194956</v>
      </c>
      <c r="EG166" s="2">
        <f t="shared" si="213"/>
        <v>75.789974915622295</v>
      </c>
      <c r="EH166" s="2">
        <f t="shared" si="213"/>
        <v>78.366176610896616</v>
      </c>
      <c r="EI166" s="2">
        <f t="shared" si="213"/>
        <v>78.342401444972978</v>
      </c>
      <c r="EJ166" s="2">
        <f t="shared" si="213"/>
        <v>78.062889619050253</v>
      </c>
      <c r="EK166" s="2">
        <f t="shared" si="212"/>
        <v>78.851289205501132</v>
      </c>
      <c r="EL166" s="2">
        <f t="shared" si="179"/>
        <v>77.173799742599741</v>
      </c>
      <c r="EM166" s="2">
        <f t="shared" si="179"/>
        <v>77.307997578075202</v>
      </c>
      <c r="EN166" s="2">
        <f t="shared" si="179"/>
        <v>83.184719041657189</v>
      </c>
      <c r="EO166" s="2">
        <f t="shared" si="179"/>
        <v>86.084847707278058</v>
      </c>
      <c r="EQ166" s="2">
        <f t="shared" si="224"/>
        <v>74.564558159345125</v>
      </c>
      <c r="ER166" s="2">
        <f t="shared" si="224"/>
        <v>73.429877963461337</v>
      </c>
      <c r="ES166" s="2">
        <f t="shared" si="224"/>
        <v>75.048861760129085</v>
      </c>
      <c r="ET166" s="2">
        <f t="shared" si="224"/>
        <v>73.971232527455982</v>
      </c>
      <c r="EU166" s="2">
        <f t="shared" si="224"/>
        <v>74.353031094284972</v>
      </c>
      <c r="EV166" s="2">
        <f t="shared" si="224"/>
        <v>75.525109429861246</v>
      </c>
      <c r="EW166" s="2">
        <f t="shared" si="224"/>
        <v>76.274948498768566</v>
      </c>
      <c r="EX166" s="2">
        <f t="shared" si="224"/>
        <v>78.342308206048699</v>
      </c>
      <c r="EY166" s="2">
        <f t="shared" si="224"/>
        <v>78.604295541858036</v>
      </c>
      <c r="EZ166" s="2">
        <f t="shared" si="224"/>
        <v>78.169274298481596</v>
      </c>
      <c r="FA166" s="2">
        <f t="shared" si="224"/>
        <v>78.117137912385076</v>
      </c>
      <c r="FB166" s="2">
        <f t="shared" si="224"/>
        <v>77.005980153757577</v>
      </c>
      <c r="FC166" s="2">
        <f t="shared" si="224"/>
        <v>77.274321537111788</v>
      </c>
      <c r="FD166" s="2">
        <f t="shared" si="224"/>
        <v>82.458225648312521</v>
      </c>
      <c r="FE166" s="2">
        <f t="shared" si="224"/>
        <v>85.638141606350999</v>
      </c>
      <c r="FG166" s="2">
        <f t="shared" si="225"/>
        <v>0.99990312595309294</v>
      </c>
      <c r="FH166" s="2">
        <f t="shared" si="225"/>
        <v>0.99988423038322904</v>
      </c>
      <c r="FI166" s="2">
        <f t="shared" si="225"/>
        <v>0.99987860781506277</v>
      </c>
      <c r="FJ166" s="2">
        <f t="shared" si="225"/>
        <v>0.99987758437079466</v>
      </c>
      <c r="FK166" s="2">
        <f t="shared" si="225"/>
        <v>0.99988854852745657</v>
      </c>
      <c r="FL166" s="2">
        <f t="shared" si="225"/>
        <v>0.99988828252676443</v>
      </c>
      <c r="FM166" s="2">
        <f t="shared" si="225"/>
        <v>0.99988154332898349</v>
      </c>
      <c r="FN166" s="2">
        <f t="shared" si="225"/>
        <v>0.99987985223152975</v>
      </c>
      <c r="FO166" s="2">
        <f t="shared" si="225"/>
        <v>0.9998744800517988</v>
      </c>
      <c r="FP166" s="2">
        <f t="shared" si="225"/>
        <v>0.99987380447084329</v>
      </c>
      <c r="FQ166" s="2">
        <f t="shared" si="225"/>
        <v>0.99988068742544856</v>
      </c>
      <c r="FR166" s="2">
        <f t="shared" si="225"/>
        <v>0.99987596054779437</v>
      </c>
      <c r="FS166" s="2">
        <f t="shared" si="225"/>
        <v>0.99984902650924823</v>
      </c>
      <c r="FT166" s="2">
        <f t="shared" si="225"/>
        <v>0.99986786044565801</v>
      </c>
      <c r="FU166" s="2">
        <f t="shared" si="225"/>
        <v>0.9998329769171056</v>
      </c>
      <c r="FW166" s="2">
        <f t="shared" si="216"/>
        <v>0.53566607969232205</v>
      </c>
      <c r="FX166" s="2">
        <f t="shared" si="216"/>
        <v>0.52827618723252112</v>
      </c>
      <c r="FY166" s="2">
        <f t="shared" si="216"/>
        <v>0.50179654062466705</v>
      </c>
      <c r="FZ166" s="2">
        <f t="shared" si="216"/>
        <v>0.53811457317657241</v>
      </c>
      <c r="GA166" s="2">
        <f t="shared" si="216"/>
        <v>0.53207297089832262</v>
      </c>
      <c r="GB166" s="2">
        <f t="shared" si="216"/>
        <v>0.53167125150974348</v>
      </c>
      <c r="GC166" s="2">
        <f t="shared" si="216"/>
        <v>0.56498386820860147</v>
      </c>
      <c r="GD166" s="2">
        <f t="shared" si="216"/>
        <v>0.59702928465537008</v>
      </c>
      <c r="GE166" s="2">
        <f t="shared" si="216"/>
        <v>0.63966834187837684</v>
      </c>
      <c r="GF166" s="2">
        <f t="shared" si="216"/>
        <v>0.60549357662589609</v>
      </c>
      <c r="GG166" s="2">
        <f t="shared" si="216"/>
        <v>0.57884443013193321</v>
      </c>
      <c r="GH166" s="2">
        <f t="shared" si="216"/>
        <v>0.56697255377221678</v>
      </c>
      <c r="GI166" s="2">
        <f t="shared" si="216"/>
        <v>0.55630312957411021</v>
      </c>
      <c r="GJ166" s="2">
        <f t="shared" si="216"/>
        <v>0.53765746979029683</v>
      </c>
      <c r="GK166" s="2">
        <f t="shared" si="216"/>
        <v>0.47628272641710573</v>
      </c>
      <c r="GM166" s="86">
        <f t="shared" si="217"/>
        <v>0</v>
      </c>
      <c r="GN166" s="86">
        <f t="shared" si="217"/>
        <v>1.424053570270325E-162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4.1075790526553331E-232</v>
      </c>
      <c r="GW166" s="86">
        <f t="shared" si="217"/>
        <v>0</v>
      </c>
      <c r="GX166" s="86">
        <f t="shared" si="217"/>
        <v>0</v>
      </c>
      <c r="GY166" s="86">
        <f t="shared" si="217"/>
        <v>2.8412411547581305E-261</v>
      </c>
      <c r="GZ166" s="86">
        <f t="shared" si="217"/>
        <v>0</v>
      </c>
      <c r="HA166" s="86">
        <f t="shared" si="217"/>
        <v>1.4686240002608896E-252</v>
      </c>
      <c r="HC166" s="86">
        <f t="shared" si="181"/>
        <v>3.5732198121856438E-209</v>
      </c>
      <c r="HD166" s="86">
        <f t="shared" si="181"/>
        <v>1.0099390576314378E-163</v>
      </c>
      <c r="HE166" s="86">
        <f t="shared" si="181"/>
        <v>4.855445228257044E-180</v>
      </c>
      <c r="HF166" s="86">
        <f t="shared" si="180"/>
        <v>2.4213278283763912E-281</v>
      </c>
      <c r="HG166" s="86">
        <f t="shared" si="180"/>
        <v>5.1555792675278664E-305</v>
      </c>
      <c r="HH166" s="86">
        <f t="shared" si="180"/>
        <v>8.8151031053109241E-225</v>
      </c>
      <c r="HI166" s="86">
        <f t="shared" si="180"/>
        <v>2.7376528145015998E-201</v>
      </c>
      <c r="HJ166" s="86">
        <f t="shared" si="180"/>
        <v>3.3467956036132638E-188</v>
      </c>
      <c r="HK166" s="86">
        <f t="shared" si="180"/>
        <v>1.8718451983681844E-198</v>
      </c>
      <c r="HL166" s="86">
        <f t="shared" si="161"/>
        <v>1.4037718553236089E-207</v>
      </c>
      <c r="HM166" s="86">
        <f t="shared" si="161"/>
        <v>3.5169579159772368E-289</v>
      </c>
      <c r="HN166" s="86">
        <f t="shared" si="161"/>
        <v>7.7226802413162119E-246</v>
      </c>
      <c r="HO166" s="86">
        <f t="shared" si="161"/>
        <v>1.3549765775741732E-212</v>
      </c>
      <c r="HP166" s="86">
        <f t="shared" si="161"/>
        <v>9.978223402748657E-255</v>
      </c>
      <c r="HQ166" s="86">
        <f t="shared" si="161"/>
        <v>5.5170072502572652E-170</v>
      </c>
      <c r="HS166" s="86">
        <f t="shared" si="218"/>
        <v>5.1428459110852757E-16</v>
      </c>
      <c r="HT166" s="86">
        <f t="shared" si="218"/>
        <v>6.5235235279618805E-18</v>
      </c>
      <c r="HU166" s="86">
        <f t="shared" si="218"/>
        <v>2.5940818673828987E-17</v>
      </c>
      <c r="HV166" s="86">
        <f t="shared" si="218"/>
        <v>7.9294880123897943E-22</v>
      </c>
      <c r="HW166" s="86">
        <f t="shared" si="218"/>
        <v>2.6633651872390962E-21</v>
      </c>
      <c r="HX166" s="86">
        <f t="shared" si="218"/>
        <v>4.3557689015978991E-18</v>
      </c>
      <c r="HY166" s="86">
        <f t="shared" si="218"/>
        <v>1.6733726851603936E-21</v>
      </c>
      <c r="HZ166" s="86">
        <f t="shared" si="218"/>
        <v>1.3655936648845734E-25</v>
      </c>
      <c r="IA166" s="86">
        <f t="shared" si="218"/>
        <v>2.3519852159618395E-25</v>
      </c>
      <c r="IB166" s="86">
        <f t="shared" si="218"/>
        <v>3.0892147209203196E-27</v>
      </c>
      <c r="IC166" s="86">
        <f t="shared" si="218"/>
        <v>6.4723659146077262E-24</v>
      </c>
      <c r="ID166" s="86">
        <f t="shared" si="218"/>
        <v>3.103309653630675E-23</v>
      </c>
      <c r="IE166" s="86">
        <f t="shared" si="218"/>
        <v>1.5364343560222965E-22</v>
      </c>
      <c r="IF166" s="86">
        <f t="shared" si="218"/>
        <v>8.5706087491878689E-25</v>
      </c>
      <c r="IG166" s="86">
        <f t="shared" si="218"/>
        <v>2.1150866674826293E-17</v>
      </c>
      <c r="II166" s="86">
        <f t="shared" si="219"/>
        <v>0.57469209773601659</v>
      </c>
      <c r="IJ166" s="86">
        <f t="shared" si="219"/>
        <v>0.56764346097650697</v>
      </c>
      <c r="IK166" s="86">
        <f t="shared" si="219"/>
        <v>0.50550028409498338</v>
      </c>
      <c r="IL166" s="86">
        <f t="shared" si="219"/>
        <v>0.58296068443989935</v>
      </c>
      <c r="IM166" s="86">
        <f t="shared" si="219"/>
        <v>0.57537526539752815</v>
      </c>
      <c r="IN166" s="86">
        <f t="shared" si="219"/>
        <v>0.57285074953400483</v>
      </c>
      <c r="IO166" s="86">
        <f t="shared" si="219"/>
        <v>0.5829278373153417</v>
      </c>
      <c r="IP166" s="86">
        <f t="shared" si="219"/>
        <v>0.52294213969927983</v>
      </c>
      <c r="IQ166" s="86">
        <f t="shared" si="219"/>
        <v>0.4036793403924539</v>
      </c>
      <c r="IR166" s="86">
        <f t="shared" si="219"/>
        <v>0.48920845209871983</v>
      </c>
      <c r="IS166" s="86">
        <f t="shared" si="219"/>
        <v>0.56342248952540175</v>
      </c>
      <c r="IT166" s="86">
        <f t="shared" si="219"/>
        <v>0.57988734018063293</v>
      </c>
      <c r="IU166" s="86">
        <f t="shared" si="219"/>
        <v>0.58749120500900787</v>
      </c>
      <c r="IV166" s="86">
        <f t="shared" si="219"/>
        <v>0.52845371305521194</v>
      </c>
      <c r="IW166" s="86">
        <f t="shared" si="219"/>
        <v>0.53078717215882942</v>
      </c>
      <c r="IY166" s="86">
        <f t="shared" si="220"/>
        <v>0.57469209773601715</v>
      </c>
      <c r="IZ166" s="86">
        <f t="shared" si="220"/>
        <v>0.56764346097650697</v>
      </c>
      <c r="JA166" s="86">
        <f t="shared" si="220"/>
        <v>0.50550028409498338</v>
      </c>
      <c r="JB166" s="86">
        <f t="shared" si="220"/>
        <v>0.58296068443989935</v>
      </c>
      <c r="JC166" s="86">
        <f t="shared" si="220"/>
        <v>0.57537526539752815</v>
      </c>
      <c r="JD166" s="86">
        <f t="shared" si="220"/>
        <v>0.57285074953400483</v>
      </c>
      <c r="JE166" s="86">
        <f t="shared" si="220"/>
        <v>0.5829278373153417</v>
      </c>
      <c r="JF166" s="86">
        <f t="shared" si="220"/>
        <v>0.52294213969927983</v>
      </c>
      <c r="JG166" s="86">
        <f t="shared" si="220"/>
        <v>0.4036793403924539</v>
      </c>
      <c r="JH166" s="86">
        <f t="shared" si="220"/>
        <v>0.48920845209871983</v>
      </c>
      <c r="JI166" s="86">
        <f t="shared" si="220"/>
        <v>0.56342248952540175</v>
      </c>
      <c r="JJ166" s="86">
        <f t="shared" si="220"/>
        <v>0.57988734018063293</v>
      </c>
      <c r="JK166" s="86">
        <f t="shared" si="220"/>
        <v>0.58749120500900787</v>
      </c>
      <c r="JL166" s="86">
        <f t="shared" si="220"/>
        <v>0.52845371305521194</v>
      </c>
      <c r="JM166" s="86">
        <f t="shared" si="220"/>
        <v>0.53078717215882942</v>
      </c>
    </row>
    <row r="167" spans="2:273" x14ac:dyDescent="0.25">
      <c r="B167" s="2">
        <v>140</v>
      </c>
      <c r="C167" s="37">
        <v>73.762</v>
      </c>
      <c r="D167" s="37">
        <v>75.632000000000005</v>
      </c>
      <c r="E167" s="37">
        <v>78.174999999999997</v>
      </c>
      <c r="F167" s="37">
        <v>75.620999999999995</v>
      </c>
      <c r="G167" s="37">
        <v>76.168999999999997</v>
      </c>
      <c r="H167" s="37">
        <v>78.626999999999995</v>
      </c>
      <c r="I167" s="37">
        <v>79.241</v>
      </c>
      <c r="J167" s="37">
        <v>78.844999999999999</v>
      </c>
      <c r="K167" s="37">
        <v>78.442999999999998</v>
      </c>
      <c r="L167" s="37">
        <v>80.361000000000004</v>
      </c>
      <c r="M167" s="37">
        <v>81.655000000000001</v>
      </c>
      <c r="N167" s="37">
        <v>79.655000000000001</v>
      </c>
      <c r="O167" s="37">
        <v>83.683999999999997</v>
      </c>
      <c r="P167" s="37">
        <v>96.168999999999997</v>
      </c>
      <c r="Q167" s="37">
        <v>125.639</v>
      </c>
      <c r="S167" s="4">
        <f t="shared" si="221"/>
        <v>73.980789240904272</v>
      </c>
      <c r="T167" s="4">
        <f t="shared" si="221"/>
        <v>74.792336675809182</v>
      </c>
      <c r="U167" s="4">
        <f t="shared" si="221"/>
        <v>76.715573821062677</v>
      </c>
      <c r="V167" s="4">
        <f t="shared" si="221"/>
        <v>76.194158132112435</v>
      </c>
      <c r="W167" s="4">
        <f t="shared" si="221"/>
        <v>77.677878515586869</v>
      </c>
      <c r="X167" s="4">
        <f t="shared" si="221"/>
        <v>79.420857464531053</v>
      </c>
      <c r="Y167" s="4">
        <f t="shared" si="221"/>
        <v>78.229977750804665</v>
      </c>
      <c r="Z167" s="4">
        <f t="shared" si="221"/>
        <v>79.070053712924093</v>
      </c>
      <c r="AA167" s="4">
        <f t="shared" si="221"/>
        <v>78.601228965877809</v>
      </c>
      <c r="AB167" s="4">
        <f t="shared" si="221"/>
        <v>78.653099379159869</v>
      </c>
      <c r="AC167" s="4">
        <f t="shared" si="221"/>
        <v>80.361531341386467</v>
      </c>
      <c r="AD167" s="4">
        <f t="shared" si="221"/>
        <v>80.347008318552767</v>
      </c>
      <c r="AE167" s="4">
        <f t="shared" si="221"/>
        <v>82.179874502955983</v>
      </c>
      <c r="AF167" s="4">
        <f t="shared" si="221"/>
        <v>96.165982650429441</v>
      </c>
      <c r="AG167" s="4">
        <f t="shared" si="221"/>
        <v>123.18230117167789</v>
      </c>
      <c r="AI167" s="4">
        <f t="shared" si="222"/>
        <v>-0.21878924090427176</v>
      </c>
      <c r="AJ167" s="4">
        <f t="shared" si="222"/>
        <v>0.83966332419082335</v>
      </c>
      <c r="AK167" s="4">
        <f t="shared" si="222"/>
        <v>1.4594261789373206</v>
      </c>
      <c r="AL167" s="4">
        <f t="shared" si="222"/>
        <v>-0.57315813211243949</v>
      </c>
      <c r="AM167" s="4">
        <f t="shared" si="222"/>
        <v>-1.508878515586872</v>
      </c>
      <c r="AN167" s="4">
        <f t="shared" si="222"/>
        <v>-0.7938574645310581</v>
      </c>
      <c r="AO167" s="4">
        <f t="shared" si="222"/>
        <v>1.0110222491953351</v>
      </c>
      <c r="AP167" s="4">
        <f t="shared" si="222"/>
        <v>-0.22505371292409393</v>
      </c>
      <c r="AQ167" s="4">
        <f t="shared" si="222"/>
        <v>-0.15822896587781088</v>
      </c>
      <c r="AR167" s="4">
        <f t="shared" si="222"/>
        <v>1.7079006208401353</v>
      </c>
      <c r="AS167" s="4">
        <f t="shared" si="222"/>
        <v>1.2934686586135342</v>
      </c>
      <c r="AT167" s="4">
        <f t="shared" si="222"/>
        <v>-0.6920083185527659</v>
      </c>
      <c r="AU167" s="4">
        <f t="shared" si="222"/>
        <v>1.504125497044015</v>
      </c>
      <c r="AV167" s="4">
        <f t="shared" si="222"/>
        <v>3.0173495705554387E-3</v>
      </c>
      <c r="AW167" s="4">
        <f t="shared" si="222"/>
        <v>2.4566988283221036</v>
      </c>
      <c r="AY167" s="2">
        <f t="shared" si="214"/>
        <v>73.980789240904272</v>
      </c>
      <c r="AZ167" s="2">
        <f t="shared" si="214"/>
        <v>72.746731072465195</v>
      </c>
      <c r="BA167" s="2">
        <f t="shared" si="214"/>
        <v>74.472872261956155</v>
      </c>
      <c r="BB167" s="2">
        <f t="shared" si="214"/>
        <v>73.619274036933774</v>
      </c>
      <c r="BC167" s="2">
        <f t="shared" si="214"/>
        <v>73.604199048546192</v>
      </c>
      <c r="BD167" s="2">
        <f t="shared" si="214"/>
        <v>75.422823169210261</v>
      </c>
      <c r="BE167" s="2">
        <f t="shared" si="214"/>
        <v>75.936108592523965</v>
      </c>
      <c r="BF167" s="2">
        <f t="shared" si="214"/>
        <v>78.233280892499849</v>
      </c>
      <c r="BG167" s="2">
        <f t="shared" si="214"/>
        <v>78.384060330223789</v>
      </c>
      <c r="BH167" s="2">
        <f t="shared" si="214"/>
        <v>77.987197647112964</v>
      </c>
      <c r="BI167" s="2">
        <f t="shared" si="214"/>
        <v>78.274754300135058</v>
      </c>
      <c r="BJ167" s="2">
        <f t="shared" si="214"/>
        <v>76.936910282583668</v>
      </c>
      <c r="BK167" s="2">
        <f t="shared" si="214"/>
        <v>77.162339237836193</v>
      </c>
      <c r="BL167" s="2">
        <f t="shared" si="214"/>
        <v>82.643959949519626</v>
      </c>
      <c r="BM167" s="2">
        <f t="shared" si="214"/>
        <v>85.724951374385412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111.95770188933871</v>
      </c>
      <c r="DL167" s="2">
        <f t="shared" si="223"/>
        <v>115.89875958188156</v>
      </c>
      <c r="DM167" s="2">
        <f t="shared" si="223"/>
        <v>108.23344599303137</v>
      </c>
      <c r="DN167" s="2">
        <f t="shared" si="223"/>
        <v>111.81445215759851</v>
      </c>
      <c r="DO167" s="2">
        <f t="shared" si="223"/>
        <v>116.30084362101316</v>
      </c>
      <c r="DP167" s="2">
        <f t="shared" si="223"/>
        <v>124.31097439024391</v>
      </c>
      <c r="DQ167" s="2">
        <f t="shared" si="223"/>
        <v>116.45493031358885</v>
      </c>
      <c r="DR167" s="2">
        <f t="shared" si="223"/>
        <v>123.80625134040923</v>
      </c>
      <c r="DS167" s="2">
        <f t="shared" si="223"/>
        <v>112.75414793741108</v>
      </c>
      <c r="DT167" s="2">
        <f t="shared" si="223"/>
        <v>129.57712200459571</v>
      </c>
      <c r="DU167" s="2">
        <f t="shared" si="223"/>
        <v>118.46176638581903</v>
      </c>
      <c r="DV167" s="2">
        <f t="shared" si="223"/>
        <v>120.12450497866288</v>
      </c>
      <c r="DW167" s="2">
        <f t="shared" si="223"/>
        <v>141.27411978609626</v>
      </c>
      <c r="DX167" s="2">
        <f t="shared" si="223"/>
        <v>122.1569310646679</v>
      </c>
      <c r="DY167" s="2">
        <f t="shared" si="223"/>
        <v>115.68290745272526</v>
      </c>
      <c r="EA167" s="2">
        <f t="shared" si="213"/>
        <v>73.328593117056471</v>
      </c>
      <c r="EB167" s="2">
        <f t="shared" si="213"/>
        <v>72.056263524590179</v>
      </c>
      <c r="EC167" s="2">
        <f t="shared" si="213"/>
        <v>73.943937446020968</v>
      </c>
      <c r="ED167" s="2">
        <f t="shared" si="213"/>
        <v>73.302084177878285</v>
      </c>
      <c r="EE167" s="2">
        <f t="shared" si="213"/>
        <v>72.80083248446627</v>
      </c>
      <c r="EF167" s="2">
        <f t="shared" si="213"/>
        <v>75.423693491671827</v>
      </c>
      <c r="EG167" s="2">
        <f t="shared" si="213"/>
        <v>75.639521414928964</v>
      </c>
      <c r="EH167" s="2">
        <f t="shared" si="213"/>
        <v>78.243455667095674</v>
      </c>
      <c r="EI167" s="2">
        <f t="shared" si="213"/>
        <v>78.20295355699416</v>
      </c>
      <c r="EJ167" s="2">
        <f t="shared" si="213"/>
        <v>77.912903025924578</v>
      </c>
      <c r="EK167" s="2">
        <f t="shared" si="212"/>
        <v>78.722501038883948</v>
      </c>
      <c r="EL167" s="2">
        <f t="shared" si="179"/>
        <v>77.033441046761041</v>
      </c>
      <c r="EM167" s="2">
        <f t="shared" si="179"/>
        <v>77.173548119821547</v>
      </c>
      <c r="EN167" s="2">
        <f t="shared" si="179"/>
        <v>83.056454558388339</v>
      </c>
      <c r="EO167" s="2">
        <f t="shared" si="179"/>
        <v>85.947123633697686</v>
      </c>
      <c r="EQ167" s="2">
        <f t="shared" si="224"/>
        <v>74.490280060894307</v>
      </c>
      <c r="ER167" s="2">
        <f t="shared" si="224"/>
        <v>73.300634701939813</v>
      </c>
      <c r="ES167" s="2">
        <f t="shared" si="224"/>
        <v>74.944578684225675</v>
      </c>
      <c r="ET167" s="2">
        <f t="shared" si="224"/>
        <v>73.859909590108344</v>
      </c>
      <c r="EU167" s="2">
        <f t="shared" si="224"/>
        <v>74.240579360097982</v>
      </c>
      <c r="EV167" s="2">
        <f t="shared" si="224"/>
        <v>75.413141381039978</v>
      </c>
      <c r="EW167" s="2">
        <f t="shared" si="224"/>
        <v>76.136870288088545</v>
      </c>
      <c r="EX167" s="2">
        <f t="shared" si="224"/>
        <v>78.218951630710876</v>
      </c>
      <c r="EY167" s="2">
        <f t="shared" si="224"/>
        <v>78.471115688015431</v>
      </c>
      <c r="EZ167" s="2">
        <f t="shared" si="224"/>
        <v>78.021865209591368</v>
      </c>
      <c r="FA167" s="2">
        <f t="shared" si="224"/>
        <v>77.970453488372101</v>
      </c>
      <c r="FB167" s="2">
        <f t="shared" si="224"/>
        <v>76.861401354692305</v>
      </c>
      <c r="FC167" s="2">
        <f t="shared" si="224"/>
        <v>77.138939656080026</v>
      </c>
      <c r="FD167" s="2">
        <f t="shared" si="224"/>
        <v>82.312050644888302</v>
      </c>
      <c r="FE167" s="2">
        <f t="shared" si="224"/>
        <v>85.493075811923958</v>
      </c>
      <c r="FG167" s="2">
        <f t="shared" si="225"/>
        <v>0.99991164906607699</v>
      </c>
      <c r="FH167" s="2">
        <f t="shared" si="225"/>
        <v>0.99989441577910609</v>
      </c>
      <c r="FI167" s="2">
        <f t="shared" si="225"/>
        <v>0.99988928782898567</v>
      </c>
      <c r="FJ167" s="2">
        <f t="shared" si="225"/>
        <v>0.99988835441669588</v>
      </c>
      <c r="FK167" s="2">
        <f t="shared" si="225"/>
        <v>0.99989835405218497</v>
      </c>
      <c r="FL167" s="2">
        <f t="shared" si="225"/>
        <v>0.99989811145190677</v>
      </c>
      <c r="FM167" s="2">
        <f t="shared" si="225"/>
        <v>0.99989196510600165</v>
      </c>
      <c r="FN167" s="2">
        <f t="shared" si="225"/>
        <v>0.99989042277441298</v>
      </c>
      <c r="FO167" s="2">
        <f t="shared" si="225"/>
        <v>0.9998855231823579</v>
      </c>
      <c r="FP167" s="2">
        <f t="shared" si="225"/>
        <v>0.99988490703155708</v>
      </c>
      <c r="FQ167" s="2">
        <f t="shared" si="225"/>
        <v>0.99989118449636916</v>
      </c>
      <c r="FR167" s="2">
        <f t="shared" si="225"/>
        <v>0.99988687344040306</v>
      </c>
      <c r="FS167" s="2">
        <f t="shared" si="225"/>
        <v>0.99986230871088366</v>
      </c>
      <c r="FT167" s="2">
        <f t="shared" si="225"/>
        <v>0.99987948589293318</v>
      </c>
      <c r="FU167" s="2">
        <f t="shared" si="225"/>
        <v>0.99984767089931559</v>
      </c>
      <c r="FW167" s="2">
        <f t="shared" si="216"/>
        <v>0.55848368568883777</v>
      </c>
      <c r="FX167" s="2">
        <f t="shared" si="216"/>
        <v>0.55115265008590464</v>
      </c>
      <c r="FY167" s="2">
        <f t="shared" si="216"/>
        <v>0.52480202689137456</v>
      </c>
      <c r="FZ167" s="2">
        <f t="shared" si="216"/>
        <v>0.56091048634214979</v>
      </c>
      <c r="GA167" s="2">
        <f t="shared" si="216"/>
        <v>0.5549204361825314</v>
      </c>
      <c r="GB167" s="2">
        <f t="shared" si="216"/>
        <v>0.55452190909399734</v>
      </c>
      <c r="GC167" s="2">
        <f t="shared" si="216"/>
        <v>0.58747029497617997</v>
      </c>
      <c r="GD167" s="2">
        <f t="shared" si="216"/>
        <v>0.61897636362878861</v>
      </c>
      <c r="GE167" s="2">
        <f t="shared" si="216"/>
        <v>0.6606132706977228</v>
      </c>
      <c r="GF167" s="2">
        <f t="shared" si="216"/>
        <v>0.62726746623256635</v>
      </c>
      <c r="GG167" s="2">
        <f t="shared" si="216"/>
        <v>0.60112021721745701</v>
      </c>
      <c r="GH167" s="2">
        <f t="shared" si="216"/>
        <v>0.58943088522178655</v>
      </c>
      <c r="GI167" s="2">
        <f t="shared" si="216"/>
        <v>0.57890383349013663</v>
      </c>
      <c r="GJ167" s="2">
        <f t="shared" si="216"/>
        <v>0.56045751548932876</v>
      </c>
      <c r="GK167" s="2">
        <f t="shared" si="216"/>
        <v>0.49929076552765472</v>
      </c>
      <c r="GM167" s="86">
        <f t="shared" si="217"/>
        <v>0</v>
      </c>
      <c r="GN167" s="86">
        <f t="shared" si="217"/>
        <v>1.1472550055488863E-166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6.8222377816626409E-238</v>
      </c>
      <c r="GW167" s="86">
        <f t="shared" si="217"/>
        <v>0</v>
      </c>
      <c r="GX167" s="86">
        <f t="shared" si="217"/>
        <v>0</v>
      </c>
      <c r="GY167" s="86">
        <f t="shared" si="217"/>
        <v>8.4570026805237559E-268</v>
      </c>
      <c r="GZ167" s="86">
        <f t="shared" si="217"/>
        <v>0</v>
      </c>
      <c r="HA167" s="86">
        <f t="shared" si="217"/>
        <v>8.463953873450538E-259</v>
      </c>
      <c r="HC167" s="86">
        <f t="shared" si="181"/>
        <v>2.7143925307493489E-216</v>
      </c>
      <c r="HD167" s="86">
        <f t="shared" si="181"/>
        <v>2.5988007725681655E-169</v>
      </c>
      <c r="HE167" s="86">
        <f t="shared" si="181"/>
        <v>3.2119868401008516E-186</v>
      </c>
      <c r="HF167" s="86">
        <f t="shared" si="180"/>
        <v>8.9761672381361114E-291</v>
      </c>
      <c r="HG167" s="86">
        <f t="shared" si="180"/>
        <v>0</v>
      </c>
      <c r="HH167" s="86">
        <f t="shared" si="180"/>
        <v>2.1020587199716106E-232</v>
      </c>
      <c r="HI167" s="86">
        <f t="shared" si="180"/>
        <v>5.44036805454865E-208</v>
      </c>
      <c r="HJ167" s="86">
        <f t="shared" si="180"/>
        <v>2.5121773359031366E-194</v>
      </c>
      <c r="HK167" s="86">
        <f t="shared" si="180"/>
        <v>6.0730235490270348E-205</v>
      </c>
      <c r="HL167" s="86">
        <f t="shared" si="161"/>
        <v>2.0511181126497731E-214</v>
      </c>
      <c r="HM167" s="86">
        <f t="shared" si="161"/>
        <v>1.0488706459198609E-298</v>
      </c>
      <c r="HN167" s="86">
        <f t="shared" si="161"/>
        <v>5.473170822990415E-254</v>
      </c>
      <c r="HO167" s="86">
        <f t="shared" si="161"/>
        <v>1.0134007657553971E-219</v>
      </c>
      <c r="HP167" s="86">
        <f t="shared" si="161"/>
        <v>3.0626308887717544E-263</v>
      </c>
      <c r="HQ167" s="86">
        <f t="shared" si="161"/>
        <v>1.4684872127567051E-175</v>
      </c>
      <c r="HS167" s="86">
        <f t="shared" si="218"/>
        <v>3.8805550481441677E-17</v>
      </c>
      <c r="HT167" s="86">
        <f t="shared" si="218"/>
        <v>3.3970583867146525E-19</v>
      </c>
      <c r="HU167" s="86">
        <f t="shared" si="218"/>
        <v>1.439721823635606E-18</v>
      </c>
      <c r="HV167" s="86">
        <f t="shared" si="218"/>
        <v>2.3488892565866417E-23</v>
      </c>
      <c r="HW167" s="86">
        <f t="shared" si="218"/>
        <v>8.9004020868982502E-23</v>
      </c>
      <c r="HX167" s="86">
        <f t="shared" si="218"/>
        <v>2.2142611014232253E-19</v>
      </c>
      <c r="HY167" s="86">
        <f t="shared" si="218"/>
        <v>5.3441022584696037E-23</v>
      </c>
      <c r="HZ167" s="86">
        <f t="shared" si="218"/>
        <v>2.8135485019656119E-27</v>
      </c>
      <c r="IA167" s="86">
        <f t="shared" si="218"/>
        <v>5.2676992709054904E-27</v>
      </c>
      <c r="IB167" s="86">
        <f t="shared" si="218"/>
        <v>4.7696201321743945E-29</v>
      </c>
      <c r="IC167" s="86">
        <f t="shared" si="218"/>
        <v>1.5802077570187366E-25</v>
      </c>
      <c r="ID167" s="86">
        <f t="shared" si="218"/>
        <v>8.0243061925647075E-25</v>
      </c>
      <c r="IE167" s="86">
        <f t="shared" si="218"/>
        <v>4.1621233308107502E-24</v>
      </c>
      <c r="IF167" s="86">
        <f t="shared" si="218"/>
        <v>1.4195915818371456E-26</v>
      </c>
      <c r="IG167" s="86">
        <f t="shared" si="218"/>
        <v>1.1498462659716608E-18</v>
      </c>
      <c r="II167" s="86">
        <f t="shared" si="219"/>
        <v>0.58862419744530969</v>
      </c>
      <c r="IJ167" s="86">
        <f t="shared" si="219"/>
        <v>0.58827007800920761</v>
      </c>
      <c r="IK167" s="86">
        <f t="shared" si="219"/>
        <v>0.56155978291905995</v>
      </c>
      <c r="IL167" s="86">
        <f t="shared" si="219"/>
        <v>0.58533598512449103</v>
      </c>
      <c r="IM167" s="86">
        <f t="shared" si="219"/>
        <v>0.58836109530577951</v>
      </c>
      <c r="IN167" s="86">
        <f t="shared" si="219"/>
        <v>0.58862620900325213</v>
      </c>
      <c r="IO167" s="86">
        <f t="shared" si="219"/>
        <v>0.55044346998808746</v>
      </c>
      <c r="IP167" s="86">
        <f t="shared" si="219"/>
        <v>0.46140449978185788</v>
      </c>
      <c r="IQ167" s="86">
        <f t="shared" si="219"/>
        <v>0.33847952575530205</v>
      </c>
      <c r="IR167" s="86">
        <f t="shared" si="219"/>
        <v>0.42075587955849864</v>
      </c>
      <c r="IS167" s="86">
        <f t="shared" si="219"/>
        <v>0.51485881658481447</v>
      </c>
      <c r="IT167" s="86">
        <f t="shared" si="219"/>
        <v>0.54294438816993806</v>
      </c>
      <c r="IU167" s="86">
        <f t="shared" si="219"/>
        <v>0.56302521131682171</v>
      </c>
      <c r="IV167" s="86">
        <f t="shared" si="219"/>
        <v>0.50552964040872761</v>
      </c>
      <c r="IW167" s="86">
        <f t="shared" si="219"/>
        <v>0.50141465114998141</v>
      </c>
      <c r="IY167" s="86">
        <f t="shared" si="220"/>
        <v>0.58862419744530969</v>
      </c>
      <c r="IZ167" s="86">
        <f t="shared" si="220"/>
        <v>0.58827007800920761</v>
      </c>
      <c r="JA167" s="86">
        <f t="shared" si="220"/>
        <v>0.56155978291905995</v>
      </c>
      <c r="JB167" s="86">
        <f t="shared" si="220"/>
        <v>0.58533598512449103</v>
      </c>
      <c r="JC167" s="86">
        <f t="shared" si="220"/>
        <v>0.58836109530577951</v>
      </c>
      <c r="JD167" s="86">
        <f t="shared" si="220"/>
        <v>0.58862620900325213</v>
      </c>
      <c r="JE167" s="86">
        <f t="shared" si="220"/>
        <v>0.55044346998808746</v>
      </c>
      <c r="JF167" s="86">
        <f t="shared" si="220"/>
        <v>0.46140449978185788</v>
      </c>
      <c r="JG167" s="86">
        <f t="shared" si="220"/>
        <v>0.33847952575530205</v>
      </c>
      <c r="JH167" s="86">
        <f t="shared" si="220"/>
        <v>0.42075587955849864</v>
      </c>
      <c r="JI167" s="86">
        <f t="shared" si="220"/>
        <v>0.51485881658481447</v>
      </c>
      <c r="JJ167" s="86">
        <f t="shared" si="220"/>
        <v>0.54294438816993806</v>
      </c>
      <c r="JK167" s="86">
        <f t="shared" si="220"/>
        <v>0.56302521131682171</v>
      </c>
      <c r="JL167" s="86">
        <f t="shared" si="220"/>
        <v>0.50552964040872761</v>
      </c>
      <c r="JM167" s="86">
        <f t="shared" si="220"/>
        <v>0.50141465114998141</v>
      </c>
    </row>
    <row r="168" spans="2:273" x14ac:dyDescent="0.25">
      <c r="B168" s="2">
        <v>141</v>
      </c>
      <c r="C168" s="37">
        <v>75.983999999999995</v>
      </c>
      <c r="D168" s="37">
        <v>75.456000000000003</v>
      </c>
      <c r="E168" s="37">
        <v>74.123000000000005</v>
      </c>
      <c r="F168" s="37">
        <v>74.259</v>
      </c>
      <c r="G168" s="37">
        <v>74.712000000000003</v>
      </c>
      <c r="H168" s="37">
        <v>77.763000000000005</v>
      </c>
      <c r="I168" s="37">
        <v>76.81</v>
      </c>
      <c r="J168" s="37">
        <v>77.414000000000001</v>
      </c>
      <c r="K168" s="37">
        <v>79.049000000000007</v>
      </c>
      <c r="L168" s="37">
        <v>79.950999999999993</v>
      </c>
      <c r="M168" s="37">
        <v>79.775999999999996</v>
      </c>
      <c r="N168" s="37">
        <v>78.430999999999997</v>
      </c>
      <c r="O168" s="37">
        <v>80.701999999999998</v>
      </c>
      <c r="P168" s="37">
        <v>93.813999999999993</v>
      </c>
      <c r="Q168" s="37">
        <v>115.04900000000001</v>
      </c>
      <c r="S168" s="4">
        <f t="shared" si="221"/>
        <v>73.920323776094861</v>
      </c>
      <c r="T168" s="4">
        <f t="shared" si="221"/>
        <v>74.037709154228779</v>
      </c>
      <c r="U168" s="4">
        <f t="shared" si="221"/>
        <v>76.115661927001511</v>
      </c>
      <c r="V168" s="4">
        <f t="shared" si="221"/>
        <v>75.116352313280316</v>
      </c>
      <c r="W168" s="4">
        <f t="shared" si="221"/>
        <v>76.16731168817536</v>
      </c>
      <c r="X168" s="4">
        <f t="shared" si="221"/>
        <v>78.011367362365405</v>
      </c>
      <c r="Y168" s="4">
        <f t="shared" si="221"/>
        <v>77.064497451110327</v>
      </c>
      <c r="Z168" s="4">
        <f t="shared" si="221"/>
        <v>78.482902900323168</v>
      </c>
      <c r="AA168" s="4">
        <f t="shared" si="221"/>
        <v>78.332776561041655</v>
      </c>
      <c r="AB168" s="4">
        <f t="shared" si="221"/>
        <v>78.106618706522156</v>
      </c>
      <c r="AC168" s="4">
        <f t="shared" si="221"/>
        <v>79.160408312235447</v>
      </c>
      <c r="AD168" s="4">
        <f t="shared" si="221"/>
        <v>78.605365206662952</v>
      </c>
      <c r="AE168" s="4">
        <f t="shared" si="221"/>
        <v>79.843124348381153</v>
      </c>
      <c r="AF168" s="4">
        <f t="shared" si="221"/>
        <v>91.323289903068144</v>
      </c>
      <c r="AG168" s="4">
        <f t="shared" si="221"/>
        <v>114.33597173377419</v>
      </c>
      <c r="AI168" s="4">
        <f t="shared" si="222"/>
        <v>2.0636762239051336</v>
      </c>
      <c r="AJ168" s="4">
        <f t="shared" si="222"/>
        <v>1.4182908457712244</v>
      </c>
      <c r="AK168" s="4">
        <f t="shared" si="222"/>
        <v>-1.9926619270015067</v>
      </c>
      <c r="AL168" s="4">
        <f t="shared" si="222"/>
        <v>-0.85735231328031603</v>
      </c>
      <c r="AM168" s="4">
        <f t="shared" si="222"/>
        <v>-1.4553116881753567</v>
      </c>
      <c r="AN168" s="4">
        <f t="shared" si="222"/>
        <v>-0.24836736236539991</v>
      </c>
      <c r="AO168" s="4">
        <f t="shared" si="222"/>
        <v>-0.25449745111032485</v>
      </c>
      <c r="AP168" s="4">
        <f t="shared" si="222"/>
        <v>-1.0689029003231667</v>
      </c>
      <c r="AQ168" s="4">
        <f t="shared" si="222"/>
        <v>0.71622343895835172</v>
      </c>
      <c r="AR168" s="4">
        <f t="shared" si="222"/>
        <v>1.8443812934778379</v>
      </c>
      <c r="AS168" s="4">
        <f t="shared" si="222"/>
        <v>0.61559168776454953</v>
      </c>
      <c r="AT168" s="4">
        <f t="shared" si="222"/>
        <v>-0.17436520666295507</v>
      </c>
      <c r="AU168" s="4">
        <f t="shared" si="222"/>
        <v>0.85887565161884538</v>
      </c>
      <c r="AV168" s="4">
        <f t="shared" si="222"/>
        <v>2.4907100969318492</v>
      </c>
      <c r="AW168" s="4">
        <f t="shared" si="222"/>
        <v>0.71302826622581961</v>
      </c>
      <c r="AY168" s="2">
        <f t="shared" si="214"/>
        <v>73.920323776094861</v>
      </c>
      <c r="AZ168" s="2">
        <f t="shared" si="214"/>
        <v>72.631841269345983</v>
      </c>
      <c r="BA168" s="2">
        <f t="shared" si="214"/>
        <v>74.379819587671989</v>
      </c>
      <c r="BB168" s="2">
        <f t="shared" si="214"/>
        <v>73.514457635504669</v>
      </c>
      <c r="BC168" s="2">
        <f t="shared" si="214"/>
        <v>73.50900015404163</v>
      </c>
      <c r="BD168" s="2">
        <f t="shared" si="214"/>
        <v>75.31032818108983</v>
      </c>
      <c r="BE168" s="2">
        <f t="shared" si="214"/>
        <v>75.803850002594316</v>
      </c>
      <c r="BF168" s="2">
        <f t="shared" si="214"/>
        <v>78.109223349590636</v>
      </c>
      <c r="BG168" s="2">
        <f t="shared" si="214"/>
        <v>78.254014368092797</v>
      </c>
      <c r="BH168" s="2">
        <f t="shared" si="214"/>
        <v>77.840721068513758</v>
      </c>
      <c r="BI168" s="2">
        <f t="shared" si="214"/>
        <v>78.118022826434611</v>
      </c>
      <c r="BJ168" s="2">
        <f t="shared" si="214"/>
        <v>76.789777040684911</v>
      </c>
      <c r="BK168" s="2">
        <f t="shared" si="214"/>
        <v>77.025848769035008</v>
      </c>
      <c r="BL168" s="2">
        <f t="shared" si="214"/>
        <v>82.488091591072745</v>
      </c>
      <c r="BM168" s="2">
        <f t="shared" si="214"/>
        <v>85.572586177313411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112.12008933873142</v>
      </c>
      <c r="DL168" s="2">
        <f t="shared" si="223"/>
        <v>116.10586062717773</v>
      </c>
      <c r="DM168" s="2">
        <f t="shared" si="223"/>
        <v>108.37442247386761</v>
      </c>
      <c r="DN168" s="2">
        <f t="shared" si="223"/>
        <v>112.00321472795498</v>
      </c>
      <c r="DO168" s="2">
        <f t="shared" si="223"/>
        <v>116.51001078799251</v>
      </c>
      <c r="DP168" s="2">
        <f t="shared" si="223"/>
        <v>124.57436463414635</v>
      </c>
      <c r="DQ168" s="2">
        <f t="shared" si="223"/>
        <v>116.64900087108015</v>
      </c>
      <c r="DR168" s="2">
        <f t="shared" si="223"/>
        <v>124.04261899551372</v>
      </c>
      <c r="DS168" s="2">
        <f t="shared" si="223"/>
        <v>112.88968492176386</v>
      </c>
      <c r="DT168" s="2">
        <f t="shared" si="223"/>
        <v>129.84592931392933</v>
      </c>
      <c r="DU168" s="2">
        <f t="shared" si="223"/>
        <v>118.63268935332094</v>
      </c>
      <c r="DV168" s="2">
        <f t="shared" si="223"/>
        <v>120.32978662873401</v>
      </c>
      <c r="DW168" s="2">
        <f t="shared" si="223"/>
        <v>141.6727422459893</v>
      </c>
      <c r="DX168" s="2">
        <f t="shared" si="223"/>
        <v>122.36739632344894</v>
      </c>
      <c r="DY168" s="2">
        <f t="shared" si="223"/>
        <v>115.83373014460513</v>
      </c>
      <c r="EA168" s="2">
        <f t="shared" si="213"/>
        <v>73.22535743717718</v>
      </c>
      <c r="EB168" s="2">
        <f t="shared" si="213"/>
        <v>71.895403196721318</v>
      </c>
      <c r="EC168" s="2">
        <f t="shared" si="213"/>
        <v>73.814497717458352</v>
      </c>
      <c r="ED168" s="2">
        <f t="shared" si="213"/>
        <v>73.177025756459855</v>
      </c>
      <c r="EE168" s="2">
        <f t="shared" si="213"/>
        <v>72.6529812765163</v>
      </c>
      <c r="EF168" s="2">
        <f t="shared" si="213"/>
        <v>75.311997779148697</v>
      </c>
      <c r="EG168" s="2">
        <f t="shared" si="213"/>
        <v>75.489067914235619</v>
      </c>
      <c r="EH168" s="2">
        <f t="shared" si="213"/>
        <v>78.120734723294731</v>
      </c>
      <c r="EI168" s="2">
        <f t="shared" si="213"/>
        <v>78.063505669015342</v>
      </c>
      <c r="EJ168" s="2">
        <f t="shared" si="213"/>
        <v>77.762916432798903</v>
      </c>
      <c r="EK168" s="2">
        <f t="shared" si="212"/>
        <v>78.59371287226675</v>
      </c>
      <c r="EL168" s="2">
        <f t="shared" si="179"/>
        <v>76.893082350922342</v>
      </c>
      <c r="EM168" s="2">
        <f t="shared" si="179"/>
        <v>77.039098661567877</v>
      </c>
      <c r="EN168" s="2">
        <f t="shared" si="179"/>
        <v>82.928190075119517</v>
      </c>
      <c r="EO168" s="2">
        <f t="shared" si="179"/>
        <v>85.809399560117299</v>
      </c>
      <c r="EQ168" s="2">
        <f t="shared" si="224"/>
        <v>74.416001962443488</v>
      </c>
      <c r="ER168" s="2">
        <f t="shared" si="224"/>
        <v>73.17139144041829</v>
      </c>
      <c r="ES168" s="2">
        <f t="shared" si="224"/>
        <v>74.840295608322265</v>
      </c>
      <c r="ET168" s="2">
        <f t="shared" si="224"/>
        <v>73.748586652760693</v>
      </c>
      <c r="EU168" s="2">
        <f t="shared" si="224"/>
        <v>74.128127625910992</v>
      </c>
      <c r="EV168" s="2">
        <f t="shared" si="224"/>
        <v>75.301173332218724</v>
      </c>
      <c r="EW168" s="2">
        <f t="shared" si="224"/>
        <v>75.998792077408524</v>
      </c>
      <c r="EX168" s="2">
        <f t="shared" si="224"/>
        <v>78.095595055373053</v>
      </c>
      <c r="EY168" s="2">
        <f t="shared" si="224"/>
        <v>78.337935834172825</v>
      </c>
      <c r="EZ168" s="2">
        <f t="shared" si="224"/>
        <v>77.874456120701154</v>
      </c>
      <c r="FA168" s="2">
        <f t="shared" si="224"/>
        <v>77.823769064359112</v>
      </c>
      <c r="FB168" s="2">
        <f t="shared" si="224"/>
        <v>76.716822555627047</v>
      </c>
      <c r="FC168" s="2">
        <f t="shared" si="224"/>
        <v>77.003557775048264</v>
      </c>
      <c r="FD168" s="2">
        <f t="shared" si="224"/>
        <v>82.165875641464083</v>
      </c>
      <c r="FE168" s="2">
        <f t="shared" si="224"/>
        <v>85.348010017496904</v>
      </c>
      <c r="FG168" s="2">
        <f t="shared" si="225"/>
        <v>0.99991942236419051</v>
      </c>
      <c r="FH168" s="2">
        <f t="shared" si="225"/>
        <v>0.99990370515147498</v>
      </c>
      <c r="FI168" s="2">
        <f t="shared" si="225"/>
        <v>0.99989902831637367</v>
      </c>
      <c r="FJ168" s="2">
        <f t="shared" si="225"/>
        <v>0.99989817701759198</v>
      </c>
      <c r="FK168" s="2">
        <f t="shared" si="225"/>
        <v>0.99990729696470415</v>
      </c>
      <c r="FL168" s="2">
        <f t="shared" si="225"/>
        <v>0.99990707570665827</v>
      </c>
      <c r="FM168" s="2">
        <f t="shared" si="225"/>
        <v>0.99990147006902919</v>
      </c>
      <c r="FN168" s="2">
        <f t="shared" si="225"/>
        <v>0.99990006341896875</v>
      </c>
      <c r="FO168" s="2">
        <f t="shared" si="225"/>
        <v>0.99989559484981172</v>
      </c>
      <c r="FP168" s="2">
        <f t="shared" si="225"/>
        <v>0.99989503290225157</v>
      </c>
      <c r="FQ168" s="2">
        <f t="shared" si="225"/>
        <v>0.9999007581309991</v>
      </c>
      <c r="FR168" s="2">
        <f t="shared" si="225"/>
        <v>0.99989682632444687</v>
      </c>
      <c r="FS168" s="2">
        <f t="shared" si="225"/>
        <v>0.99987442253042713</v>
      </c>
      <c r="FT168" s="2">
        <f t="shared" si="225"/>
        <v>0.99989008866256712</v>
      </c>
      <c r="FU168" s="2">
        <f t="shared" si="225"/>
        <v>0.99986107234693611</v>
      </c>
      <c r="FW168" s="2">
        <f t="shared" si="216"/>
        <v>0.58105696426972508</v>
      </c>
      <c r="FX168" s="2">
        <f t="shared" si="216"/>
        <v>0.57381471729065081</v>
      </c>
      <c r="FY168" s="2">
        <f t="shared" si="216"/>
        <v>0.54770272139263554</v>
      </c>
      <c r="FZ168" s="2">
        <f t="shared" si="216"/>
        <v>0.58345223203070973</v>
      </c>
      <c r="GA168" s="2">
        <f t="shared" si="216"/>
        <v>0.57753808503146276</v>
      </c>
      <c r="GB168" s="2">
        <f t="shared" si="216"/>
        <v>0.57714437768785076</v>
      </c>
      <c r="GC168" s="2">
        <f t="shared" si="216"/>
        <v>0.60959755384462733</v>
      </c>
      <c r="GD168" s="2">
        <f t="shared" si="216"/>
        <v>0.64044799091778803</v>
      </c>
      <c r="GE168" s="2">
        <f t="shared" si="216"/>
        <v>0.68094797995276535</v>
      </c>
      <c r="GF168" s="2">
        <f t="shared" si="216"/>
        <v>0.6485371653014308</v>
      </c>
      <c r="GG168" s="2">
        <f t="shared" si="216"/>
        <v>0.6229851890029664</v>
      </c>
      <c r="GH168" s="2">
        <f t="shared" si="216"/>
        <v>0.61152252271207408</v>
      </c>
      <c r="GI168" s="2">
        <f t="shared" si="216"/>
        <v>0.60117864341084659</v>
      </c>
      <c r="GJ168" s="2">
        <f t="shared" si="216"/>
        <v>0.5830052276744595</v>
      </c>
      <c r="GK168" s="2">
        <f t="shared" si="216"/>
        <v>0.52230180861524922</v>
      </c>
      <c r="GM168" s="86">
        <f t="shared" si="217"/>
        <v>0</v>
      </c>
      <c r="GN168" s="86">
        <f t="shared" si="217"/>
        <v>8.2107510871491535E-171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9.6089738209819173E-244</v>
      </c>
      <c r="GW168" s="86">
        <f t="shared" si="217"/>
        <v>0</v>
      </c>
      <c r="GX168" s="86">
        <f t="shared" si="217"/>
        <v>0</v>
      </c>
      <c r="GY168" s="86">
        <f t="shared" si="217"/>
        <v>2.0887735293974741E-274</v>
      </c>
      <c r="GZ168" s="86">
        <f t="shared" si="217"/>
        <v>0</v>
      </c>
      <c r="HA168" s="86">
        <f t="shared" si="217"/>
        <v>4.0887546257673958E-265</v>
      </c>
      <c r="HC168" s="86">
        <f t="shared" si="181"/>
        <v>1.5638814123295895E-223</v>
      </c>
      <c r="HD168" s="86">
        <f t="shared" si="181"/>
        <v>5.3766378167148693E-175</v>
      </c>
      <c r="HE168" s="86">
        <f t="shared" si="181"/>
        <v>1.6676730775392194E-192</v>
      </c>
      <c r="HF168" s="86">
        <f t="shared" si="180"/>
        <v>2.3211593346305832E-300</v>
      </c>
      <c r="HG168" s="86">
        <f t="shared" si="180"/>
        <v>0</v>
      </c>
      <c r="HH168" s="86">
        <f t="shared" si="180"/>
        <v>3.7326563177375323E-240</v>
      </c>
      <c r="HI168" s="86">
        <f t="shared" si="180"/>
        <v>8.3798027529494066E-215</v>
      </c>
      <c r="HJ168" s="86">
        <f t="shared" si="180"/>
        <v>1.501596363216895E-200</v>
      </c>
      <c r="HK168" s="86">
        <f t="shared" si="180"/>
        <v>1.5462868568014525E-211</v>
      </c>
      <c r="HL168" s="86">
        <f t="shared" si="161"/>
        <v>2.3178128044332476E-221</v>
      </c>
      <c r="HM168" s="86">
        <f t="shared" si="161"/>
        <v>0</v>
      </c>
      <c r="HN168" s="86">
        <f t="shared" si="161"/>
        <v>2.8504388327264906E-262</v>
      </c>
      <c r="HO168" s="86">
        <f t="shared" si="161"/>
        <v>5.7708514687651068E-227</v>
      </c>
      <c r="HP168" s="86">
        <f t="shared" si="161"/>
        <v>6.7964336760569774E-272</v>
      </c>
      <c r="HQ168" s="86">
        <f t="shared" si="161"/>
        <v>3.1712807677032886E-181</v>
      </c>
      <c r="HS168" s="86">
        <f t="shared" si="218"/>
        <v>2.6657712109973073E-18</v>
      </c>
      <c r="HT168" s="86">
        <f t="shared" si="218"/>
        <v>1.5863597400708467E-20</v>
      </c>
      <c r="HU168" s="86">
        <f t="shared" si="218"/>
        <v>7.1719200754599669E-20</v>
      </c>
      <c r="HV168" s="86">
        <f t="shared" si="218"/>
        <v>6.1361245316744527E-25</v>
      </c>
      <c r="HW168" s="86">
        <f t="shared" si="218"/>
        <v>2.6372063465065565E-24</v>
      </c>
      <c r="HX168" s="86">
        <f t="shared" si="218"/>
        <v>1.0087529794536438E-20</v>
      </c>
      <c r="HY168" s="86">
        <f t="shared" si="218"/>
        <v>1.5102276100357747E-24</v>
      </c>
      <c r="HZ168" s="86">
        <f t="shared" si="218"/>
        <v>5.0909109951429848E-29</v>
      </c>
      <c r="IA168" s="86">
        <f t="shared" si="218"/>
        <v>1.0405659821994647E-28</v>
      </c>
      <c r="IB168" s="86">
        <f t="shared" si="218"/>
        <v>6.3993133060112055E-31</v>
      </c>
      <c r="IC168" s="86">
        <f t="shared" si="218"/>
        <v>3.3968141423297033E-27</v>
      </c>
      <c r="ID168" s="86">
        <f t="shared" si="218"/>
        <v>1.8271713641431201E-26</v>
      </c>
      <c r="IE168" s="86">
        <f t="shared" si="218"/>
        <v>9.9221003933467431E-26</v>
      </c>
      <c r="IF168" s="86">
        <f t="shared" si="218"/>
        <v>2.0252857052750088E-28</v>
      </c>
      <c r="IG168" s="86">
        <f t="shared" si="218"/>
        <v>5.6051283235999538E-20</v>
      </c>
      <c r="II168" s="86">
        <f t="shared" si="219"/>
        <v>0.57651108357728964</v>
      </c>
      <c r="IJ168" s="86">
        <f t="shared" si="219"/>
        <v>0.57821913411673342</v>
      </c>
      <c r="IK168" s="86">
        <f t="shared" si="219"/>
        <v>0.58712466285333986</v>
      </c>
      <c r="IL168" s="86">
        <f t="shared" si="219"/>
        <v>0.55602145020559701</v>
      </c>
      <c r="IM168" s="86">
        <f t="shared" si="219"/>
        <v>0.56890446970217623</v>
      </c>
      <c r="IN168" s="86">
        <f t="shared" si="219"/>
        <v>0.57415076475706928</v>
      </c>
      <c r="IO168" s="86">
        <f t="shared" si="219"/>
        <v>0.49767706181535365</v>
      </c>
      <c r="IP168" s="86">
        <f t="shared" si="219"/>
        <v>0.39424971203646647</v>
      </c>
      <c r="IQ168" s="86">
        <f t="shared" si="219"/>
        <v>0.27809784854411151</v>
      </c>
      <c r="IR168" s="86">
        <f t="shared" si="219"/>
        <v>0.35121728510910982</v>
      </c>
      <c r="IS168" s="86">
        <f t="shared" si="219"/>
        <v>0.45260458633820783</v>
      </c>
      <c r="IT168" s="86">
        <f t="shared" si="219"/>
        <v>0.48667240459178274</v>
      </c>
      <c r="IU168" s="86">
        <f t="shared" si="219"/>
        <v>0.51413623817140697</v>
      </c>
      <c r="IV168" s="86">
        <f t="shared" si="219"/>
        <v>0.45840677205213665</v>
      </c>
      <c r="IW168" s="86">
        <f t="shared" si="219"/>
        <v>0.44217563821144823</v>
      </c>
      <c r="IY168" s="86">
        <f t="shared" si="220"/>
        <v>0.57651108357728964</v>
      </c>
      <c r="IZ168" s="86">
        <f t="shared" si="220"/>
        <v>0.57821913411673342</v>
      </c>
      <c r="JA168" s="86">
        <f t="shared" si="220"/>
        <v>0.58712466285333986</v>
      </c>
      <c r="JB168" s="86">
        <f t="shared" si="220"/>
        <v>0.55602145020559701</v>
      </c>
      <c r="JC168" s="86">
        <f t="shared" si="220"/>
        <v>0.56890446970217623</v>
      </c>
      <c r="JD168" s="86">
        <f t="shared" si="220"/>
        <v>0.57415076475706928</v>
      </c>
      <c r="JE168" s="86">
        <f t="shared" si="220"/>
        <v>0.49767706181535365</v>
      </c>
      <c r="JF168" s="86">
        <f t="shared" si="220"/>
        <v>0.39424971203646647</v>
      </c>
      <c r="JG168" s="86">
        <f t="shared" si="220"/>
        <v>0.27809784854411151</v>
      </c>
      <c r="JH168" s="86">
        <f t="shared" si="220"/>
        <v>0.35121728510910982</v>
      </c>
      <c r="JI168" s="86">
        <f t="shared" si="220"/>
        <v>0.45260458633820783</v>
      </c>
      <c r="JJ168" s="86">
        <f t="shared" si="220"/>
        <v>0.48667240459178274</v>
      </c>
      <c r="JK168" s="86">
        <f t="shared" si="220"/>
        <v>0.51413623817140697</v>
      </c>
      <c r="JL168" s="86">
        <f t="shared" si="220"/>
        <v>0.45840677205213665</v>
      </c>
      <c r="JM168" s="86">
        <f t="shared" si="220"/>
        <v>0.44217563821144823</v>
      </c>
    </row>
    <row r="169" spans="2:273" x14ac:dyDescent="0.25">
      <c r="B169" s="2">
        <v>142</v>
      </c>
      <c r="C169" s="37">
        <v>73.667000000000002</v>
      </c>
      <c r="D169" s="37">
        <v>74.543999999999997</v>
      </c>
      <c r="E169" s="37">
        <v>76.491</v>
      </c>
      <c r="F169" s="37">
        <v>74.293000000000006</v>
      </c>
      <c r="G169" s="37">
        <v>73.846999999999994</v>
      </c>
      <c r="H169" s="37">
        <v>75.542000000000002</v>
      </c>
      <c r="I169" s="37">
        <v>76.844999999999999</v>
      </c>
      <c r="J169" s="37">
        <v>76.397000000000006</v>
      </c>
      <c r="K169" s="37">
        <v>78.245999999999995</v>
      </c>
      <c r="L169" s="37">
        <v>78.328000000000003</v>
      </c>
      <c r="M169" s="37">
        <v>78.241</v>
      </c>
      <c r="N169" s="37">
        <v>74.897000000000006</v>
      </c>
      <c r="O169" s="37">
        <v>76.158000000000001</v>
      </c>
      <c r="P169" s="37">
        <v>87.661000000000001</v>
      </c>
      <c r="Q169" s="37">
        <v>106.08199999999999</v>
      </c>
      <c r="S169" s="4">
        <f t="shared" si="221"/>
        <v>73.86078056583203</v>
      </c>
      <c r="T169" s="4">
        <f t="shared" si="221"/>
        <v>73.390356971954944</v>
      </c>
      <c r="U169" s="4">
        <f t="shared" si="221"/>
        <v>75.502180763627663</v>
      </c>
      <c r="V169" s="4">
        <f t="shared" si="221"/>
        <v>74.295851942279967</v>
      </c>
      <c r="W169" s="4">
        <f t="shared" si="221"/>
        <v>74.964726638051374</v>
      </c>
      <c r="X169" s="4">
        <f t="shared" si="221"/>
        <v>76.844313692082594</v>
      </c>
      <c r="Y169" s="4">
        <f t="shared" si="221"/>
        <v>76.289427211579081</v>
      </c>
      <c r="Z169" s="4">
        <f t="shared" si="221"/>
        <v>78.13281440292576</v>
      </c>
      <c r="AA169" s="4">
        <f t="shared" si="221"/>
        <v>78.149421636898111</v>
      </c>
      <c r="AB169" s="4">
        <f t="shared" si="221"/>
        <v>77.787309654926773</v>
      </c>
      <c r="AC169" s="4">
        <f t="shared" si="221"/>
        <v>78.422759753671073</v>
      </c>
      <c r="AD169" s="4">
        <f t="shared" si="221"/>
        <v>77.500235281183478</v>
      </c>
      <c r="AE169" s="4">
        <f t="shared" si="221"/>
        <v>78.292169616415904</v>
      </c>
      <c r="AF169" s="4">
        <f t="shared" si="221"/>
        <v>87.581206008364688</v>
      </c>
      <c r="AG169" s="4">
        <f t="shared" si="221"/>
        <v>105.7365759305581</v>
      </c>
      <c r="AI169" s="4">
        <f t="shared" si="222"/>
        <v>-0.19378056583202863</v>
      </c>
      <c r="AJ169" s="4">
        <f t="shared" si="222"/>
        <v>1.1536430280450531</v>
      </c>
      <c r="AK169" s="4">
        <f t="shared" si="222"/>
        <v>0.98881923637233626</v>
      </c>
      <c r="AL169" s="4">
        <f t="shared" si="222"/>
        <v>-2.8519422799604399E-3</v>
      </c>
      <c r="AM169" s="4">
        <f t="shared" si="222"/>
        <v>-1.11772663805138</v>
      </c>
      <c r="AN169" s="4">
        <f t="shared" si="222"/>
        <v>-1.302313692082592</v>
      </c>
      <c r="AO169" s="4">
        <f t="shared" si="222"/>
        <v>0.55557278842091762</v>
      </c>
      <c r="AP169" s="4">
        <f t="shared" si="222"/>
        <v>-1.7358144029257545</v>
      </c>
      <c r="AQ169" s="4">
        <f t="shared" si="222"/>
        <v>9.6578363101883724E-2</v>
      </c>
      <c r="AR169" s="4">
        <f t="shared" si="222"/>
        <v>0.54069034507323011</v>
      </c>
      <c r="AS169" s="4">
        <f t="shared" si="222"/>
        <v>-0.18175975367107355</v>
      </c>
      <c r="AT169" s="4">
        <f t="shared" si="222"/>
        <v>-2.6032352811834727</v>
      </c>
      <c r="AU169" s="4">
        <f t="shared" si="222"/>
        <v>-2.1341696164159032</v>
      </c>
      <c r="AV169" s="4">
        <f t="shared" si="222"/>
        <v>7.9793991635312977E-2</v>
      </c>
      <c r="AW169" s="4">
        <f t="shared" si="222"/>
        <v>0.34542406944188997</v>
      </c>
      <c r="AY169" s="2">
        <f t="shared" si="214"/>
        <v>73.86078056583203</v>
      </c>
      <c r="AZ169" s="2">
        <f t="shared" si="214"/>
        <v>72.518014152236958</v>
      </c>
      <c r="BA169" s="2">
        <f t="shared" si="214"/>
        <v>74.287733288176142</v>
      </c>
      <c r="BB169" s="2">
        <f t="shared" si="214"/>
        <v>73.410087003865641</v>
      </c>
      <c r="BC169" s="2">
        <f t="shared" si="214"/>
        <v>73.41494678457272</v>
      </c>
      <c r="BD169" s="2">
        <f t="shared" si="214"/>
        <v>75.197856831051567</v>
      </c>
      <c r="BE169" s="2">
        <f t="shared" si="214"/>
        <v>75.671936491461807</v>
      </c>
      <c r="BF169" s="2">
        <f t="shared" si="214"/>
        <v>77.985184963805182</v>
      </c>
      <c r="BG169" s="2">
        <f t="shared" si="214"/>
        <v>78.124061877919956</v>
      </c>
      <c r="BH169" s="2">
        <f t="shared" si="214"/>
        <v>77.694326951020585</v>
      </c>
      <c r="BI169" s="2">
        <f t="shared" si="214"/>
        <v>77.960922597437715</v>
      </c>
      <c r="BJ169" s="2">
        <f t="shared" si="214"/>
        <v>76.642569813512637</v>
      </c>
      <c r="BK169" s="2">
        <f t="shared" si="214"/>
        <v>76.889388281327371</v>
      </c>
      <c r="BL169" s="2">
        <f t="shared" si="214"/>
        <v>82.331712229734109</v>
      </c>
      <c r="BM169" s="2">
        <f t="shared" si="214"/>
        <v>85.419955288384273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112.28247678812414</v>
      </c>
      <c r="DL169" s="2">
        <f t="shared" si="223"/>
        <v>116.3129616724739</v>
      </c>
      <c r="DM169" s="2">
        <f t="shared" si="223"/>
        <v>108.51539895470384</v>
      </c>
      <c r="DN169" s="2">
        <f t="shared" si="223"/>
        <v>112.19197729831146</v>
      </c>
      <c r="DO169" s="2">
        <f t="shared" si="223"/>
        <v>116.71917795497188</v>
      </c>
      <c r="DP169" s="2">
        <f t="shared" si="223"/>
        <v>124.8377548780488</v>
      </c>
      <c r="DQ169" s="2">
        <f t="shared" si="223"/>
        <v>116.84307142857142</v>
      </c>
      <c r="DR169" s="2">
        <f t="shared" si="223"/>
        <v>124.27898665061822</v>
      </c>
      <c r="DS169" s="2">
        <f t="shared" si="223"/>
        <v>113.02522190611663</v>
      </c>
      <c r="DT169" s="2">
        <f t="shared" si="223"/>
        <v>130.11473662326296</v>
      </c>
      <c r="DU169" s="2">
        <f t="shared" si="223"/>
        <v>118.80361232082285</v>
      </c>
      <c r="DV169" s="2">
        <f t="shared" si="223"/>
        <v>120.53506827880513</v>
      </c>
      <c r="DW169" s="2">
        <f t="shared" si="223"/>
        <v>142.07136470588236</v>
      </c>
      <c r="DX169" s="2">
        <f t="shared" si="223"/>
        <v>122.57786158222999</v>
      </c>
      <c r="DY169" s="2">
        <f t="shared" si="223"/>
        <v>115.98455283648499</v>
      </c>
      <c r="EA169" s="2">
        <f t="shared" si="213"/>
        <v>73.122121757297904</v>
      </c>
      <c r="EB169" s="2">
        <f t="shared" si="213"/>
        <v>71.734542868852472</v>
      </c>
      <c r="EC169" s="2">
        <f t="shared" si="213"/>
        <v>73.685057988895736</v>
      </c>
      <c r="ED169" s="2">
        <f t="shared" si="213"/>
        <v>73.051967335041439</v>
      </c>
      <c r="EE169" s="2">
        <f t="shared" si="213"/>
        <v>72.505130068566345</v>
      </c>
      <c r="EF169" s="2">
        <f t="shared" si="213"/>
        <v>75.200302066625554</v>
      </c>
      <c r="EG169" s="2">
        <f t="shared" si="213"/>
        <v>75.338614413542288</v>
      </c>
      <c r="EH169" s="2">
        <f t="shared" si="213"/>
        <v>77.998013779493789</v>
      </c>
      <c r="EI169" s="2">
        <f t="shared" si="213"/>
        <v>77.92405778103651</v>
      </c>
      <c r="EJ169" s="2">
        <f t="shared" si="213"/>
        <v>77.612929839673228</v>
      </c>
      <c r="EK169" s="2">
        <f t="shared" si="212"/>
        <v>78.464924705649551</v>
      </c>
      <c r="EL169" s="2">
        <f t="shared" si="179"/>
        <v>76.752723655083656</v>
      </c>
      <c r="EM169" s="2">
        <f t="shared" si="179"/>
        <v>76.904649203314221</v>
      </c>
      <c r="EN169" s="2">
        <f t="shared" si="179"/>
        <v>82.799925591850666</v>
      </c>
      <c r="EO169" s="2">
        <f t="shared" si="179"/>
        <v>85.671675486536927</v>
      </c>
      <c r="EQ169" s="2">
        <f t="shared" si="224"/>
        <v>74.341723863992655</v>
      </c>
      <c r="ER169" s="2">
        <f t="shared" si="224"/>
        <v>73.042148178896753</v>
      </c>
      <c r="ES169" s="2">
        <f t="shared" si="224"/>
        <v>74.736012532418869</v>
      </c>
      <c r="ET169" s="2">
        <f t="shared" si="224"/>
        <v>73.637263715413056</v>
      </c>
      <c r="EU169" s="2">
        <f t="shared" si="224"/>
        <v>74.015675891724015</v>
      </c>
      <c r="EV169" s="2">
        <f t="shared" si="224"/>
        <v>75.189205283397456</v>
      </c>
      <c r="EW169" s="2">
        <f t="shared" si="224"/>
        <v>75.860713866728503</v>
      </c>
      <c r="EX169" s="2">
        <f t="shared" si="224"/>
        <v>77.97223848003523</v>
      </c>
      <c r="EY169" s="2">
        <f t="shared" si="224"/>
        <v>78.204755980330219</v>
      </c>
      <c r="EZ169" s="2">
        <f t="shared" si="224"/>
        <v>77.72704703181094</v>
      </c>
      <c r="FA169" s="2">
        <f t="shared" si="224"/>
        <v>77.677084640346138</v>
      </c>
      <c r="FB169" s="2">
        <f t="shared" si="224"/>
        <v>76.572243756561789</v>
      </c>
      <c r="FC169" s="2">
        <f t="shared" si="224"/>
        <v>76.868175894016503</v>
      </c>
      <c r="FD169" s="2">
        <f t="shared" si="224"/>
        <v>82.019700638039865</v>
      </c>
      <c r="FE169" s="2">
        <f t="shared" si="224"/>
        <v>85.202944223069863</v>
      </c>
      <c r="FG169" s="2">
        <f t="shared" si="225"/>
        <v>0.99992651180170378</v>
      </c>
      <c r="FH169" s="2">
        <f t="shared" si="225"/>
        <v>0.99991217731025794</v>
      </c>
      <c r="FI169" s="2">
        <f t="shared" si="225"/>
        <v>0.99990791191191608</v>
      </c>
      <c r="FJ169" s="2">
        <f t="shared" si="225"/>
        <v>0.99990713550434573</v>
      </c>
      <c r="FK169" s="2">
        <f t="shared" si="225"/>
        <v>0.99991545313733188</v>
      </c>
      <c r="FL169" s="2">
        <f t="shared" si="225"/>
        <v>0.99991525134429982</v>
      </c>
      <c r="FM169" s="2">
        <f t="shared" si="225"/>
        <v>0.99991013885589652</v>
      </c>
      <c r="FN169" s="2">
        <f t="shared" si="225"/>
        <v>0.99990885595339118</v>
      </c>
      <c r="FO169" s="2">
        <f t="shared" si="225"/>
        <v>0.99990478049660769</v>
      </c>
      <c r="FP169" s="2">
        <f t="shared" si="225"/>
        <v>0.99990426798489995</v>
      </c>
      <c r="FQ169" s="2">
        <f t="shared" si="225"/>
        <v>0.99990948954939707</v>
      </c>
      <c r="FR169" s="2">
        <f t="shared" si="225"/>
        <v>0.99990590363533705</v>
      </c>
      <c r="FS169" s="2">
        <f t="shared" si="225"/>
        <v>0.99988547072108447</v>
      </c>
      <c r="FT169" s="2">
        <f t="shared" si="225"/>
        <v>0.9998997586994588</v>
      </c>
      <c r="FU169" s="2">
        <f t="shared" si="225"/>
        <v>0.99987329492566046</v>
      </c>
      <c r="FW169" s="2">
        <f t="shared" si="216"/>
        <v>0.60329592787627662</v>
      </c>
      <c r="FX169" s="2">
        <f t="shared" si="216"/>
        <v>0.59617093992552195</v>
      </c>
      <c r="FY169" s="2">
        <f t="shared" si="216"/>
        <v>0.57040320484647256</v>
      </c>
      <c r="FZ169" s="2">
        <f t="shared" si="216"/>
        <v>0.60565033960058234</v>
      </c>
      <c r="GA169" s="2">
        <f t="shared" si="216"/>
        <v>0.59983520068106422</v>
      </c>
      <c r="GB169" s="2">
        <f t="shared" si="216"/>
        <v>0.59944786118697591</v>
      </c>
      <c r="GC169" s="2">
        <f t="shared" si="216"/>
        <v>0.63128286749842166</v>
      </c>
      <c r="GD169" s="2">
        <f t="shared" si="216"/>
        <v>0.66137159199558582</v>
      </c>
      <c r="GE169" s="2">
        <f t="shared" si="216"/>
        <v>0.70061646979498504</v>
      </c>
      <c r="GF169" s="2">
        <f t="shared" si="216"/>
        <v>0.66923314670602085</v>
      </c>
      <c r="GG169" s="2">
        <f t="shared" si="216"/>
        <v>0.64436070639426624</v>
      </c>
      <c r="GH169" s="2">
        <f t="shared" si="216"/>
        <v>0.63316525536877821</v>
      </c>
      <c r="GI169" s="2">
        <f t="shared" si="216"/>
        <v>0.62304242088824213</v>
      </c>
      <c r="GJ169" s="2">
        <f t="shared" si="216"/>
        <v>0.60521103797916409</v>
      </c>
      <c r="GK169" s="2">
        <f t="shared" si="216"/>
        <v>0.54521857927805262</v>
      </c>
      <c r="GM169" s="86">
        <f t="shared" si="217"/>
        <v>0</v>
      </c>
      <c r="GN169" s="86">
        <f t="shared" si="217"/>
        <v>5.2202759158056204E-175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1.147717019071473E-249</v>
      </c>
      <c r="GW169" s="86">
        <f t="shared" si="217"/>
        <v>0</v>
      </c>
      <c r="GX169" s="86">
        <f t="shared" si="217"/>
        <v>0</v>
      </c>
      <c r="GY169" s="86">
        <f t="shared" si="217"/>
        <v>4.2808613539250074E-281</v>
      </c>
      <c r="GZ169" s="86">
        <f t="shared" si="217"/>
        <v>0</v>
      </c>
      <c r="HA169" s="86">
        <f t="shared" si="217"/>
        <v>1.6556264577880705E-271</v>
      </c>
      <c r="HC169" s="86">
        <f t="shared" si="181"/>
        <v>6.8335958413893911E-231</v>
      </c>
      <c r="HD169" s="86">
        <f t="shared" si="181"/>
        <v>8.9434392327496577E-181</v>
      </c>
      <c r="HE169" s="86">
        <f t="shared" si="181"/>
        <v>6.7957358885731392E-199</v>
      </c>
      <c r="HF169" s="86">
        <f t="shared" si="180"/>
        <v>0</v>
      </c>
      <c r="HG169" s="86">
        <f t="shared" si="180"/>
        <v>0</v>
      </c>
      <c r="HH169" s="86">
        <f t="shared" si="180"/>
        <v>4.9356343927756841E-248</v>
      </c>
      <c r="HI169" s="86">
        <f t="shared" si="180"/>
        <v>1.0004403825384775E-221</v>
      </c>
      <c r="HJ169" s="86">
        <f t="shared" si="180"/>
        <v>7.1471758438245191E-207</v>
      </c>
      <c r="HK169" s="86">
        <f t="shared" si="180"/>
        <v>3.0897384417233547E-218</v>
      </c>
      <c r="HL169" s="86">
        <f t="shared" si="161"/>
        <v>2.0256108432150221E-228</v>
      </c>
      <c r="HM169" s="86">
        <f t="shared" si="161"/>
        <v>0</v>
      </c>
      <c r="HN169" s="86">
        <f t="shared" si="161"/>
        <v>1.0908940626553206E-270</v>
      </c>
      <c r="HO169" s="86">
        <f t="shared" si="161"/>
        <v>2.5020963115103065E-234</v>
      </c>
      <c r="HP169" s="86">
        <f t="shared" si="161"/>
        <v>1.090457562016167E-280</v>
      </c>
      <c r="HQ169" s="86">
        <f t="shared" si="161"/>
        <v>5.5564009567955002E-187</v>
      </c>
      <c r="HS169" s="86">
        <f t="shared" si="218"/>
        <v>1.6670773433038268E-19</v>
      </c>
      <c r="HT169" s="86">
        <f t="shared" si="218"/>
        <v>6.6426526486981972E-22</v>
      </c>
      <c r="HU169" s="86">
        <f t="shared" si="218"/>
        <v>3.2063885318110354E-21</v>
      </c>
      <c r="HV169" s="86">
        <f t="shared" si="218"/>
        <v>1.4135337513605178E-26</v>
      </c>
      <c r="HW169" s="86">
        <f t="shared" si="218"/>
        <v>6.9278943310252253E-26</v>
      </c>
      <c r="HX169" s="86">
        <f t="shared" si="218"/>
        <v>4.1180947444218915E-22</v>
      </c>
      <c r="HY169" s="86">
        <f t="shared" si="218"/>
        <v>3.7762641338838007E-26</v>
      </c>
      <c r="HZ169" s="86">
        <f t="shared" si="218"/>
        <v>8.0894056459254633E-31</v>
      </c>
      <c r="IA169" s="86">
        <f t="shared" si="218"/>
        <v>1.81281430693869E-30</v>
      </c>
      <c r="IB169" s="86">
        <f t="shared" si="218"/>
        <v>7.460501776245221E-33</v>
      </c>
      <c r="IC169" s="86">
        <f t="shared" si="218"/>
        <v>6.428440700329744E-29</v>
      </c>
      <c r="ID169" s="86">
        <f t="shared" si="218"/>
        <v>3.6636084452384386E-28</v>
      </c>
      <c r="IE169" s="86">
        <f t="shared" si="218"/>
        <v>2.0813587234184944E-27</v>
      </c>
      <c r="IF169" s="86">
        <f t="shared" si="218"/>
        <v>2.488540903598242E-30</v>
      </c>
      <c r="IG169" s="86">
        <f t="shared" si="218"/>
        <v>2.4498052831660128E-21</v>
      </c>
      <c r="II169" s="86">
        <f t="shared" si="219"/>
        <v>0.54329090730638652</v>
      </c>
      <c r="IJ169" s="86">
        <f t="shared" si="219"/>
        <v>0.54320207346772842</v>
      </c>
      <c r="IK169" s="86">
        <f t="shared" si="219"/>
        <v>0.58176210373989012</v>
      </c>
      <c r="IL169" s="86">
        <f t="shared" si="219"/>
        <v>0.50450794678307986</v>
      </c>
      <c r="IM169" s="86">
        <f t="shared" si="219"/>
        <v>0.52484819788378512</v>
      </c>
      <c r="IN169" s="86">
        <f t="shared" si="219"/>
        <v>0.5357819771301906</v>
      </c>
      <c r="IO169" s="86">
        <f t="shared" si="219"/>
        <v>0.43458995984007881</v>
      </c>
      <c r="IP169" s="86">
        <f t="shared" si="219"/>
        <v>0.3284859585824122</v>
      </c>
      <c r="IQ169" s="86">
        <f t="shared" si="219"/>
        <v>0.22456100881883512</v>
      </c>
      <c r="IR169" s="86">
        <f t="shared" si="219"/>
        <v>0.28631892768606715</v>
      </c>
      <c r="IS169" s="86">
        <f t="shared" si="219"/>
        <v>0.38593744672345437</v>
      </c>
      <c r="IT169" s="86">
        <f t="shared" si="219"/>
        <v>0.42139188817482398</v>
      </c>
      <c r="IU169" s="86">
        <f t="shared" si="219"/>
        <v>0.45162633487509357</v>
      </c>
      <c r="IV169" s="86">
        <f t="shared" si="219"/>
        <v>0.39607077233510224</v>
      </c>
      <c r="IW169" s="86">
        <f t="shared" si="219"/>
        <v>0.36271563764278958</v>
      </c>
      <c r="IY169" s="86">
        <f t="shared" si="220"/>
        <v>0.54329090730638652</v>
      </c>
      <c r="IZ169" s="86">
        <f t="shared" si="220"/>
        <v>0.54320207346772842</v>
      </c>
      <c r="JA169" s="86">
        <f t="shared" si="220"/>
        <v>0.58176210373989012</v>
      </c>
      <c r="JB169" s="86">
        <f t="shared" si="220"/>
        <v>0.50450794678307986</v>
      </c>
      <c r="JC169" s="86">
        <f t="shared" si="220"/>
        <v>0.52484819788378512</v>
      </c>
      <c r="JD169" s="86">
        <f t="shared" si="220"/>
        <v>0.5357819771301906</v>
      </c>
      <c r="JE169" s="86">
        <f t="shared" si="220"/>
        <v>0.43458995984007881</v>
      </c>
      <c r="JF169" s="86">
        <f t="shared" si="220"/>
        <v>0.3284859585824122</v>
      </c>
      <c r="JG169" s="86">
        <f t="shared" si="220"/>
        <v>0.22456100881883512</v>
      </c>
      <c r="JH169" s="86">
        <f t="shared" si="220"/>
        <v>0.28631892768606715</v>
      </c>
      <c r="JI169" s="86">
        <f t="shared" si="220"/>
        <v>0.38593744672345437</v>
      </c>
      <c r="JJ169" s="86">
        <f t="shared" si="220"/>
        <v>0.42139188817482398</v>
      </c>
      <c r="JK169" s="86">
        <f t="shared" si="220"/>
        <v>0.45162633487509357</v>
      </c>
      <c r="JL169" s="86">
        <f t="shared" si="220"/>
        <v>0.39607077233510224</v>
      </c>
      <c r="JM169" s="86">
        <f t="shared" si="220"/>
        <v>0.36271563764278958</v>
      </c>
    </row>
    <row r="170" spans="2:273" x14ac:dyDescent="0.25">
      <c r="B170" s="2">
        <v>143</v>
      </c>
      <c r="C170" s="37">
        <v>73.602999999999994</v>
      </c>
      <c r="D170" s="37">
        <v>73.316000000000003</v>
      </c>
      <c r="E170" s="37">
        <v>75.158000000000001</v>
      </c>
      <c r="F170" s="37">
        <v>74.930999999999997</v>
      </c>
      <c r="G170" s="37">
        <v>76.575999999999993</v>
      </c>
      <c r="H170" s="37">
        <v>75.644000000000005</v>
      </c>
      <c r="I170" s="37">
        <v>75</v>
      </c>
      <c r="J170" s="37">
        <v>77.638000000000005</v>
      </c>
      <c r="K170" s="37">
        <v>78.033000000000001</v>
      </c>
      <c r="L170" s="37">
        <v>78.343999999999994</v>
      </c>
      <c r="M170" s="37">
        <v>77.052000000000007</v>
      </c>
      <c r="N170" s="37">
        <v>76.775999999999996</v>
      </c>
      <c r="O170" s="37">
        <v>77.736999999999995</v>
      </c>
      <c r="P170" s="37">
        <v>85.78</v>
      </c>
      <c r="Q170" s="37">
        <v>97.557000000000002</v>
      </c>
      <c r="S170" s="4">
        <f t="shared" si="221"/>
        <v>73.802023159052979</v>
      </c>
      <c r="T170" s="4">
        <f t="shared" si="221"/>
        <v>72.89366041759672</v>
      </c>
      <c r="U170" s="4">
        <f t="shared" si="221"/>
        <v>74.964269278278465</v>
      </c>
      <c r="V170" s="4">
        <f t="shared" si="221"/>
        <v>73.741261515896923</v>
      </c>
      <c r="W170" s="4">
        <f t="shared" si="221"/>
        <v>74.128786819861517</v>
      </c>
      <c r="X170" s="4">
        <f t="shared" si="221"/>
        <v>75.990663756108049</v>
      </c>
      <c r="Y170" s="4">
        <f t="shared" si="221"/>
        <v>75.809798768908294</v>
      </c>
      <c r="Z170" s="4">
        <f t="shared" si="221"/>
        <v>77.912748011685139</v>
      </c>
      <c r="AA170" s="4">
        <f t="shared" si="221"/>
        <v>78.001422106719559</v>
      </c>
      <c r="AB170" s="4">
        <f t="shared" si="221"/>
        <v>77.57646733751919</v>
      </c>
      <c r="AC170" s="4">
        <f t="shared" si="221"/>
        <v>77.984970150937471</v>
      </c>
      <c r="AD170" s="4">
        <f t="shared" si="221"/>
        <v>76.854662914284603</v>
      </c>
      <c r="AE170" s="4">
        <f t="shared" si="221"/>
        <v>77.372146287684103</v>
      </c>
      <c r="AF170" s="4">
        <f t="shared" si="221"/>
        <v>85.009288755420187</v>
      </c>
      <c r="AG170" s="4">
        <f t="shared" si="221"/>
        <v>98.415460660269531</v>
      </c>
      <c r="AI170" s="4">
        <f t="shared" si="222"/>
        <v>-0.19902315905298451</v>
      </c>
      <c r="AJ170" s="4">
        <f t="shared" si="222"/>
        <v>0.42233958240328207</v>
      </c>
      <c r="AK170" s="4">
        <f t="shared" si="222"/>
        <v>0.19373072172153627</v>
      </c>
      <c r="AL170" s="4">
        <f t="shared" si="222"/>
        <v>1.1897384841030743</v>
      </c>
      <c r="AM170" s="4">
        <f t="shared" si="222"/>
        <v>2.4472131801384762</v>
      </c>
      <c r="AN170" s="4">
        <f t="shared" si="222"/>
        <v>-0.34666375610804323</v>
      </c>
      <c r="AO170" s="4">
        <f t="shared" si="222"/>
        <v>-0.80979876890829416</v>
      </c>
      <c r="AP170" s="4">
        <f t="shared" si="222"/>
        <v>-0.27474801168513352</v>
      </c>
      <c r="AQ170" s="4">
        <f t="shared" si="222"/>
        <v>3.1577893280442026E-2</v>
      </c>
      <c r="AR170" s="4">
        <f t="shared" si="222"/>
        <v>0.76753266248080365</v>
      </c>
      <c r="AS170" s="4">
        <f t="shared" si="222"/>
        <v>-0.93297015093746438</v>
      </c>
      <c r="AT170" s="4">
        <f t="shared" si="222"/>
        <v>-7.86629142846067E-2</v>
      </c>
      <c r="AU170" s="4">
        <f t="shared" si="222"/>
        <v>0.3648537123158917</v>
      </c>
      <c r="AV170" s="4">
        <f t="shared" si="222"/>
        <v>0.77071124457981455</v>
      </c>
      <c r="AW170" s="4">
        <f t="shared" si="222"/>
        <v>-0.85846066026952883</v>
      </c>
      <c r="AY170" s="2">
        <f t="shared" si="214"/>
        <v>73.802023159052979</v>
      </c>
      <c r="AZ170" s="2">
        <f t="shared" si="214"/>
        <v>72.40510260504081</v>
      </c>
      <c r="BA170" s="2">
        <f t="shared" si="214"/>
        <v>74.196497210676554</v>
      </c>
      <c r="BB170" s="2">
        <f t="shared" si="214"/>
        <v>73.30609553317079</v>
      </c>
      <c r="BC170" s="2">
        <f t="shared" si="214"/>
        <v>73.321870483890805</v>
      </c>
      <c r="BD170" s="2">
        <f t="shared" si="214"/>
        <v>75.085407771125105</v>
      </c>
      <c r="BE170" s="2">
        <f t="shared" si="214"/>
        <v>75.54030889898425</v>
      </c>
      <c r="BF170" s="2">
        <f t="shared" si="214"/>
        <v>77.861165915668082</v>
      </c>
      <c r="BG170" s="2">
        <f t="shared" si="214"/>
        <v>77.994174834042724</v>
      </c>
      <c r="BH170" s="2">
        <f t="shared" si="214"/>
        <v>77.548000699657337</v>
      </c>
      <c r="BI170" s="2">
        <f t="shared" si="214"/>
        <v>77.803534940925744</v>
      </c>
      <c r="BJ170" s="2">
        <f t="shared" si="214"/>
        <v>76.495305681781815</v>
      </c>
      <c r="BK170" s="2">
        <f t="shared" si="214"/>
        <v>76.752957412073499</v>
      </c>
      <c r="BL170" s="2">
        <f t="shared" si="214"/>
        <v>82.174904961581191</v>
      </c>
      <c r="BM170" s="2">
        <f t="shared" si="214"/>
        <v>85.267104186788174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112.44486423751685</v>
      </c>
      <c r="DL170" s="2">
        <f t="shared" si="223"/>
        <v>116.52006271777006</v>
      </c>
      <c r="DM170" s="2">
        <f t="shared" si="223"/>
        <v>108.65637543554008</v>
      </c>
      <c r="DN170" s="2">
        <f t="shared" si="223"/>
        <v>112.38073986866792</v>
      </c>
      <c r="DO170" s="2">
        <f t="shared" si="223"/>
        <v>116.92834512195125</v>
      </c>
      <c r="DP170" s="2">
        <f t="shared" si="223"/>
        <v>125.10114512195123</v>
      </c>
      <c r="DQ170" s="2">
        <f t="shared" si="223"/>
        <v>117.03714198606272</v>
      </c>
      <c r="DR170" s="2">
        <f t="shared" si="223"/>
        <v>124.51535430572272</v>
      </c>
      <c r="DS170" s="2">
        <f t="shared" si="223"/>
        <v>113.1607588904694</v>
      </c>
      <c r="DT170" s="2">
        <f t="shared" si="223"/>
        <v>130.38354393259658</v>
      </c>
      <c r="DU170" s="2">
        <f t="shared" si="223"/>
        <v>118.97453528832477</v>
      </c>
      <c r="DV170" s="2">
        <f t="shared" si="223"/>
        <v>120.74034992887626</v>
      </c>
      <c r="DW170" s="2">
        <f t="shared" si="223"/>
        <v>142.46998716577539</v>
      </c>
      <c r="DX170" s="2">
        <f t="shared" si="223"/>
        <v>122.78832684101104</v>
      </c>
      <c r="DY170" s="2">
        <f t="shared" si="223"/>
        <v>116.13537552836486</v>
      </c>
      <c r="EA170" s="2">
        <f t="shared" si="213"/>
        <v>73.018886077418614</v>
      </c>
      <c r="EB170" s="2">
        <f t="shared" si="213"/>
        <v>71.573682540983611</v>
      </c>
      <c r="EC170" s="2">
        <f t="shared" si="213"/>
        <v>73.555618260333119</v>
      </c>
      <c r="ED170" s="2">
        <f t="shared" si="213"/>
        <v>72.926908913623024</v>
      </c>
      <c r="EE170" s="2">
        <f t="shared" si="213"/>
        <v>72.35727886061639</v>
      </c>
      <c r="EF170" s="2">
        <f t="shared" si="213"/>
        <v>75.088606354102424</v>
      </c>
      <c r="EG170" s="2">
        <f t="shared" si="213"/>
        <v>75.188160912848957</v>
      </c>
      <c r="EH170" s="2">
        <f t="shared" si="213"/>
        <v>77.875292835692846</v>
      </c>
      <c r="EI170" s="2">
        <f t="shared" si="213"/>
        <v>77.784609893057677</v>
      </c>
      <c r="EJ170" s="2">
        <f t="shared" si="213"/>
        <v>77.462943246547539</v>
      </c>
      <c r="EK170" s="2">
        <f t="shared" si="212"/>
        <v>78.336136539032353</v>
      </c>
      <c r="EL170" s="2">
        <f t="shared" si="179"/>
        <v>76.612364959244957</v>
      </c>
      <c r="EM170" s="2">
        <f t="shared" si="179"/>
        <v>76.770199745060552</v>
      </c>
      <c r="EN170" s="2">
        <f t="shared" si="179"/>
        <v>82.67166110858183</v>
      </c>
      <c r="EO170" s="2">
        <f t="shared" si="179"/>
        <v>85.53395141295654</v>
      </c>
      <c r="EQ170" s="2">
        <f t="shared" si="224"/>
        <v>74.267445765541837</v>
      </c>
      <c r="ER170" s="2">
        <f t="shared" si="224"/>
        <v>72.912904917375229</v>
      </c>
      <c r="ES170" s="2">
        <f t="shared" si="224"/>
        <v>74.631729456515458</v>
      </c>
      <c r="ET170" s="2">
        <f t="shared" si="224"/>
        <v>73.525940778065404</v>
      </c>
      <c r="EU170" s="2">
        <f t="shared" si="224"/>
        <v>73.903224157537025</v>
      </c>
      <c r="EV170" s="2">
        <f t="shared" si="224"/>
        <v>75.077237234576188</v>
      </c>
      <c r="EW170" s="2">
        <f t="shared" si="224"/>
        <v>75.722635656048482</v>
      </c>
      <c r="EX170" s="2">
        <f t="shared" si="224"/>
        <v>77.848881904697393</v>
      </c>
      <c r="EY170" s="2">
        <f t="shared" si="224"/>
        <v>78.071576126487599</v>
      </c>
      <c r="EZ170" s="2">
        <f t="shared" si="224"/>
        <v>77.579637942920712</v>
      </c>
      <c r="FA170" s="2">
        <f t="shared" si="224"/>
        <v>77.530400216333149</v>
      </c>
      <c r="FB170" s="2">
        <f t="shared" si="224"/>
        <v>76.427664957496518</v>
      </c>
      <c r="FC170" s="2">
        <f t="shared" si="224"/>
        <v>76.732794012984755</v>
      </c>
      <c r="FD170" s="2">
        <f t="shared" si="224"/>
        <v>81.873525634615632</v>
      </c>
      <c r="FE170" s="2">
        <f t="shared" si="224"/>
        <v>85.057878428642823</v>
      </c>
      <c r="FG170" s="2">
        <f t="shared" si="225"/>
        <v>0.99993297753321086</v>
      </c>
      <c r="FH170" s="2">
        <f t="shared" si="225"/>
        <v>0.99991990413607745</v>
      </c>
      <c r="FI170" s="2">
        <f t="shared" si="225"/>
        <v>0.99991601398497387</v>
      </c>
      <c r="FJ170" s="2">
        <f t="shared" si="225"/>
        <v>0.99991530588133049</v>
      </c>
      <c r="FK170" s="2">
        <f t="shared" si="225"/>
        <v>0.99992289177118898</v>
      </c>
      <c r="FL170" s="2">
        <f t="shared" si="225"/>
        <v>0.99992270773101499</v>
      </c>
      <c r="FM170" s="2">
        <f t="shared" si="225"/>
        <v>0.99991804501453851</v>
      </c>
      <c r="FN170" s="2">
        <f t="shared" si="225"/>
        <v>0.99991687497491322</v>
      </c>
      <c r="FO170" s="2">
        <f t="shared" si="225"/>
        <v>0.99991315805320158</v>
      </c>
      <c r="FP170" s="2">
        <f t="shared" si="225"/>
        <v>0.99991269062911547</v>
      </c>
      <c r="FQ170" s="2">
        <f t="shared" si="225"/>
        <v>0.99991745283057454</v>
      </c>
      <c r="FR170" s="2">
        <f t="shared" si="225"/>
        <v>0.99991418238495988</v>
      </c>
      <c r="FS170" s="2">
        <f t="shared" si="225"/>
        <v>0.99989554700359762</v>
      </c>
      <c r="FT170" s="2">
        <f t="shared" si="225"/>
        <v>0.99990857804100008</v>
      </c>
      <c r="FU170" s="2">
        <f t="shared" si="225"/>
        <v>0.99988444231048601</v>
      </c>
      <c r="FW170" s="2">
        <f t="shared" si="216"/>
        <v>0.62511601387331184</v>
      </c>
      <c r="FX170" s="2">
        <f t="shared" si="216"/>
        <v>0.6181348665463765</v>
      </c>
      <c r="FY170" s="2">
        <f t="shared" si="216"/>
        <v>0.59281139336440747</v>
      </c>
      <c r="FZ170" s="2">
        <f t="shared" si="216"/>
        <v>0.62742090098455527</v>
      </c>
      <c r="GA170" s="2">
        <f t="shared" si="216"/>
        <v>0.62172628566696786</v>
      </c>
      <c r="GB170" s="2">
        <f t="shared" si="216"/>
        <v>0.62134675953475837</v>
      </c>
      <c r="GC170" s="2">
        <f t="shared" si="216"/>
        <v>0.65245038785618381</v>
      </c>
      <c r="GD170" s="2">
        <f t="shared" si="216"/>
        <v>0.68168275883990948</v>
      </c>
      <c r="GE170" s="2">
        <f t="shared" si="216"/>
        <v>0.71957179375362113</v>
      </c>
      <c r="GF170" s="2">
        <f t="shared" si="216"/>
        <v>0.68929429748748094</v>
      </c>
      <c r="GG170" s="2">
        <f t="shared" si="216"/>
        <v>0.6651756508852672</v>
      </c>
      <c r="GH170" s="2">
        <f t="shared" si="216"/>
        <v>0.65428389142283749</v>
      </c>
      <c r="GI170" s="2">
        <f t="shared" si="216"/>
        <v>0.64441654549873217</v>
      </c>
      <c r="GJ170" s="2">
        <f t="shared" si="216"/>
        <v>0.62699091506818294</v>
      </c>
      <c r="GK170" s="2">
        <f t="shared" si="216"/>
        <v>0.56794538850960052</v>
      </c>
      <c r="GM170" s="86">
        <f t="shared" si="217"/>
        <v>0</v>
      </c>
      <c r="GN170" s="86">
        <f t="shared" si="217"/>
        <v>2.9484250385804338E-179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1.1625155222379345E-255</v>
      </c>
      <c r="GW170" s="86">
        <f t="shared" si="217"/>
        <v>0</v>
      </c>
      <c r="GX170" s="86">
        <f t="shared" si="217"/>
        <v>0</v>
      </c>
      <c r="GY170" s="86">
        <f t="shared" si="217"/>
        <v>7.2800498320041848E-288</v>
      </c>
      <c r="GZ170" s="86">
        <f t="shared" si="217"/>
        <v>0</v>
      </c>
      <c r="HA170" s="86">
        <f t="shared" si="217"/>
        <v>5.6193453876913761E-278</v>
      </c>
      <c r="HC170" s="86">
        <f t="shared" si="181"/>
        <v>2.2646720179364938E-238</v>
      </c>
      <c r="HD170" s="86">
        <f t="shared" si="181"/>
        <v>1.1960532634683671E-186</v>
      </c>
      <c r="HE170" s="86">
        <f t="shared" si="181"/>
        <v>2.1734348519329062E-205</v>
      </c>
      <c r="HF170" s="86">
        <f t="shared" si="180"/>
        <v>0</v>
      </c>
      <c r="HG170" s="86">
        <f t="shared" si="180"/>
        <v>0</v>
      </c>
      <c r="HH170" s="86">
        <f t="shared" si="180"/>
        <v>4.8597739146747481E-256</v>
      </c>
      <c r="HI170" s="86">
        <f t="shared" si="180"/>
        <v>9.2575700650141363E-229</v>
      </c>
      <c r="HJ170" s="86">
        <f t="shared" si="180"/>
        <v>2.7088862249660489E-213</v>
      </c>
      <c r="HK170" s="86">
        <f t="shared" si="180"/>
        <v>4.8450311236469403E-225</v>
      </c>
      <c r="HL170" s="86">
        <f t="shared" si="161"/>
        <v>1.369052871697843E-235</v>
      </c>
      <c r="HM170" s="86">
        <f t="shared" si="161"/>
        <v>0</v>
      </c>
      <c r="HN170" s="86">
        <f t="shared" si="161"/>
        <v>3.0679486473168249E-279</v>
      </c>
      <c r="HO170" s="86">
        <f t="shared" ref="HO170:HQ227" si="226" xml:space="preserve"> _xlfn.NORM.DIST($B170, O$8, ABS(O$12), TRUE) * _xlfn.NORM.DIST(($B170 - O$8)*O$16, 0, ABS(O$12), TRUE) * 2</f>
        <v>8.2598091799900964E-242</v>
      </c>
      <c r="HP170" s="86">
        <f t="shared" si="226"/>
        <v>1.2649523356216418E-289</v>
      </c>
      <c r="HQ170" s="86">
        <f t="shared" si="226"/>
        <v>7.8984783718517649E-193</v>
      </c>
      <c r="HS170" s="86">
        <f t="shared" si="218"/>
        <v>9.4898825104444333E-21</v>
      </c>
      <c r="HT170" s="86">
        <f t="shared" si="218"/>
        <v>2.4939592595384913E-23</v>
      </c>
      <c r="HU170" s="86">
        <f t="shared" si="218"/>
        <v>1.2864301980894852E-22</v>
      </c>
      <c r="HV170" s="86">
        <f t="shared" si="218"/>
        <v>2.8712293214412421E-28</v>
      </c>
      <c r="HW170" s="86">
        <f t="shared" si="218"/>
        <v>1.6134337692625546E-27</v>
      </c>
      <c r="HX170" s="86">
        <f t="shared" si="218"/>
        <v>1.5063651847643241E-23</v>
      </c>
      <c r="HY170" s="86">
        <f t="shared" si="218"/>
        <v>8.3541916030102822E-28</v>
      </c>
      <c r="HZ170" s="86">
        <f t="shared" si="218"/>
        <v>1.1287350865603625E-32</v>
      </c>
      <c r="IA170" s="86">
        <f t="shared" si="218"/>
        <v>2.7851410657301223E-32</v>
      </c>
      <c r="IB170" s="86">
        <f t="shared" si="218"/>
        <v>7.5572105856989946E-35</v>
      </c>
      <c r="IC170" s="86">
        <f t="shared" si="218"/>
        <v>1.0709969876371738E-30</v>
      </c>
      <c r="ID170" s="86">
        <f t="shared" si="218"/>
        <v>6.4679732877778529E-30</v>
      </c>
      <c r="IE170" s="86">
        <f t="shared" si="218"/>
        <v>3.8416239609191751E-29</v>
      </c>
      <c r="IF170" s="86">
        <f t="shared" si="218"/>
        <v>2.633337428235987E-32</v>
      </c>
      <c r="IG170" s="86">
        <f t="shared" si="218"/>
        <v>9.5994389881595904E-23</v>
      </c>
      <c r="II170" s="86">
        <f t="shared" si="219"/>
        <v>0.4956856733316139</v>
      </c>
      <c r="IJ170" s="86">
        <f t="shared" si="219"/>
        <v>0.49152458863896736</v>
      </c>
      <c r="IK170" s="86">
        <f t="shared" si="219"/>
        <v>0.55044857864993191</v>
      </c>
      <c r="IL170" s="86">
        <f t="shared" si="219"/>
        <v>0.44126556773574493</v>
      </c>
      <c r="IM170" s="86">
        <f t="shared" si="219"/>
        <v>0.46606829371454328</v>
      </c>
      <c r="IN170" s="86">
        <f t="shared" si="219"/>
        <v>0.48205612422687349</v>
      </c>
      <c r="IO170" s="86">
        <f t="shared" si="219"/>
        <v>0.36923670528389446</v>
      </c>
      <c r="IP170" s="86">
        <f t="shared" si="219"/>
        <v>0.26816083866092993</v>
      </c>
      <c r="IQ170" s="86">
        <f t="shared" si="219"/>
        <v>0.17849666046008522</v>
      </c>
      <c r="IR170" s="86">
        <f t="shared" si="219"/>
        <v>0.22884619389570096</v>
      </c>
      <c r="IS170" s="86">
        <f t="shared" si="219"/>
        <v>0.32127723625648114</v>
      </c>
      <c r="IT170" s="86">
        <f t="shared" si="219"/>
        <v>0.35509159855368239</v>
      </c>
      <c r="IU170" s="86">
        <f t="shared" si="219"/>
        <v>0.38480075939123254</v>
      </c>
      <c r="IV170" s="86">
        <f t="shared" si="219"/>
        <v>0.32779139870720775</v>
      </c>
      <c r="IW170" s="86">
        <f t="shared" si="219"/>
        <v>0.27600072746611626</v>
      </c>
      <c r="IY170" s="86">
        <f t="shared" si="220"/>
        <v>0.4956856733316139</v>
      </c>
      <c r="IZ170" s="86">
        <f t="shared" si="220"/>
        <v>0.49152458863896736</v>
      </c>
      <c r="JA170" s="86">
        <f t="shared" si="220"/>
        <v>0.55044857864993191</v>
      </c>
      <c r="JB170" s="86">
        <f t="shared" si="220"/>
        <v>0.44126556773574493</v>
      </c>
      <c r="JC170" s="86">
        <f t="shared" si="220"/>
        <v>0.46606829371454328</v>
      </c>
      <c r="JD170" s="86">
        <f t="shared" si="220"/>
        <v>0.48205612422687349</v>
      </c>
      <c r="JE170" s="86">
        <f t="shared" si="220"/>
        <v>0.36923670528389446</v>
      </c>
      <c r="JF170" s="86">
        <f t="shared" si="220"/>
        <v>0.26816083866092993</v>
      </c>
      <c r="JG170" s="86">
        <f t="shared" si="220"/>
        <v>0.17849666046008522</v>
      </c>
      <c r="JH170" s="86">
        <f t="shared" si="220"/>
        <v>0.22884619389570096</v>
      </c>
      <c r="JI170" s="86">
        <f t="shared" si="220"/>
        <v>0.32127723625648114</v>
      </c>
      <c r="JJ170" s="86">
        <f t="shared" si="220"/>
        <v>0.35509159855368239</v>
      </c>
      <c r="JK170" s="86">
        <f t="shared" si="220"/>
        <v>0.38480075939123254</v>
      </c>
      <c r="JL170" s="86">
        <f t="shared" si="220"/>
        <v>0.32779139870720775</v>
      </c>
      <c r="JM170" s="86">
        <f t="shared" si="220"/>
        <v>0.27600072746611626</v>
      </c>
    </row>
    <row r="171" spans="2:273" x14ac:dyDescent="0.25">
      <c r="B171" s="2">
        <v>144</v>
      </c>
      <c r="C171" s="37">
        <v>73.936999999999998</v>
      </c>
      <c r="D171" s="37">
        <v>76.807000000000002</v>
      </c>
      <c r="E171" s="37">
        <v>72.701999999999998</v>
      </c>
      <c r="F171" s="37">
        <v>73.206999999999994</v>
      </c>
      <c r="G171" s="37">
        <v>74.61</v>
      </c>
      <c r="H171" s="37">
        <v>73.712000000000003</v>
      </c>
      <c r="I171" s="37">
        <v>75.844999999999999</v>
      </c>
      <c r="J171" s="37">
        <v>77.19</v>
      </c>
      <c r="K171" s="37">
        <v>81.033000000000001</v>
      </c>
      <c r="L171" s="37">
        <v>76.557000000000002</v>
      </c>
      <c r="M171" s="37">
        <v>75.671999999999997</v>
      </c>
      <c r="N171" s="37">
        <v>76.828000000000003</v>
      </c>
      <c r="O171" s="37">
        <v>77.14</v>
      </c>
      <c r="P171" s="37">
        <v>82.322000000000003</v>
      </c>
      <c r="Q171" s="37">
        <v>91.885000000000005</v>
      </c>
      <c r="S171" s="4">
        <f t="shared" si="221"/>
        <v>73.74391391831567</v>
      </c>
      <c r="T171" s="4">
        <f t="shared" si="221"/>
        <v>72.539849265268145</v>
      </c>
      <c r="U171" s="4">
        <f t="shared" si="221"/>
        <v>74.544458320163344</v>
      </c>
      <c r="V171" s="4">
        <f t="shared" si="221"/>
        <v>73.392305280960016</v>
      </c>
      <c r="W171" s="4">
        <f t="shared" si="221"/>
        <v>73.604697176711056</v>
      </c>
      <c r="X171" s="4">
        <f t="shared" si="221"/>
        <v>75.42179820128311</v>
      </c>
      <c r="Y171" s="4">
        <f t="shared" si="221"/>
        <v>75.513670912239633</v>
      </c>
      <c r="Z171" s="4">
        <f t="shared" si="221"/>
        <v>77.753101771013448</v>
      </c>
      <c r="AA171" s="4">
        <f t="shared" si="221"/>
        <v>77.866164728637443</v>
      </c>
      <c r="AB171" s="4">
        <f t="shared" si="221"/>
        <v>77.409356054012861</v>
      </c>
      <c r="AC171" s="4">
        <f t="shared" si="221"/>
        <v>77.709122875511014</v>
      </c>
      <c r="AD171" s="4">
        <f t="shared" si="221"/>
        <v>76.481511289601002</v>
      </c>
      <c r="AE171" s="4">
        <f t="shared" si="221"/>
        <v>76.858766157224821</v>
      </c>
      <c r="AF171" s="4">
        <f t="shared" si="221"/>
        <v>83.40765313245457</v>
      </c>
      <c r="AG171" s="4">
        <f t="shared" si="221"/>
        <v>92.885147857965833</v>
      </c>
      <c r="AI171" s="4">
        <f t="shared" si="222"/>
        <v>0.19308608168432784</v>
      </c>
      <c r="AJ171" s="4">
        <f t="shared" si="222"/>
        <v>4.2671507347318567</v>
      </c>
      <c r="AK171" s="4">
        <f t="shared" si="222"/>
        <v>-1.8424583201633453</v>
      </c>
      <c r="AL171" s="4">
        <f t="shared" si="222"/>
        <v>-0.18530528096002286</v>
      </c>
      <c r="AM171" s="4">
        <f t="shared" si="222"/>
        <v>1.0053028232889432</v>
      </c>
      <c r="AN171" s="4">
        <f t="shared" si="222"/>
        <v>-1.7097982012831068</v>
      </c>
      <c r="AO171" s="4">
        <f t="shared" si="222"/>
        <v>0.33132908776036629</v>
      </c>
      <c r="AP171" s="4">
        <f t="shared" si="222"/>
        <v>-0.56310177101345005</v>
      </c>
      <c r="AQ171" s="4">
        <f t="shared" si="222"/>
        <v>3.166835271362558</v>
      </c>
      <c r="AR171" s="4">
        <f t="shared" si="222"/>
        <v>-0.85235605401285852</v>
      </c>
      <c r="AS171" s="4">
        <f t="shared" si="222"/>
        <v>-2.0371228755110167</v>
      </c>
      <c r="AT171" s="4">
        <f t="shared" si="222"/>
        <v>0.34648871039900087</v>
      </c>
      <c r="AU171" s="4">
        <f t="shared" si="222"/>
        <v>0.28123384277517971</v>
      </c>
      <c r="AV171" s="4">
        <f t="shared" si="222"/>
        <v>-1.0856531324545671</v>
      </c>
      <c r="AW171" s="4">
        <f t="shared" si="222"/>
        <v>-1.0001478579658283</v>
      </c>
      <c r="AY171" s="2">
        <f t="shared" si="214"/>
        <v>73.74391391831567</v>
      </c>
      <c r="AZ171" s="2">
        <f t="shared" si="214"/>
        <v>72.292957340301413</v>
      </c>
      <c r="BA171" s="2">
        <f t="shared" si="214"/>
        <v>74.105991364858738</v>
      </c>
      <c r="BB171" s="2">
        <f t="shared" si="214"/>
        <v>73.202416304946041</v>
      </c>
      <c r="BC171" s="2">
        <f t="shared" si="214"/>
        <v>73.22960106333079</v>
      </c>
      <c r="BD171" s="2">
        <f t="shared" si="214"/>
        <v>74.97297987500076</v>
      </c>
      <c r="BE171" s="2">
        <f t="shared" si="214"/>
        <v>75.408908772513001</v>
      </c>
      <c r="BF171" s="2">
        <f t="shared" si="214"/>
        <v>77.737166514300355</v>
      </c>
      <c r="BG171" s="2">
        <f t="shared" si="214"/>
        <v>77.864326875788223</v>
      </c>
      <c r="BH171" s="2">
        <f t="shared" si="214"/>
        <v>77.401728385841011</v>
      </c>
      <c r="BI171" s="2">
        <f t="shared" si="214"/>
        <v>77.645939625214538</v>
      </c>
      <c r="BJ171" s="2">
        <f t="shared" si="214"/>
        <v>76.348001694813618</v>
      </c>
      <c r="BK171" s="2">
        <f t="shared" si="214"/>
        <v>76.61655614931189</v>
      </c>
      <c r="BL171" s="2">
        <f t="shared" si="214"/>
        <v>82.01775360082064</v>
      </c>
      <c r="BM171" s="2">
        <f t="shared" si="214"/>
        <v>85.114079791688027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112.60725168690956</v>
      </c>
      <c r="DL171" s="2">
        <f t="shared" si="223"/>
        <v>116.72716376306623</v>
      </c>
      <c r="DM171" s="2">
        <f t="shared" si="223"/>
        <v>108.79735191637633</v>
      </c>
      <c r="DN171" s="2">
        <f t="shared" si="223"/>
        <v>112.5695024390244</v>
      </c>
      <c r="DO171" s="2">
        <f t="shared" si="223"/>
        <v>117.13751228893061</v>
      </c>
      <c r="DP171" s="2">
        <f t="shared" si="223"/>
        <v>125.36453536585367</v>
      </c>
      <c r="DQ171" s="2">
        <f t="shared" si="223"/>
        <v>117.23121254355401</v>
      </c>
      <c r="DR171" s="2">
        <f t="shared" si="223"/>
        <v>124.75172196082721</v>
      </c>
      <c r="DS171" s="2">
        <f t="shared" si="223"/>
        <v>113.29629587482218</v>
      </c>
      <c r="DT171" s="2">
        <f t="shared" si="223"/>
        <v>130.65235124193021</v>
      </c>
      <c r="DU171" s="2">
        <f t="shared" si="223"/>
        <v>119.14545825582668</v>
      </c>
      <c r="DV171" s="2">
        <f t="shared" si="223"/>
        <v>120.94563157894738</v>
      </c>
      <c r="DW171" s="2">
        <f t="shared" si="223"/>
        <v>142.86860962566846</v>
      </c>
      <c r="DX171" s="2">
        <f t="shared" si="223"/>
        <v>122.9987920997921</v>
      </c>
      <c r="DY171" s="2">
        <f t="shared" si="223"/>
        <v>116.28619822024473</v>
      </c>
      <c r="EA171" s="2">
        <f t="shared" si="213"/>
        <v>72.915650397539324</v>
      </c>
      <c r="EB171" s="2">
        <f t="shared" si="213"/>
        <v>71.412822213114765</v>
      </c>
      <c r="EC171" s="2">
        <f t="shared" si="213"/>
        <v>73.426178531770503</v>
      </c>
      <c r="ED171" s="2">
        <f t="shared" si="213"/>
        <v>72.801850492204593</v>
      </c>
      <c r="EE171" s="2">
        <f t="shared" si="213"/>
        <v>72.20942765266642</v>
      </c>
      <c r="EF171" s="2">
        <f t="shared" si="213"/>
        <v>74.976910641579281</v>
      </c>
      <c r="EG171" s="2">
        <f t="shared" si="213"/>
        <v>75.037707412155612</v>
      </c>
      <c r="EH171" s="2">
        <f t="shared" si="213"/>
        <v>77.752571891891904</v>
      </c>
      <c r="EI171" s="2">
        <f t="shared" si="213"/>
        <v>77.645162005078859</v>
      </c>
      <c r="EJ171" s="2">
        <f t="shared" si="213"/>
        <v>77.312956653421864</v>
      </c>
      <c r="EK171" s="2">
        <f t="shared" si="212"/>
        <v>78.207348372415154</v>
      </c>
      <c r="EL171" s="2">
        <f t="shared" si="179"/>
        <v>76.472006263406257</v>
      </c>
      <c r="EM171" s="2">
        <f t="shared" si="179"/>
        <v>76.635750286806882</v>
      </c>
      <c r="EN171" s="2">
        <f t="shared" si="179"/>
        <v>82.543396625312994</v>
      </c>
      <c r="EO171" s="2">
        <f t="shared" si="179"/>
        <v>85.396227339376168</v>
      </c>
      <c r="EQ171" s="2">
        <f t="shared" si="224"/>
        <v>74.193167667091018</v>
      </c>
      <c r="ER171" s="2">
        <f t="shared" si="224"/>
        <v>72.783661655853706</v>
      </c>
      <c r="ES171" s="2">
        <f t="shared" si="224"/>
        <v>74.527446380612048</v>
      </c>
      <c r="ET171" s="2">
        <f t="shared" si="224"/>
        <v>73.414617840717767</v>
      </c>
      <c r="EU171" s="2">
        <f t="shared" si="224"/>
        <v>73.790772423350035</v>
      </c>
      <c r="EV171" s="2">
        <f t="shared" si="224"/>
        <v>74.96526918575492</v>
      </c>
      <c r="EW171" s="2">
        <f t="shared" si="224"/>
        <v>75.584557445368461</v>
      </c>
      <c r="EX171" s="2">
        <f t="shared" si="224"/>
        <v>77.72552532935957</v>
      </c>
      <c r="EY171" s="2">
        <f t="shared" si="224"/>
        <v>77.938396272644994</v>
      </c>
      <c r="EZ171" s="2">
        <f t="shared" si="224"/>
        <v>77.432228854030498</v>
      </c>
      <c r="FA171" s="2">
        <f t="shared" si="224"/>
        <v>77.383715792320174</v>
      </c>
      <c r="FB171" s="2">
        <f t="shared" si="224"/>
        <v>76.28308615843126</v>
      </c>
      <c r="FC171" s="2">
        <f t="shared" si="224"/>
        <v>76.597412131952979</v>
      </c>
      <c r="FD171" s="2">
        <f t="shared" si="224"/>
        <v>81.727350631191413</v>
      </c>
      <c r="FE171" s="2">
        <f t="shared" si="224"/>
        <v>84.912812634215783</v>
      </c>
      <c r="FG171" s="2">
        <f t="shared" si="225"/>
        <v>0.99993887442333507</v>
      </c>
      <c r="FH171" s="2">
        <f t="shared" si="225"/>
        <v>0.99992695118909858</v>
      </c>
      <c r="FI171" s="2">
        <f t="shared" si="225"/>
        <v>0.99992340327790286</v>
      </c>
      <c r="FJ171" s="2">
        <f t="shared" si="225"/>
        <v>0.99992275747011972</v>
      </c>
      <c r="FK171" s="2">
        <f t="shared" si="225"/>
        <v>0.99992967598239424</v>
      </c>
      <c r="FL171" s="2">
        <f t="shared" si="225"/>
        <v>0.99992950813348047</v>
      </c>
      <c r="FM171" s="2">
        <f t="shared" si="225"/>
        <v>0.99992525562592693</v>
      </c>
      <c r="FN171" s="2">
        <f t="shared" si="225"/>
        <v>0.99992418852160625</v>
      </c>
      <c r="FO171" s="2">
        <f t="shared" si="225"/>
        <v>0.9999207985980193</v>
      </c>
      <c r="FP171" s="2">
        <f t="shared" si="225"/>
        <v>0.99992037229565378</v>
      </c>
      <c r="FQ171" s="2">
        <f t="shared" si="225"/>
        <v>0.99992471553991547</v>
      </c>
      <c r="FR171" s="2">
        <f t="shared" si="225"/>
        <v>0.99992173281387864</v>
      </c>
      <c r="FS171" s="2">
        <f t="shared" si="225"/>
        <v>0.99990473685953984</v>
      </c>
      <c r="FT171" s="2">
        <f t="shared" si="225"/>
        <v>0.99991662151172866</v>
      </c>
      <c r="FU171" s="2">
        <f t="shared" si="225"/>
        <v>0.99989460906299588</v>
      </c>
      <c r="FW171" s="2">
        <f t="shared" si="216"/>
        <v>0.64643928379033344</v>
      </c>
      <c r="FX171" s="2">
        <f t="shared" si="216"/>
        <v>0.6396263056654824</v>
      </c>
      <c r="FY171" s="2">
        <f t="shared" si="216"/>
        <v>0.61483999361509967</v>
      </c>
      <c r="FZ171" s="2">
        <f t="shared" si="216"/>
        <v>0.64868674817964012</v>
      </c>
      <c r="GA171" s="2">
        <f t="shared" si="216"/>
        <v>0.6431322922766336</v>
      </c>
      <c r="GB171" s="2">
        <f t="shared" si="216"/>
        <v>0.64276190261013189</v>
      </c>
      <c r="GC171" s="2">
        <f t="shared" si="216"/>
        <v>0.67303211277880626</v>
      </c>
      <c r="GD171" s="2">
        <f t="shared" si="216"/>
        <v>0.70132581982839959</v>
      </c>
      <c r="GE171" s="2">
        <f t="shared" si="216"/>
        <v>0.73777615665567398</v>
      </c>
      <c r="GF171" s="2">
        <f t="shared" si="216"/>
        <v>0.70866839419019223</v>
      </c>
      <c r="GG171" s="2">
        <f t="shared" si="216"/>
        <v>0.68536719447762817</v>
      </c>
      <c r="GH171" s="2">
        <f t="shared" si="216"/>
        <v>0.67481115426852356</v>
      </c>
      <c r="GI171" s="2">
        <f t="shared" si="216"/>
        <v>0.66522991976173707</v>
      </c>
      <c r="GJ171" s="2">
        <f t="shared" si="216"/>
        <v>0.64826754621702942</v>
      </c>
      <c r="GK171" s="2">
        <f t="shared" si="216"/>
        <v>0.59038971635877657</v>
      </c>
      <c r="GM171" s="86">
        <f t="shared" si="217"/>
        <v>0</v>
      </c>
      <c r="GN171" s="86">
        <f t="shared" si="217"/>
        <v>1.4793510873245911E-183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9.9854433901157662E-262</v>
      </c>
      <c r="GW171" s="86">
        <f t="shared" si="217"/>
        <v>0</v>
      </c>
      <c r="GX171" s="86">
        <f t="shared" si="217"/>
        <v>0</v>
      </c>
      <c r="GY171" s="86">
        <f t="shared" si="217"/>
        <v>1.0273050915589767E-294</v>
      </c>
      <c r="GZ171" s="86">
        <f t="shared" si="217"/>
        <v>0</v>
      </c>
      <c r="HA171" s="86">
        <f t="shared" si="217"/>
        <v>1.5986732770378582E-284</v>
      </c>
      <c r="HC171" s="86">
        <f t="shared" si="181"/>
        <v>5.6920448582857693E-246</v>
      </c>
      <c r="HD171" s="86">
        <f t="shared" si="181"/>
        <v>1.286012057913014E-192</v>
      </c>
      <c r="HE171" s="86">
        <f t="shared" si="181"/>
        <v>5.4555388422941738E-212</v>
      </c>
      <c r="HF171" s="86">
        <f t="shared" si="180"/>
        <v>0</v>
      </c>
      <c r="HG171" s="86">
        <f t="shared" si="180"/>
        <v>0</v>
      </c>
      <c r="HH171" s="86">
        <f t="shared" si="180"/>
        <v>3.5631468317110038E-264</v>
      </c>
      <c r="HI171" s="86">
        <f t="shared" si="180"/>
        <v>6.6396901777182465E-236</v>
      </c>
      <c r="HJ171" s="86">
        <f t="shared" si="180"/>
        <v>8.1755869690470316E-220</v>
      </c>
      <c r="HK171" s="86">
        <f t="shared" si="180"/>
        <v>5.9622671590190444E-232</v>
      </c>
      <c r="HL171" s="86">
        <f t="shared" si="180"/>
        <v>7.1559569752272586E-243</v>
      </c>
      <c r="HM171" s="86">
        <f t="shared" si="180"/>
        <v>0</v>
      </c>
      <c r="HN171" s="86">
        <f t="shared" si="180"/>
        <v>6.3402288783263937E-288</v>
      </c>
      <c r="HO171" s="86">
        <f t="shared" si="226"/>
        <v>2.0760339235326177E-249</v>
      </c>
      <c r="HP171" s="86">
        <f t="shared" si="226"/>
        <v>1.0608985910982001E-298</v>
      </c>
      <c r="HQ171" s="86">
        <f t="shared" si="226"/>
        <v>9.1092165977308654E-199</v>
      </c>
      <c r="HS171" s="86">
        <f t="shared" si="218"/>
        <v>4.917103190054887E-22</v>
      </c>
      <c r="HT171" s="86">
        <f t="shared" si="218"/>
        <v>8.3948878987918572E-25</v>
      </c>
      <c r="HU171" s="86">
        <f t="shared" si="218"/>
        <v>4.6314223010195408E-24</v>
      </c>
      <c r="HV171" s="86">
        <f t="shared" si="218"/>
        <v>5.1422276234392668E-30</v>
      </c>
      <c r="HW171" s="86">
        <f t="shared" si="218"/>
        <v>3.3309377751117142E-29</v>
      </c>
      <c r="HX171" s="86">
        <f t="shared" si="218"/>
        <v>4.9369255800376799E-25</v>
      </c>
      <c r="HY171" s="86">
        <f t="shared" si="218"/>
        <v>1.6350878784435E-29</v>
      </c>
      <c r="HZ171" s="86">
        <f t="shared" si="218"/>
        <v>1.3829236937954516E-34</v>
      </c>
      <c r="IA171" s="86">
        <f t="shared" si="218"/>
        <v>3.773362103416298E-34</v>
      </c>
      <c r="IB171" s="86">
        <f t="shared" si="218"/>
        <v>6.651044051431035E-37</v>
      </c>
      <c r="IC171" s="86">
        <f t="shared" si="218"/>
        <v>1.5707044837261287E-32</v>
      </c>
      <c r="ID171" s="86">
        <f t="shared" si="218"/>
        <v>1.0053810622632363E-31</v>
      </c>
      <c r="IE171" s="86">
        <f t="shared" si="218"/>
        <v>6.2384971620594851E-31</v>
      </c>
      <c r="IF171" s="86">
        <f t="shared" si="218"/>
        <v>2.3996173342888973E-34</v>
      </c>
      <c r="IG171" s="86">
        <f t="shared" si="218"/>
        <v>3.372085745088396E-24</v>
      </c>
      <c r="II171" s="86">
        <f t="shared" si="219"/>
        <v>0.44040219037800332</v>
      </c>
      <c r="IJ171" s="86">
        <f t="shared" si="219"/>
        <v>0.43149091453590688</v>
      </c>
      <c r="IK171" s="86">
        <f t="shared" si="219"/>
        <v>0.50116468907405198</v>
      </c>
      <c r="IL171" s="86">
        <f t="shared" si="219"/>
        <v>0.3749674558950904</v>
      </c>
      <c r="IM171" s="86">
        <f t="shared" si="219"/>
        <v>0.40151961430867039</v>
      </c>
      <c r="IN171" s="86">
        <f t="shared" si="219"/>
        <v>0.42115995074402179</v>
      </c>
      <c r="IO171" s="86">
        <f t="shared" si="219"/>
        <v>0.30693266386332768</v>
      </c>
      <c r="IP171" s="86">
        <f t="shared" si="219"/>
        <v>0.21510612917404326</v>
      </c>
      <c r="IQ171" s="86">
        <f t="shared" si="219"/>
        <v>0.1397587697502567</v>
      </c>
      <c r="IR171" s="86">
        <f t="shared" si="219"/>
        <v>0.17969765932889969</v>
      </c>
      <c r="IS171" s="86">
        <f t="shared" si="219"/>
        <v>0.26225424554711213</v>
      </c>
      <c r="IT171" s="86">
        <f t="shared" si="219"/>
        <v>0.29280385914389312</v>
      </c>
      <c r="IU171" s="86">
        <f t="shared" si="219"/>
        <v>0.32007431358488786</v>
      </c>
      <c r="IV171" s="86">
        <f t="shared" si="219"/>
        <v>0.26114780357764883</v>
      </c>
      <c r="IW171" s="86">
        <f t="shared" si="219"/>
        <v>0.19442000197988377</v>
      </c>
      <c r="IY171" s="86">
        <f t="shared" si="220"/>
        <v>0.44040219037800332</v>
      </c>
      <c r="IZ171" s="86">
        <f t="shared" si="220"/>
        <v>0.43149091453590688</v>
      </c>
      <c r="JA171" s="86">
        <f t="shared" si="220"/>
        <v>0.50116468907405198</v>
      </c>
      <c r="JB171" s="86">
        <f t="shared" si="220"/>
        <v>0.3749674558950904</v>
      </c>
      <c r="JC171" s="86">
        <f t="shared" si="220"/>
        <v>0.40151961430867039</v>
      </c>
      <c r="JD171" s="86">
        <f t="shared" si="220"/>
        <v>0.42115995074402179</v>
      </c>
      <c r="JE171" s="86">
        <f t="shared" si="220"/>
        <v>0.30693266386332768</v>
      </c>
      <c r="JF171" s="86">
        <f t="shared" si="220"/>
        <v>0.21510612917404326</v>
      </c>
      <c r="JG171" s="86">
        <f t="shared" si="220"/>
        <v>0.1397587697502567</v>
      </c>
      <c r="JH171" s="86">
        <f t="shared" si="220"/>
        <v>0.17969765932889969</v>
      </c>
      <c r="JI171" s="86">
        <f t="shared" si="220"/>
        <v>0.26225424554711213</v>
      </c>
      <c r="JJ171" s="86">
        <f t="shared" si="220"/>
        <v>0.29280385914389312</v>
      </c>
      <c r="JK171" s="86">
        <f t="shared" si="220"/>
        <v>0.32007431358488786</v>
      </c>
      <c r="JL171" s="86">
        <f t="shared" si="220"/>
        <v>0.26114780357764883</v>
      </c>
      <c r="JM171" s="86">
        <f t="shared" si="220"/>
        <v>0.19442000197988377</v>
      </c>
    </row>
    <row r="172" spans="2:273" x14ac:dyDescent="0.25">
      <c r="B172" s="2">
        <v>145</v>
      </c>
      <c r="C172" s="37">
        <v>74.650999999999996</v>
      </c>
      <c r="D172" s="37">
        <v>71.245999999999995</v>
      </c>
      <c r="E172" s="37">
        <v>75.174999999999997</v>
      </c>
      <c r="F172" s="37">
        <v>74.085999999999999</v>
      </c>
      <c r="G172" s="37">
        <v>76.644000000000005</v>
      </c>
      <c r="H172" s="37">
        <v>78.22</v>
      </c>
      <c r="I172" s="37">
        <v>75.120999999999995</v>
      </c>
      <c r="J172" s="37">
        <v>77.171999999999997</v>
      </c>
      <c r="K172" s="37">
        <v>77.950999999999993</v>
      </c>
      <c r="L172" s="37">
        <v>75.802999999999997</v>
      </c>
      <c r="M172" s="37">
        <v>77.638000000000005</v>
      </c>
      <c r="N172" s="37">
        <v>74.414000000000001</v>
      </c>
      <c r="O172" s="37">
        <v>77.596000000000004</v>
      </c>
      <c r="P172" s="37">
        <v>80.034000000000006</v>
      </c>
      <c r="Q172" s="37">
        <v>90.361000000000004</v>
      </c>
      <c r="S172" s="4">
        <f t="shared" si="221"/>
        <v>73.686316251706145</v>
      </c>
      <c r="T172" s="4">
        <f t="shared" si="221"/>
        <v>72.293979361903325</v>
      </c>
      <c r="U172" s="4">
        <f t="shared" si="221"/>
        <v>74.242229219700434</v>
      </c>
      <c r="V172" s="4">
        <f t="shared" si="221"/>
        <v>73.172556623342274</v>
      </c>
      <c r="W172" s="4">
        <f t="shared" si="221"/>
        <v>73.293596259126772</v>
      </c>
      <c r="X172" s="4">
        <f t="shared" si="221"/>
        <v>75.061173602291859</v>
      </c>
      <c r="Y172" s="4">
        <f t="shared" si="221"/>
        <v>75.313945355869109</v>
      </c>
      <c r="Z172" s="4">
        <f t="shared" si="221"/>
        <v>77.617538707130663</v>
      </c>
      <c r="AA172" s="4">
        <f t="shared" si="221"/>
        <v>77.734907037624154</v>
      </c>
      <c r="AB172" s="4">
        <f t="shared" si="221"/>
        <v>77.257285234851224</v>
      </c>
      <c r="AC172" s="4">
        <f t="shared" si="221"/>
        <v>77.507712835974189</v>
      </c>
      <c r="AD172" s="4">
        <f t="shared" si="221"/>
        <v>76.244644617945553</v>
      </c>
      <c r="AE172" s="4">
        <f t="shared" si="221"/>
        <v>76.564125261539331</v>
      </c>
      <c r="AF172" s="4">
        <f t="shared" si="221"/>
        <v>82.479015759207769</v>
      </c>
      <c r="AG172" s="4">
        <f t="shared" si="221"/>
        <v>89.144083751537167</v>
      </c>
      <c r="AI172" s="4">
        <f t="shared" si="222"/>
        <v>0.96468374829385084</v>
      </c>
      <c r="AJ172" s="4">
        <f t="shared" si="222"/>
        <v>-1.0479793619033302</v>
      </c>
      <c r="AK172" s="4">
        <f t="shared" si="222"/>
        <v>0.93277078029956328</v>
      </c>
      <c r="AL172" s="4">
        <f t="shared" si="222"/>
        <v>0.91344337665772457</v>
      </c>
      <c r="AM172" s="4">
        <f t="shared" si="222"/>
        <v>3.350403740873233</v>
      </c>
      <c r="AN172" s="4">
        <f t="shared" si="222"/>
        <v>3.1588263977081397</v>
      </c>
      <c r="AO172" s="4">
        <f t="shared" si="222"/>
        <v>-0.19294535586911365</v>
      </c>
      <c r="AP172" s="4">
        <f t="shared" si="222"/>
        <v>-0.44553870713066601</v>
      </c>
      <c r="AQ172" s="4">
        <f t="shared" si="222"/>
        <v>0.21609296237583919</v>
      </c>
      <c r="AR172" s="4">
        <f t="shared" si="222"/>
        <v>-1.454285234851227</v>
      </c>
      <c r="AS172" s="4">
        <f t="shared" si="222"/>
        <v>0.13028716402581608</v>
      </c>
      <c r="AT172" s="4">
        <f t="shared" si="222"/>
        <v>-1.830644617945552</v>
      </c>
      <c r="AU172" s="4">
        <f t="shared" si="222"/>
        <v>1.0318747384606723</v>
      </c>
      <c r="AV172" s="4">
        <f t="shared" si="222"/>
        <v>-2.445015759207763</v>
      </c>
      <c r="AW172" s="4">
        <f t="shared" si="222"/>
        <v>1.2169162484628373</v>
      </c>
      <c r="AY172" s="2">
        <f t="shared" si="214"/>
        <v>73.686316251706145</v>
      </c>
      <c r="AZ172" s="2">
        <f t="shared" si="214"/>
        <v>72.181429355506737</v>
      </c>
      <c r="BA172" s="2">
        <f t="shared" si="214"/>
        <v>74.01609396775433</v>
      </c>
      <c r="BB172" s="2">
        <f t="shared" si="214"/>
        <v>73.098983141437003</v>
      </c>
      <c r="BC172" s="2">
        <f t="shared" si="214"/>
        <v>73.137969376949769</v>
      </c>
      <c r="BD172" s="2">
        <f t="shared" si="214"/>
        <v>74.860572201320309</v>
      </c>
      <c r="BE172" s="2">
        <f t="shared" si="214"/>
        <v>75.277679217265757</v>
      </c>
      <c r="BF172" s="2">
        <f t="shared" si="214"/>
        <v>77.613187145147663</v>
      </c>
      <c r="BG172" s="2">
        <f t="shared" si="214"/>
        <v>77.734493546471384</v>
      </c>
      <c r="BH172" s="2">
        <f t="shared" si="214"/>
        <v>77.255496872198364</v>
      </c>
      <c r="BI172" s="2">
        <f t="shared" si="214"/>
        <v>77.488213662298506</v>
      </c>
      <c r="BJ172" s="2">
        <f t="shared" si="214"/>
        <v>76.20067456220562</v>
      </c>
      <c r="BK172" s="2">
        <f t="shared" si="214"/>
        <v>76.480184740115646</v>
      </c>
      <c r="BL172" s="2">
        <f t="shared" si="214"/>
        <v>81.860341261288681</v>
      </c>
      <c r="BM172" s="2">
        <f t="shared" si="214"/>
        <v>84.960929612505112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112.76963913630227</v>
      </c>
      <c r="DL172" s="2">
        <f t="shared" si="223"/>
        <v>116.9342648083624</v>
      </c>
      <c r="DM172" s="2">
        <f t="shared" si="223"/>
        <v>108.93832839721256</v>
      </c>
      <c r="DN172" s="2">
        <f t="shared" si="223"/>
        <v>112.75826500938086</v>
      </c>
      <c r="DO172" s="2">
        <f t="shared" si="223"/>
        <v>117.34667945590996</v>
      </c>
      <c r="DP172" s="2">
        <f t="shared" si="223"/>
        <v>125.62792560975612</v>
      </c>
      <c r="DQ172" s="2">
        <f t="shared" si="223"/>
        <v>117.4252831010453</v>
      </c>
      <c r="DR172" s="2">
        <f t="shared" si="223"/>
        <v>124.98808961593173</v>
      </c>
      <c r="DS172" s="2">
        <f t="shared" si="223"/>
        <v>113.43183285917495</v>
      </c>
      <c r="DT172" s="2">
        <f t="shared" si="223"/>
        <v>130.92115855126383</v>
      </c>
      <c r="DU172" s="2">
        <f t="shared" si="223"/>
        <v>119.31638122332861</v>
      </c>
      <c r="DV172" s="2">
        <f t="shared" si="223"/>
        <v>121.1509132290185</v>
      </c>
      <c r="DW172" s="2">
        <f t="shared" si="223"/>
        <v>143.26723208556149</v>
      </c>
      <c r="DX172" s="2">
        <f t="shared" si="223"/>
        <v>123.20925735857314</v>
      </c>
      <c r="DY172" s="2">
        <f t="shared" si="223"/>
        <v>116.43702091212459</v>
      </c>
      <c r="EA172" s="2">
        <f t="shared" si="213"/>
        <v>72.812414717660033</v>
      </c>
      <c r="EB172" s="2">
        <f t="shared" si="213"/>
        <v>71.251961885245919</v>
      </c>
      <c r="EC172" s="2">
        <f t="shared" si="213"/>
        <v>73.296738803207887</v>
      </c>
      <c r="ED172" s="2">
        <f t="shared" si="213"/>
        <v>72.676792070786178</v>
      </c>
      <c r="EE172" s="2">
        <f t="shared" si="213"/>
        <v>72.061576444716465</v>
      </c>
      <c r="EF172" s="2">
        <f t="shared" si="213"/>
        <v>74.865214929056151</v>
      </c>
      <c r="EG172" s="2">
        <f t="shared" si="213"/>
        <v>74.887253911462281</v>
      </c>
      <c r="EH172" s="2">
        <f t="shared" si="213"/>
        <v>77.629850948090962</v>
      </c>
      <c r="EI172" s="2">
        <f t="shared" si="213"/>
        <v>77.505714117100027</v>
      </c>
      <c r="EJ172" s="2">
        <f t="shared" si="213"/>
        <v>77.162970060296189</v>
      </c>
      <c r="EK172" s="2">
        <f t="shared" si="212"/>
        <v>78.07856020579797</v>
      </c>
      <c r="EL172" s="2">
        <f t="shared" si="179"/>
        <v>76.331647567567558</v>
      </c>
      <c r="EM172" s="2">
        <f t="shared" si="179"/>
        <v>76.501300828553227</v>
      </c>
      <c r="EN172" s="2">
        <f t="shared" si="179"/>
        <v>82.415132142044158</v>
      </c>
      <c r="EO172" s="2">
        <f t="shared" si="179"/>
        <v>85.258503265795781</v>
      </c>
      <c r="EQ172" s="2">
        <f t="shared" si="224"/>
        <v>74.118889568640199</v>
      </c>
      <c r="ER172" s="2">
        <f t="shared" si="224"/>
        <v>72.654418394332168</v>
      </c>
      <c r="ES172" s="2">
        <f t="shared" si="224"/>
        <v>74.423163304708652</v>
      </c>
      <c r="ET172" s="2">
        <f t="shared" si="224"/>
        <v>73.30329490337013</v>
      </c>
      <c r="EU172" s="2">
        <f t="shared" si="224"/>
        <v>73.678320689163058</v>
      </c>
      <c r="EV172" s="2">
        <f t="shared" si="224"/>
        <v>74.853301136933652</v>
      </c>
      <c r="EW172" s="2">
        <f t="shared" si="224"/>
        <v>75.446479234688439</v>
      </c>
      <c r="EX172" s="2">
        <f t="shared" si="224"/>
        <v>77.602168754021747</v>
      </c>
      <c r="EY172" s="2">
        <f t="shared" si="224"/>
        <v>77.805216418802388</v>
      </c>
      <c r="EZ172" s="2">
        <f t="shared" si="224"/>
        <v>77.28481976514027</v>
      </c>
      <c r="FA172" s="2">
        <f t="shared" si="224"/>
        <v>77.237031368307186</v>
      </c>
      <c r="FB172" s="2">
        <f t="shared" si="224"/>
        <v>76.138507359366002</v>
      </c>
      <c r="FC172" s="2">
        <f t="shared" si="224"/>
        <v>76.462030250921231</v>
      </c>
      <c r="FD172" s="2">
        <f t="shared" si="224"/>
        <v>81.58117562776718</v>
      </c>
      <c r="FE172" s="2">
        <f t="shared" si="224"/>
        <v>84.767746839788742</v>
      </c>
      <c r="FG172" s="2">
        <f t="shared" si="225"/>
        <v>0.99994425251168806</v>
      </c>
      <c r="FH172" s="2">
        <f t="shared" si="225"/>
        <v>0.99993337826444439</v>
      </c>
      <c r="FI172" s="2">
        <f t="shared" si="225"/>
        <v>0.99993014248837098</v>
      </c>
      <c r="FJ172" s="2">
        <f t="shared" si="225"/>
        <v>0.99992955349669987</v>
      </c>
      <c r="FK172" s="2">
        <f t="shared" si="225"/>
        <v>0.99993586333681483</v>
      </c>
      <c r="FL172" s="2">
        <f t="shared" si="225"/>
        <v>0.99993571025488925</v>
      </c>
      <c r="FM172" s="2">
        <f t="shared" si="225"/>
        <v>0.99993183187234358</v>
      </c>
      <c r="FN172" s="2">
        <f t="shared" si="225"/>
        <v>0.99993085864874387</v>
      </c>
      <c r="FO172" s="2">
        <f t="shared" si="225"/>
        <v>0.99992776695951913</v>
      </c>
      <c r="FP172" s="2">
        <f t="shared" si="225"/>
        <v>0.9999273781617074</v>
      </c>
      <c r="FQ172" s="2">
        <f t="shared" si="225"/>
        <v>0.99993133930154454</v>
      </c>
      <c r="FR172" s="2">
        <f t="shared" si="225"/>
        <v>0.99992861898631435</v>
      </c>
      <c r="FS172" s="2">
        <f t="shared" si="225"/>
        <v>0.99991311825505569</v>
      </c>
      <c r="FT172" s="2">
        <f t="shared" si="225"/>
        <v>0.99992395735704787</v>
      </c>
      <c r="FU172" s="2">
        <f t="shared" si="225"/>
        <v>0.9999038814317498</v>
      </c>
      <c r="FW172" s="2">
        <f t="shared" si="216"/>
        <v>0.66719540639522812</v>
      </c>
      <c r="FX172" s="2">
        <f t="shared" si="216"/>
        <v>0.66057238135641028</v>
      </c>
      <c r="FY172" s="2">
        <f t="shared" si="216"/>
        <v>0.63640779371524969</v>
      </c>
      <c r="FZ172" s="2">
        <f t="shared" si="216"/>
        <v>0.6693784117551963</v>
      </c>
      <c r="GA172" s="2">
        <f t="shared" si="216"/>
        <v>0.66398164120363434</v>
      </c>
      <c r="GB172" s="2">
        <f t="shared" si="216"/>
        <v>0.66362157282367484</v>
      </c>
      <c r="GC172" s="2">
        <f t="shared" si="216"/>
        <v>0.69296856187378453</v>
      </c>
      <c r="GD172" s="2">
        <f t="shared" si="216"/>
        <v>0.72025416439358425</v>
      </c>
      <c r="GE172" s="2">
        <f t="shared" si="216"/>
        <v>0.75520079577457611</v>
      </c>
      <c r="GF172" s="2">
        <f t="shared" si="216"/>
        <v>0.72731233566859577</v>
      </c>
      <c r="GG172" s="2">
        <f t="shared" si="216"/>
        <v>0.70488132392706604</v>
      </c>
      <c r="GH172" s="2">
        <f t="shared" si="216"/>
        <v>0.69468833665895835</v>
      </c>
      <c r="GI172" s="2">
        <f t="shared" si="216"/>
        <v>0.68541973841734705</v>
      </c>
      <c r="GJ172" s="2">
        <f t="shared" si="216"/>
        <v>0.66897130042510666</v>
      </c>
      <c r="GK172" s="2">
        <f t="shared" si="216"/>
        <v>0.61246368226400472</v>
      </c>
      <c r="GM172" s="86">
        <f t="shared" si="217"/>
        <v>0</v>
      </c>
      <c r="GN172" s="86">
        <f t="shared" si="217"/>
        <v>6.5937955457061154E-188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7.2734286156865863E-268</v>
      </c>
      <c r="GW172" s="86">
        <f t="shared" si="217"/>
        <v>0</v>
      </c>
      <c r="GX172" s="86">
        <f t="shared" si="217"/>
        <v>0</v>
      </c>
      <c r="GY172" s="86">
        <f t="shared" si="217"/>
        <v>1.2028874563448641E-301</v>
      </c>
      <c r="GZ172" s="86">
        <f t="shared" si="217"/>
        <v>0</v>
      </c>
      <c r="HA172" s="86">
        <f t="shared" si="217"/>
        <v>3.8122637267682249E-291</v>
      </c>
      <c r="HC172" s="86">
        <f t="shared" si="181"/>
        <v>1.0850128444225183E-253</v>
      </c>
      <c r="HD172" s="86">
        <f t="shared" si="181"/>
        <v>1.1116924813837644E-198</v>
      </c>
      <c r="HE172" s="86">
        <f t="shared" si="181"/>
        <v>1.0747465744046997E-218</v>
      </c>
      <c r="HF172" s="86">
        <f t="shared" si="180"/>
        <v>0</v>
      </c>
      <c r="HG172" s="86">
        <f t="shared" si="180"/>
        <v>0</v>
      </c>
      <c r="HH172" s="86">
        <f t="shared" si="180"/>
        <v>1.9453268021736855E-272</v>
      </c>
      <c r="HI172" s="86">
        <f t="shared" si="180"/>
        <v>3.6909692268947729E-243</v>
      </c>
      <c r="HJ172" s="86">
        <f t="shared" si="180"/>
        <v>1.964789301436802E-226</v>
      </c>
      <c r="HK172" s="86">
        <f t="shared" si="180"/>
        <v>5.7578884240821947E-239</v>
      </c>
      <c r="HL172" s="86">
        <f t="shared" si="180"/>
        <v>2.8926467529459203E-250</v>
      </c>
      <c r="HM172" s="86">
        <f t="shared" si="180"/>
        <v>0</v>
      </c>
      <c r="HN172" s="86">
        <f t="shared" si="180"/>
        <v>9.6283077803632959E-297</v>
      </c>
      <c r="HO172" s="86">
        <f t="shared" si="226"/>
        <v>3.9727757279015193E-257</v>
      </c>
      <c r="HP172" s="86">
        <f t="shared" si="226"/>
        <v>6.432868426954711E-308</v>
      </c>
      <c r="HQ172" s="86">
        <f t="shared" si="226"/>
        <v>8.5232117197034539E-205</v>
      </c>
      <c r="HS172" s="86">
        <f t="shared" si="218"/>
        <v>2.3188620261541195E-23</v>
      </c>
      <c r="HT172" s="86">
        <f t="shared" si="218"/>
        <v>2.5333235091112116E-26</v>
      </c>
      <c r="HU172" s="86">
        <f t="shared" si="218"/>
        <v>1.4961396229879953E-25</v>
      </c>
      <c r="HV172" s="86">
        <f t="shared" si="218"/>
        <v>8.1195303490154449E-32</v>
      </c>
      <c r="HW172" s="86">
        <f t="shared" si="218"/>
        <v>6.0956845895223043E-31</v>
      </c>
      <c r="HX172" s="86">
        <f t="shared" si="218"/>
        <v>1.4495989860074649E-26</v>
      </c>
      <c r="HY172" s="86">
        <f t="shared" si="218"/>
        <v>2.831048054123287E-31</v>
      </c>
      <c r="HZ172" s="86">
        <f t="shared" si="218"/>
        <v>1.4876940268651945E-36</v>
      </c>
      <c r="IA172" s="86">
        <f t="shared" si="218"/>
        <v>4.5079207948960253E-36</v>
      </c>
      <c r="IB172" s="86">
        <f t="shared" si="218"/>
        <v>5.0854681263171153E-39</v>
      </c>
      <c r="IC172" s="86">
        <f t="shared" si="218"/>
        <v>2.0276889957596909E-34</v>
      </c>
      <c r="ID172" s="86">
        <f t="shared" si="218"/>
        <v>1.3758549467152366E-33</v>
      </c>
      <c r="IE172" s="86">
        <f t="shared" si="218"/>
        <v>8.9128649309889435E-33</v>
      </c>
      <c r="IF172" s="86">
        <f t="shared" si="218"/>
        <v>1.8828872096262398E-36</v>
      </c>
      <c r="IG172" s="86">
        <f t="shared" si="218"/>
        <v>1.0618475937987424E-25</v>
      </c>
      <c r="II172" s="86">
        <f t="shared" si="219"/>
        <v>0.38294709812981337</v>
      </c>
      <c r="IJ172" s="86">
        <f t="shared" si="219"/>
        <v>0.36973795303227219</v>
      </c>
      <c r="IK172" s="86">
        <f t="shared" si="219"/>
        <v>0.4422680254618353</v>
      </c>
      <c r="IL172" s="86">
        <f t="shared" si="219"/>
        <v>0.31142309951614805</v>
      </c>
      <c r="IM172" s="86">
        <f t="shared" si="219"/>
        <v>0.337718086973751</v>
      </c>
      <c r="IN172" s="86">
        <f t="shared" si="219"/>
        <v>0.3594316037015351</v>
      </c>
      <c r="IO172" s="86">
        <f t="shared" si="219"/>
        <v>0.25055636366480161</v>
      </c>
      <c r="IP172" s="86">
        <f t="shared" si="219"/>
        <v>0.16979299613799687</v>
      </c>
      <c r="IQ172" s="86">
        <f t="shared" si="219"/>
        <v>0.10781099989473827</v>
      </c>
      <c r="IR172" s="86">
        <f t="shared" si="219"/>
        <v>0.13874491473816705</v>
      </c>
      <c r="IS172" s="86">
        <f t="shared" si="219"/>
        <v>0.21046401644163201</v>
      </c>
      <c r="IT172" s="86">
        <f t="shared" si="219"/>
        <v>0.23709306591407966</v>
      </c>
      <c r="IU172" s="86">
        <f t="shared" si="219"/>
        <v>0.26105717663040512</v>
      </c>
      <c r="IV172" s="86">
        <f t="shared" si="219"/>
        <v>0.20115230266658099</v>
      </c>
      <c r="IW172" s="86">
        <f t="shared" si="219"/>
        <v>0.12660368609169204</v>
      </c>
      <c r="IY172" s="86">
        <f t="shared" si="220"/>
        <v>0.38294709812981337</v>
      </c>
      <c r="IZ172" s="86">
        <f t="shared" si="220"/>
        <v>0.36973795303227219</v>
      </c>
      <c r="JA172" s="86">
        <f t="shared" si="220"/>
        <v>0.4422680254618353</v>
      </c>
      <c r="JB172" s="86">
        <f t="shared" si="220"/>
        <v>0.31142309951614805</v>
      </c>
      <c r="JC172" s="86">
        <f t="shared" si="220"/>
        <v>0.337718086973751</v>
      </c>
      <c r="JD172" s="86">
        <f t="shared" si="220"/>
        <v>0.3594316037015351</v>
      </c>
      <c r="JE172" s="86">
        <f t="shared" si="220"/>
        <v>0.25055636366480161</v>
      </c>
      <c r="JF172" s="86">
        <f t="shared" si="220"/>
        <v>0.16979299613799687</v>
      </c>
      <c r="JG172" s="86">
        <f t="shared" si="220"/>
        <v>0.10781099989473827</v>
      </c>
      <c r="JH172" s="86">
        <f t="shared" si="220"/>
        <v>0.13874491473816705</v>
      </c>
      <c r="JI172" s="86">
        <f t="shared" si="220"/>
        <v>0.21046401644163201</v>
      </c>
      <c r="JJ172" s="86">
        <f t="shared" si="220"/>
        <v>0.23709306591407966</v>
      </c>
      <c r="JK172" s="86">
        <f t="shared" si="220"/>
        <v>0.26105717663040512</v>
      </c>
      <c r="JL172" s="86">
        <f t="shared" si="220"/>
        <v>0.20115230266658099</v>
      </c>
      <c r="JM172" s="86">
        <f t="shared" si="220"/>
        <v>0.12660368609169204</v>
      </c>
    </row>
    <row r="173" spans="2:273" x14ac:dyDescent="0.25">
      <c r="B173" s="2">
        <v>146</v>
      </c>
      <c r="C173" s="37">
        <v>74.048000000000002</v>
      </c>
      <c r="D173" s="37">
        <v>74.281000000000006</v>
      </c>
      <c r="E173" s="37">
        <v>71.158000000000001</v>
      </c>
      <c r="F173" s="37">
        <v>72.844999999999999</v>
      </c>
      <c r="G173" s="37">
        <v>71.61</v>
      </c>
      <c r="H173" s="37">
        <v>74.254000000000005</v>
      </c>
      <c r="I173" s="37">
        <v>72.483000000000004</v>
      </c>
      <c r="J173" s="37">
        <v>77.085999999999999</v>
      </c>
      <c r="K173" s="37">
        <v>76.704999999999998</v>
      </c>
      <c r="L173" s="37">
        <v>75.245999999999995</v>
      </c>
      <c r="M173" s="37">
        <v>77.602999999999994</v>
      </c>
      <c r="N173" s="37">
        <v>74.602999999999994</v>
      </c>
      <c r="O173" s="37">
        <v>76.525999999999996</v>
      </c>
      <c r="P173" s="37">
        <v>80.728999999999999</v>
      </c>
      <c r="Q173" s="37">
        <v>85.033000000000001</v>
      </c>
      <c r="S173" s="4">
        <f t="shared" si="221"/>
        <v>73.629096699783503</v>
      </c>
      <c r="T173" s="4">
        <f t="shared" si="221"/>
        <v>72.116645120997745</v>
      </c>
      <c r="U173" s="4">
        <f t="shared" si="221"/>
        <v>74.031979436592806</v>
      </c>
      <c r="V173" s="4">
        <f t="shared" si="221"/>
        <v>73.021036161458412</v>
      </c>
      <c r="W173" s="4">
        <f t="shared" si="221"/>
        <v>73.104425195666437</v>
      </c>
      <c r="X173" s="4">
        <f t="shared" si="221"/>
        <v>74.82899236763366</v>
      </c>
      <c r="Y173" s="4">
        <f t="shared" si="221"/>
        <v>75.157742730858814</v>
      </c>
      <c r="Z173" s="4">
        <f t="shared" si="221"/>
        <v>77.490278392114291</v>
      </c>
      <c r="AA173" s="4">
        <f t="shared" si="221"/>
        <v>77.604734990846211</v>
      </c>
      <c r="AB173" s="4">
        <f t="shared" si="221"/>
        <v>77.109660709742272</v>
      </c>
      <c r="AC173" s="4">
        <f t="shared" si="221"/>
        <v>77.335761898920751</v>
      </c>
      <c r="AD173" s="4">
        <f t="shared" si="221"/>
        <v>76.066174054535907</v>
      </c>
      <c r="AE173" s="4">
        <f t="shared" si="221"/>
        <v>76.369609635266059</v>
      </c>
      <c r="AF173" s="4">
        <f t="shared" si="221"/>
        <v>81.952605211893342</v>
      </c>
      <c r="AG173" s="4">
        <f t="shared" si="221"/>
        <v>86.854010919199965</v>
      </c>
      <c r="AI173" s="4">
        <f t="shared" si="222"/>
        <v>0.41890330021649902</v>
      </c>
      <c r="AJ173" s="4">
        <f t="shared" si="222"/>
        <v>2.1643548790022606</v>
      </c>
      <c r="AK173" s="4">
        <f t="shared" si="222"/>
        <v>-2.8739794365928049</v>
      </c>
      <c r="AL173" s="4">
        <f t="shared" si="222"/>
        <v>-0.17603616145841272</v>
      </c>
      <c r="AM173" s="4">
        <f t="shared" si="222"/>
        <v>-1.4944251956664374</v>
      </c>
      <c r="AN173" s="4">
        <f t="shared" si="222"/>
        <v>-0.57499236763365502</v>
      </c>
      <c r="AO173" s="4">
        <f t="shared" si="222"/>
        <v>-2.6747427308588101</v>
      </c>
      <c r="AP173" s="4">
        <f t="shared" si="222"/>
        <v>-0.40427839211429273</v>
      </c>
      <c r="AQ173" s="4">
        <f t="shared" si="222"/>
        <v>-0.89973499084621267</v>
      </c>
      <c r="AR173" s="4">
        <f t="shared" si="222"/>
        <v>-1.8636607097422768</v>
      </c>
      <c r="AS173" s="4">
        <f t="shared" si="222"/>
        <v>0.26723810107924351</v>
      </c>
      <c r="AT173" s="4">
        <f t="shared" si="222"/>
        <v>-1.4631740545359122</v>
      </c>
      <c r="AU173" s="4">
        <f t="shared" si="222"/>
        <v>0.1563903647339373</v>
      </c>
      <c r="AV173" s="4">
        <f t="shared" si="222"/>
        <v>-1.2236052118933429</v>
      </c>
      <c r="AW173" s="4">
        <f t="shared" si="222"/>
        <v>-1.8210109191999635</v>
      </c>
      <c r="AY173" s="2">
        <f t="shared" si="214"/>
        <v>73.629096699783503</v>
      </c>
      <c r="AZ173" s="2">
        <f t="shared" si="214"/>
        <v>72.070372258397839</v>
      </c>
      <c r="BA173" s="2">
        <f t="shared" si="214"/>
        <v>73.926683451614906</v>
      </c>
      <c r="BB173" s="2">
        <f t="shared" si="214"/>
        <v>72.99573158313197</v>
      </c>
      <c r="BC173" s="2">
        <f t="shared" si="214"/>
        <v>73.046809926360694</v>
      </c>
      <c r="BD173" s="2">
        <f t="shared" si="214"/>
        <v>74.74818395935219</v>
      </c>
      <c r="BE173" s="2">
        <f t="shared" si="214"/>
        <v>75.146565656999698</v>
      </c>
      <c r="BF173" s="2">
        <f t="shared" si="214"/>
        <v>77.489228224299396</v>
      </c>
      <c r="BG173" s="2">
        <f t="shared" si="214"/>
        <v>77.604652470461787</v>
      </c>
      <c r="BH173" s="2">
        <f t="shared" si="214"/>
        <v>77.109293913883491</v>
      </c>
      <c r="BI173" s="2">
        <f t="shared" si="214"/>
        <v>77.330430265566179</v>
      </c>
      <c r="BJ173" s="2">
        <f t="shared" si="214"/>
        <v>76.053340378677461</v>
      </c>
      <c r="BK173" s="2">
        <f t="shared" si="214"/>
        <v>76.343843606479481</v>
      </c>
      <c r="BL173" s="2">
        <f t="shared" si="214"/>
        <v>81.702749038518206</v>
      </c>
      <c r="BM173" s="2">
        <f t="shared" si="214"/>
        <v>84.807700914727192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112.93202658569498</v>
      </c>
      <c r="DL173" s="2">
        <f t="shared" si="223"/>
        <v>117.14136585365857</v>
      </c>
      <c r="DM173" s="2">
        <f t="shared" si="223"/>
        <v>109.07930487804879</v>
      </c>
      <c r="DN173" s="2">
        <f t="shared" si="223"/>
        <v>112.94702757973734</v>
      </c>
      <c r="DO173" s="2">
        <f t="shared" si="223"/>
        <v>117.55584662288933</v>
      </c>
      <c r="DP173" s="2">
        <f t="shared" si="223"/>
        <v>125.89131585365855</v>
      </c>
      <c r="DQ173" s="2">
        <f t="shared" si="223"/>
        <v>117.61935365853658</v>
      </c>
      <c r="DR173" s="2">
        <f t="shared" si="223"/>
        <v>125.22445727103621</v>
      </c>
      <c r="DS173" s="2">
        <f t="shared" si="223"/>
        <v>113.56736984352773</v>
      </c>
      <c r="DT173" s="2">
        <f t="shared" si="223"/>
        <v>131.18996586059745</v>
      </c>
      <c r="DU173" s="2">
        <f t="shared" si="223"/>
        <v>119.48730419083051</v>
      </c>
      <c r="DV173" s="2">
        <f t="shared" si="223"/>
        <v>121.35619487908963</v>
      </c>
      <c r="DW173" s="2">
        <f t="shared" si="223"/>
        <v>143.66585454545455</v>
      </c>
      <c r="DX173" s="2">
        <f t="shared" si="223"/>
        <v>123.41972261735418</v>
      </c>
      <c r="DY173" s="2">
        <f t="shared" si="223"/>
        <v>116.58784360400446</v>
      </c>
      <c r="EA173" s="2">
        <f t="shared" si="213"/>
        <v>72.709179037780757</v>
      </c>
      <c r="EB173" s="2">
        <f t="shared" si="213"/>
        <v>71.091101557377058</v>
      </c>
      <c r="EC173" s="2">
        <f t="shared" si="213"/>
        <v>73.167299074645271</v>
      </c>
      <c r="ED173" s="2">
        <f t="shared" si="213"/>
        <v>72.551733649367762</v>
      </c>
      <c r="EE173" s="2">
        <f t="shared" si="213"/>
        <v>71.91372523676651</v>
      </c>
      <c r="EF173" s="2">
        <f t="shared" si="213"/>
        <v>74.753519216533022</v>
      </c>
      <c r="EG173" s="2">
        <f t="shared" si="213"/>
        <v>74.73680041076895</v>
      </c>
      <c r="EH173" s="2">
        <f t="shared" si="213"/>
        <v>77.507130004290005</v>
      </c>
      <c r="EI173" s="2">
        <f t="shared" si="213"/>
        <v>77.366266229121209</v>
      </c>
      <c r="EJ173" s="2">
        <f t="shared" si="213"/>
        <v>77.012983467170514</v>
      </c>
      <c r="EK173" s="2">
        <f t="shared" si="212"/>
        <v>77.949772039180772</v>
      </c>
      <c r="EL173" s="2">
        <f t="shared" si="179"/>
        <v>76.191288871728858</v>
      </c>
      <c r="EM173" s="2">
        <f t="shared" si="179"/>
        <v>76.366851370299557</v>
      </c>
      <c r="EN173" s="2">
        <f t="shared" si="179"/>
        <v>82.286867658775321</v>
      </c>
      <c r="EO173" s="2">
        <f t="shared" si="179"/>
        <v>85.120779192215409</v>
      </c>
      <c r="EQ173" s="2">
        <f t="shared" si="224"/>
        <v>74.04461147018938</v>
      </c>
      <c r="ER173" s="2">
        <f t="shared" si="224"/>
        <v>72.525175132810645</v>
      </c>
      <c r="ES173" s="2">
        <f t="shared" si="224"/>
        <v>74.318880228805241</v>
      </c>
      <c r="ET173" s="2">
        <f t="shared" si="224"/>
        <v>73.191971966022493</v>
      </c>
      <c r="EU173" s="2">
        <f t="shared" si="224"/>
        <v>73.565868954976068</v>
      </c>
      <c r="EV173" s="2">
        <f t="shared" si="224"/>
        <v>74.741333088112384</v>
      </c>
      <c r="EW173" s="2">
        <f t="shared" si="224"/>
        <v>75.308401024008418</v>
      </c>
      <c r="EX173" s="2">
        <f t="shared" si="224"/>
        <v>77.478812178683924</v>
      </c>
      <c r="EY173" s="2">
        <f t="shared" si="224"/>
        <v>77.672036564959782</v>
      </c>
      <c r="EZ173" s="2">
        <f t="shared" si="224"/>
        <v>77.137410676250056</v>
      </c>
      <c r="FA173" s="2">
        <f t="shared" si="224"/>
        <v>77.090346944294211</v>
      </c>
      <c r="FB173" s="2">
        <f t="shared" si="224"/>
        <v>75.993928560300731</v>
      </c>
      <c r="FC173" s="2">
        <f t="shared" si="224"/>
        <v>76.326648369889469</v>
      </c>
      <c r="FD173" s="2">
        <f t="shared" si="224"/>
        <v>81.435000624342962</v>
      </c>
      <c r="FE173" s="2">
        <f t="shared" si="224"/>
        <v>84.622681045361702</v>
      </c>
      <c r="FG173" s="2">
        <f t="shared" si="225"/>
        <v>0.99994915743700097</v>
      </c>
      <c r="FH173" s="2">
        <f t="shared" si="225"/>
        <v>0.99993923989886146</v>
      </c>
      <c r="FI173" s="2">
        <f t="shared" si="225"/>
        <v>0.99993628880057006</v>
      </c>
      <c r="FJ173" s="2">
        <f t="shared" si="225"/>
        <v>0.9999357516271502</v>
      </c>
      <c r="FK173" s="2">
        <f t="shared" si="225"/>
        <v>0.99994150633787593</v>
      </c>
      <c r="FL173" s="2">
        <f t="shared" si="225"/>
        <v>0.99994136672392286</v>
      </c>
      <c r="FM173" s="2">
        <f t="shared" si="225"/>
        <v>0.99993782955577692</v>
      </c>
      <c r="FN173" s="2">
        <f t="shared" si="225"/>
        <v>0.99993694195458105</v>
      </c>
      <c r="FO173" s="2">
        <f t="shared" si="225"/>
        <v>0.99993412226542111</v>
      </c>
      <c r="FP173" s="2">
        <f t="shared" si="225"/>
        <v>0.99993376767308295</v>
      </c>
      <c r="FQ173" s="2">
        <f t="shared" si="225"/>
        <v>0.99993738032046053</v>
      </c>
      <c r="FR173" s="2">
        <f t="shared" si="225"/>
        <v>0.99993489933291313</v>
      </c>
      <c r="FS173" s="2">
        <f t="shared" si="225"/>
        <v>0.99992076230112403</v>
      </c>
      <c r="FT173" s="2">
        <f t="shared" si="225"/>
        <v>0.999930647821344</v>
      </c>
      <c r="FU173" s="2">
        <f t="shared" si="225"/>
        <v>0.99991233808250124</v>
      </c>
      <c r="FW173" s="2">
        <f t="shared" si="216"/>
        <v>0.68732240364029173</v>
      </c>
      <c r="FX173" s="2">
        <f t="shared" si="216"/>
        <v>0.6809083571667145</v>
      </c>
      <c r="FY173" s="2">
        <f t="shared" si="216"/>
        <v>0.65744075202258478</v>
      </c>
      <c r="FZ173" s="2">
        <f t="shared" si="216"/>
        <v>0.6894348407085974</v>
      </c>
      <c r="GA173" s="2">
        <f t="shared" si="216"/>
        <v>0.68421100556084724</v>
      </c>
      <c r="GB173" s="2">
        <f t="shared" si="216"/>
        <v>0.68386229336901605</v>
      </c>
      <c r="GC173" s="2">
        <f t="shared" si="216"/>
        <v>0.71220920589769054</v>
      </c>
      <c r="GD173" s="2">
        <f t="shared" si="216"/>
        <v>0.73843033259511781</v>
      </c>
      <c r="GE173" s="2">
        <f t="shared" si="216"/>
        <v>0.77182567104808331</v>
      </c>
      <c r="GF173" s="2">
        <f t="shared" si="216"/>
        <v>0.74519214719702276</v>
      </c>
      <c r="GG173" s="2">
        <f t="shared" si="216"/>
        <v>0.72367312086561975</v>
      </c>
      <c r="GH173" s="2">
        <f t="shared" si="216"/>
        <v>0.7138657085707435</v>
      </c>
      <c r="GI173" s="2">
        <f t="shared" si="216"/>
        <v>0.70493201201979361</v>
      </c>
      <c r="GJ173" s="2">
        <f t="shared" si="216"/>
        <v>0.68904095315057889</v>
      </c>
      <c r="GK173" s="2">
        <f t="shared" si="216"/>
        <v>0.63408535584328785</v>
      </c>
      <c r="GM173" s="86">
        <f t="shared" si="217"/>
        <v>0</v>
      </c>
      <c r="GN173" s="86">
        <f t="shared" si="217"/>
        <v>2.6108464550515425E-192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4.4927563738489654E-274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7.6199838272785786E-298</v>
      </c>
      <c r="HC173" s="86">
        <f t="shared" si="181"/>
        <v>1.5685622384629643E-261</v>
      </c>
      <c r="HD173" s="86">
        <f t="shared" si="181"/>
        <v>7.7262029044836994E-205</v>
      </c>
      <c r="HE173" s="86">
        <f t="shared" si="181"/>
        <v>1.6616843958914761E-225</v>
      </c>
      <c r="HF173" s="86">
        <f t="shared" si="180"/>
        <v>0</v>
      </c>
      <c r="HG173" s="86">
        <f t="shared" si="180"/>
        <v>0</v>
      </c>
      <c r="HH173" s="86">
        <f t="shared" si="180"/>
        <v>7.9084140673758659E-281</v>
      </c>
      <c r="HI173" s="86">
        <f t="shared" si="180"/>
        <v>1.5902733090936747E-250</v>
      </c>
      <c r="HJ173" s="86">
        <f t="shared" si="180"/>
        <v>3.7599234784105442E-233</v>
      </c>
      <c r="HK173" s="86">
        <f t="shared" si="180"/>
        <v>4.3636417689295618E-246</v>
      </c>
      <c r="HL173" s="86">
        <f t="shared" si="180"/>
        <v>9.0427450793965909E-258</v>
      </c>
      <c r="HM173" s="86">
        <f t="shared" si="180"/>
        <v>0</v>
      </c>
      <c r="HN173" s="86">
        <f t="shared" si="180"/>
        <v>1.0744350060636798E-305</v>
      </c>
      <c r="HO173" s="86">
        <f t="shared" si="226"/>
        <v>5.7882289643184037E-265</v>
      </c>
      <c r="HP173" s="86">
        <f t="shared" si="226"/>
        <v>0</v>
      </c>
      <c r="HQ173" s="86">
        <f t="shared" si="226"/>
        <v>6.4700438776319628E-211</v>
      </c>
      <c r="HS173" s="86">
        <f t="shared" si="218"/>
        <v>9.9525306754006258E-25</v>
      </c>
      <c r="HT173" s="86">
        <f t="shared" si="218"/>
        <v>6.8531693125790948E-28</v>
      </c>
      <c r="HU173" s="86">
        <f t="shared" si="218"/>
        <v>4.3364410725598667E-27</v>
      </c>
      <c r="HV173" s="86">
        <f t="shared" si="218"/>
        <v>1.1302730197086246E-33</v>
      </c>
      <c r="HW173" s="86">
        <f t="shared" si="218"/>
        <v>9.8877218383344281E-33</v>
      </c>
      <c r="HX173" s="86">
        <f t="shared" si="218"/>
        <v>3.8131082203607888E-28</v>
      </c>
      <c r="HY173" s="86">
        <f t="shared" si="218"/>
        <v>4.3361056384409332E-33</v>
      </c>
      <c r="HZ173" s="86">
        <f t="shared" si="218"/>
        <v>1.4051361327636416E-38</v>
      </c>
      <c r="IA173" s="86">
        <f t="shared" si="218"/>
        <v>4.7486629469216873E-38</v>
      </c>
      <c r="IB173" s="86">
        <f t="shared" si="218"/>
        <v>3.3780389332216323E-41</v>
      </c>
      <c r="IC173" s="86">
        <f t="shared" si="218"/>
        <v>2.3040278500374087E-36</v>
      </c>
      <c r="ID173" s="86">
        <f t="shared" si="218"/>
        <v>1.6575712263131246E-35</v>
      </c>
      <c r="IE173" s="86">
        <f t="shared" si="218"/>
        <v>1.1202217167551373E-34</v>
      </c>
      <c r="IF173" s="86">
        <f t="shared" si="218"/>
        <v>1.2721222526179319E-38</v>
      </c>
      <c r="IG173" s="86">
        <f t="shared" si="218"/>
        <v>2.9971676079990579E-27</v>
      </c>
      <c r="II173" s="86">
        <f t="shared" si="219"/>
        <v>0.32718550852063411</v>
      </c>
      <c r="IJ173" s="86">
        <f t="shared" si="219"/>
        <v>0.31069912677662653</v>
      </c>
      <c r="IK173" s="86">
        <f t="shared" si="219"/>
        <v>0.38067109292580648</v>
      </c>
      <c r="IL173" s="86">
        <f t="shared" si="219"/>
        <v>0.25381428692179747</v>
      </c>
      <c r="IM173" s="86">
        <f t="shared" si="219"/>
        <v>0.27858086279817412</v>
      </c>
      <c r="IN173" s="86">
        <f t="shared" si="219"/>
        <v>0.3009808216200095</v>
      </c>
      <c r="IO173" s="86">
        <f t="shared" si="219"/>
        <v>0.20128925071551251</v>
      </c>
      <c r="IP173" s="86">
        <f t="shared" si="219"/>
        <v>0.13196183934911776</v>
      </c>
      <c r="IQ173" s="86">
        <f t="shared" si="219"/>
        <v>8.19345724788096E-2</v>
      </c>
      <c r="IR173" s="86">
        <f t="shared" si="219"/>
        <v>0.10535768982038722</v>
      </c>
      <c r="IS173" s="86">
        <f t="shared" si="219"/>
        <v>0.16626914600958043</v>
      </c>
      <c r="IT173" s="86">
        <f t="shared" si="219"/>
        <v>0.18888755295264248</v>
      </c>
      <c r="IU173" s="86">
        <f t="shared" si="219"/>
        <v>0.2093231675810639</v>
      </c>
      <c r="IV173" s="86">
        <f t="shared" si="219"/>
        <v>0.150320022074479</v>
      </c>
      <c r="IW173" s="86">
        <f t="shared" si="219"/>
        <v>7.6145165026827707E-2</v>
      </c>
      <c r="IY173" s="86">
        <f t="shared" si="220"/>
        <v>0.32718550852063411</v>
      </c>
      <c r="IZ173" s="86">
        <f t="shared" si="220"/>
        <v>0.31069912677662653</v>
      </c>
      <c r="JA173" s="86">
        <f t="shared" si="220"/>
        <v>0.38067109292580648</v>
      </c>
      <c r="JB173" s="86">
        <f t="shared" si="220"/>
        <v>0.25381428692179747</v>
      </c>
      <c r="JC173" s="86">
        <f t="shared" si="220"/>
        <v>0.27858086279817412</v>
      </c>
      <c r="JD173" s="86">
        <f t="shared" si="220"/>
        <v>0.3009808216200095</v>
      </c>
      <c r="JE173" s="86">
        <f t="shared" si="220"/>
        <v>0.20128925071551251</v>
      </c>
      <c r="JF173" s="86">
        <f t="shared" si="220"/>
        <v>0.13196183934911776</v>
      </c>
      <c r="JG173" s="86">
        <f t="shared" si="220"/>
        <v>8.19345724788096E-2</v>
      </c>
      <c r="JH173" s="86">
        <f t="shared" si="220"/>
        <v>0.10535768982038722</v>
      </c>
      <c r="JI173" s="86">
        <f t="shared" si="220"/>
        <v>0.16626914600958043</v>
      </c>
      <c r="JJ173" s="86">
        <f t="shared" si="220"/>
        <v>0.18888755295264248</v>
      </c>
      <c r="JK173" s="86">
        <f t="shared" si="220"/>
        <v>0.2093231675810639</v>
      </c>
      <c r="JL173" s="86">
        <f t="shared" si="220"/>
        <v>0.150320022074479</v>
      </c>
      <c r="JM173" s="86">
        <f t="shared" si="220"/>
        <v>7.6145165026827707E-2</v>
      </c>
    </row>
    <row r="174" spans="2:273" x14ac:dyDescent="0.25">
      <c r="B174" s="2">
        <v>147</v>
      </c>
      <c r="C174" s="37">
        <v>74.016000000000005</v>
      </c>
      <c r="D174" s="37">
        <v>70.683999999999997</v>
      </c>
      <c r="E174" s="37">
        <v>74.281000000000006</v>
      </c>
      <c r="F174" s="37">
        <v>71.879000000000005</v>
      </c>
      <c r="G174" s="37">
        <v>73.168999999999997</v>
      </c>
      <c r="H174" s="37">
        <v>75.983000000000004</v>
      </c>
      <c r="I174" s="37">
        <v>76.414000000000001</v>
      </c>
      <c r="J174" s="37">
        <v>76.552000000000007</v>
      </c>
      <c r="K174" s="37">
        <v>79.492000000000004</v>
      </c>
      <c r="L174" s="37">
        <v>77.442999999999998</v>
      </c>
      <c r="M174" s="37">
        <v>76.344999999999999</v>
      </c>
      <c r="N174" s="37">
        <v>75.275999999999996</v>
      </c>
      <c r="O174" s="37">
        <v>77.298000000000002</v>
      </c>
      <c r="P174" s="37">
        <v>80.626999999999995</v>
      </c>
      <c r="Q174" s="37">
        <v>83.016000000000005</v>
      </c>
      <c r="S174" s="4">
        <f t="shared" si="221"/>
        <v>73.572126817290794</v>
      </c>
      <c r="T174" s="4">
        <f t="shared" si="221"/>
        <v>71.976797871246418</v>
      </c>
      <c r="U174" s="4">
        <f t="shared" si="221"/>
        <v>73.881895300831076</v>
      </c>
      <c r="V174" s="4">
        <f t="shared" si="221"/>
        <v>72.900323421104787</v>
      </c>
      <c r="W174" s="4">
        <f t="shared" si="221"/>
        <v>72.974991263889294</v>
      </c>
      <c r="X174" s="4">
        <f t="shared" si="221"/>
        <v>74.66514647874844</v>
      </c>
      <c r="Y174" s="4">
        <f t="shared" si="221"/>
        <v>75.01858260221789</v>
      </c>
      <c r="Z174" s="4">
        <f t="shared" si="221"/>
        <v>77.365514088446787</v>
      </c>
      <c r="AA174" s="4">
        <f t="shared" si="221"/>
        <v>77.474798075127097</v>
      </c>
      <c r="AB174" s="4">
        <f t="shared" si="221"/>
        <v>76.963174031726211</v>
      </c>
      <c r="AC174" s="4">
        <f t="shared" si="221"/>
        <v>77.173949317721608</v>
      </c>
      <c r="AD174" s="4">
        <f t="shared" si="221"/>
        <v>75.90933329497409</v>
      </c>
      <c r="AE174" s="4">
        <f t="shared" si="221"/>
        <v>76.214536768707006</v>
      </c>
      <c r="AF174" s="4">
        <f t="shared" si="221"/>
        <v>81.636568079471004</v>
      </c>
      <c r="AG174" s="4">
        <f t="shared" si="221"/>
        <v>85.562436656860783</v>
      </c>
      <c r="AI174" s="4">
        <f t="shared" si="222"/>
        <v>0.44387318270921128</v>
      </c>
      <c r="AJ174" s="4">
        <f t="shared" si="222"/>
        <v>-1.292797871246421</v>
      </c>
      <c r="AK174" s="4">
        <f t="shared" si="222"/>
        <v>0.39910469916893021</v>
      </c>
      <c r="AL174" s="4">
        <f t="shared" si="222"/>
        <v>-1.0213234211047819</v>
      </c>
      <c r="AM174" s="4">
        <f t="shared" si="222"/>
        <v>0.19400873611070324</v>
      </c>
      <c r="AN174" s="4">
        <f t="shared" si="222"/>
        <v>1.3178535212515641</v>
      </c>
      <c r="AO174" s="4">
        <f t="shared" si="222"/>
        <v>1.3954173977821114</v>
      </c>
      <c r="AP174" s="4">
        <f t="shared" si="222"/>
        <v>-0.81351408844678019</v>
      </c>
      <c r="AQ174" s="4">
        <f t="shared" si="222"/>
        <v>2.0172019248729072</v>
      </c>
      <c r="AR174" s="4">
        <f t="shared" si="222"/>
        <v>0.47982596827378643</v>
      </c>
      <c r="AS174" s="4">
        <f t="shared" si="222"/>
        <v>-0.82894931772160874</v>
      </c>
      <c r="AT174" s="4">
        <f t="shared" si="222"/>
        <v>-0.63333329497409352</v>
      </c>
      <c r="AU174" s="4">
        <f t="shared" si="222"/>
        <v>1.0834632312929955</v>
      </c>
      <c r="AV174" s="4">
        <f t="shared" si="222"/>
        <v>-1.0095680794710091</v>
      </c>
      <c r="AW174" s="4">
        <f t="shared" si="222"/>
        <v>-2.5464366568607772</v>
      </c>
      <c r="AY174" s="2">
        <f t="shared" si="214"/>
        <v>73.572126817290794</v>
      </c>
      <c r="AZ174" s="2">
        <f t="shared" si="214"/>
        <v>71.959644391221815</v>
      </c>
      <c r="BA174" s="2">
        <f t="shared" si="214"/>
        <v>73.837640367827248</v>
      </c>
      <c r="BB174" s="2">
        <f t="shared" si="214"/>
        <v>72.89259976545884</v>
      </c>
      <c r="BC174" s="2">
        <f t="shared" si="214"/>
        <v>72.955963218866529</v>
      </c>
      <c r="BD174" s="2">
        <f t="shared" si="214"/>
        <v>74.635814477546305</v>
      </c>
      <c r="BE174" s="2">
        <f t="shared" si="214"/>
        <v>75.015516486924</v>
      </c>
      <c r="BF174" s="2">
        <f t="shared" si="214"/>
        <v>77.365290159804118</v>
      </c>
      <c r="BG174" s="2">
        <f t="shared" si="214"/>
        <v>77.474783469412841</v>
      </c>
      <c r="BH174" s="2">
        <f t="shared" si="214"/>
        <v>76.963108234973532</v>
      </c>
      <c r="BI174" s="2">
        <f t="shared" si="214"/>
        <v>77.172657982095174</v>
      </c>
      <c r="BJ174" s="2">
        <f t="shared" si="214"/>
        <v>75.906014387943344</v>
      </c>
      <c r="BK174" s="2">
        <f t="shared" si="214"/>
        <v>76.207533270136238</v>
      </c>
      <c r="BL174" s="2">
        <f t="shared" si="214"/>
        <v>81.545054829024565</v>
      </c>
      <c r="BM174" s="2">
        <f t="shared" si="214"/>
        <v>84.654439929076403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113.09441403508769</v>
      </c>
      <c r="DL174" s="2">
        <f t="shared" si="223"/>
        <v>117.34846689895474</v>
      </c>
      <c r="DM174" s="2">
        <f t="shared" si="223"/>
        <v>109.22028135888503</v>
      </c>
      <c r="DN174" s="2">
        <f t="shared" si="223"/>
        <v>113.13579015009381</v>
      </c>
      <c r="DO174" s="2">
        <f t="shared" si="223"/>
        <v>117.76501378986869</v>
      </c>
      <c r="DP174" s="2">
        <f t="shared" si="223"/>
        <v>126.15470609756099</v>
      </c>
      <c r="DQ174" s="2">
        <f t="shared" si="223"/>
        <v>117.81342421602787</v>
      </c>
      <c r="DR174" s="2">
        <f t="shared" si="223"/>
        <v>125.4608249261407</v>
      </c>
      <c r="DS174" s="2">
        <f t="shared" si="223"/>
        <v>113.7029068278805</v>
      </c>
      <c r="DT174" s="2">
        <f t="shared" si="223"/>
        <v>131.45877316993108</v>
      </c>
      <c r="DU174" s="2">
        <f t="shared" si="223"/>
        <v>119.65822715833244</v>
      </c>
      <c r="DV174" s="2">
        <f t="shared" si="223"/>
        <v>121.56147652916076</v>
      </c>
      <c r="DW174" s="2">
        <f t="shared" si="223"/>
        <v>144.06447700534758</v>
      </c>
      <c r="DX174" s="2">
        <f t="shared" si="223"/>
        <v>123.63018787613524</v>
      </c>
      <c r="DY174" s="2">
        <f t="shared" si="223"/>
        <v>116.73866629588433</v>
      </c>
      <c r="EA174" s="2">
        <f t="shared" si="213"/>
        <v>72.605943357901467</v>
      </c>
      <c r="EB174" s="2">
        <f t="shared" si="213"/>
        <v>70.930241229508212</v>
      </c>
      <c r="EC174" s="2">
        <f t="shared" si="213"/>
        <v>73.037859346082655</v>
      </c>
      <c r="ED174" s="2">
        <f t="shared" si="213"/>
        <v>72.426675227949332</v>
      </c>
      <c r="EE174" s="2">
        <f t="shared" si="213"/>
        <v>71.76587402881654</v>
      </c>
      <c r="EF174" s="2">
        <f t="shared" si="213"/>
        <v>74.641823504009892</v>
      </c>
      <c r="EG174" s="2">
        <f t="shared" si="213"/>
        <v>74.586346910075605</v>
      </c>
      <c r="EH174" s="2">
        <f t="shared" si="213"/>
        <v>77.384409060489062</v>
      </c>
      <c r="EI174" s="2">
        <f t="shared" si="213"/>
        <v>77.226818341142376</v>
      </c>
      <c r="EJ174" s="2">
        <f t="shared" si="213"/>
        <v>76.862996874044825</v>
      </c>
      <c r="EK174" s="2">
        <f t="shared" si="212"/>
        <v>77.820983872563573</v>
      </c>
      <c r="EL174" s="2">
        <f t="shared" si="179"/>
        <v>76.050930175890173</v>
      </c>
      <c r="EM174" s="2">
        <f t="shared" si="179"/>
        <v>76.232401912045901</v>
      </c>
      <c r="EN174" s="2">
        <f t="shared" si="179"/>
        <v>82.158603175506485</v>
      </c>
      <c r="EO174" s="2">
        <f t="shared" si="179"/>
        <v>84.983055118635036</v>
      </c>
      <c r="EQ174" s="2">
        <f t="shared" si="224"/>
        <v>73.970333371738548</v>
      </c>
      <c r="ER174" s="2">
        <f t="shared" si="224"/>
        <v>72.395931871289122</v>
      </c>
      <c r="ES174" s="2">
        <f t="shared" si="224"/>
        <v>74.214597152901831</v>
      </c>
      <c r="ET174" s="2">
        <f t="shared" si="224"/>
        <v>73.080649028674841</v>
      </c>
      <c r="EU174" s="2">
        <f t="shared" si="224"/>
        <v>73.453417220789078</v>
      </c>
      <c r="EV174" s="2">
        <f t="shared" si="224"/>
        <v>74.629365039291116</v>
      </c>
      <c r="EW174" s="2">
        <f t="shared" si="224"/>
        <v>75.170322813328411</v>
      </c>
      <c r="EX174" s="2">
        <f t="shared" si="224"/>
        <v>77.355455603346087</v>
      </c>
      <c r="EY174" s="2">
        <f t="shared" si="224"/>
        <v>77.538856711117177</v>
      </c>
      <c r="EZ174" s="2">
        <f t="shared" si="224"/>
        <v>76.990001587359842</v>
      </c>
      <c r="FA174" s="2">
        <f t="shared" si="224"/>
        <v>76.943662520281237</v>
      </c>
      <c r="FB174" s="2">
        <f t="shared" si="224"/>
        <v>75.849349761235473</v>
      </c>
      <c r="FC174" s="2">
        <f t="shared" si="224"/>
        <v>76.191266488857707</v>
      </c>
      <c r="FD174" s="2">
        <f t="shared" si="224"/>
        <v>81.288825620918743</v>
      </c>
      <c r="FE174" s="2">
        <f t="shared" si="224"/>
        <v>84.477615250934662</v>
      </c>
      <c r="FG174" s="2">
        <f t="shared" si="225"/>
        <v>0.99995363082400734</v>
      </c>
      <c r="FH174" s="2">
        <f t="shared" si="225"/>
        <v>0.99994458583290446</v>
      </c>
      <c r="FI174" s="2">
        <f t="shared" si="225"/>
        <v>0.99994189436979741</v>
      </c>
      <c r="FJ174" s="2">
        <f t="shared" si="225"/>
        <v>0.99994140445629998</v>
      </c>
      <c r="FK174" s="2">
        <f t="shared" si="225"/>
        <v>0.99994665287154172</v>
      </c>
      <c r="FL174" s="2">
        <f t="shared" si="225"/>
        <v>0.999946525540791</v>
      </c>
      <c r="FM174" s="2">
        <f t="shared" si="225"/>
        <v>0.99994329957081118</v>
      </c>
      <c r="FN174" s="2">
        <f t="shared" si="225"/>
        <v>0.99994249005997982</v>
      </c>
      <c r="FO174" s="2">
        <f t="shared" si="225"/>
        <v>0.99993991844372743</v>
      </c>
      <c r="FP174" s="2">
        <f t="shared" si="225"/>
        <v>0.9999395950479123</v>
      </c>
      <c r="FQ174" s="2">
        <f t="shared" si="225"/>
        <v>0.9999428898588345</v>
      </c>
      <c r="FR174" s="2">
        <f t="shared" si="225"/>
        <v>0.99994062714587073</v>
      </c>
      <c r="FS174" s="2">
        <f t="shared" si="225"/>
        <v>0.99992773385589573</v>
      </c>
      <c r="FT174" s="2">
        <f t="shared" si="225"/>
        <v>0.99993674967536406</v>
      </c>
      <c r="FU174" s="2">
        <f t="shared" si="225"/>
        <v>0.99992005076437007</v>
      </c>
      <c r="FW174" s="2">
        <f t="shared" si="216"/>
        <v>0.70676715058540984</v>
      </c>
      <c r="FX174" s="2">
        <f t="shared" si="216"/>
        <v>0.70057821557243283</v>
      </c>
      <c r="FY174" s="2">
        <f t="shared" si="216"/>
        <v>0.67787285722336743</v>
      </c>
      <c r="FZ174" s="2">
        <f t="shared" si="216"/>
        <v>0.70880387604649719</v>
      </c>
      <c r="GA174" s="2">
        <f t="shared" si="216"/>
        <v>0.70376584947966969</v>
      </c>
      <c r="GB174" s="2">
        <f t="shared" si="216"/>
        <v>0.70342937114615689</v>
      </c>
      <c r="GC174" s="2">
        <f t="shared" si="216"/>
        <v>0.7307126554977843</v>
      </c>
      <c r="GD174" s="2">
        <f t="shared" si="216"/>
        <v>0.75582588876007517</v>
      </c>
      <c r="GE174" s="2">
        <f t="shared" si="216"/>
        <v>0.78763899493290368</v>
      </c>
      <c r="GF174" s="2">
        <f t="shared" si="216"/>
        <v>0.76228277794088439</v>
      </c>
      <c r="GG174" s="2">
        <f t="shared" si="216"/>
        <v>0.74170680976314696</v>
      </c>
      <c r="GH174" s="2">
        <f t="shared" si="216"/>
        <v>0.73230268540562449</v>
      </c>
      <c r="GI174" s="2">
        <f t="shared" si="216"/>
        <v>0.72372184642546433</v>
      </c>
      <c r="GJ174" s="2">
        <f t="shared" si="216"/>
        <v>0.70842416480780546</v>
      </c>
      <c r="GK174" s="2">
        <f t="shared" si="216"/>
        <v>0.65517986918183924</v>
      </c>
      <c r="GM174" s="86">
        <f t="shared" si="217"/>
        <v>0</v>
      </c>
      <c r="GN174" s="86">
        <f t="shared" si="217"/>
        <v>9.1834833859234868E-197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2.3533530921901614E-280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1.2766497309525315E-304</v>
      </c>
      <c r="HC174" s="86">
        <f t="shared" si="181"/>
        <v>1.7197520455748221E-269</v>
      </c>
      <c r="HD174" s="86">
        <f t="shared" si="181"/>
        <v>4.3170414417315122E-211</v>
      </c>
      <c r="HE174" s="86">
        <f t="shared" si="181"/>
        <v>2.0163312574515066E-232</v>
      </c>
      <c r="HF174" s="86">
        <f t="shared" si="180"/>
        <v>0</v>
      </c>
      <c r="HG174" s="86">
        <f t="shared" si="180"/>
        <v>0</v>
      </c>
      <c r="HH174" s="86">
        <f t="shared" si="180"/>
        <v>2.3939833933959812E-289</v>
      </c>
      <c r="HI174" s="86">
        <f t="shared" si="180"/>
        <v>5.3105428845671257E-258</v>
      </c>
      <c r="HJ174" s="86">
        <f t="shared" si="180"/>
        <v>5.7293486111083429E-240</v>
      </c>
      <c r="HK174" s="86">
        <f t="shared" si="180"/>
        <v>2.5951721715257053E-253</v>
      </c>
      <c r="HL174" s="86">
        <f t="shared" si="180"/>
        <v>2.1861478830899461E-265</v>
      </c>
      <c r="HM174" s="86">
        <f t="shared" si="180"/>
        <v>0</v>
      </c>
      <c r="HN174" s="86">
        <f t="shared" si="180"/>
        <v>0</v>
      </c>
      <c r="HO174" s="86">
        <f t="shared" si="226"/>
        <v>6.4207597985051959E-273</v>
      </c>
      <c r="HP174" s="86">
        <f t="shared" si="226"/>
        <v>0</v>
      </c>
      <c r="HQ174" s="86">
        <f t="shared" si="226"/>
        <v>3.9846488468089462E-217</v>
      </c>
      <c r="HS174" s="86">
        <f t="shared" si="218"/>
        <v>3.8874345692389421E-26</v>
      </c>
      <c r="HT174" s="86">
        <f t="shared" si="218"/>
        <v>1.6618594558032638E-29</v>
      </c>
      <c r="HU174" s="86">
        <f t="shared" si="218"/>
        <v>1.1276506171282525E-28</v>
      </c>
      <c r="HV174" s="86">
        <f t="shared" si="218"/>
        <v>1.3870343769223503E-35</v>
      </c>
      <c r="HW174" s="86">
        <f t="shared" si="218"/>
        <v>1.4215654006179888E-34</v>
      </c>
      <c r="HX174" s="86">
        <f t="shared" si="218"/>
        <v>8.9851932507487944E-30</v>
      </c>
      <c r="HY174" s="86">
        <f t="shared" si="218"/>
        <v>5.8745935708923011E-35</v>
      </c>
      <c r="HZ174" s="86">
        <f t="shared" si="218"/>
        <v>1.1651834231570186E-40</v>
      </c>
      <c r="IA174" s="86">
        <f t="shared" si="218"/>
        <v>4.4105825620714079E-40</v>
      </c>
      <c r="IB174" s="86">
        <f t="shared" si="218"/>
        <v>1.949271616514053E-43</v>
      </c>
      <c r="IC174" s="86">
        <f t="shared" si="218"/>
        <v>2.304274477027966E-38</v>
      </c>
      <c r="ID174" s="86">
        <f t="shared" si="218"/>
        <v>1.7579610798908468E-37</v>
      </c>
      <c r="IE174" s="86">
        <f t="shared" si="218"/>
        <v>1.2385654407767659E-36</v>
      </c>
      <c r="IF174" s="86">
        <f t="shared" si="218"/>
        <v>7.4000231744991515E-41</v>
      </c>
      <c r="IG174" s="86">
        <f t="shared" si="218"/>
        <v>7.5826596099495919E-29</v>
      </c>
      <c r="II174" s="86">
        <f t="shared" si="219"/>
        <v>0.27545228711763364</v>
      </c>
      <c r="IJ174" s="86">
        <f t="shared" si="219"/>
        <v>0.25685612129654861</v>
      </c>
      <c r="IK174" s="86">
        <f t="shared" si="219"/>
        <v>0.32113857056162498</v>
      </c>
      <c r="IL174" s="86">
        <f t="shared" si="219"/>
        <v>0.20346957468481669</v>
      </c>
      <c r="IM174" s="86">
        <f t="shared" si="219"/>
        <v>0.22600561810133127</v>
      </c>
      <c r="IN174" s="86">
        <f t="shared" si="219"/>
        <v>0.24802901146942707</v>
      </c>
      <c r="IO174" s="86">
        <f t="shared" si="219"/>
        <v>0.15930843575971843</v>
      </c>
      <c r="IP174" s="86">
        <f t="shared" si="219"/>
        <v>0.10099382131940789</v>
      </c>
      <c r="IQ174" s="86">
        <f t="shared" si="219"/>
        <v>6.1339540688598974E-2</v>
      </c>
      <c r="IR174" s="86">
        <f t="shared" si="219"/>
        <v>7.8680910709065272E-2</v>
      </c>
      <c r="IS174" s="86">
        <f t="shared" si="219"/>
        <v>0.12937341775961758</v>
      </c>
      <c r="IT174" s="86">
        <f t="shared" si="219"/>
        <v>0.14818660416973625</v>
      </c>
      <c r="IU174" s="86">
        <f t="shared" si="219"/>
        <v>0.16521719391821732</v>
      </c>
      <c r="IV174" s="86">
        <f t="shared" si="219"/>
        <v>0.1092558626014689</v>
      </c>
      <c r="IW174" s="86">
        <f t="shared" si="219"/>
        <v>4.2279255496114797E-2</v>
      </c>
      <c r="IY174" s="86">
        <f t="shared" si="220"/>
        <v>0.27545228711763364</v>
      </c>
      <c r="IZ174" s="86">
        <f t="shared" si="220"/>
        <v>0.25685612129654861</v>
      </c>
      <c r="JA174" s="86">
        <f t="shared" si="220"/>
        <v>0.32113857056162498</v>
      </c>
      <c r="JB174" s="86">
        <f t="shared" si="220"/>
        <v>0.20346957468481669</v>
      </c>
      <c r="JC174" s="86">
        <f t="shared" si="220"/>
        <v>0.22600561810133127</v>
      </c>
      <c r="JD174" s="86">
        <f t="shared" si="220"/>
        <v>0.24802901146942707</v>
      </c>
      <c r="JE174" s="86">
        <f t="shared" si="220"/>
        <v>0.15930843575971843</v>
      </c>
      <c r="JF174" s="86">
        <f t="shared" si="220"/>
        <v>0.10099382131940789</v>
      </c>
      <c r="JG174" s="86">
        <f t="shared" si="220"/>
        <v>6.1339540688598974E-2</v>
      </c>
      <c r="JH174" s="86">
        <f t="shared" si="220"/>
        <v>7.8680910709065272E-2</v>
      </c>
      <c r="JI174" s="86">
        <f t="shared" si="220"/>
        <v>0.12937341775961758</v>
      </c>
      <c r="JJ174" s="86">
        <f t="shared" si="220"/>
        <v>0.14818660416973625</v>
      </c>
      <c r="JK174" s="86">
        <f t="shared" si="220"/>
        <v>0.16521719391821732</v>
      </c>
      <c r="JL174" s="86">
        <f t="shared" si="220"/>
        <v>0.1092558626014689</v>
      </c>
      <c r="JM174" s="86">
        <f t="shared" si="220"/>
        <v>4.2279255496114797E-2</v>
      </c>
    </row>
    <row r="175" spans="2:273" x14ac:dyDescent="0.25">
      <c r="B175" s="2">
        <v>148</v>
      </c>
      <c r="C175" s="37">
        <v>75.302000000000007</v>
      </c>
      <c r="D175" s="37">
        <v>71.174999999999997</v>
      </c>
      <c r="E175" s="37">
        <v>76.403999999999996</v>
      </c>
      <c r="F175" s="37">
        <v>73.19</v>
      </c>
      <c r="G175" s="37">
        <v>71.186000000000007</v>
      </c>
      <c r="H175" s="37">
        <v>74.644000000000005</v>
      </c>
      <c r="I175" s="37">
        <v>76.81</v>
      </c>
      <c r="J175" s="37">
        <v>75.930999999999997</v>
      </c>
      <c r="K175" s="37">
        <v>76.311000000000007</v>
      </c>
      <c r="L175" s="37">
        <v>76.114999999999995</v>
      </c>
      <c r="M175" s="37">
        <v>75.671999999999997</v>
      </c>
      <c r="N175" s="37">
        <v>75.120999999999995</v>
      </c>
      <c r="O175" s="37">
        <v>79.192999999999998</v>
      </c>
      <c r="P175" s="37">
        <v>80.236999999999995</v>
      </c>
      <c r="Q175" s="37">
        <v>83.983999999999995</v>
      </c>
      <c r="S175" s="4">
        <f t="shared" si="221"/>
        <v>73.515284803378094</v>
      </c>
      <c r="T175" s="4">
        <f t="shared" si="221"/>
        <v>71.854843061722903</v>
      </c>
      <c r="U175" s="4">
        <f t="shared" si="221"/>
        <v>73.765634092503475</v>
      </c>
      <c r="V175" s="4">
        <f t="shared" si="221"/>
        <v>72.791620837449742</v>
      </c>
      <c r="W175" s="4">
        <f t="shared" si="221"/>
        <v>72.870882566401576</v>
      </c>
      <c r="X175" s="4">
        <f t="shared" si="221"/>
        <v>74.533054983016712</v>
      </c>
      <c r="Y175" s="4">
        <f t="shared" si="221"/>
        <v>74.885232111462173</v>
      </c>
      <c r="Z175" s="4">
        <f t="shared" si="221"/>
        <v>77.241415500990996</v>
      </c>
      <c r="AA175" s="4">
        <f t="shared" si="221"/>
        <v>77.344870913445774</v>
      </c>
      <c r="AB175" s="4">
        <f t="shared" si="221"/>
        <v>76.816939900492159</v>
      </c>
      <c r="AC175" s="4">
        <f t="shared" si="221"/>
        <v>77.015237001292249</v>
      </c>
      <c r="AD175" s="4">
        <f t="shared" si="221"/>
        <v>75.759471112282952</v>
      </c>
      <c r="AE175" s="4">
        <f t="shared" si="221"/>
        <v>76.072939593666263</v>
      </c>
      <c r="AF175" s="4">
        <f t="shared" si="221"/>
        <v>81.417718799146385</v>
      </c>
      <c r="AG175" s="4">
        <f t="shared" si="221"/>
        <v>84.866098617374462</v>
      </c>
      <c r="AI175" s="4">
        <f t="shared" si="222"/>
        <v>1.7867151966219126</v>
      </c>
      <c r="AJ175" s="4">
        <f t="shared" si="222"/>
        <v>-0.67984306172290587</v>
      </c>
      <c r="AK175" s="4">
        <f t="shared" si="222"/>
        <v>2.6383659074965209</v>
      </c>
      <c r="AL175" s="4">
        <f t="shared" si="222"/>
        <v>0.39837916255025618</v>
      </c>
      <c r="AM175" s="4">
        <f t="shared" si="222"/>
        <v>-1.6848825664015692</v>
      </c>
      <c r="AN175" s="4">
        <f t="shared" si="222"/>
        <v>0.11094501698329395</v>
      </c>
      <c r="AO175" s="4">
        <f t="shared" si="222"/>
        <v>1.9247678885378292</v>
      </c>
      <c r="AP175" s="4">
        <f t="shared" si="222"/>
        <v>-1.3104155009909988</v>
      </c>
      <c r="AQ175" s="4">
        <f t="shared" si="222"/>
        <v>-1.0338709134457673</v>
      </c>
      <c r="AR175" s="4">
        <f t="shared" si="222"/>
        <v>-0.70193990049216382</v>
      </c>
      <c r="AS175" s="4">
        <f t="shared" si="222"/>
        <v>-1.3432370012922519</v>
      </c>
      <c r="AT175" s="4">
        <f t="shared" si="222"/>
        <v>-0.63847111228295717</v>
      </c>
      <c r="AU175" s="4">
        <f t="shared" si="222"/>
        <v>3.1200604063337352</v>
      </c>
      <c r="AV175" s="4">
        <f t="shared" si="222"/>
        <v>-1.1807187991463906</v>
      </c>
      <c r="AW175" s="4">
        <f t="shared" si="222"/>
        <v>-0.88209861737446715</v>
      </c>
      <c r="AY175" s="2">
        <f t="shared" si="214"/>
        <v>73.515284803378094</v>
      </c>
      <c r="AZ175" s="2">
        <f t="shared" si="214"/>
        <v>71.849110698306006</v>
      </c>
      <c r="BA175" s="2">
        <f t="shared" si="214"/>
        <v>73.748849128993541</v>
      </c>
      <c r="BB175" s="2">
        <f t="shared" si="214"/>
        <v>72.789529173455705</v>
      </c>
      <c r="BC175" s="2">
        <f t="shared" si="214"/>
        <v>72.865277819565577</v>
      </c>
      <c r="BD175" s="2">
        <f t="shared" si="214"/>
        <v>74.523463175344418</v>
      </c>
      <c r="BE175" s="2">
        <f t="shared" si="214"/>
        <v>74.884483607197623</v>
      </c>
      <c r="BF175" s="2">
        <f t="shared" si="214"/>
        <v>77.241373320091768</v>
      </c>
      <c r="BG175" s="2">
        <f t="shared" si="214"/>
        <v>77.344868621079044</v>
      </c>
      <c r="BH175" s="2">
        <f t="shared" si="214"/>
        <v>76.81692957976442</v>
      </c>
      <c r="BI175" s="2">
        <f t="shared" si="214"/>
        <v>77.01496001010203</v>
      </c>
      <c r="BJ175" s="2">
        <f t="shared" si="214"/>
        <v>75.758710789260746</v>
      </c>
      <c r="BK175" s="2">
        <f t="shared" si="214"/>
        <v>76.071254287261382</v>
      </c>
      <c r="BL175" s="2">
        <f t="shared" si="214"/>
        <v>81.387332314426743</v>
      </c>
      <c r="BM175" s="2">
        <f t="shared" si="214"/>
        <v>84.501191128486653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113.25680148448041</v>
      </c>
      <c r="DL175" s="2">
        <f t="shared" si="223"/>
        <v>117.5555679442509</v>
      </c>
      <c r="DM175" s="2">
        <f t="shared" si="223"/>
        <v>109.36125783972128</v>
      </c>
      <c r="DN175" s="2">
        <f t="shared" si="223"/>
        <v>113.32455272045028</v>
      </c>
      <c r="DO175" s="2">
        <f t="shared" si="223"/>
        <v>117.97418095684806</v>
      </c>
      <c r="DP175" s="2">
        <f t="shared" si="223"/>
        <v>126.41809634146344</v>
      </c>
      <c r="DQ175" s="2">
        <f t="shared" si="223"/>
        <v>118.00749477351917</v>
      </c>
      <c r="DR175" s="2">
        <f t="shared" si="223"/>
        <v>125.69719258124522</v>
      </c>
      <c r="DS175" s="2">
        <f t="shared" si="223"/>
        <v>113.83844381223327</v>
      </c>
      <c r="DT175" s="2">
        <f t="shared" si="223"/>
        <v>131.7275804792647</v>
      </c>
      <c r="DU175" s="2">
        <f t="shared" si="223"/>
        <v>119.82915012583435</v>
      </c>
      <c r="DV175" s="2">
        <f t="shared" si="223"/>
        <v>121.76675817923187</v>
      </c>
      <c r="DW175" s="2">
        <f t="shared" si="223"/>
        <v>144.46309946524065</v>
      </c>
      <c r="DX175" s="2">
        <f t="shared" si="223"/>
        <v>123.84065313491628</v>
      </c>
      <c r="DY175" s="2">
        <f t="shared" si="223"/>
        <v>116.8894889877642</v>
      </c>
      <c r="EA175" s="2">
        <f t="shared" si="213"/>
        <v>72.502707678022176</v>
      </c>
      <c r="EB175" s="2">
        <f t="shared" si="213"/>
        <v>70.769380901639352</v>
      </c>
      <c r="EC175" s="2">
        <f t="shared" si="213"/>
        <v>72.908419617520039</v>
      </c>
      <c r="ED175" s="2">
        <f t="shared" si="213"/>
        <v>72.301616806530916</v>
      </c>
      <c r="EE175" s="2">
        <f t="shared" si="213"/>
        <v>71.618022820866585</v>
      </c>
      <c r="EF175" s="2">
        <f t="shared" si="213"/>
        <v>74.530127791486748</v>
      </c>
      <c r="EG175" s="2">
        <f t="shared" si="213"/>
        <v>74.435893409382274</v>
      </c>
      <c r="EH175" s="2">
        <f t="shared" si="213"/>
        <v>77.26168811668812</v>
      </c>
      <c r="EI175" s="2">
        <f t="shared" si="213"/>
        <v>77.087370453163544</v>
      </c>
      <c r="EJ175" s="2">
        <f t="shared" si="213"/>
        <v>76.71301028091915</v>
      </c>
      <c r="EK175" s="2">
        <f t="shared" si="212"/>
        <v>77.692195705946375</v>
      </c>
      <c r="EL175" s="2">
        <f t="shared" si="179"/>
        <v>75.910571480051473</v>
      </c>
      <c r="EM175" s="2">
        <f t="shared" si="179"/>
        <v>76.097952453792232</v>
      </c>
      <c r="EN175" s="2">
        <f t="shared" si="179"/>
        <v>82.030338692237649</v>
      </c>
      <c r="EO175" s="2">
        <f t="shared" si="179"/>
        <v>84.84533104505465</v>
      </c>
      <c r="EQ175" s="2">
        <f t="shared" si="224"/>
        <v>73.896055273287729</v>
      </c>
      <c r="ER175" s="2">
        <f t="shared" si="224"/>
        <v>72.266688609767584</v>
      </c>
      <c r="ES175" s="2">
        <f t="shared" si="224"/>
        <v>74.110314076998435</v>
      </c>
      <c r="ET175" s="2">
        <f t="shared" si="224"/>
        <v>72.969326091327204</v>
      </c>
      <c r="EU175" s="2">
        <f t="shared" si="224"/>
        <v>73.340965486602101</v>
      </c>
      <c r="EV175" s="2">
        <f t="shared" si="224"/>
        <v>74.517396990469848</v>
      </c>
      <c r="EW175" s="2">
        <f t="shared" si="224"/>
        <v>75.03224460264839</v>
      </c>
      <c r="EX175" s="2">
        <f t="shared" si="224"/>
        <v>77.232099028008264</v>
      </c>
      <c r="EY175" s="2">
        <f t="shared" si="224"/>
        <v>77.405676857274571</v>
      </c>
      <c r="EZ175" s="2">
        <f t="shared" si="224"/>
        <v>76.842592498469614</v>
      </c>
      <c r="FA175" s="2">
        <f t="shared" si="224"/>
        <v>76.796978096268248</v>
      </c>
      <c r="FB175" s="2">
        <f t="shared" si="224"/>
        <v>75.704770962170215</v>
      </c>
      <c r="FC175" s="2">
        <f t="shared" si="224"/>
        <v>76.055884607825945</v>
      </c>
      <c r="FD175" s="2">
        <f t="shared" si="224"/>
        <v>81.142650617494525</v>
      </c>
      <c r="FE175" s="2">
        <f t="shared" si="224"/>
        <v>84.332549456507621</v>
      </c>
      <c r="FG175" s="2">
        <f t="shared" si="225"/>
        <v>0.99995771063634276</v>
      </c>
      <c r="FH175" s="2">
        <f t="shared" si="225"/>
        <v>0.99994946143253671</v>
      </c>
      <c r="FI175" s="2">
        <f t="shared" si="225"/>
        <v>0.999947006764491</v>
      </c>
      <c r="FJ175" s="2">
        <f t="shared" si="225"/>
        <v>0.99994655995348292</v>
      </c>
      <c r="FK175" s="2">
        <f t="shared" si="225"/>
        <v>0.99995134661222007</v>
      </c>
      <c r="FL175" s="2">
        <f t="shared" si="225"/>
        <v>0.99995123048410373</v>
      </c>
      <c r="FM175" s="2">
        <f t="shared" si="225"/>
        <v>0.99994828833599292</v>
      </c>
      <c r="FN175" s="2">
        <f t="shared" si="225"/>
        <v>0.99994755004592095</v>
      </c>
      <c r="FO175" s="2">
        <f t="shared" si="225"/>
        <v>0.99994520467975723</v>
      </c>
      <c r="FP175" s="2">
        <f t="shared" si="225"/>
        <v>0.99994490973614159</v>
      </c>
      <c r="FQ175" s="2">
        <f t="shared" si="225"/>
        <v>0.99994791467048738</v>
      </c>
      <c r="FR175" s="2">
        <f t="shared" si="225"/>
        <v>0.99994585103058731</v>
      </c>
      <c r="FS175" s="2">
        <f t="shared" si="225"/>
        <v>0.99993409207417383</v>
      </c>
      <c r="FT175" s="2">
        <f t="shared" si="225"/>
        <v>0.99994231469730077</v>
      </c>
      <c r="FU175" s="2">
        <f t="shared" si="225"/>
        <v>0.99992708491757409</v>
      </c>
      <c r="FW175" s="2">
        <f t="shared" si="216"/>
        <v>0.72548563193935367</v>
      </c>
      <c r="FX175" s="2">
        <f t="shared" si="216"/>
        <v>0.71953499200458648</v>
      </c>
      <c r="FY175" s="2">
        <f t="shared" si="216"/>
        <v>0.69764674511979896</v>
      </c>
      <c r="FZ175" s="2">
        <f t="shared" si="216"/>
        <v>0.72744248190209282</v>
      </c>
      <c r="GA175" s="2">
        <f t="shared" si="216"/>
        <v>0.72260072219508853</v>
      </c>
      <c r="GB175" s="2">
        <f t="shared" si="216"/>
        <v>0.72227719506012378</v>
      </c>
      <c r="GC175" s="2">
        <f t="shared" si="216"/>
        <v>0.74844662481657465</v>
      </c>
      <c r="GD175" s="2">
        <f t="shared" si="216"/>
        <v>0.77242110524590768</v>
      </c>
      <c r="GE175" s="2">
        <f t="shared" si="216"/>
        <v>0.80263663495884696</v>
      </c>
      <c r="GF175" s="2">
        <f t="shared" si="216"/>
        <v>0.77856771989331219</v>
      </c>
      <c r="GG175" s="2">
        <f t="shared" si="216"/>
        <v>0.75895559432108772</v>
      </c>
      <c r="GH175" s="2">
        <f t="shared" si="216"/>
        <v>0.74996777282523763</v>
      </c>
      <c r="GI175" s="2">
        <f t="shared" si="216"/>
        <v>0.74175349016413339</v>
      </c>
      <c r="GJ175" s="2">
        <f t="shared" si="216"/>
        <v>0.7270777166205078</v>
      </c>
      <c r="GK175" s="2">
        <f t="shared" si="216"/>
        <v>0.67568030273356394</v>
      </c>
      <c r="GM175" s="86">
        <f t="shared" si="217"/>
        <v>0</v>
      </c>
      <c r="GN175" s="86">
        <f t="shared" si="217"/>
        <v>2.8695413551763902E-201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1.0453472257537215E-286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1.4299608478162263E-277</v>
      </c>
      <c r="HD175" s="86">
        <f t="shared" si="181"/>
        <v>1.9392865614623852E-217</v>
      </c>
      <c r="HE175" s="86">
        <f t="shared" si="181"/>
        <v>1.9201848962659694E-239</v>
      </c>
      <c r="HF175" s="86">
        <f t="shared" si="180"/>
        <v>0</v>
      </c>
      <c r="HG175" s="86">
        <f t="shared" si="180"/>
        <v>0</v>
      </c>
      <c r="HH175" s="86">
        <f t="shared" si="180"/>
        <v>5.3961601760670128E-298</v>
      </c>
      <c r="HI175" s="86">
        <f t="shared" si="180"/>
        <v>1.3744820483374615E-265</v>
      </c>
      <c r="HJ175" s="86">
        <f t="shared" si="180"/>
        <v>6.9517167671118211E-247</v>
      </c>
      <c r="HK175" s="86">
        <f t="shared" si="180"/>
        <v>1.2111887498353454E-260</v>
      </c>
      <c r="HL175" s="86">
        <f t="shared" si="180"/>
        <v>4.0872426911092471E-273</v>
      </c>
      <c r="HM175" s="86">
        <f t="shared" si="180"/>
        <v>0</v>
      </c>
      <c r="HN175" s="86">
        <f t="shared" si="180"/>
        <v>0</v>
      </c>
      <c r="HO175" s="86">
        <f t="shared" si="226"/>
        <v>5.4226723007305013E-281</v>
      </c>
      <c r="HP175" s="86">
        <f t="shared" si="226"/>
        <v>0</v>
      </c>
      <c r="HQ175" s="86">
        <f t="shared" si="226"/>
        <v>1.9908982355536187E-223</v>
      </c>
      <c r="HS175" s="86">
        <f t="shared" si="218"/>
        <v>1.3817940315128269E-27</v>
      </c>
      <c r="HT175" s="86">
        <f t="shared" si="218"/>
        <v>3.6122516841171179E-31</v>
      </c>
      <c r="HU175" s="86">
        <f t="shared" si="218"/>
        <v>2.6307140160082255E-30</v>
      </c>
      <c r="HV175" s="86">
        <f t="shared" si="218"/>
        <v>1.5004544001005693E-37</v>
      </c>
      <c r="HW175" s="86">
        <f t="shared" si="218"/>
        <v>1.8114028146205696E-36</v>
      </c>
      <c r="HX175" s="86">
        <f t="shared" si="218"/>
        <v>1.896582349610305E-31</v>
      </c>
      <c r="HY175" s="86">
        <f t="shared" si="218"/>
        <v>7.039822923939869E-37</v>
      </c>
      <c r="HZ175" s="86">
        <f t="shared" si="218"/>
        <v>8.4825112125374572E-43</v>
      </c>
      <c r="IA175" s="86">
        <f t="shared" si="218"/>
        <v>3.6118834404586451E-42</v>
      </c>
      <c r="IB175" s="86">
        <f t="shared" si="218"/>
        <v>9.7709523261909847E-46</v>
      </c>
      <c r="IC175" s="86">
        <f t="shared" si="218"/>
        <v>2.0282566284874834E-40</v>
      </c>
      <c r="ID175" s="86">
        <f t="shared" si="218"/>
        <v>1.6412143820938016E-39</v>
      </c>
      <c r="IE175" s="86">
        <f t="shared" si="218"/>
        <v>1.2046001341641204E-38</v>
      </c>
      <c r="IF175" s="86">
        <f t="shared" si="218"/>
        <v>3.7060928708439947E-43</v>
      </c>
      <c r="IG175" s="86">
        <f t="shared" si="218"/>
        <v>1.7193806672354578E-30</v>
      </c>
      <c r="II175" s="86">
        <f t="shared" si="219"/>
        <v>0.22892158330036114</v>
      </c>
      <c r="IJ175" s="86">
        <f t="shared" si="219"/>
        <v>0.20930040310221282</v>
      </c>
      <c r="IK175" s="86">
        <f t="shared" si="219"/>
        <v>0.26643357593889216</v>
      </c>
      <c r="IL175" s="86">
        <f t="shared" si="219"/>
        <v>0.16061728182283033</v>
      </c>
      <c r="IM175" s="86">
        <f t="shared" si="219"/>
        <v>0.18059764464569</v>
      </c>
      <c r="IN175" s="86">
        <f t="shared" si="219"/>
        <v>0.2014924643296987</v>
      </c>
      <c r="IO175" s="86">
        <f t="shared" si="219"/>
        <v>0.12425878279990453</v>
      </c>
      <c r="IP175" s="86">
        <f t="shared" si="219"/>
        <v>7.6108070230800046E-2</v>
      </c>
      <c r="IQ175" s="86">
        <f t="shared" si="219"/>
        <v>4.5229621148160017E-2</v>
      </c>
      <c r="IR175" s="86">
        <f t="shared" si="219"/>
        <v>5.7778253938876048E-2</v>
      </c>
      <c r="IS175" s="86">
        <f t="shared" si="219"/>
        <v>9.9156832765975617E-2</v>
      </c>
      <c r="IT175" s="86">
        <f t="shared" si="219"/>
        <v>0.1145137165458202</v>
      </c>
      <c r="IU175" s="86">
        <f t="shared" si="219"/>
        <v>0.12842983985037851</v>
      </c>
      <c r="IV175" s="86">
        <f t="shared" si="219"/>
        <v>7.7357547885766084E-2</v>
      </c>
      <c r="IW175" s="86">
        <f t="shared" si="219"/>
        <v>2.1669021638946198E-2</v>
      </c>
      <c r="IY175" s="86">
        <f t="shared" si="220"/>
        <v>0.22892158330036114</v>
      </c>
      <c r="IZ175" s="86">
        <f t="shared" si="220"/>
        <v>0.20930040310221282</v>
      </c>
      <c r="JA175" s="86">
        <f t="shared" si="220"/>
        <v>0.26643357593889216</v>
      </c>
      <c r="JB175" s="86">
        <f t="shared" si="220"/>
        <v>0.16061728182283033</v>
      </c>
      <c r="JC175" s="86">
        <f t="shared" si="220"/>
        <v>0.18059764464569</v>
      </c>
      <c r="JD175" s="86">
        <f t="shared" si="220"/>
        <v>0.2014924643296987</v>
      </c>
      <c r="JE175" s="86">
        <f t="shared" si="220"/>
        <v>0.12425878279990453</v>
      </c>
      <c r="JF175" s="86">
        <f t="shared" si="220"/>
        <v>7.6108070230800046E-2</v>
      </c>
      <c r="JG175" s="86">
        <f t="shared" si="220"/>
        <v>4.5229621148160017E-2</v>
      </c>
      <c r="JH175" s="86">
        <f t="shared" si="220"/>
        <v>5.7778253938876048E-2</v>
      </c>
      <c r="JI175" s="86">
        <f t="shared" si="220"/>
        <v>9.9156832765975617E-2</v>
      </c>
      <c r="JJ175" s="86">
        <f t="shared" si="220"/>
        <v>0.1145137165458202</v>
      </c>
      <c r="JK175" s="86">
        <f t="shared" si="220"/>
        <v>0.12842983985037851</v>
      </c>
      <c r="JL175" s="86">
        <f t="shared" si="220"/>
        <v>7.7357547885766084E-2</v>
      </c>
      <c r="JM175" s="86">
        <f t="shared" si="220"/>
        <v>2.1669021638946198E-2</v>
      </c>
    </row>
    <row r="176" spans="2:273" x14ac:dyDescent="0.25">
      <c r="B176" s="2">
        <v>149</v>
      </c>
      <c r="C176" s="37">
        <v>74.332999999999998</v>
      </c>
      <c r="D176" s="37">
        <v>71.474000000000004</v>
      </c>
      <c r="E176" s="37">
        <v>73.403999999999996</v>
      </c>
      <c r="F176" s="37">
        <v>73.671999999999997</v>
      </c>
      <c r="G176" s="37">
        <v>71.626999999999995</v>
      </c>
      <c r="H176" s="37">
        <v>73.932000000000002</v>
      </c>
      <c r="I176" s="37">
        <v>73.947999999999993</v>
      </c>
      <c r="J176" s="37">
        <v>76.259</v>
      </c>
      <c r="K176" s="37">
        <v>78.492000000000004</v>
      </c>
      <c r="L176" s="37">
        <v>76.343999999999994</v>
      </c>
      <c r="M176" s="37">
        <v>75.741</v>
      </c>
      <c r="N176" s="37">
        <v>75.861999999999995</v>
      </c>
      <c r="O176" s="37">
        <v>75.947000000000003</v>
      </c>
      <c r="P176" s="37">
        <v>79.661000000000001</v>
      </c>
      <c r="Q176" s="37">
        <v>83.656000000000006</v>
      </c>
      <c r="S176" s="4">
        <f t="shared" si="221"/>
        <v>73.458456849293668</v>
      </c>
      <c r="T176" s="4">
        <f t="shared" si="221"/>
        <v>71.740370884757056</v>
      </c>
      <c r="U176" s="4">
        <f t="shared" si="221"/>
        <v>73.665943328127298</v>
      </c>
      <c r="V176" s="4">
        <f t="shared" si="221"/>
        <v>72.686967735023472</v>
      </c>
      <c r="W176" s="4">
        <f t="shared" si="221"/>
        <v>72.776084142271642</v>
      </c>
      <c r="X176" s="4">
        <f t="shared" si="221"/>
        <v>74.413954750750491</v>
      </c>
      <c r="Y176" s="4">
        <f t="shared" si="221"/>
        <v>74.753585410826673</v>
      </c>
      <c r="Z176" s="4">
        <f t="shared" si="221"/>
        <v>77.117485027164875</v>
      </c>
      <c r="AA176" s="4">
        <f t="shared" si="221"/>
        <v>77.214892584952594</v>
      </c>
      <c r="AB176" s="4">
        <f t="shared" si="221"/>
        <v>76.670750155225164</v>
      </c>
      <c r="AC176" s="4">
        <f t="shared" si="221"/>
        <v>76.857446312416783</v>
      </c>
      <c r="AD176" s="4">
        <f t="shared" si="221"/>
        <v>75.611596856613417</v>
      </c>
      <c r="AE176" s="4">
        <f t="shared" si="221"/>
        <v>75.935366158301008</v>
      </c>
      <c r="AF176" s="4">
        <f t="shared" si="221"/>
        <v>81.238794071221648</v>
      </c>
      <c r="AG176" s="4">
        <f t="shared" si="221"/>
        <v>84.480650687174219</v>
      </c>
      <c r="AI176" s="4">
        <f t="shared" si="222"/>
        <v>0.87454315070633015</v>
      </c>
      <c r="AJ176" s="4">
        <f t="shared" si="222"/>
        <v>-0.26637088475705184</v>
      </c>
      <c r="AK176" s="4">
        <f t="shared" si="222"/>
        <v>-0.26194332812730181</v>
      </c>
      <c r="AL176" s="4">
        <f t="shared" si="222"/>
        <v>0.98503226497652463</v>
      </c>
      <c r="AM176" s="4">
        <f t="shared" si="222"/>
        <v>-1.1490841422716471</v>
      </c>
      <c r="AN176" s="4">
        <f t="shared" si="222"/>
        <v>-0.48195475075048932</v>
      </c>
      <c r="AO176" s="4">
        <f t="shared" si="222"/>
        <v>-0.80558541082668</v>
      </c>
      <c r="AP176" s="4">
        <f t="shared" si="222"/>
        <v>-0.85848502716487474</v>
      </c>
      <c r="AQ176" s="4">
        <f t="shared" si="222"/>
        <v>1.2771074150474107</v>
      </c>
      <c r="AR176" s="4">
        <f t="shared" si="222"/>
        <v>-0.32675015522517015</v>
      </c>
      <c r="AS176" s="4">
        <f t="shared" si="222"/>
        <v>-1.1164463124167838</v>
      </c>
      <c r="AT176" s="4">
        <f t="shared" si="222"/>
        <v>0.25040314338657765</v>
      </c>
      <c r="AU176" s="4">
        <f t="shared" si="222"/>
        <v>1.1633841698994729E-2</v>
      </c>
      <c r="AV176" s="4">
        <f t="shared" si="222"/>
        <v>-1.5777940712216463</v>
      </c>
      <c r="AW176" s="4">
        <f t="shared" si="222"/>
        <v>-0.82465068717421275</v>
      </c>
      <c r="AY176" s="2">
        <f t="shared" si="214"/>
        <v>73.458456849293668</v>
      </c>
      <c r="AZ176" s="2">
        <f t="shared" si="214"/>
        <v>71.738644297512764</v>
      </c>
      <c r="BA176" s="2">
        <f t="shared" si="214"/>
        <v>73.660199542957287</v>
      </c>
      <c r="BB176" s="2">
        <f t="shared" si="214"/>
        <v>72.686465260511795</v>
      </c>
      <c r="BC176" s="2">
        <f t="shared" si="214"/>
        <v>72.774612056824338</v>
      </c>
      <c r="BD176" s="2">
        <f t="shared" si="214"/>
        <v>74.411129538490073</v>
      </c>
      <c r="BE176" s="2">
        <f t="shared" si="214"/>
        <v>74.753422831669241</v>
      </c>
      <c r="BF176" s="2">
        <f t="shared" si="214"/>
        <v>77.117478009345035</v>
      </c>
      <c r="BG176" s="2">
        <f t="shared" si="214"/>
        <v>77.214892265957531</v>
      </c>
      <c r="BH176" s="2">
        <f t="shared" si="214"/>
        <v>76.670748739873801</v>
      </c>
      <c r="BI176" s="2">
        <f t="shared" si="214"/>
        <v>76.85739370325112</v>
      </c>
      <c r="BJ176" s="2">
        <f t="shared" si="214"/>
        <v>75.611442588155015</v>
      </c>
      <c r="BK176" s="2">
        <f t="shared" si="214"/>
        <v>75.935007193572915</v>
      </c>
      <c r="BL176" s="2">
        <f t="shared" si="214"/>
        <v>81.229650128345355</v>
      </c>
      <c r="BM176" s="2">
        <f t="shared" si="214"/>
        <v>84.347996592753731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113.41918893387313</v>
      </c>
      <c r="DL176" s="2">
        <f t="shared" si="223"/>
        <v>117.76266898954707</v>
      </c>
      <c r="DM176" s="2">
        <f t="shared" si="223"/>
        <v>109.50223432055751</v>
      </c>
      <c r="DN176" s="2">
        <f t="shared" si="223"/>
        <v>113.51331529080676</v>
      </c>
      <c r="DO176" s="2">
        <f t="shared" si="223"/>
        <v>118.18334812382741</v>
      </c>
      <c r="DP176" s="2">
        <f t="shared" si="223"/>
        <v>126.68148658536586</v>
      </c>
      <c r="DQ176" s="2">
        <f t="shared" si="223"/>
        <v>118.20156533101046</v>
      </c>
      <c r="DR176" s="2">
        <f t="shared" si="223"/>
        <v>125.93356023634971</v>
      </c>
      <c r="DS176" s="2">
        <f t="shared" si="223"/>
        <v>113.97398079658605</v>
      </c>
      <c r="DT176" s="2">
        <f t="shared" si="223"/>
        <v>131.99638778859833</v>
      </c>
      <c r="DU176" s="2">
        <f t="shared" si="223"/>
        <v>120.00007309333625</v>
      </c>
      <c r="DV176" s="2">
        <f t="shared" si="223"/>
        <v>121.972039829303</v>
      </c>
      <c r="DW176" s="2">
        <f t="shared" si="223"/>
        <v>144.86172192513368</v>
      </c>
      <c r="DX176" s="2">
        <f t="shared" si="223"/>
        <v>124.05111839369732</v>
      </c>
      <c r="DY176" s="2">
        <f t="shared" si="223"/>
        <v>117.04031167964406</v>
      </c>
      <c r="EA176" s="2">
        <f t="shared" si="213"/>
        <v>72.399471998142886</v>
      </c>
      <c r="EB176" s="2">
        <f t="shared" si="213"/>
        <v>70.608520573770505</v>
      </c>
      <c r="EC176" s="2">
        <f t="shared" si="213"/>
        <v>72.778979888957423</v>
      </c>
      <c r="ED176" s="2">
        <f t="shared" si="213"/>
        <v>72.1765583851125</v>
      </c>
      <c r="EE176" s="2">
        <f t="shared" si="213"/>
        <v>71.47017161291663</v>
      </c>
      <c r="EF176" s="2">
        <f t="shared" si="213"/>
        <v>74.418432078963619</v>
      </c>
      <c r="EG176" s="2">
        <f t="shared" si="213"/>
        <v>74.285439908688943</v>
      </c>
      <c r="EH176" s="2">
        <f t="shared" si="213"/>
        <v>77.138967172887178</v>
      </c>
      <c r="EI176" s="2">
        <f t="shared" si="213"/>
        <v>76.947922565184726</v>
      </c>
      <c r="EJ176" s="2">
        <f t="shared" si="213"/>
        <v>76.563023687793475</v>
      </c>
      <c r="EK176" s="2">
        <f t="shared" si="212"/>
        <v>77.563407539329177</v>
      </c>
      <c r="EL176" s="2">
        <f t="shared" si="179"/>
        <v>75.770212784212774</v>
      </c>
      <c r="EM176" s="2">
        <f t="shared" si="179"/>
        <v>75.963502995538562</v>
      </c>
      <c r="EN176" s="2">
        <f t="shared" si="179"/>
        <v>81.902074208968813</v>
      </c>
      <c r="EO176" s="2">
        <f t="shared" si="179"/>
        <v>84.707606971474277</v>
      </c>
      <c r="EQ176" s="2">
        <f t="shared" si="224"/>
        <v>73.82177717483691</v>
      </c>
      <c r="ER176" s="2">
        <f t="shared" si="224"/>
        <v>72.137445348246061</v>
      </c>
      <c r="ES176" s="2">
        <f t="shared" si="224"/>
        <v>74.006031001095025</v>
      </c>
      <c r="ET176" s="2">
        <f t="shared" si="224"/>
        <v>72.858003153979567</v>
      </c>
      <c r="EU176" s="2">
        <f t="shared" si="224"/>
        <v>73.228513752415111</v>
      </c>
      <c r="EV176" s="2">
        <f t="shared" si="224"/>
        <v>74.40542894164858</v>
      </c>
      <c r="EW176" s="2">
        <f t="shared" si="224"/>
        <v>74.894166391968369</v>
      </c>
      <c r="EX176" s="2">
        <f t="shared" si="224"/>
        <v>77.108742452670441</v>
      </c>
      <c r="EY176" s="2">
        <f t="shared" si="224"/>
        <v>77.272497003431965</v>
      </c>
      <c r="EZ176" s="2">
        <f t="shared" si="224"/>
        <v>76.6951834095794</v>
      </c>
      <c r="FA176" s="2">
        <f t="shared" si="224"/>
        <v>76.650293672255273</v>
      </c>
      <c r="FB176" s="2">
        <f t="shared" si="224"/>
        <v>75.560192163104944</v>
      </c>
      <c r="FC176" s="2">
        <f t="shared" si="224"/>
        <v>75.920502726794183</v>
      </c>
      <c r="FD176" s="2">
        <f t="shared" si="224"/>
        <v>80.996475614070292</v>
      </c>
      <c r="FE176" s="2">
        <f t="shared" si="224"/>
        <v>84.187483662080581</v>
      </c>
      <c r="FG176" s="2">
        <f t="shared" si="225"/>
        <v>0.99996143149844152</v>
      </c>
      <c r="FH176" s="2">
        <f t="shared" si="225"/>
        <v>0.99995390807370421</v>
      </c>
      <c r="FI176" s="2">
        <f t="shared" si="225"/>
        <v>0.99995166936944568</v>
      </c>
      <c r="FJ176" s="2">
        <f t="shared" si="225"/>
        <v>0.99995126186914696</v>
      </c>
      <c r="FK176" s="2">
        <f t="shared" si="225"/>
        <v>0.99995562739301547</v>
      </c>
      <c r="FL176" s="2">
        <f t="shared" si="225"/>
        <v>0.99995552148200673</v>
      </c>
      <c r="FM176" s="2">
        <f t="shared" si="225"/>
        <v>0.99995283818731506</v>
      </c>
      <c r="FN176" s="2">
        <f t="shared" si="225"/>
        <v>0.99995216485259564</v>
      </c>
      <c r="FO176" s="2">
        <f t="shared" si="225"/>
        <v>0.99995002583304737</v>
      </c>
      <c r="FP176" s="2">
        <f t="shared" si="225"/>
        <v>0.99994975683867215</v>
      </c>
      <c r="FQ176" s="2">
        <f t="shared" si="225"/>
        <v>0.99995249739721126</v>
      </c>
      <c r="FR176" s="2">
        <f t="shared" si="225"/>
        <v>0.99995061531766127</v>
      </c>
      <c r="FS176" s="2">
        <f t="shared" si="225"/>
        <v>0.99993989090866342</v>
      </c>
      <c r="FT176" s="2">
        <f t="shared" si="225"/>
        <v>0.99994739011163569</v>
      </c>
      <c r="FU176" s="2">
        <f t="shared" si="225"/>
        <v>0.99993350022783001</v>
      </c>
      <c r="FW176" s="2">
        <f t="shared" si="216"/>
        <v>0.74344296812025956</v>
      </c>
      <c r="FX176" s="2">
        <f t="shared" si="216"/>
        <v>0.73774087321977588</v>
      </c>
      <c r="FY176" s="2">
        <f t="shared" si="216"/>
        <v>0.71671406941242288</v>
      </c>
      <c r="FZ176" s="2">
        <f t="shared" si="216"/>
        <v>0.74531674808593951</v>
      </c>
      <c r="GA176" s="2">
        <f t="shared" si="216"/>
        <v>0.7406793190185702</v>
      </c>
      <c r="GB176" s="2">
        <f t="shared" si="216"/>
        <v>0.74036930092665776</v>
      </c>
      <c r="GC176" s="2">
        <f t="shared" si="216"/>
        <v>0.76538769331876999</v>
      </c>
      <c r="GD176" s="2">
        <f t="shared" si="216"/>
        <v>0.78820448702401924</v>
      </c>
      <c r="GE176" s="2">
        <f t="shared" si="216"/>
        <v>0.81682142250280199</v>
      </c>
      <c r="GF176" s="2">
        <f t="shared" si="216"/>
        <v>0.79403848015693401</v>
      </c>
      <c r="GG176" s="2">
        <f t="shared" si="216"/>
        <v>0.77540130938373886</v>
      </c>
      <c r="GH176" s="2">
        <f t="shared" si="216"/>
        <v>0.7668383121634551</v>
      </c>
      <c r="GI176" s="2">
        <f t="shared" si="216"/>
        <v>0.7590001703065411</v>
      </c>
      <c r="GJ176" s="2">
        <f t="shared" si="216"/>
        <v>0.74496751754376611</v>
      </c>
      <c r="GK176" s="2">
        <f t="shared" si="216"/>
        <v>0.69552832892448946</v>
      </c>
      <c r="GM176" s="86">
        <f t="shared" si="217"/>
        <v>0</v>
      </c>
      <c r="GN176" s="86">
        <f t="shared" si="217"/>
        <v>7.9651723689023362E-206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3.9376042539466412E-293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9.0172446217175687E-286</v>
      </c>
      <c r="HD176" s="86">
        <f t="shared" si="181"/>
        <v>7.0037485625966583E-224</v>
      </c>
      <c r="HE176" s="86">
        <f t="shared" si="181"/>
        <v>1.4351230250282349E-246</v>
      </c>
      <c r="HF176" s="86">
        <f t="shared" si="180"/>
        <v>0</v>
      </c>
      <c r="HG176" s="86">
        <f t="shared" si="180"/>
        <v>0</v>
      </c>
      <c r="HH176" s="86">
        <f t="shared" si="180"/>
        <v>9.0568606715293399E-307</v>
      </c>
      <c r="HI176" s="86">
        <f t="shared" si="180"/>
        <v>2.7572080766731964E-273</v>
      </c>
      <c r="HJ176" s="86">
        <f t="shared" si="180"/>
        <v>6.7164059709682596E-254</v>
      </c>
      <c r="HK176" s="86">
        <f t="shared" si="180"/>
        <v>4.4359177853034241E-268</v>
      </c>
      <c r="HL176" s="86">
        <f t="shared" si="180"/>
        <v>5.9094947317925584E-281</v>
      </c>
      <c r="HM176" s="86">
        <f t="shared" si="180"/>
        <v>0</v>
      </c>
      <c r="HN176" s="86">
        <f t="shared" si="180"/>
        <v>0</v>
      </c>
      <c r="HO176" s="86">
        <f t="shared" si="226"/>
        <v>3.486773884168279E-289</v>
      </c>
      <c r="HP176" s="86">
        <f t="shared" si="226"/>
        <v>0</v>
      </c>
      <c r="HQ176" s="86">
        <f t="shared" si="226"/>
        <v>8.0701510017668393E-230</v>
      </c>
      <c r="HS176" s="86">
        <f t="shared" si="218"/>
        <v>4.4694644078119322E-29</v>
      </c>
      <c r="HT176" s="86">
        <f t="shared" si="218"/>
        <v>7.037576631794609E-33</v>
      </c>
      <c r="HU176" s="86">
        <f t="shared" si="218"/>
        <v>5.5056755662897425E-32</v>
      </c>
      <c r="HV176" s="86">
        <f t="shared" si="218"/>
        <v>1.4307769575118125E-39</v>
      </c>
      <c r="HW176" s="86">
        <f t="shared" si="218"/>
        <v>2.0456110470790631E-38</v>
      </c>
      <c r="HX176" s="86">
        <f t="shared" si="218"/>
        <v>3.5858540866872504E-33</v>
      </c>
      <c r="HY176" s="86">
        <f t="shared" si="218"/>
        <v>7.4616294950059784E-39</v>
      </c>
      <c r="HZ176" s="86">
        <f t="shared" si="218"/>
        <v>5.4211726348862222E-45</v>
      </c>
      <c r="IA176" s="86">
        <f t="shared" si="218"/>
        <v>2.6077712368375764E-44</v>
      </c>
      <c r="IB176" s="86">
        <f t="shared" si="218"/>
        <v>4.2544398244099601E-48</v>
      </c>
      <c r="IC176" s="86">
        <f t="shared" si="218"/>
        <v>1.5712210107802331E-42</v>
      </c>
      <c r="ID176" s="86">
        <f t="shared" si="218"/>
        <v>1.3487246506518402E-41</v>
      </c>
      <c r="IE176" s="86">
        <f t="shared" si="218"/>
        <v>1.0305237784401397E-40</v>
      </c>
      <c r="IF176" s="86">
        <f t="shared" si="218"/>
        <v>1.5979362913631791E-45</v>
      </c>
      <c r="IG176" s="86">
        <f t="shared" si="218"/>
        <v>3.4941570116346868E-32</v>
      </c>
      <c r="II176" s="86">
        <f t="shared" si="219"/>
        <v>0.18800293040512403</v>
      </c>
      <c r="IJ176" s="86">
        <f t="shared" si="219"/>
        <v>0.168269589987812</v>
      </c>
      <c r="IK176" s="86">
        <f t="shared" si="219"/>
        <v>0.2178444624152884</v>
      </c>
      <c r="IL176" s="86">
        <f t="shared" si="219"/>
        <v>0.12490439330269354</v>
      </c>
      <c r="IM176" s="86">
        <f t="shared" si="219"/>
        <v>0.14223822657833926</v>
      </c>
      <c r="IN176" s="86">
        <f t="shared" si="219"/>
        <v>0.16150348286930252</v>
      </c>
      <c r="IO176" s="86">
        <f t="shared" si="219"/>
        <v>9.5523550178889902E-2</v>
      </c>
      <c r="IP176" s="86">
        <f t="shared" si="219"/>
        <v>5.6467493455835481E-2</v>
      </c>
      <c r="IQ176" s="86">
        <f t="shared" si="219"/>
        <v>3.2843930500995044E-2</v>
      </c>
      <c r="IR176" s="86">
        <f t="shared" si="219"/>
        <v>4.1713834075300563E-2</v>
      </c>
      <c r="IS176" s="86">
        <f t="shared" si="219"/>
        <v>7.4853726884121674E-2</v>
      </c>
      <c r="IT176" s="86">
        <f t="shared" si="219"/>
        <v>8.7166475176610872E-2</v>
      </c>
      <c r="IU176" s="86">
        <f t="shared" si="219"/>
        <v>9.8331181717096788E-2</v>
      </c>
      <c r="IV176" s="86">
        <f t="shared" si="219"/>
        <v>5.3404080281018902E-2</v>
      </c>
      <c r="IW176" s="86">
        <f t="shared" si="219"/>
        <v>1.0252177826226972E-2</v>
      </c>
      <c r="IY176" s="86">
        <f t="shared" si="220"/>
        <v>0.18800293040512403</v>
      </c>
      <c r="IZ176" s="86">
        <f t="shared" si="220"/>
        <v>0.168269589987812</v>
      </c>
      <c r="JA176" s="86">
        <f t="shared" si="220"/>
        <v>0.2178444624152884</v>
      </c>
      <c r="JB176" s="86">
        <f t="shared" si="220"/>
        <v>0.12490439330269354</v>
      </c>
      <c r="JC176" s="86">
        <f t="shared" si="220"/>
        <v>0.14223822657833926</v>
      </c>
      <c r="JD176" s="86">
        <f t="shared" si="220"/>
        <v>0.16150348286930252</v>
      </c>
      <c r="JE176" s="86">
        <f t="shared" si="220"/>
        <v>9.5523550178889902E-2</v>
      </c>
      <c r="JF176" s="86">
        <f t="shared" si="220"/>
        <v>5.6467493455835481E-2</v>
      </c>
      <c r="JG176" s="86">
        <f t="shared" si="220"/>
        <v>3.2843930500995044E-2</v>
      </c>
      <c r="JH176" s="86">
        <f t="shared" si="220"/>
        <v>4.1713834075300563E-2</v>
      </c>
      <c r="JI176" s="86">
        <f t="shared" si="220"/>
        <v>7.4853726884121674E-2</v>
      </c>
      <c r="JJ176" s="86">
        <f t="shared" si="220"/>
        <v>8.7166475176610872E-2</v>
      </c>
      <c r="JK176" s="86">
        <f t="shared" si="220"/>
        <v>9.8331181717096788E-2</v>
      </c>
      <c r="JL176" s="86">
        <f t="shared" si="220"/>
        <v>5.3404080281018902E-2</v>
      </c>
      <c r="JM176" s="86">
        <f t="shared" si="220"/>
        <v>1.0252177826226972E-2</v>
      </c>
    </row>
    <row r="177" spans="2:273" x14ac:dyDescent="0.25">
      <c r="B177" s="2">
        <v>150</v>
      </c>
      <c r="C177" s="37">
        <v>71.27</v>
      </c>
      <c r="D177" s="37">
        <v>74.332999999999998</v>
      </c>
      <c r="E177" s="37">
        <v>73.86</v>
      </c>
      <c r="F177" s="37">
        <v>71.620999999999995</v>
      </c>
      <c r="G177" s="37">
        <v>73.763000000000005</v>
      </c>
      <c r="H177" s="37">
        <v>73.525000000000006</v>
      </c>
      <c r="I177" s="37">
        <v>73.241</v>
      </c>
      <c r="J177" s="37">
        <v>76.414000000000001</v>
      </c>
      <c r="K177" s="37">
        <v>77.77</v>
      </c>
      <c r="L177" s="37">
        <v>76.295000000000002</v>
      </c>
      <c r="M177" s="37">
        <v>72.983000000000004</v>
      </c>
      <c r="N177" s="37">
        <v>74.328000000000003</v>
      </c>
      <c r="O177" s="37">
        <v>77.403999999999996</v>
      </c>
      <c r="P177" s="37">
        <v>80.287999999999997</v>
      </c>
      <c r="Q177" s="37">
        <v>82.376999999999995</v>
      </c>
      <c r="S177" s="4">
        <f t="shared" si="221"/>
        <v>73.401538187727937</v>
      </c>
      <c r="T177" s="4">
        <f t="shared" si="221"/>
        <v>71.628596374563514</v>
      </c>
      <c r="U177" s="4">
        <f t="shared" si="221"/>
        <v>73.573361120859019</v>
      </c>
      <c r="V177" s="4">
        <f t="shared" si="221"/>
        <v>72.583464979045146</v>
      </c>
      <c r="W177" s="4">
        <f t="shared" si="221"/>
        <v>72.684180060593832</v>
      </c>
      <c r="X177" s="4">
        <f t="shared" si="221"/>
        <v>74.299562506026263</v>
      </c>
      <c r="Y177" s="4">
        <f t="shared" si="221"/>
        <v>74.622325586555405</v>
      </c>
      <c r="Z177" s="4">
        <f t="shared" si="221"/>
        <v>76.993605480536147</v>
      </c>
      <c r="AA177" s="4">
        <f t="shared" si="221"/>
        <v>77.084841007608134</v>
      </c>
      <c r="AB177" s="4">
        <f t="shared" si="221"/>
        <v>76.524557728603668</v>
      </c>
      <c r="AC177" s="4">
        <f t="shared" si="221"/>
        <v>76.700019101845029</v>
      </c>
      <c r="AD177" s="4">
        <f t="shared" si="221"/>
        <v>75.464249208486038</v>
      </c>
      <c r="AE177" s="4">
        <f t="shared" si="221"/>
        <v>75.798860123347936</v>
      </c>
      <c r="AF177" s="4">
        <f t="shared" si="221"/>
        <v>81.07456415856889</v>
      </c>
      <c r="AG177" s="4">
        <f t="shared" si="221"/>
        <v>84.238471106540203</v>
      </c>
      <c r="AI177" s="4">
        <f t="shared" si="222"/>
        <v>-2.1315381877279407</v>
      </c>
      <c r="AJ177" s="4">
        <f t="shared" si="222"/>
        <v>2.704403625436484</v>
      </c>
      <c r="AK177" s="4">
        <f t="shared" si="222"/>
        <v>0.28663887914098041</v>
      </c>
      <c r="AL177" s="4">
        <f t="shared" si="222"/>
        <v>-0.96246497904515138</v>
      </c>
      <c r="AM177" s="4">
        <f t="shared" si="222"/>
        <v>1.0788199394061735</v>
      </c>
      <c r="AN177" s="4">
        <f t="shared" si="222"/>
        <v>-0.77456250602625687</v>
      </c>
      <c r="AO177" s="4">
        <f t="shared" si="222"/>
        <v>-1.3813255865554055</v>
      </c>
      <c r="AP177" s="4">
        <f t="shared" si="222"/>
        <v>-0.57960548053614502</v>
      </c>
      <c r="AQ177" s="4">
        <f t="shared" si="222"/>
        <v>0.6851589923918624</v>
      </c>
      <c r="AR177" s="4">
        <f t="shared" si="222"/>
        <v>-0.22955772860366608</v>
      </c>
      <c r="AS177" s="4">
        <f t="shared" si="222"/>
        <v>-3.7170191018450254</v>
      </c>
      <c r="AT177" s="4">
        <f t="shared" si="222"/>
        <v>-1.1362492084860349</v>
      </c>
      <c r="AU177" s="4">
        <f t="shared" si="222"/>
        <v>1.6051398766520606</v>
      </c>
      <c r="AV177" s="4">
        <f t="shared" si="222"/>
        <v>-0.78656415856889339</v>
      </c>
      <c r="AW177" s="4">
        <f t="shared" si="222"/>
        <v>-1.8614711065402076</v>
      </c>
      <c r="AY177" s="2">
        <f t="shared" si="214"/>
        <v>73.401538187727937</v>
      </c>
      <c r="AZ177" s="2">
        <f t="shared" si="214"/>
        <v>71.628127732760746</v>
      </c>
      <c r="BA177" s="2">
        <f t="shared" si="214"/>
        <v>73.571588105721304</v>
      </c>
      <c r="BB177" s="2">
        <f t="shared" si="214"/>
        <v>72.58335792451561</v>
      </c>
      <c r="BC177" s="2">
        <f t="shared" si="214"/>
        <v>72.683835359434909</v>
      </c>
      <c r="BD177" s="2">
        <f t="shared" si="214"/>
        <v>74.298813097945953</v>
      </c>
      <c r="BE177" s="2">
        <f t="shared" si="214"/>
        <v>74.622294172324814</v>
      </c>
      <c r="BF177" s="2">
        <f t="shared" si="214"/>
        <v>76.993604449437512</v>
      </c>
      <c r="BG177" s="2">
        <f t="shared" si="214"/>
        <v>77.084840968256174</v>
      </c>
      <c r="BH177" s="2">
        <f t="shared" si="214"/>
        <v>76.524557558937417</v>
      </c>
      <c r="BI177" s="2">
        <f t="shared" si="214"/>
        <v>76.700010255721764</v>
      </c>
      <c r="BJ177" s="2">
        <f t="shared" si="214"/>
        <v>75.464221490852736</v>
      </c>
      <c r="BK177" s="2">
        <f t="shared" si="214"/>
        <v>75.798792459903012</v>
      </c>
      <c r="BL177" s="2">
        <f t="shared" si="214"/>
        <v>81.072071214436548</v>
      </c>
      <c r="BM177" s="2">
        <f t="shared" si="214"/>
        <v>84.194895475357924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>
        <f t="shared" si="211"/>
        <v>82.376999999999995</v>
      </c>
      <c r="DK177" s="2">
        <f t="shared" si="223"/>
        <v>113.58157638326584</v>
      </c>
      <c r="DL177" s="2">
        <f t="shared" si="223"/>
        <v>117.96977003484324</v>
      </c>
      <c r="DM177" s="2">
        <f t="shared" si="223"/>
        <v>109.64321080139374</v>
      </c>
      <c r="DN177" s="2">
        <f t="shared" si="223"/>
        <v>113.70207786116323</v>
      </c>
      <c r="DO177" s="2">
        <f t="shared" si="223"/>
        <v>118.39251529080678</v>
      </c>
      <c r="DP177" s="2">
        <f t="shared" si="223"/>
        <v>126.94487682926831</v>
      </c>
      <c r="DQ177" s="2">
        <f t="shared" si="223"/>
        <v>118.39563588850174</v>
      </c>
      <c r="DR177" s="2">
        <f t="shared" si="223"/>
        <v>126.16992789145419</v>
      </c>
      <c r="DS177" s="2">
        <f t="shared" si="223"/>
        <v>114.10951778093882</v>
      </c>
      <c r="DT177" s="2">
        <f t="shared" si="223"/>
        <v>132.26519509793195</v>
      </c>
      <c r="DU177" s="2">
        <f t="shared" si="223"/>
        <v>120.17099606083818</v>
      </c>
      <c r="DV177" s="2">
        <f t="shared" si="223"/>
        <v>122.17732147937411</v>
      </c>
      <c r="DW177" s="2">
        <f t="shared" si="223"/>
        <v>145.26034438502674</v>
      </c>
      <c r="DX177" s="2">
        <f t="shared" si="223"/>
        <v>124.26158365247838</v>
      </c>
      <c r="DY177" s="2">
        <f t="shared" si="223"/>
        <v>117.19113437152393</v>
      </c>
      <c r="EA177" s="2">
        <f t="shared" si="213"/>
        <v>72.296236318263595</v>
      </c>
      <c r="EB177" s="2">
        <f t="shared" si="213"/>
        <v>70.447660245901659</v>
      </c>
      <c r="EC177" s="2">
        <f t="shared" si="213"/>
        <v>72.649540160394821</v>
      </c>
      <c r="ED177" s="2">
        <f t="shared" si="213"/>
        <v>72.05149996369407</v>
      </c>
      <c r="EE177" s="2">
        <f t="shared" si="213"/>
        <v>71.322320404966661</v>
      </c>
      <c r="EF177" s="2">
        <f t="shared" si="213"/>
        <v>74.306736366440489</v>
      </c>
      <c r="EG177" s="2">
        <f t="shared" si="213"/>
        <v>74.134986407995598</v>
      </c>
      <c r="EH177" s="2">
        <f t="shared" si="213"/>
        <v>77.016246229086235</v>
      </c>
      <c r="EI177" s="2">
        <f t="shared" si="213"/>
        <v>76.808474677205893</v>
      </c>
      <c r="EJ177" s="2">
        <f t="shared" si="213"/>
        <v>76.4130370946678</v>
      </c>
      <c r="EK177" s="2">
        <f t="shared" si="212"/>
        <v>77.434619372711978</v>
      </c>
      <c r="EL177" s="2">
        <f t="shared" si="179"/>
        <v>75.629854088374088</v>
      </c>
      <c r="EM177" s="2">
        <f t="shared" si="179"/>
        <v>75.829053537284892</v>
      </c>
      <c r="EN177" s="2">
        <f t="shared" si="179"/>
        <v>81.773809725699977</v>
      </c>
      <c r="EO177" s="2">
        <f t="shared" si="179"/>
        <v>84.569882897893891</v>
      </c>
      <c r="EQ177" s="2">
        <f t="shared" si="224"/>
        <v>73.747499076386092</v>
      </c>
      <c r="ER177" s="2">
        <f t="shared" si="224"/>
        <v>72.008202086724538</v>
      </c>
      <c r="ES177" s="2">
        <f t="shared" si="224"/>
        <v>73.901747925191614</v>
      </c>
      <c r="ET177" s="2">
        <f t="shared" si="224"/>
        <v>72.746680216631916</v>
      </c>
      <c r="EU177" s="2">
        <f t="shared" si="224"/>
        <v>73.116062018228121</v>
      </c>
      <c r="EV177" s="2">
        <f t="shared" si="224"/>
        <v>74.293460892827312</v>
      </c>
      <c r="EW177" s="2">
        <f t="shared" si="224"/>
        <v>74.756088181288348</v>
      </c>
      <c r="EX177" s="2">
        <f t="shared" si="224"/>
        <v>76.985385877332618</v>
      </c>
      <c r="EY177" s="2">
        <f t="shared" si="224"/>
        <v>77.139317149589345</v>
      </c>
      <c r="EZ177" s="2">
        <f t="shared" si="224"/>
        <v>76.547774320689186</v>
      </c>
      <c r="FA177" s="2">
        <f t="shared" si="224"/>
        <v>76.503609248242299</v>
      </c>
      <c r="FB177" s="2">
        <f t="shared" si="224"/>
        <v>75.415613364039686</v>
      </c>
      <c r="FC177" s="2">
        <f t="shared" si="224"/>
        <v>75.785120845762435</v>
      </c>
      <c r="FD177" s="2">
        <f t="shared" si="224"/>
        <v>80.850300610646073</v>
      </c>
      <c r="FE177" s="2">
        <f t="shared" si="224"/>
        <v>84.042417867653526</v>
      </c>
      <c r="FG177" s="2">
        <f t="shared" si="225"/>
        <v>0.99996482498915074</v>
      </c>
      <c r="FH177" s="2">
        <f t="shared" si="225"/>
        <v>0.9999579634931286</v>
      </c>
      <c r="FI177" s="2">
        <f t="shared" si="225"/>
        <v>0.9999559217536157</v>
      </c>
      <c r="FJ177" s="2">
        <f t="shared" si="225"/>
        <v>0.99995555010575199</v>
      </c>
      <c r="FK177" s="2">
        <f t="shared" si="225"/>
        <v>0.99995953154345829</v>
      </c>
      <c r="FL177" s="2">
        <f t="shared" si="225"/>
        <v>0.99995943495071515</v>
      </c>
      <c r="FM177" s="2">
        <f t="shared" si="225"/>
        <v>0.99995698773713848</v>
      </c>
      <c r="FN177" s="2">
        <f t="shared" si="225"/>
        <v>0.99995637364344281</v>
      </c>
      <c r="FO177" s="2">
        <f t="shared" si="225"/>
        <v>0.99995442281764013</v>
      </c>
      <c r="FP177" s="2">
        <f t="shared" si="225"/>
        <v>0.99995417748969084</v>
      </c>
      <c r="FQ177" s="2">
        <f t="shared" si="225"/>
        <v>0.99995667693028101</v>
      </c>
      <c r="FR177" s="2">
        <f t="shared" si="225"/>
        <v>0.99995496043869769</v>
      </c>
      <c r="FS177" s="2">
        <f t="shared" si="225"/>
        <v>0.99994517956721474</v>
      </c>
      <c r="FT177" s="2">
        <f t="shared" si="225"/>
        <v>0.99995201898944563</v>
      </c>
      <c r="FU177" s="2">
        <f t="shared" si="225"/>
        <v>0.99993935113209398</v>
      </c>
      <c r="FW177" s="2">
        <f t="shared" si="216"/>
        <v>0.760613232167341</v>
      </c>
      <c r="FX177" s="2">
        <f t="shared" si="216"/>
        <v>0.75516707885447765</v>
      </c>
      <c r="FY177" s="2">
        <f t="shared" si="216"/>
        <v>0.73503563471886768</v>
      </c>
      <c r="FZ177" s="2">
        <f t="shared" si="216"/>
        <v>0.7624016861796945</v>
      </c>
      <c r="GA177" s="2">
        <f t="shared" si="216"/>
        <v>0.75797432934612519</v>
      </c>
      <c r="GB177" s="2">
        <f t="shared" si="216"/>
        <v>0.75767822299662646</v>
      </c>
      <c r="GC177" s="2">
        <f t="shared" si="216"/>
        <v>0.78152089482208897</v>
      </c>
      <c r="GD177" s="2">
        <f t="shared" si="216"/>
        <v>0.8031721701979968</v>
      </c>
      <c r="GE177" s="2">
        <f t="shared" si="216"/>
        <v>0.83020240003580992</v>
      </c>
      <c r="GF177" s="2">
        <f t="shared" si="216"/>
        <v>0.80869394005806083</v>
      </c>
      <c r="GG177" s="2">
        <f t="shared" si="216"/>
        <v>0.79103391967570647</v>
      </c>
      <c r="GH177" s="2">
        <f t="shared" si="216"/>
        <v>0.78290005578291699</v>
      </c>
      <c r="GI177" s="2">
        <f t="shared" si="216"/>
        <v>0.77544374392775028</v>
      </c>
      <c r="GJ177" s="2">
        <f t="shared" si="216"/>
        <v>0.76206840422096589</v>
      </c>
      <c r="GK177" s="2">
        <f t="shared" si="216"/>
        <v>0.71467460949164097</v>
      </c>
      <c r="GM177" s="86">
        <f t="shared" si="217"/>
        <v>0</v>
      </c>
      <c r="GN177" s="86">
        <f t="shared" si="217"/>
        <v>1.9640578489611463E-210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1.2577675293501449E-299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4.3123324191650517E-294</v>
      </c>
      <c r="HD177" s="86">
        <f t="shared" si="181"/>
        <v>2.0335232553108487E-230</v>
      </c>
      <c r="HE177" s="86">
        <f t="shared" si="181"/>
        <v>8.4177756870428454E-254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4.2867460914918828E-281</v>
      </c>
      <c r="HJ177" s="86">
        <f t="shared" si="180"/>
        <v>5.1669877515855306E-261</v>
      </c>
      <c r="HK177" s="86">
        <f t="shared" si="180"/>
        <v>1.27490757916357E-275</v>
      </c>
      <c r="HL177" s="86">
        <f t="shared" si="180"/>
        <v>6.6074945246707482E-289</v>
      </c>
      <c r="HM177" s="86">
        <f t="shared" si="180"/>
        <v>0</v>
      </c>
      <c r="HN177" s="86">
        <f t="shared" si="180"/>
        <v>0</v>
      </c>
      <c r="HO177" s="86">
        <f t="shared" si="226"/>
        <v>1.706927531440875E-297</v>
      </c>
      <c r="HP177" s="86">
        <f t="shared" si="226"/>
        <v>0</v>
      </c>
      <c r="HQ177" s="86">
        <f t="shared" si="226"/>
        <v>2.653905008131163E-236</v>
      </c>
      <c r="HS177" s="86">
        <f t="shared" si="218"/>
        <v>1.3154742097081188E-30</v>
      </c>
      <c r="HT177" s="86">
        <f t="shared" si="218"/>
        <v>1.2288864622131397E-34</v>
      </c>
      <c r="HU177" s="86">
        <f t="shared" si="218"/>
        <v>1.0336345314691844E-33</v>
      </c>
      <c r="HV177" s="86">
        <f t="shared" si="218"/>
        <v>1.2025907819057394E-41</v>
      </c>
      <c r="HW177" s="86">
        <f t="shared" si="218"/>
        <v>2.0472670715331392E-40</v>
      </c>
      <c r="HX177" s="86">
        <f t="shared" si="218"/>
        <v>6.0725666906776421E-35</v>
      </c>
      <c r="HY177" s="86">
        <f t="shared" si="218"/>
        <v>6.9948293582376004E-41</v>
      </c>
      <c r="HZ177" s="86">
        <f t="shared" si="218"/>
        <v>3.0414888277330461E-47</v>
      </c>
      <c r="IA177" s="86">
        <f t="shared" si="218"/>
        <v>1.6599277405792264E-46</v>
      </c>
      <c r="IB177" s="86">
        <f t="shared" si="218"/>
        <v>1.6090670104214698E-50</v>
      </c>
      <c r="IC177" s="86">
        <f t="shared" si="218"/>
        <v>1.0711789588173742E-44</v>
      </c>
      <c r="ID177" s="86">
        <f t="shared" si="218"/>
        <v>9.7559014716280272E-44</v>
      </c>
      <c r="IE177" s="86">
        <f t="shared" si="218"/>
        <v>7.7543933568306863E-43</v>
      </c>
      <c r="IF177" s="86">
        <f t="shared" si="218"/>
        <v>5.9312333006517064E-48</v>
      </c>
      <c r="IG177" s="86">
        <f t="shared" si="218"/>
        <v>6.3637657481779544E-34</v>
      </c>
      <c r="II177" s="86">
        <f t="shared" si="219"/>
        <v>0.15265051380388747</v>
      </c>
      <c r="IJ177" s="86">
        <f t="shared" si="219"/>
        <v>0.13352806059034633</v>
      </c>
      <c r="IK177" s="86">
        <f t="shared" si="219"/>
        <v>0.17573076643347163</v>
      </c>
      <c r="IL177" s="86">
        <f t="shared" si="219"/>
        <v>9.5693993571782432E-2</v>
      </c>
      <c r="IM177" s="86">
        <f t="shared" si="219"/>
        <v>0.11043749493131276</v>
      </c>
      <c r="IN177" s="86">
        <f t="shared" si="219"/>
        <v>0.12776670506266943</v>
      </c>
      <c r="IO177" s="86">
        <f t="shared" si="219"/>
        <v>7.2369206256256341E-2</v>
      </c>
      <c r="IP177" s="86">
        <f t="shared" si="219"/>
        <v>4.1241519827705748E-2</v>
      </c>
      <c r="IQ177" s="86">
        <f t="shared" si="219"/>
        <v>2.3484505892938341E-2</v>
      </c>
      <c r="IR177" s="86">
        <f t="shared" si="219"/>
        <v>2.9603783976420835E-2</v>
      </c>
      <c r="IS177" s="86">
        <f t="shared" si="219"/>
        <v>5.5649416382774292E-2</v>
      </c>
      <c r="IT177" s="86">
        <f t="shared" si="219"/>
        <v>6.5348851939913216E-2</v>
      </c>
      <c r="IU177" s="86">
        <f t="shared" si="219"/>
        <v>7.4147873769441444E-2</v>
      </c>
      <c r="IV177" s="86">
        <f t="shared" si="219"/>
        <v>3.5960698725766273E-2</v>
      </c>
      <c r="IW177" s="86">
        <f t="shared" si="219"/>
        <v>4.4787851755161761E-3</v>
      </c>
      <c r="IY177" s="86">
        <f t="shared" si="220"/>
        <v>0.15265051380388747</v>
      </c>
      <c r="IZ177" s="86">
        <f t="shared" si="220"/>
        <v>0.13352806059034633</v>
      </c>
      <c r="JA177" s="86">
        <f t="shared" si="220"/>
        <v>0.17573076643347163</v>
      </c>
      <c r="JB177" s="86">
        <f t="shared" si="220"/>
        <v>9.5693993571782432E-2</v>
      </c>
      <c r="JC177" s="86">
        <f t="shared" si="220"/>
        <v>0.11043749493131276</v>
      </c>
      <c r="JD177" s="86">
        <f t="shared" si="220"/>
        <v>0.12776670506266943</v>
      </c>
      <c r="JE177" s="86">
        <f t="shared" si="220"/>
        <v>7.2369206256256341E-2</v>
      </c>
      <c r="JF177" s="86">
        <f t="shared" si="220"/>
        <v>4.1241519827705748E-2</v>
      </c>
      <c r="JG177" s="86">
        <f t="shared" si="220"/>
        <v>2.3484505892938341E-2</v>
      </c>
      <c r="JH177" s="86">
        <f t="shared" si="220"/>
        <v>2.9603783976420835E-2</v>
      </c>
      <c r="JI177" s="86">
        <f t="shared" si="220"/>
        <v>5.5649416382774292E-2</v>
      </c>
      <c r="JJ177" s="86">
        <f t="shared" si="220"/>
        <v>6.5348851939913216E-2</v>
      </c>
      <c r="JK177" s="86">
        <f t="shared" si="220"/>
        <v>7.4147873769441444E-2</v>
      </c>
      <c r="JL177" s="86">
        <f t="shared" si="220"/>
        <v>3.5960698725766273E-2</v>
      </c>
      <c r="JM177" s="86">
        <f t="shared" si="220"/>
        <v>4.4787851755161761E-3</v>
      </c>
    </row>
    <row r="178" spans="2:273" x14ac:dyDescent="0.25">
      <c r="B178" s="2">
        <v>151</v>
      </c>
      <c r="C178" s="37">
        <v>72</v>
      </c>
      <c r="D178" s="37">
        <v>72.018000000000001</v>
      </c>
      <c r="E178" s="37">
        <v>73.227999999999994</v>
      </c>
      <c r="F178" s="37">
        <v>72.983000000000004</v>
      </c>
      <c r="G178" s="37">
        <v>73.542000000000002</v>
      </c>
      <c r="H178" s="37">
        <v>73.22</v>
      </c>
      <c r="I178" s="37">
        <v>73.69</v>
      </c>
      <c r="J178" s="37">
        <v>75.465999999999994</v>
      </c>
      <c r="K178" s="37">
        <v>77.164000000000001</v>
      </c>
      <c r="L178" s="37">
        <v>76.819999999999993</v>
      </c>
      <c r="M178" s="37">
        <v>75.706999999999994</v>
      </c>
      <c r="N178" s="37">
        <v>75.19</v>
      </c>
      <c r="O178" s="37">
        <v>74.876999999999995</v>
      </c>
      <c r="P178" s="37">
        <v>81.203000000000003</v>
      </c>
      <c r="Q178" s="37">
        <v>83.606999999999999</v>
      </c>
      <c r="S178" s="4">
        <f t="shared" si="221"/>
        <v>73.344433842222827</v>
      </c>
      <c r="T178" s="4">
        <f t="shared" si="221"/>
        <v>71.517568510463803</v>
      </c>
      <c r="U178" s="4">
        <f t="shared" si="221"/>
        <v>73.483412647479796</v>
      </c>
      <c r="V178" s="4">
        <f t="shared" si="221"/>
        <v>72.480182066428853</v>
      </c>
      <c r="W178" s="4">
        <f t="shared" si="221"/>
        <v>72.592901168088289</v>
      </c>
      <c r="X178" s="4">
        <f t="shared" si="221"/>
        <v>74.186692404226577</v>
      </c>
      <c r="Y178" s="4">
        <f t="shared" si="221"/>
        <v>74.491067403883505</v>
      </c>
      <c r="Z178" s="4">
        <f t="shared" si="221"/>
        <v>76.869752901646734</v>
      </c>
      <c r="AA178" s="4">
        <f t="shared" si="221"/>
        <v>76.954703442734413</v>
      </c>
      <c r="AB178" s="4">
        <f t="shared" si="221"/>
        <v>76.378348935115881</v>
      </c>
      <c r="AC178" s="4">
        <f t="shared" si="221"/>
        <v>76.542855872198658</v>
      </c>
      <c r="AD178" s="4">
        <f t="shared" si="221"/>
        <v>75.317062249540285</v>
      </c>
      <c r="AE178" s="4">
        <f t="shared" si="221"/>
        <v>75.662621743232975</v>
      </c>
      <c r="AF178" s="4">
        <f t="shared" si="221"/>
        <v>80.915267978033427</v>
      </c>
      <c r="AG178" s="4">
        <f t="shared" si="221"/>
        <v>84.054846846393431</v>
      </c>
      <c r="AI178" s="4">
        <f t="shared" si="222"/>
        <v>-1.344433842222827</v>
      </c>
      <c r="AJ178" s="4">
        <f t="shared" si="222"/>
        <v>0.5004314895361972</v>
      </c>
      <c r="AK178" s="4">
        <f t="shared" si="222"/>
        <v>-0.25541264747980108</v>
      </c>
      <c r="AL178" s="4">
        <f t="shared" si="222"/>
        <v>0.50281793357115134</v>
      </c>
      <c r="AM178" s="4">
        <f t="shared" si="222"/>
        <v>0.94909883191171218</v>
      </c>
      <c r="AN178" s="4">
        <f t="shared" si="222"/>
        <v>-0.96669240422657765</v>
      </c>
      <c r="AO178" s="4">
        <f t="shared" si="222"/>
        <v>-0.80106740388350772</v>
      </c>
      <c r="AP178" s="4">
        <f t="shared" si="222"/>
        <v>-1.4037529016467403</v>
      </c>
      <c r="AQ178" s="4">
        <f t="shared" si="222"/>
        <v>0.20929655726558849</v>
      </c>
      <c r="AR178" s="4">
        <f t="shared" si="222"/>
        <v>0.44165106488411254</v>
      </c>
      <c r="AS178" s="4">
        <f t="shared" si="222"/>
        <v>-0.83585587219866397</v>
      </c>
      <c r="AT178" s="4">
        <f t="shared" si="222"/>
        <v>-0.12706224954028755</v>
      </c>
      <c r="AU178" s="4">
        <f t="shared" si="222"/>
        <v>-0.78562174323297995</v>
      </c>
      <c r="AV178" s="4">
        <f t="shared" si="222"/>
        <v>0.28773202196657621</v>
      </c>
      <c r="AW178" s="4">
        <f t="shared" si="222"/>
        <v>-0.44784684639343197</v>
      </c>
      <c r="AY178" s="2">
        <f t="shared" ref="AY178:BM194" si="227">IF(OR($B178 &lt; C$230, $B178 &gt; C$233), #N/A, ((1-FG178)*DK178) + (FG178 - FW178)*EA178 + (FW178*EQ178))</f>
        <v>73.344433842222827</v>
      </c>
      <c r="AZ178" s="2">
        <f t="shared" si="227"/>
        <v>71.517453900695926</v>
      </c>
      <c r="BA178" s="2">
        <f t="shared" si="227"/>
        <v>73.482919033813602</v>
      </c>
      <c r="BB178" s="2">
        <f t="shared" si="227"/>
        <v>72.480161841455185</v>
      </c>
      <c r="BC178" s="2">
        <f t="shared" si="227"/>
        <v>72.592829221596034</v>
      </c>
      <c r="BD178" s="2">
        <f t="shared" si="227"/>
        <v>74.18651341239827</v>
      </c>
      <c r="BE178" s="2">
        <f t="shared" si="227"/>
        <v>74.491062004908088</v>
      </c>
      <c r="BF178" s="2">
        <f t="shared" si="227"/>
        <v>76.869752767880314</v>
      </c>
      <c r="BG178" s="2">
        <f t="shared" si="227"/>
        <v>76.954703438431324</v>
      </c>
      <c r="BH178" s="2">
        <f t="shared" si="227"/>
        <v>76.378348917339665</v>
      </c>
      <c r="BI178" s="2">
        <f t="shared" si="227"/>
        <v>76.542854555536536</v>
      </c>
      <c r="BJ178" s="2">
        <f t="shared" si="227"/>
        <v>75.317057840280199</v>
      </c>
      <c r="BK178" s="2">
        <f t="shared" si="227"/>
        <v>75.662610457934392</v>
      </c>
      <c r="BL178" s="2">
        <f t="shared" si="227"/>
        <v>80.914652375057827</v>
      </c>
      <c r="BM178" s="2">
        <f t="shared" si="227"/>
        <v>84.0419235812669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>
        <f t="shared" si="211"/>
        <v>83.606999999999999</v>
      </c>
      <c r="DK178" s="2">
        <f t="shared" si="223"/>
        <v>113.74396383265855</v>
      </c>
      <c r="DL178" s="2">
        <f t="shared" si="223"/>
        <v>118.17687108013941</v>
      </c>
      <c r="DM178" s="2">
        <f t="shared" si="223"/>
        <v>109.78418728222998</v>
      </c>
      <c r="DN178" s="2">
        <f t="shared" si="223"/>
        <v>113.89084043151971</v>
      </c>
      <c r="DO178" s="2">
        <f t="shared" si="223"/>
        <v>118.60168245778614</v>
      </c>
      <c r="DP178" s="2">
        <f t="shared" si="223"/>
        <v>127.20826707317075</v>
      </c>
      <c r="DQ178" s="2">
        <f t="shared" si="223"/>
        <v>118.58970644599303</v>
      </c>
      <c r="DR178" s="2">
        <f t="shared" si="223"/>
        <v>126.40629554655871</v>
      </c>
      <c r="DS178" s="2">
        <f t="shared" si="223"/>
        <v>114.2450547652916</v>
      </c>
      <c r="DT178" s="2">
        <f t="shared" si="223"/>
        <v>132.53400240726558</v>
      </c>
      <c r="DU178" s="2">
        <f t="shared" si="223"/>
        <v>120.34191902834009</v>
      </c>
      <c r="DV178" s="2">
        <f t="shared" si="223"/>
        <v>122.38260312944524</v>
      </c>
      <c r="DW178" s="2">
        <f t="shared" si="223"/>
        <v>145.65896684491977</v>
      </c>
      <c r="DX178" s="2">
        <f t="shared" si="223"/>
        <v>124.47204891125944</v>
      </c>
      <c r="DY178" s="2">
        <f t="shared" si="223"/>
        <v>117.3419570634038</v>
      </c>
      <c r="DZ178" s="5"/>
      <c r="EA178" s="2">
        <f t="shared" si="213"/>
        <v>72.193000638384319</v>
      </c>
      <c r="EB178" s="2">
        <f t="shared" si="213"/>
        <v>70.286799918032798</v>
      </c>
      <c r="EC178" s="2">
        <f t="shared" si="213"/>
        <v>72.520100431832191</v>
      </c>
      <c r="ED178" s="2">
        <f t="shared" si="213"/>
        <v>71.926441542275654</v>
      </c>
      <c r="EE178" s="2">
        <f t="shared" si="213"/>
        <v>71.174469197016705</v>
      </c>
      <c r="EF178" s="2">
        <f t="shared" si="213"/>
        <v>74.195040653917346</v>
      </c>
      <c r="EG178" s="2">
        <f t="shared" si="213"/>
        <v>73.984532907302267</v>
      </c>
      <c r="EH178" s="2">
        <f t="shared" si="213"/>
        <v>76.893525285285293</v>
      </c>
      <c r="EI178" s="2">
        <f t="shared" si="213"/>
        <v>76.669026789227075</v>
      </c>
      <c r="EJ178" s="2">
        <f t="shared" si="213"/>
        <v>76.263050501542125</v>
      </c>
      <c r="EK178" s="2">
        <f t="shared" si="212"/>
        <v>77.30583120609478</v>
      </c>
      <c r="EL178" s="2">
        <f t="shared" si="179"/>
        <v>75.489495392535389</v>
      </c>
      <c r="EM178" s="2">
        <f t="shared" si="179"/>
        <v>75.694604079031237</v>
      </c>
      <c r="EN178" s="2">
        <f t="shared" si="179"/>
        <v>81.64554524243114</v>
      </c>
      <c r="EO178" s="2">
        <f t="shared" si="179"/>
        <v>84.432158824313518</v>
      </c>
      <c r="EP178" s="5"/>
      <c r="EQ178" s="2">
        <f t="shared" si="224"/>
        <v>73.673220977935259</v>
      </c>
      <c r="ER178" s="2">
        <f t="shared" si="224"/>
        <v>71.878958825203014</v>
      </c>
      <c r="ES178" s="2">
        <f t="shared" si="224"/>
        <v>73.797464849288204</v>
      </c>
      <c r="ET178" s="2">
        <f t="shared" si="224"/>
        <v>72.635357279284278</v>
      </c>
      <c r="EU178" s="2">
        <f t="shared" si="224"/>
        <v>73.003610284041144</v>
      </c>
      <c r="EV178" s="2">
        <f t="shared" si="224"/>
        <v>74.181492844006044</v>
      </c>
      <c r="EW178" s="2">
        <f t="shared" si="224"/>
        <v>74.618009970608327</v>
      </c>
      <c r="EX178" s="2">
        <f t="shared" si="224"/>
        <v>76.862029301994795</v>
      </c>
      <c r="EY178" s="2">
        <f t="shared" si="224"/>
        <v>77.00613729574674</v>
      </c>
      <c r="EZ178" s="2">
        <f t="shared" si="224"/>
        <v>76.400365231798958</v>
      </c>
      <c r="FA178" s="2">
        <f t="shared" si="224"/>
        <v>76.35692482422931</v>
      </c>
      <c r="FB178" s="2">
        <f t="shared" si="224"/>
        <v>75.271034564974428</v>
      </c>
      <c r="FC178" s="2">
        <f t="shared" si="224"/>
        <v>75.649738964730659</v>
      </c>
      <c r="FD178" s="2">
        <f t="shared" si="224"/>
        <v>80.704125607221854</v>
      </c>
      <c r="FE178" s="2">
        <f t="shared" si="224"/>
        <v>83.897352073226486</v>
      </c>
      <c r="FG178" s="2">
        <f t="shared" si="225"/>
        <v>0.99996791990954248</v>
      </c>
      <c r="FH178" s="2">
        <f t="shared" si="225"/>
        <v>0.99996166210828208</v>
      </c>
      <c r="FI178" s="2">
        <f t="shared" si="225"/>
        <v>0.99995980000560569</v>
      </c>
      <c r="FJ178" s="2">
        <f t="shared" si="225"/>
        <v>0.99995946105608535</v>
      </c>
      <c r="FK178" s="2">
        <f t="shared" si="225"/>
        <v>0.99996309219756119</v>
      </c>
      <c r="FL178" s="2">
        <f t="shared" si="225"/>
        <v>0.9999630041033043</v>
      </c>
      <c r="FM178" s="2">
        <f t="shared" si="225"/>
        <v>0.99996077220158308</v>
      </c>
      <c r="FN178" s="2">
        <f t="shared" si="225"/>
        <v>0.99996021213720665</v>
      </c>
      <c r="FO178" s="2">
        <f t="shared" si="225"/>
        <v>0.99995843294896425</v>
      </c>
      <c r="FP178" s="2">
        <f t="shared" si="225"/>
        <v>0.99995820920541589</v>
      </c>
      <c r="FQ178" s="2">
        <f t="shared" si="225"/>
        <v>0.99996048874020671</v>
      </c>
      <c r="FR178" s="2">
        <f t="shared" si="225"/>
        <v>0.99995892326910574</v>
      </c>
      <c r="FS178" s="2">
        <f t="shared" si="225"/>
        <v>0.99995000292991565</v>
      </c>
      <c r="FT178" s="2">
        <f t="shared" si="225"/>
        <v>0.99995624061354738</v>
      </c>
      <c r="FU178" s="2">
        <f t="shared" si="225"/>
        <v>0.99994468727990193</v>
      </c>
      <c r="FV178" s="5"/>
      <c r="FW178" s="2">
        <f t="shared" ref="FW178:GK194" si="229">POWER(10,($B178-C$232)/C$229)/(1+POWER(10,($B178-C$232)/C$229))</f>
        <v>0.77697908510671221</v>
      </c>
      <c r="FX178" s="2">
        <f t="shared" si="229"/>
        <v>0.77179355199197375</v>
      </c>
      <c r="FY178" s="2">
        <f t="shared" si="229"/>
        <v>0.75258130942261936</v>
      </c>
      <c r="FZ178" s="2">
        <f t="shared" si="229"/>
        <v>0.77868084731180098</v>
      </c>
      <c r="GA178" s="2">
        <f t="shared" si="229"/>
        <v>0.77446709847109374</v>
      </c>
      <c r="GB178" s="2">
        <f t="shared" si="229"/>
        <v>0.77418515877209915</v>
      </c>
      <c r="GC178" s="2">
        <f t="shared" si="229"/>
        <v>0.79683916607096894</v>
      </c>
      <c r="GD178" s="2">
        <f t="shared" si="229"/>
        <v>0.81732722795857404</v>
      </c>
      <c r="GE178" s="2">
        <f t="shared" si="229"/>
        <v>0.84279403648627171</v>
      </c>
      <c r="GF178" s="2">
        <f t="shared" si="229"/>
        <v>0.82253963427041654</v>
      </c>
      <c r="GG178" s="2">
        <f t="shared" si="229"/>
        <v>0.80585089869602511</v>
      </c>
      <c r="GH178" s="2">
        <f t="shared" si="229"/>
        <v>0.79814660490488687</v>
      </c>
      <c r="GI178" s="2">
        <f t="shared" si="229"/>
        <v>0.79107419648312438</v>
      </c>
      <c r="GJ178" s="2">
        <f t="shared" si="229"/>
        <v>0.77836376201657032</v>
      </c>
      <c r="GK178" s="2">
        <f t="shared" si="229"/>
        <v>0.73307895367480658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4.3021800148292152E-215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3.4069389551896504E-306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1.5639997677032558E-302</v>
      </c>
      <c r="HD178" s="86">
        <f t="shared" si="181"/>
        <v>4.7467367490420032E-237</v>
      </c>
      <c r="HE178" s="86">
        <f t="shared" si="181"/>
        <v>3.8749404683964418E-261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5.1654869098965302E-289</v>
      </c>
      <c r="HJ178" s="86">
        <f t="shared" si="180"/>
        <v>3.1651275958428059E-268</v>
      </c>
      <c r="HK178" s="86">
        <f t="shared" si="180"/>
        <v>2.8753791523695245E-283</v>
      </c>
      <c r="HL178" s="86">
        <f t="shared" si="180"/>
        <v>5.7133051283648536E-297</v>
      </c>
      <c r="HM178" s="86">
        <f t="shared" si="180"/>
        <v>0</v>
      </c>
      <c r="HN178" s="86">
        <f t="shared" si="180"/>
        <v>0</v>
      </c>
      <c r="HO178" s="86">
        <f t="shared" si="226"/>
        <v>6.3618694628692362E-306</v>
      </c>
      <c r="HP178" s="86">
        <f t="shared" si="226"/>
        <v>0</v>
      </c>
      <c r="HQ178" s="86">
        <f t="shared" si="226"/>
        <v>7.080400510628005E-243</v>
      </c>
      <c r="HS178" s="86">
        <f t="shared" ref="HS178:IG194" si="231" xml:space="preserve"> _xlfn.NORM.DIST($B178, C$9, ABS(C$13), TRUE) * _xlfn.NORM.DIST(($B178 - C$9)*C$17, 0, ABS(C$13), TRUE) * 2</f>
        <v>3.5229615639015527E-32</v>
      </c>
      <c r="HT178" s="86">
        <f t="shared" si="231"/>
        <v>1.9232126188362759E-36</v>
      </c>
      <c r="HU178" s="86">
        <f t="shared" si="231"/>
        <v>1.7407073153282994E-35</v>
      </c>
      <c r="HV178" s="86">
        <f t="shared" si="231"/>
        <v>8.9093309814016951E-44</v>
      </c>
      <c r="HW178" s="86">
        <f t="shared" si="231"/>
        <v>1.8157421260214451E-42</v>
      </c>
      <c r="HX178" s="86">
        <f t="shared" si="231"/>
        <v>9.2107340810491274E-37</v>
      </c>
      <c r="HY178" s="86">
        <f t="shared" si="231"/>
        <v>5.7993158227241351E-43</v>
      </c>
      <c r="HZ178" s="86">
        <f t="shared" si="231"/>
        <v>1.4979247069122377E-49</v>
      </c>
      <c r="IA178" s="86">
        <f t="shared" si="231"/>
        <v>9.3149329818656055E-49</v>
      </c>
      <c r="IB178" s="86">
        <f t="shared" si="231"/>
        <v>5.2858944735330273E-53</v>
      </c>
      <c r="IC178" s="86">
        <f t="shared" si="231"/>
        <v>6.4266253785307619E-47</v>
      </c>
      <c r="ID178" s="86">
        <f t="shared" si="231"/>
        <v>6.2113072417832032E-46</v>
      </c>
      <c r="IE178" s="86">
        <f t="shared" si="231"/>
        <v>5.1321235543320094E-45</v>
      </c>
      <c r="IF178" s="86">
        <f t="shared" si="231"/>
        <v>1.8952072755154795E-50</v>
      </c>
      <c r="IG178" s="86">
        <f t="shared" si="231"/>
        <v>1.0386524258140734E-35</v>
      </c>
      <c r="II178" s="86">
        <f t="shared" ref="II178:IW194" si="232" xml:space="preserve"> _xlfn.NORM.DIST($B178, C$10, ABS(C$14), TRUE) * _xlfn.NORM.DIST(($B178 - C$10)*C$18, 0, ABS(C$14), TRUE) * 2</f>
        <v>0.12256552791163994</v>
      </c>
      <c r="IJ178" s="86">
        <f t="shared" si="232"/>
        <v>0.10459550434337356</v>
      </c>
      <c r="IK178" s="86">
        <f t="shared" si="232"/>
        <v>0.13992769228609175</v>
      </c>
      <c r="IL178" s="86">
        <f t="shared" si="232"/>
        <v>7.2223293948443831E-2</v>
      </c>
      <c r="IM178" s="86">
        <f t="shared" si="232"/>
        <v>8.4528476242847331E-2</v>
      </c>
      <c r="IN178" s="86">
        <f t="shared" si="232"/>
        <v>9.9768457351296261E-2</v>
      </c>
      <c r="IO178" s="86">
        <f t="shared" si="232"/>
        <v>5.4025929066729324E-2</v>
      </c>
      <c r="IP178" s="86">
        <f t="shared" si="232"/>
        <v>2.9646794003377532E-2</v>
      </c>
      <c r="IQ178" s="86">
        <f t="shared" si="232"/>
        <v>1.6532957181927321E-2</v>
      </c>
      <c r="IR178" s="86">
        <f t="shared" si="232"/>
        <v>2.064911789216799E-2</v>
      </c>
      <c r="IS178" s="86">
        <f t="shared" si="232"/>
        <v>4.0738255521695736E-2</v>
      </c>
      <c r="IT178" s="86">
        <f t="shared" si="232"/>
        <v>4.8246127439615018E-2</v>
      </c>
      <c r="IU178" s="86">
        <f t="shared" si="232"/>
        <v>5.5059306948882156E-2</v>
      </c>
      <c r="IV178" s="86">
        <f t="shared" si="232"/>
        <v>2.362113139778808E-2</v>
      </c>
      <c r="IW178" s="86">
        <f t="shared" si="232"/>
        <v>1.8072076684096609E-3</v>
      </c>
      <c r="IY178" s="86">
        <f t="shared" ref="IY178:JM194" si="233">GM178+HC178+HS178+II178</f>
        <v>0.12256552791163994</v>
      </c>
      <c r="IZ178" s="86">
        <f t="shared" si="233"/>
        <v>0.10459550434337356</v>
      </c>
      <c r="JA178" s="86">
        <f t="shared" si="233"/>
        <v>0.13992769228609175</v>
      </c>
      <c r="JB178" s="86">
        <f t="shared" si="233"/>
        <v>7.2223293948443831E-2</v>
      </c>
      <c r="JC178" s="86">
        <f t="shared" si="233"/>
        <v>8.4528476242847331E-2</v>
      </c>
      <c r="JD178" s="86">
        <f t="shared" si="233"/>
        <v>9.9768457351296261E-2</v>
      </c>
      <c r="JE178" s="86">
        <f t="shared" si="233"/>
        <v>5.4025929066729324E-2</v>
      </c>
      <c r="JF178" s="86">
        <f t="shared" si="233"/>
        <v>2.9646794003377532E-2</v>
      </c>
      <c r="JG178" s="86">
        <f t="shared" si="233"/>
        <v>1.6532957181927321E-2</v>
      </c>
      <c r="JH178" s="86">
        <f t="shared" si="233"/>
        <v>2.064911789216799E-2</v>
      </c>
      <c r="JI178" s="86">
        <f t="shared" si="233"/>
        <v>4.0738255521695736E-2</v>
      </c>
      <c r="JJ178" s="86">
        <f t="shared" si="233"/>
        <v>4.8246127439615018E-2</v>
      </c>
      <c r="JK178" s="86">
        <f t="shared" si="233"/>
        <v>5.5059306948882156E-2</v>
      </c>
      <c r="JL178" s="86">
        <f t="shared" si="233"/>
        <v>2.362113139778808E-2</v>
      </c>
      <c r="JM178" s="86">
        <f t="shared" si="233"/>
        <v>1.8072076684096609E-3</v>
      </c>
    </row>
    <row r="179" spans="2:273" x14ac:dyDescent="0.25">
      <c r="B179" s="2">
        <v>152</v>
      </c>
      <c r="C179" s="37">
        <v>72.778000000000006</v>
      </c>
      <c r="D179" s="37">
        <v>72.192999999999998</v>
      </c>
      <c r="E179" s="37">
        <v>73.263000000000005</v>
      </c>
      <c r="F179" s="37">
        <v>72.447999999999993</v>
      </c>
      <c r="G179" s="37">
        <v>72.796999999999997</v>
      </c>
      <c r="H179" s="37">
        <v>74.084999999999994</v>
      </c>
      <c r="I179" s="37">
        <v>76.844999999999999</v>
      </c>
      <c r="J179" s="37">
        <v>76.983000000000004</v>
      </c>
      <c r="K179" s="37">
        <v>76.950999999999993</v>
      </c>
      <c r="L179" s="37">
        <v>76.066000000000003</v>
      </c>
      <c r="M179" s="37">
        <v>76.102999999999994</v>
      </c>
      <c r="N179" s="37">
        <v>75.828000000000003</v>
      </c>
      <c r="O179" s="37">
        <v>75.930000000000007</v>
      </c>
      <c r="P179" s="37">
        <v>80.102000000000004</v>
      </c>
      <c r="Q179" s="37">
        <v>83.721000000000004</v>
      </c>
      <c r="S179" s="4">
        <f t="shared" si="221"/>
        <v>73.287059087494924</v>
      </c>
      <c r="T179" s="4">
        <f t="shared" si="221"/>
        <v>71.406551909104692</v>
      </c>
      <c r="U179" s="4">
        <f t="shared" si="221"/>
        <v>73.394228952894949</v>
      </c>
      <c r="V179" s="4">
        <f t="shared" si="221"/>
        <v>72.376840049928987</v>
      </c>
      <c r="W179" s="4">
        <f t="shared" si="221"/>
        <v>72.501501190900711</v>
      </c>
      <c r="X179" s="4">
        <f t="shared" si="221"/>
        <v>74.074268542804361</v>
      </c>
      <c r="Y179" s="4">
        <f t="shared" si="221"/>
        <v>74.359695950373933</v>
      </c>
      <c r="Z179" s="4">
        <f t="shared" si="221"/>
        <v>76.74592300641622</v>
      </c>
      <c r="AA179" s="4">
        <f t="shared" si="221"/>
        <v>76.824470425226252</v>
      </c>
      <c r="AB179" s="4">
        <f t="shared" si="221"/>
        <v>76.232116701471938</v>
      </c>
      <c r="AC179" s="4">
        <f t="shared" si="221"/>
        <v>76.385965362288417</v>
      </c>
      <c r="AD179" s="4">
        <f t="shared" si="221"/>
        <v>75.169961211084853</v>
      </c>
      <c r="AE179" s="4">
        <f t="shared" si="221"/>
        <v>75.526463100659555</v>
      </c>
      <c r="AF179" s="4">
        <f t="shared" si="221"/>
        <v>80.757581657792585</v>
      </c>
      <c r="AG179" s="4">
        <f t="shared" si="221"/>
        <v>83.892570759922108</v>
      </c>
      <c r="AI179" s="4">
        <f t="shared" si="222"/>
        <v>-0.50905908749491857</v>
      </c>
      <c r="AJ179" s="4">
        <f t="shared" si="222"/>
        <v>0.78644809089530554</v>
      </c>
      <c r="AK179" s="4">
        <f t="shared" si="222"/>
        <v>-0.13122895289494352</v>
      </c>
      <c r="AL179" s="4">
        <f t="shared" si="222"/>
        <v>7.1159950071006506E-2</v>
      </c>
      <c r="AM179" s="4">
        <f t="shared" si="222"/>
        <v>0.29549880909928561</v>
      </c>
      <c r="AN179" s="4">
        <f t="shared" si="222"/>
        <v>1.0731457195632288E-2</v>
      </c>
      <c r="AO179" s="4">
        <f t="shared" si="222"/>
        <v>2.4853040496260661</v>
      </c>
      <c r="AP179" s="4">
        <f t="shared" si="222"/>
        <v>0.2370769935837842</v>
      </c>
      <c r="AQ179" s="4">
        <f t="shared" si="222"/>
        <v>0.12652957477374116</v>
      </c>
      <c r="AR179" s="4">
        <f t="shared" si="222"/>
        <v>-0.16611670147193536</v>
      </c>
      <c r="AS179" s="4">
        <f t="shared" si="222"/>
        <v>-0.28296536228842228</v>
      </c>
      <c r="AT179" s="4">
        <f t="shared" si="222"/>
        <v>0.65803878891514955</v>
      </c>
      <c r="AU179" s="4">
        <f t="shared" si="222"/>
        <v>0.40353689934045178</v>
      </c>
      <c r="AV179" s="4">
        <f t="shared" si="222"/>
        <v>-0.65558165779258104</v>
      </c>
      <c r="AW179" s="4">
        <f t="shared" si="222"/>
        <v>-0.1715707599221048</v>
      </c>
      <c r="AY179" s="2">
        <f t="shared" si="227"/>
        <v>73.287059087494924</v>
      </c>
      <c r="AZ179" s="2">
        <f t="shared" si="227"/>
        <v>71.406526658815366</v>
      </c>
      <c r="BA179" s="2">
        <f t="shared" si="227"/>
        <v>73.394105029736224</v>
      </c>
      <c r="BB179" s="2">
        <f t="shared" si="227"/>
        <v>72.376836662327051</v>
      </c>
      <c r="BC179" s="2">
        <f t="shared" si="227"/>
        <v>72.501487807562768</v>
      </c>
      <c r="BD179" s="2">
        <f t="shared" si="227"/>
        <v>74.074230054213444</v>
      </c>
      <c r="BE179" s="2">
        <f t="shared" si="227"/>
        <v>74.359695125176842</v>
      </c>
      <c r="BF179" s="2">
        <f t="shared" si="227"/>
        <v>76.745922991095284</v>
      </c>
      <c r="BG179" s="2">
        <f t="shared" si="227"/>
        <v>76.824470424809206</v>
      </c>
      <c r="BH179" s="2">
        <f t="shared" si="227"/>
        <v>76.232116699844383</v>
      </c>
      <c r="BI179" s="2">
        <f t="shared" si="227"/>
        <v>76.385965188842221</v>
      </c>
      <c r="BJ179" s="2">
        <f t="shared" si="227"/>
        <v>75.169960590155313</v>
      </c>
      <c r="BK179" s="2">
        <f t="shared" si="227"/>
        <v>75.526461435476264</v>
      </c>
      <c r="BL179" s="2">
        <f t="shared" si="227"/>
        <v>80.757444002398827</v>
      </c>
      <c r="BM179" s="2">
        <f t="shared" si="227"/>
        <v>83.889113058932793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>
        <f t="shared" si="211"/>
        <v>83.721000000000004</v>
      </c>
      <c r="DK179" s="2">
        <f t="shared" si="223"/>
        <v>113.90635128205126</v>
      </c>
      <c r="DL179" s="2">
        <f t="shared" si="223"/>
        <v>118.38397212543558</v>
      </c>
      <c r="DM179" s="2">
        <f t="shared" si="223"/>
        <v>109.92516376306622</v>
      </c>
      <c r="DN179" s="2">
        <f t="shared" si="223"/>
        <v>114.07960300187618</v>
      </c>
      <c r="DO179" s="2">
        <f t="shared" si="223"/>
        <v>118.81084962476551</v>
      </c>
      <c r="DP179" s="2">
        <f t="shared" si="223"/>
        <v>127.47165731707318</v>
      </c>
      <c r="DQ179" s="2">
        <f t="shared" si="223"/>
        <v>118.78377700348432</v>
      </c>
      <c r="DR179" s="2">
        <f t="shared" si="223"/>
        <v>126.6426632016632</v>
      </c>
      <c r="DS179" s="2">
        <f t="shared" si="223"/>
        <v>114.38059174964437</v>
      </c>
      <c r="DT179" s="2">
        <f t="shared" si="223"/>
        <v>132.8028097165992</v>
      </c>
      <c r="DU179" s="2">
        <f t="shared" si="223"/>
        <v>120.51284199584201</v>
      </c>
      <c r="DV179" s="2">
        <f t="shared" si="223"/>
        <v>122.58788477951637</v>
      </c>
      <c r="DW179" s="2">
        <f t="shared" si="223"/>
        <v>146.05758930481284</v>
      </c>
      <c r="DX179" s="2">
        <f t="shared" si="223"/>
        <v>124.68251417004048</v>
      </c>
      <c r="DY179" s="2">
        <f t="shared" si="223"/>
        <v>117.49277975528366</v>
      </c>
      <c r="EA179" s="2">
        <f t="shared" si="213"/>
        <v>72.089764958505029</v>
      </c>
      <c r="EB179" s="2">
        <f t="shared" si="213"/>
        <v>70.125939590163938</v>
      </c>
      <c r="EC179" s="2">
        <f t="shared" si="213"/>
        <v>72.390660703269589</v>
      </c>
      <c r="ED179" s="2">
        <f t="shared" si="213"/>
        <v>71.801383120857238</v>
      </c>
      <c r="EE179" s="2">
        <f t="shared" si="213"/>
        <v>71.02661798906675</v>
      </c>
      <c r="EF179" s="2">
        <f t="shared" si="213"/>
        <v>74.083344941394216</v>
      </c>
      <c r="EG179" s="2">
        <f t="shared" si="213"/>
        <v>73.834079406608936</v>
      </c>
      <c r="EH179" s="2">
        <f t="shared" si="213"/>
        <v>76.77080434148435</v>
      </c>
      <c r="EI179" s="2">
        <f t="shared" si="213"/>
        <v>76.529578901248243</v>
      </c>
      <c r="EJ179" s="2">
        <f t="shared" si="213"/>
        <v>76.11306390841645</v>
      </c>
      <c r="EK179" s="2">
        <f t="shared" si="212"/>
        <v>77.177043039477596</v>
      </c>
      <c r="EL179" s="2">
        <f t="shared" si="179"/>
        <v>75.349136696696689</v>
      </c>
      <c r="EM179" s="2">
        <f t="shared" si="179"/>
        <v>75.560154620777567</v>
      </c>
      <c r="EN179" s="2">
        <f t="shared" si="179"/>
        <v>81.517280759162304</v>
      </c>
      <c r="EO179" s="2">
        <f t="shared" si="179"/>
        <v>84.294434750733132</v>
      </c>
      <c r="EQ179" s="2">
        <f t="shared" si="224"/>
        <v>73.59894287948444</v>
      </c>
      <c r="ER179" s="2">
        <f t="shared" si="224"/>
        <v>71.749715563681491</v>
      </c>
      <c r="ES179" s="2">
        <f t="shared" si="224"/>
        <v>73.693181773384808</v>
      </c>
      <c r="ET179" s="2">
        <f t="shared" si="224"/>
        <v>72.524034341936641</v>
      </c>
      <c r="EU179" s="2">
        <f t="shared" si="224"/>
        <v>72.891158549854154</v>
      </c>
      <c r="EV179" s="2">
        <f t="shared" si="224"/>
        <v>74.069524795184776</v>
      </c>
      <c r="EW179" s="2">
        <f t="shared" si="224"/>
        <v>74.479931759928306</v>
      </c>
      <c r="EX179" s="2">
        <f t="shared" si="224"/>
        <v>76.738672726656958</v>
      </c>
      <c r="EY179" s="2">
        <f t="shared" si="224"/>
        <v>76.872957441904134</v>
      </c>
      <c r="EZ179" s="2">
        <f t="shared" si="224"/>
        <v>76.252956142908744</v>
      </c>
      <c r="FA179" s="2">
        <f t="shared" si="224"/>
        <v>76.210240400216335</v>
      </c>
      <c r="FB179" s="2">
        <f t="shared" si="224"/>
        <v>75.126455765909157</v>
      </c>
      <c r="FC179" s="2">
        <f t="shared" si="224"/>
        <v>75.514357083698911</v>
      </c>
      <c r="FD179" s="2">
        <f t="shared" si="224"/>
        <v>80.557950603797622</v>
      </c>
      <c r="FE179" s="2">
        <f t="shared" si="224"/>
        <v>83.752286278799446</v>
      </c>
      <c r="FG179" s="2">
        <f t="shared" si="225"/>
        <v>0.99997074252719009</v>
      </c>
      <c r="FH179" s="2">
        <f t="shared" si="225"/>
        <v>0.99996503530924818</v>
      </c>
      <c r="FI179" s="2">
        <f t="shared" si="225"/>
        <v>0.99996333703968743</v>
      </c>
      <c r="FJ179" s="2">
        <f t="shared" si="225"/>
        <v>0.99996302791185476</v>
      </c>
      <c r="FK179" s="2">
        <f t="shared" si="225"/>
        <v>0.99996633957480718</v>
      </c>
      <c r="FL179" s="2">
        <f t="shared" si="225"/>
        <v>0.99996625923136762</v>
      </c>
      <c r="FM179" s="2">
        <f t="shared" si="225"/>
        <v>0.99996422369915339</v>
      </c>
      <c r="FN179" s="2">
        <f t="shared" si="225"/>
        <v>0.9999637129108202</v>
      </c>
      <c r="FO179" s="2">
        <f t="shared" si="225"/>
        <v>0.99996209026024241</v>
      </c>
      <c r="FP179" s="2">
        <f t="shared" si="225"/>
        <v>0.99996188620220439</v>
      </c>
      <c r="FQ179" s="2">
        <f t="shared" si="225"/>
        <v>0.99996396517751462</v>
      </c>
      <c r="FR179" s="2">
        <f t="shared" si="225"/>
        <v>0.9999625374407779</v>
      </c>
      <c r="FS179" s="2">
        <f t="shared" si="225"/>
        <v>0.99995440192955198</v>
      </c>
      <c r="FT179" s="2">
        <f t="shared" si="225"/>
        <v>0.99996009081156723</v>
      </c>
      <c r="FU179" s="2">
        <f t="shared" si="225"/>
        <v>0.99994955395419938</v>
      </c>
      <c r="FW179" s="2">
        <f t="shared" si="229"/>
        <v>0.7925312613746166</v>
      </c>
      <c r="FX179" s="2">
        <f t="shared" si="229"/>
        <v>0.78760848930231009</v>
      </c>
      <c r="FY179" s="2">
        <f t="shared" si="229"/>
        <v>0.76932974326623671</v>
      </c>
      <c r="FZ179" s="2">
        <f t="shared" si="229"/>
        <v>0.79414579351369718</v>
      </c>
      <c r="GA179" s="2">
        <f t="shared" si="229"/>
        <v>0.79014713432647443</v>
      </c>
      <c r="GB179" s="2">
        <f t="shared" si="229"/>
        <v>0.78987947818205373</v>
      </c>
      <c r="GC179" s="2">
        <f t="shared" si="229"/>
        <v>0.81134268841875767</v>
      </c>
      <c r="GD179" s="2">
        <f t="shared" si="229"/>
        <v>0.83067891615401335</v>
      </c>
      <c r="GE179" s="2">
        <f t="shared" si="229"/>
        <v>0.85461543681146701</v>
      </c>
      <c r="GF179" s="2">
        <f t="shared" si="229"/>
        <v>0.83558698124559527</v>
      </c>
      <c r="GG179" s="2">
        <f t="shared" si="229"/>
        <v>0.81985652114447782</v>
      </c>
      <c r="GH179" s="2">
        <f t="shared" si="229"/>
        <v>0.81257874349218617</v>
      </c>
      <c r="GI179" s="2">
        <f t="shared" si="229"/>
        <v>0.80588902043002142</v>
      </c>
      <c r="GJ179" s="2">
        <f t="shared" si="229"/>
        <v>0.79384499897005956</v>
      </c>
      <c r="GK179" s="2">
        <f t="shared" si="229"/>
        <v>0.75071025392970225</v>
      </c>
      <c r="GM179" s="86">
        <f t="shared" si="230"/>
        <v>0</v>
      </c>
      <c r="GN179" s="86">
        <f t="shared" si="230"/>
        <v>8.3713775172643948E-220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0</v>
      </c>
      <c r="HD179" s="86">
        <f t="shared" si="181"/>
        <v>8.907709283763242E-244</v>
      </c>
      <c r="HE179" s="86">
        <f t="shared" si="181"/>
        <v>1.3998762294317872E-268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4.8241154784544279E-297</v>
      </c>
      <c r="HJ179" s="86">
        <f t="shared" si="180"/>
        <v>1.5438179216531487E-275</v>
      </c>
      <c r="HK179" s="86">
        <f t="shared" si="180"/>
        <v>5.0889769229151046E-291</v>
      </c>
      <c r="HL179" s="86">
        <f t="shared" si="180"/>
        <v>3.8203211693216474E-305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0</v>
      </c>
      <c r="HQ179" s="86">
        <f t="shared" si="226"/>
        <v>1.5324867689705735E-249</v>
      </c>
      <c r="HS179" s="86">
        <f t="shared" si="231"/>
        <v>8.5845469791330045E-34</v>
      </c>
      <c r="HT179" s="86">
        <f t="shared" si="231"/>
        <v>2.6974562951356631E-38</v>
      </c>
      <c r="HU179" s="86">
        <f t="shared" si="231"/>
        <v>2.6294872202492754E-37</v>
      </c>
      <c r="HV179" s="86">
        <f t="shared" si="231"/>
        <v>5.8175380201189374E-46</v>
      </c>
      <c r="HW179" s="86">
        <f t="shared" si="231"/>
        <v>1.4270788699780896E-44</v>
      </c>
      <c r="HX179" s="86">
        <f t="shared" si="231"/>
        <v>1.2512474135187293E-38</v>
      </c>
      <c r="HY179" s="86">
        <f t="shared" si="231"/>
        <v>4.2522461509576299E-45</v>
      </c>
      <c r="HZ179" s="86">
        <f t="shared" si="231"/>
        <v>6.4757791562030307E-52</v>
      </c>
      <c r="IA179" s="86">
        <f t="shared" si="231"/>
        <v>4.6081752166888659E-51</v>
      </c>
      <c r="IB179" s="86">
        <f t="shared" si="231"/>
        <v>1.5082133360293088E-55</v>
      </c>
      <c r="IC179" s="86">
        <f t="shared" si="231"/>
        <v>3.3930241920847208E-49</v>
      </c>
      <c r="ID179" s="86">
        <f t="shared" si="231"/>
        <v>3.4806193658852092E-48</v>
      </c>
      <c r="IE179" s="86">
        <f t="shared" si="231"/>
        <v>2.9873885789649181E-47</v>
      </c>
      <c r="IF179" s="86">
        <f t="shared" si="231"/>
        <v>5.2129020648596172E-53</v>
      </c>
      <c r="IG179" s="86">
        <f t="shared" si="231"/>
        <v>1.5191293319131701E-37</v>
      </c>
      <c r="II179" s="86">
        <f t="shared" si="232"/>
        <v>9.7315810574934714E-2</v>
      </c>
      <c r="IJ179" s="86">
        <f t="shared" si="232"/>
        <v>8.0873780627688852E-2</v>
      </c>
      <c r="IK179" s="86">
        <f t="shared" si="232"/>
        <v>0.10999547397753055</v>
      </c>
      <c r="IL179" s="86">
        <f t="shared" si="232"/>
        <v>5.3690618313159667E-2</v>
      </c>
      <c r="IM179" s="86">
        <f t="shared" si="232"/>
        <v>6.3771953860581973E-2</v>
      </c>
      <c r="IN179" s="86">
        <f t="shared" si="232"/>
        <v>7.689225404849126E-2</v>
      </c>
      <c r="IO179" s="86">
        <f t="shared" si="232"/>
        <v>3.9737223547105793E-2</v>
      </c>
      <c r="IP179" s="86">
        <f t="shared" si="232"/>
        <v>2.0973486053301283E-2</v>
      </c>
      <c r="IQ179" s="86">
        <f t="shared" si="232"/>
        <v>1.1458170568071887E-2</v>
      </c>
      <c r="IR179" s="86">
        <f t="shared" si="232"/>
        <v>1.4154157457829579E-2</v>
      </c>
      <c r="IS179" s="86">
        <f t="shared" si="232"/>
        <v>2.936157374931047E-2</v>
      </c>
      <c r="IT179" s="86">
        <f t="shared" si="232"/>
        <v>3.5072110248203184E-2</v>
      </c>
      <c r="IU179" s="86">
        <f t="shared" si="232"/>
        <v>4.0255496635440986E-2</v>
      </c>
      <c r="IV179" s="86">
        <f t="shared" si="232"/>
        <v>1.5134214688587538E-2</v>
      </c>
      <c r="IW179" s="86">
        <f t="shared" si="232"/>
        <v>6.7375986609515383E-4</v>
      </c>
      <c r="IY179" s="86">
        <f t="shared" si="233"/>
        <v>9.7315810574934714E-2</v>
      </c>
      <c r="IZ179" s="86">
        <f t="shared" si="233"/>
        <v>8.0873780627688852E-2</v>
      </c>
      <c r="JA179" s="86">
        <f t="shared" si="233"/>
        <v>0.10999547397753055</v>
      </c>
      <c r="JB179" s="86">
        <f t="shared" si="233"/>
        <v>5.3690618313159667E-2</v>
      </c>
      <c r="JC179" s="86">
        <f t="shared" si="233"/>
        <v>6.3771953860581973E-2</v>
      </c>
      <c r="JD179" s="86">
        <f t="shared" si="233"/>
        <v>7.689225404849126E-2</v>
      </c>
      <c r="JE179" s="86">
        <f t="shared" si="233"/>
        <v>3.9737223547105793E-2</v>
      </c>
      <c r="JF179" s="86">
        <f t="shared" si="233"/>
        <v>2.0973486053301283E-2</v>
      </c>
      <c r="JG179" s="86">
        <f t="shared" si="233"/>
        <v>1.1458170568071887E-2</v>
      </c>
      <c r="JH179" s="86">
        <f t="shared" si="233"/>
        <v>1.4154157457829579E-2</v>
      </c>
      <c r="JI179" s="86">
        <f t="shared" si="233"/>
        <v>2.936157374931047E-2</v>
      </c>
      <c r="JJ179" s="86">
        <f t="shared" si="233"/>
        <v>3.5072110248203184E-2</v>
      </c>
      <c r="JK179" s="86">
        <f t="shared" si="233"/>
        <v>4.0255496635440986E-2</v>
      </c>
      <c r="JL179" s="86">
        <f t="shared" si="233"/>
        <v>1.5134214688587538E-2</v>
      </c>
      <c r="JM179" s="86">
        <f t="shared" si="233"/>
        <v>6.7375986609515383E-4</v>
      </c>
    </row>
    <row r="180" spans="2:273" x14ac:dyDescent="0.25">
      <c r="B180" s="2">
        <v>153</v>
      </c>
      <c r="C180" s="37">
        <v>72.094999999999999</v>
      </c>
      <c r="D180" s="37">
        <v>72.421000000000006</v>
      </c>
      <c r="E180" s="37">
        <v>71.263000000000005</v>
      </c>
      <c r="F180" s="37">
        <v>72.81</v>
      </c>
      <c r="G180" s="37">
        <v>73.338999999999999</v>
      </c>
      <c r="H180" s="37">
        <v>73.796999999999997</v>
      </c>
      <c r="I180" s="37">
        <v>73.775999999999996</v>
      </c>
      <c r="J180" s="37">
        <v>75.516999999999996</v>
      </c>
      <c r="K180" s="37">
        <v>77.131</v>
      </c>
      <c r="L180" s="37">
        <v>75.885000000000005</v>
      </c>
      <c r="M180" s="37">
        <v>76.155000000000001</v>
      </c>
      <c r="N180" s="37">
        <v>73.171999999999997</v>
      </c>
      <c r="O180" s="37">
        <v>76.158000000000001</v>
      </c>
      <c r="P180" s="37">
        <v>80.831000000000003</v>
      </c>
      <c r="Q180" s="37">
        <v>82.18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73.229339641636926</v>
      </c>
      <c r="T180" s="4">
        <f t="shared" si="234"/>
        <v>71.295266145124316</v>
      </c>
      <c r="U180" s="4">
        <f t="shared" si="234"/>
        <v>73.305095836609709</v>
      </c>
      <c r="V180" s="4">
        <f t="shared" si="234"/>
        <v>72.273347586877435</v>
      </c>
      <c r="W180" s="4">
        <f t="shared" si="234"/>
        <v>72.409720439122509</v>
      </c>
      <c r="X180" s="4">
        <f t="shared" si="234"/>
        <v>73.961970048619278</v>
      </c>
      <c r="Y180" s="4">
        <f t="shared" si="234"/>
        <v>74.228166820320425</v>
      </c>
      <c r="Z180" s="4">
        <f t="shared" si="234"/>
        <v>76.622115043810027</v>
      </c>
      <c r="AA180" s="4">
        <f t="shared" si="234"/>
        <v>76.694134581716867</v>
      </c>
      <c r="AB180" s="4">
        <f t="shared" si="234"/>
        <v>76.085855749337824</v>
      </c>
      <c r="AC180" s="4">
        <f t="shared" si="234"/>
        <v>76.229374594854576</v>
      </c>
      <c r="AD180" s="4">
        <f t="shared" si="234"/>
        <v>75.022937390145572</v>
      </c>
      <c r="AE180" s="4">
        <f t="shared" si="234"/>
        <v>75.390345717749895</v>
      </c>
      <c r="AF180" s="4">
        <f t="shared" si="234"/>
        <v>80.60051784512747</v>
      </c>
      <c r="AG180" s="4">
        <f t="shared" si="234"/>
        <v>83.737326307759233</v>
      </c>
      <c r="AI180" s="4">
        <f t="shared" ref="AI180:AW196" si="235">IF(OR($B180 &lt; C$230, $B180 &gt; C$233), 0, C180-S180)</f>
        <v>-1.1343396416369274</v>
      </c>
      <c r="AJ180" s="4">
        <f t="shared" si="235"/>
        <v>1.1257338548756906</v>
      </c>
      <c r="AK180" s="4">
        <f t="shared" si="235"/>
        <v>-2.042095836609704</v>
      </c>
      <c r="AL180" s="4">
        <f t="shared" si="235"/>
        <v>0.5366524131225674</v>
      </c>
      <c r="AM180" s="4">
        <f t="shared" si="235"/>
        <v>0.92927956087748953</v>
      </c>
      <c r="AN180" s="4">
        <f t="shared" si="235"/>
        <v>-0.16497004861928133</v>
      </c>
      <c r="AO180" s="4">
        <f t="shared" si="235"/>
        <v>-0.45216682032042854</v>
      </c>
      <c r="AP180" s="4">
        <f t="shared" si="235"/>
        <v>-1.1051150438100308</v>
      </c>
      <c r="AQ180" s="4">
        <f t="shared" si="235"/>
        <v>0.43686541828313352</v>
      </c>
      <c r="AR180" s="4">
        <f t="shared" si="235"/>
        <v>-0.20085574933781913</v>
      </c>
      <c r="AS180" s="4">
        <f t="shared" si="235"/>
        <v>-7.4374594854575093E-2</v>
      </c>
      <c r="AT180" s="4">
        <f t="shared" si="235"/>
        <v>-1.8509373901455746</v>
      </c>
      <c r="AU180" s="4">
        <f t="shared" si="235"/>
        <v>0.76765428225010623</v>
      </c>
      <c r="AV180" s="4">
        <f t="shared" si="235"/>
        <v>0.23048215487253287</v>
      </c>
      <c r="AW180" s="4">
        <f t="shared" si="235"/>
        <v>-1.5573263077592259</v>
      </c>
      <c r="AY180" s="2">
        <f t="shared" si="227"/>
        <v>73.229339641636926</v>
      </c>
      <c r="AZ180" s="2">
        <f t="shared" si="227"/>
        <v>71.29526113421754</v>
      </c>
      <c r="BA180" s="2">
        <f t="shared" si="227"/>
        <v>73.30506778588898</v>
      </c>
      <c r="BB180" s="2">
        <f t="shared" si="227"/>
        <v>72.273347083893839</v>
      </c>
      <c r="BC180" s="2">
        <f t="shared" si="227"/>
        <v>72.409718220702601</v>
      </c>
      <c r="BD180" s="2">
        <f t="shared" si="227"/>
        <v>73.961962598618555</v>
      </c>
      <c r="BE180" s="2">
        <f t="shared" si="227"/>
        <v>74.228166708168004</v>
      </c>
      <c r="BF180" s="2">
        <f t="shared" si="227"/>
        <v>76.622115042260987</v>
      </c>
      <c r="BG180" s="2">
        <f t="shared" si="227"/>
        <v>76.694134581681041</v>
      </c>
      <c r="BH180" s="2">
        <f t="shared" si="227"/>
        <v>76.085855749207624</v>
      </c>
      <c r="BI180" s="2">
        <f t="shared" si="227"/>
        <v>76.229374574635159</v>
      </c>
      <c r="BJ180" s="2">
        <f t="shared" si="227"/>
        <v>75.022937312747928</v>
      </c>
      <c r="BK180" s="2">
        <f t="shared" si="227"/>
        <v>75.390345500409651</v>
      </c>
      <c r="BL180" s="2">
        <f t="shared" si="227"/>
        <v>80.600489977752474</v>
      </c>
      <c r="BM180" s="2">
        <f t="shared" si="227"/>
        <v>83.73649220456879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>
        <f t="shared" si="205"/>
        <v>77.131</v>
      </c>
      <c r="DD180" s="2">
        <f t="shared" si="206"/>
        <v>75.885000000000005</v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>
        <f t="shared" si="210"/>
        <v>80.831000000000003</v>
      </c>
      <c r="DI180" s="2">
        <f t="shared" si="211"/>
        <v>82.18</v>
      </c>
      <c r="DK180" s="2">
        <f t="shared" ref="DK180:DY196" si="236">BO$228*$B180+BO$229</f>
        <v>114.06873873144397</v>
      </c>
      <c r="DL180" s="2">
        <f t="shared" si="236"/>
        <v>118.59107317073173</v>
      </c>
      <c r="DM180" s="2">
        <f t="shared" si="236"/>
        <v>110.06614024390245</v>
      </c>
      <c r="DN180" s="2">
        <f t="shared" si="236"/>
        <v>114.26836557223265</v>
      </c>
      <c r="DO180" s="2">
        <f t="shared" si="236"/>
        <v>119.02001679174487</v>
      </c>
      <c r="DP180" s="2">
        <f t="shared" si="236"/>
        <v>127.73504756097563</v>
      </c>
      <c r="DQ180" s="2">
        <f t="shared" si="236"/>
        <v>118.97784756097562</v>
      </c>
      <c r="DR180" s="2">
        <f t="shared" si="236"/>
        <v>126.87903085676768</v>
      </c>
      <c r="DS180" s="2">
        <f t="shared" si="236"/>
        <v>114.51612873399714</v>
      </c>
      <c r="DT180" s="2">
        <f t="shared" si="236"/>
        <v>133.07161702593282</v>
      </c>
      <c r="DU180" s="2">
        <f t="shared" si="236"/>
        <v>120.68376496334392</v>
      </c>
      <c r="DV180" s="2">
        <f t="shared" si="236"/>
        <v>122.7931664295875</v>
      </c>
      <c r="DW180" s="2">
        <f t="shared" si="236"/>
        <v>146.45621176470587</v>
      </c>
      <c r="DX180" s="2">
        <f t="shared" si="236"/>
        <v>124.89297942882152</v>
      </c>
      <c r="DY180" s="2">
        <f t="shared" si="236"/>
        <v>117.64360244716353</v>
      </c>
      <c r="EA180" s="2">
        <f t="shared" si="213"/>
        <v>71.986529278625738</v>
      </c>
      <c r="EB180" s="2">
        <f t="shared" si="213"/>
        <v>69.965079262295092</v>
      </c>
      <c r="EC180" s="2">
        <f t="shared" si="213"/>
        <v>72.261220974706958</v>
      </c>
      <c r="ED180" s="2">
        <f t="shared" si="213"/>
        <v>71.676324699438808</v>
      </c>
      <c r="EE180" s="2">
        <f t="shared" si="213"/>
        <v>70.878766781116781</v>
      </c>
      <c r="EF180" s="2">
        <f t="shared" si="213"/>
        <v>73.971649228871087</v>
      </c>
      <c r="EG180" s="2">
        <f t="shared" si="213"/>
        <v>73.683625905915591</v>
      </c>
      <c r="EH180" s="2">
        <f t="shared" si="213"/>
        <v>76.648083397683394</v>
      </c>
      <c r="EI180" s="2">
        <f t="shared" si="213"/>
        <v>76.390131013269425</v>
      </c>
      <c r="EJ180" s="2">
        <f t="shared" si="213"/>
        <v>75.963077315290775</v>
      </c>
      <c r="EK180" s="2">
        <f t="shared" si="212"/>
        <v>77.048254872860397</v>
      </c>
      <c r="EL180" s="2">
        <f t="shared" si="179"/>
        <v>75.20877800085799</v>
      </c>
      <c r="EM180" s="2">
        <f t="shared" si="179"/>
        <v>75.425705162523911</v>
      </c>
      <c r="EN180" s="2">
        <f t="shared" si="179"/>
        <v>81.389016275893468</v>
      </c>
      <c r="EO180" s="2">
        <f t="shared" si="179"/>
        <v>84.156710677152759</v>
      </c>
      <c r="EQ180" s="2">
        <f t="shared" ref="EQ180:FE196" si="237">CU$228*$B180+CU$229</f>
        <v>73.524664781033621</v>
      </c>
      <c r="ER180" s="2">
        <f t="shared" si="237"/>
        <v>71.620472302159953</v>
      </c>
      <c r="ES180" s="2">
        <f t="shared" si="237"/>
        <v>73.588898697481397</v>
      </c>
      <c r="ET180" s="2">
        <f t="shared" si="237"/>
        <v>72.412711404589004</v>
      </c>
      <c r="EU180" s="2">
        <f t="shared" si="237"/>
        <v>72.778706815667164</v>
      </c>
      <c r="EV180" s="2">
        <f t="shared" si="237"/>
        <v>73.957556746363508</v>
      </c>
      <c r="EW180" s="2">
        <f t="shared" si="237"/>
        <v>74.341853549248299</v>
      </c>
      <c r="EX180" s="2">
        <f t="shared" si="237"/>
        <v>76.615316151319135</v>
      </c>
      <c r="EY180" s="2">
        <f t="shared" si="237"/>
        <v>76.739777588061528</v>
      </c>
      <c r="EZ180" s="2">
        <f t="shared" si="237"/>
        <v>76.10554705401853</v>
      </c>
      <c r="FA180" s="2">
        <f t="shared" si="237"/>
        <v>76.063555976203361</v>
      </c>
      <c r="FB180" s="2">
        <f t="shared" si="237"/>
        <v>74.981876966843899</v>
      </c>
      <c r="FC180" s="2">
        <f t="shared" si="237"/>
        <v>75.378975202667149</v>
      </c>
      <c r="FD180" s="2">
        <f t="shared" si="237"/>
        <v>80.411775600373403</v>
      </c>
      <c r="FE180" s="2">
        <f t="shared" si="237"/>
        <v>83.607220484372405</v>
      </c>
      <c r="FG180" s="2">
        <f t="shared" ref="FG180:FU196" si="238">POWER(10,($B180-C$231)/C$229)/(1+POWER(10,($B180-C$231)/C$229))</f>
        <v>0.99997331679897361</v>
      </c>
      <c r="FH180" s="2">
        <f t="shared" si="238"/>
        <v>0.99996811172493494</v>
      </c>
      <c r="FI180" s="2">
        <f t="shared" si="238"/>
        <v>0.9999665628749258</v>
      </c>
      <c r="FJ180" s="2">
        <f t="shared" si="238"/>
        <v>0.99996628094516504</v>
      </c>
      <c r="FK180" s="2">
        <f t="shared" si="238"/>
        <v>0.99996930123644467</v>
      </c>
      <c r="FL180" s="2">
        <f t="shared" si="238"/>
        <v>0.99996922796192234</v>
      </c>
      <c r="FM180" s="2">
        <f t="shared" si="238"/>
        <v>0.99996737152312376</v>
      </c>
      <c r="FN180" s="2">
        <f t="shared" si="238"/>
        <v>0.99996690567567348</v>
      </c>
      <c r="FO180" s="2">
        <f t="shared" si="238"/>
        <v>0.9999654257910966</v>
      </c>
      <c r="FP180" s="2">
        <f t="shared" si="238"/>
        <v>0.99996523968670914</v>
      </c>
      <c r="FQ180" s="2">
        <f t="shared" si="238"/>
        <v>0.99996713574709728</v>
      </c>
      <c r="FR180" s="2">
        <f t="shared" si="238"/>
        <v>0.99996583362729685</v>
      </c>
      <c r="FS180" s="2">
        <f t="shared" si="238"/>
        <v>0.99995841389864859</v>
      </c>
      <c r="FT180" s="2">
        <f t="shared" si="238"/>
        <v>0.99996360225974601</v>
      </c>
      <c r="FU180" s="2">
        <f t="shared" si="238"/>
        <v>0.99995399245521333</v>
      </c>
      <c r="FW180" s="2">
        <f t="shared" si="229"/>
        <v>0.80726793771609928</v>
      </c>
      <c r="FX180" s="2">
        <f t="shared" si="229"/>
        <v>0.8026077438152337</v>
      </c>
      <c r="FY180" s="2">
        <f t="shared" si="229"/>
        <v>0.78526791967957976</v>
      </c>
      <c r="FZ180" s="2">
        <f t="shared" si="229"/>
        <v>0.80879545614803772</v>
      </c>
      <c r="GA180" s="2">
        <f t="shared" si="229"/>
        <v>0.80501149242661829</v>
      </c>
      <c r="GB180" s="2">
        <f t="shared" si="229"/>
        <v>0.80475811036794387</v>
      </c>
      <c r="GC180" s="2">
        <f t="shared" si="229"/>
        <v>0.82503815555193971</v>
      </c>
      <c r="GD180" s="2">
        <f t="shared" si="229"/>
        <v>0.84324188800266531</v>
      </c>
      <c r="GE180" s="2">
        <f t="shared" si="229"/>
        <v>0.86568956776352135</v>
      </c>
      <c r="GF180" s="2">
        <f t="shared" si="229"/>
        <v>0.84785249319325462</v>
      </c>
      <c r="GG180" s="2">
        <f t="shared" si="229"/>
        <v>0.83306110065653849</v>
      </c>
      <c r="GH180" s="2">
        <f t="shared" si="229"/>
        <v>0.8262037009859069</v>
      </c>
      <c r="GI180" s="2">
        <f t="shared" si="229"/>
        <v>0.81989250746851339</v>
      </c>
      <c r="GJ180" s="2">
        <f t="shared" si="229"/>
        <v>0.80851090615048782</v>
      </c>
      <c r="GK180" s="2">
        <f t="shared" si="229"/>
        <v>0.76754622338716905</v>
      </c>
      <c r="GM180" s="86">
        <f t="shared" si="230"/>
        <v>0</v>
      </c>
      <c r="GN180" s="86">
        <f t="shared" si="230"/>
        <v>1.4470322108489579E-224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0</v>
      </c>
      <c r="HD180" s="86">
        <f t="shared" si="181"/>
        <v>1.3438765953684647E-250</v>
      </c>
      <c r="HE180" s="86">
        <f t="shared" si="181"/>
        <v>3.9688868402149354E-276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3.4917632140112737E-305</v>
      </c>
      <c r="HJ180" s="86">
        <f t="shared" si="180"/>
        <v>5.9958375321328988E-283</v>
      </c>
      <c r="HK180" s="86">
        <f t="shared" si="180"/>
        <v>7.0677734789549927E-299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0</v>
      </c>
      <c r="HQ180" s="86">
        <f t="shared" si="226"/>
        <v>2.6909145855859945E-256</v>
      </c>
      <c r="HS180" s="86">
        <f t="shared" si="231"/>
        <v>1.9032552008176433E-35</v>
      </c>
      <c r="HT180" s="86">
        <f t="shared" si="231"/>
        <v>3.3906181677442844E-40</v>
      </c>
      <c r="HU180" s="86">
        <f t="shared" si="231"/>
        <v>3.5627742901001809E-39</v>
      </c>
      <c r="HV180" s="86">
        <f t="shared" si="231"/>
        <v>3.3480114355374462E-48</v>
      </c>
      <c r="HW180" s="86">
        <f t="shared" si="231"/>
        <v>9.9390031814283196E-47</v>
      </c>
      <c r="HX180" s="86">
        <f t="shared" si="231"/>
        <v>1.5223165621388178E-40</v>
      </c>
      <c r="HY180" s="86">
        <f t="shared" si="231"/>
        <v>2.7573306532894834E-47</v>
      </c>
      <c r="HZ180" s="86">
        <f t="shared" si="231"/>
        <v>2.4574276025974912E-54</v>
      </c>
      <c r="IA180" s="86">
        <f t="shared" si="231"/>
        <v>2.0096739054952444E-53</v>
      </c>
      <c r="IB180" s="86">
        <f t="shared" si="231"/>
        <v>3.7376203463569993E-58</v>
      </c>
      <c r="IC180" s="86">
        <f t="shared" si="231"/>
        <v>1.5763827992326928E-51</v>
      </c>
      <c r="ID180" s="86">
        <f t="shared" si="231"/>
        <v>1.7166246182741863E-50</v>
      </c>
      <c r="IE180" s="86">
        <f t="shared" si="231"/>
        <v>1.5293910425681417E-49</v>
      </c>
      <c r="IF180" s="86">
        <f t="shared" si="231"/>
        <v>1.2342400404377659E-55</v>
      </c>
      <c r="IG180" s="86">
        <f t="shared" si="231"/>
        <v>1.9910081447276168E-39</v>
      </c>
      <c r="II180" s="86">
        <f t="shared" si="232"/>
        <v>7.6404550116422179E-2</v>
      </c>
      <c r="IJ180" s="86">
        <f t="shared" si="232"/>
        <v>6.1718295487152144E-2</v>
      </c>
      <c r="IK180" s="86">
        <f t="shared" si="232"/>
        <v>8.5359206169950713E-2</v>
      </c>
      <c r="IL180" s="86">
        <f t="shared" si="232"/>
        <v>3.9308582716959112E-2</v>
      </c>
      <c r="IM180" s="86">
        <f t="shared" si="232"/>
        <v>4.7417691403917731E-2</v>
      </c>
      <c r="IN180" s="86">
        <f t="shared" si="232"/>
        <v>5.8484455650449699E-2</v>
      </c>
      <c r="IO180" s="86">
        <f t="shared" si="232"/>
        <v>2.8792793413281337E-2</v>
      </c>
      <c r="IP180" s="86">
        <f t="shared" si="232"/>
        <v>1.460026660639387E-2</v>
      </c>
      <c r="IQ180" s="86">
        <f t="shared" si="232"/>
        <v>7.8168589450617176E-3</v>
      </c>
      <c r="IR180" s="86">
        <f t="shared" si="232"/>
        <v>9.5332477905151237E-3</v>
      </c>
      <c r="IS180" s="86">
        <f t="shared" si="232"/>
        <v>2.083223996417809E-2</v>
      </c>
      <c r="IT180" s="86">
        <f t="shared" si="232"/>
        <v>2.510028749324562E-2</v>
      </c>
      <c r="IU180" s="86">
        <f t="shared" si="232"/>
        <v>2.8974919798088441E-2</v>
      </c>
      <c r="IV180" s="86">
        <f t="shared" si="232"/>
        <v>9.45677319905717E-3</v>
      </c>
      <c r="IW180" s="86">
        <f t="shared" si="232"/>
        <v>2.3215985009378696E-4</v>
      </c>
      <c r="IY180" s="86">
        <f t="shared" si="233"/>
        <v>7.6404550116422179E-2</v>
      </c>
      <c r="IZ180" s="86">
        <f t="shared" si="233"/>
        <v>6.1718295487152144E-2</v>
      </c>
      <c r="JA180" s="86">
        <f t="shared" si="233"/>
        <v>8.5359206169950713E-2</v>
      </c>
      <c r="JB180" s="86">
        <f t="shared" si="233"/>
        <v>3.9308582716959112E-2</v>
      </c>
      <c r="JC180" s="86">
        <f t="shared" si="233"/>
        <v>4.7417691403917731E-2</v>
      </c>
      <c r="JD180" s="86">
        <f t="shared" si="233"/>
        <v>5.8484455650449699E-2</v>
      </c>
      <c r="JE180" s="86">
        <f t="shared" si="233"/>
        <v>2.8792793413281337E-2</v>
      </c>
      <c r="JF180" s="86">
        <f t="shared" si="233"/>
        <v>1.460026660639387E-2</v>
      </c>
      <c r="JG180" s="86">
        <f t="shared" si="233"/>
        <v>7.8168589450617176E-3</v>
      </c>
      <c r="JH180" s="86">
        <f t="shared" si="233"/>
        <v>9.5332477905151237E-3</v>
      </c>
      <c r="JI180" s="86">
        <f t="shared" si="233"/>
        <v>2.083223996417809E-2</v>
      </c>
      <c r="JJ180" s="86">
        <f t="shared" si="233"/>
        <v>2.510028749324562E-2</v>
      </c>
      <c r="JK180" s="86">
        <f t="shared" si="233"/>
        <v>2.8974919798088441E-2</v>
      </c>
      <c r="JL180" s="86">
        <f t="shared" si="233"/>
        <v>9.45677319905717E-3</v>
      </c>
      <c r="JM180" s="86">
        <f t="shared" si="233"/>
        <v>2.3215985009378696E-4</v>
      </c>
    </row>
    <row r="181" spans="2:273" x14ac:dyDescent="0.25">
      <c r="B181" s="2">
        <v>154</v>
      </c>
      <c r="C181" s="37">
        <v>72.570999999999998</v>
      </c>
      <c r="D181" s="37">
        <v>72.210999999999999</v>
      </c>
      <c r="E181" s="37">
        <v>72.087999999999994</v>
      </c>
      <c r="F181" s="37">
        <v>68.379000000000005</v>
      </c>
      <c r="G181" s="37">
        <v>71.932000000000002</v>
      </c>
      <c r="H181" s="37">
        <v>73.728999999999999</v>
      </c>
      <c r="I181" s="37">
        <v>72.552000000000007</v>
      </c>
      <c r="J181" s="37">
        <v>76.828000000000003</v>
      </c>
      <c r="K181" s="37">
        <v>76.77</v>
      </c>
      <c r="L181" s="37">
        <v>76.23</v>
      </c>
      <c r="M181" s="37">
        <v>75.655000000000001</v>
      </c>
      <c r="N181" s="37">
        <v>72.5</v>
      </c>
      <c r="O181" s="37">
        <v>75.069999999999993</v>
      </c>
      <c r="P181" s="37">
        <v>80.119</v>
      </c>
      <c r="Q181" s="37">
        <v>82.704999999999998</v>
      </c>
      <c r="S181" s="4">
        <f t="shared" si="234"/>
        <v>73.171211618697996</v>
      </c>
      <c r="T181" s="4">
        <f t="shared" si="234"/>
        <v>71.183584656903761</v>
      </c>
      <c r="U181" s="4">
        <f t="shared" si="234"/>
        <v>73.215743966264952</v>
      </c>
      <c r="V181" s="4">
        <f t="shared" si="234"/>
        <v>72.169662873463167</v>
      </c>
      <c r="W181" s="4">
        <f t="shared" si="234"/>
        <v>72.317440799049436</v>
      </c>
      <c r="X181" s="4">
        <f t="shared" si="234"/>
        <v>73.84971191373873</v>
      </c>
      <c r="Y181" s="4">
        <f t="shared" si="234"/>
        <v>74.096454198232067</v>
      </c>
      <c r="Z181" s="4">
        <f t="shared" si="234"/>
        <v>76.498328743088862</v>
      </c>
      <c r="AA181" s="4">
        <f t="shared" si="234"/>
        <v>76.563690320832222</v>
      </c>
      <c r="AB181" s="4">
        <f t="shared" si="234"/>
        <v>75.939561808894467</v>
      </c>
      <c r="AC181" s="4">
        <f t="shared" si="234"/>
        <v>76.073109209823684</v>
      </c>
      <c r="AD181" s="4">
        <f t="shared" si="234"/>
        <v>74.875994243836999</v>
      </c>
      <c r="AE181" s="4">
        <f t="shared" si="234"/>
        <v>75.254262637356931</v>
      </c>
      <c r="AF181" s="4">
        <f t="shared" si="234"/>
        <v>80.443832826610361</v>
      </c>
      <c r="AG181" s="4">
        <f t="shared" si="234"/>
        <v>83.584266690178708</v>
      </c>
      <c r="AI181" s="4">
        <f t="shared" si="235"/>
        <v>-0.60021161869799755</v>
      </c>
      <c r="AJ181" s="4">
        <f t="shared" si="235"/>
        <v>1.0274153430962372</v>
      </c>
      <c r="AK181" s="4">
        <f t="shared" si="235"/>
        <v>-1.1277439662649584</v>
      </c>
      <c r="AL181" s="4">
        <f t="shared" si="235"/>
        <v>-3.7906628734631624</v>
      </c>
      <c r="AM181" s="4">
        <f t="shared" si="235"/>
        <v>-0.38544079904943374</v>
      </c>
      <c r="AN181" s="4">
        <f t="shared" si="235"/>
        <v>-0.12071191373873091</v>
      </c>
      <c r="AO181" s="4">
        <f t="shared" si="235"/>
        <v>-1.5444541982320601</v>
      </c>
      <c r="AP181" s="4">
        <f t="shared" si="235"/>
        <v>0.32967125691114063</v>
      </c>
      <c r="AQ181" s="4">
        <f t="shared" si="235"/>
        <v>0.20630967916777365</v>
      </c>
      <c r="AR181" s="4">
        <f t="shared" si="235"/>
        <v>0.2904381911055367</v>
      </c>
      <c r="AS181" s="4">
        <f t="shared" si="235"/>
        <v>-0.41810920982368316</v>
      </c>
      <c r="AT181" s="4">
        <f t="shared" si="235"/>
        <v>-2.375994243836999</v>
      </c>
      <c r="AU181" s="4">
        <f t="shared" si="235"/>
        <v>-0.18426263735693738</v>
      </c>
      <c r="AV181" s="4">
        <f t="shared" si="235"/>
        <v>-0.32483282661036128</v>
      </c>
      <c r="AW181" s="4">
        <f t="shared" si="235"/>
        <v>-0.87926669017871006</v>
      </c>
      <c r="AY181" s="2">
        <f t="shared" si="227"/>
        <v>73.171211618697996</v>
      </c>
      <c r="AZ181" s="2">
        <f t="shared" si="227"/>
        <v>71.183583761297086</v>
      </c>
      <c r="BA181" s="2">
        <f t="shared" si="227"/>
        <v>73.215738242225342</v>
      </c>
      <c r="BB181" s="2">
        <f t="shared" si="227"/>
        <v>72.169662807269987</v>
      </c>
      <c r="BC181" s="2">
        <f t="shared" si="227"/>
        <v>72.317440471415139</v>
      </c>
      <c r="BD181" s="2">
        <f t="shared" si="227"/>
        <v>73.849710615805691</v>
      </c>
      <c r="BE181" s="2">
        <f t="shared" si="227"/>
        <v>74.0964541846798</v>
      </c>
      <c r="BF181" s="2">
        <f t="shared" si="227"/>
        <v>76.498328742950619</v>
      </c>
      <c r="BG181" s="2">
        <f t="shared" si="227"/>
        <v>76.563690320829494</v>
      </c>
      <c r="BH181" s="2">
        <f t="shared" si="227"/>
        <v>75.939561808885372</v>
      </c>
      <c r="BI181" s="2">
        <f t="shared" si="227"/>
        <v>76.073109207738071</v>
      </c>
      <c r="BJ181" s="2">
        <f t="shared" si="227"/>
        <v>74.875994235298748</v>
      </c>
      <c r="BK181" s="2">
        <f t="shared" si="227"/>
        <v>75.254262612267453</v>
      </c>
      <c r="BL181" s="2">
        <f t="shared" si="227"/>
        <v>80.443827720095271</v>
      </c>
      <c r="BM181" s="2">
        <f t="shared" si="227"/>
        <v>83.584085372405426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>
        <f t="shared" si="205"/>
        <v>76.77</v>
      </c>
      <c r="DD181" s="2">
        <f t="shared" si="206"/>
        <v>76.23</v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>
        <f t="shared" si="210"/>
        <v>80.119</v>
      </c>
      <c r="DI181" s="2">
        <f t="shared" si="211"/>
        <v>82.704999999999998</v>
      </c>
      <c r="DK181" s="2">
        <f t="shared" si="236"/>
        <v>114.23112618083668</v>
      </c>
      <c r="DL181" s="2">
        <f t="shared" si="236"/>
        <v>118.7981742160279</v>
      </c>
      <c r="DM181" s="2">
        <f t="shared" si="236"/>
        <v>110.20711672473868</v>
      </c>
      <c r="DN181" s="2">
        <f t="shared" si="236"/>
        <v>114.45712814258913</v>
      </c>
      <c r="DO181" s="2">
        <f t="shared" si="236"/>
        <v>119.22918395872424</v>
      </c>
      <c r="DP181" s="2">
        <f t="shared" si="236"/>
        <v>127.99843780487807</v>
      </c>
      <c r="DQ181" s="2">
        <f t="shared" si="236"/>
        <v>119.17191811846689</v>
      </c>
      <c r="DR181" s="2">
        <f t="shared" si="236"/>
        <v>127.1153985118722</v>
      </c>
      <c r="DS181" s="2">
        <f t="shared" si="236"/>
        <v>114.65166571834992</v>
      </c>
      <c r="DT181" s="2">
        <f t="shared" si="236"/>
        <v>133.34042433526645</v>
      </c>
      <c r="DU181" s="2">
        <f t="shared" si="236"/>
        <v>120.85468793084584</v>
      </c>
      <c r="DV181" s="2">
        <f t="shared" si="236"/>
        <v>122.99844807965862</v>
      </c>
      <c r="DW181" s="2">
        <f t="shared" si="236"/>
        <v>146.85483422459893</v>
      </c>
      <c r="DX181" s="2">
        <f t="shared" si="236"/>
        <v>125.10344468760258</v>
      </c>
      <c r="DY181" s="2">
        <f t="shared" si="236"/>
        <v>117.7944251390434</v>
      </c>
      <c r="EA181" s="2">
        <f t="shared" si="213"/>
        <v>71.883293598746448</v>
      </c>
      <c r="EB181" s="2">
        <f t="shared" si="213"/>
        <v>69.804218934426245</v>
      </c>
      <c r="EC181" s="2">
        <f t="shared" si="213"/>
        <v>72.131781246144357</v>
      </c>
      <c r="ED181" s="2">
        <f t="shared" si="213"/>
        <v>71.551266278020393</v>
      </c>
      <c r="EE181" s="2">
        <f t="shared" si="213"/>
        <v>70.730915573166826</v>
      </c>
      <c r="EF181" s="2">
        <f t="shared" si="213"/>
        <v>73.859953516347957</v>
      </c>
      <c r="EG181" s="2">
        <f t="shared" si="213"/>
        <v>73.53317240522226</v>
      </c>
      <c r="EH181" s="2">
        <f t="shared" si="213"/>
        <v>76.525362453882451</v>
      </c>
      <c r="EI181" s="2">
        <f t="shared" si="213"/>
        <v>76.250683125290593</v>
      </c>
      <c r="EJ181" s="2">
        <f t="shared" si="213"/>
        <v>75.8130907221651</v>
      </c>
      <c r="EK181" s="2">
        <f t="shared" si="212"/>
        <v>76.919466706243199</v>
      </c>
      <c r="EL181" s="2">
        <f t="shared" si="179"/>
        <v>75.06841930501929</v>
      </c>
      <c r="EM181" s="2">
        <f t="shared" si="179"/>
        <v>75.291255704270242</v>
      </c>
      <c r="EN181" s="2">
        <f t="shared" si="179"/>
        <v>81.260751792624632</v>
      </c>
      <c r="EO181" s="2">
        <f t="shared" si="179"/>
        <v>84.018986603572387</v>
      </c>
      <c r="EQ181" s="2">
        <f t="shared" si="237"/>
        <v>73.450386682582803</v>
      </c>
      <c r="ER181" s="2">
        <f t="shared" si="237"/>
        <v>71.49122904063843</v>
      </c>
      <c r="ES181" s="2">
        <f t="shared" si="237"/>
        <v>73.484615621577987</v>
      </c>
      <c r="ET181" s="2">
        <f t="shared" si="237"/>
        <v>72.301388467241352</v>
      </c>
      <c r="EU181" s="2">
        <f t="shared" si="237"/>
        <v>72.666255081480173</v>
      </c>
      <c r="EV181" s="2">
        <f t="shared" si="237"/>
        <v>73.84558869754224</v>
      </c>
      <c r="EW181" s="2">
        <f t="shared" si="237"/>
        <v>74.203775338568278</v>
      </c>
      <c r="EX181" s="2">
        <f t="shared" si="237"/>
        <v>76.491959575981312</v>
      </c>
      <c r="EY181" s="2">
        <f t="shared" si="237"/>
        <v>76.606597734218923</v>
      </c>
      <c r="EZ181" s="2">
        <f t="shared" si="237"/>
        <v>75.958137965128302</v>
      </c>
      <c r="FA181" s="2">
        <f t="shared" si="237"/>
        <v>75.916871552190372</v>
      </c>
      <c r="FB181" s="2">
        <f t="shared" si="237"/>
        <v>74.837298167778641</v>
      </c>
      <c r="FC181" s="2">
        <f t="shared" si="237"/>
        <v>75.243593321635387</v>
      </c>
      <c r="FD181" s="2">
        <f t="shared" si="237"/>
        <v>80.265600596949184</v>
      </c>
      <c r="FE181" s="2">
        <f t="shared" si="237"/>
        <v>83.462154689945365</v>
      </c>
      <c r="FG181" s="2">
        <f t="shared" si="238"/>
        <v>0.99997566457429965</v>
      </c>
      <c r="FH181" s="2">
        <f t="shared" si="238"/>
        <v>0.99997091746589184</v>
      </c>
      <c r="FI181" s="2">
        <f t="shared" si="238"/>
        <v>0.99996950488977565</v>
      </c>
      <c r="FJ181" s="2">
        <f t="shared" si="238"/>
        <v>0.99996924776525853</v>
      </c>
      <c r="FK181" s="2">
        <f t="shared" si="238"/>
        <v>0.99997200231925654</v>
      </c>
      <c r="FL181" s="2">
        <f t="shared" si="238"/>
        <v>0.99997193549173646</v>
      </c>
      <c r="FM181" s="2">
        <f t="shared" si="238"/>
        <v>0.99997024238998455</v>
      </c>
      <c r="FN181" s="2">
        <f t="shared" si="238"/>
        <v>0.99996981752960346</v>
      </c>
      <c r="FO181" s="2">
        <f t="shared" si="238"/>
        <v>0.99996846785079219</v>
      </c>
      <c r="FP181" s="2">
        <f t="shared" si="238"/>
        <v>0.99996829812053811</v>
      </c>
      <c r="FQ181" s="2">
        <f t="shared" si="238"/>
        <v>0.99997002735845353</v>
      </c>
      <c r="FR181" s="2">
        <f t="shared" si="238"/>
        <v>0.99996883980407725</v>
      </c>
      <c r="FS181" s="2">
        <f t="shared" si="238"/>
        <v>0.9999620728860209</v>
      </c>
      <c r="FT181" s="2">
        <f t="shared" si="238"/>
        <v>0.99996680476004896</v>
      </c>
      <c r="FU181" s="2">
        <f t="shared" si="238"/>
        <v>0.99995804045060321</v>
      </c>
      <c r="FW181" s="2">
        <f t="shared" si="229"/>
        <v>0.82119401884397814</v>
      </c>
      <c r="FX181" s="2">
        <f t="shared" si="229"/>
        <v>0.81679413384732469</v>
      </c>
      <c r="FY181" s="2">
        <f t="shared" si="229"/>
        <v>0.80039057566204508</v>
      </c>
      <c r="FZ181" s="2">
        <f t="shared" si="229"/>
        <v>0.82263541457775857</v>
      </c>
      <c r="GA181" s="2">
        <f t="shared" si="229"/>
        <v>0.81906407242981139</v>
      </c>
      <c r="GB181" s="2">
        <f t="shared" si="229"/>
        <v>0.81882484151339419</v>
      </c>
      <c r="GC181" s="2">
        <f t="shared" si="229"/>
        <v>0.83793799805984459</v>
      </c>
      <c r="GD181" s="2">
        <f t="shared" si="229"/>
        <v>0.85503540389660371</v>
      </c>
      <c r="GE181" s="2">
        <f t="shared" si="229"/>
        <v>0.87604251751531026</v>
      </c>
      <c r="GF181" s="2">
        <f t="shared" si="229"/>
        <v>0.8593569900251099</v>
      </c>
      <c r="GG181" s="2">
        <f t="shared" si="229"/>
        <v>0.8454802017699502</v>
      </c>
      <c r="GH181" s="2">
        <f t="shared" si="229"/>
        <v>0.83903437445369844</v>
      </c>
      <c r="GI181" s="2">
        <f t="shared" si="229"/>
        <v>0.83309498617147282</v>
      </c>
      <c r="GJ181" s="2">
        <f t="shared" si="229"/>
        <v>0.82236693760353474</v>
      </c>
      <c r="GK181" s="2">
        <f t="shared" si="229"/>
        <v>0.78357296460713055</v>
      </c>
      <c r="GM181" s="86">
        <f t="shared" si="230"/>
        <v>0</v>
      </c>
      <c r="GN181" s="86">
        <f t="shared" si="230"/>
        <v>2.2219347668699583E-229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0</v>
      </c>
      <c r="HD181" s="86">
        <f t="shared" si="181"/>
        <v>1.6299447953403932E-257</v>
      </c>
      <c r="HE181" s="86">
        <f t="shared" si="181"/>
        <v>8.8307974306291086E-284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1.8541740481974659E-290</v>
      </c>
      <c r="HK181" s="86">
        <f t="shared" si="180"/>
        <v>7.7028148705080211E-307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0</v>
      </c>
      <c r="HQ181" s="86">
        <f t="shared" si="226"/>
        <v>3.8332333729062226E-263</v>
      </c>
      <c r="HS181" s="86">
        <f t="shared" si="231"/>
        <v>3.8391409294205582E-37</v>
      </c>
      <c r="HT181" s="86">
        <f t="shared" si="231"/>
        <v>3.8193326626928224E-42</v>
      </c>
      <c r="HU181" s="86">
        <f t="shared" si="231"/>
        <v>4.3297608299986021E-41</v>
      </c>
      <c r="HV181" s="86">
        <f t="shared" si="231"/>
        <v>1.6981489593618693E-50</v>
      </c>
      <c r="HW181" s="86">
        <f t="shared" si="231"/>
        <v>6.1337567347464889E-49</v>
      </c>
      <c r="HX181" s="86">
        <f t="shared" si="231"/>
        <v>1.6586945612347152E-42</v>
      </c>
      <c r="HY181" s="86">
        <f t="shared" si="231"/>
        <v>1.5811601099828118E-49</v>
      </c>
      <c r="HZ181" s="86">
        <f t="shared" si="231"/>
        <v>8.1855005187427827E-57</v>
      </c>
      <c r="IA181" s="86">
        <f t="shared" si="231"/>
        <v>7.7260760465252018E-56</v>
      </c>
      <c r="IB181" s="86">
        <f t="shared" si="231"/>
        <v>8.0446045522808863E-61</v>
      </c>
      <c r="IC181" s="86">
        <f t="shared" si="231"/>
        <v>6.4445968107212301E-54</v>
      </c>
      <c r="ID181" s="86">
        <f t="shared" si="231"/>
        <v>7.4512247331164026E-53</v>
      </c>
      <c r="IE181" s="86">
        <f t="shared" si="231"/>
        <v>6.8859738365475609E-52</v>
      </c>
      <c r="IF181" s="86">
        <f t="shared" si="231"/>
        <v>2.5153821264206669E-58</v>
      </c>
      <c r="IG181" s="86">
        <f t="shared" si="231"/>
        <v>2.3382528553935629E-41</v>
      </c>
      <c r="II181" s="86">
        <f t="shared" si="232"/>
        <v>5.9311544729214238E-2</v>
      </c>
      <c r="IJ181" s="86">
        <f t="shared" si="232"/>
        <v>4.6481761441444711E-2</v>
      </c>
      <c r="IK181" s="86">
        <f t="shared" si="232"/>
        <v>6.5386915852690103E-2</v>
      </c>
      <c r="IL181" s="86">
        <f t="shared" si="232"/>
        <v>2.8339108336752072E-2</v>
      </c>
      <c r="IM181" s="86">
        <f t="shared" si="232"/>
        <v>3.4743929048658528E-2</v>
      </c>
      <c r="IN181" s="86">
        <f t="shared" si="232"/>
        <v>4.3895218717767887E-2</v>
      </c>
      <c r="IO181" s="86">
        <f t="shared" si="232"/>
        <v>2.054987508812893E-2</v>
      </c>
      <c r="IP181" s="86">
        <f t="shared" si="232"/>
        <v>1.0000000177504787E-2</v>
      </c>
      <c r="IQ181" s="86">
        <f t="shared" si="232"/>
        <v>5.2488190928168012E-3</v>
      </c>
      <c r="IR181" s="86">
        <f t="shared" si="232"/>
        <v>6.3084511883358335E-3</v>
      </c>
      <c r="IS181" s="86">
        <f t="shared" si="232"/>
        <v>1.4548606670757925E-2</v>
      </c>
      <c r="IT181" s="86">
        <f t="shared" si="232"/>
        <v>1.7683151202335809E-2</v>
      </c>
      <c r="IU181" s="86">
        <f t="shared" si="232"/>
        <v>2.0528931724518015E-2</v>
      </c>
      <c r="IV181" s="86">
        <f t="shared" si="232"/>
        <v>5.7620602612108822E-3</v>
      </c>
      <c r="IW181" s="86">
        <f t="shared" si="232"/>
        <v>7.395490820122831E-5</v>
      </c>
      <c r="IY181" s="86">
        <f t="shared" si="233"/>
        <v>5.9311544729214238E-2</v>
      </c>
      <c r="IZ181" s="86">
        <f t="shared" si="233"/>
        <v>4.6481761441444711E-2</v>
      </c>
      <c r="JA181" s="86">
        <f t="shared" si="233"/>
        <v>6.5386915852690103E-2</v>
      </c>
      <c r="JB181" s="86">
        <f t="shared" si="233"/>
        <v>2.8339108336752072E-2</v>
      </c>
      <c r="JC181" s="86">
        <f t="shared" si="233"/>
        <v>3.4743929048658528E-2</v>
      </c>
      <c r="JD181" s="86">
        <f t="shared" si="233"/>
        <v>4.3895218717767887E-2</v>
      </c>
      <c r="JE181" s="86">
        <f t="shared" si="233"/>
        <v>2.054987508812893E-2</v>
      </c>
      <c r="JF181" s="86">
        <f t="shared" si="233"/>
        <v>1.0000000177504787E-2</v>
      </c>
      <c r="JG181" s="86">
        <f t="shared" si="233"/>
        <v>5.2488190928168012E-3</v>
      </c>
      <c r="JH181" s="86">
        <f t="shared" si="233"/>
        <v>6.3084511883358335E-3</v>
      </c>
      <c r="JI181" s="86">
        <f t="shared" si="233"/>
        <v>1.4548606670757925E-2</v>
      </c>
      <c r="JJ181" s="86">
        <f t="shared" si="233"/>
        <v>1.7683151202335809E-2</v>
      </c>
      <c r="JK181" s="86">
        <f t="shared" si="233"/>
        <v>2.0528931724518015E-2</v>
      </c>
      <c r="JL181" s="86">
        <f t="shared" si="233"/>
        <v>5.7620602612108822E-3</v>
      </c>
      <c r="JM181" s="86">
        <f t="shared" si="233"/>
        <v>7.395490820122831E-5</v>
      </c>
    </row>
    <row r="182" spans="2:273" x14ac:dyDescent="0.25">
      <c r="B182" s="2">
        <v>155</v>
      </c>
      <c r="C182" s="37">
        <v>73.619</v>
      </c>
      <c r="D182" s="37">
        <v>71.245999999999995</v>
      </c>
      <c r="E182" s="37">
        <v>72.807000000000002</v>
      </c>
      <c r="F182" s="37">
        <v>71.516999999999996</v>
      </c>
      <c r="G182" s="37">
        <v>73.034000000000006</v>
      </c>
      <c r="H182" s="37">
        <v>73.305000000000007</v>
      </c>
      <c r="I182" s="37">
        <v>71.483000000000004</v>
      </c>
      <c r="J182" s="37">
        <v>76.879000000000005</v>
      </c>
      <c r="K182" s="37">
        <v>76.557000000000002</v>
      </c>
      <c r="L182" s="37">
        <v>76.933999999999997</v>
      </c>
      <c r="M182" s="37">
        <v>74.828000000000003</v>
      </c>
      <c r="N182" s="37">
        <v>75.81</v>
      </c>
      <c r="O182" s="37">
        <v>74.930000000000007</v>
      </c>
      <c r="P182" s="37">
        <v>80.441000000000003</v>
      </c>
      <c r="Q182" s="37">
        <v>82.033000000000001</v>
      </c>
      <c r="S182" s="4">
        <f t="shared" si="234"/>
        <v>73.112621275079348</v>
      </c>
      <c r="T182" s="4">
        <f t="shared" si="234"/>
        <v>71.07143222716256</v>
      </c>
      <c r="U182" s="4">
        <f t="shared" si="234"/>
        <v>73.126057673408894</v>
      </c>
      <c r="V182" s="4">
        <f t="shared" si="234"/>
        <v>72.065758408240612</v>
      </c>
      <c r="W182" s="4">
        <f t="shared" si="234"/>
        <v>72.224587227963383</v>
      </c>
      <c r="X182" s="4">
        <f t="shared" si="234"/>
        <v>73.737473869116499</v>
      </c>
      <c r="Y182" s="4">
        <f t="shared" si="234"/>
        <v>73.964539051482745</v>
      </c>
      <c r="Z182" s="4">
        <f t="shared" si="234"/>
        <v>76.374563817803917</v>
      </c>
      <c r="AA182" s="4">
        <f t="shared" si="234"/>
        <v>76.433133652791867</v>
      </c>
      <c r="AB182" s="4">
        <f t="shared" si="234"/>
        <v>75.793231457832505</v>
      </c>
      <c r="AC182" s="4">
        <f t="shared" si="234"/>
        <v>75.917189987669687</v>
      </c>
      <c r="AD182" s="4">
        <f t="shared" si="234"/>
        <v>74.729136300670547</v>
      </c>
      <c r="AE182" s="4">
        <f t="shared" si="234"/>
        <v>75.118212582882364</v>
      </c>
      <c r="AF182" s="4">
        <f t="shared" si="234"/>
        <v>80.287489209120679</v>
      </c>
      <c r="AG182" s="4">
        <f t="shared" si="234"/>
        <v>83.431948483229775</v>
      </c>
      <c r="AI182" s="4">
        <f t="shared" si="235"/>
        <v>0.50637872492065128</v>
      </c>
      <c r="AJ182" s="4">
        <f t="shared" si="235"/>
        <v>0.17456777283743463</v>
      </c>
      <c r="AK182" s="4">
        <f t="shared" si="235"/>
        <v>-0.31905767340889213</v>
      </c>
      <c r="AL182" s="4">
        <f t="shared" si="235"/>
        <v>-0.54875840824061584</v>
      </c>
      <c r="AM182" s="4">
        <f t="shared" si="235"/>
        <v>0.8094127720366231</v>
      </c>
      <c r="AN182" s="4">
        <f t="shared" si="235"/>
        <v>-0.43247386911649244</v>
      </c>
      <c r="AO182" s="4">
        <f t="shared" si="235"/>
        <v>-2.4815390514827413</v>
      </c>
      <c r="AP182" s="4">
        <f t="shared" si="235"/>
        <v>0.50443618219608766</v>
      </c>
      <c r="AQ182" s="4">
        <f t="shared" si="235"/>
        <v>0.12386634720813561</v>
      </c>
      <c r="AR182" s="4">
        <f t="shared" si="235"/>
        <v>1.1407685421674927</v>
      </c>
      <c r="AS182" s="4">
        <f t="shared" si="235"/>
        <v>-1.089189987669684</v>
      </c>
      <c r="AT182" s="4">
        <f t="shared" si="235"/>
        <v>1.0808636993294556</v>
      </c>
      <c r="AU182" s="4">
        <f t="shared" si="235"/>
        <v>-0.18821258288235754</v>
      </c>
      <c r="AV182" s="4">
        <f t="shared" si="235"/>
        <v>0.15351079087932362</v>
      </c>
      <c r="AW182" s="4">
        <f t="shared" si="235"/>
        <v>-1.3989484832297734</v>
      </c>
      <c r="AY182" s="2">
        <f t="shared" si="227"/>
        <v>73.112621275079348</v>
      </c>
      <c r="AZ182" s="2">
        <f t="shared" si="227"/>
        <v>71.071432083010976</v>
      </c>
      <c r="BA182" s="2">
        <f t="shared" si="227"/>
        <v>73.12605662054122</v>
      </c>
      <c r="BB182" s="2">
        <f t="shared" si="227"/>
        <v>72.065758400520622</v>
      </c>
      <c r="BC182" s="2">
        <f t="shared" si="227"/>
        <v>72.224587184856375</v>
      </c>
      <c r="BD182" s="2">
        <f t="shared" si="227"/>
        <v>73.737473665613706</v>
      </c>
      <c r="BE182" s="2">
        <f t="shared" si="227"/>
        <v>73.964539050026886</v>
      </c>
      <c r="BF182" s="2">
        <f t="shared" si="227"/>
        <v>76.374563817793032</v>
      </c>
      <c r="BG182" s="2">
        <f t="shared" si="227"/>
        <v>76.433133652791682</v>
      </c>
      <c r="BH182" s="2">
        <f t="shared" si="227"/>
        <v>75.793231457831951</v>
      </c>
      <c r="BI182" s="2">
        <f t="shared" si="227"/>
        <v>75.917189987479347</v>
      </c>
      <c r="BJ182" s="2">
        <f t="shared" si="227"/>
        <v>74.729136299837023</v>
      </c>
      <c r="BK182" s="2">
        <f t="shared" si="227"/>
        <v>75.118212580321043</v>
      </c>
      <c r="BL182" s="2">
        <f t="shared" si="227"/>
        <v>80.28748836227804</v>
      </c>
      <c r="BM182" s="2">
        <f t="shared" si="227"/>
        <v>83.431912981163066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>
        <f t="shared" si="204"/>
        <v>76.879000000000005</v>
      </c>
      <c r="DC182" s="2">
        <f t="shared" si="205"/>
        <v>76.557000000000002</v>
      </c>
      <c r="DD182" s="2">
        <f t="shared" si="206"/>
        <v>76.933999999999997</v>
      </c>
      <c r="DE182" s="2">
        <f t="shared" si="207"/>
        <v>74.828000000000003</v>
      </c>
      <c r="DF182" s="2" t="str">
        <f t="shared" si="208"/>
        <v/>
      </c>
      <c r="DG182" s="2" t="str">
        <f t="shared" si="209"/>
        <v/>
      </c>
      <c r="DH182" s="2">
        <f t="shared" si="210"/>
        <v>80.441000000000003</v>
      </c>
      <c r="DI182" s="2">
        <f t="shared" si="211"/>
        <v>82.033000000000001</v>
      </c>
      <c r="DK182" s="2">
        <f t="shared" si="236"/>
        <v>114.39351363022939</v>
      </c>
      <c r="DL182" s="2">
        <f t="shared" si="236"/>
        <v>119.00527526132407</v>
      </c>
      <c r="DM182" s="2">
        <f t="shared" si="236"/>
        <v>110.34809320557493</v>
      </c>
      <c r="DN182" s="2">
        <f t="shared" si="236"/>
        <v>114.6458907129456</v>
      </c>
      <c r="DO182" s="2">
        <f t="shared" si="236"/>
        <v>119.43835112570359</v>
      </c>
      <c r="DP182" s="2">
        <f t="shared" si="236"/>
        <v>128.2618280487805</v>
      </c>
      <c r="DQ182" s="2">
        <f t="shared" si="236"/>
        <v>119.36598867595819</v>
      </c>
      <c r="DR182" s="2">
        <f t="shared" si="236"/>
        <v>127.35176616697669</v>
      </c>
      <c r="DS182" s="2">
        <f t="shared" si="236"/>
        <v>114.78720270270269</v>
      </c>
      <c r="DT182" s="2">
        <f t="shared" si="236"/>
        <v>133.60923164460007</v>
      </c>
      <c r="DU182" s="2">
        <f t="shared" si="236"/>
        <v>121.02561089834775</v>
      </c>
      <c r="DV182" s="2">
        <f t="shared" si="236"/>
        <v>123.20372972972974</v>
      </c>
      <c r="DW182" s="2">
        <f t="shared" si="236"/>
        <v>147.25345668449199</v>
      </c>
      <c r="DX182" s="2">
        <f t="shared" si="236"/>
        <v>125.31390994638362</v>
      </c>
      <c r="DY182" s="2">
        <f t="shared" si="236"/>
        <v>117.94524783092326</v>
      </c>
      <c r="EA182" s="2">
        <f t="shared" si="213"/>
        <v>71.780057918867158</v>
      </c>
      <c r="EB182" s="2">
        <f t="shared" si="213"/>
        <v>69.643358606557385</v>
      </c>
      <c r="EC182" s="2">
        <f t="shared" si="213"/>
        <v>72.002341517581726</v>
      </c>
      <c r="ED182" s="2">
        <f t="shared" si="213"/>
        <v>71.426207856601977</v>
      </c>
      <c r="EE182" s="2">
        <f t="shared" si="213"/>
        <v>70.58306436521687</v>
      </c>
      <c r="EF182" s="2">
        <f t="shared" si="213"/>
        <v>73.748257803824814</v>
      </c>
      <c r="EG182" s="2">
        <f t="shared" si="213"/>
        <v>73.382718904528929</v>
      </c>
      <c r="EH182" s="2">
        <f t="shared" si="213"/>
        <v>76.402641510081509</v>
      </c>
      <c r="EI182" s="2">
        <f t="shared" si="213"/>
        <v>76.111235237311774</v>
      </c>
      <c r="EJ182" s="2">
        <f t="shared" si="213"/>
        <v>75.663104129039411</v>
      </c>
      <c r="EK182" s="2">
        <f t="shared" si="212"/>
        <v>76.790678539626001</v>
      </c>
      <c r="EL182" s="2">
        <f t="shared" si="179"/>
        <v>74.928060609180605</v>
      </c>
      <c r="EM182" s="2">
        <f t="shared" si="179"/>
        <v>75.156806246016572</v>
      </c>
      <c r="EN182" s="2">
        <f t="shared" si="179"/>
        <v>81.132487309355795</v>
      </c>
      <c r="EO182" s="2">
        <f t="shared" si="179"/>
        <v>83.881262529992</v>
      </c>
      <c r="EQ182" s="2">
        <f t="shared" si="237"/>
        <v>73.37610858413197</v>
      </c>
      <c r="ER182" s="2">
        <f t="shared" si="237"/>
        <v>71.361985779116907</v>
      </c>
      <c r="ES182" s="2">
        <f t="shared" si="237"/>
        <v>73.380332545674577</v>
      </c>
      <c r="ET182" s="2">
        <f t="shared" si="237"/>
        <v>72.190065529893715</v>
      </c>
      <c r="EU182" s="2">
        <f t="shared" si="237"/>
        <v>72.553803347293183</v>
      </c>
      <c r="EV182" s="2">
        <f t="shared" si="237"/>
        <v>73.733620648720972</v>
      </c>
      <c r="EW182" s="2">
        <f t="shared" si="237"/>
        <v>74.065697127888257</v>
      </c>
      <c r="EX182" s="2">
        <f t="shared" si="237"/>
        <v>76.368603000643475</v>
      </c>
      <c r="EY182" s="2">
        <f t="shared" si="237"/>
        <v>76.473417880376317</v>
      </c>
      <c r="EZ182" s="2">
        <f t="shared" si="237"/>
        <v>75.810728876238088</v>
      </c>
      <c r="FA182" s="2">
        <f t="shared" si="237"/>
        <v>75.770187128177398</v>
      </c>
      <c r="FB182" s="2">
        <f t="shared" si="237"/>
        <v>74.692719368713369</v>
      </c>
      <c r="FC182" s="2">
        <f t="shared" si="237"/>
        <v>75.108211440603625</v>
      </c>
      <c r="FD182" s="2">
        <f t="shared" si="237"/>
        <v>80.119425593524966</v>
      </c>
      <c r="FE182" s="2">
        <f t="shared" si="237"/>
        <v>83.317088895518324</v>
      </c>
      <c r="FG182" s="2">
        <f t="shared" si="238"/>
        <v>0.99997780578045747</v>
      </c>
      <c r="FH182" s="2">
        <f t="shared" si="238"/>
        <v>0.99997347634578471</v>
      </c>
      <c r="FI182" s="2">
        <f t="shared" si="238"/>
        <v>0.99997218805430188</v>
      </c>
      <c r="FJ182" s="2">
        <f t="shared" si="238"/>
        <v>0.99997195355269153</v>
      </c>
      <c r="FK182" s="2">
        <f t="shared" si="238"/>
        <v>0.99997446574878179</v>
      </c>
      <c r="FL182" s="2">
        <f t="shared" si="238"/>
        <v>0.99997440480105837</v>
      </c>
      <c r="FM182" s="2">
        <f t="shared" si="238"/>
        <v>0.9999728606660524</v>
      </c>
      <c r="FN182" s="2">
        <f t="shared" si="238"/>
        <v>0.99997247318673599</v>
      </c>
      <c r="FO182" s="2">
        <f t="shared" si="238"/>
        <v>0.99997124225834633</v>
      </c>
      <c r="FP182" s="2">
        <f t="shared" si="238"/>
        <v>0.99997108746165353</v>
      </c>
      <c r="FQ182" s="2">
        <f t="shared" si="238"/>
        <v>0.99997266455393463</v>
      </c>
      <c r="FR182" s="2">
        <f t="shared" si="238"/>
        <v>0.99997158148564524</v>
      </c>
      <c r="FS182" s="2">
        <f t="shared" si="238"/>
        <v>0.99996540994551253</v>
      </c>
      <c r="FT182" s="2">
        <f t="shared" si="238"/>
        <v>0.99996972549292318</v>
      </c>
      <c r="FU182" s="2">
        <f t="shared" si="238"/>
        <v>0.99996173229485175</v>
      </c>
      <c r="FW182" s="2">
        <f t="shared" si="229"/>
        <v>0.83432037140232163</v>
      </c>
      <c r="FX182" s="2">
        <f t="shared" si="229"/>
        <v>0.83017669034056629</v>
      </c>
      <c r="FY182" s="2">
        <f t="shared" si="229"/>
        <v>0.81469952278974744</v>
      </c>
      <c r="FZ182" s="2">
        <f t="shared" si="229"/>
        <v>0.83567712635508007</v>
      </c>
      <c r="GA182" s="2">
        <f t="shared" si="229"/>
        <v>0.83231485822941309</v>
      </c>
      <c r="GB182" s="2">
        <f t="shared" si="229"/>
        <v>0.83208955566438192</v>
      </c>
      <c r="GC182" s="2">
        <f t="shared" si="229"/>
        <v>0.85005959242447438</v>
      </c>
      <c r="GD182" s="2">
        <f t="shared" si="229"/>
        <v>0.86608255812560575</v>
      </c>
      <c r="GE182" s="2">
        <f t="shared" si="229"/>
        <v>0.88570280255578848</v>
      </c>
      <c r="GF182" s="2">
        <f t="shared" si="229"/>
        <v>0.870124837442389</v>
      </c>
      <c r="GG182" s="2">
        <f t="shared" si="229"/>
        <v>0.85713385134001063</v>
      </c>
      <c r="GH182" s="2">
        <f t="shared" si="229"/>
        <v>0.85108853740130075</v>
      </c>
      <c r="GI182" s="2">
        <f t="shared" si="229"/>
        <v>0.84551203391819429</v>
      </c>
      <c r="GJ182" s="2">
        <f t="shared" si="229"/>
        <v>0.8354244412206866</v>
      </c>
      <c r="GK182" s="2">
        <f t="shared" si="229"/>
        <v>0.79878440224352076</v>
      </c>
      <c r="GM182" s="86">
        <f t="shared" si="230"/>
        <v>0</v>
      </c>
      <c r="GN182" s="86">
        <f t="shared" si="230"/>
        <v>3.030785436422766E-234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0</v>
      </c>
      <c r="HD182" s="86">
        <f t="shared" si="181"/>
        <v>1.5892942982312479E-264</v>
      </c>
      <c r="HE182" s="86">
        <f t="shared" si="181"/>
        <v>1.5419880476262277E-291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4.5655807146983852E-298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0</v>
      </c>
      <c r="HQ182" s="86">
        <f t="shared" si="226"/>
        <v>4.4298677196495136E-270</v>
      </c>
      <c r="HS182" s="86">
        <f t="shared" si="231"/>
        <v>7.0455769820017221E-39</v>
      </c>
      <c r="HT182" s="86">
        <f t="shared" si="231"/>
        <v>3.8553865151143316E-44</v>
      </c>
      <c r="HU182" s="86">
        <f t="shared" si="231"/>
        <v>4.7193830045141327E-43</v>
      </c>
      <c r="HV182" s="86">
        <f t="shared" si="231"/>
        <v>7.590916468129057E-53</v>
      </c>
      <c r="HW182" s="86">
        <f t="shared" si="231"/>
        <v>3.354190878068941E-51</v>
      </c>
      <c r="HX182" s="86">
        <f t="shared" si="231"/>
        <v>1.6185096296682645E-44</v>
      </c>
      <c r="HY182" s="86">
        <f t="shared" si="231"/>
        <v>8.0180353000866552E-52</v>
      </c>
      <c r="HZ182" s="86">
        <f t="shared" si="231"/>
        <v>2.3931802710914915E-59</v>
      </c>
      <c r="IA182" s="86">
        <f t="shared" si="231"/>
        <v>2.6182990133971891E-58</v>
      </c>
      <c r="IB182" s="86">
        <f t="shared" si="231"/>
        <v>1.5037686741354827E-63</v>
      </c>
      <c r="IC182" s="86">
        <f t="shared" si="231"/>
        <v>2.3183472365922861E-56</v>
      </c>
      <c r="ID182" s="86">
        <f t="shared" si="231"/>
        <v>2.8464432938152785E-55</v>
      </c>
      <c r="IE182" s="86">
        <f t="shared" si="231"/>
        <v>2.7265961117050516E-54</v>
      </c>
      <c r="IF182" s="86">
        <f t="shared" si="231"/>
        <v>4.4124575431050434E-61</v>
      </c>
      <c r="IG182" s="86">
        <f t="shared" si="231"/>
        <v>2.4605794041120147E-43</v>
      </c>
      <c r="II182" s="86">
        <f t="shared" si="232"/>
        <v>4.5520180231673334E-2</v>
      </c>
      <c r="IJ182" s="86">
        <f t="shared" si="232"/>
        <v>3.454341910755989E-2</v>
      </c>
      <c r="IK182" s="86">
        <f t="shared" si="232"/>
        <v>4.9436571277420696E-2</v>
      </c>
      <c r="IL182" s="86">
        <f t="shared" si="232"/>
        <v>2.0115966715821384E-2</v>
      </c>
      <c r="IM182" s="86">
        <f t="shared" si="232"/>
        <v>2.5083745505131618E-2</v>
      </c>
      <c r="IN182" s="86">
        <f t="shared" si="232"/>
        <v>3.2506074498543543E-2</v>
      </c>
      <c r="IO182" s="86">
        <f t="shared" si="232"/>
        <v>1.4445275835987176E-2</v>
      </c>
      <c r="IP182" s="86">
        <f t="shared" si="232"/>
        <v>6.7382016652344735E-3</v>
      </c>
      <c r="IQ182" s="86">
        <f t="shared" si="232"/>
        <v>3.4686981253327187E-3</v>
      </c>
      <c r="IR182" s="86">
        <f t="shared" si="232"/>
        <v>4.1009494617408352E-3</v>
      </c>
      <c r="IS182" s="86">
        <f t="shared" si="232"/>
        <v>9.9997427377442778E-3</v>
      </c>
      <c r="IT182" s="86">
        <f t="shared" si="232"/>
        <v>1.2261847083398921E-2</v>
      </c>
      <c r="IU182" s="86">
        <f t="shared" si="232"/>
        <v>1.431549600349174E-2</v>
      </c>
      <c r="IV182" s="86">
        <f t="shared" si="232"/>
        <v>3.4228881231042774E-3</v>
      </c>
      <c r="IW182" s="86">
        <f t="shared" si="232"/>
        <v>2.1783528644986047E-5</v>
      </c>
      <c r="IY182" s="86">
        <f t="shared" si="233"/>
        <v>4.5520180231673334E-2</v>
      </c>
      <c r="IZ182" s="86">
        <f t="shared" si="233"/>
        <v>3.454341910755989E-2</v>
      </c>
      <c r="JA182" s="86">
        <f t="shared" si="233"/>
        <v>4.9436571277420696E-2</v>
      </c>
      <c r="JB182" s="86">
        <f t="shared" si="233"/>
        <v>2.0115966715821384E-2</v>
      </c>
      <c r="JC182" s="86">
        <f t="shared" si="233"/>
        <v>2.5083745505131618E-2</v>
      </c>
      <c r="JD182" s="86">
        <f t="shared" si="233"/>
        <v>3.2506074498543543E-2</v>
      </c>
      <c r="JE182" s="86">
        <f t="shared" si="233"/>
        <v>1.4445275835987176E-2</v>
      </c>
      <c r="JF182" s="86">
        <f t="shared" si="233"/>
        <v>6.7382016652344735E-3</v>
      </c>
      <c r="JG182" s="86">
        <f t="shared" si="233"/>
        <v>3.4686981253327187E-3</v>
      </c>
      <c r="JH182" s="86">
        <f t="shared" si="233"/>
        <v>4.1009494617408352E-3</v>
      </c>
      <c r="JI182" s="86">
        <f t="shared" si="233"/>
        <v>9.9997427377442778E-3</v>
      </c>
      <c r="JJ182" s="86">
        <f t="shared" si="233"/>
        <v>1.2261847083398921E-2</v>
      </c>
      <c r="JK182" s="86">
        <f t="shared" si="233"/>
        <v>1.431549600349174E-2</v>
      </c>
      <c r="JL182" s="86">
        <f t="shared" si="233"/>
        <v>3.4228881231042774E-3</v>
      </c>
      <c r="JM182" s="86">
        <f t="shared" si="233"/>
        <v>2.1783528644986047E-5</v>
      </c>
    </row>
    <row r="183" spans="2:273" x14ac:dyDescent="0.25">
      <c r="B183" s="2">
        <v>156</v>
      </c>
      <c r="C183" s="37">
        <v>73.349000000000004</v>
      </c>
      <c r="D183" s="37">
        <v>72.245999999999995</v>
      </c>
      <c r="E183" s="37">
        <v>71.772000000000006</v>
      </c>
      <c r="F183" s="37">
        <v>69.293000000000006</v>
      </c>
      <c r="G183" s="37">
        <v>73.661000000000001</v>
      </c>
      <c r="H183" s="37">
        <v>71.813999999999993</v>
      </c>
      <c r="I183" s="37">
        <v>72.102999999999994</v>
      </c>
      <c r="J183" s="37">
        <v>76.793000000000006</v>
      </c>
      <c r="K183" s="37">
        <v>76.131</v>
      </c>
      <c r="L183" s="37">
        <v>75.343999999999994</v>
      </c>
      <c r="M183" s="37">
        <v>74.344999999999999</v>
      </c>
      <c r="N183" s="37">
        <v>74.638000000000005</v>
      </c>
      <c r="O183" s="37">
        <v>75.947000000000003</v>
      </c>
      <c r="P183" s="37">
        <v>79.254000000000005</v>
      </c>
      <c r="Q183" s="37">
        <v>82.754000000000005</v>
      </c>
      <c r="S183" s="4">
        <f t="shared" si="234"/>
        <v>73.053524585689658</v>
      </c>
      <c r="T183" s="4">
        <f t="shared" si="234"/>
        <v>70.958754374832424</v>
      </c>
      <c r="U183" s="4">
        <f t="shared" si="234"/>
        <v>73.035972438162034</v>
      </c>
      <c r="V183" s="4">
        <f t="shared" si="234"/>
        <v>71.961613083315086</v>
      </c>
      <c r="W183" s="4">
        <f t="shared" si="234"/>
        <v>72.131103097900095</v>
      </c>
      <c r="X183" s="4">
        <f t="shared" si="234"/>
        <v>73.625251323127827</v>
      </c>
      <c r="Y183" s="4">
        <f t="shared" si="234"/>
        <v>73.83240662026158</v>
      </c>
      <c r="Z183" s="4">
        <f t="shared" si="234"/>
        <v>76.25081990143137</v>
      </c>
      <c r="AA183" s="4">
        <f t="shared" si="234"/>
        <v>76.302462023372286</v>
      </c>
      <c r="AB183" s="4">
        <f t="shared" si="234"/>
        <v>75.646862040155185</v>
      </c>
      <c r="AC183" s="4">
        <f t="shared" si="234"/>
        <v>75.761632610275996</v>
      </c>
      <c r="AD183" s="4">
        <f t="shared" si="234"/>
        <v>74.582367241244256</v>
      </c>
      <c r="AE183" s="4">
        <f t="shared" si="234"/>
        <v>74.98219506725053</v>
      </c>
      <c r="AF183" s="4">
        <f t="shared" si="234"/>
        <v>80.131497158854827</v>
      </c>
      <c r="AG183" s="4">
        <f t="shared" si="234"/>
        <v>83.279997863317959</v>
      </c>
      <c r="AI183" s="4">
        <f t="shared" si="235"/>
        <v>0.29547541431034574</v>
      </c>
      <c r="AJ183" s="4">
        <f t="shared" si="235"/>
        <v>1.2872456251675715</v>
      </c>
      <c r="AK183" s="4">
        <f t="shared" si="235"/>
        <v>-1.2639724381620283</v>
      </c>
      <c r="AL183" s="4">
        <f t="shared" si="235"/>
        <v>-2.6686130833150798</v>
      </c>
      <c r="AM183" s="4">
        <f t="shared" si="235"/>
        <v>1.5298969020999067</v>
      </c>
      <c r="AN183" s="4">
        <f t="shared" si="235"/>
        <v>-1.8112513231278342</v>
      </c>
      <c r="AO183" s="4">
        <f t="shared" si="235"/>
        <v>-1.7294066202615852</v>
      </c>
      <c r="AP183" s="4">
        <f t="shared" si="235"/>
        <v>0.54218009856863603</v>
      </c>
      <c r="AQ183" s="4">
        <f t="shared" si="235"/>
        <v>-0.17146202337228544</v>
      </c>
      <c r="AR183" s="4">
        <f t="shared" si="235"/>
        <v>-0.30286204015519047</v>
      </c>
      <c r="AS183" s="4">
        <f t="shared" si="235"/>
        <v>-1.4166326102759967</v>
      </c>
      <c r="AT183" s="4">
        <f t="shared" si="235"/>
        <v>5.5632758755749023E-2</v>
      </c>
      <c r="AU183" s="4">
        <f t="shared" si="235"/>
        <v>0.96480493274947321</v>
      </c>
      <c r="AV183" s="4">
        <f t="shared" si="235"/>
        <v>-0.8774971588548226</v>
      </c>
      <c r="AW183" s="4">
        <f t="shared" si="235"/>
        <v>-0.52599786331795428</v>
      </c>
      <c r="AY183" s="2">
        <f t="shared" si="227"/>
        <v>73.053524585689658</v>
      </c>
      <c r="AZ183" s="2">
        <f t="shared" si="227"/>
        <v>70.958754353940591</v>
      </c>
      <c r="BA183" s="2">
        <f t="shared" si="227"/>
        <v>73.035972263617083</v>
      </c>
      <c r="BB183" s="2">
        <f t="shared" si="227"/>
        <v>71.961613082517246</v>
      </c>
      <c r="BC183" s="2">
        <f t="shared" si="227"/>
        <v>72.131103092848022</v>
      </c>
      <c r="BD183" s="2">
        <f t="shared" si="227"/>
        <v>73.625251294415733</v>
      </c>
      <c r="BE183" s="2">
        <f t="shared" si="227"/>
        <v>73.832406620122555</v>
      </c>
      <c r="BF183" s="2">
        <f t="shared" si="227"/>
        <v>76.250819901430617</v>
      </c>
      <c r="BG183" s="2">
        <f t="shared" si="227"/>
        <v>76.302462023372271</v>
      </c>
      <c r="BH183" s="2">
        <f t="shared" si="227"/>
        <v>75.646862040155156</v>
      </c>
      <c r="BI183" s="2">
        <f t="shared" si="227"/>
        <v>75.761632610260634</v>
      </c>
      <c r="BJ183" s="2">
        <f t="shared" si="227"/>
        <v>74.582367241172264</v>
      </c>
      <c r="BK183" s="2">
        <f t="shared" si="227"/>
        <v>74.982195067019319</v>
      </c>
      <c r="BL183" s="2">
        <f t="shared" si="227"/>
        <v>80.131497031779389</v>
      </c>
      <c r="BM183" s="2">
        <f t="shared" si="227"/>
        <v>83.279991604511181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>
        <f t="shared" si="203"/>
        <v>72.102999999999994</v>
      </c>
      <c r="DB183" s="2">
        <f t="shared" si="204"/>
        <v>76.793000000000006</v>
      </c>
      <c r="DC183" s="2">
        <f t="shared" si="205"/>
        <v>76.131</v>
      </c>
      <c r="DD183" s="2">
        <f t="shared" si="206"/>
        <v>75.343999999999994</v>
      </c>
      <c r="DE183" s="2">
        <f t="shared" si="207"/>
        <v>74.344999999999999</v>
      </c>
      <c r="DF183" s="2">
        <f t="shared" si="208"/>
        <v>74.638000000000005</v>
      </c>
      <c r="DG183" s="2">
        <f t="shared" si="209"/>
        <v>75.947000000000003</v>
      </c>
      <c r="DH183" s="2">
        <f t="shared" si="210"/>
        <v>79.254000000000005</v>
      </c>
      <c r="DI183" s="2">
        <f t="shared" si="211"/>
        <v>82.754000000000005</v>
      </c>
      <c r="DK183" s="2">
        <f t="shared" si="236"/>
        <v>114.55590107962212</v>
      </c>
      <c r="DL183" s="2">
        <f t="shared" si="236"/>
        <v>119.21237630662024</v>
      </c>
      <c r="DM183" s="2">
        <f t="shared" si="236"/>
        <v>110.48906968641117</v>
      </c>
      <c r="DN183" s="2">
        <f t="shared" si="236"/>
        <v>114.83465328330207</v>
      </c>
      <c r="DO183" s="2">
        <f t="shared" si="236"/>
        <v>119.64751829268295</v>
      </c>
      <c r="DP183" s="2">
        <f t="shared" si="236"/>
        <v>128.52521829268295</v>
      </c>
      <c r="DQ183" s="2">
        <f t="shared" si="236"/>
        <v>119.56005923344948</v>
      </c>
      <c r="DR183" s="2">
        <f t="shared" si="236"/>
        <v>127.58813382208118</v>
      </c>
      <c r="DS183" s="2">
        <f t="shared" si="236"/>
        <v>114.92273968705547</v>
      </c>
      <c r="DT183" s="2">
        <f t="shared" si="236"/>
        <v>133.8780389539337</v>
      </c>
      <c r="DU183" s="2">
        <f t="shared" si="236"/>
        <v>121.19653386584966</v>
      </c>
      <c r="DV183" s="2">
        <f t="shared" si="236"/>
        <v>123.40901137980086</v>
      </c>
      <c r="DW183" s="2">
        <f t="shared" si="236"/>
        <v>147.65207914438503</v>
      </c>
      <c r="DX183" s="2">
        <f t="shared" si="236"/>
        <v>125.52437520516466</v>
      </c>
      <c r="DY183" s="2">
        <f t="shared" si="236"/>
        <v>118.09607052280313</v>
      </c>
      <c r="EA183" s="2">
        <f t="shared" si="213"/>
        <v>71.676822238987882</v>
      </c>
      <c r="EB183" s="2">
        <f t="shared" si="213"/>
        <v>69.482498278688539</v>
      </c>
      <c r="EC183" s="2">
        <f t="shared" si="213"/>
        <v>71.872901789019124</v>
      </c>
      <c r="ED183" s="2">
        <f t="shared" si="213"/>
        <v>71.301149435183547</v>
      </c>
      <c r="EE183" s="2">
        <f t="shared" si="213"/>
        <v>70.435213157266901</v>
      </c>
      <c r="EF183" s="2">
        <f t="shared" si="213"/>
        <v>73.636562091301684</v>
      </c>
      <c r="EG183" s="2">
        <f t="shared" si="213"/>
        <v>73.232265403835584</v>
      </c>
      <c r="EH183" s="2">
        <f t="shared" si="213"/>
        <v>76.279920566280566</v>
      </c>
      <c r="EI183" s="2">
        <f t="shared" si="213"/>
        <v>75.971787349332942</v>
      </c>
      <c r="EJ183" s="2">
        <f t="shared" si="213"/>
        <v>75.513117535913736</v>
      </c>
      <c r="EK183" s="2">
        <f t="shared" si="212"/>
        <v>76.661890373008802</v>
      </c>
      <c r="EL183" s="2">
        <f t="shared" si="179"/>
        <v>74.787701913341905</v>
      </c>
      <c r="EM183" s="2">
        <f t="shared" si="179"/>
        <v>75.022356787762902</v>
      </c>
      <c r="EN183" s="2">
        <f t="shared" si="179"/>
        <v>81.004222826086959</v>
      </c>
      <c r="EO183" s="2">
        <f t="shared" si="179"/>
        <v>83.743538456411628</v>
      </c>
      <c r="EQ183" s="2">
        <f t="shared" si="237"/>
        <v>73.301830485681151</v>
      </c>
      <c r="ER183" s="2">
        <f t="shared" si="237"/>
        <v>71.232742517595369</v>
      </c>
      <c r="ES183" s="2">
        <f t="shared" si="237"/>
        <v>73.276049469771181</v>
      </c>
      <c r="ET183" s="2">
        <f t="shared" si="237"/>
        <v>72.078742592546078</v>
      </c>
      <c r="EU183" s="2">
        <f t="shared" si="237"/>
        <v>72.441351613106207</v>
      </c>
      <c r="EV183" s="2">
        <f t="shared" si="237"/>
        <v>73.621652599899704</v>
      </c>
      <c r="EW183" s="2">
        <f t="shared" si="237"/>
        <v>73.927618917208235</v>
      </c>
      <c r="EX183" s="2">
        <f t="shared" si="237"/>
        <v>76.245246425305652</v>
      </c>
      <c r="EY183" s="2">
        <f t="shared" si="237"/>
        <v>76.340238026533711</v>
      </c>
      <c r="EZ183" s="2">
        <f t="shared" si="237"/>
        <v>75.663319787347859</v>
      </c>
      <c r="FA183" s="2">
        <f t="shared" si="237"/>
        <v>75.623502704164409</v>
      </c>
      <c r="FB183" s="2">
        <f t="shared" si="237"/>
        <v>74.548140569648112</v>
      </c>
      <c r="FC183" s="2">
        <f t="shared" si="237"/>
        <v>74.972829559571863</v>
      </c>
      <c r="FD183" s="2">
        <f t="shared" si="237"/>
        <v>79.973250590100733</v>
      </c>
      <c r="FE183" s="2">
        <f t="shared" si="237"/>
        <v>83.17202310109127</v>
      </c>
      <c r="FG183" s="2">
        <f t="shared" si="238"/>
        <v>0.99997975859167776</v>
      </c>
      <c r="FH183" s="2">
        <f t="shared" si="238"/>
        <v>0.99997581008340208</v>
      </c>
      <c r="FI183" s="2">
        <f t="shared" si="238"/>
        <v>0.99997463514198814</v>
      </c>
      <c r="FJ183" s="2">
        <f t="shared" si="238"/>
        <v>0.99997442127292646</v>
      </c>
      <c r="FK183" s="2">
        <f t="shared" si="238"/>
        <v>0.99997671243379305</v>
      </c>
      <c r="FL183" s="2">
        <f t="shared" si="238"/>
        <v>0.99997665684855863</v>
      </c>
      <c r="FM183" s="2">
        <f t="shared" si="238"/>
        <v>0.99997524857416131</v>
      </c>
      <c r="FN183" s="2">
        <f t="shared" si="238"/>
        <v>0.9999748951871249</v>
      </c>
      <c r="FO183" s="2">
        <f t="shared" si="238"/>
        <v>0.9999737725615313</v>
      </c>
      <c r="FP183" s="2">
        <f t="shared" si="238"/>
        <v>0.99997363138455331</v>
      </c>
      <c r="FQ183" s="2">
        <f t="shared" si="238"/>
        <v>0.99997506971692685</v>
      </c>
      <c r="FR183" s="2">
        <f t="shared" si="238"/>
        <v>0.9999740819420615</v>
      </c>
      <c r="FS183" s="2">
        <f t="shared" si="238"/>
        <v>0.9999684533993598</v>
      </c>
      <c r="FT183" s="2">
        <f t="shared" si="238"/>
        <v>0.99997238924783949</v>
      </c>
      <c r="FU183" s="2">
        <f t="shared" si="238"/>
        <v>0.99996509932059197</v>
      </c>
      <c r="FW183" s="2">
        <f t="shared" si="229"/>
        <v>0.84666303482346361</v>
      </c>
      <c r="FX183" s="2">
        <f t="shared" si="229"/>
        <v>0.84276987226161371</v>
      </c>
      <c r="FY183" s="2">
        <f t="shared" si="229"/>
        <v>0.82820290189227908</v>
      </c>
      <c r="FZ183" s="2">
        <f t="shared" si="229"/>
        <v>0.84793713714845209</v>
      </c>
      <c r="GA183" s="2">
        <f t="shared" si="229"/>
        <v>0.84477913068968591</v>
      </c>
      <c r="GB183" s="2">
        <f t="shared" si="229"/>
        <v>0.84456744771363879</v>
      </c>
      <c r="GC183" s="2">
        <f t="shared" si="229"/>
        <v>0.86142447807366507</v>
      </c>
      <c r="GD183" s="2">
        <f t="shared" si="229"/>
        <v>0.87640954002795157</v>
      </c>
      <c r="GE183" s="2">
        <f t="shared" si="229"/>
        <v>0.89470073128395233</v>
      </c>
      <c r="GF183" s="2">
        <f t="shared" si="229"/>
        <v>0.8801832250227819</v>
      </c>
      <c r="GG183" s="2">
        <f t="shared" si="229"/>
        <v>0.86804577043959741</v>
      </c>
      <c r="GH183" s="2">
        <f t="shared" si="229"/>
        <v>0.86238805852376432</v>
      </c>
      <c r="GI183" s="2">
        <f t="shared" si="229"/>
        <v>0.85716368833802459</v>
      </c>
      <c r="GJ183" s="2">
        <f t="shared" si="229"/>
        <v>0.84769986881851767</v>
      </c>
      <c r="GK183" s="2">
        <f t="shared" si="229"/>
        <v>0.81318161320168958</v>
      </c>
      <c r="GM183" s="86">
        <f t="shared" si="230"/>
        <v>0</v>
      </c>
      <c r="GN183" s="86">
        <f t="shared" si="230"/>
        <v>3.6723903698081678E-239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1.2458092287612443E-271</v>
      </c>
      <c r="HE183" s="86">
        <f t="shared" si="181"/>
        <v>2.1130501824757661E-299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8.9512674640322972E-306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0</v>
      </c>
      <c r="HQ183" s="86">
        <f t="shared" si="226"/>
        <v>4.1531198451461843E-277</v>
      </c>
      <c r="HS183" s="86">
        <f t="shared" si="231"/>
        <v>1.1763415754708427E-40</v>
      </c>
      <c r="HT183" s="86">
        <f t="shared" si="231"/>
        <v>3.4874559561755549E-46</v>
      </c>
      <c r="HU183" s="86">
        <f t="shared" si="231"/>
        <v>4.6136058865435331E-45</v>
      </c>
      <c r="HV183" s="86">
        <f t="shared" si="231"/>
        <v>2.9904147283709213E-55</v>
      </c>
      <c r="HW183" s="86">
        <f t="shared" si="231"/>
        <v>1.625234015608175E-53</v>
      </c>
      <c r="HX183" s="86">
        <f t="shared" si="231"/>
        <v>1.4142954825845029E-46</v>
      </c>
      <c r="HY183" s="86">
        <f t="shared" si="231"/>
        <v>3.5954604801940148E-54</v>
      </c>
      <c r="HZ183" s="86">
        <f t="shared" si="231"/>
        <v>6.1413205044301324E-62</v>
      </c>
      <c r="IA183" s="86">
        <f t="shared" si="231"/>
        <v>7.8216272834711633E-61</v>
      </c>
      <c r="IB183" s="86">
        <f t="shared" si="231"/>
        <v>2.441262949589593E-66</v>
      </c>
      <c r="IC183" s="86">
        <f t="shared" si="231"/>
        <v>7.3383751942190508E-59</v>
      </c>
      <c r="ID183" s="86">
        <f t="shared" si="231"/>
        <v>9.5695101452939821E-58</v>
      </c>
      <c r="IE183" s="86">
        <f t="shared" si="231"/>
        <v>9.494546898696976E-57</v>
      </c>
      <c r="IF183" s="86">
        <f t="shared" si="231"/>
        <v>6.6622068251896073E-64</v>
      </c>
      <c r="IG183" s="86">
        <f t="shared" si="231"/>
        <v>2.3200586441607881E-45</v>
      </c>
      <c r="II183" s="86">
        <f t="shared" si="232"/>
        <v>3.4536223128652031E-2</v>
      </c>
      <c r="IJ183" s="86">
        <f t="shared" si="232"/>
        <v>2.5328912983918778E-2</v>
      </c>
      <c r="IK183" s="86">
        <f t="shared" si="232"/>
        <v>3.6887108005274852E-2</v>
      </c>
      <c r="IL183" s="86">
        <f t="shared" si="232"/>
        <v>1.4057301708612326E-2</v>
      </c>
      <c r="IM183" s="86">
        <f t="shared" si="232"/>
        <v>1.7841518423180398E-2</v>
      </c>
      <c r="IN183" s="86">
        <f t="shared" si="232"/>
        <v>2.3748545112087061E-2</v>
      </c>
      <c r="IO183" s="86">
        <f t="shared" si="232"/>
        <v>9.9997638165888279E-3</v>
      </c>
      <c r="IP183" s="86">
        <f t="shared" si="232"/>
        <v>4.4663430163720064E-3</v>
      </c>
      <c r="IQ183" s="86">
        <f t="shared" si="232"/>
        <v>2.2558648311308198E-3</v>
      </c>
      <c r="IR183" s="86">
        <f t="shared" si="232"/>
        <v>2.6186920086931375E-3</v>
      </c>
      <c r="IS183" s="86">
        <f t="shared" si="232"/>
        <v>6.7638696639226691E-3</v>
      </c>
      <c r="IT183" s="86">
        <f t="shared" si="232"/>
        <v>8.368015539695909E-3</v>
      </c>
      <c r="IU183" s="86">
        <f t="shared" si="232"/>
        <v>9.8241604154510297E-3</v>
      </c>
      <c r="IV183" s="86">
        <f t="shared" si="232"/>
        <v>1.9820767341975553E-3</v>
      </c>
      <c r="IW183" s="86">
        <f t="shared" si="232"/>
        <v>5.9336608806196698E-6</v>
      </c>
      <c r="IY183" s="86">
        <f t="shared" si="233"/>
        <v>3.4536223128652031E-2</v>
      </c>
      <c r="IZ183" s="86">
        <f t="shared" si="233"/>
        <v>2.5328912983918778E-2</v>
      </c>
      <c r="JA183" s="86">
        <f t="shared" si="233"/>
        <v>3.6887108005274852E-2</v>
      </c>
      <c r="JB183" s="86">
        <f t="shared" si="233"/>
        <v>1.4057301708612326E-2</v>
      </c>
      <c r="JC183" s="86">
        <f t="shared" si="233"/>
        <v>1.7841518423180398E-2</v>
      </c>
      <c r="JD183" s="86">
        <f t="shared" si="233"/>
        <v>2.3748545112087061E-2</v>
      </c>
      <c r="JE183" s="86">
        <f t="shared" si="233"/>
        <v>9.9997638165888279E-3</v>
      </c>
      <c r="JF183" s="86">
        <f t="shared" si="233"/>
        <v>4.4663430163720064E-3</v>
      </c>
      <c r="JG183" s="86">
        <f t="shared" si="233"/>
        <v>2.2558648311308198E-3</v>
      </c>
      <c r="JH183" s="86">
        <f t="shared" si="233"/>
        <v>2.6186920086931375E-3</v>
      </c>
      <c r="JI183" s="86">
        <f t="shared" si="233"/>
        <v>6.7638696639226691E-3</v>
      </c>
      <c r="JJ183" s="86">
        <f t="shared" si="233"/>
        <v>8.368015539695909E-3</v>
      </c>
      <c r="JK183" s="86">
        <f t="shared" si="233"/>
        <v>9.8241604154510297E-3</v>
      </c>
      <c r="JL183" s="86">
        <f t="shared" si="233"/>
        <v>1.9820767341975553E-3</v>
      </c>
      <c r="JM183" s="86">
        <f t="shared" si="233"/>
        <v>5.9336608806196698E-6</v>
      </c>
    </row>
    <row r="184" spans="2:273" x14ac:dyDescent="0.25">
      <c r="B184" s="2">
        <v>157</v>
      </c>
      <c r="C184" s="37">
        <v>71</v>
      </c>
      <c r="D184" s="37">
        <v>72.069999999999993</v>
      </c>
      <c r="E184" s="37">
        <v>74.736999999999995</v>
      </c>
      <c r="F184" s="37">
        <v>71.655000000000001</v>
      </c>
      <c r="G184" s="37">
        <v>73.236999999999995</v>
      </c>
      <c r="H184" s="37">
        <v>73.813999999999993</v>
      </c>
      <c r="I184" s="37">
        <v>74.034000000000006</v>
      </c>
      <c r="J184" s="37">
        <v>75.120999999999995</v>
      </c>
      <c r="K184" s="37">
        <v>76.361000000000004</v>
      </c>
      <c r="L184" s="37">
        <v>74.966999999999999</v>
      </c>
      <c r="M184" s="37">
        <v>74.671999999999997</v>
      </c>
      <c r="N184" s="37">
        <v>74.914000000000001</v>
      </c>
      <c r="O184" s="37">
        <v>75.227999999999994</v>
      </c>
      <c r="P184" s="37">
        <v>80.016999999999996</v>
      </c>
      <c r="Q184" s="37">
        <v>82.097999999999999</v>
      </c>
      <c r="S184" s="4">
        <f t="shared" si="234"/>
        <v>72.993886686196561</v>
      </c>
      <c r="T184" s="4">
        <f t="shared" si="234"/>
        <v>70.84550898727808</v>
      </c>
      <c r="U184" s="4">
        <f t="shared" si="234"/>
        <v>72.945443336590102</v>
      </c>
      <c r="V184" s="4">
        <f t="shared" si="234"/>
        <v>71.857210445438341</v>
      </c>
      <c r="W184" s="4">
        <f t="shared" si="234"/>
        <v>72.03694435564077</v>
      </c>
      <c r="X184" s="4">
        <f t="shared" si="234"/>
        <v>73.51304303748114</v>
      </c>
      <c r="Y184" s="4">
        <f t="shared" si="234"/>
        <v>73.700045749273997</v>
      </c>
      <c r="Z184" s="4">
        <f t="shared" si="234"/>
        <v>76.12709654711179</v>
      </c>
      <c r="AA184" s="4">
        <f t="shared" si="234"/>
        <v>76.171674150061477</v>
      </c>
      <c r="AB184" s="4">
        <f t="shared" si="234"/>
        <v>75.500451592089206</v>
      </c>
      <c r="AC184" s="4">
        <f t="shared" si="234"/>
        <v>75.606448005762246</v>
      </c>
      <c r="AD184" s="4">
        <f t="shared" si="234"/>
        <v>74.435689678103842</v>
      </c>
      <c r="AE184" s="4">
        <f t="shared" si="234"/>
        <v>74.846209595672676</v>
      </c>
      <c r="AF184" s="4">
        <f t="shared" si="234"/>
        <v>79.975873230182358</v>
      </c>
      <c r="AG184" s="4">
        <f t="shared" si="234"/>
        <v>83.128335124944101</v>
      </c>
      <c r="AI184" s="4">
        <f t="shared" si="235"/>
        <v>-1.9938866861965607</v>
      </c>
      <c r="AJ184" s="4">
        <f t="shared" si="235"/>
        <v>1.2244910127219129</v>
      </c>
      <c r="AK184" s="4">
        <f t="shared" si="235"/>
        <v>1.7915566634098923</v>
      </c>
      <c r="AL184" s="4">
        <f t="shared" si="235"/>
        <v>-0.20221044543833955</v>
      </c>
      <c r="AM184" s="4">
        <f t="shared" si="235"/>
        <v>1.2000556443592245</v>
      </c>
      <c r="AN184" s="4">
        <f t="shared" si="235"/>
        <v>0.30095696251885329</v>
      </c>
      <c r="AO184" s="4">
        <f t="shared" si="235"/>
        <v>0.33395425072600915</v>
      </c>
      <c r="AP184" s="4">
        <f t="shared" si="235"/>
        <v>-1.0060965471117953</v>
      </c>
      <c r="AQ184" s="4">
        <f t="shared" si="235"/>
        <v>0.18932584993852686</v>
      </c>
      <c r="AR184" s="4">
        <f t="shared" si="235"/>
        <v>-0.53345159208920734</v>
      </c>
      <c r="AS184" s="4">
        <f t="shared" si="235"/>
        <v>-0.93444800576224907</v>
      </c>
      <c r="AT184" s="4">
        <f t="shared" si="235"/>
        <v>0.47831032189615996</v>
      </c>
      <c r="AU184" s="4">
        <f t="shared" si="235"/>
        <v>0.38179040432731881</v>
      </c>
      <c r="AV184" s="4">
        <f t="shared" si="235"/>
        <v>4.112676981763741E-2</v>
      </c>
      <c r="AW184" s="4">
        <f t="shared" si="235"/>
        <v>-1.0303351249441022</v>
      </c>
      <c r="AY184" s="2">
        <f t="shared" si="227"/>
        <v>72.993886686196561</v>
      </c>
      <c r="AZ184" s="2">
        <f t="shared" si="227"/>
        <v>70.845508984551955</v>
      </c>
      <c r="BA184" s="2">
        <f t="shared" si="227"/>
        <v>72.945443310513141</v>
      </c>
      <c r="BB184" s="2">
        <f t="shared" si="227"/>
        <v>71.857210445365283</v>
      </c>
      <c r="BC184" s="2">
        <f t="shared" si="227"/>
        <v>72.036944355113405</v>
      </c>
      <c r="BD184" s="2">
        <f t="shared" si="227"/>
        <v>73.513043033836169</v>
      </c>
      <c r="BE184" s="2">
        <f t="shared" si="227"/>
        <v>73.700045749262202</v>
      </c>
      <c r="BF184" s="2">
        <f t="shared" si="227"/>
        <v>76.127096547111748</v>
      </c>
      <c r="BG184" s="2">
        <f t="shared" si="227"/>
        <v>76.171674150061477</v>
      </c>
      <c r="BH184" s="2">
        <f t="shared" si="227"/>
        <v>75.500451592089206</v>
      </c>
      <c r="BI184" s="2">
        <f t="shared" si="227"/>
        <v>75.606448005761152</v>
      </c>
      <c r="BJ184" s="2">
        <f t="shared" si="227"/>
        <v>74.435689678098342</v>
      </c>
      <c r="BK184" s="2">
        <f t="shared" si="227"/>
        <v>74.846209595654216</v>
      </c>
      <c r="BL184" s="2">
        <f t="shared" si="227"/>
        <v>79.975873212930367</v>
      </c>
      <c r="BM184" s="2">
        <f t="shared" si="227"/>
        <v>83.128334131807478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>
        <f t="shared" si="200"/>
        <v>71.655000000000001</v>
      </c>
      <c r="CY184" s="2" t="str">
        <f t="shared" si="201"/>
        <v/>
      </c>
      <c r="CZ184" s="2" t="str">
        <f t="shared" si="202"/>
        <v/>
      </c>
      <c r="DA184" s="2">
        <f t="shared" si="203"/>
        <v>74.034000000000006</v>
      </c>
      <c r="DB184" s="2">
        <f t="shared" si="204"/>
        <v>75.120999999999995</v>
      </c>
      <c r="DC184" s="2">
        <f t="shared" si="205"/>
        <v>76.361000000000004</v>
      </c>
      <c r="DD184" s="2">
        <f t="shared" si="206"/>
        <v>74.966999999999999</v>
      </c>
      <c r="DE184" s="2">
        <f t="shared" si="207"/>
        <v>74.671999999999997</v>
      </c>
      <c r="DF184" s="2">
        <f t="shared" si="208"/>
        <v>74.914000000000001</v>
      </c>
      <c r="DG184" s="2">
        <f t="shared" si="209"/>
        <v>75.227999999999994</v>
      </c>
      <c r="DH184" s="2">
        <f t="shared" si="210"/>
        <v>80.016999999999996</v>
      </c>
      <c r="DI184" s="2">
        <f t="shared" si="211"/>
        <v>82.097999999999999</v>
      </c>
      <c r="DK184" s="2">
        <f t="shared" si="236"/>
        <v>114.71828852901483</v>
      </c>
      <c r="DL184" s="2">
        <f t="shared" si="236"/>
        <v>119.41947735191641</v>
      </c>
      <c r="DM184" s="2">
        <f t="shared" si="236"/>
        <v>110.6300461672474</v>
      </c>
      <c r="DN184" s="2">
        <f t="shared" si="236"/>
        <v>115.02341585365855</v>
      </c>
      <c r="DO184" s="2">
        <f t="shared" si="236"/>
        <v>119.85668545966232</v>
      </c>
      <c r="DP184" s="2">
        <f t="shared" si="236"/>
        <v>128.78860853658537</v>
      </c>
      <c r="DQ184" s="2">
        <f t="shared" si="236"/>
        <v>119.75412979094077</v>
      </c>
      <c r="DR184" s="2">
        <f t="shared" si="236"/>
        <v>127.82450147718569</v>
      </c>
      <c r="DS184" s="2">
        <f t="shared" si="236"/>
        <v>115.05827667140824</v>
      </c>
      <c r="DT184" s="2">
        <f t="shared" si="236"/>
        <v>134.14684626326732</v>
      </c>
      <c r="DU184" s="2">
        <f t="shared" si="236"/>
        <v>121.36745683335158</v>
      </c>
      <c r="DV184" s="2">
        <f t="shared" si="236"/>
        <v>123.61429302987199</v>
      </c>
      <c r="DW184" s="2">
        <f t="shared" si="236"/>
        <v>148.05070160427806</v>
      </c>
      <c r="DX184" s="2">
        <f t="shared" si="236"/>
        <v>125.73484046394572</v>
      </c>
      <c r="DY184" s="2">
        <f t="shared" si="236"/>
        <v>118.246893214683</v>
      </c>
      <c r="EA184" s="2">
        <f t="shared" si="213"/>
        <v>71.573586559108591</v>
      </c>
      <c r="EB184" s="2">
        <f t="shared" si="213"/>
        <v>69.321637950819678</v>
      </c>
      <c r="EC184" s="2">
        <f t="shared" si="213"/>
        <v>71.743462060456494</v>
      </c>
      <c r="ED184" s="2">
        <f t="shared" si="213"/>
        <v>71.176091013765131</v>
      </c>
      <c r="EE184" s="2">
        <f t="shared" si="213"/>
        <v>70.287361949316946</v>
      </c>
      <c r="EF184" s="2">
        <f t="shared" si="213"/>
        <v>73.52486637877854</v>
      </c>
      <c r="EG184" s="2">
        <f t="shared" si="213"/>
        <v>73.081811903142253</v>
      </c>
      <c r="EH184" s="2">
        <f t="shared" si="213"/>
        <v>76.157199622479624</v>
      </c>
      <c r="EI184" s="2">
        <f t="shared" si="213"/>
        <v>75.83233946135411</v>
      </c>
      <c r="EJ184" s="2">
        <f t="shared" si="213"/>
        <v>75.363130942788061</v>
      </c>
      <c r="EK184" s="2">
        <f t="shared" si="212"/>
        <v>76.533102206391618</v>
      </c>
      <c r="EL184" s="2">
        <f t="shared" si="179"/>
        <v>74.64734321750322</v>
      </c>
      <c r="EM184" s="2">
        <f t="shared" si="179"/>
        <v>74.887907329509247</v>
      </c>
      <c r="EN184" s="2">
        <f t="shared" si="179"/>
        <v>80.875958342818123</v>
      </c>
      <c r="EO184" s="2">
        <f t="shared" si="179"/>
        <v>83.605814382831241</v>
      </c>
      <c r="EQ184" s="2">
        <f t="shared" si="237"/>
        <v>73.227552387230332</v>
      </c>
      <c r="ER184" s="2">
        <f t="shared" si="237"/>
        <v>71.103499256073846</v>
      </c>
      <c r="ES184" s="2">
        <f t="shared" si="237"/>
        <v>73.17176639386777</v>
      </c>
      <c r="ET184" s="2">
        <f t="shared" si="237"/>
        <v>71.967419655198427</v>
      </c>
      <c r="EU184" s="2">
        <f t="shared" si="237"/>
        <v>72.328899878919216</v>
      </c>
      <c r="EV184" s="2">
        <f t="shared" si="237"/>
        <v>73.509684551078436</v>
      </c>
      <c r="EW184" s="2">
        <f t="shared" si="237"/>
        <v>73.789540706528214</v>
      </c>
      <c r="EX184" s="2">
        <f t="shared" si="237"/>
        <v>76.121889849967829</v>
      </c>
      <c r="EY184" s="2">
        <f t="shared" si="237"/>
        <v>76.207058172691092</v>
      </c>
      <c r="EZ184" s="2">
        <f t="shared" si="237"/>
        <v>75.515910698457645</v>
      </c>
      <c r="FA184" s="2">
        <f t="shared" si="237"/>
        <v>75.476818280151434</v>
      </c>
      <c r="FB184" s="2">
        <f t="shared" si="237"/>
        <v>74.403561770582854</v>
      </c>
      <c r="FC184" s="2">
        <f t="shared" si="237"/>
        <v>74.837447678540116</v>
      </c>
      <c r="FD184" s="2">
        <f t="shared" si="237"/>
        <v>79.827075586676514</v>
      </c>
      <c r="FE184" s="2">
        <f t="shared" si="237"/>
        <v>83.026957306664229</v>
      </c>
      <c r="FG184" s="2">
        <f t="shared" si="238"/>
        <v>0.99998153958332781</v>
      </c>
      <c r="FH184" s="2">
        <f t="shared" si="238"/>
        <v>0.99997793848690275</v>
      </c>
      <c r="FI184" s="2">
        <f t="shared" si="238"/>
        <v>0.99997686692292531</v>
      </c>
      <c r="FJ184" s="2">
        <f t="shared" si="238"/>
        <v>0.99997667187114858</v>
      </c>
      <c r="FK184" s="2">
        <f t="shared" si="238"/>
        <v>0.99997876144367814</v>
      </c>
      <c r="FL184" s="2">
        <f t="shared" si="238"/>
        <v>0.9999787107491338</v>
      </c>
      <c r="FM184" s="2">
        <f t="shared" si="238"/>
        <v>0.99997742638218345</v>
      </c>
      <c r="FN184" s="2">
        <f t="shared" si="238"/>
        <v>0.99997710408796192</v>
      </c>
      <c r="FO184" s="2">
        <f t="shared" si="238"/>
        <v>0.99997608023662765</v>
      </c>
      <c r="FP184" s="2">
        <f t="shared" si="238"/>
        <v>0.99997595148109752</v>
      </c>
      <c r="FQ184" s="2">
        <f t="shared" si="238"/>
        <v>0.99997726326173386</v>
      </c>
      <c r="FR184" s="2">
        <f t="shared" si="238"/>
        <v>0.99997636239631926</v>
      </c>
      <c r="FS184" s="2">
        <f t="shared" si="238"/>
        <v>0.99997122907841018</v>
      </c>
      <c r="FT184" s="2">
        <f t="shared" si="238"/>
        <v>0.99997481863357007</v>
      </c>
      <c r="FU184" s="2">
        <f t="shared" si="238"/>
        <v>0.99996817010433314</v>
      </c>
      <c r="FW184" s="2">
        <f t="shared" si="229"/>
        <v>0.85824243389865784</v>
      </c>
      <c r="FX184" s="2">
        <f t="shared" si="229"/>
        <v>0.85459277616164819</v>
      </c>
      <c r="FY184" s="2">
        <f t="shared" si="229"/>
        <v>0.84091440151325303</v>
      </c>
      <c r="FZ184" s="2">
        <f t="shared" si="229"/>
        <v>0.85943629479235384</v>
      </c>
      <c r="GA184" s="2">
        <f t="shared" si="229"/>
        <v>0.8564766784753739</v>
      </c>
      <c r="GB184" s="2">
        <f t="shared" si="229"/>
        <v>0.85627823406788128</v>
      </c>
      <c r="GC184" s="2">
        <f t="shared" si="229"/>
        <v>0.87205760186754278</v>
      </c>
      <c r="GD184" s="2">
        <f t="shared" si="229"/>
        <v>0.88604494282532653</v>
      </c>
      <c r="GE184" s="2">
        <f t="shared" si="229"/>
        <v>0.90306783017015391</v>
      </c>
      <c r="GF184" s="2">
        <f t="shared" si="229"/>
        <v>0.88956149600098644</v>
      </c>
      <c r="GG184" s="2">
        <f t="shared" si="229"/>
        <v>0.87824264345192093</v>
      </c>
      <c r="GH184" s="2">
        <f t="shared" si="229"/>
        <v>0.87295814938499428</v>
      </c>
      <c r="GI184" s="2">
        <f t="shared" si="229"/>
        <v>0.86807367928864698</v>
      </c>
      <c r="GJ184" s="2">
        <f t="shared" si="229"/>
        <v>0.85921398989461417</v>
      </c>
      <c r="GK184" s="2">
        <f t="shared" si="229"/>
        <v>0.82677208701979488</v>
      </c>
      <c r="GM184" s="86">
        <f t="shared" si="230"/>
        <v>0</v>
      </c>
      <c r="GN184" s="86">
        <f t="shared" si="230"/>
        <v>3.9528584252165999E-244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7.8507744180022335E-279</v>
      </c>
      <c r="HE184" s="86">
        <f t="shared" si="181"/>
        <v>2.2723972726525989E-307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0</v>
      </c>
      <c r="HQ184" s="86">
        <f t="shared" si="226"/>
        <v>3.1587445827538205E-284</v>
      </c>
      <c r="HS184" s="86">
        <f t="shared" si="231"/>
        <v>1.786793327270813E-42</v>
      </c>
      <c r="HT184" s="86">
        <f t="shared" si="231"/>
        <v>2.8268268436162843E-48</v>
      </c>
      <c r="HU184" s="86">
        <f t="shared" si="231"/>
        <v>4.0450019188518378E-47</v>
      </c>
      <c r="HV184" s="86">
        <f t="shared" si="231"/>
        <v>1.0381911542275163E-57</v>
      </c>
      <c r="HW184" s="86">
        <f t="shared" si="231"/>
        <v>6.9775189256943365E-56</v>
      </c>
      <c r="HX184" s="86">
        <f t="shared" si="231"/>
        <v>1.1067011438376899E-48</v>
      </c>
      <c r="HY184" s="86">
        <f t="shared" si="231"/>
        <v>1.4256914261123093E-56</v>
      </c>
      <c r="HZ184" s="86">
        <f t="shared" si="231"/>
        <v>1.3832331681295391E-64</v>
      </c>
      <c r="IA184" s="86">
        <f t="shared" si="231"/>
        <v>2.0596048905332408E-63</v>
      </c>
      <c r="IB184" s="86">
        <f t="shared" si="231"/>
        <v>3.441884268097634E-69</v>
      </c>
      <c r="IC184" s="86">
        <f t="shared" si="231"/>
        <v>2.0438579198130865E-61</v>
      </c>
      <c r="ID184" s="86">
        <f t="shared" si="231"/>
        <v>2.8312588884472205E-60</v>
      </c>
      <c r="IE184" s="86">
        <f t="shared" si="231"/>
        <v>2.9074732804817655E-59</v>
      </c>
      <c r="IF184" s="86">
        <f t="shared" si="231"/>
        <v>8.6577731518300408E-67</v>
      </c>
      <c r="IG184" s="86">
        <f t="shared" si="231"/>
        <v>1.9600411623709149E-47</v>
      </c>
      <c r="II184" s="86">
        <f t="shared" si="232"/>
        <v>2.5900932053513414E-2</v>
      </c>
      <c r="IJ184" s="86">
        <f t="shared" si="232"/>
        <v>1.8322887839153992E-2</v>
      </c>
      <c r="IK184" s="86">
        <f t="shared" si="232"/>
        <v>2.7159633501792093E-2</v>
      </c>
      <c r="IL184" s="86">
        <f t="shared" si="232"/>
        <v>9.6699397014887879E-3</v>
      </c>
      <c r="IM184" s="86">
        <f t="shared" si="232"/>
        <v>1.2501211528310066E-2</v>
      </c>
      <c r="IN184" s="86">
        <f t="shared" si="232"/>
        <v>1.7115618690904135E-2</v>
      </c>
      <c r="IO184" s="86">
        <f t="shared" si="232"/>
        <v>6.816483320161458E-3</v>
      </c>
      <c r="IP184" s="86">
        <f t="shared" si="232"/>
        <v>2.9119690711707654E-3</v>
      </c>
      <c r="IQ184" s="86">
        <f t="shared" si="232"/>
        <v>1.4436768907402202E-3</v>
      </c>
      <c r="IR184" s="86">
        <f t="shared" si="232"/>
        <v>1.642421681023039E-3</v>
      </c>
      <c r="IS184" s="86">
        <f t="shared" si="232"/>
        <v>4.5019539049259583E-3</v>
      </c>
      <c r="IT184" s="86">
        <f t="shared" si="232"/>
        <v>5.6197643041216187E-3</v>
      </c>
      <c r="IU184" s="86">
        <f t="shared" si="232"/>
        <v>6.6342273054737846E-3</v>
      </c>
      <c r="IV184" s="86">
        <f t="shared" si="232"/>
        <v>1.1186632561073565E-3</v>
      </c>
      <c r="IW184" s="86">
        <f t="shared" si="232"/>
        <v>1.494764532464278E-6</v>
      </c>
      <c r="IY184" s="86">
        <f t="shared" si="233"/>
        <v>2.5900932053513414E-2</v>
      </c>
      <c r="IZ184" s="86">
        <f t="shared" si="233"/>
        <v>1.8322887839153992E-2</v>
      </c>
      <c r="JA184" s="86">
        <f t="shared" si="233"/>
        <v>2.7159633501792093E-2</v>
      </c>
      <c r="JB184" s="86">
        <f t="shared" si="233"/>
        <v>9.6699397014887879E-3</v>
      </c>
      <c r="JC184" s="86">
        <f t="shared" si="233"/>
        <v>1.2501211528310066E-2</v>
      </c>
      <c r="JD184" s="86">
        <f t="shared" si="233"/>
        <v>1.7115618690904135E-2</v>
      </c>
      <c r="JE184" s="86">
        <f t="shared" si="233"/>
        <v>6.816483320161458E-3</v>
      </c>
      <c r="JF184" s="86">
        <f t="shared" si="233"/>
        <v>2.9119690711707654E-3</v>
      </c>
      <c r="JG184" s="86">
        <f t="shared" si="233"/>
        <v>1.4436768907402202E-3</v>
      </c>
      <c r="JH184" s="86">
        <f t="shared" si="233"/>
        <v>1.642421681023039E-3</v>
      </c>
      <c r="JI184" s="86">
        <f t="shared" si="233"/>
        <v>4.5019539049259583E-3</v>
      </c>
      <c r="JJ184" s="86">
        <f t="shared" si="233"/>
        <v>5.6197643041216187E-3</v>
      </c>
      <c r="JK184" s="86">
        <f t="shared" si="233"/>
        <v>6.6342273054737846E-3</v>
      </c>
      <c r="JL184" s="86">
        <f t="shared" si="233"/>
        <v>1.1186632561073565E-3</v>
      </c>
      <c r="JM184" s="86">
        <f t="shared" si="233"/>
        <v>1.494764532464278E-6</v>
      </c>
    </row>
    <row r="185" spans="2:273" x14ac:dyDescent="0.25">
      <c r="B185" s="2">
        <v>158</v>
      </c>
      <c r="C185" s="37">
        <v>73.031999999999996</v>
      </c>
      <c r="D185" s="37">
        <v>72.174999999999997</v>
      </c>
      <c r="E185" s="37">
        <v>72.438999999999993</v>
      </c>
      <c r="F185" s="37">
        <v>71.224000000000004</v>
      </c>
      <c r="G185" s="37">
        <v>73.492000000000004</v>
      </c>
      <c r="H185" s="37">
        <v>71.661000000000001</v>
      </c>
      <c r="I185" s="37">
        <v>74.052000000000007</v>
      </c>
      <c r="J185" s="37">
        <v>77.328000000000003</v>
      </c>
      <c r="K185" s="37">
        <v>76.459000000000003</v>
      </c>
      <c r="L185" s="37">
        <v>72.606999999999999</v>
      </c>
      <c r="M185" s="37">
        <v>76.759</v>
      </c>
      <c r="N185" s="37">
        <v>74.206999999999994</v>
      </c>
      <c r="O185" s="37">
        <v>73.789000000000001</v>
      </c>
      <c r="P185" s="37">
        <v>78.644000000000005</v>
      </c>
      <c r="Q185" s="37">
        <v>83.902000000000001</v>
      </c>
      <c r="S185" s="4">
        <f t="shared" si="234"/>
        <v>72.933681216379298</v>
      </c>
      <c r="T185" s="4">
        <f t="shared" si="234"/>
        <v>70.731663865535253</v>
      </c>
      <c r="U185" s="4">
        <f t="shared" si="234"/>
        <v>72.85443624390372</v>
      </c>
      <c r="V185" s="4">
        <f t="shared" si="234"/>
        <v>71.752538131994626</v>
      </c>
      <c r="W185" s="4">
        <f t="shared" si="234"/>
        <v>71.942077753594759</v>
      </c>
      <c r="X185" s="4">
        <f t="shared" si="234"/>
        <v>73.400848401349251</v>
      </c>
      <c r="Y185" s="4">
        <f t="shared" si="234"/>
        <v>73.567448522798102</v>
      </c>
      <c r="Z185" s="4">
        <f t="shared" si="234"/>
        <v>76.003393236333764</v>
      </c>
      <c r="AA185" s="4" t="e">
        <f t="shared" si="234"/>
        <v>#N/A</v>
      </c>
      <c r="AB185" s="4" t="e">
        <f t="shared" si="234"/>
        <v>#N/A</v>
      </c>
      <c r="AC185" s="4">
        <f t="shared" si="234"/>
        <v>75.451642798661027</v>
      </c>
      <c r="AD185" s="4">
        <f t="shared" si="234"/>
        <v>74.289105213276684</v>
      </c>
      <c r="AE185" s="4">
        <f t="shared" si="234"/>
        <v>74.710255561198807</v>
      </c>
      <c r="AF185" s="4">
        <f t="shared" si="234"/>
        <v>79.82063117064925</v>
      </c>
      <c r="AG185" s="4">
        <f t="shared" si="234"/>
        <v>82.97695012663597</v>
      </c>
      <c r="AI185" s="4">
        <f t="shared" si="235"/>
        <v>9.8318783620698014E-2</v>
      </c>
      <c r="AJ185" s="4">
        <f t="shared" si="235"/>
        <v>1.4433361344647437</v>
      </c>
      <c r="AK185" s="4">
        <f t="shared" si="235"/>
        <v>-0.41543624390372713</v>
      </c>
      <c r="AL185" s="4">
        <f t="shared" si="235"/>
        <v>-0.52853813199462252</v>
      </c>
      <c r="AM185" s="4">
        <f t="shared" si="235"/>
        <v>1.5499222464052451</v>
      </c>
      <c r="AN185" s="4">
        <f t="shared" si="235"/>
        <v>-1.7398484013492492</v>
      </c>
      <c r="AO185" s="4">
        <f t="shared" si="235"/>
        <v>0.48455147720190439</v>
      </c>
      <c r="AP185" s="4">
        <f t="shared" si="235"/>
        <v>1.3246067636662389</v>
      </c>
      <c r="AQ185" s="4">
        <f t="shared" si="235"/>
        <v>0</v>
      </c>
      <c r="AR185" s="4">
        <f t="shared" si="235"/>
        <v>0</v>
      </c>
      <c r="AS185" s="4">
        <f t="shared" si="235"/>
        <v>1.3073572013389736</v>
      </c>
      <c r="AT185" s="4">
        <f t="shared" si="235"/>
        <v>-8.2105213276690847E-2</v>
      </c>
      <c r="AU185" s="4">
        <f t="shared" si="235"/>
        <v>-0.92125556119880514</v>
      </c>
      <c r="AV185" s="4">
        <f t="shared" si="235"/>
        <v>-1.1766311706492445</v>
      </c>
      <c r="AW185" s="4">
        <f t="shared" si="235"/>
        <v>0.92504987336403133</v>
      </c>
      <c r="AY185" s="2">
        <f t="shared" si="227"/>
        <v>72.933681216379298</v>
      </c>
      <c r="AZ185" s="2">
        <f t="shared" si="227"/>
        <v>70.731663865214998</v>
      </c>
      <c r="BA185" s="2">
        <f t="shared" si="227"/>
        <v>72.854436240393127</v>
      </c>
      <c r="BB185" s="2">
        <f t="shared" si="227"/>
        <v>71.7525381319887</v>
      </c>
      <c r="BC185" s="2">
        <f t="shared" si="227"/>
        <v>71.942077753545732</v>
      </c>
      <c r="BD185" s="2">
        <f t="shared" si="227"/>
        <v>73.400848400932944</v>
      </c>
      <c r="BE185" s="2">
        <f t="shared" si="227"/>
        <v>73.567448522797207</v>
      </c>
      <c r="BF185" s="2">
        <f t="shared" si="227"/>
        <v>76.003393236333764</v>
      </c>
      <c r="BG185" s="2" t="e">
        <f t="shared" si="227"/>
        <v>#N/A</v>
      </c>
      <c r="BH185" s="2" t="e">
        <f t="shared" si="227"/>
        <v>#N/A</v>
      </c>
      <c r="BI185" s="2">
        <f t="shared" si="227"/>
        <v>75.451642798660956</v>
      </c>
      <c r="BJ185" s="2">
        <f t="shared" si="227"/>
        <v>74.289105213276315</v>
      </c>
      <c r="BK185" s="2">
        <f t="shared" si="227"/>
        <v>74.710255561197499</v>
      </c>
      <c r="BL185" s="2">
        <f t="shared" si="227"/>
        <v>79.820631168530511</v>
      </c>
      <c r="BM185" s="2">
        <f t="shared" si="227"/>
        <v>82.976949984834718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>
        <f t="shared" si="200"/>
        <v>71.224000000000004</v>
      </c>
      <c r="CY185" s="2">
        <f t="shared" si="201"/>
        <v>73.492000000000004</v>
      </c>
      <c r="CZ185" s="2" t="str">
        <f t="shared" si="202"/>
        <v/>
      </c>
      <c r="DA185" s="2">
        <f t="shared" si="203"/>
        <v>74.052000000000007</v>
      </c>
      <c r="DB185" s="2">
        <f t="shared" si="204"/>
        <v>77.328000000000003</v>
      </c>
      <c r="DC185" s="2" t="str">
        <f t="shared" si="205"/>
        <v/>
      </c>
      <c r="DD185" s="2" t="str">
        <f t="shared" si="206"/>
        <v/>
      </c>
      <c r="DE185" s="2">
        <f t="shared" si="207"/>
        <v>76.759</v>
      </c>
      <c r="DF185" s="2">
        <f t="shared" si="208"/>
        <v>74.206999999999994</v>
      </c>
      <c r="DG185" s="2">
        <f t="shared" si="209"/>
        <v>73.789000000000001</v>
      </c>
      <c r="DH185" s="2">
        <f t="shared" si="210"/>
        <v>78.644000000000005</v>
      </c>
      <c r="DI185" s="2">
        <f t="shared" si="211"/>
        <v>83.902000000000001</v>
      </c>
      <c r="DK185" s="2">
        <f t="shared" si="236"/>
        <v>114.88067597840754</v>
      </c>
      <c r="DL185" s="2">
        <f t="shared" si="236"/>
        <v>119.62657839721257</v>
      </c>
      <c r="DM185" s="2">
        <f t="shared" si="236"/>
        <v>110.77102264808363</v>
      </c>
      <c r="DN185" s="2">
        <f t="shared" si="236"/>
        <v>115.21217842401501</v>
      </c>
      <c r="DO185" s="2">
        <f t="shared" si="236"/>
        <v>120.06585262664169</v>
      </c>
      <c r="DP185" s="2">
        <f t="shared" si="236"/>
        <v>129.05199878048782</v>
      </c>
      <c r="DQ185" s="2">
        <f t="shared" si="236"/>
        <v>119.94820034843205</v>
      </c>
      <c r="DR185" s="2">
        <f t="shared" si="236"/>
        <v>128.06086913229018</v>
      </c>
      <c r="DS185" s="2">
        <f t="shared" si="236"/>
        <v>115.19381365576101</v>
      </c>
      <c r="DT185" s="2">
        <f t="shared" si="236"/>
        <v>134.41565357260095</v>
      </c>
      <c r="DU185" s="2">
        <f t="shared" si="236"/>
        <v>121.53837980085349</v>
      </c>
      <c r="DV185" s="2">
        <f t="shared" si="236"/>
        <v>123.81957467994312</v>
      </c>
      <c r="DW185" s="2">
        <f t="shared" si="236"/>
        <v>148.44932406417112</v>
      </c>
      <c r="DX185" s="2">
        <f t="shared" si="236"/>
        <v>125.94530572272677</v>
      </c>
      <c r="DY185" s="2">
        <f t="shared" si="236"/>
        <v>118.39771590656287</v>
      </c>
      <c r="EA185" s="2">
        <f t="shared" si="213"/>
        <v>71.470350879229301</v>
      </c>
      <c r="EB185" s="2">
        <f t="shared" si="213"/>
        <v>69.160777622950832</v>
      </c>
      <c r="EC185" s="2">
        <f t="shared" si="213"/>
        <v>71.614022331893892</v>
      </c>
      <c r="ED185" s="2">
        <f t="shared" si="213"/>
        <v>71.051032592346701</v>
      </c>
      <c r="EE185" s="2">
        <f t="shared" si="213"/>
        <v>70.13951074136699</v>
      </c>
      <c r="EF185" s="2">
        <f t="shared" ref="EF185:EO227" si="239">CJ$228*$B185+CJ$229</f>
        <v>73.413170666255411</v>
      </c>
      <c r="EG185" s="2">
        <f t="shared" si="239"/>
        <v>72.931358402448907</v>
      </c>
      <c r="EH185" s="2">
        <f t="shared" si="239"/>
        <v>76.034478678678681</v>
      </c>
      <c r="EI185" s="2">
        <f t="shared" si="239"/>
        <v>75.692891573375292</v>
      </c>
      <c r="EJ185" s="2">
        <f t="shared" si="239"/>
        <v>75.213144349662386</v>
      </c>
      <c r="EK185" s="2">
        <f t="shared" si="212"/>
        <v>76.40431403977442</v>
      </c>
      <c r="EL185" s="2">
        <f t="shared" si="179"/>
        <v>74.506984521664521</v>
      </c>
      <c r="EM185" s="2">
        <f t="shared" si="179"/>
        <v>74.753457871255577</v>
      </c>
      <c r="EN185" s="2">
        <f t="shared" si="179"/>
        <v>80.747693859549287</v>
      </c>
      <c r="EO185" s="2">
        <f t="shared" si="179"/>
        <v>83.468090309250869</v>
      </c>
      <c r="EQ185" s="2">
        <f t="shared" si="237"/>
        <v>73.153274288779514</v>
      </c>
      <c r="ER185" s="2">
        <f t="shared" si="237"/>
        <v>70.974255994552323</v>
      </c>
      <c r="ES185" s="2">
        <f t="shared" si="237"/>
        <v>73.06748331796436</v>
      </c>
      <c r="ET185" s="2">
        <f t="shared" si="237"/>
        <v>71.856096717850789</v>
      </c>
      <c r="EU185" s="2">
        <f t="shared" si="237"/>
        <v>72.216448144732226</v>
      </c>
      <c r="EV185" s="2">
        <f t="shared" si="237"/>
        <v>73.397716502257168</v>
      </c>
      <c r="EW185" s="2">
        <f t="shared" si="237"/>
        <v>73.651462495848193</v>
      </c>
      <c r="EX185" s="2">
        <f t="shared" si="237"/>
        <v>75.998533274630006</v>
      </c>
      <c r="EY185" s="2">
        <f t="shared" si="237"/>
        <v>76.0738783188485</v>
      </c>
      <c r="EZ185" s="2">
        <f t="shared" si="237"/>
        <v>75.368501609567431</v>
      </c>
      <c r="FA185" s="2">
        <f t="shared" si="237"/>
        <v>75.330133856138445</v>
      </c>
      <c r="FB185" s="2">
        <f t="shared" si="237"/>
        <v>74.258982971517582</v>
      </c>
      <c r="FC185" s="2">
        <f t="shared" si="237"/>
        <v>74.70206579750834</v>
      </c>
      <c r="FD185" s="2">
        <f t="shared" si="237"/>
        <v>79.680900583252281</v>
      </c>
      <c r="FE185" s="2">
        <f t="shared" si="237"/>
        <v>82.881891512237189</v>
      </c>
      <c r="FG185" s="2">
        <f t="shared" si="238"/>
        <v>0.99998316387254882</v>
      </c>
      <c r="FH185" s="2">
        <f t="shared" si="238"/>
        <v>0.99997987962186552</v>
      </c>
      <c r="FI185" s="2">
        <f t="shared" si="238"/>
        <v>0.99997890234001685</v>
      </c>
      <c r="FJ185" s="2">
        <f t="shared" si="238"/>
        <v>0.99997872444995495</v>
      </c>
      <c r="FK185" s="2">
        <f t="shared" si="238"/>
        <v>0.99998063017022454</v>
      </c>
      <c r="FL185" s="2">
        <f t="shared" si="238"/>
        <v>0.99998058393607769</v>
      </c>
      <c r="FM185" s="2">
        <f t="shared" si="238"/>
        <v>0.99997941257497636</v>
      </c>
      <c r="FN185" s="2">
        <f t="shared" si="238"/>
        <v>0.99997911863797695</v>
      </c>
      <c r="FO185" s="2">
        <f t="shared" si="238"/>
        <v>0.99997818487061574</v>
      </c>
      <c r="FP185" s="2">
        <f t="shared" si="238"/>
        <v>0.99997806744368101</v>
      </c>
      <c r="FQ185" s="2">
        <f t="shared" si="238"/>
        <v>0.99997926380676516</v>
      </c>
      <c r="FR185" s="2">
        <f t="shared" si="238"/>
        <v>0.99997844220438969</v>
      </c>
      <c r="FS185" s="2">
        <f t="shared" si="238"/>
        <v>0.99997376054122589</v>
      </c>
      <c r="FT185" s="2">
        <f t="shared" si="238"/>
        <v>0.99997703426998119</v>
      </c>
      <c r="FU185" s="2">
        <f t="shared" si="238"/>
        <v>0.99997097070883434</v>
      </c>
      <c r="FW185" s="2">
        <f t="shared" si="229"/>
        <v>0.86908261367332673</v>
      </c>
      <c r="FX185" s="2">
        <f t="shared" si="229"/>
        <v>0.86566836189139029</v>
      </c>
      <c r="FY185" s="2">
        <f t="shared" si="229"/>
        <v>0.85285246683635729</v>
      </c>
      <c r="FZ185" s="2">
        <f t="shared" si="229"/>
        <v>0.87019898760877579</v>
      </c>
      <c r="GA185" s="2">
        <f t="shared" si="229"/>
        <v>0.86743102826112928</v>
      </c>
      <c r="GB185" s="2">
        <f t="shared" si="229"/>
        <v>0.86724538235919602</v>
      </c>
      <c r="GC185" s="2">
        <f t="shared" si="229"/>
        <v>0.88198660507783</v>
      </c>
      <c r="GD185" s="2">
        <f t="shared" si="229"/>
        <v>0.89501912943209849</v>
      </c>
      <c r="GE185" s="2">
        <f t="shared" si="229"/>
        <v>0.91083633529648267</v>
      </c>
      <c r="GF185" s="2">
        <f t="shared" si="229"/>
        <v>0.89829053661914959</v>
      </c>
      <c r="GG185" s="2">
        <f t="shared" si="229"/>
        <v>0.8877534368533142</v>
      </c>
      <c r="GH185" s="2">
        <f t="shared" si="229"/>
        <v>0.88282665571296348</v>
      </c>
      <c r="GI185" s="2">
        <f t="shared" si="229"/>
        <v>0.87826869806561336</v>
      </c>
      <c r="GJ185" s="2">
        <f t="shared" si="229"/>
        <v>0.86999112929534794</v>
      </c>
      <c r="GK185" s="2">
        <f t="shared" si="229"/>
        <v>0.83956894690869877</v>
      </c>
      <c r="GM185" s="86">
        <f t="shared" si="230"/>
        <v>0</v>
      </c>
      <c r="GN185" s="86">
        <f t="shared" si="230"/>
        <v>3.77956217037968E-249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3.9772713105858876E-286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0</v>
      </c>
      <c r="HQ185" s="86">
        <f t="shared" si="226"/>
        <v>1.9489877097512976E-291</v>
      </c>
      <c r="HS185" s="86">
        <f t="shared" si="231"/>
        <v>2.4690476907410714E-44</v>
      </c>
      <c r="HT185" s="86">
        <f t="shared" si="231"/>
        <v>2.0531909589387919E-50</v>
      </c>
      <c r="HU185" s="86">
        <f t="shared" si="231"/>
        <v>3.1806045966985325E-49</v>
      </c>
      <c r="HV185" s="86">
        <f t="shared" si="231"/>
        <v>3.1763069955581145E-60</v>
      </c>
      <c r="HW185" s="86">
        <f t="shared" si="231"/>
        <v>2.6542012501311245E-58</v>
      </c>
      <c r="HX185" s="86">
        <f t="shared" si="231"/>
        <v>7.7548951980047332E-51</v>
      </c>
      <c r="HY185" s="86">
        <f t="shared" si="231"/>
        <v>4.9988680933786658E-59</v>
      </c>
      <c r="HZ185" s="86">
        <f t="shared" si="231"/>
        <v>2.7344372521497501E-67</v>
      </c>
      <c r="IA185" s="86">
        <f t="shared" si="231"/>
        <v>4.7804796741100006E-66</v>
      </c>
      <c r="IB185" s="86">
        <f t="shared" si="231"/>
        <v>4.2142246707122916E-72</v>
      </c>
      <c r="IC185" s="86">
        <f t="shared" si="231"/>
        <v>5.0086663473937577E-64</v>
      </c>
      <c r="ID185" s="86">
        <f t="shared" si="231"/>
        <v>7.3716240078419572E-63</v>
      </c>
      <c r="IE185" s="86">
        <f t="shared" si="231"/>
        <v>7.8295350741531861E-62</v>
      </c>
      <c r="IF185" s="86">
        <f t="shared" si="231"/>
        <v>9.6835591990040314E-70</v>
      </c>
      <c r="IG185" s="86">
        <f t="shared" si="231"/>
        <v>1.4836305900496284E-49</v>
      </c>
      <c r="II185" s="86">
        <f t="shared" si="232"/>
        <v>1.91995748391596E-2</v>
      </c>
      <c r="IJ185" s="86">
        <f t="shared" si="232"/>
        <v>1.3075499054632659E-2</v>
      </c>
      <c r="IK185" s="86">
        <f t="shared" si="232"/>
        <v>1.9731207796751273E-2</v>
      </c>
      <c r="IL185" s="86">
        <f t="shared" si="232"/>
        <v>6.5473323401441632E-3</v>
      </c>
      <c r="IM185" s="86">
        <f t="shared" si="232"/>
        <v>8.6280315223461346E-3</v>
      </c>
      <c r="IN185" s="86">
        <f t="shared" si="232"/>
        <v>1.216724982397892E-2</v>
      </c>
      <c r="IO185" s="86">
        <f t="shared" si="232"/>
        <v>4.575098032722511E-3</v>
      </c>
      <c r="IP185" s="86">
        <f t="shared" si="232"/>
        <v>1.8672976213572664E-3</v>
      </c>
      <c r="IQ185" s="86">
        <f t="shared" si="232"/>
        <v>9.0909309949649907E-4</v>
      </c>
      <c r="IR185" s="86">
        <f t="shared" si="232"/>
        <v>1.0116961918253595E-3</v>
      </c>
      <c r="IS185" s="86">
        <f t="shared" si="232"/>
        <v>2.9482874658219634E-3</v>
      </c>
      <c r="IT185" s="86">
        <f t="shared" si="232"/>
        <v>3.7136822841484945E-3</v>
      </c>
      <c r="IU185" s="86">
        <f t="shared" si="232"/>
        <v>4.4080998905324589E-3</v>
      </c>
      <c r="IV185" s="86">
        <f t="shared" si="232"/>
        <v>6.1528063088429354E-4</v>
      </c>
      <c r="IW185" s="86">
        <f t="shared" si="232"/>
        <v>3.4823747038699472E-7</v>
      </c>
      <c r="IY185" s="86">
        <f t="shared" si="233"/>
        <v>1.91995748391596E-2</v>
      </c>
      <c r="IZ185" s="86">
        <f t="shared" si="233"/>
        <v>1.3075499054632659E-2</v>
      </c>
      <c r="JA185" s="86">
        <f t="shared" si="233"/>
        <v>1.9731207796751273E-2</v>
      </c>
      <c r="JB185" s="86">
        <f t="shared" si="233"/>
        <v>6.5473323401441632E-3</v>
      </c>
      <c r="JC185" s="86">
        <f t="shared" si="233"/>
        <v>8.6280315223461346E-3</v>
      </c>
      <c r="JD185" s="86">
        <f t="shared" si="233"/>
        <v>1.216724982397892E-2</v>
      </c>
      <c r="JE185" s="86">
        <f t="shared" si="233"/>
        <v>4.575098032722511E-3</v>
      </c>
      <c r="JF185" s="86">
        <f t="shared" si="233"/>
        <v>1.8672976213572664E-3</v>
      </c>
      <c r="JG185" s="86">
        <f t="shared" si="233"/>
        <v>9.0909309949649907E-4</v>
      </c>
      <c r="JH185" s="86">
        <f t="shared" si="233"/>
        <v>1.0116961918253595E-3</v>
      </c>
      <c r="JI185" s="86">
        <f t="shared" si="233"/>
        <v>2.9482874658219634E-3</v>
      </c>
      <c r="JJ185" s="86">
        <f t="shared" si="233"/>
        <v>3.7136822841484945E-3</v>
      </c>
      <c r="JK185" s="86">
        <f t="shared" si="233"/>
        <v>4.4080998905324589E-3</v>
      </c>
      <c r="JL185" s="86">
        <f t="shared" si="233"/>
        <v>6.1528063088429354E-4</v>
      </c>
      <c r="JM185" s="86">
        <f t="shared" si="233"/>
        <v>3.4823747038699472E-7</v>
      </c>
    </row>
    <row r="186" spans="2:273" x14ac:dyDescent="0.25">
      <c r="B186" s="2">
        <v>159</v>
      </c>
      <c r="C186" s="37">
        <v>71.619</v>
      </c>
      <c r="D186" s="37">
        <v>69.158000000000001</v>
      </c>
      <c r="E186" s="37">
        <v>73.718999999999994</v>
      </c>
      <c r="F186" s="37">
        <v>73.224000000000004</v>
      </c>
      <c r="G186" s="37">
        <v>72.542000000000002</v>
      </c>
      <c r="H186" s="37">
        <v>73.338999999999999</v>
      </c>
      <c r="I186" s="37">
        <v>74.483000000000004</v>
      </c>
      <c r="J186" s="37">
        <v>74.465999999999994</v>
      </c>
      <c r="K186" s="37">
        <v>76.59</v>
      </c>
      <c r="L186" s="37">
        <v>75.376999999999995</v>
      </c>
      <c r="M186" s="37">
        <v>75.241</v>
      </c>
      <c r="N186" s="37">
        <v>72.5</v>
      </c>
      <c r="O186" s="37">
        <v>75.158000000000001</v>
      </c>
      <c r="P186" s="37">
        <v>80.102000000000004</v>
      </c>
      <c r="Q186" s="37">
        <v>82.212999999999994</v>
      </c>
      <c r="S186" s="4">
        <f t="shared" si="234"/>
        <v>72.872889596956824</v>
      </c>
      <c r="T186" s="4">
        <f t="shared" si="234"/>
        <v>70.617195606171549</v>
      </c>
      <c r="U186" s="4">
        <f t="shared" si="234"/>
        <v>72.762925317067911</v>
      </c>
      <c r="V186" s="4">
        <f t="shared" si="234"/>
        <v>71.647587484134689</v>
      </c>
      <c r="W186" s="4">
        <f t="shared" si="234"/>
        <v>71.846479800107062</v>
      </c>
      <c r="X186" s="4">
        <f t="shared" si="234"/>
        <v>73.288666899547337</v>
      </c>
      <c r="Y186" s="4">
        <f t="shared" si="234"/>
        <v>73.434609936372269</v>
      </c>
      <c r="Z186" s="4">
        <f t="shared" si="234"/>
        <v>75.879709389037842</v>
      </c>
      <c r="AA186" s="4" t="e">
        <f t="shared" si="234"/>
        <v>#N/A</v>
      </c>
      <c r="AB186" s="4" t="e">
        <f t="shared" si="234"/>
        <v>#N/A</v>
      </c>
      <c r="AC186" s="4">
        <f t="shared" si="234"/>
        <v>75.297219780235039</v>
      </c>
      <c r="AD186" s="4">
        <f t="shared" si="234"/>
        <v>74.14261453779946</v>
      </c>
      <c r="AE186" s="4">
        <f t="shared" si="234"/>
        <v>74.574332243353183</v>
      </c>
      <c r="AF186" s="4">
        <f t="shared" si="234"/>
        <v>79.665780400804067</v>
      </c>
      <c r="AG186" s="4">
        <f t="shared" si="234"/>
        <v>82.825845394666359</v>
      </c>
      <c r="AI186" s="4">
        <f t="shared" si="235"/>
        <v>-1.2538895969568244</v>
      </c>
      <c r="AJ186" s="4">
        <f t="shared" si="235"/>
        <v>-1.4591956061715479</v>
      </c>
      <c r="AK186" s="4">
        <f t="shared" si="235"/>
        <v>0.95607468293208342</v>
      </c>
      <c r="AL186" s="4">
        <f t="shared" si="235"/>
        <v>1.5764125158653144</v>
      </c>
      <c r="AM186" s="4">
        <f t="shared" si="235"/>
        <v>0.69552019989293967</v>
      </c>
      <c r="AN186" s="4">
        <f t="shared" si="235"/>
        <v>5.0333100452661483E-2</v>
      </c>
      <c r="AO186" s="4">
        <f t="shared" si="235"/>
        <v>1.0483900636277355</v>
      </c>
      <c r="AP186" s="4">
        <f t="shared" si="235"/>
        <v>-1.413709389037848</v>
      </c>
      <c r="AQ186" s="4">
        <f t="shared" si="235"/>
        <v>0</v>
      </c>
      <c r="AR186" s="4">
        <f t="shared" si="235"/>
        <v>0</v>
      </c>
      <c r="AS186" s="4">
        <f t="shared" si="235"/>
        <v>-5.6219780235039707E-2</v>
      </c>
      <c r="AT186" s="4">
        <f t="shared" si="235"/>
        <v>-1.6426145377994601</v>
      </c>
      <c r="AU186" s="4">
        <f t="shared" si="235"/>
        <v>0.58366775664681825</v>
      </c>
      <c r="AV186" s="4">
        <f t="shared" si="235"/>
        <v>0.43621959919593678</v>
      </c>
      <c r="AW186" s="4">
        <f t="shared" si="235"/>
        <v>-0.61284539466636545</v>
      </c>
      <c r="AY186" s="2">
        <f t="shared" si="227"/>
        <v>72.872889596956824</v>
      </c>
      <c r="AZ186" s="2">
        <f t="shared" si="227"/>
        <v>70.617195606137685</v>
      </c>
      <c r="BA186" s="2">
        <f t="shared" si="227"/>
        <v>72.762925316642082</v>
      </c>
      <c r="BB186" s="2">
        <f t="shared" si="227"/>
        <v>71.647587484134263</v>
      </c>
      <c r="BC186" s="2">
        <f t="shared" si="227"/>
        <v>71.846479800102998</v>
      </c>
      <c r="BD186" s="2">
        <f t="shared" si="227"/>
        <v>73.288666899504562</v>
      </c>
      <c r="BE186" s="2">
        <f t="shared" si="227"/>
        <v>73.434609936372212</v>
      </c>
      <c r="BF186" s="2">
        <f t="shared" si="227"/>
        <v>75.879709389037842</v>
      </c>
      <c r="BG186" s="2" t="e">
        <f t="shared" si="227"/>
        <v>#N/A</v>
      </c>
      <c r="BH186" s="2" t="e">
        <f t="shared" si="227"/>
        <v>#N/A</v>
      </c>
      <c r="BI186" s="2">
        <f t="shared" si="227"/>
        <v>75.297219780235039</v>
      </c>
      <c r="BJ186" s="2">
        <f t="shared" si="227"/>
        <v>74.142614537799432</v>
      </c>
      <c r="BK186" s="2">
        <f t="shared" si="227"/>
        <v>74.574332243353098</v>
      </c>
      <c r="BL186" s="2">
        <f t="shared" si="227"/>
        <v>79.665780400568707</v>
      </c>
      <c r="BM186" s="2">
        <f t="shared" si="227"/>
        <v>82.825845376452804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69.158000000000001</v>
      </c>
      <c r="CW186" s="2" t="str">
        <f t="shared" si="199"/>
        <v/>
      </c>
      <c r="CX186" s="2">
        <f t="shared" si="200"/>
        <v>73.224000000000004</v>
      </c>
      <c r="CY186" s="2">
        <f t="shared" si="201"/>
        <v>72.542000000000002</v>
      </c>
      <c r="CZ186" s="2">
        <f t="shared" si="202"/>
        <v>73.338999999999999</v>
      </c>
      <c r="DA186" s="2">
        <f t="shared" si="203"/>
        <v>74.483000000000004</v>
      </c>
      <c r="DB186" s="2">
        <f t="shared" si="204"/>
        <v>74.465999999999994</v>
      </c>
      <c r="DC186" s="2" t="str">
        <f t="shared" si="205"/>
        <v/>
      </c>
      <c r="DD186" s="2" t="str">
        <f t="shared" si="206"/>
        <v/>
      </c>
      <c r="DE186" s="2">
        <f t="shared" si="207"/>
        <v>75.241</v>
      </c>
      <c r="DF186" s="2">
        <f t="shared" si="208"/>
        <v>72.5</v>
      </c>
      <c r="DG186" s="2">
        <f t="shared" si="209"/>
        <v>75.158000000000001</v>
      </c>
      <c r="DH186" s="2">
        <f t="shared" si="210"/>
        <v>80.102000000000004</v>
      </c>
      <c r="DI186" s="2">
        <f t="shared" si="211"/>
        <v>82.212999999999994</v>
      </c>
      <c r="DK186" s="2">
        <f t="shared" si="236"/>
        <v>115.04306342780025</v>
      </c>
      <c r="DL186" s="2">
        <f t="shared" si="236"/>
        <v>119.83367944250875</v>
      </c>
      <c r="DM186" s="2">
        <f t="shared" si="236"/>
        <v>110.91199912891987</v>
      </c>
      <c r="DN186" s="2">
        <f t="shared" si="236"/>
        <v>115.4009409943715</v>
      </c>
      <c r="DO186" s="2">
        <f t="shared" si="236"/>
        <v>120.27501979362104</v>
      </c>
      <c r="DP186" s="2">
        <f t="shared" si="236"/>
        <v>129.31538902439024</v>
      </c>
      <c r="DQ186" s="2">
        <f t="shared" si="236"/>
        <v>120.14227090592334</v>
      </c>
      <c r="DR186" s="2">
        <f t="shared" si="236"/>
        <v>128.2972367873947</v>
      </c>
      <c r="DS186" s="2">
        <f t="shared" si="236"/>
        <v>115.32935064011377</v>
      </c>
      <c r="DT186" s="2">
        <f t="shared" si="236"/>
        <v>134.68446088193457</v>
      </c>
      <c r="DU186" s="2">
        <f t="shared" si="236"/>
        <v>121.70930276835541</v>
      </c>
      <c r="DV186" s="2">
        <f t="shared" si="236"/>
        <v>124.02485633001425</v>
      </c>
      <c r="DW186" s="2">
        <f t="shared" si="236"/>
        <v>148.84794652406418</v>
      </c>
      <c r="DX186" s="2">
        <f t="shared" si="236"/>
        <v>126.15577098150781</v>
      </c>
      <c r="DY186" s="2">
        <f t="shared" si="236"/>
        <v>118.54853859844273</v>
      </c>
      <c r="EA186" s="2">
        <f t="shared" ref="EA186:EE227" si="240">CE$228*$B186+CE$229</f>
        <v>71.36711519935001</v>
      </c>
      <c r="EB186" s="2">
        <f t="shared" si="240"/>
        <v>68.999917295081985</v>
      </c>
      <c r="EC186" s="2">
        <f t="shared" si="240"/>
        <v>71.484582603331276</v>
      </c>
      <c r="ED186" s="2">
        <f t="shared" si="240"/>
        <v>70.925974170928285</v>
      </c>
      <c r="EE186" s="2">
        <f t="shared" si="240"/>
        <v>69.991659533417021</v>
      </c>
      <c r="EF186" s="2">
        <f t="shared" si="239"/>
        <v>73.301474953732281</v>
      </c>
      <c r="EG186" s="2">
        <f t="shared" si="239"/>
        <v>72.780904901755576</v>
      </c>
      <c r="EH186" s="2">
        <f t="shared" si="239"/>
        <v>75.911757734877739</v>
      </c>
      <c r="EI186" s="2">
        <f t="shared" si="239"/>
        <v>75.553443685396459</v>
      </c>
      <c r="EJ186" s="2">
        <f t="shared" si="239"/>
        <v>75.063157756536697</v>
      </c>
      <c r="EK186" s="2">
        <f t="shared" si="212"/>
        <v>76.275525873157221</v>
      </c>
      <c r="EL186" s="2">
        <f t="shared" si="179"/>
        <v>74.366625825825821</v>
      </c>
      <c r="EM186" s="2">
        <f t="shared" si="179"/>
        <v>74.619008413001922</v>
      </c>
      <c r="EN186" s="2">
        <f t="shared" si="179"/>
        <v>80.619429376280436</v>
      </c>
      <c r="EO186" s="2">
        <f t="shared" si="179"/>
        <v>83.330366235670482</v>
      </c>
      <c r="EQ186" s="2">
        <f t="shared" si="237"/>
        <v>73.078996190328695</v>
      </c>
      <c r="ER186" s="2">
        <f t="shared" si="237"/>
        <v>70.845012733030785</v>
      </c>
      <c r="ES186" s="2">
        <f t="shared" si="237"/>
        <v>72.963200242060964</v>
      </c>
      <c r="ET186" s="2">
        <f t="shared" si="237"/>
        <v>71.744773780503152</v>
      </c>
      <c r="EU186" s="2">
        <f t="shared" si="237"/>
        <v>72.10399641054525</v>
      </c>
      <c r="EV186" s="2">
        <f t="shared" si="237"/>
        <v>73.2857484534359</v>
      </c>
      <c r="EW186" s="2">
        <f t="shared" si="237"/>
        <v>73.513384285168172</v>
      </c>
      <c r="EX186" s="2">
        <f t="shared" si="237"/>
        <v>75.875176699292183</v>
      </c>
      <c r="EY186" s="2">
        <f t="shared" si="237"/>
        <v>75.94069846500588</v>
      </c>
      <c r="EZ186" s="2">
        <f t="shared" si="237"/>
        <v>75.221092520677203</v>
      </c>
      <c r="FA186" s="2">
        <f t="shared" si="237"/>
        <v>75.183449432125471</v>
      </c>
      <c r="FB186" s="2">
        <f t="shared" si="237"/>
        <v>74.114404172452325</v>
      </c>
      <c r="FC186" s="2">
        <f t="shared" si="237"/>
        <v>74.566683916476592</v>
      </c>
      <c r="FD186" s="2">
        <f t="shared" si="237"/>
        <v>79.534725579828063</v>
      </c>
      <c r="FE186" s="2">
        <f t="shared" si="237"/>
        <v>82.736825717810149</v>
      </c>
      <c r="FG186" s="2">
        <f t="shared" si="238"/>
        <v>0.99998464524652519</v>
      </c>
      <c r="FH186" s="2">
        <f t="shared" si="238"/>
        <v>0.99998164996456296</v>
      </c>
      <c r="FI186" s="2">
        <f t="shared" si="238"/>
        <v>0.99998075866969138</v>
      </c>
      <c r="FJ186" s="2">
        <f t="shared" si="238"/>
        <v>0.99998059643142179</v>
      </c>
      <c r="FK186" s="2">
        <f t="shared" si="238"/>
        <v>0.99998233447518037</v>
      </c>
      <c r="FL186" s="2">
        <f t="shared" si="238"/>
        <v>0.99998229230899338</v>
      </c>
      <c r="FM186" s="2">
        <f t="shared" si="238"/>
        <v>0.99998122401121192</v>
      </c>
      <c r="FN186" s="2">
        <f t="shared" si="238"/>
        <v>0.99998095593650416</v>
      </c>
      <c r="FO186" s="2">
        <f t="shared" si="238"/>
        <v>0.99998010432734996</v>
      </c>
      <c r="FP186" s="2">
        <f t="shared" si="238"/>
        <v>0.99997999723230047</v>
      </c>
      <c r="FQ186" s="2">
        <f t="shared" si="238"/>
        <v>0.99998108833249733</v>
      </c>
      <c r="FR186" s="2">
        <f t="shared" si="238"/>
        <v>0.99998033901943684</v>
      </c>
      <c r="FS186" s="2">
        <f t="shared" si="238"/>
        <v>0.99997606927392824</v>
      </c>
      <c r="FT186" s="2">
        <f t="shared" si="238"/>
        <v>0.9999790549629648</v>
      </c>
      <c r="FU186" s="2">
        <f t="shared" si="238"/>
        <v>0.99997352490417379</v>
      </c>
      <c r="FW186" s="2">
        <f t="shared" si="229"/>
        <v>0.87921051295073571</v>
      </c>
      <c r="FX186" s="2">
        <f t="shared" si="229"/>
        <v>0.87602271214533967</v>
      </c>
      <c r="FY186" s="2">
        <f t="shared" si="229"/>
        <v>0.86403952171422793</v>
      </c>
      <c r="FZ186" s="2">
        <f t="shared" si="229"/>
        <v>0.88025242282593275</v>
      </c>
      <c r="GA186" s="2">
        <f t="shared" si="229"/>
        <v>0.87766871127949775</v>
      </c>
      <c r="GB186" s="2">
        <f t="shared" si="229"/>
        <v>0.87749537723488347</v>
      </c>
      <c r="GC186" s="2">
        <f t="shared" si="229"/>
        <v>0.89124116381010199</v>
      </c>
      <c r="GD186" s="2">
        <f t="shared" si="229"/>
        <v>0.90336366098612297</v>
      </c>
      <c r="GE186" s="2">
        <f t="shared" si="229"/>
        <v>0.91803874956753762</v>
      </c>
      <c r="GF186" s="2">
        <f t="shared" si="229"/>
        <v>0.90640222956748273</v>
      </c>
      <c r="GG186" s="2">
        <f t="shared" si="229"/>
        <v>0.89660877628596936</v>
      </c>
      <c r="GH186" s="2">
        <f t="shared" si="229"/>
        <v>0.89202340291525051</v>
      </c>
      <c r="GI186" s="2">
        <f t="shared" si="229"/>
        <v>0.88777771632963332</v>
      </c>
      <c r="GJ186" s="2">
        <f t="shared" si="229"/>
        <v>0.88005844470649019</v>
      </c>
      <c r="GK186" s="2">
        <f t="shared" si="229"/>
        <v>0.85159015854203457</v>
      </c>
      <c r="GM186" s="86">
        <f t="shared" si="230"/>
        <v>0</v>
      </c>
      <c r="GN186" s="86">
        <f t="shared" si="230"/>
        <v>3.2102481960832119E-254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1.6198239030278708E-293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9.755656592971508E-299</v>
      </c>
      <c r="HS186" s="86">
        <f t="shared" si="231"/>
        <v>3.1037720374303348E-46</v>
      </c>
      <c r="HT186" s="86">
        <f t="shared" si="231"/>
        <v>1.3362563196461407E-52</v>
      </c>
      <c r="HU186" s="86">
        <f t="shared" si="231"/>
        <v>2.2428681406016771E-51</v>
      </c>
      <c r="HV186" s="86">
        <f t="shared" si="231"/>
        <v>8.563632295689653E-63</v>
      </c>
      <c r="HW186" s="86">
        <f t="shared" si="231"/>
        <v>8.945521785241026E-61</v>
      </c>
      <c r="HX186" s="86">
        <f t="shared" si="231"/>
        <v>4.8659488878605418E-53</v>
      </c>
      <c r="HY186" s="86">
        <f t="shared" si="231"/>
        <v>1.5498304137615201E-61</v>
      </c>
      <c r="HZ186" s="86">
        <f t="shared" si="231"/>
        <v>4.744294334816863E-70</v>
      </c>
      <c r="IA186" s="86">
        <f t="shared" si="231"/>
        <v>9.7802990168398878E-69</v>
      </c>
      <c r="IB186" s="86">
        <f t="shared" si="231"/>
        <v>4.4809580802772773E-75</v>
      </c>
      <c r="IC186" s="86">
        <f t="shared" si="231"/>
        <v>1.0799555905576877E-66</v>
      </c>
      <c r="ID186" s="86">
        <f t="shared" si="231"/>
        <v>1.6890093515713574E-65</v>
      </c>
      <c r="IE186" s="86">
        <f t="shared" si="231"/>
        <v>1.8540705185844138E-64</v>
      </c>
      <c r="IF186" s="86">
        <f t="shared" si="231"/>
        <v>9.3217051364780586E-73</v>
      </c>
      <c r="IG186" s="86">
        <f t="shared" si="231"/>
        <v>1.0061693712216882E-51</v>
      </c>
      <c r="II186" s="86">
        <f t="shared" si="232"/>
        <v>1.4066040531952756E-2</v>
      </c>
      <c r="IJ186" s="86">
        <f t="shared" si="232"/>
        <v>9.2039320158692484E-3</v>
      </c>
      <c r="IK186" s="86">
        <f t="shared" si="232"/>
        <v>1.4142445333049043E-2</v>
      </c>
      <c r="IL186" s="86">
        <f t="shared" si="232"/>
        <v>4.3630002528907636E-3</v>
      </c>
      <c r="IM186" s="86">
        <f t="shared" si="232"/>
        <v>5.8650591435192457E-3</v>
      </c>
      <c r="IN186" s="86">
        <f t="shared" si="232"/>
        <v>8.5310117499919468E-3</v>
      </c>
      <c r="IO186" s="86">
        <f t="shared" si="232"/>
        <v>3.0232592228642899E-3</v>
      </c>
      <c r="IP186" s="86">
        <f t="shared" si="232"/>
        <v>1.1776075838877916E-3</v>
      </c>
      <c r="IQ186" s="86">
        <f t="shared" si="232"/>
        <v>5.6325020858544325E-4</v>
      </c>
      <c r="IR186" s="86">
        <f t="shared" si="232"/>
        <v>6.1199585975897663E-4</v>
      </c>
      <c r="IS186" s="86">
        <f t="shared" si="232"/>
        <v>1.8996254299985026E-3</v>
      </c>
      <c r="IT186" s="86">
        <f t="shared" si="232"/>
        <v>2.4146121134095986E-3</v>
      </c>
      <c r="IU186" s="86">
        <f t="shared" si="232"/>
        <v>2.8816560705561107E-3</v>
      </c>
      <c r="IV186" s="86">
        <f t="shared" si="232"/>
        <v>3.2975469310826347E-4</v>
      </c>
      <c r="IW186" s="86">
        <f t="shared" si="232"/>
        <v>7.5025398101315543E-8</v>
      </c>
      <c r="IY186" s="86">
        <f t="shared" si="233"/>
        <v>1.4066040531952756E-2</v>
      </c>
      <c r="IZ186" s="86">
        <f t="shared" si="233"/>
        <v>9.2039320158692484E-3</v>
      </c>
      <c r="JA186" s="86">
        <f t="shared" si="233"/>
        <v>1.4142445333049043E-2</v>
      </c>
      <c r="JB186" s="86">
        <f t="shared" si="233"/>
        <v>4.3630002528907636E-3</v>
      </c>
      <c r="JC186" s="86">
        <f t="shared" si="233"/>
        <v>5.8650591435192457E-3</v>
      </c>
      <c r="JD186" s="86">
        <f t="shared" si="233"/>
        <v>8.5310117499919468E-3</v>
      </c>
      <c r="JE186" s="86">
        <f t="shared" si="233"/>
        <v>3.0232592228642899E-3</v>
      </c>
      <c r="JF186" s="86">
        <f t="shared" si="233"/>
        <v>1.1776075838877916E-3</v>
      </c>
      <c r="JG186" s="86">
        <f t="shared" si="233"/>
        <v>5.6325020858544325E-4</v>
      </c>
      <c r="JH186" s="86">
        <f t="shared" si="233"/>
        <v>6.1199585975897663E-4</v>
      </c>
      <c r="JI186" s="86">
        <f t="shared" si="233"/>
        <v>1.8996254299985026E-3</v>
      </c>
      <c r="JJ186" s="86">
        <f t="shared" si="233"/>
        <v>2.4146121134095986E-3</v>
      </c>
      <c r="JK186" s="86">
        <f t="shared" si="233"/>
        <v>2.8816560705561107E-3</v>
      </c>
      <c r="JL186" s="86">
        <f t="shared" si="233"/>
        <v>3.2975469310826347E-4</v>
      </c>
      <c r="JM186" s="86">
        <f t="shared" si="233"/>
        <v>7.5025398101315543E-8</v>
      </c>
    </row>
    <row r="187" spans="2:273" x14ac:dyDescent="0.25">
      <c r="B187" s="2">
        <v>160</v>
      </c>
      <c r="C187" s="37">
        <v>73.762</v>
      </c>
      <c r="D187" s="37">
        <v>70.947000000000003</v>
      </c>
      <c r="E187" s="37">
        <v>76.789000000000001</v>
      </c>
      <c r="F187" s="37">
        <v>71.947999999999993</v>
      </c>
      <c r="G187" s="37">
        <v>72.153000000000006</v>
      </c>
      <c r="H187" s="37">
        <v>72.831000000000003</v>
      </c>
      <c r="I187" s="37">
        <v>73.947999999999993</v>
      </c>
      <c r="J187" s="37">
        <v>74.206999999999994</v>
      </c>
      <c r="K187" s="37">
        <v>76.278999999999996</v>
      </c>
      <c r="L187" s="37">
        <v>76.492000000000004</v>
      </c>
      <c r="M187" s="37">
        <v>74.31</v>
      </c>
      <c r="N187" s="37">
        <v>74.534000000000006</v>
      </c>
      <c r="O187" s="37">
        <v>73.350999999999999</v>
      </c>
      <c r="P187" s="37">
        <v>78.051000000000002</v>
      </c>
      <c r="Q187" s="37">
        <v>82.82</v>
      </c>
      <c r="S187" s="4">
        <f t="shared" si="234"/>
        <v>72.811500268750763</v>
      </c>
      <c r="T187" s="4">
        <f t="shared" si="234"/>
        <v>70.502088725857504</v>
      </c>
      <c r="U187" s="4">
        <f t="shared" si="234"/>
        <v>72.67089196117162</v>
      </c>
      <c r="V187" s="4">
        <f t="shared" si="234"/>
        <v>71.542353174335815</v>
      </c>
      <c r="W187" s="4">
        <f t="shared" si="234"/>
        <v>71.750135794658931</v>
      </c>
      <c r="X187" s="4">
        <f t="shared" si="234"/>
        <v>73.176498022219434</v>
      </c>
      <c r="Y187" s="4">
        <f t="shared" si="234"/>
        <v>73.301527571700191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>
        <f t="shared" si="234"/>
        <v>75.143178376774884</v>
      </c>
      <c r="AD187" s="4">
        <f t="shared" si="234"/>
        <v>73.996217537036287</v>
      </c>
      <c r="AE187" s="4">
        <f t="shared" si="234"/>
        <v>74.438438820988921</v>
      </c>
      <c r="AF187" s="4">
        <f t="shared" si="234"/>
        <v>79.511326132100351</v>
      </c>
      <c r="AG187" s="4">
        <f t="shared" si="234"/>
        <v>82.675023599997687</v>
      </c>
      <c r="AI187" s="4">
        <f t="shared" si="235"/>
        <v>0.95049973124923781</v>
      </c>
      <c r="AJ187" s="4">
        <f t="shared" si="235"/>
        <v>0.44491127414249831</v>
      </c>
      <c r="AK187" s="4">
        <f t="shared" si="235"/>
        <v>4.1181080388283817</v>
      </c>
      <c r="AL187" s="4">
        <f t="shared" si="235"/>
        <v>0.40564682566417787</v>
      </c>
      <c r="AM187" s="4">
        <f t="shared" si="235"/>
        <v>0.40286420534107492</v>
      </c>
      <c r="AN187" s="4">
        <f t="shared" si="235"/>
        <v>-0.34549802221943082</v>
      </c>
      <c r="AO187" s="4">
        <f t="shared" si="235"/>
        <v>0.646472428299802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-0.83317837677488171</v>
      </c>
      <c r="AT187" s="4">
        <f t="shared" si="235"/>
        <v>0.5377824629637189</v>
      </c>
      <c r="AU187" s="4">
        <f t="shared" si="235"/>
        <v>-1.0874388209889219</v>
      </c>
      <c r="AV187" s="4">
        <f t="shared" si="235"/>
        <v>-1.4603261321003487</v>
      </c>
      <c r="AW187" s="4">
        <f t="shared" si="235"/>
        <v>0.1449764000023066</v>
      </c>
      <c r="AY187" s="2">
        <f t="shared" si="227"/>
        <v>72.811500268750763</v>
      </c>
      <c r="AZ187" s="2">
        <f t="shared" si="227"/>
        <v>70.502088725854279</v>
      </c>
      <c r="BA187" s="2">
        <f t="shared" si="227"/>
        <v>72.670891961125079</v>
      </c>
      <c r="BB187" s="2">
        <f t="shared" si="227"/>
        <v>71.542353174335787</v>
      </c>
      <c r="BC187" s="2">
        <f t="shared" si="227"/>
        <v>71.750135794658632</v>
      </c>
      <c r="BD187" s="2">
        <f t="shared" si="227"/>
        <v>73.176498022215483</v>
      </c>
      <c r="BE187" s="2">
        <f t="shared" si="227"/>
        <v>73.301527571700191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>
        <f t="shared" si="227"/>
        <v>75.143178376774884</v>
      </c>
      <c r="BJ187" s="2">
        <f t="shared" si="227"/>
        <v>73.996217537036287</v>
      </c>
      <c r="BK187" s="2">
        <f t="shared" si="227"/>
        <v>74.438438820988921</v>
      </c>
      <c r="BL187" s="2">
        <f t="shared" si="227"/>
        <v>79.511326132076704</v>
      </c>
      <c r="BM187" s="2">
        <f t="shared" si="227"/>
        <v>82.675023597893627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70.947000000000003</v>
      </c>
      <c r="CW187" s="2">
        <f t="shared" si="199"/>
        <v>76.789000000000001</v>
      </c>
      <c r="CX187" s="2">
        <f t="shared" si="200"/>
        <v>71.947999999999993</v>
      </c>
      <c r="CY187" s="2">
        <f t="shared" si="201"/>
        <v>72.153000000000006</v>
      </c>
      <c r="CZ187" s="2">
        <f t="shared" si="202"/>
        <v>72.831000000000003</v>
      </c>
      <c r="DA187" s="2">
        <f t="shared" si="203"/>
        <v>73.947999999999993</v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>
        <f t="shared" si="207"/>
        <v>74.31</v>
      </c>
      <c r="DF187" s="2">
        <f t="shared" si="208"/>
        <v>74.534000000000006</v>
      </c>
      <c r="DG187" s="2">
        <f t="shared" si="209"/>
        <v>73.350999999999999</v>
      </c>
      <c r="DH187" s="2">
        <f t="shared" si="210"/>
        <v>78.051000000000002</v>
      </c>
      <c r="DI187" s="2">
        <f t="shared" si="211"/>
        <v>82.82</v>
      </c>
      <c r="DK187" s="2">
        <f t="shared" si="236"/>
        <v>115.20545087719296</v>
      </c>
      <c r="DL187" s="2">
        <f t="shared" si="236"/>
        <v>120.04078048780491</v>
      </c>
      <c r="DM187" s="2">
        <f t="shared" si="236"/>
        <v>111.05297560975612</v>
      </c>
      <c r="DN187" s="2">
        <f t="shared" si="236"/>
        <v>115.58970356472796</v>
      </c>
      <c r="DO187" s="2">
        <f t="shared" si="236"/>
        <v>120.4841869606004</v>
      </c>
      <c r="DP187" s="2">
        <f t="shared" si="236"/>
        <v>129.57877926829269</v>
      </c>
      <c r="DQ187" s="2">
        <f t="shared" si="236"/>
        <v>120.33634146341464</v>
      </c>
      <c r="DR187" s="2">
        <f t="shared" si="236"/>
        <v>128.53360444249918</v>
      </c>
      <c r="DS187" s="2">
        <f t="shared" si="236"/>
        <v>115.46488762446656</v>
      </c>
      <c r="DT187" s="2">
        <f t="shared" si="236"/>
        <v>134.95326819126819</v>
      </c>
      <c r="DU187" s="2">
        <f t="shared" si="236"/>
        <v>121.88022573585732</v>
      </c>
      <c r="DV187" s="2">
        <f t="shared" si="236"/>
        <v>124.23013798008536</v>
      </c>
      <c r="DW187" s="2">
        <f t="shared" si="236"/>
        <v>149.24656898395722</v>
      </c>
      <c r="DX187" s="2">
        <f t="shared" si="236"/>
        <v>126.36623624028886</v>
      </c>
      <c r="DY187" s="2">
        <f t="shared" si="236"/>
        <v>118.6993612903226</v>
      </c>
      <c r="EA187" s="2">
        <f t="shared" si="240"/>
        <v>71.26387951947072</v>
      </c>
      <c r="EB187" s="2">
        <f t="shared" si="240"/>
        <v>68.839056967213125</v>
      </c>
      <c r="EC187" s="2">
        <f t="shared" si="240"/>
        <v>71.35514287476866</v>
      </c>
      <c r="ED187" s="2">
        <f t="shared" si="240"/>
        <v>70.800915749509869</v>
      </c>
      <c r="EE187" s="2">
        <f t="shared" si="240"/>
        <v>69.843808325467066</v>
      </c>
      <c r="EF187" s="2">
        <f t="shared" si="239"/>
        <v>73.189779241209152</v>
      </c>
      <c r="EG187" s="2">
        <f t="shared" si="239"/>
        <v>72.630451401062231</v>
      </c>
      <c r="EH187" s="2">
        <f t="shared" si="239"/>
        <v>75.789036791076796</v>
      </c>
      <c r="EI187" s="2">
        <f t="shared" si="239"/>
        <v>75.413995797417641</v>
      </c>
      <c r="EJ187" s="2">
        <f t="shared" si="239"/>
        <v>74.913171163411022</v>
      </c>
      <c r="EK187" s="2">
        <f t="shared" si="212"/>
        <v>76.146737706540023</v>
      </c>
      <c r="EL187" s="2">
        <f t="shared" si="179"/>
        <v>74.226267129987122</v>
      </c>
      <c r="EM187" s="2">
        <f t="shared" si="179"/>
        <v>74.484558954748252</v>
      </c>
      <c r="EN187" s="2">
        <f t="shared" si="179"/>
        <v>80.491164893011614</v>
      </c>
      <c r="EO187" s="2">
        <f t="shared" si="179"/>
        <v>83.19264216209011</v>
      </c>
      <c r="EQ187" s="2">
        <f t="shared" si="237"/>
        <v>73.004718091877862</v>
      </c>
      <c r="ER187" s="2">
        <f t="shared" si="237"/>
        <v>70.715769471509262</v>
      </c>
      <c r="ES187" s="2">
        <f t="shared" si="237"/>
        <v>72.858917166157553</v>
      </c>
      <c r="ET187" s="2">
        <f t="shared" si="237"/>
        <v>71.633450843155515</v>
      </c>
      <c r="EU187" s="2">
        <f t="shared" si="237"/>
        <v>71.991544676358259</v>
      </c>
      <c r="EV187" s="2">
        <f t="shared" si="237"/>
        <v>73.173780404614632</v>
      </c>
      <c r="EW187" s="2">
        <f t="shared" si="237"/>
        <v>73.375306074488151</v>
      </c>
      <c r="EX187" s="2">
        <f t="shared" si="237"/>
        <v>75.751820123954346</v>
      </c>
      <c r="EY187" s="2">
        <f t="shared" si="237"/>
        <v>75.807518611163275</v>
      </c>
      <c r="EZ187" s="2">
        <f t="shared" si="237"/>
        <v>75.073683431786989</v>
      </c>
      <c r="FA187" s="2">
        <f t="shared" si="237"/>
        <v>75.036765008112496</v>
      </c>
      <c r="FB187" s="2">
        <f t="shared" si="237"/>
        <v>73.969825373387067</v>
      </c>
      <c r="FC187" s="2">
        <f t="shared" si="237"/>
        <v>74.43130203544483</v>
      </c>
      <c r="FD187" s="2">
        <f t="shared" si="237"/>
        <v>79.388550576403844</v>
      </c>
      <c r="FE187" s="2">
        <f t="shared" si="237"/>
        <v>82.591759923383108</v>
      </c>
      <c r="FG187" s="2">
        <f t="shared" si="238"/>
        <v>0.9999859962794756</v>
      </c>
      <c r="FH187" s="2">
        <f t="shared" si="238"/>
        <v>0.99998326454175779</v>
      </c>
      <c r="FI187" s="2">
        <f t="shared" si="238"/>
        <v>0.9999824516684851</v>
      </c>
      <c r="FJ187" s="2">
        <f t="shared" si="238"/>
        <v>0.99998230370492158</v>
      </c>
      <c r="FK187" s="2">
        <f t="shared" si="238"/>
        <v>0.9999838888248388</v>
      </c>
      <c r="FL187" s="2">
        <f t="shared" si="238"/>
        <v>0.99998385036869952</v>
      </c>
      <c r="FM187" s="2">
        <f t="shared" si="238"/>
        <v>0.99998287606641545</v>
      </c>
      <c r="FN187" s="2">
        <f t="shared" si="238"/>
        <v>0.99998263157856271</v>
      </c>
      <c r="FO187" s="2">
        <f t="shared" si="238"/>
        <v>0.99998185489912206</v>
      </c>
      <c r="FP187" s="2">
        <f t="shared" si="238"/>
        <v>0.99998175722693305</v>
      </c>
      <c r="FQ187" s="2">
        <f t="shared" si="238"/>
        <v>0.99998275232554679</v>
      </c>
      <c r="FR187" s="2">
        <f t="shared" si="238"/>
        <v>0.99998206894159414</v>
      </c>
      <c r="FS187" s="2">
        <f t="shared" si="238"/>
        <v>0.99997817487247287</v>
      </c>
      <c r="FT187" s="2">
        <f t="shared" si="238"/>
        <v>0.99998089786398914</v>
      </c>
      <c r="FU187" s="2">
        <f t="shared" si="238"/>
        <v>0.99997585436938574</v>
      </c>
      <c r="FW187" s="2">
        <f t="shared" si="229"/>
        <v>0.88865528850054654</v>
      </c>
      <c r="FX187" s="2">
        <f t="shared" si="229"/>
        <v>0.88568433925293888</v>
      </c>
      <c r="FY187" s="2">
        <f t="shared" si="229"/>
        <v>0.87450122212993719</v>
      </c>
      <c r="FZ187" s="2">
        <f t="shared" si="229"/>
        <v>0.88962595675971035</v>
      </c>
      <c r="GA187" s="2">
        <f t="shared" si="229"/>
        <v>0.88721857894264178</v>
      </c>
      <c r="GB187" s="2">
        <f t="shared" si="229"/>
        <v>0.88705703503279754</v>
      </c>
      <c r="GC187" s="2">
        <f t="shared" si="229"/>
        <v>0.89985239008048634</v>
      </c>
      <c r="GD187" s="2">
        <f t="shared" si="229"/>
        <v>0.91111079081061264</v>
      </c>
      <c r="GE187" s="2">
        <f t="shared" si="229"/>
        <v>0.92470746389299308</v>
      </c>
      <c r="GF187" s="2">
        <f t="shared" si="229"/>
        <v>0.9139289732022331</v>
      </c>
      <c r="GG187" s="2">
        <f t="shared" si="229"/>
        <v>0.9048403870663817</v>
      </c>
      <c r="GH187" s="2">
        <f t="shared" si="229"/>
        <v>0.90057960271948778</v>
      </c>
      <c r="GI187" s="2">
        <f t="shared" si="229"/>
        <v>0.8966313633417673</v>
      </c>
      <c r="GJ187" s="2">
        <f t="shared" si="229"/>
        <v>0.88944525571234812</v>
      </c>
      <c r="GK187" s="2">
        <f t="shared" si="229"/>
        <v>0.86285774969243911</v>
      </c>
      <c r="GM187" s="86">
        <f t="shared" si="230"/>
        <v>0</v>
      </c>
      <c r="GN187" s="86">
        <f t="shared" si="230"/>
        <v>2.4221537631612219E-259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5.3034494170740387E-301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3.9614579932639183E-306</v>
      </c>
      <c r="HS187" s="86">
        <f t="shared" si="231"/>
        <v>3.5493334004904659E-48</v>
      </c>
      <c r="HT187" s="86">
        <f t="shared" si="231"/>
        <v>7.792408471062875E-55</v>
      </c>
      <c r="HU187" s="86">
        <f t="shared" si="231"/>
        <v>1.4183777617946298E-53</v>
      </c>
      <c r="HV187" s="86">
        <f t="shared" si="231"/>
        <v>2.034584056102841E-65</v>
      </c>
      <c r="HW187" s="86">
        <f t="shared" si="231"/>
        <v>2.671211868494795E-63</v>
      </c>
      <c r="HX187" s="86">
        <f t="shared" si="231"/>
        <v>2.7339869444526872E-55</v>
      </c>
      <c r="HY187" s="86">
        <f t="shared" si="231"/>
        <v>4.2486878310683676E-64</v>
      </c>
      <c r="HZ187" s="86">
        <f t="shared" si="231"/>
        <v>7.224353779112403E-73</v>
      </c>
      <c r="IA187" s="86">
        <f t="shared" si="231"/>
        <v>1.7636754387064687E-71</v>
      </c>
      <c r="IB187" s="86">
        <f t="shared" si="231"/>
        <v>4.1375988176062837E-78</v>
      </c>
      <c r="IC187" s="86">
        <f t="shared" si="231"/>
        <v>2.0487754687372125E-69</v>
      </c>
      <c r="ID187" s="86">
        <f t="shared" si="231"/>
        <v>3.4054797060751021E-68</v>
      </c>
      <c r="IE187" s="86">
        <f t="shared" si="231"/>
        <v>3.8608094554052002E-67</v>
      </c>
      <c r="IF187" s="86">
        <f t="shared" si="231"/>
        <v>7.7228685715325115E-76</v>
      </c>
      <c r="IG187" s="86">
        <f t="shared" si="231"/>
        <v>6.1135308480500683E-54</v>
      </c>
      <c r="II187" s="86">
        <f t="shared" si="232"/>
        <v>1.0184195917590767E-2</v>
      </c>
      <c r="IJ187" s="86">
        <f t="shared" si="232"/>
        <v>6.3900730585581241E-3</v>
      </c>
      <c r="IK187" s="86">
        <f t="shared" si="232"/>
        <v>9.9999998691349505E-3</v>
      </c>
      <c r="IL187" s="86">
        <f t="shared" si="232"/>
        <v>2.8612167719969149E-3</v>
      </c>
      <c r="IM187" s="86">
        <f t="shared" si="232"/>
        <v>3.9264386544205967E-3</v>
      </c>
      <c r="IN187" s="86">
        <f t="shared" si="232"/>
        <v>5.8990721539342482E-3</v>
      </c>
      <c r="IO187" s="86">
        <f t="shared" si="232"/>
        <v>1.9667697395112749E-3</v>
      </c>
      <c r="IP187" s="86">
        <f t="shared" si="232"/>
        <v>7.3032892216696305E-4</v>
      </c>
      <c r="IQ187" s="86">
        <f t="shared" si="232"/>
        <v>3.4333982954227663E-4</v>
      </c>
      <c r="IR187" s="86">
        <f t="shared" si="232"/>
        <v>3.6353816099901582E-4</v>
      </c>
      <c r="IS187" s="86">
        <f t="shared" si="232"/>
        <v>1.2041053028471855E-3</v>
      </c>
      <c r="IT187" s="86">
        <f t="shared" si="232"/>
        <v>1.5445915803997273E-3</v>
      </c>
      <c r="IU187" s="86">
        <f t="shared" si="232"/>
        <v>1.8532278396683969E-3</v>
      </c>
      <c r="IV187" s="86">
        <f t="shared" si="232"/>
        <v>1.7218928066715285E-4</v>
      </c>
      <c r="IW187" s="86">
        <f t="shared" si="232"/>
        <v>1.4946336876628124E-8</v>
      </c>
      <c r="IY187" s="86">
        <f t="shared" si="233"/>
        <v>1.0184195917590767E-2</v>
      </c>
      <c r="IZ187" s="86">
        <f t="shared" si="233"/>
        <v>6.3900730585581241E-3</v>
      </c>
      <c r="JA187" s="86">
        <f t="shared" si="233"/>
        <v>9.9999998691349505E-3</v>
      </c>
      <c r="JB187" s="86">
        <f t="shared" si="233"/>
        <v>2.8612167719969149E-3</v>
      </c>
      <c r="JC187" s="86">
        <f t="shared" si="233"/>
        <v>3.9264386544205967E-3</v>
      </c>
      <c r="JD187" s="86">
        <f t="shared" si="233"/>
        <v>5.8990721539342482E-3</v>
      </c>
      <c r="JE187" s="86">
        <f t="shared" si="233"/>
        <v>1.9667697395112749E-3</v>
      </c>
      <c r="JF187" s="86">
        <f t="shared" si="233"/>
        <v>7.3032892216696305E-4</v>
      </c>
      <c r="JG187" s="86">
        <f t="shared" si="233"/>
        <v>3.4333982954227663E-4</v>
      </c>
      <c r="JH187" s="86">
        <f t="shared" si="233"/>
        <v>3.6353816099901582E-4</v>
      </c>
      <c r="JI187" s="86">
        <f t="shared" si="233"/>
        <v>1.2041053028471855E-3</v>
      </c>
      <c r="JJ187" s="86">
        <f t="shared" si="233"/>
        <v>1.5445915803997273E-3</v>
      </c>
      <c r="JK187" s="86">
        <f t="shared" si="233"/>
        <v>1.8532278396683969E-3</v>
      </c>
      <c r="JL187" s="86">
        <f t="shared" si="233"/>
        <v>1.7218928066715285E-4</v>
      </c>
      <c r="JM187" s="86">
        <f t="shared" si="233"/>
        <v>1.4946336876628124E-8</v>
      </c>
    </row>
    <row r="188" spans="2:273" x14ac:dyDescent="0.25">
      <c r="B188" s="2">
        <v>161</v>
      </c>
      <c r="C188" s="37">
        <v>73.238</v>
      </c>
      <c r="D188" s="37">
        <v>72.332999999999998</v>
      </c>
      <c r="E188" s="37">
        <v>72.86</v>
      </c>
      <c r="F188" s="37">
        <v>72.397000000000006</v>
      </c>
      <c r="G188" s="37">
        <v>73.203000000000003</v>
      </c>
      <c r="H188" s="37">
        <v>73.406999999999996</v>
      </c>
      <c r="I188" s="37">
        <v>74.120999999999995</v>
      </c>
      <c r="J188" s="37">
        <v>75.879000000000005</v>
      </c>
      <c r="K188" s="37">
        <v>77.754000000000005</v>
      </c>
      <c r="L188" s="37">
        <v>74.623000000000005</v>
      </c>
      <c r="M188" s="37">
        <v>76.241</v>
      </c>
      <c r="N188" s="37">
        <v>74.120999999999995</v>
      </c>
      <c r="O188" s="37">
        <v>71.596000000000004</v>
      </c>
      <c r="P188" s="37">
        <v>77.593000000000004</v>
      </c>
      <c r="Q188" s="37">
        <v>82.097999999999999</v>
      </c>
      <c r="S188" s="4">
        <f t="shared" si="234"/>
        <v>72.749507919017972</v>
      </c>
      <c r="T188" s="4">
        <f t="shared" si="234"/>
        <v>70.386334816706864</v>
      </c>
      <c r="U188" s="4">
        <f t="shared" si="234"/>
        <v>72.578324085582977</v>
      </c>
      <c r="V188" s="4">
        <f t="shared" si="234"/>
        <v>71.436832833433485</v>
      </c>
      <c r="W188" s="4">
        <f t="shared" si="234"/>
        <v>71.653038864187295</v>
      </c>
      <c r="X188" s="4">
        <f t="shared" si="234"/>
        <v>73.064341253271436</v>
      </c>
      <c r="Y188" s="4">
        <f t="shared" si="234"/>
        <v>73.168201277095406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79.357269794749243</v>
      </c>
      <c r="AG188" s="4">
        <f t="shared" si="234"/>
        <v>82.524485322902592</v>
      </c>
      <c r="AI188" s="4">
        <f t="shared" si="235"/>
        <v>0.48849208098202723</v>
      </c>
      <c r="AJ188" s="4">
        <f t="shared" si="235"/>
        <v>1.9466651832931348</v>
      </c>
      <c r="AK188" s="4">
        <f t="shared" si="235"/>
        <v>0.281675914417022</v>
      </c>
      <c r="AL188" s="4">
        <f t="shared" si="235"/>
        <v>0.96016716656652079</v>
      </c>
      <c r="AM188" s="4">
        <f t="shared" si="235"/>
        <v>1.5499611358127083</v>
      </c>
      <c r="AN188" s="4">
        <f t="shared" si="235"/>
        <v>0.34265874672856</v>
      </c>
      <c r="AO188" s="4">
        <f t="shared" si="235"/>
        <v>0.95279872290458911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-1.7642697947492394</v>
      </c>
      <c r="AW188" s="4">
        <f t="shared" si="235"/>
        <v>-0.42648532290259311</v>
      </c>
      <c r="AY188" s="2">
        <f t="shared" si="227"/>
        <v>72.749507919017972</v>
      </c>
      <c r="AZ188" s="2">
        <f t="shared" si="227"/>
        <v>70.386334816706594</v>
      </c>
      <c r="BA188" s="2">
        <f t="shared" si="227"/>
        <v>72.578324085578402</v>
      </c>
      <c r="BB188" s="2">
        <f t="shared" si="227"/>
        <v>71.436832833433485</v>
      </c>
      <c r="BC188" s="2">
        <f t="shared" si="227"/>
        <v>71.65303886418728</v>
      </c>
      <c r="BD188" s="2">
        <f t="shared" si="227"/>
        <v>73.06434125327111</v>
      </c>
      <c r="BE188" s="2">
        <f t="shared" si="227"/>
        <v>73.168201277095406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79.357269794747097</v>
      </c>
      <c r="BM188" s="2">
        <f t="shared" si="227"/>
        <v>82.524485322684029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73.238</v>
      </c>
      <c r="CV188" s="2">
        <f t="shared" si="198"/>
        <v>72.332999999999998</v>
      </c>
      <c r="CW188" s="2">
        <f t="shared" si="199"/>
        <v>72.86</v>
      </c>
      <c r="CX188" s="2">
        <f t="shared" si="200"/>
        <v>72.397000000000006</v>
      </c>
      <c r="CY188" s="2">
        <f t="shared" si="201"/>
        <v>73.203000000000003</v>
      </c>
      <c r="CZ188" s="2">
        <f t="shared" si="202"/>
        <v>73.406999999999996</v>
      </c>
      <c r="DA188" s="2">
        <f t="shared" si="203"/>
        <v>74.120999999999995</v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77.593000000000004</v>
      </c>
      <c r="DI188" s="2">
        <f t="shared" si="211"/>
        <v>82.097999999999999</v>
      </c>
      <c r="DK188" s="2">
        <f t="shared" si="236"/>
        <v>115.36783832658567</v>
      </c>
      <c r="DL188" s="2">
        <f t="shared" si="236"/>
        <v>120.24788153310108</v>
      </c>
      <c r="DM188" s="2">
        <f t="shared" si="236"/>
        <v>111.19395209059235</v>
      </c>
      <c r="DN188" s="2">
        <f t="shared" si="236"/>
        <v>115.77846613508443</v>
      </c>
      <c r="DO188" s="2">
        <f t="shared" si="236"/>
        <v>120.69335412757977</v>
      </c>
      <c r="DP188" s="2">
        <f t="shared" si="236"/>
        <v>129.84216951219514</v>
      </c>
      <c r="DQ188" s="2">
        <f t="shared" si="236"/>
        <v>120.53041202090593</v>
      </c>
      <c r="DR188" s="2">
        <f t="shared" si="236"/>
        <v>128.76997209760367</v>
      </c>
      <c r="DS188" s="2">
        <f t="shared" si="236"/>
        <v>115.60042460881932</v>
      </c>
      <c r="DT188" s="2">
        <f t="shared" si="236"/>
        <v>135.22207550060185</v>
      </c>
      <c r="DU188" s="2">
        <f t="shared" si="236"/>
        <v>122.05114870335925</v>
      </c>
      <c r="DV188" s="2">
        <f t="shared" si="236"/>
        <v>124.43541963015647</v>
      </c>
      <c r="DW188" s="2">
        <f t="shared" si="236"/>
        <v>149.64519144385025</v>
      </c>
      <c r="DX188" s="2">
        <f t="shared" si="236"/>
        <v>126.57670149906991</v>
      </c>
      <c r="DY188" s="2">
        <f t="shared" si="236"/>
        <v>118.85018398220245</v>
      </c>
      <c r="EA188" s="2">
        <f t="shared" si="240"/>
        <v>71.160643839591444</v>
      </c>
      <c r="EB188" s="2">
        <f t="shared" si="240"/>
        <v>68.678196639344264</v>
      </c>
      <c r="EC188" s="2">
        <f t="shared" si="240"/>
        <v>71.225703146206044</v>
      </c>
      <c r="ED188" s="2">
        <f t="shared" si="240"/>
        <v>70.675857328091439</v>
      </c>
      <c r="EE188" s="2">
        <f t="shared" si="240"/>
        <v>69.695957117517111</v>
      </c>
      <c r="EF188" s="2">
        <f t="shared" si="239"/>
        <v>73.078083528686008</v>
      </c>
      <c r="EG188" s="2">
        <f t="shared" si="239"/>
        <v>72.4799979003689</v>
      </c>
      <c r="EH188" s="2">
        <f t="shared" si="239"/>
        <v>75.666315847275854</v>
      </c>
      <c r="EI188" s="2">
        <f t="shared" si="239"/>
        <v>75.274547909438809</v>
      </c>
      <c r="EJ188" s="2">
        <f t="shared" si="239"/>
        <v>74.763184570285347</v>
      </c>
      <c r="EK188" s="2">
        <f t="shared" si="212"/>
        <v>76.017949539922824</v>
      </c>
      <c r="EL188" s="2">
        <f t="shared" si="179"/>
        <v>74.085908434148422</v>
      </c>
      <c r="EM188" s="2">
        <f t="shared" si="179"/>
        <v>74.350109496494582</v>
      </c>
      <c r="EN188" s="2">
        <f t="shared" si="179"/>
        <v>80.362900409742764</v>
      </c>
      <c r="EO188" s="2">
        <f t="shared" si="179"/>
        <v>83.054918088509737</v>
      </c>
      <c r="EQ188" s="2">
        <f t="shared" si="237"/>
        <v>72.930439993427044</v>
      </c>
      <c r="ER188" s="2">
        <f t="shared" si="237"/>
        <v>70.586526209987738</v>
      </c>
      <c r="ES188" s="2">
        <f t="shared" si="237"/>
        <v>72.754634090254143</v>
      </c>
      <c r="ET188" s="2">
        <f t="shared" si="237"/>
        <v>71.522127905807864</v>
      </c>
      <c r="EU188" s="2">
        <f t="shared" si="237"/>
        <v>71.879092942171269</v>
      </c>
      <c r="EV188" s="2">
        <f t="shared" si="237"/>
        <v>73.061812355793364</v>
      </c>
      <c r="EW188" s="2">
        <f t="shared" si="237"/>
        <v>73.23722786380813</v>
      </c>
      <c r="EX188" s="2">
        <f t="shared" si="237"/>
        <v>75.628463548616523</v>
      </c>
      <c r="EY188" s="2">
        <f t="shared" si="237"/>
        <v>75.674338757320669</v>
      </c>
      <c r="EZ188" s="2">
        <f t="shared" si="237"/>
        <v>74.926274342896761</v>
      </c>
      <c r="FA188" s="2">
        <f t="shared" si="237"/>
        <v>74.890080584099508</v>
      </c>
      <c r="FB188" s="2">
        <f t="shared" si="237"/>
        <v>73.825246574321795</v>
      </c>
      <c r="FC188" s="2">
        <f t="shared" si="237"/>
        <v>74.295920154413068</v>
      </c>
      <c r="FD188" s="2">
        <f t="shared" si="237"/>
        <v>79.242375572979626</v>
      </c>
      <c r="FE188" s="2">
        <f t="shared" si="237"/>
        <v>82.446694128956068</v>
      </c>
      <c r="FG188" s="2">
        <f t="shared" si="238"/>
        <v>0.99998722843935361</v>
      </c>
      <c r="FH188" s="2">
        <f t="shared" si="238"/>
        <v>0.99998473705820623</v>
      </c>
      <c r="FI188" s="2">
        <f t="shared" si="238"/>
        <v>0.99998399570673413</v>
      </c>
      <c r="FJ188" s="2">
        <f t="shared" si="238"/>
        <v>0.9999838607619419</v>
      </c>
      <c r="FK188" s="2">
        <f t="shared" si="238"/>
        <v>0.99998530641278849</v>
      </c>
      <c r="FL188" s="2">
        <f t="shared" si="238"/>
        <v>0.99998527134027304</v>
      </c>
      <c r="FM188" s="2">
        <f t="shared" si="238"/>
        <v>0.99998438276342771</v>
      </c>
      <c r="FN188" s="2">
        <f t="shared" si="238"/>
        <v>0.99998415978717914</v>
      </c>
      <c r="FO188" s="2">
        <f t="shared" si="238"/>
        <v>0.99998345144489709</v>
      </c>
      <c r="FP188" s="2">
        <f t="shared" si="238"/>
        <v>0.99998336236651686</v>
      </c>
      <c r="FQ188" s="2">
        <f t="shared" si="238"/>
        <v>0.99998426991007283</v>
      </c>
      <c r="FR188" s="2">
        <f t="shared" si="238"/>
        <v>0.9999836466545714</v>
      </c>
      <c r="FS188" s="2">
        <f t="shared" si="238"/>
        <v>0.9999800952089003</v>
      </c>
      <c r="FT188" s="2">
        <f t="shared" si="238"/>
        <v>0.99998257861562179</v>
      </c>
      <c r="FU188" s="2">
        <f t="shared" si="238"/>
        <v>0.99997797887637163</v>
      </c>
      <c r="FW188" s="2">
        <f t="shared" si="229"/>
        <v>0.89744769821026149</v>
      </c>
      <c r="FX188" s="2">
        <f t="shared" si="229"/>
        <v>0.89468354865337496</v>
      </c>
      <c r="FY188" s="2">
        <f t="shared" si="229"/>
        <v>0.88426575513955863</v>
      </c>
      <c r="FZ188" s="2">
        <f t="shared" si="229"/>
        <v>0.89835048460849332</v>
      </c>
      <c r="GA188" s="2">
        <f t="shared" si="229"/>
        <v>0.89611117635319193</v>
      </c>
      <c r="GB188" s="2">
        <f t="shared" si="229"/>
        <v>0.89596087622277332</v>
      </c>
      <c r="GC188" s="2">
        <f t="shared" si="229"/>
        <v>0.90785229749688345</v>
      </c>
      <c r="GD188" s="2">
        <f t="shared" si="229"/>
        <v>0.91829302401603874</v>
      </c>
      <c r="GE188" s="2">
        <f t="shared" si="229"/>
        <v>0.9308744391495557</v>
      </c>
      <c r="GF188" s="2">
        <f t="shared" si="229"/>
        <v>0.92090326593325933</v>
      </c>
      <c r="GG188" s="2">
        <f t="shared" si="229"/>
        <v>0.91248060033590006</v>
      </c>
      <c r="GH188" s="2">
        <f t="shared" si="229"/>
        <v>0.90852732462703312</v>
      </c>
      <c r="GI188" s="2">
        <f t="shared" si="229"/>
        <v>0.90486136664380479</v>
      </c>
      <c r="GJ188" s="2">
        <f t="shared" si="229"/>
        <v>0.8981824323460047</v>
      </c>
      <c r="GK188" s="2">
        <f t="shared" si="229"/>
        <v>0.87339705951586355</v>
      </c>
      <c r="GM188" s="86">
        <f t="shared" si="230"/>
        <v>0</v>
      </c>
      <c r="GN188" s="86">
        <f t="shared" si="230"/>
        <v>1.6234163490025869E-264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3.692261027328247E-50</v>
      </c>
      <c r="HT188" s="86">
        <f t="shared" si="231"/>
        <v>4.0716169157689509E-57</v>
      </c>
      <c r="HU188" s="86">
        <f t="shared" si="231"/>
        <v>8.043883171343526E-56</v>
      </c>
      <c r="HV188" s="86">
        <f t="shared" si="231"/>
        <v>4.2595874657788537E-68</v>
      </c>
      <c r="HW188" s="86">
        <f t="shared" si="231"/>
        <v>7.0669845324988498E-66</v>
      </c>
      <c r="HX188" s="86">
        <f t="shared" si="231"/>
        <v>1.3754803711672281E-57</v>
      </c>
      <c r="HY188" s="86">
        <f t="shared" si="231"/>
        <v>1.0298545219010573E-66</v>
      </c>
      <c r="HZ188" s="86">
        <f t="shared" si="231"/>
        <v>9.6547971941789234E-76</v>
      </c>
      <c r="IA188" s="86">
        <f t="shared" si="231"/>
        <v>2.8032657857250495E-74</v>
      </c>
      <c r="IB188" s="86">
        <f t="shared" si="231"/>
        <v>3.3177460728745674E-81</v>
      </c>
      <c r="IC188" s="86">
        <f t="shared" si="231"/>
        <v>3.4196388382648055E-72</v>
      </c>
      <c r="ID188" s="86">
        <f t="shared" si="231"/>
        <v>6.0421910370208337E-71</v>
      </c>
      <c r="IE188" s="86">
        <f t="shared" si="231"/>
        <v>7.0694338985945595E-70</v>
      </c>
      <c r="IF188" s="86">
        <f t="shared" si="231"/>
        <v>5.5065144033852991E-79</v>
      </c>
      <c r="IG188" s="86">
        <f t="shared" si="231"/>
        <v>3.3279773096114892E-56</v>
      </c>
      <c r="II188" s="86">
        <f t="shared" si="232"/>
        <v>7.2866667507903854E-3</v>
      </c>
      <c r="IJ188" s="86">
        <f t="shared" si="232"/>
        <v>4.3754682565136449E-3</v>
      </c>
      <c r="IK188" s="86">
        <f t="shared" si="232"/>
        <v>6.9750356286121572E-3</v>
      </c>
      <c r="IL188" s="86">
        <f t="shared" si="232"/>
        <v>1.8464100281950406E-3</v>
      </c>
      <c r="IM188" s="86">
        <f t="shared" si="232"/>
        <v>2.5885608736137865E-3</v>
      </c>
      <c r="IN188" s="86">
        <f t="shared" si="232"/>
        <v>4.0226399085671553E-3</v>
      </c>
      <c r="IO188" s="86">
        <f t="shared" si="232"/>
        <v>1.259520940830717E-3</v>
      </c>
      <c r="IP188" s="86">
        <f t="shared" si="232"/>
        <v>4.4538959234208876E-4</v>
      </c>
      <c r="IQ188" s="86">
        <f t="shared" si="232"/>
        <v>2.0589879952599347E-4</v>
      </c>
      <c r="IR188" s="86">
        <f t="shared" si="232"/>
        <v>2.1204458466525479E-4</v>
      </c>
      <c r="IS188" s="86">
        <f t="shared" si="232"/>
        <v>7.5081101518635032E-4</v>
      </c>
      <c r="IT188" s="86">
        <f t="shared" si="232"/>
        <v>9.7201675119131122E-4</v>
      </c>
      <c r="IU188" s="86">
        <f t="shared" si="232"/>
        <v>1.1724122297864083E-3</v>
      </c>
      <c r="IV188" s="86">
        <f t="shared" si="232"/>
        <v>8.7594383446569461E-5</v>
      </c>
      <c r="IW188" s="86">
        <f t="shared" si="232"/>
        <v>2.7530223629535078E-9</v>
      </c>
      <c r="IY188" s="86">
        <f t="shared" si="233"/>
        <v>7.2866667507903854E-3</v>
      </c>
      <c r="IZ188" s="86">
        <f t="shared" si="233"/>
        <v>4.3754682565136449E-3</v>
      </c>
      <c r="JA188" s="86">
        <f t="shared" si="233"/>
        <v>6.9750356286121572E-3</v>
      </c>
      <c r="JB188" s="86">
        <f t="shared" si="233"/>
        <v>1.8464100281950406E-3</v>
      </c>
      <c r="JC188" s="86">
        <f t="shared" si="233"/>
        <v>2.5885608736137865E-3</v>
      </c>
      <c r="JD188" s="86">
        <f t="shared" si="233"/>
        <v>4.0226399085671553E-3</v>
      </c>
      <c r="JE188" s="86">
        <f t="shared" si="233"/>
        <v>1.259520940830717E-3</v>
      </c>
      <c r="JF188" s="86">
        <f t="shared" si="233"/>
        <v>4.4538959234208876E-4</v>
      </c>
      <c r="JG188" s="86">
        <f t="shared" si="233"/>
        <v>2.0589879952599347E-4</v>
      </c>
      <c r="JH188" s="86">
        <f t="shared" si="233"/>
        <v>2.1204458466525479E-4</v>
      </c>
      <c r="JI188" s="86">
        <f t="shared" si="233"/>
        <v>7.5081101518635032E-4</v>
      </c>
      <c r="JJ188" s="86">
        <f t="shared" si="233"/>
        <v>9.7201675119131122E-4</v>
      </c>
      <c r="JK188" s="86">
        <f t="shared" si="233"/>
        <v>1.1724122297864083E-3</v>
      </c>
      <c r="JL188" s="86">
        <f t="shared" si="233"/>
        <v>8.7594383446569461E-5</v>
      </c>
      <c r="JM188" s="86">
        <f t="shared" si="233"/>
        <v>2.7530223629535078E-9</v>
      </c>
    </row>
    <row r="189" spans="2:273" x14ac:dyDescent="0.25">
      <c r="B189" s="2">
        <v>162</v>
      </c>
      <c r="C189" s="37">
        <v>73.524000000000001</v>
      </c>
      <c r="D189" s="37">
        <v>72.034999999999997</v>
      </c>
      <c r="E189" s="37">
        <v>74.718999999999994</v>
      </c>
      <c r="F189" s="37">
        <v>74.241</v>
      </c>
      <c r="G189" s="37">
        <v>73.067999999999998</v>
      </c>
      <c r="H189" s="37">
        <v>73.661000000000001</v>
      </c>
      <c r="I189" s="37">
        <v>72.585999999999999</v>
      </c>
      <c r="J189" s="37">
        <v>77.259</v>
      </c>
      <c r="K189" s="37">
        <v>76.59</v>
      </c>
      <c r="L189" s="37">
        <v>75.016000000000005</v>
      </c>
      <c r="M189" s="37">
        <v>76.138000000000005</v>
      </c>
      <c r="N189" s="37">
        <v>74.861999999999995</v>
      </c>
      <c r="O189" s="37">
        <v>74.86</v>
      </c>
      <c r="P189" s="37">
        <v>78.203000000000003</v>
      </c>
      <c r="Q189" s="37">
        <v>81.638999999999996</v>
      </c>
      <c r="S189" s="4">
        <f t="shared" si="234"/>
        <v>72.68691271557141</v>
      </c>
      <c r="T189" s="4">
        <f t="shared" si="234"/>
        <v>70.269931711236779</v>
      </c>
      <c r="U189" s="4">
        <f t="shared" si="234"/>
        <v>72.485215403685203</v>
      </c>
      <c r="V189" s="4" t="e">
        <f t="shared" si="234"/>
        <v>#N/A</v>
      </c>
      <c r="W189" s="4">
        <f t="shared" si="234"/>
        <v>71.555189009438351</v>
      </c>
      <c r="X189" s="4">
        <f t="shared" si="234"/>
        <v>72.952196071414775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79.203609509641367</v>
      </c>
      <c r="AG189" s="4">
        <f t="shared" si="234"/>
        <v>82.374228916743903</v>
      </c>
      <c r="AI189" s="4">
        <f t="shared" si="235"/>
        <v>0.83708728442859126</v>
      </c>
      <c r="AJ189" s="4">
        <f t="shared" si="235"/>
        <v>1.7650682887632172</v>
      </c>
      <c r="AK189" s="4">
        <f t="shared" si="235"/>
        <v>2.2337845963147913</v>
      </c>
      <c r="AL189" s="4">
        <f t="shared" si="235"/>
        <v>0</v>
      </c>
      <c r="AM189" s="4">
        <f t="shared" si="235"/>
        <v>1.5128109905616469</v>
      </c>
      <c r="AN189" s="4">
        <f t="shared" si="235"/>
        <v>0.70880392858522612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-1.0006095096413645</v>
      </c>
      <c r="AW189" s="4">
        <f t="shared" si="235"/>
        <v>-0.73522891674390678</v>
      </c>
      <c r="AY189" s="2">
        <f t="shared" si="227"/>
        <v>72.68691271557141</v>
      </c>
      <c r="AZ189" s="2">
        <f t="shared" si="227"/>
        <v>70.269931711236765</v>
      </c>
      <c r="BA189" s="2">
        <f t="shared" si="227"/>
        <v>72.485215403684791</v>
      </c>
      <c r="BB189" s="2" t="e">
        <f t="shared" si="227"/>
        <v>#N/A</v>
      </c>
      <c r="BC189" s="2">
        <f t="shared" si="227"/>
        <v>71.555189009438351</v>
      </c>
      <c r="BD189" s="2">
        <f t="shared" si="227"/>
        <v>72.952196071414747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79.203609509641197</v>
      </c>
      <c r="BM189" s="2">
        <f t="shared" si="227"/>
        <v>82.374228916723496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73.524000000000001</v>
      </c>
      <c r="CV189" s="2">
        <f t="shared" si="198"/>
        <v>72.034999999999997</v>
      </c>
      <c r="CW189" s="2">
        <f t="shared" si="199"/>
        <v>74.718999999999994</v>
      </c>
      <c r="CX189" s="2" t="str">
        <f t="shared" si="200"/>
        <v/>
      </c>
      <c r="CY189" s="2">
        <f t="shared" si="201"/>
        <v>73.067999999999998</v>
      </c>
      <c r="CZ189" s="2">
        <f t="shared" si="202"/>
        <v>73.661000000000001</v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78.203000000000003</v>
      </c>
      <c r="DI189" s="2">
        <f t="shared" si="211"/>
        <v>81.638999999999996</v>
      </c>
      <c r="DK189" s="2">
        <f t="shared" si="236"/>
        <v>115.53022577597838</v>
      </c>
      <c r="DL189" s="2">
        <f t="shared" si="236"/>
        <v>120.45498257839725</v>
      </c>
      <c r="DM189" s="2">
        <f t="shared" si="236"/>
        <v>111.33492857142858</v>
      </c>
      <c r="DN189" s="2">
        <f t="shared" si="236"/>
        <v>115.9672287054409</v>
      </c>
      <c r="DO189" s="2">
        <f t="shared" si="236"/>
        <v>120.90252129455914</v>
      </c>
      <c r="DP189" s="2">
        <f t="shared" si="236"/>
        <v>130.10555975609759</v>
      </c>
      <c r="DQ189" s="2">
        <f t="shared" si="236"/>
        <v>120.72448257839721</v>
      </c>
      <c r="DR189" s="2">
        <f t="shared" si="236"/>
        <v>129.00633975270819</v>
      </c>
      <c r="DS189" s="2">
        <f t="shared" si="236"/>
        <v>115.73596159317211</v>
      </c>
      <c r="DT189" s="2">
        <f t="shared" si="236"/>
        <v>135.49088280993547</v>
      </c>
      <c r="DU189" s="2">
        <f t="shared" si="236"/>
        <v>122.22207167086115</v>
      </c>
      <c r="DV189" s="2">
        <f t="shared" si="236"/>
        <v>124.6407012802276</v>
      </c>
      <c r="DW189" s="2">
        <f t="shared" si="236"/>
        <v>150.04381390374331</v>
      </c>
      <c r="DX189" s="2">
        <f t="shared" si="236"/>
        <v>126.78716675785095</v>
      </c>
      <c r="DY189" s="2">
        <f t="shared" si="236"/>
        <v>119.00100667408233</v>
      </c>
      <c r="EA189" s="2">
        <f t="shared" si="240"/>
        <v>71.057408159712153</v>
      </c>
      <c r="EB189" s="2">
        <f t="shared" si="240"/>
        <v>68.517336311475418</v>
      </c>
      <c r="EC189" s="2">
        <f t="shared" si="240"/>
        <v>71.096263417643428</v>
      </c>
      <c r="ED189" s="2">
        <f t="shared" si="240"/>
        <v>70.550798906673023</v>
      </c>
      <c r="EE189" s="2">
        <f t="shared" si="240"/>
        <v>69.548105909567141</v>
      </c>
      <c r="EF189" s="2">
        <f t="shared" si="239"/>
        <v>72.966387816162879</v>
      </c>
      <c r="EG189" s="2">
        <f t="shared" si="239"/>
        <v>72.329544399675569</v>
      </c>
      <c r="EH189" s="2">
        <f t="shared" si="239"/>
        <v>75.543594903474911</v>
      </c>
      <c r="EI189" s="2">
        <f t="shared" si="239"/>
        <v>75.135100021459976</v>
      </c>
      <c r="EJ189" s="2">
        <f t="shared" si="239"/>
        <v>74.613197977159672</v>
      </c>
      <c r="EK189" s="2">
        <f t="shared" si="212"/>
        <v>75.889161373305626</v>
      </c>
      <c r="EL189" s="2">
        <f t="shared" si="179"/>
        <v>73.945549738309737</v>
      </c>
      <c r="EM189" s="2">
        <f t="shared" si="179"/>
        <v>74.215660038240927</v>
      </c>
      <c r="EN189" s="2">
        <f t="shared" si="179"/>
        <v>80.234635926473942</v>
      </c>
      <c r="EO189" s="2">
        <f t="shared" si="179"/>
        <v>82.91719401492935</v>
      </c>
      <c r="EQ189" s="2">
        <f t="shared" si="237"/>
        <v>72.856161894976225</v>
      </c>
      <c r="ER189" s="2">
        <f t="shared" si="237"/>
        <v>70.457282948466215</v>
      </c>
      <c r="ES189" s="2">
        <f t="shared" si="237"/>
        <v>72.650351014350747</v>
      </c>
      <c r="ET189" s="2">
        <f t="shared" si="237"/>
        <v>71.410804968460226</v>
      </c>
      <c r="EU189" s="2">
        <f t="shared" si="237"/>
        <v>71.766641207984293</v>
      </c>
      <c r="EV189" s="2">
        <f t="shared" si="237"/>
        <v>72.949844306972096</v>
      </c>
      <c r="EW189" s="2">
        <f t="shared" si="237"/>
        <v>73.099149653128109</v>
      </c>
      <c r="EX189" s="2">
        <f t="shared" si="237"/>
        <v>75.5051069732787</v>
      </c>
      <c r="EY189" s="2">
        <f t="shared" si="237"/>
        <v>75.541158903478063</v>
      </c>
      <c r="EZ189" s="2">
        <f t="shared" si="237"/>
        <v>74.778865254006547</v>
      </c>
      <c r="FA189" s="2">
        <f t="shared" si="237"/>
        <v>74.743396160086533</v>
      </c>
      <c r="FB189" s="2">
        <f t="shared" si="237"/>
        <v>73.680667775256538</v>
      </c>
      <c r="FC189" s="2">
        <f t="shared" si="237"/>
        <v>74.160538273381306</v>
      </c>
      <c r="FD189" s="2">
        <f t="shared" si="237"/>
        <v>79.096200569555393</v>
      </c>
      <c r="FE189" s="2">
        <f t="shared" si="237"/>
        <v>82.301628334529028</v>
      </c>
      <c r="FG189" s="2">
        <f t="shared" si="238"/>
        <v>0.99998835218516569</v>
      </c>
      <c r="FH189" s="2">
        <f t="shared" si="238"/>
        <v>0.99998608001294942</v>
      </c>
      <c r="FI189" s="2">
        <f t="shared" si="238"/>
        <v>0.99998540389051094</v>
      </c>
      <c r="FJ189" s="2">
        <f t="shared" si="238"/>
        <v>0.99998528081904969</v>
      </c>
      <c r="FK189" s="2">
        <f t="shared" si="238"/>
        <v>0.9999865992718685</v>
      </c>
      <c r="FL189" s="2">
        <f t="shared" si="238"/>
        <v>0.99998656728527147</v>
      </c>
      <c r="FM189" s="2">
        <f t="shared" si="238"/>
        <v>0.99998575689139313</v>
      </c>
      <c r="FN189" s="2">
        <f t="shared" si="238"/>
        <v>0.99998555353407459</v>
      </c>
      <c r="FO189" s="2">
        <f t="shared" si="238"/>
        <v>0.99998490751639446</v>
      </c>
      <c r="FP189" s="2">
        <f t="shared" si="238"/>
        <v>0.99998482627570895</v>
      </c>
      <c r="FQ189" s="2">
        <f t="shared" si="238"/>
        <v>0.9999856539676264</v>
      </c>
      <c r="FR189" s="2">
        <f t="shared" si="238"/>
        <v>0.99998508555024879</v>
      </c>
      <c r="FS189" s="2">
        <f t="shared" si="238"/>
        <v>0.99998184658296796</v>
      </c>
      <c r="FT189" s="2">
        <f t="shared" si="238"/>
        <v>0.99998411148425503</v>
      </c>
      <c r="FU189" s="2">
        <f t="shared" si="238"/>
        <v>0.99997991645764184</v>
      </c>
      <c r="FW189" s="2">
        <f t="shared" si="229"/>
        <v>0.90561954801186539</v>
      </c>
      <c r="FX189" s="2">
        <f t="shared" si="229"/>
        <v>0.903051864929306</v>
      </c>
      <c r="FY189" s="2">
        <f t="shared" si="229"/>
        <v>0.89336319331075309</v>
      </c>
      <c r="FZ189" s="2">
        <f t="shared" si="229"/>
        <v>0.90645789435957091</v>
      </c>
      <c r="GA189" s="2">
        <f t="shared" si="229"/>
        <v>0.90437817903721385</v>
      </c>
      <c r="GB189" s="2">
        <f t="shared" si="229"/>
        <v>0.90423856100386679</v>
      </c>
      <c r="GC189" s="2">
        <f t="shared" si="229"/>
        <v>0.91527333276230194</v>
      </c>
      <c r="GD189" s="2">
        <f t="shared" si="229"/>
        <v>0.92494274098007601</v>
      </c>
      <c r="GE189" s="2">
        <f t="shared" si="229"/>
        <v>0.93657094467969826</v>
      </c>
      <c r="GF189" s="2">
        <f t="shared" si="229"/>
        <v>0.92735735339738923</v>
      </c>
      <c r="GG189" s="2">
        <f t="shared" si="229"/>
        <v>0.91956192465868192</v>
      </c>
      <c r="GH189" s="2">
        <f t="shared" si="229"/>
        <v>0.91589903318310395</v>
      </c>
      <c r="GI189" s="2">
        <f t="shared" si="229"/>
        <v>0.91250005838316683</v>
      </c>
      <c r="GJ189" s="2">
        <f t="shared" si="229"/>
        <v>0.90630184769079858</v>
      </c>
      <c r="GK189" s="2">
        <f t="shared" si="229"/>
        <v>0.88323603198971035</v>
      </c>
      <c r="GM189" s="86">
        <f t="shared" si="230"/>
        <v>0</v>
      </c>
      <c r="GN189" s="86">
        <f t="shared" si="230"/>
        <v>9.6654566767576247E-270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3.4939691934166885E-52</v>
      </c>
      <c r="HT189" s="86">
        <f t="shared" si="231"/>
        <v>1.906196297339594E-59</v>
      </c>
      <c r="HU189" s="86">
        <f t="shared" si="231"/>
        <v>4.0908855746191263E-58</v>
      </c>
      <c r="HV189" s="86">
        <f t="shared" si="231"/>
        <v>7.8582596838551637E-71</v>
      </c>
      <c r="HW189" s="86">
        <f t="shared" si="231"/>
        <v>1.6564405828782378E-68</v>
      </c>
      <c r="HX189" s="86">
        <f t="shared" si="231"/>
        <v>6.196318046335511E-60</v>
      </c>
      <c r="HY189" s="86">
        <f t="shared" si="231"/>
        <v>2.2071918258136586E-69</v>
      </c>
      <c r="HZ189" s="86">
        <f t="shared" si="231"/>
        <v>1.1323939048907989E-78</v>
      </c>
      <c r="IA189" s="86">
        <f t="shared" si="231"/>
        <v>3.9271957129975052E-77</v>
      </c>
      <c r="IB189" s="86">
        <f t="shared" si="231"/>
        <v>2.310194485417959E-84</v>
      </c>
      <c r="IC189" s="86">
        <f t="shared" si="231"/>
        <v>5.0217683729001369E-75</v>
      </c>
      <c r="ID189" s="86">
        <f t="shared" si="231"/>
        <v>9.4335141413487111E-74</v>
      </c>
      <c r="IE189" s="86">
        <f t="shared" si="231"/>
        <v>1.1382504096967431E-72</v>
      </c>
      <c r="IF189" s="86">
        <f t="shared" si="231"/>
        <v>3.3789531555542807E-82</v>
      </c>
      <c r="IG189" s="86">
        <f t="shared" si="231"/>
        <v>1.6230349927138293E-58</v>
      </c>
      <c r="II189" s="86">
        <f t="shared" si="232"/>
        <v>5.1517277198349738E-3</v>
      </c>
      <c r="IJ189" s="86">
        <f t="shared" si="232"/>
        <v>2.9546144350530335E-3</v>
      </c>
      <c r="IK189" s="86">
        <f t="shared" si="232"/>
        <v>4.7987996414369091E-3</v>
      </c>
      <c r="IL189" s="86">
        <f t="shared" si="232"/>
        <v>1.1724304719889593E-3</v>
      </c>
      <c r="IM189" s="86">
        <f t="shared" si="232"/>
        <v>1.6804320392144439E-3</v>
      </c>
      <c r="IN189" s="86">
        <f t="shared" si="232"/>
        <v>2.7049196746456068E-3</v>
      </c>
      <c r="IO189" s="86">
        <f t="shared" si="232"/>
        <v>7.9396944917963321E-4</v>
      </c>
      <c r="IP189" s="86">
        <f t="shared" si="232"/>
        <v>2.6707922300274456E-4</v>
      </c>
      <c r="IQ189" s="86">
        <f t="shared" si="232"/>
        <v>1.2146995095108353E-4</v>
      </c>
      <c r="IR189" s="86">
        <f t="shared" si="232"/>
        <v>1.2143799681184068E-4</v>
      </c>
      <c r="IS189" s="86">
        <f t="shared" si="232"/>
        <v>4.6051092593650783E-4</v>
      </c>
      <c r="IT189" s="86">
        <f t="shared" si="232"/>
        <v>6.0172771595661456E-4</v>
      </c>
      <c r="IU189" s="86">
        <f t="shared" si="232"/>
        <v>7.295716996370443E-4</v>
      </c>
      <c r="IV189" s="86">
        <f t="shared" si="232"/>
        <v>4.340729823281644E-5</v>
      </c>
      <c r="IW189" s="86">
        <f t="shared" si="232"/>
        <v>4.6879573874412964E-10</v>
      </c>
      <c r="IY189" s="86">
        <f t="shared" si="233"/>
        <v>5.1517277198349738E-3</v>
      </c>
      <c r="IZ189" s="86">
        <f t="shared" si="233"/>
        <v>2.9546144350530335E-3</v>
      </c>
      <c r="JA189" s="86">
        <f t="shared" si="233"/>
        <v>4.7987996414369091E-3</v>
      </c>
      <c r="JB189" s="86">
        <f t="shared" si="233"/>
        <v>1.1724304719889593E-3</v>
      </c>
      <c r="JC189" s="86">
        <f t="shared" si="233"/>
        <v>1.6804320392144439E-3</v>
      </c>
      <c r="JD189" s="86">
        <f t="shared" si="233"/>
        <v>2.7049196746456068E-3</v>
      </c>
      <c r="JE189" s="86">
        <f t="shared" si="233"/>
        <v>7.9396944917963321E-4</v>
      </c>
      <c r="JF189" s="86">
        <f t="shared" si="233"/>
        <v>2.6707922300274456E-4</v>
      </c>
      <c r="JG189" s="86">
        <f t="shared" si="233"/>
        <v>1.2146995095108353E-4</v>
      </c>
      <c r="JH189" s="86">
        <f t="shared" si="233"/>
        <v>1.2143799681184068E-4</v>
      </c>
      <c r="JI189" s="86">
        <f t="shared" si="233"/>
        <v>4.6051092593650783E-4</v>
      </c>
      <c r="JJ189" s="86">
        <f t="shared" si="233"/>
        <v>6.0172771595661456E-4</v>
      </c>
      <c r="JK189" s="86">
        <f t="shared" si="233"/>
        <v>7.295716996370443E-4</v>
      </c>
      <c r="JL189" s="86">
        <f t="shared" si="233"/>
        <v>4.340729823281644E-5</v>
      </c>
      <c r="JM189" s="86">
        <f t="shared" si="233"/>
        <v>4.6879573874412964E-10</v>
      </c>
    </row>
    <row r="190" spans="2:273" x14ac:dyDescent="0.25">
      <c r="B190" s="2">
        <v>163</v>
      </c>
      <c r="C190" s="37">
        <v>74.459999999999994</v>
      </c>
      <c r="D190" s="37">
        <v>71.667000000000002</v>
      </c>
      <c r="E190" s="37">
        <v>72.474000000000004</v>
      </c>
      <c r="F190" s="37">
        <v>72.016999999999996</v>
      </c>
      <c r="G190" s="37">
        <v>73.474999999999994</v>
      </c>
      <c r="H190" s="37">
        <v>72.051000000000002</v>
      </c>
      <c r="I190" s="37">
        <v>74.602999999999994</v>
      </c>
      <c r="J190" s="37">
        <v>74.69</v>
      </c>
      <c r="K190" s="37">
        <v>78.540999999999997</v>
      </c>
      <c r="L190" s="37">
        <v>74.540999999999997</v>
      </c>
      <c r="M190" s="37">
        <v>74.655000000000001</v>
      </c>
      <c r="N190" s="37">
        <v>74.552000000000007</v>
      </c>
      <c r="O190" s="37">
        <v>75.912000000000006</v>
      </c>
      <c r="P190" s="37">
        <v>78.492000000000004</v>
      </c>
      <c r="Q190" s="37">
        <v>82.950999999999993</v>
      </c>
      <c r="S190" s="4">
        <f t="shared" si="234"/>
        <v>72.623719565153863</v>
      </c>
      <c r="T190" s="4">
        <f t="shared" si="234"/>
        <v>70.152882668868727</v>
      </c>
      <c r="U190" s="4">
        <f t="shared" si="234"/>
        <v>72.391564743666919</v>
      </c>
      <c r="V190" s="4" t="e">
        <f t="shared" si="234"/>
        <v>#N/A</v>
      </c>
      <c r="W190" s="4" t="e">
        <f t="shared" si="234"/>
        <v>#N/A</v>
      </c>
      <c r="X190" s="4">
        <f t="shared" si="234"/>
        <v>72.84006195305939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79.050340550945293</v>
      </c>
      <c r="AG190" s="4">
        <f t="shared" si="234"/>
        <v>82.224250745729194</v>
      </c>
      <c r="AI190" s="4">
        <f t="shared" si="235"/>
        <v>1.836280434846131</v>
      </c>
      <c r="AJ190" s="4">
        <f t="shared" si="235"/>
        <v>1.5141173311312741</v>
      </c>
      <c r="AK190" s="4">
        <f t="shared" si="235"/>
        <v>8.2435256333084794E-2</v>
      </c>
      <c r="AL190" s="4">
        <f t="shared" si="235"/>
        <v>0</v>
      </c>
      <c r="AM190" s="4">
        <f t="shared" si="235"/>
        <v>0</v>
      </c>
      <c r="AN190" s="4">
        <f t="shared" si="235"/>
        <v>-0.78906195305938809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-0.55834055094528878</v>
      </c>
      <c r="AW190" s="4">
        <f t="shared" si="235"/>
        <v>0.72674925427079984</v>
      </c>
      <c r="AY190" s="2">
        <f t="shared" si="227"/>
        <v>72.623719565153863</v>
      </c>
      <c r="AZ190" s="2">
        <f t="shared" si="227"/>
        <v>70.152882668868727</v>
      </c>
      <c r="BA190" s="2">
        <f t="shared" si="227"/>
        <v>72.391564743666891</v>
      </c>
      <c r="BB190" s="2" t="e">
        <f t="shared" si="227"/>
        <v>#N/A</v>
      </c>
      <c r="BC190" s="2" t="e">
        <f t="shared" si="227"/>
        <v>#N/A</v>
      </c>
      <c r="BD190" s="2">
        <f t="shared" si="227"/>
        <v>72.84006195305939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79.050340550945279</v>
      </c>
      <c r="BM190" s="2">
        <f t="shared" si="227"/>
        <v>82.224250745727474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74.459999999999994</v>
      </c>
      <c r="CV190" s="2">
        <f t="shared" si="198"/>
        <v>71.667000000000002</v>
      </c>
      <c r="CW190" s="2">
        <f t="shared" si="199"/>
        <v>72.474000000000004</v>
      </c>
      <c r="CX190" s="2" t="str">
        <f t="shared" si="200"/>
        <v/>
      </c>
      <c r="CY190" s="2" t="str">
        <f t="shared" si="201"/>
        <v/>
      </c>
      <c r="CZ190" s="2">
        <f t="shared" si="202"/>
        <v>72.051000000000002</v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78.492000000000004</v>
      </c>
      <c r="DI190" s="2">
        <f t="shared" si="211"/>
        <v>82.950999999999993</v>
      </c>
      <c r="DK190" s="2">
        <f t="shared" si="236"/>
        <v>115.6926132253711</v>
      </c>
      <c r="DL190" s="2">
        <f t="shared" si="236"/>
        <v>120.66208362369341</v>
      </c>
      <c r="DM190" s="2">
        <f t="shared" si="236"/>
        <v>111.47590505226482</v>
      </c>
      <c r="DN190" s="2">
        <f t="shared" si="236"/>
        <v>116.15599127579738</v>
      </c>
      <c r="DO190" s="2">
        <f t="shared" si="236"/>
        <v>121.11168846153849</v>
      </c>
      <c r="DP190" s="2">
        <f t="shared" si="236"/>
        <v>130.36895000000001</v>
      </c>
      <c r="DQ190" s="2">
        <f t="shared" si="236"/>
        <v>120.9185531358885</v>
      </c>
      <c r="DR190" s="2">
        <f t="shared" si="236"/>
        <v>129.24270740781267</v>
      </c>
      <c r="DS190" s="2">
        <f t="shared" si="236"/>
        <v>115.87149857752487</v>
      </c>
      <c r="DT190" s="2">
        <f t="shared" si="236"/>
        <v>135.7596901192691</v>
      </c>
      <c r="DU190" s="2">
        <f t="shared" si="236"/>
        <v>122.39299463836306</v>
      </c>
      <c r="DV190" s="2">
        <f t="shared" si="236"/>
        <v>124.84598293029873</v>
      </c>
      <c r="DW190" s="2">
        <f t="shared" si="236"/>
        <v>150.44243636363638</v>
      </c>
      <c r="DX190" s="2">
        <f t="shared" si="236"/>
        <v>126.997632016632</v>
      </c>
      <c r="DY190" s="2">
        <f t="shared" si="236"/>
        <v>119.15182936596219</v>
      </c>
      <c r="EA190" s="2">
        <f t="shared" si="240"/>
        <v>70.954172479832863</v>
      </c>
      <c r="EB190" s="2">
        <f t="shared" si="240"/>
        <v>68.356475983606572</v>
      </c>
      <c r="EC190" s="2">
        <f t="shared" si="240"/>
        <v>70.966823689080812</v>
      </c>
      <c r="ED190" s="2">
        <f t="shared" si="240"/>
        <v>70.425740485254607</v>
      </c>
      <c r="EE190" s="2">
        <f t="shared" si="240"/>
        <v>69.400254701617186</v>
      </c>
      <c r="EF190" s="2">
        <f t="shared" si="239"/>
        <v>72.854692103639749</v>
      </c>
      <c r="EG190" s="2">
        <f t="shared" si="239"/>
        <v>72.179090898982224</v>
      </c>
      <c r="EH190" s="2">
        <f t="shared" si="239"/>
        <v>75.420873959673969</v>
      </c>
      <c r="EI190" s="2">
        <f t="shared" si="239"/>
        <v>74.995652133481158</v>
      </c>
      <c r="EJ190" s="2">
        <f t="shared" si="239"/>
        <v>74.463211384033997</v>
      </c>
      <c r="EK190" s="2">
        <f t="shared" si="212"/>
        <v>75.760373206688428</v>
      </c>
      <c r="EL190" s="2">
        <f t="shared" si="179"/>
        <v>73.805191042471037</v>
      </c>
      <c r="EM190" s="2">
        <f t="shared" si="179"/>
        <v>74.081210579987257</v>
      </c>
      <c r="EN190" s="2">
        <f t="shared" si="179"/>
        <v>80.106371443205092</v>
      </c>
      <c r="EO190" s="2">
        <f t="shared" si="179"/>
        <v>82.779469941348978</v>
      </c>
      <c r="EQ190" s="2">
        <f t="shared" si="237"/>
        <v>72.781883796525406</v>
      </c>
      <c r="ER190" s="2">
        <f t="shared" si="237"/>
        <v>70.328039686944692</v>
      </c>
      <c r="ES190" s="2">
        <f t="shared" si="237"/>
        <v>72.546067938447337</v>
      </c>
      <c r="ET190" s="2">
        <f t="shared" si="237"/>
        <v>71.299482031112575</v>
      </c>
      <c r="EU190" s="2">
        <f t="shared" si="237"/>
        <v>71.654189473797302</v>
      </c>
      <c r="EV190" s="2">
        <f t="shared" si="237"/>
        <v>72.837876258150828</v>
      </c>
      <c r="EW190" s="2">
        <f t="shared" si="237"/>
        <v>72.961071442448102</v>
      </c>
      <c r="EX190" s="2">
        <f t="shared" si="237"/>
        <v>75.381750397940863</v>
      </c>
      <c r="EY190" s="2">
        <f t="shared" si="237"/>
        <v>75.407979049635458</v>
      </c>
      <c r="EZ190" s="2">
        <f t="shared" si="237"/>
        <v>74.631456165116333</v>
      </c>
      <c r="FA190" s="2">
        <f t="shared" si="237"/>
        <v>74.596711736073559</v>
      </c>
      <c r="FB190" s="2">
        <f t="shared" si="237"/>
        <v>73.53608897619128</v>
      </c>
      <c r="FC190" s="2">
        <f t="shared" si="237"/>
        <v>74.025156392349544</v>
      </c>
      <c r="FD190" s="2">
        <f t="shared" si="237"/>
        <v>78.950025566131174</v>
      </c>
      <c r="FE190" s="2">
        <f t="shared" si="237"/>
        <v>82.156562540101987</v>
      </c>
      <c r="FG190" s="2">
        <f t="shared" si="238"/>
        <v>0.99998937705572899</v>
      </c>
      <c r="FH190" s="2">
        <f t="shared" si="238"/>
        <v>0.99998730480537701</v>
      </c>
      <c r="FI190" s="2">
        <f t="shared" si="238"/>
        <v>0.9999866881728372</v>
      </c>
      <c r="FJ190" s="2">
        <f t="shared" si="238"/>
        <v>0.99998657593004092</v>
      </c>
      <c r="FK190" s="2">
        <f t="shared" si="238"/>
        <v>0.99998777837627806</v>
      </c>
      <c r="FL190" s="2">
        <f t="shared" si="238"/>
        <v>0.99998774920408606</v>
      </c>
      <c r="FM190" s="2">
        <f t="shared" si="238"/>
        <v>0.99998701011428504</v>
      </c>
      <c r="FN190" s="2">
        <f t="shared" si="238"/>
        <v>0.99998682464973809</v>
      </c>
      <c r="FO190" s="2">
        <f t="shared" si="238"/>
        <v>0.99998623547307997</v>
      </c>
      <c r="FP190" s="2">
        <f t="shared" si="238"/>
        <v>0.9999861613804969</v>
      </c>
      <c r="FQ190" s="2">
        <f t="shared" si="238"/>
        <v>0.99998691624645797</v>
      </c>
      <c r="FR190" s="2">
        <f t="shared" si="238"/>
        <v>0.99998639784231358</v>
      </c>
      <c r="FS190" s="2">
        <f t="shared" si="238"/>
        <v>0.99998344386045024</v>
      </c>
      <c r="FT190" s="2">
        <f t="shared" si="238"/>
        <v>0.99998550948116138</v>
      </c>
      <c r="FU190" s="2">
        <f t="shared" si="238"/>
        <v>0.99998168355930905</v>
      </c>
      <c r="FW190" s="2">
        <f t="shared" si="229"/>
        <v>0.91320320452934367</v>
      </c>
      <c r="FX190" s="2">
        <f t="shared" si="229"/>
        <v>0.9108215232167578</v>
      </c>
      <c r="FY190" s="2">
        <f t="shared" si="229"/>
        <v>0.90182491104065932</v>
      </c>
      <c r="FZ190" s="2">
        <f t="shared" si="229"/>
        <v>0.91398058647605362</v>
      </c>
      <c r="GA190" s="2">
        <f t="shared" si="229"/>
        <v>0.91205189526192343</v>
      </c>
      <c r="GB190" s="2">
        <f t="shared" si="229"/>
        <v>0.91192239046745749</v>
      </c>
      <c r="GC190" s="2">
        <f t="shared" si="229"/>
        <v>0.92214797202225229</v>
      </c>
      <c r="GD190" s="2">
        <f t="shared" si="229"/>
        <v>0.93109188146711042</v>
      </c>
      <c r="GE190" s="2">
        <f t="shared" si="229"/>
        <v>0.94182734841570726</v>
      </c>
      <c r="GF190" s="2">
        <f t="shared" si="229"/>
        <v>0.933322934733404</v>
      </c>
      <c r="GG190" s="2">
        <f t="shared" si="229"/>
        <v>0.92611668099614552</v>
      </c>
      <c r="GH190" s="2">
        <f t="shared" si="229"/>
        <v>0.92272718991737546</v>
      </c>
      <c r="GI190" s="2">
        <f t="shared" si="229"/>
        <v>0.91957994708198276</v>
      </c>
      <c r="GJ190" s="2">
        <f t="shared" si="229"/>
        <v>0.91383589625318296</v>
      </c>
      <c r="GK190" s="2">
        <f t="shared" si="229"/>
        <v>0.89240456394141277</v>
      </c>
      <c r="GM190" s="86">
        <f t="shared" si="230"/>
        <v>0</v>
      </c>
      <c r="GN190" s="86">
        <f t="shared" si="230"/>
        <v>5.1118520367150405E-275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3.0075975040922992E-54</v>
      </c>
      <c r="HT190" s="86">
        <f t="shared" si="231"/>
        <v>7.9958851957820948E-62</v>
      </c>
      <c r="HU190" s="86">
        <f t="shared" si="231"/>
        <v>1.8656887165735299E-60</v>
      </c>
      <c r="HV190" s="86">
        <f t="shared" si="231"/>
        <v>1.2774538670138029E-73</v>
      </c>
      <c r="HW190" s="86">
        <f t="shared" si="231"/>
        <v>3.4397484712534783E-71</v>
      </c>
      <c r="HX190" s="86">
        <f t="shared" si="231"/>
        <v>2.4993500093797679E-62</v>
      </c>
      <c r="HY190" s="86">
        <f t="shared" si="231"/>
        <v>4.1825444723183709E-72</v>
      </c>
      <c r="HZ190" s="86">
        <f t="shared" si="231"/>
        <v>1.165617134237139E-81</v>
      </c>
      <c r="IA190" s="86">
        <f t="shared" si="231"/>
        <v>4.8491700364465817E-80</v>
      </c>
      <c r="IB190" s="86">
        <f t="shared" si="231"/>
        <v>1.3968774837238369E-87</v>
      </c>
      <c r="IC190" s="86">
        <f t="shared" si="231"/>
        <v>6.4880952428325351E-78</v>
      </c>
      <c r="ID190" s="86">
        <f t="shared" si="231"/>
        <v>1.2960114511011623E-76</v>
      </c>
      <c r="IE190" s="86">
        <f t="shared" si="231"/>
        <v>1.6115028420221761E-75</v>
      </c>
      <c r="IF190" s="86">
        <f t="shared" si="231"/>
        <v>1.7843813178220635E-85</v>
      </c>
      <c r="IG190" s="86">
        <f t="shared" si="231"/>
        <v>7.0913219826612497E-61</v>
      </c>
      <c r="II190" s="86">
        <f t="shared" si="232"/>
        <v>3.5989434332508704E-3</v>
      </c>
      <c r="IJ190" s="86">
        <f t="shared" si="232"/>
        <v>1.9674694913748266E-3</v>
      </c>
      <c r="IK190" s="86">
        <f t="shared" si="232"/>
        <v>3.2563392372710761E-3</v>
      </c>
      <c r="IL190" s="86">
        <f t="shared" si="232"/>
        <v>7.3248641907372068E-4</v>
      </c>
      <c r="IM190" s="86">
        <f t="shared" si="232"/>
        <v>1.0741344172122845E-3</v>
      </c>
      <c r="IN190" s="86">
        <f t="shared" si="232"/>
        <v>1.7934401959745425E-3</v>
      </c>
      <c r="IO190" s="86">
        <f t="shared" si="232"/>
        <v>4.9263298830511354E-4</v>
      </c>
      <c r="IP190" s="86">
        <f t="shared" si="232"/>
        <v>1.5746907264266706E-4</v>
      </c>
      <c r="IQ190" s="86">
        <f t="shared" si="232"/>
        <v>7.0493556577544284E-5</v>
      </c>
      <c r="IR190" s="86">
        <f t="shared" si="232"/>
        <v>6.8282385420830703E-5</v>
      </c>
      <c r="IS190" s="86">
        <f t="shared" si="232"/>
        <v>2.7782274006813893E-4</v>
      </c>
      <c r="IT190" s="86">
        <f t="shared" si="232"/>
        <v>3.6640963721680064E-4</v>
      </c>
      <c r="IU190" s="86">
        <f t="shared" si="232"/>
        <v>4.4654490488835413E-4</v>
      </c>
      <c r="IV190" s="86">
        <f t="shared" si="232"/>
        <v>2.0952228613830868E-5</v>
      </c>
      <c r="IW190" s="86">
        <f t="shared" si="232"/>
        <v>7.3791390910457201E-11</v>
      </c>
      <c r="IY190" s="86">
        <f t="shared" si="233"/>
        <v>3.5989434332508704E-3</v>
      </c>
      <c r="IZ190" s="86">
        <f t="shared" si="233"/>
        <v>1.9674694913748266E-3</v>
      </c>
      <c r="JA190" s="86">
        <f t="shared" si="233"/>
        <v>3.2563392372710761E-3</v>
      </c>
      <c r="JB190" s="86">
        <f t="shared" si="233"/>
        <v>7.3248641907372068E-4</v>
      </c>
      <c r="JC190" s="86">
        <f t="shared" si="233"/>
        <v>1.0741344172122845E-3</v>
      </c>
      <c r="JD190" s="86">
        <f t="shared" si="233"/>
        <v>1.7934401959745425E-3</v>
      </c>
      <c r="JE190" s="86">
        <f t="shared" si="233"/>
        <v>4.9263298830511354E-4</v>
      </c>
      <c r="JF190" s="86">
        <f t="shared" si="233"/>
        <v>1.5746907264266706E-4</v>
      </c>
      <c r="JG190" s="86">
        <f t="shared" si="233"/>
        <v>7.0493556577544284E-5</v>
      </c>
      <c r="JH190" s="86">
        <f t="shared" si="233"/>
        <v>6.8282385420830703E-5</v>
      </c>
      <c r="JI190" s="86">
        <f t="shared" si="233"/>
        <v>2.7782274006813893E-4</v>
      </c>
      <c r="JJ190" s="86">
        <f t="shared" si="233"/>
        <v>3.6640963721680064E-4</v>
      </c>
      <c r="JK190" s="86">
        <f t="shared" si="233"/>
        <v>4.4654490488835413E-4</v>
      </c>
      <c r="JL190" s="86">
        <f t="shared" si="233"/>
        <v>2.0952228613830868E-5</v>
      </c>
      <c r="JM190" s="86">
        <f t="shared" si="233"/>
        <v>7.3791390910457201E-11</v>
      </c>
    </row>
    <row r="191" spans="2:273" x14ac:dyDescent="0.25">
      <c r="B191" s="2">
        <v>164</v>
      </c>
      <c r="C191" s="37">
        <v>72.27</v>
      </c>
      <c r="D191" s="37">
        <v>70.298000000000002</v>
      </c>
      <c r="E191" s="37">
        <v>70.350999999999999</v>
      </c>
      <c r="F191" s="37">
        <v>72.016999999999996</v>
      </c>
      <c r="G191" s="37">
        <v>73.745999999999995</v>
      </c>
      <c r="H191" s="37">
        <v>70.728999999999999</v>
      </c>
      <c r="I191" s="37">
        <v>75.052000000000007</v>
      </c>
      <c r="J191" s="37">
        <v>75.793000000000006</v>
      </c>
      <c r="K191" s="37">
        <v>77.016000000000005</v>
      </c>
      <c r="L191" s="37">
        <v>77.459000000000003</v>
      </c>
      <c r="M191" s="37">
        <v>75.085999999999999</v>
      </c>
      <c r="N191" s="37">
        <v>73</v>
      </c>
      <c r="O191" s="37">
        <v>73.403999999999996</v>
      </c>
      <c r="P191" s="37">
        <v>80.135999999999996</v>
      </c>
      <c r="Q191" s="37">
        <v>82.164000000000001</v>
      </c>
      <c r="S191" s="4">
        <f t="shared" si="234"/>
        <v>72.559937408620499</v>
      </c>
      <c r="T191" s="4">
        <f t="shared" si="234"/>
        <v>70.0351955979189</v>
      </c>
      <c r="U191" s="4">
        <f t="shared" si="234"/>
        <v>72.297375377484997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78.897455785191042</v>
      </c>
      <c r="AG191" s="4">
        <f t="shared" si="234"/>
        <v>82.074545472954995</v>
      </c>
      <c r="AI191" s="4">
        <f t="shared" si="235"/>
        <v>-0.28993740862050288</v>
      </c>
      <c r="AJ191" s="4">
        <f t="shared" si="235"/>
        <v>0.26280440208110178</v>
      </c>
      <c r="AK191" s="4">
        <f t="shared" si="235"/>
        <v>-1.9463753774849977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1.2385442148089538</v>
      </c>
      <c r="AW191" s="4">
        <f t="shared" si="235"/>
        <v>8.9454527045006671E-2</v>
      </c>
      <c r="AY191" s="2">
        <f t="shared" si="227"/>
        <v>72.559937408620499</v>
      </c>
      <c r="AZ191" s="2">
        <f t="shared" si="227"/>
        <v>70.0351955979189</v>
      </c>
      <c r="BA191" s="2">
        <f t="shared" si="227"/>
        <v>72.297375377484997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78.897455785191042</v>
      </c>
      <c r="BM191" s="2">
        <f t="shared" si="227"/>
        <v>82.074545472954867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72.27</v>
      </c>
      <c r="CV191" s="2">
        <f t="shared" si="198"/>
        <v>70.298000000000002</v>
      </c>
      <c r="CW191" s="2">
        <f t="shared" si="199"/>
        <v>70.350999999999999</v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80.135999999999996</v>
      </c>
      <c r="DI191" s="2">
        <f t="shared" si="211"/>
        <v>82.164000000000001</v>
      </c>
      <c r="DK191" s="2">
        <f t="shared" si="236"/>
        <v>115.85500067476382</v>
      </c>
      <c r="DL191" s="2">
        <f t="shared" si="236"/>
        <v>120.86918466898959</v>
      </c>
      <c r="DM191" s="2">
        <f t="shared" si="236"/>
        <v>111.61688153310106</v>
      </c>
      <c r="DN191" s="2">
        <f t="shared" si="236"/>
        <v>116.34475384615385</v>
      </c>
      <c r="DO191" s="2">
        <f t="shared" si="236"/>
        <v>121.32085562851785</v>
      </c>
      <c r="DP191" s="2">
        <f t="shared" si="236"/>
        <v>130.63234024390246</v>
      </c>
      <c r="DQ191" s="2">
        <f t="shared" si="236"/>
        <v>121.11262369337979</v>
      </c>
      <c r="DR191" s="2">
        <f t="shared" si="236"/>
        <v>129.47907506291716</v>
      </c>
      <c r="DS191" s="2">
        <f t="shared" si="236"/>
        <v>116.00703556187764</v>
      </c>
      <c r="DT191" s="2">
        <f t="shared" si="236"/>
        <v>136.02849742860272</v>
      </c>
      <c r="DU191" s="2">
        <f t="shared" si="236"/>
        <v>122.56391760586499</v>
      </c>
      <c r="DV191" s="2">
        <f t="shared" si="236"/>
        <v>125.05126458036986</v>
      </c>
      <c r="DW191" s="2">
        <f t="shared" si="236"/>
        <v>150.84105882352941</v>
      </c>
      <c r="DX191" s="2">
        <f t="shared" si="236"/>
        <v>127.20809727541305</v>
      </c>
      <c r="DY191" s="2">
        <f t="shared" si="236"/>
        <v>119.30265205784207</v>
      </c>
      <c r="EA191" s="2">
        <f t="shared" si="240"/>
        <v>70.850936799953587</v>
      </c>
      <c r="EB191" s="2">
        <f t="shared" si="240"/>
        <v>68.195615655737711</v>
      </c>
      <c r="EC191" s="2">
        <f t="shared" si="240"/>
        <v>70.837383960518196</v>
      </c>
      <c r="ED191" s="2">
        <f t="shared" si="240"/>
        <v>70.300682063836177</v>
      </c>
      <c r="EE191" s="2">
        <f t="shared" si="240"/>
        <v>69.252403493667231</v>
      </c>
      <c r="EF191" s="2">
        <f t="shared" si="239"/>
        <v>72.742996391116606</v>
      </c>
      <c r="EG191" s="2">
        <f t="shared" si="239"/>
        <v>72.028637398288893</v>
      </c>
      <c r="EH191" s="2">
        <f t="shared" si="239"/>
        <v>75.298153015873027</v>
      </c>
      <c r="EI191" s="2">
        <f t="shared" si="239"/>
        <v>74.85620424550234</v>
      </c>
      <c r="EJ191" s="2">
        <f t="shared" si="239"/>
        <v>74.313224790908322</v>
      </c>
      <c r="EK191" s="2">
        <f t="shared" si="239"/>
        <v>75.631585040071229</v>
      </c>
      <c r="EL191" s="2">
        <f t="shared" si="179"/>
        <v>73.664832346632338</v>
      </c>
      <c r="EM191" s="2">
        <f t="shared" si="179"/>
        <v>73.946761121733587</v>
      </c>
      <c r="EN191" s="2">
        <f t="shared" si="179"/>
        <v>79.978106959936255</v>
      </c>
      <c r="EO191" s="2">
        <f t="shared" si="179"/>
        <v>82.641745867768591</v>
      </c>
      <c r="EQ191" s="2">
        <f t="shared" si="237"/>
        <v>72.707605698074588</v>
      </c>
      <c r="ER191" s="2">
        <f t="shared" si="237"/>
        <v>70.198796425423154</v>
      </c>
      <c r="ES191" s="2">
        <f t="shared" si="237"/>
        <v>72.441784862543926</v>
      </c>
      <c r="ET191" s="2">
        <f t="shared" si="237"/>
        <v>71.188159093764938</v>
      </c>
      <c r="EU191" s="2">
        <f t="shared" si="237"/>
        <v>71.541737739610312</v>
      </c>
      <c r="EV191" s="2">
        <f t="shared" si="237"/>
        <v>72.72590820932956</v>
      </c>
      <c r="EW191" s="2">
        <f t="shared" si="237"/>
        <v>72.822993231768081</v>
      </c>
      <c r="EX191" s="2">
        <f t="shared" si="237"/>
        <v>75.25839382260304</v>
      </c>
      <c r="EY191" s="2">
        <f t="shared" si="237"/>
        <v>75.274799195792838</v>
      </c>
      <c r="EZ191" s="2">
        <f t="shared" si="237"/>
        <v>74.484047076226119</v>
      </c>
      <c r="FA191" s="2">
        <f t="shared" si="237"/>
        <v>74.45002731206057</v>
      </c>
      <c r="FB191" s="2">
        <f t="shared" si="237"/>
        <v>73.391510177126008</v>
      </c>
      <c r="FC191" s="2">
        <f t="shared" si="237"/>
        <v>73.889774511317796</v>
      </c>
      <c r="FD191" s="2">
        <f t="shared" si="237"/>
        <v>78.803850562706955</v>
      </c>
      <c r="FE191" s="2">
        <f t="shared" si="237"/>
        <v>82.011496745674947</v>
      </c>
      <c r="FG191" s="2">
        <f t="shared" si="238"/>
        <v>0.99999031175062336</v>
      </c>
      <c r="FH191" s="2">
        <f t="shared" si="238"/>
        <v>0.99998842183196279</v>
      </c>
      <c r="FI191" s="2">
        <f t="shared" si="238"/>
        <v>0.9999878594551157</v>
      </c>
      <c r="FJ191" s="2">
        <f t="shared" si="238"/>
        <v>0.99998775708822807</v>
      </c>
      <c r="FK191" s="2">
        <f t="shared" si="238"/>
        <v>0.9999888537347047</v>
      </c>
      <c r="FL191" s="2">
        <f t="shared" si="238"/>
        <v>0.99998882712929205</v>
      </c>
      <c r="FM191" s="2">
        <f t="shared" si="238"/>
        <v>0.9999881530698852</v>
      </c>
      <c r="FN191" s="2">
        <f t="shared" si="238"/>
        <v>0.99998798392381871</v>
      </c>
      <c r="FO191" s="2">
        <f t="shared" si="238"/>
        <v>0.99998744658704652</v>
      </c>
      <c r="FP191" s="2">
        <f t="shared" si="238"/>
        <v>0.99998737901364343</v>
      </c>
      <c r="FQ191" s="2">
        <f t="shared" si="238"/>
        <v>0.99998806746121316</v>
      </c>
      <c r="FR191" s="2">
        <f t="shared" si="238"/>
        <v>0.99998759466990417</v>
      </c>
      <c r="FS191" s="2">
        <f t="shared" si="238"/>
        <v>0.99998490059927647</v>
      </c>
      <c r="FT191" s="2">
        <f t="shared" si="238"/>
        <v>0.99998678447290135</v>
      </c>
      <c r="FU191" s="2">
        <f t="shared" si="238"/>
        <v>0.99998329518062923</v>
      </c>
      <c r="FW191" s="2">
        <f t="shared" si="229"/>
        <v>0.92023117304449886</v>
      </c>
      <c r="FX191" s="2">
        <f t="shared" si="229"/>
        <v>0.91802502628697036</v>
      </c>
      <c r="FY191" s="2">
        <f t="shared" si="229"/>
        <v>0.90968306599889492</v>
      </c>
      <c r="FZ191" s="2">
        <f t="shared" si="229"/>
        <v>0.92095105874209415</v>
      </c>
      <c r="GA191" s="2">
        <f t="shared" si="229"/>
        <v>0.91916483386843828</v>
      </c>
      <c r="GB191" s="2">
        <f t="shared" si="229"/>
        <v>0.91904487329450535</v>
      </c>
      <c r="GC191" s="2">
        <f t="shared" si="229"/>
        <v>0.92850837939480835</v>
      </c>
      <c r="GD191" s="2">
        <f t="shared" si="229"/>
        <v>0.93677168511377218</v>
      </c>
      <c r="GE191" s="2">
        <f t="shared" si="229"/>
        <v>0.94667295336469048</v>
      </c>
      <c r="GF191" s="2">
        <f t="shared" si="229"/>
        <v>0.93883092339237639</v>
      </c>
      <c r="GG191" s="2">
        <f t="shared" si="229"/>
        <v>0.93217669759653399</v>
      </c>
      <c r="GH191" s="2">
        <f t="shared" si="229"/>
        <v>0.92904391716875456</v>
      </c>
      <c r="GI191" s="2">
        <f t="shared" si="229"/>
        <v>0.92613335277513964</v>
      </c>
      <c r="GJ191" s="2">
        <f t="shared" si="229"/>
        <v>0.92081707752532271</v>
      </c>
      <c r="GK191" s="2">
        <f t="shared" si="229"/>
        <v>0.90093391442316284</v>
      </c>
      <c r="GM191" s="86">
        <f t="shared" si="230"/>
        <v>0</v>
      </c>
      <c r="GN191" s="86">
        <f t="shared" si="230"/>
        <v>2.401578587275742E-280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2.354982203753897E-56</v>
      </c>
      <c r="HT191" s="86">
        <f t="shared" si="231"/>
        <v>3.0050854218983229E-64</v>
      </c>
      <c r="HU191" s="86">
        <f t="shared" si="231"/>
        <v>7.6299955605970519E-63</v>
      </c>
      <c r="HV191" s="86">
        <f t="shared" si="231"/>
        <v>1.8298587271752879E-76</v>
      </c>
      <c r="HW191" s="86">
        <f t="shared" si="231"/>
        <v>6.3281998394700397E-74</v>
      </c>
      <c r="HX191" s="86">
        <f t="shared" si="231"/>
        <v>9.0266723895748575E-65</v>
      </c>
      <c r="HY191" s="86">
        <f t="shared" si="231"/>
        <v>7.0076254653935522E-75</v>
      </c>
      <c r="HZ191" s="86">
        <f t="shared" si="231"/>
        <v>1.0529615421964268E-84</v>
      </c>
      <c r="IA191" s="86">
        <f t="shared" si="231"/>
        <v>5.2773166255445051E-83</v>
      </c>
      <c r="IB191" s="86">
        <f t="shared" si="231"/>
        <v>7.3344331216239089E-91</v>
      </c>
      <c r="IC191" s="86">
        <f t="shared" si="231"/>
        <v>7.3748936363802349E-81</v>
      </c>
      <c r="ID191" s="86">
        <f t="shared" si="231"/>
        <v>1.5667301843275834E-79</v>
      </c>
      <c r="IE191" s="86">
        <f t="shared" si="231"/>
        <v>2.006124963746992E-78</v>
      </c>
      <c r="IF191" s="86">
        <f t="shared" si="231"/>
        <v>8.1093590761368905E-89</v>
      </c>
      <c r="IG191" s="86">
        <f t="shared" si="231"/>
        <v>2.7756920040373189E-63</v>
      </c>
      <c r="II191" s="86">
        <f t="shared" si="232"/>
        <v>2.484123397405153E-3</v>
      </c>
      <c r="IJ191" s="86">
        <f t="shared" si="232"/>
        <v>1.2918775861117872E-3</v>
      </c>
      <c r="IK191" s="86">
        <f t="shared" si="232"/>
        <v>2.179268192730338E-3</v>
      </c>
      <c r="IL191" s="86">
        <f t="shared" si="232"/>
        <v>4.5023539852412494E-4</v>
      </c>
      <c r="IM191" s="86">
        <f t="shared" si="232"/>
        <v>6.7599824837896293E-4</v>
      </c>
      <c r="IN191" s="86">
        <f t="shared" si="232"/>
        <v>1.1724225729967861E-3</v>
      </c>
      <c r="IO191" s="86">
        <f t="shared" si="232"/>
        <v>3.0084381225053649E-4</v>
      </c>
      <c r="IP191" s="86">
        <f t="shared" si="232"/>
        <v>9.128173525861122E-5</v>
      </c>
      <c r="IQ191" s="86">
        <f t="shared" si="232"/>
        <v>4.0241762568182675E-5</v>
      </c>
      <c r="IR191" s="86">
        <f t="shared" si="232"/>
        <v>3.7693600149315125E-5</v>
      </c>
      <c r="IS191" s="86">
        <f t="shared" si="232"/>
        <v>1.6485092178269336E-4</v>
      </c>
      <c r="IT191" s="86">
        <f t="shared" si="232"/>
        <v>2.1945761433945493E-4</v>
      </c>
      <c r="IU191" s="86">
        <f t="shared" si="232"/>
        <v>2.6881108734636049E-4</v>
      </c>
      <c r="IV191" s="86">
        <f t="shared" si="232"/>
        <v>9.8502273530567984E-6</v>
      </c>
      <c r="IW191" s="86">
        <f t="shared" si="232"/>
        <v>1.0735591760870555E-11</v>
      </c>
      <c r="IY191" s="86">
        <f t="shared" si="233"/>
        <v>2.484123397405153E-3</v>
      </c>
      <c r="IZ191" s="86">
        <f t="shared" si="233"/>
        <v>1.2918775861117872E-3</v>
      </c>
      <c r="JA191" s="86">
        <f t="shared" si="233"/>
        <v>2.179268192730338E-3</v>
      </c>
      <c r="JB191" s="86">
        <f t="shared" si="233"/>
        <v>4.5023539852412494E-4</v>
      </c>
      <c r="JC191" s="86">
        <f t="shared" si="233"/>
        <v>6.7599824837896293E-4</v>
      </c>
      <c r="JD191" s="86">
        <f t="shared" si="233"/>
        <v>1.1724225729967861E-3</v>
      </c>
      <c r="JE191" s="86">
        <f t="shared" si="233"/>
        <v>3.0084381225053649E-4</v>
      </c>
      <c r="JF191" s="86">
        <f t="shared" si="233"/>
        <v>9.128173525861122E-5</v>
      </c>
      <c r="JG191" s="86">
        <f t="shared" si="233"/>
        <v>4.0241762568182675E-5</v>
      </c>
      <c r="JH191" s="86">
        <f t="shared" si="233"/>
        <v>3.7693600149315125E-5</v>
      </c>
      <c r="JI191" s="86">
        <f t="shared" si="233"/>
        <v>1.6485092178269336E-4</v>
      </c>
      <c r="JJ191" s="86">
        <f t="shared" si="233"/>
        <v>2.1945761433945493E-4</v>
      </c>
      <c r="JK191" s="86">
        <f t="shared" si="233"/>
        <v>2.6881108734636049E-4</v>
      </c>
      <c r="JL191" s="86">
        <f t="shared" si="233"/>
        <v>9.8502273530567984E-6</v>
      </c>
      <c r="JM191" s="86">
        <f t="shared" si="233"/>
        <v>1.0735591760870555E-11</v>
      </c>
    </row>
    <row r="192" spans="2:273" x14ac:dyDescent="0.25">
      <c r="B192" s="2">
        <v>165</v>
      </c>
      <c r="C192" s="37">
        <v>73.126999999999995</v>
      </c>
      <c r="D192" s="37">
        <v>71.807000000000002</v>
      </c>
      <c r="E192" s="37">
        <v>71.525999999999996</v>
      </c>
      <c r="F192" s="37">
        <v>73.31</v>
      </c>
      <c r="G192" s="37">
        <v>70.254000000000005</v>
      </c>
      <c r="H192" s="37">
        <v>71.203000000000003</v>
      </c>
      <c r="I192" s="37">
        <v>76.655000000000001</v>
      </c>
      <c r="J192" s="37">
        <v>74.293000000000006</v>
      </c>
      <c r="K192" s="37">
        <v>75.983999999999995</v>
      </c>
      <c r="L192" s="37">
        <v>78.507999999999996</v>
      </c>
      <c r="M192" s="37">
        <v>75.085999999999999</v>
      </c>
      <c r="N192" s="37">
        <v>75.741</v>
      </c>
      <c r="O192" s="37">
        <v>75.86</v>
      </c>
      <c r="P192" s="37">
        <v>80.373000000000005</v>
      </c>
      <c r="Q192" s="37">
        <v>83.606999999999999</v>
      </c>
      <c r="S192" s="4">
        <f t="shared" si="234"/>
        <v>72.495578561951618</v>
      </c>
      <c r="T192" s="4" t="e">
        <f t="shared" si="234"/>
        <v>#N/A</v>
      </c>
      <c r="U192" s="4">
        <f t="shared" si="234"/>
        <v>72.202654379137925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78.744946080566891</v>
      </c>
      <c r="AG192" s="4">
        <f t="shared" si="234"/>
        <v>81.925106341780449</v>
      </c>
      <c r="AI192" s="4">
        <f t="shared" si="235"/>
        <v>0.63142143804837758</v>
      </c>
      <c r="AJ192" s="4">
        <f t="shared" si="235"/>
        <v>0</v>
      </c>
      <c r="AK192" s="4">
        <f t="shared" si="235"/>
        <v>-0.67665437913792914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1.6280539194331141</v>
      </c>
      <c r="AW192" s="4">
        <f t="shared" si="235"/>
        <v>1.6818936582195505</v>
      </c>
      <c r="AY192" s="2">
        <f t="shared" si="227"/>
        <v>72.495578561951618</v>
      </c>
      <c r="AZ192" s="2" t="e">
        <f t="shared" si="227"/>
        <v>#N/A</v>
      </c>
      <c r="BA192" s="2">
        <f t="shared" si="227"/>
        <v>72.202654379137925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78.744946080566891</v>
      </c>
      <c r="BM192" s="2">
        <f t="shared" si="227"/>
        <v>81.925106341780435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73.126999999999995</v>
      </c>
      <c r="CV192" s="2" t="str">
        <f t="shared" si="198"/>
        <v/>
      </c>
      <c r="CW192" s="2">
        <f t="shared" si="199"/>
        <v>71.525999999999996</v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80.373000000000005</v>
      </c>
      <c r="DI192" s="2">
        <f t="shared" si="211"/>
        <v>83.606999999999999</v>
      </c>
      <c r="DK192" s="2">
        <f t="shared" si="236"/>
        <v>116.01738812415653</v>
      </c>
      <c r="DL192" s="2">
        <f t="shared" si="236"/>
        <v>121.07628571428575</v>
      </c>
      <c r="DM192" s="2">
        <f t="shared" si="236"/>
        <v>111.75785801393729</v>
      </c>
      <c r="DN192" s="2">
        <f t="shared" si="236"/>
        <v>116.53351641651032</v>
      </c>
      <c r="DO192" s="2">
        <f t="shared" si="236"/>
        <v>121.53002279549722</v>
      </c>
      <c r="DP192" s="2">
        <f t="shared" si="236"/>
        <v>130.89573048780488</v>
      </c>
      <c r="DQ192" s="2">
        <f t="shared" si="236"/>
        <v>121.30669425087109</v>
      </c>
      <c r="DR192" s="2">
        <f t="shared" si="236"/>
        <v>129.71544271802168</v>
      </c>
      <c r="DS192" s="2">
        <f t="shared" si="236"/>
        <v>116.14257254623043</v>
      </c>
      <c r="DT192" s="2">
        <f t="shared" si="236"/>
        <v>136.29730473793634</v>
      </c>
      <c r="DU192" s="2">
        <f t="shared" si="236"/>
        <v>122.7348405733669</v>
      </c>
      <c r="DV192" s="2">
        <f t="shared" si="236"/>
        <v>125.25654623044099</v>
      </c>
      <c r="DW192" s="2">
        <f t="shared" si="236"/>
        <v>151.23968128342244</v>
      </c>
      <c r="DX192" s="2">
        <f t="shared" si="236"/>
        <v>127.41856253419411</v>
      </c>
      <c r="DY192" s="2">
        <f t="shared" si="236"/>
        <v>119.45347474972192</v>
      </c>
      <c r="EA192" s="2">
        <f t="shared" si="240"/>
        <v>70.747701120074282</v>
      </c>
      <c r="EB192" s="2">
        <f t="shared" si="240"/>
        <v>68.034755327868865</v>
      </c>
      <c r="EC192" s="2">
        <f t="shared" si="240"/>
        <v>70.70794423195558</v>
      </c>
      <c r="ED192" s="2">
        <f t="shared" si="240"/>
        <v>70.175623642417762</v>
      </c>
      <c r="EE192" s="2">
        <f t="shared" si="240"/>
        <v>69.104552285717261</v>
      </c>
      <c r="EF192" s="2">
        <f t="shared" si="239"/>
        <v>72.631300678593476</v>
      </c>
      <c r="EG192" s="2">
        <f t="shared" si="239"/>
        <v>71.878183897595562</v>
      </c>
      <c r="EH192" s="2">
        <f t="shared" si="239"/>
        <v>75.175432072072084</v>
      </c>
      <c r="EI192" s="2">
        <f t="shared" si="239"/>
        <v>74.716756357523508</v>
      </c>
      <c r="EJ192" s="2">
        <f t="shared" si="239"/>
        <v>74.163238197782647</v>
      </c>
      <c r="EK192" s="2">
        <f t="shared" si="239"/>
        <v>75.502796873454045</v>
      </c>
      <c r="EL192" s="2">
        <f t="shared" si="179"/>
        <v>73.524473650793652</v>
      </c>
      <c r="EM192" s="2">
        <f t="shared" si="179"/>
        <v>73.812311663479932</v>
      </c>
      <c r="EN192" s="2">
        <f t="shared" si="179"/>
        <v>79.849842476667419</v>
      </c>
      <c r="EO192" s="2">
        <f t="shared" si="179"/>
        <v>82.504021794188219</v>
      </c>
      <c r="EQ192" s="2">
        <f t="shared" si="237"/>
        <v>72.633327599623755</v>
      </c>
      <c r="ER192" s="2">
        <f t="shared" si="237"/>
        <v>70.069553163901631</v>
      </c>
      <c r="ES192" s="2">
        <f t="shared" si="237"/>
        <v>72.33750178664053</v>
      </c>
      <c r="ET192" s="2">
        <f t="shared" si="237"/>
        <v>71.076836156417301</v>
      </c>
      <c r="EU192" s="2">
        <f t="shared" si="237"/>
        <v>71.429286005423336</v>
      </c>
      <c r="EV192" s="2">
        <f t="shared" si="237"/>
        <v>72.613940160508292</v>
      </c>
      <c r="EW192" s="2">
        <f t="shared" si="237"/>
        <v>72.684915021088059</v>
      </c>
      <c r="EX192" s="2">
        <f t="shared" si="237"/>
        <v>75.135037247265217</v>
      </c>
      <c r="EY192" s="2">
        <f t="shared" si="237"/>
        <v>75.141619341950246</v>
      </c>
      <c r="EZ192" s="2">
        <f t="shared" si="237"/>
        <v>74.336637987335891</v>
      </c>
      <c r="FA192" s="2">
        <f t="shared" si="237"/>
        <v>74.303342888047595</v>
      </c>
      <c r="FB192" s="2">
        <f t="shared" si="237"/>
        <v>73.246931378060751</v>
      </c>
      <c r="FC192" s="2">
        <f t="shared" si="237"/>
        <v>73.75439263028602</v>
      </c>
      <c r="FD192" s="2">
        <f t="shared" si="237"/>
        <v>78.657675559282723</v>
      </c>
      <c r="FE192" s="2">
        <f t="shared" si="237"/>
        <v>81.866430951247906</v>
      </c>
      <c r="FG192" s="2">
        <f t="shared" si="238"/>
        <v>0.99999116420402201</v>
      </c>
      <c r="FH192" s="2">
        <f t="shared" si="238"/>
        <v>0.99998944057449279</v>
      </c>
      <c r="FI192" s="2">
        <f t="shared" si="238"/>
        <v>0.99998892767964198</v>
      </c>
      <c r="FJ192" s="2">
        <f t="shared" si="238"/>
        <v>0.99998883431973062</v>
      </c>
      <c r="FK192" s="2">
        <f t="shared" si="238"/>
        <v>0.99998983447526257</v>
      </c>
      <c r="FL192" s="2">
        <f t="shared" si="238"/>
        <v>0.99998981021079014</v>
      </c>
      <c r="FM192" s="2">
        <f t="shared" si="238"/>
        <v>0.9999891954600596</v>
      </c>
      <c r="FN192" s="2">
        <f t="shared" si="238"/>
        <v>0.99998904119668952</v>
      </c>
      <c r="FO192" s="2">
        <f t="shared" si="238"/>
        <v>0.99998855113866947</v>
      </c>
      <c r="FP192" s="2">
        <f t="shared" si="238"/>
        <v>0.99998848951085695</v>
      </c>
      <c r="FQ192" s="2">
        <f t="shared" si="238"/>
        <v>0.99998911738385932</v>
      </c>
      <c r="FR192" s="2">
        <f t="shared" si="238"/>
        <v>0.99998868619213732</v>
      </c>
      <c r="FS192" s="2">
        <f t="shared" si="238"/>
        <v>0.99998622916457669</v>
      </c>
      <c r="FT192" s="2">
        <f t="shared" si="238"/>
        <v>0.999987947282023</v>
      </c>
      <c r="FU192" s="2">
        <f t="shared" si="238"/>
        <v>0.99998476500127131</v>
      </c>
      <c r="FW192" s="2">
        <f t="shared" si="229"/>
        <v>0.92673573855226299</v>
      </c>
      <c r="FX192" s="2">
        <f t="shared" si="229"/>
        <v>0.92469476560503439</v>
      </c>
      <c r="FY192" s="2">
        <f t="shared" si="229"/>
        <v>0.91697014633838103</v>
      </c>
      <c r="FZ192" s="2">
        <f t="shared" si="229"/>
        <v>0.92740155387170531</v>
      </c>
      <c r="GA192" s="2">
        <f t="shared" si="229"/>
        <v>0.92574933564399997</v>
      </c>
      <c r="GB192" s="2">
        <f t="shared" si="229"/>
        <v>0.92563835604043454</v>
      </c>
      <c r="GC192" s="2">
        <f t="shared" si="229"/>
        <v>0.93438612380443453</v>
      </c>
      <c r="GD192" s="2">
        <f t="shared" si="229"/>
        <v>0.94201248335086996</v>
      </c>
      <c r="GE192" s="2">
        <f t="shared" si="229"/>
        <v>0.9511358750895561</v>
      </c>
      <c r="GF192" s="2">
        <f t="shared" si="229"/>
        <v>0.94391125738892767</v>
      </c>
      <c r="GG192" s="2">
        <f t="shared" si="229"/>
        <v>0.9377730603781006</v>
      </c>
      <c r="GH192" s="2">
        <f t="shared" si="229"/>
        <v>0.93488071982877308</v>
      </c>
      <c r="GI192" s="2">
        <f t="shared" si="229"/>
        <v>0.93219210205283465</v>
      </c>
      <c r="GJ192" s="2">
        <f t="shared" si="229"/>
        <v>0.92727764237328503</v>
      </c>
      <c r="GK192" s="2">
        <f t="shared" si="229"/>
        <v>0.90885617899444893</v>
      </c>
      <c r="GM192" s="86">
        <f t="shared" si="230"/>
        <v>0</v>
      </c>
      <c r="GN192" s="86">
        <f t="shared" si="230"/>
        <v>1.0022525844621079E-285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1.6773221789547704E-58</v>
      </c>
      <c r="HT192" s="86">
        <f t="shared" si="231"/>
        <v>1.0118868532709766E-66</v>
      </c>
      <c r="HU192" s="86">
        <f t="shared" si="231"/>
        <v>2.7981178795113862E-65</v>
      </c>
      <c r="HV192" s="86">
        <f t="shared" si="231"/>
        <v>2.3096024135345777E-79</v>
      </c>
      <c r="HW192" s="86">
        <f t="shared" si="231"/>
        <v>1.0314075095244118E-76</v>
      </c>
      <c r="HX192" s="86">
        <f t="shared" si="231"/>
        <v>2.9189660525507013E-67</v>
      </c>
      <c r="HY192" s="86">
        <f t="shared" si="231"/>
        <v>1.0380658888774856E-77</v>
      </c>
      <c r="HZ192" s="86">
        <f t="shared" si="231"/>
        <v>8.3476023742832616E-88</v>
      </c>
      <c r="IA192" s="86">
        <f t="shared" si="231"/>
        <v>5.0619090701772936E-86</v>
      </c>
      <c r="IB192" s="86">
        <f t="shared" si="231"/>
        <v>3.344010694935765E-94</v>
      </c>
      <c r="IC192" s="86">
        <f t="shared" si="231"/>
        <v>7.3750767949665248E-84</v>
      </c>
      <c r="ID192" s="86">
        <f t="shared" si="231"/>
        <v>1.6665706164470605E-82</v>
      </c>
      <c r="IE192" s="86">
        <f t="shared" si="231"/>
        <v>2.1958994796275568E-81</v>
      </c>
      <c r="IF192" s="86">
        <f t="shared" si="231"/>
        <v>3.1715561454648737E-92</v>
      </c>
      <c r="IG192" s="86">
        <f t="shared" si="231"/>
        <v>9.7331506788029682E-66</v>
      </c>
      <c r="II192" s="86">
        <f t="shared" si="232"/>
        <v>1.6940519119383345E-3</v>
      </c>
      <c r="IJ192" s="86">
        <f t="shared" si="232"/>
        <v>8.3640742450677994E-4</v>
      </c>
      <c r="IK192" s="86">
        <f t="shared" si="232"/>
        <v>1.4383044408763531E-3</v>
      </c>
      <c r="IL192" s="86">
        <f t="shared" si="232"/>
        <v>2.7225961084515696E-4</v>
      </c>
      <c r="IM192" s="86">
        <f t="shared" si="232"/>
        <v>4.1884929383466737E-4</v>
      </c>
      <c r="IN192" s="86">
        <f t="shared" si="232"/>
        <v>7.5565463824161442E-4</v>
      </c>
      <c r="IO192" s="86">
        <f t="shared" si="232"/>
        <v>1.8081515572211256E-4</v>
      </c>
      <c r="IP192" s="86">
        <f t="shared" si="232"/>
        <v>5.2021852335675701E-5</v>
      </c>
      <c r="IQ192" s="86">
        <f t="shared" si="232"/>
        <v>2.2596142726585835E-5</v>
      </c>
      <c r="IR192" s="86">
        <f t="shared" si="232"/>
        <v>2.0427307370232131E-5</v>
      </c>
      <c r="IS192" s="86">
        <f t="shared" si="232"/>
        <v>9.6203200292880778E-5</v>
      </c>
      <c r="IT192" s="86">
        <f t="shared" si="232"/>
        <v>1.2927939245950784E-4</v>
      </c>
      <c r="IU192" s="86">
        <f t="shared" si="232"/>
        <v>1.5914435548913938E-4</v>
      </c>
      <c r="IV192" s="86">
        <f t="shared" si="232"/>
        <v>4.5100472708210305E-6</v>
      </c>
      <c r="IW192" s="86">
        <f t="shared" si="232"/>
        <v>1.4434341096119964E-12</v>
      </c>
      <c r="IY192" s="86">
        <f t="shared" si="233"/>
        <v>1.6940519119383345E-3</v>
      </c>
      <c r="IZ192" s="86">
        <f t="shared" si="233"/>
        <v>8.3640742450677994E-4</v>
      </c>
      <c r="JA192" s="86">
        <f t="shared" si="233"/>
        <v>1.4383044408763531E-3</v>
      </c>
      <c r="JB192" s="86">
        <f t="shared" si="233"/>
        <v>2.7225961084515696E-4</v>
      </c>
      <c r="JC192" s="86">
        <f t="shared" si="233"/>
        <v>4.1884929383466737E-4</v>
      </c>
      <c r="JD192" s="86">
        <f t="shared" si="233"/>
        <v>7.5565463824161442E-4</v>
      </c>
      <c r="JE192" s="86">
        <f t="shared" si="233"/>
        <v>1.8081515572211256E-4</v>
      </c>
      <c r="JF192" s="86">
        <f t="shared" si="233"/>
        <v>5.2021852335675701E-5</v>
      </c>
      <c r="JG192" s="86">
        <f t="shared" si="233"/>
        <v>2.2596142726585835E-5</v>
      </c>
      <c r="JH192" s="86">
        <f t="shared" si="233"/>
        <v>2.0427307370232131E-5</v>
      </c>
      <c r="JI192" s="86">
        <f t="shared" si="233"/>
        <v>9.6203200292880778E-5</v>
      </c>
      <c r="JJ192" s="86">
        <f t="shared" si="233"/>
        <v>1.2927939245950784E-4</v>
      </c>
      <c r="JK192" s="86">
        <f t="shared" si="233"/>
        <v>1.5914435548913938E-4</v>
      </c>
      <c r="JL192" s="86">
        <f t="shared" si="233"/>
        <v>4.5100472708210305E-6</v>
      </c>
      <c r="JM192" s="86">
        <f t="shared" si="233"/>
        <v>1.4434341096119964E-12</v>
      </c>
    </row>
    <row r="193" spans="2:273" x14ac:dyDescent="0.25">
      <c r="B193" s="2">
        <v>166</v>
      </c>
      <c r="C193" s="37">
        <v>71.602999999999994</v>
      </c>
      <c r="D193" s="37">
        <v>71.947000000000003</v>
      </c>
      <c r="E193" s="37">
        <v>73.069999999999993</v>
      </c>
      <c r="F193" s="37">
        <v>70.241</v>
      </c>
      <c r="G193" s="37">
        <v>73.254000000000005</v>
      </c>
      <c r="H193" s="37">
        <v>73.186000000000007</v>
      </c>
      <c r="I193" s="37">
        <v>74.552000000000007</v>
      </c>
      <c r="J193" s="37">
        <v>75.828000000000003</v>
      </c>
      <c r="K193" s="37">
        <v>76.197000000000003</v>
      </c>
      <c r="L193" s="37">
        <v>74.212999999999994</v>
      </c>
      <c r="M193" s="37">
        <v>75.465999999999994</v>
      </c>
      <c r="N193" s="37">
        <v>73.344999999999999</v>
      </c>
      <c r="O193" s="37">
        <v>74.825000000000003</v>
      </c>
      <c r="P193" s="37">
        <v>78.051000000000002</v>
      </c>
      <c r="Q193" s="37">
        <v>83.393000000000001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78.592800682866454</v>
      </c>
      <c r="AG193" s="4">
        <f t="shared" si="234"/>
        <v>81.775925439179673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-0.54180068286645167</v>
      </c>
      <c r="AW193" s="4">
        <f t="shared" si="235"/>
        <v>1.6170745608203276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78.592800682866454</v>
      </c>
      <c r="BM193" s="2">
        <f t="shared" si="227"/>
        <v>81.775925439179673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78.051000000000002</v>
      </c>
      <c r="DI193" s="2">
        <f t="shared" si="211"/>
        <v>83.393000000000001</v>
      </c>
      <c r="DK193" s="2">
        <f t="shared" si="236"/>
        <v>116.17977557354924</v>
      </c>
      <c r="DL193" s="2">
        <f t="shared" si="236"/>
        <v>121.28338675958192</v>
      </c>
      <c r="DM193" s="2">
        <f t="shared" si="236"/>
        <v>111.89883449477352</v>
      </c>
      <c r="DN193" s="2">
        <f t="shared" si="236"/>
        <v>116.7222789868668</v>
      </c>
      <c r="DO193" s="2">
        <f t="shared" si="236"/>
        <v>121.73918996247657</v>
      </c>
      <c r="DP193" s="2">
        <f t="shared" si="236"/>
        <v>131.15912073170733</v>
      </c>
      <c r="DQ193" s="2">
        <f t="shared" si="236"/>
        <v>121.50076480836236</v>
      </c>
      <c r="DR193" s="2">
        <f t="shared" si="236"/>
        <v>129.95181037312616</v>
      </c>
      <c r="DS193" s="2">
        <f t="shared" si="236"/>
        <v>116.27810953058319</v>
      </c>
      <c r="DT193" s="2">
        <f t="shared" si="236"/>
        <v>136.56611204726997</v>
      </c>
      <c r="DU193" s="2">
        <f t="shared" si="236"/>
        <v>122.90576354086882</v>
      </c>
      <c r="DV193" s="2">
        <f t="shared" si="236"/>
        <v>125.4618278805121</v>
      </c>
      <c r="DW193" s="2">
        <f t="shared" si="236"/>
        <v>151.6383037433155</v>
      </c>
      <c r="DX193" s="2">
        <f t="shared" si="236"/>
        <v>127.62902779297515</v>
      </c>
      <c r="DY193" s="2">
        <f t="shared" si="236"/>
        <v>119.6042974416018</v>
      </c>
      <c r="EA193" s="2">
        <f t="shared" si="240"/>
        <v>70.644465440195006</v>
      </c>
      <c r="EB193" s="2">
        <f t="shared" si="240"/>
        <v>67.873895000000005</v>
      </c>
      <c r="EC193" s="2">
        <f t="shared" si="240"/>
        <v>70.578504503392963</v>
      </c>
      <c r="ED193" s="2">
        <f t="shared" si="240"/>
        <v>70.050565220999346</v>
      </c>
      <c r="EE193" s="2">
        <f t="shared" si="240"/>
        <v>68.956701077767306</v>
      </c>
      <c r="EF193" s="2">
        <f t="shared" si="239"/>
        <v>72.519604966070347</v>
      </c>
      <c r="EG193" s="2">
        <f t="shared" si="239"/>
        <v>71.727730396902217</v>
      </c>
      <c r="EH193" s="2">
        <f t="shared" si="239"/>
        <v>75.052711128271127</v>
      </c>
      <c r="EI193" s="2">
        <f t="shared" si="239"/>
        <v>74.577308469544676</v>
      </c>
      <c r="EJ193" s="2">
        <f t="shared" si="239"/>
        <v>74.013251604656972</v>
      </c>
      <c r="EK193" s="2">
        <f t="shared" si="239"/>
        <v>75.374008706836847</v>
      </c>
      <c r="EL193" s="2">
        <f t="shared" si="179"/>
        <v>73.384114954954953</v>
      </c>
      <c r="EM193" s="2">
        <f t="shared" si="179"/>
        <v>73.677862205226262</v>
      </c>
      <c r="EN193" s="2">
        <f t="shared" si="179"/>
        <v>79.721577993398583</v>
      </c>
      <c r="EO193" s="2">
        <f t="shared" si="179"/>
        <v>82.366297720607832</v>
      </c>
      <c r="EQ193" s="2">
        <f t="shared" si="237"/>
        <v>72.559049501172936</v>
      </c>
      <c r="ER193" s="2">
        <f t="shared" si="237"/>
        <v>69.940309902380108</v>
      </c>
      <c r="ES193" s="2">
        <f t="shared" si="237"/>
        <v>72.23321871073712</v>
      </c>
      <c r="ET193" s="2">
        <f t="shared" si="237"/>
        <v>70.965513219069663</v>
      </c>
      <c r="EU193" s="2">
        <f t="shared" si="237"/>
        <v>71.316834271236345</v>
      </c>
      <c r="EV193" s="2">
        <f t="shared" si="237"/>
        <v>72.501972111687024</v>
      </c>
      <c r="EW193" s="2">
        <f t="shared" si="237"/>
        <v>72.546836810408038</v>
      </c>
      <c r="EX193" s="2">
        <f t="shared" si="237"/>
        <v>75.011680671927394</v>
      </c>
      <c r="EY193" s="2">
        <f t="shared" si="237"/>
        <v>75.008439488107626</v>
      </c>
      <c r="EZ193" s="2">
        <f t="shared" si="237"/>
        <v>74.189228898445677</v>
      </c>
      <c r="FA193" s="2">
        <f t="shared" si="237"/>
        <v>74.156658464034621</v>
      </c>
      <c r="FB193" s="2">
        <f t="shared" si="237"/>
        <v>73.102352578995493</v>
      </c>
      <c r="FC193" s="2">
        <f t="shared" si="237"/>
        <v>73.619010749254272</v>
      </c>
      <c r="FD193" s="2">
        <f t="shared" si="237"/>
        <v>78.511500555858504</v>
      </c>
      <c r="FE193" s="2">
        <f t="shared" si="237"/>
        <v>81.721365156820852</v>
      </c>
      <c r="FG193" s="2">
        <f t="shared" si="238"/>
        <v>0.99999194165202865</v>
      </c>
      <c r="FH193" s="2">
        <f t="shared" si="238"/>
        <v>0.99999036968053234</v>
      </c>
      <c r="FI193" s="2">
        <f t="shared" si="238"/>
        <v>0.99998990191397874</v>
      </c>
      <c r="FJ193" s="2">
        <f t="shared" si="238"/>
        <v>0.99998981676856091</v>
      </c>
      <c r="FK193" s="2">
        <f t="shared" si="238"/>
        <v>0.99999072892295915</v>
      </c>
      <c r="FL193" s="2">
        <f t="shared" si="238"/>
        <v>0.9999907067934577</v>
      </c>
      <c r="FM193" s="2">
        <f t="shared" si="238"/>
        <v>0.99999014613309223</v>
      </c>
      <c r="FN193" s="2">
        <f t="shared" si="238"/>
        <v>0.99999000544295724</v>
      </c>
      <c r="FO193" s="2">
        <f t="shared" si="238"/>
        <v>0.99998955850384974</v>
      </c>
      <c r="FP193" s="2">
        <f t="shared" si="238"/>
        <v>0.99998950229850325</v>
      </c>
      <c r="FQ193" s="2">
        <f t="shared" si="238"/>
        <v>0.9999900749266154</v>
      </c>
      <c r="FR193" s="2">
        <f t="shared" si="238"/>
        <v>0.99998968167432312</v>
      </c>
      <c r="FS193" s="2">
        <f t="shared" si="238"/>
        <v>0.99998744083360924</v>
      </c>
      <c r="FT193" s="2">
        <f t="shared" si="238"/>
        <v>0.99998900777890398</v>
      </c>
      <c r="FU193" s="2">
        <f t="shared" si="238"/>
        <v>0.99998610549739608</v>
      </c>
      <c r="FW193" s="2">
        <f t="shared" si="229"/>
        <v>0.93274866633130826</v>
      </c>
      <c r="FX193" s="2">
        <f t="shared" si="229"/>
        <v>0.93086270317541298</v>
      </c>
      <c r="FY193" s="2">
        <f t="shared" si="229"/>
        <v>0.92371858224711723</v>
      </c>
      <c r="FZ193" s="2">
        <f t="shared" si="229"/>
        <v>0.93336376618932693</v>
      </c>
      <c r="GA193" s="2">
        <f t="shared" si="229"/>
        <v>0.93183726484077145</v>
      </c>
      <c r="GB193" s="2">
        <f t="shared" si="229"/>
        <v>0.93173471363566973</v>
      </c>
      <c r="GC193" s="2">
        <f t="shared" si="229"/>
        <v>0.93981194942968638</v>
      </c>
      <c r="GD193" s="2">
        <f t="shared" si="229"/>
        <v>0.9468435374895896</v>
      </c>
      <c r="GE193" s="2">
        <f t="shared" si="229"/>
        <v>0.95524295491378464</v>
      </c>
      <c r="GF193" s="2">
        <f t="shared" si="229"/>
        <v>0.94859275365957496</v>
      </c>
      <c r="GG193" s="2">
        <f t="shared" si="229"/>
        <v>0.94293591379126118</v>
      </c>
      <c r="GH193" s="2">
        <f t="shared" si="229"/>
        <v>0.94026826025971499</v>
      </c>
      <c r="GI193" s="2">
        <f t="shared" si="229"/>
        <v>0.93778727858411814</v>
      </c>
      <c r="GJ193" s="2">
        <f t="shared" si="229"/>
        <v>0.93324929858058148</v>
      </c>
      <c r="GK193" s="2">
        <f t="shared" si="229"/>
        <v>0.91620382981222126</v>
      </c>
      <c r="GM193" s="86">
        <f t="shared" si="230"/>
        <v>0</v>
      </c>
      <c r="GN193" s="86">
        <f t="shared" si="230"/>
        <v>3.7155119718505161E-291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1.0866766150459075E-60</v>
      </c>
      <c r="HT193" s="86">
        <f t="shared" si="231"/>
        <v>3.0527119235869389E-69</v>
      </c>
      <c r="HU193" s="86">
        <f t="shared" si="231"/>
        <v>9.201488634802213E-68</v>
      </c>
      <c r="HV193" s="86">
        <f t="shared" si="231"/>
        <v>2.5686113189395353E-82</v>
      </c>
      <c r="HW193" s="86">
        <f t="shared" si="231"/>
        <v>1.4892625164991757E-79</v>
      </c>
      <c r="HX193" s="86">
        <f t="shared" si="231"/>
        <v>8.4513301456135682E-70</v>
      </c>
      <c r="HY193" s="86">
        <f t="shared" si="231"/>
        <v>1.3595554108538166E-80</v>
      </c>
      <c r="HZ193" s="86">
        <f t="shared" si="231"/>
        <v>5.8076230476893106E-91</v>
      </c>
      <c r="IA193" s="86">
        <f t="shared" si="231"/>
        <v>4.2792320858332381E-89</v>
      </c>
      <c r="IB193" s="86">
        <f t="shared" si="231"/>
        <v>1.3239035211213376E-97</v>
      </c>
      <c r="IC193" s="86">
        <f t="shared" si="231"/>
        <v>6.4884971715490702E-87</v>
      </c>
      <c r="ID193" s="86">
        <f t="shared" si="231"/>
        <v>1.5598821506520838E-85</v>
      </c>
      <c r="IE193" s="86">
        <f t="shared" si="231"/>
        <v>2.1134342929075916E-84</v>
      </c>
      <c r="IF193" s="86">
        <f t="shared" si="231"/>
        <v>1.0674296998360443E-95</v>
      </c>
      <c r="IG193" s="86">
        <f t="shared" si="231"/>
        <v>3.0575069343880934E-68</v>
      </c>
      <c r="II193" s="86">
        <f t="shared" si="232"/>
        <v>1.1413436041711458E-3</v>
      </c>
      <c r="IJ193" s="86">
        <f t="shared" si="232"/>
        <v>5.3391994596086454E-4</v>
      </c>
      <c r="IK193" s="86">
        <f t="shared" si="232"/>
        <v>9.3611005211218586E-4</v>
      </c>
      <c r="IL193" s="86">
        <f t="shared" si="232"/>
        <v>1.6196008354659017E-4</v>
      </c>
      <c r="IM193" s="86">
        <f t="shared" si="232"/>
        <v>2.5548947327164092E-4</v>
      </c>
      <c r="IN193" s="86">
        <f t="shared" si="232"/>
        <v>4.8015691748026914E-4</v>
      </c>
      <c r="IO193" s="86">
        <f t="shared" si="232"/>
        <v>1.0695091627077736E-4</v>
      </c>
      <c r="IP193" s="86">
        <f t="shared" si="232"/>
        <v>2.9146223987473841E-5</v>
      </c>
      <c r="IQ193" s="86">
        <f t="shared" si="232"/>
        <v>1.2479731936450151E-5</v>
      </c>
      <c r="IR193" s="86">
        <f t="shared" si="232"/>
        <v>1.086726728557491E-5</v>
      </c>
      <c r="IS193" s="86">
        <f t="shared" si="232"/>
        <v>5.5213147444956331E-5</v>
      </c>
      <c r="IT193" s="86">
        <f t="shared" si="232"/>
        <v>7.4900096386285242E-5</v>
      </c>
      <c r="IU193" s="86">
        <f t="shared" si="232"/>
        <v>9.2656543644270079E-5</v>
      </c>
      <c r="IV193" s="86">
        <f t="shared" si="232"/>
        <v>2.0109782910522149E-6</v>
      </c>
      <c r="IW193" s="86">
        <f t="shared" si="232"/>
        <v>1.7933873352457818E-13</v>
      </c>
      <c r="IY193" s="86">
        <f t="shared" si="233"/>
        <v>1.1413436041711458E-3</v>
      </c>
      <c r="IZ193" s="86">
        <f t="shared" si="233"/>
        <v>5.3391994596086454E-4</v>
      </c>
      <c r="JA193" s="86">
        <f t="shared" si="233"/>
        <v>9.3611005211218586E-4</v>
      </c>
      <c r="JB193" s="86">
        <f t="shared" si="233"/>
        <v>1.6196008354659017E-4</v>
      </c>
      <c r="JC193" s="86">
        <f t="shared" si="233"/>
        <v>2.5548947327164092E-4</v>
      </c>
      <c r="JD193" s="86">
        <f t="shared" si="233"/>
        <v>4.8015691748026914E-4</v>
      </c>
      <c r="JE193" s="86">
        <f t="shared" si="233"/>
        <v>1.0695091627077736E-4</v>
      </c>
      <c r="JF193" s="86">
        <f t="shared" si="233"/>
        <v>2.9146223987473841E-5</v>
      </c>
      <c r="JG193" s="86">
        <f t="shared" si="233"/>
        <v>1.2479731936450151E-5</v>
      </c>
      <c r="JH193" s="86">
        <f t="shared" si="233"/>
        <v>1.086726728557491E-5</v>
      </c>
      <c r="JI193" s="86">
        <f t="shared" si="233"/>
        <v>5.5213147444956331E-5</v>
      </c>
      <c r="JJ193" s="86">
        <f t="shared" si="233"/>
        <v>7.4900096386285242E-5</v>
      </c>
      <c r="JK193" s="86">
        <f t="shared" si="233"/>
        <v>9.2656543644270079E-5</v>
      </c>
      <c r="JL193" s="86">
        <f t="shared" si="233"/>
        <v>2.0109782910522149E-6</v>
      </c>
      <c r="JM193" s="86">
        <f t="shared" si="233"/>
        <v>1.7933873352457818E-13</v>
      </c>
    </row>
    <row r="194" spans="2:273" x14ac:dyDescent="0.25">
      <c r="B194" s="2">
        <v>167</v>
      </c>
      <c r="C194" s="37">
        <v>72.745999999999995</v>
      </c>
      <c r="D194" s="37">
        <v>71.087999999999994</v>
      </c>
      <c r="E194" s="37">
        <v>71.158000000000001</v>
      </c>
      <c r="F194" s="37">
        <v>71.828000000000003</v>
      </c>
      <c r="G194" s="37">
        <v>73.135999999999996</v>
      </c>
      <c r="H194" s="37">
        <v>72.78</v>
      </c>
      <c r="I194" s="37">
        <v>73.052000000000007</v>
      </c>
      <c r="J194" s="37">
        <v>74.361999999999995</v>
      </c>
      <c r="K194" s="37">
        <v>76.328000000000003</v>
      </c>
      <c r="L194" s="37">
        <v>76.704999999999998</v>
      </c>
      <c r="M194" s="37">
        <v>77.828000000000003</v>
      </c>
      <c r="N194" s="37">
        <v>74.914000000000001</v>
      </c>
      <c r="O194" s="37">
        <v>75.876999999999995</v>
      </c>
      <c r="P194" s="37">
        <v>77.983000000000004</v>
      </c>
      <c r="Q194" s="37">
        <v>81.343999999999994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81.626993937530955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-0.28299393753096069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81.626993937530955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81.343999999999994</v>
      </c>
      <c r="DK194" s="2">
        <f t="shared" si="236"/>
        <v>116.34216302294195</v>
      </c>
      <c r="DL194" s="2">
        <f t="shared" si="236"/>
        <v>121.49048780487809</v>
      </c>
      <c r="DM194" s="2">
        <f t="shared" si="236"/>
        <v>112.03981097560977</v>
      </c>
      <c r="DN194" s="2">
        <f t="shared" si="236"/>
        <v>116.91104155722327</v>
      </c>
      <c r="DO194" s="2">
        <f t="shared" si="236"/>
        <v>121.94835712945593</v>
      </c>
      <c r="DP194" s="2">
        <f t="shared" si="236"/>
        <v>131.42251097560978</v>
      </c>
      <c r="DQ194" s="2">
        <f t="shared" si="236"/>
        <v>121.69483536585366</v>
      </c>
      <c r="DR194" s="2">
        <f t="shared" si="236"/>
        <v>130.18817802823065</v>
      </c>
      <c r="DS194" s="2">
        <f t="shared" si="236"/>
        <v>116.41364651493598</v>
      </c>
      <c r="DT194" s="2">
        <f t="shared" si="236"/>
        <v>136.83491935660359</v>
      </c>
      <c r="DU194" s="2">
        <f t="shared" si="236"/>
        <v>123.07668650837073</v>
      </c>
      <c r="DV194" s="2">
        <f t="shared" si="236"/>
        <v>125.66710953058322</v>
      </c>
      <c r="DW194" s="2">
        <f t="shared" si="236"/>
        <v>152.03692620320857</v>
      </c>
      <c r="DX194" s="2">
        <f t="shared" si="236"/>
        <v>127.83949305175619</v>
      </c>
      <c r="DY194" s="2">
        <f t="shared" si="236"/>
        <v>119.75512013348165</v>
      </c>
      <c r="EA194" s="2">
        <f t="shared" si="240"/>
        <v>70.541229760315716</v>
      </c>
      <c r="EB194" s="2">
        <f t="shared" si="240"/>
        <v>67.713034672131158</v>
      </c>
      <c r="EC194" s="2">
        <f t="shared" si="240"/>
        <v>70.449064774830347</v>
      </c>
      <c r="ED194" s="2">
        <f t="shared" si="240"/>
        <v>69.925506799580916</v>
      </c>
      <c r="EE194" s="2">
        <f t="shared" si="240"/>
        <v>68.808849869817351</v>
      </c>
      <c r="EF194" s="2">
        <f t="shared" si="239"/>
        <v>72.407909253547217</v>
      </c>
      <c r="EG194" s="2">
        <f t="shared" si="239"/>
        <v>71.577276896208886</v>
      </c>
      <c r="EH194" s="2">
        <f t="shared" si="239"/>
        <v>74.929990184470185</v>
      </c>
      <c r="EI194" s="2">
        <f t="shared" si="239"/>
        <v>74.437860581565857</v>
      </c>
      <c r="EJ194" s="2">
        <f t="shared" si="239"/>
        <v>73.863265011531283</v>
      </c>
      <c r="EK194" s="2">
        <f t="shared" si="239"/>
        <v>75.245220540219648</v>
      </c>
      <c r="EL194" s="2">
        <f t="shared" si="179"/>
        <v>73.243756259116253</v>
      </c>
      <c r="EM194" s="2">
        <f t="shared" si="179"/>
        <v>73.543412746972592</v>
      </c>
      <c r="EN194" s="2">
        <f t="shared" si="179"/>
        <v>79.593313510129747</v>
      </c>
      <c r="EO194" s="2">
        <f t="shared" si="179"/>
        <v>82.22857364702746</v>
      </c>
      <c r="EQ194" s="2">
        <f t="shared" si="237"/>
        <v>72.484771402722117</v>
      </c>
      <c r="ER194" s="2">
        <f t="shared" si="237"/>
        <v>69.81106664085857</v>
      </c>
      <c r="ES194" s="2">
        <f t="shared" si="237"/>
        <v>72.128935634833709</v>
      </c>
      <c r="ET194" s="2">
        <f t="shared" si="237"/>
        <v>70.854190281722026</v>
      </c>
      <c r="EU194" s="2">
        <f t="shared" si="237"/>
        <v>71.204382537049355</v>
      </c>
      <c r="EV194" s="2">
        <f t="shared" si="237"/>
        <v>72.390004062865771</v>
      </c>
      <c r="EW194" s="2">
        <f t="shared" si="237"/>
        <v>72.408758599728017</v>
      </c>
      <c r="EX194" s="2">
        <f t="shared" si="237"/>
        <v>74.888324096589571</v>
      </c>
      <c r="EY194" s="2">
        <f t="shared" si="237"/>
        <v>74.875259634265021</v>
      </c>
      <c r="EZ194" s="2">
        <f t="shared" si="237"/>
        <v>74.041819809555449</v>
      </c>
      <c r="FA194" s="2">
        <f t="shared" si="237"/>
        <v>74.009974040021632</v>
      </c>
      <c r="FB194" s="2">
        <f t="shared" si="237"/>
        <v>72.957773779930221</v>
      </c>
      <c r="FC194" s="2">
        <f t="shared" si="237"/>
        <v>73.48362886822251</v>
      </c>
      <c r="FD194" s="2">
        <f t="shared" si="237"/>
        <v>78.365325552434285</v>
      </c>
      <c r="FE194" s="2">
        <f t="shared" si="237"/>
        <v>81.576299362393812</v>
      </c>
      <c r="FG194" s="2">
        <f t="shared" si="238"/>
        <v>0.99999265069409182</v>
      </c>
      <c r="FH194" s="2">
        <f t="shared" si="238"/>
        <v>0.9999912170368167</v>
      </c>
      <c r="FI194" s="2">
        <f t="shared" si="238"/>
        <v>0.99999079042790895</v>
      </c>
      <c r="FJ194" s="2">
        <f t="shared" si="238"/>
        <v>0.99999071277422635</v>
      </c>
      <c r="FK194" s="2">
        <f t="shared" si="238"/>
        <v>0.99999154467034879</v>
      </c>
      <c r="FL194" s="2">
        <f t="shared" si="238"/>
        <v>0.99999152448797057</v>
      </c>
      <c r="FM194" s="2">
        <f t="shared" si="238"/>
        <v>0.99999101315877859</v>
      </c>
      <c r="FN194" s="2">
        <f t="shared" si="238"/>
        <v>0.99999088484762644</v>
      </c>
      <c r="FO194" s="2">
        <f t="shared" si="238"/>
        <v>0.99999047723358303</v>
      </c>
      <c r="FP194" s="2">
        <f t="shared" si="238"/>
        <v>0.99999042597360321</v>
      </c>
      <c r="FQ194" s="2">
        <f t="shared" si="238"/>
        <v>0.99999094821758694</v>
      </c>
      <c r="FR194" s="2">
        <f t="shared" si="238"/>
        <v>0.99999058956659492</v>
      </c>
      <c r="FS194" s="2">
        <f t="shared" si="238"/>
        <v>0.99998854589146069</v>
      </c>
      <c r="FT194" s="2">
        <f t="shared" si="238"/>
        <v>0.99998997496551567</v>
      </c>
      <c r="FU194" s="2">
        <f t="shared" si="238"/>
        <v>0.99998732804752544</v>
      </c>
      <c r="FW194" s="2">
        <f t="shared" si="229"/>
        <v>0.93830095753473197</v>
      </c>
      <c r="FX194" s="2">
        <f t="shared" si="229"/>
        <v>0.93656010993341765</v>
      </c>
      <c r="FY194" s="2">
        <f t="shared" si="229"/>
        <v>0.92996041884723724</v>
      </c>
      <c r="FZ194" s="2">
        <f t="shared" si="229"/>
        <v>0.93886860281093276</v>
      </c>
      <c r="GA194" s="2">
        <f t="shared" si="229"/>
        <v>0.93745975646487478</v>
      </c>
      <c r="GB194" s="2">
        <f t="shared" si="229"/>
        <v>0.93736509573933513</v>
      </c>
      <c r="GC194" s="2">
        <f t="shared" si="229"/>
        <v>0.94481559460559572</v>
      </c>
      <c r="GD194" s="2">
        <f t="shared" si="229"/>
        <v>0.95129291760729529</v>
      </c>
      <c r="GE194" s="2">
        <f t="shared" si="229"/>
        <v>0.95901970381206703</v>
      </c>
      <c r="GF194" s="2">
        <f t="shared" si="229"/>
        <v>0.95290300118177784</v>
      </c>
      <c r="GG194" s="2">
        <f t="shared" si="229"/>
        <v>0.94769430685344858</v>
      </c>
      <c r="GH194" s="2">
        <f t="shared" si="229"/>
        <v>0.94523618120119757</v>
      </c>
      <c r="GI194" s="2">
        <f t="shared" si="229"/>
        <v>0.94294902410562964</v>
      </c>
      <c r="GJ194" s="2">
        <f t="shared" si="229"/>
        <v>0.93876297098973405</v>
      </c>
      <c r="GK194" s="2">
        <f t="shared" si="229"/>
        <v>0.92300932030189997</v>
      </c>
      <c r="GM194" s="86">
        <f t="shared" si="230"/>
        <v>0</v>
      </c>
      <c r="GN194" s="86">
        <f t="shared" si="230"/>
        <v>1.2235465828123862E-296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6.4037367999620006E-63</v>
      </c>
      <c r="HT194" s="86">
        <f t="shared" si="231"/>
        <v>8.2511150525897462E-72</v>
      </c>
      <c r="HU194" s="86">
        <f t="shared" si="231"/>
        <v>2.7132801482276364E-70</v>
      </c>
      <c r="HV194" s="86">
        <f t="shared" si="231"/>
        <v>2.5170715161776259E-85</v>
      </c>
      <c r="HW194" s="86">
        <f t="shared" si="231"/>
        <v>1.9050117719774873E-82</v>
      </c>
      <c r="HX194" s="86">
        <f t="shared" si="231"/>
        <v>2.1908365701719366E-72</v>
      </c>
      <c r="HY194" s="86">
        <f t="shared" si="231"/>
        <v>1.5742779062897987E-83</v>
      </c>
      <c r="HZ194" s="86">
        <f t="shared" si="231"/>
        <v>3.5458270224595346E-94</v>
      </c>
      <c r="IA194" s="86">
        <f t="shared" si="231"/>
        <v>3.188326492666915E-92</v>
      </c>
      <c r="IB194" s="86">
        <f t="shared" si="231"/>
        <v>4.551217328534863E-101</v>
      </c>
      <c r="IC194" s="86">
        <f t="shared" si="231"/>
        <v>5.0220763798907754E-90</v>
      </c>
      <c r="ID194" s="86">
        <f t="shared" si="231"/>
        <v>1.284674583514569E-88</v>
      </c>
      <c r="IE194" s="86">
        <f t="shared" si="231"/>
        <v>1.7884690432877077E-87</v>
      </c>
      <c r="IF194" s="86">
        <f t="shared" si="231"/>
        <v>3.0915871196043766E-99</v>
      </c>
      <c r="IG194" s="86">
        <f t="shared" si="231"/>
        <v>8.604137860671633E-71</v>
      </c>
      <c r="II194" s="86">
        <f t="shared" si="232"/>
        <v>7.5966872537135317E-4</v>
      </c>
      <c r="IJ194" s="86">
        <f t="shared" si="232"/>
        <v>3.3602858085943069E-4</v>
      </c>
      <c r="IK194" s="86">
        <f t="shared" si="232"/>
        <v>6.0078266454546662E-4</v>
      </c>
      <c r="IL194" s="86">
        <f t="shared" si="232"/>
        <v>9.477487112241617E-5</v>
      </c>
      <c r="IM194" s="86">
        <f t="shared" si="232"/>
        <v>1.5341595606770833E-4</v>
      </c>
      <c r="IN194" s="86">
        <f t="shared" si="232"/>
        <v>3.0077648925112675E-4</v>
      </c>
      <c r="IO194" s="86">
        <f t="shared" si="232"/>
        <v>6.2254578416794486E-5</v>
      </c>
      <c r="IP194" s="86">
        <f t="shared" si="232"/>
        <v>1.6052988003069608E-5</v>
      </c>
      <c r="IQ194" s="86">
        <f t="shared" si="232"/>
        <v>6.779142847771914E-6</v>
      </c>
      <c r="IR194" s="86">
        <f t="shared" si="232"/>
        <v>5.6751552744594718E-6</v>
      </c>
      <c r="IS194" s="86">
        <f t="shared" si="232"/>
        <v>3.1162478368757005E-5</v>
      </c>
      <c r="IT194" s="86">
        <f t="shared" si="232"/>
        <v>4.267670098751071E-5</v>
      </c>
      <c r="IU194" s="86">
        <f t="shared" si="232"/>
        <v>5.3049586707724545E-5</v>
      </c>
      <c r="IV194" s="86">
        <f t="shared" si="232"/>
        <v>8.731722350228928E-7</v>
      </c>
      <c r="IW194" s="86">
        <f t="shared" si="232"/>
        <v>2.058809709455507E-14</v>
      </c>
      <c r="IY194" s="86">
        <f t="shared" si="233"/>
        <v>7.5966872537135317E-4</v>
      </c>
      <c r="IZ194" s="86">
        <f t="shared" si="233"/>
        <v>3.3602858085943069E-4</v>
      </c>
      <c r="JA194" s="86">
        <f t="shared" si="233"/>
        <v>6.0078266454546662E-4</v>
      </c>
      <c r="JB194" s="86">
        <f t="shared" si="233"/>
        <v>9.477487112241617E-5</v>
      </c>
      <c r="JC194" s="86">
        <f t="shared" si="233"/>
        <v>1.5341595606770833E-4</v>
      </c>
      <c r="JD194" s="86">
        <f t="shared" si="233"/>
        <v>3.0077648925112675E-4</v>
      </c>
      <c r="JE194" s="86">
        <f t="shared" si="233"/>
        <v>6.2254578416794486E-5</v>
      </c>
      <c r="JF194" s="86">
        <f t="shared" si="233"/>
        <v>1.6052988003069608E-5</v>
      </c>
      <c r="JG194" s="86">
        <f t="shared" si="233"/>
        <v>6.779142847771914E-6</v>
      </c>
      <c r="JH194" s="86">
        <f t="shared" si="233"/>
        <v>5.6751552744594718E-6</v>
      </c>
      <c r="JI194" s="86">
        <f t="shared" si="233"/>
        <v>3.1162478368757005E-5</v>
      </c>
      <c r="JJ194" s="86">
        <f t="shared" si="233"/>
        <v>4.267670098751071E-5</v>
      </c>
      <c r="JK194" s="86">
        <f t="shared" si="233"/>
        <v>5.3049586707724545E-5</v>
      </c>
      <c r="JL194" s="86">
        <f t="shared" si="233"/>
        <v>8.731722350228928E-7</v>
      </c>
      <c r="JM194" s="86">
        <f t="shared" si="233"/>
        <v>2.058809709455507E-14</v>
      </c>
    </row>
    <row r="195" spans="2:273" x14ac:dyDescent="0.25">
      <c r="B195" s="2">
        <v>168</v>
      </c>
      <c r="C195" s="37">
        <v>70.778000000000006</v>
      </c>
      <c r="D195" s="37">
        <v>71.298000000000002</v>
      </c>
      <c r="E195" s="37">
        <v>72.087999999999994</v>
      </c>
      <c r="F195" s="37">
        <v>70.138000000000005</v>
      </c>
      <c r="G195" s="37">
        <v>71.846999999999994</v>
      </c>
      <c r="H195" s="37">
        <v>72.593000000000004</v>
      </c>
      <c r="I195" s="37">
        <v>76.328000000000003</v>
      </c>
      <c r="J195" s="37">
        <v>75.569000000000003</v>
      </c>
      <c r="K195" s="37">
        <v>76.507999999999996</v>
      </c>
      <c r="L195" s="37">
        <v>75.933999999999997</v>
      </c>
      <c r="M195" s="37">
        <v>73.569000000000003</v>
      </c>
      <c r="N195" s="37">
        <v>76.706999999999994</v>
      </c>
      <c r="O195" s="37">
        <v>75.667000000000002</v>
      </c>
      <c r="P195" s="37">
        <v>78.119</v>
      </c>
      <c r="Q195" s="37">
        <v>80.180000000000007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81.4783023132794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-1.2983023132793932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81.4783023132794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80.180000000000007</v>
      </c>
      <c r="DK195" s="2">
        <f t="shared" si="236"/>
        <v>116.50455047233466</v>
      </c>
      <c r="DL195" s="2">
        <f t="shared" si="236"/>
        <v>121.69758885017424</v>
      </c>
      <c r="DM195" s="2">
        <f t="shared" si="236"/>
        <v>112.18078745644601</v>
      </c>
      <c r="DN195" s="2">
        <f t="shared" si="236"/>
        <v>117.09980412757974</v>
      </c>
      <c r="DO195" s="2">
        <f t="shared" si="236"/>
        <v>122.1575242964353</v>
      </c>
      <c r="DP195" s="2">
        <f t="shared" si="236"/>
        <v>131.6859012195122</v>
      </c>
      <c r="DQ195" s="2">
        <f t="shared" si="236"/>
        <v>121.88890592334495</v>
      </c>
      <c r="DR195" s="2">
        <f t="shared" si="236"/>
        <v>130.42454568333517</v>
      </c>
      <c r="DS195" s="2">
        <f t="shared" si="236"/>
        <v>116.54918349928874</v>
      </c>
      <c r="DT195" s="2">
        <f t="shared" si="236"/>
        <v>137.10372666593722</v>
      </c>
      <c r="DU195" s="2">
        <f t="shared" si="236"/>
        <v>123.24760947587265</v>
      </c>
      <c r="DV195" s="2">
        <f t="shared" si="236"/>
        <v>125.87239118065435</v>
      </c>
      <c r="DW195" s="2">
        <f t="shared" si="236"/>
        <v>152.4355486631016</v>
      </c>
      <c r="DX195" s="2">
        <f t="shared" si="236"/>
        <v>128.04995831053725</v>
      </c>
      <c r="DY195" s="2">
        <f t="shared" si="236"/>
        <v>119.90594282536154</v>
      </c>
      <c r="EA195" s="2">
        <f t="shared" si="240"/>
        <v>70.437994080436425</v>
      </c>
      <c r="EB195" s="2">
        <f t="shared" si="240"/>
        <v>67.552174344262312</v>
      </c>
      <c r="EC195" s="2">
        <f t="shared" si="240"/>
        <v>70.319625046267731</v>
      </c>
      <c r="ED195" s="2">
        <f t="shared" si="240"/>
        <v>69.8004483781625</v>
      </c>
      <c r="EE195" s="2">
        <f t="shared" si="240"/>
        <v>68.660998661867382</v>
      </c>
      <c r="EF195" s="2">
        <f t="shared" si="239"/>
        <v>72.296213541024073</v>
      </c>
      <c r="EG195" s="2">
        <f t="shared" si="239"/>
        <v>71.426823395515555</v>
      </c>
      <c r="EH195" s="2">
        <f t="shared" si="239"/>
        <v>74.807269240669243</v>
      </c>
      <c r="EI195" s="2">
        <f t="shared" si="239"/>
        <v>74.298412693587025</v>
      </c>
      <c r="EJ195" s="2">
        <f t="shared" si="239"/>
        <v>73.713278418405608</v>
      </c>
      <c r="EK195" s="2">
        <f t="shared" si="239"/>
        <v>75.11643237360245</v>
      </c>
      <c r="EL195" s="2">
        <f t="shared" si="179"/>
        <v>73.103397563277554</v>
      </c>
      <c r="EM195" s="2">
        <f t="shared" si="179"/>
        <v>73.408963288718937</v>
      </c>
      <c r="EN195" s="2">
        <f t="shared" si="179"/>
        <v>79.46504902686091</v>
      </c>
      <c r="EO195" s="2">
        <f t="shared" si="179"/>
        <v>82.090849573447088</v>
      </c>
      <c r="EQ195" s="2">
        <f t="shared" si="237"/>
        <v>72.410493304271299</v>
      </c>
      <c r="ER195" s="2">
        <f t="shared" si="237"/>
        <v>69.681823379337047</v>
      </c>
      <c r="ES195" s="2">
        <f t="shared" si="237"/>
        <v>72.024652558930313</v>
      </c>
      <c r="ET195" s="2">
        <f t="shared" si="237"/>
        <v>70.742867344374375</v>
      </c>
      <c r="EU195" s="2">
        <f t="shared" si="237"/>
        <v>71.091930802862379</v>
      </c>
      <c r="EV195" s="2">
        <f t="shared" si="237"/>
        <v>72.278036014044503</v>
      </c>
      <c r="EW195" s="2">
        <f t="shared" si="237"/>
        <v>72.270680389047996</v>
      </c>
      <c r="EX195" s="2">
        <f t="shared" si="237"/>
        <v>74.764967521251734</v>
      </c>
      <c r="EY195" s="2">
        <f t="shared" si="237"/>
        <v>74.742079780422415</v>
      </c>
      <c r="EZ195" s="2">
        <f t="shared" si="237"/>
        <v>73.894410720665235</v>
      </c>
      <c r="FA195" s="2">
        <f t="shared" si="237"/>
        <v>73.863289616008657</v>
      </c>
      <c r="FB195" s="2">
        <f t="shared" si="237"/>
        <v>72.813194980864964</v>
      </c>
      <c r="FC195" s="2">
        <f t="shared" si="237"/>
        <v>73.348246987190748</v>
      </c>
      <c r="FD195" s="2">
        <f t="shared" si="237"/>
        <v>78.219150549010067</v>
      </c>
      <c r="FE195" s="2">
        <f t="shared" si="237"/>
        <v>81.431233567966771</v>
      </c>
      <c r="FG195" s="2">
        <f t="shared" si="238"/>
        <v>0.99999329734901565</v>
      </c>
      <c r="FH195" s="2">
        <f t="shared" si="238"/>
        <v>0.99999198983618487</v>
      </c>
      <c r="FI195" s="2">
        <f t="shared" si="238"/>
        <v>0.99999160076362081</v>
      </c>
      <c r="FJ195" s="2">
        <f t="shared" si="238"/>
        <v>0.9999915299425054</v>
      </c>
      <c r="FK195" s="2">
        <f t="shared" si="238"/>
        <v>0.99999228864197065</v>
      </c>
      <c r="FL195" s="2">
        <f t="shared" si="238"/>
        <v>0.99999227023539561</v>
      </c>
      <c r="FM195" s="2">
        <f t="shared" si="238"/>
        <v>0.99999180389691344</v>
      </c>
      <c r="FN195" s="2">
        <f t="shared" si="238"/>
        <v>0.9999916868755655</v>
      </c>
      <c r="FO195" s="2">
        <f t="shared" si="238"/>
        <v>0.99999131512652994</v>
      </c>
      <c r="FP195" s="2">
        <f t="shared" si="238"/>
        <v>0.99999126837679431</v>
      </c>
      <c r="FQ195" s="2">
        <f t="shared" si="238"/>
        <v>0.99999174466974872</v>
      </c>
      <c r="FR195" s="2">
        <f t="shared" si="238"/>
        <v>0.99999141757562515</v>
      </c>
      <c r="FS195" s="2">
        <f t="shared" si="238"/>
        <v>0.99998955371832887</v>
      </c>
      <c r="FT195" s="2">
        <f t="shared" si="238"/>
        <v>0.99999085705182045</v>
      </c>
      <c r="FU195" s="2">
        <f t="shared" si="238"/>
        <v>0.99998844302910139</v>
      </c>
      <c r="FW195" s="2">
        <f t="shared" ref="FW195:GK211" si="244">POWER(10,($B195-C$232)/C$229)/(1+POWER(10,($B195-C$232)/C$229))</f>
        <v>0.94342265474505582</v>
      </c>
      <c r="FX195" s="2">
        <f t="shared" si="244"/>
        <v>0.94181735577216563</v>
      </c>
      <c r="FY195" s="2">
        <f t="shared" si="244"/>
        <v>0.93572704633335202</v>
      </c>
      <c r="FZ195" s="2">
        <f t="shared" si="244"/>
        <v>0.94394599422858838</v>
      </c>
      <c r="GA195" s="2">
        <f t="shared" si="244"/>
        <v>0.94264701434662446</v>
      </c>
      <c r="GB195" s="2">
        <f t="shared" si="244"/>
        <v>0.94255972396498811</v>
      </c>
      <c r="GC195" s="2">
        <f t="shared" si="244"/>
        <v>0.94942565382911071</v>
      </c>
      <c r="GD195" s="2">
        <f t="shared" si="244"/>
        <v>0.95538741696715412</v>
      </c>
      <c r="GE195" s="2">
        <f t="shared" si="244"/>
        <v>0.96249027228024531</v>
      </c>
      <c r="GF195" s="2">
        <f t="shared" si="244"/>
        <v>0.9568682876654101</v>
      </c>
      <c r="GG195" s="2">
        <f t="shared" si="244"/>
        <v>0.9520760789975109</v>
      </c>
      <c r="GH195" s="2">
        <f t="shared" si="244"/>
        <v>0.94981297130782572</v>
      </c>
      <c r="GI195" s="2">
        <f t="shared" si="244"/>
        <v>0.94770638456883682</v>
      </c>
      <c r="GJ195" s="2">
        <f t="shared" si="244"/>
        <v>0.94384861115224006</v>
      </c>
      <c r="GK195" s="2">
        <f t="shared" si="244"/>
        <v>0.92930475156310033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3.5791673148826067E-302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3.4325004026796968E-65</v>
      </c>
      <c r="HT195" s="86">
        <f t="shared" si="246"/>
        <v>1.9980526909447145E-74</v>
      </c>
      <c r="HU195" s="86">
        <f t="shared" si="246"/>
        <v>7.1741432751463327E-73</v>
      </c>
      <c r="HV195" s="86">
        <f t="shared" si="246"/>
        <v>2.1733191038079574E-88</v>
      </c>
      <c r="HW195" s="86">
        <f t="shared" si="246"/>
        <v>2.1587599862161571E-85</v>
      </c>
      <c r="HX195" s="86">
        <f t="shared" si="246"/>
        <v>5.0848521300666198E-75</v>
      </c>
      <c r="HY195" s="86">
        <f t="shared" si="246"/>
        <v>1.6116592066292312E-86</v>
      </c>
      <c r="HZ195" s="86">
        <f t="shared" si="246"/>
        <v>1.8998286026335418E-97</v>
      </c>
      <c r="IA195" s="86">
        <f t="shared" si="246"/>
        <v>2.0936330155159861E-95</v>
      </c>
      <c r="IB195" s="86">
        <f t="shared" si="246"/>
        <v>1.3585530769293676E-104</v>
      </c>
      <c r="IC195" s="86">
        <f t="shared" si="246"/>
        <v>3.4196308861766024E-93</v>
      </c>
      <c r="ID195" s="86">
        <f t="shared" si="246"/>
        <v>9.3094225685284299E-92</v>
      </c>
      <c r="IE195" s="86">
        <f t="shared" si="246"/>
        <v>1.3307158719910623E-90</v>
      </c>
      <c r="IF195" s="86">
        <f t="shared" si="246"/>
        <v>7.7053727446493319E-103</v>
      </c>
      <c r="IG195" s="86">
        <f t="shared" si="246"/>
        <v>2.1690400476182389E-73</v>
      </c>
      <c r="II195" s="86">
        <f t="shared" ref="II195:IW211" si="247" xml:space="preserve"> _xlfn.NORM.DIST($B195, C$10, ABS(C$14), TRUE) * _xlfn.NORM.DIST(($B195 - C$10)*C$18, 0, ABS(C$14), TRUE) * 2</f>
        <v>4.9949757541764973E-4</v>
      </c>
      <c r="IJ195" s="86">
        <f t="shared" si="247"/>
        <v>2.0849685005374798E-4</v>
      </c>
      <c r="IK195" s="86">
        <f t="shared" si="247"/>
        <v>3.8019132048909267E-4</v>
      </c>
      <c r="IL195" s="86">
        <f t="shared" si="247"/>
        <v>5.455311348162702E-5</v>
      </c>
      <c r="IM195" s="86">
        <f t="shared" si="247"/>
        <v>9.0684083506217919E-5</v>
      </c>
      <c r="IN195" s="86">
        <f t="shared" si="247"/>
        <v>1.8573210305876915E-4</v>
      </c>
      <c r="IO195" s="86">
        <f t="shared" si="247"/>
        <v>3.5659696358773452E-5</v>
      </c>
      <c r="IP195" s="86">
        <f t="shared" si="247"/>
        <v>8.6914106683740291E-6</v>
      </c>
      <c r="IQ195" s="86">
        <f t="shared" si="247"/>
        <v>3.6218362923406942E-6</v>
      </c>
      <c r="IR195" s="86">
        <f t="shared" si="247"/>
        <v>2.9091557262911156E-6</v>
      </c>
      <c r="IS195" s="86">
        <f t="shared" si="247"/>
        <v>1.7295808691033849E-5</v>
      </c>
      <c r="IT195" s="86">
        <f t="shared" si="247"/>
        <v>2.3913159384505085E-5</v>
      </c>
      <c r="IU195" s="86">
        <f t="shared" si="247"/>
        <v>2.9866930274026714E-5</v>
      </c>
      <c r="IV195" s="86">
        <f t="shared" si="247"/>
        <v>3.6917768792462561E-7</v>
      </c>
      <c r="IW195" s="86">
        <f t="shared" si="247"/>
        <v>2.1836622384663992E-15</v>
      </c>
      <c r="IY195" s="86">
        <f t="shared" ref="IY195:JM211" si="248">GM195+HC195+HS195+II195</f>
        <v>4.9949757541764973E-4</v>
      </c>
      <c r="IZ195" s="86">
        <f t="shared" si="248"/>
        <v>2.0849685005374798E-4</v>
      </c>
      <c r="JA195" s="86">
        <f t="shared" si="248"/>
        <v>3.8019132048909267E-4</v>
      </c>
      <c r="JB195" s="86">
        <f t="shared" si="248"/>
        <v>5.455311348162702E-5</v>
      </c>
      <c r="JC195" s="86">
        <f t="shared" si="248"/>
        <v>9.0684083506217919E-5</v>
      </c>
      <c r="JD195" s="86">
        <f t="shared" si="248"/>
        <v>1.8573210305876915E-4</v>
      </c>
      <c r="JE195" s="86">
        <f t="shared" si="248"/>
        <v>3.5659696358773452E-5</v>
      </c>
      <c r="JF195" s="86">
        <f t="shared" si="248"/>
        <v>8.6914106683740291E-6</v>
      </c>
      <c r="JG195" s="86">
        <f t="shared" si="248"/>
        <v>3.6218362923406942E-6</v>
      </c>
      <c r="JH195" s="86">
        <f t="shared" si="248"/>
        <v>2.9091557262911156E-6</v>
      </c>
      <c r="JI195" s="86">
        <f t="shared" si="248"/>
        <v>1.7295808691033849E-5</v>
      </c>
      <c r="JJ195" s="86">
        <f t="shared" si="248"/>
        <v>2.3913159384505085E-5</v>
      </c>
      <c r="JK195" s="86">
        <f t="shared" si="248"/>
        <v>2.9866930274026714E-5</v>
      </c>
      <c r="JL195" s="86">
        <f t="shared" si="248"/>
        <v>3.6917768792462561E-7</v>
      </c>
      <c r="JM195" s="86">
        <f t="shared" si="248"/>
        <v>2.1836622384663992E-15</v>
      </c>
    </row>
    <row r="196" spans="2:273" x14ac:dyDescent="0.25">
      <c r="B196" s="2">
        <v>169</v>
      </c>
      <c r="C196" s="37">
        <v>70.619</v>
      </c>
      <c r="D196" s="37">
        <v>71.578999999999994</v>
      </c>
      <c r="E196" s="37">
        <v>73.474000000000004</v>
      </c>
      <c r="F196" s="37">
        <v>70.914000000000001</v>
      </c>
      <c r="G196" s="37">
        <v>75.424000000000007</v>
      </c>
      <c r="H196" s="37">
        <v>74.983000000000004</v>
      </c>
      <c r="I196" s="37">
        <v>75.983000000000004</v>
      </c>
      <c r="J196" s="37">
        <v>75.724000000000004</v>
      </c>
      <c r="K196" s="37">
        <v>75.540999999999997</v>
      </c>
      <c r="L196" s="37">
        <v>77.426000000000002</v>
      </c>
      <c r="M196" s="37">
        <v>74.793000000000006</v>
      </c>
      <c r="N196" s="37">
        <v>72.361999999999995</v>
      </c>
      <c r="O196" s="37">
        <v>74.491</v>
      </c>
      <c r="P196" s="37">
        <v>77.474999999999994</v>
      </c>
      <c r="Q196" s="37">
        <v>81.525000000000006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81.329840541950134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0.19515945804987211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81.329840541950134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81.525000000000006</v>
      </c>
      <c r="DK196" s="2">
        <f t="shared" si="236"/>
        <v>116.66693792172737</v>
      </c>
      <c r="DL196" s="2">
        <f t="shared" si="236"/>
        <v>121.90468989547043</v>
      </c>
      <c r="DM196" s="2">
        <f t="shared" si="236"/>
        <v>112.32176393728224</v>
      </c>
      <c r="DN196" s="2">
        <f t="shared" si="236"/>
        <v>117.28856669793622</v>
      </c>
      <c r="DO196" s="2">
        <f t="shared" si="236"/>
        <v>122.36669146341467</v>
      </c>
      <c r="DP196" s="2">
        <f t="shared" si="236"/>
        <v>131.94929146341465</v>
      </c>
      <c r="DQ196" s="2">
        <f t="shared" si="236"/>
        <v>122.08297648083624</v>
      </c>
      <c r="DR196" s="2">
        <f t="shared" si="236"/>
        <v>130.66091333843966</v>
      </c>
      <c r="DS196" s="2">
        <f t="shared" si="236"/>
        <v>116.68472048364151</v>
      </c>
      <c r="DT196" s="2">
        <f t="shared" si="236"/>
        <v>137.37253397527084</v>
      </c>
      <c r="DU196" s="2">
        <f t="shared" si="236"/>
        <v>123.41853244337456</v>
      </c>
      <c r="DV196" s="2">
        <f t="shared" si="236"/>
        <v>126.07767283072548</v>
      </c>
      <c r="DW196" s="2">
        <f t="shared" si="236"/>
        <v>152.83417112299463</v>
      </c>
      <c r="DX196" s="2">
        <f t="shared" si="236"/>
        <v>128.26042356931831</v>
      </c>
      <c r="DY196" s="2">
        <f t="shared" si="236"/>
        <v>120.05676551724139</v>
      </c>
      <c r="EA196" s="2">
        <f t="shared" si="240"/>
        <v>70.334758400557149</v>
      </c>
      <c r="EB196" s="2">
        <f t="shared" si="240"/>
        <v>67.391314016393451</v>
      </c>
      <c r="EC196" s="2">
        <f t="shared" si="240"/>
        <v>70.190185317705115</v>
      </c>
      <c r="ED196" s="2">
        <f t="shared" si="240"/>
        <v>69.675389956744084</v>
      </c>
      <c r="EE196" s="2">
        <f t="shared" si="240"/>
        <v>68.513147453917426</v>
      </c>
      <c r="EF196" s="2">
        <f t="shared" si="239"/>
        <v>72.184517828500944</v>
      </c>
      <c r="EG196" s="2">
        <f t="shared" si="239"/>
        <v>71.27636989482221</v>
      </c>
      <c r="EH196" s="2">
        <f t="shared" si="239"/>
        <v>74.6845482968683</v>
      </c>
      <c r="EI196" s="2">
        <f t="shared" si="239"/>
        <v>74.158964805608207</v>
      </c>
      <c r="EJ196" s="2">
        <f t="shared" si="239"/>
        <v>73.563291825279933</v>
      </c>
      <c r="EK196" s="2">
        <f t="shared" si="239"/>
        <v>74.987644206985266</v>
      </c>
      <c r="EL196" s="2">
        <f t="shared" si="179"/>
        <v>72.963038867438854</v>
      </c>
      <c r="EM196" s="2">
        <f t="shared" si="179"/>
        <v>73.274513830465267</v>
      </c>
      <c r="EN196" s="2">
        <f t="shared" si="179"/>
        <v>79.336784543592074</v>
      </c>
      <c r="EO196" s="2">
        <f t="shared" si="179"/>
        <v>81.953125499866701</v>
      </c>
      <c r="EQ196" s="2">
        <f t="shared" si="237"/>
        <v>72.336215205820466</v>
      </c>
      <c r="ER196" s="2">
        <f t="shared" si="237"/>
        <v>69.552580117815523</v>
      </c>
      <c r="ES196" s="2">
        <f t="shared" si="237"/>
        <v>71.920369483026903</v>
      </c>
      <c r="ET196" s="2">
        <f t="shared" si="237"/>
        <v>70.631544407026738</v>
      </c>
      <c r="EU196" s="2">
        <f t="shared" si="237"/>
        <v>70.979479068675388</v>
      </c>
      <c r="EV196" s="2">
        <f t="shared" si="237"/>
        <v>72.166067965223235</v>
      </c>
      <c r="EW196" s="2">
        <f t="shared" si="237"/>
        <v>72.132602178367989</v>
      </c>
      <c r="EX196" s="2">
        <f t="shared" si="237"/>
        <v>74.641610945913911</v>
      </c>
      <c r="EY196" s="2">
        <f t="shared" si="237"/>
        <v>74.608899926579809</v>
      </c>
      <c r="EZ196" s="2">
        <f t="shared" si="237"/>
        <v>73.747001631775021</v>
      </c>
      <c r="FA196" s="2">
        <f t="shared" si="237"/>
        <v>73.716605191995669</v>
      </c>
      <c r="FB196" s="2">
        <f t="shared" si="237"/>
        <v>72.668616181799706</v>
      </c>
      <c r="FC196" s="2">
        <f t="shared" si="237"/>
        <v>73.212865106158986</v>
      </c>
      <c r="FD196" s="2">
        <f t="shared" si="237"/>
        <v>78.072975545585834</v>
      </c>
      <c r="FE196" s="2">
        <f t="shared" si="237"/>
        <v>81.286167773539731</v>
      </c>
      <c r="FG196" s="2">
        <f t="shared" si="238"/>
        <v>0.99999388710604475</v>
      </c>
      <c r="FH196" s="2">
        <f t="shared" si="238"/>
        <v>0.99999269463862672</v>
      </c>
      <c r="FI196" s="2">
        <f t="shared" si="238"/>
        <v>0.99999233979971869</v>
      </c>
      <c r="FJ196" s="2">
        <f t="shared" si="238"/>
        <v>0.99999227520999789</v>
      </c>
      <c r="FK196" s="2">
        <f t="shared" si="238"/>
        <v>0.99999296715311914</v>
      </c>
      <c r="FL196" s="2">
        <f t="shared" si="238"/>
        <v>0.99999295036610036</v>
      </c>
      <c r="FM196" s="2">
        <f t="shared" si="238"/>
        <v>0.99999252505975389</v>
      </c>
      <c r="FN196" s="2">
        <f t="shared" si="238"/>
        <v>0.99999241833486108</v>
      </c>
      <c r="FO196" s="2">
        <f t="shared" si="238"/>
        <v>0.99999207929520406</v>
      </c>
      <c r="FP196" s="2">
        <f t="shared" si="238"/>
        <v>0.99999203665887304</v>
      </c>
      <c r="FQ196" s="2">
        <f t="shared" si="238"/>
        <v>0.99999247104385947</v>
      </c>
      <c r="FR196" s="2">
        <f t="shared" si="238"/>
        <v>0.99999217273003127</v>
      </c>
      <c r="FS196" s="2">
        <f t="shared" si="238"/>
        <v>0.99999047286912801</v>
      </c>
      <c r="FT196" s="2">
        <f t="shared" si="238"/>
        <v>0.99999166152544838</v>
      </c>
      <c r="FU196" s="2">
        <f t="shared" si="238"/>
        <v>0.9999894599065523</v>
      </c>
      <c r="FW196" s="2">
        <f t="shared" si="244"/>
        <v>0.94814269217243685</v>
      </c>
      <c r="FX196" s="2">
        <f t="shared" si="244"/>
        <v>0.9466637459410927</v>
      </c>
      <c r="FY196" s="2">
        <f t="shared" si="244"/>
        <v>0.9410489825191064</v>
      </c>
      <c r="FZ196" s="2">
        <f t="shared" si="244"/>
        <v>0.94862474896381577</v>
      </c>
      <c r="GA196" s="2">
        <f t="shared" si="244"/>
        <v>0.94742815469552866</v>
      </c>
      <c r="GB196" s="2">
        <f t="shared" si="244"/>
        <v>0.94734773468508215</v>
      </c>
      <c r="GC196" s="2">
        <f t="shared" si="244"/>
        <v>0.95366947753934872</v>
      </c>
      <c r="GD196" s="2">
        <f t="shared" si="244"/>
        <v>0.95915249694435967</v>
      </c>
      <c r="GE196" s="2">
        <f t="shared" si="244"/>
        <v>0.96567744186991555</v>
      </c>
      <c r="GF196" s="2">
        <f t="shared" si="244"/>
        <v>0.96051355490838408</v>
      </c>
      <c r="GG196" s="2">
        <f t="shared" si="244"/>
        <v>0.95610778050287792</v>
      </c>
      <c r="GH196" s="2">
        <f t="shared" si="244"/>
        <v>0.95402586800017597</v>
      </c>
      <c r="GI196" s="2">
        <f t="shared" si="244"/>
        <v>0.95208719608673964</v>
      </c>
      <c r="GJ196" s="2">
        <f t="shared" si="244"/>
        <v>0.94853505115462355</v>
      </c>
      <c r="GK196" s="2">
        <f t="shared" si="244"/>
        <v>0.93512159650322391</v>
      </c>
      <c r="GM196" s="86">
        <f t="shared" si="245"/>
        <v>0</v>
      </c>
      <c r="GN196" s="86">
        <f t="shared" si="245"/>
        <v>9.300417555329905E-308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1.6735034843272943E-67</v>
      </c>
      <c r="HT196" s="86">
        <f t="shared" si="246"/>
        <v>4.3347446366546105E-77</v>
      </c>
      <c r="HU196" s="86">
        <f t="shared" si="246"/>
        <v>1.700900958680374E-75</v>
      </c>
      <c r="HV196" s="86">
        <f t="shared" si="246"/>
        <v>1.6533974924812924E-91</v>
      </c>
      <c r="HW196" s="86">
        <f t="shared" si="246"/>
        <v>2.1671375080427087E-88</v>
      </c>
      <c r="HX196" s="86">
        <f t="shared" si="246"/>
        <v>1.0566348617519119E-77</v>
      </c>
      <c r="HY196" s="86">
        <f t="shared" si="246"/>
        <v>1.4587049260304649E-89</v>
      </c>
      <c r="HZ196" s="86">
        <f t="shared" si="246"/>
        <v>8.9327376447040791E-101</v>
      </c>
      <c r="IA196" s="86">
        <f t="shared" si="246"/>
        <v>1.2116432392041402E-98</v>
      </c>
      <c r="IB196" s="86">
        <f t="shared" si="246"/>
        <v>3.5212667677289291E-108</v>
      </c>
      <c r="IC196" s="86">
        <f t="shared" si="246"/>
        <v>2.0484587578765726E-96</v>
      </c>
      <c r="ID196" s="86">
        <f t="shared" si="246"/>
        <v>5.9357537520481703E-95</v>
      </c>
      <c r="IE196" s="86">
        <f t="shared" si="246"/>
        <v>8.7055375990140652E-94</v>
      </c>
      <c r="IF196" s="86">
        <f t="shared" si="246"/>
        <v>1.6526111643734032E-106</v>
      </c>
      <c r="IG196" s="86">
        <f t="shared" si="246"/>
        <v>4.8982706139430778E-76</v>
      </c>
      <c r="II196" s="86">
        <f t="shared" si="247"/>
        <v>3.2443525927337521E-4</v>
      </c>
      <c r="IJ196" s="86">
        <f t="shared" si="247"/>
        <v>1.275347761083882E-4</v>
      </c>
      <c r="IK196" s="86">
        <f t="shared" si="247"/>
        <v>2.3722617356863117E-4</v>
      </c>
      <c r="IL196" s="86">
        <f t="shared" si="247"/>
        <v>3.0886523201898549E-5</v>
      </c>
      <c r="IM196" s="86">
        <f t="shared" si="247"/>
        <v>5.2763871641003396E-5</v>
      </c>
      <c r="IN196" s="86">
        <f t="shared" si="247"/>
        <v>1.130564188311055E-4</v>
      </c>
      <c r="IO196" s="86">
        <f t="shared" si="247"/>
        <v>2.0099588459745513E-5</v>
      </c>
      <c r="IP196" s="86">
        <f t="shared" si="247"/>
        <v>4.6256232211731323E-6</v>
      </c>
      <c r="IQ196" s="86">
        <f t="shared" si="247"/>
        <v>1.9030673887532538E-6</v>
      </c>
      <c r="IR196" s="86">
        <f t="shared" si="247"/>
        <v>1.4637696970446106E-6</v>
      </c>
      <c r="IS196" s="86">
        <f t="shared" si="247"/>
        <v>9.4395913384776799E-6</v>
      </c>
      <c r="IT196" s="86">
        <f t="shared" si="247"/>
        <v>1.317662514096485E-5</v>
      </c>
      <c r="IU196" s="86">
        <f t="shared" si="247"/>
        <v>1.653425816835532E-5</v>
      </c>
      <c r="IV196" s="86">
        <f t="shared" si="247"/>
        <v>1.5198211168228331E-7</v>
      </c>
      <c r="IW196" s="86">
        <f t="shared" si="247"/>
        <v>2.1396722310314787E-16</v>
      </c>
      <c r="IY196" s="86">
        <f t="shared" si="248"/>
        <v>3.2443525927337521E-4</v>
      </c>
      <c r="IZ196" s="86">
        <f t="shared" si="248"/>
        <v>1.275347761083882E-4</v>
      </c>
      <c r="JA196" s="86">
        <f t="shared" si="248"/>
        <v>2.3722617356863117E-4</v>
      </c>
      <c r="JB196" s="86">
        <f t="shared" si="248"/>
        <v>3.0886523201898549E-5</v>
      </c>
      <c r="JC196" s="86">
        <f t="shared" si="248"/>
        <v>5.2763871641003396E-5</v>
      </c>
      <c r="JD196" s="86">
        <f t="shared" si="248"/>
        <v>1.130564188311055E-4</v>
      </c>
      <c r="JE196" s="86">
        <f t="shared" si="248"/>
        <v>2.0099588459745513E-5</v>
      </c>
      <c r="JF196" s="86">
        <f t="shared" si="248"/>
        <v>4.6256232211731323E-6</v>
      </c>
      <c r="JG196" s="86">
        <f t="shared" si="248"/>
        <v>1.9030673887532538E-6</v>
      </c>
      <c r="JH196" s="86">
        <f t="shared" si="248"/>
        <v>1.4637696970446106E-6</v>
      </c>
      <c r="JI196" s="86">
        <f t="shared" si="248"/>
        <v>9.4395913384776799E-6</v>
      </c>
      <c r="JJ196" s="86">
        <f t="shared" si="248"/>
        <v>1.317662514096485E-5</v>
      </c>
      <c r="JK196" s="86">
        <f t="shared" si="248"/>
        <v>1.653425816835532E-5</v>
      </c>
      <c r="JL196" s="86">
        <f t="shared" si="248"/>
        <v>1.5198211168228331E-7</v>
      </c>
      <c r="JM196" s="86">
        <f t="shared" si="248"/>
        <v>2.1396722310314787E-16</v>
      </c>
    </row>
    <row r="197" spans="2:273" x14ac:dyDescent="0.25">
      <c r="B197" s="2">
        <v>170</v>
      </c>
      <c r="C197" s="37">
        <v>71.602999999999994</v>
      </c>
      <c r="D197" s="37">
        <v>71.403999999999996</v>
      </c>
      <c r="E197" s="37">
        <v>73.332999999999998</v>
      </c>
      <c r="F197" s="37">
        <v>71.602999999999994</v>
      </c>
      <c r="G197" s="37">
        <v>72.78</v>
      </c>
      <c r="H197" s="37">
        <v>74.593000000000004</v>
      </c>
      <c r="I197" s="37">
        <v>75.828000000000003</v>
      </c>
      <c r="J197" s="37">
        <v>76.793000000000006</v>
      </c>
      <c r="K197" s="37">
        <v>78.459000000000003</v>
      </c>
      <c r="L197" s="37">
        <v>75.704999999999998</v>
      </c>
      <c r="M197" s="37">
        <v>74.361999999999995</v>
      </c>
      <c r="N197" s="37">
        <v>73.759</v>
      </c>
      <c r="O197" s="37">
        <v>74.561000000000007</v>
      </c>
      <c r="P197" s="37">
        <v>77.983000000000004</v>
      </c>
      <c r="Q197" s="37">
        <v>78.918000000000006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81.181598269748704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-2.263598269748698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81.181598269748704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78.918000000000006</v>
      </c>
      <c r="DK197" s="2">
        <f t="shared" ref="DK197:DY213" si="251">BO$228*$B197+BO$229</f>
        <v>116.82932537112009</v>
      </c>
      <c r="DL197" s="2">
        <f t="shared" si="251"/>
        <v>122.11179094076658</v>
      </c>
      <c r="DM197" s="2">
        <f t="shared" si="251"/>
        <v>112.46274041811849</v>
      </c>
      <c r="DN197" s="2">
        <f t="shared" si="251"/>
        <v>117.47732926829269</v>
      </c>
      <c r="DO197" s="2">
        <f t="shared" si="251"/>
        <v>122.57585863039402</v>
      </c>
      <c r="DP197" s="2">
        <f t="shared" si="251"/>
        <v>132.21268170731707</v>
      </c>
      <c r="DQ197" s="2">
        <f t="shared" si="251"/>
        <v>122.27704703832752</v>
      </c>
      <c r="DR197" s="2">
        <f t="shared" si="251"/>
        <v>130.89728099354414</v>
      </c>
      <c r="DS197" s="2">
        <f t="shared" si="251"/>
        <v>116.8202574679943</v>
      </c>
      <c r="DT197" s="2">
        <f t="shared" si="251"/>
        <v>137.64134128460447</v>
      </c>
      <c r="DU197" s="2">
        <f t="shared" si="251"/>
        <v>123.58945541087647</v>
      </c>
      <c r="DV197" s="2">
        <f t="shared" si="251"/>
        <v>126.2829544807966</v>
      </c>
      <c r="DW197" s="2">
        <f t="shared" si="251"/>
        <v>153.23279358288769</v>
      </c>
      <c r="DX197" s="2">
        <f t="shared" si="251"/>
        <v>128.47088882809933</v>
      </c>
      <c r="DY197" s="2">
        <f t="shared" si="251"/>
        <v>120.20758820912125</v>
      </c>
      <c r="EA197" s="2">
        <f t="shared" si="240"/>
        <v>70.231522720677859</v>
      </c>
      <c r="EB197" s="2">
        <f t="shared" si="240"/>
        <v>67.230453688524591</v>
      </c>
      <c r="EC197" s="2">
        <f t="shared" si="240"/>
        <v>70.060745589142499</v>
      </c>
      <c r="ED197" s="2">
        <f t="shared" si="240"/>
        <v>69.550331535325654</v>
      </c>
      <c r="EE197" s="2">
        <f t="shared" si="240"/>
        <v>68.365296245967471</v>
      </c>
      <c r="EF197" s="2">
        <f t="shared" si="239"/>
        <v>72.0728221159778</v>
      </c>
      <c r="EG197" s="2">
        <f t="shared" si="239"/>
        <v>71.125916394128879</v>
      </c>
      <c r="EH197" s="2">
        <f t="shared" si="239"/>
        <v>74.561827353067358</v>
      </c>
      <c r="EI197" s="2">
        <f t="shared" si="239"/>
        <v>74.019516917629375</v>
      </c>
      <c r="EJ197" s="2">
        <f t="shared" si="239"/>
        <v>73.413305232154258</v>
      </c>
      <c r="EK197" s="2">
        <f t="shared" si="239"/>
        <v>74.858856040368067</v>
      </c>
      <c r="EL197" s="2">
        <f t="shared" si="179"/>
        <v>72.822680171600169</v>
      </c>
      <c r="EM197" s="2">
        <f t="shared" si="179"/>
        <v>73.140064372211611</v>
      </c>
      <c r="EN197" s="2">
        <f t="shared" si="179"/>
        <v>79.208520060323238</v>
      </c>
      <c r="EO197" s="2">
        <f t="shared" si="179"/>
        <v>81.815401426286314</v>
      </c>
      <c r="EQ197" s="2">
        <f t="shared" ref="EQ197:FE213" si="252">CU$228*$B197+CU$229</f>
        <v>72.261937107369647</v>
      </c>
      <c r="ER197" s="2">
        <f t="shared" si="252"/>
        <v>69.423336856293986</v>
      </c>
      <c r="ES197" s="2">
        <f t="shared" si="252"/>
        <v>71.816086407123493</v>
      </c>
      <c r="ET197" s="2">
        <f t="shared" si="252"/>
        <v>70.520221469679086</v>
      </c>
      <c r="EU197" s="2">
        <f t="shared" si="252"/>
        <v>70.867027334488398</v>
      </c>
      <c r="EV197" s="2">
        <f t="shared" si="252"/>
        <v>72.054099916401967</v>
      </c>
      <c r="EW197" s="2">
        <f t="shared" si="252"/>
        <v>71.994523967687968</v>
      </c>
      <c r="EX197" s="2">
        <f t="shared" si="252"/>
        <v>74.518254370576088</v>
      </c>
      <c r="EY197" s="2">
        <f t="shared" si="252"/>
        <v>74.475720072737204</v>
      </c>
      <c r="EZ197" s="2">
        <f t="shared" si="252"/>
        <v>73.599592542884793</v>
      </c>
      <c r="FA197" s="2">
        <f t="shared" si="252"/>
        <v>73.569920767982694</v>
      </c>
      <c r="FB197" s="2">
        <f t="shared" si="252"/>
        <v>72.524037382734434</v>
      </c>
      <c r="FC197" s="2">
        <f t="shared" si="252"/>
        <v>73.077483225127224</v>
      </c>
      <c r="FD197" s="2">
        <f t="shared" si="252"/>
        <v>77.926800542161615</v>
      </c>
      <c r="FE197" s="2">
        <f t="shared" si="252"/>
        <v>81.14110197911269</v>
      </c>
      <c r="FG197" s="2">
        <f t="shared" ref="FG197:FU213" si="253">POWER(10,($B197-C$231)/C$229)/(1+POWER(10,($B197-C$231)/C$229))</f>
        <v>0.9999944249714543</v>
      </c>
      <c r="FH197" s="2">
        <f t="shared" si="253"/>
        <v>0.99999333742695951</v>
      </c>
      <c r="FI197" s="2">
        <f t="shared" si="253"/>
        <v>0.99999301380960304</v>
      </c>
      <c r="FJ197" s="2">
        <f t="shared" si="253"/>
        <v>0.99999295490299778</v>
      </c>
      <c r="FK197" s="2">
        <f t="shared" si="253"/>
        <v>0.99999358596344412</v>
      </c>
      <c r="FL197" s="2">
        <f t="shared" si="253"/>
        <v>0.99999357065348193</v>
      </c>
      <c r="FM197" s="2">
        <f t="shared" si="253"/>
        <v>0.9999931827689883</v>
      </c>
      <c r="FN197" s="2">
        <f t="shared" si="253"/>
        <v>0.99999308543460019</v>
      </c>
      <c r="FO197" s="2">
        <f t="shared" si="253"/>
        <v>0.99999277622633631</v>
      </c>
      <c r="FP197" s="2">
        <f t="shared" si="253"/>
        <v>0.99999273734148586</v>
      </c>
      <c r="FQ197" s="2">
        <f t="shared" si="253"/>
        <v>0.99999313350584196</v>
      </c>
      <c r="FR197" s="2">
        <f t="shared" si="253"/>
        <v>0.99999286144002952</v>
      </c>
      <c r="FS197" s="2">
        <f t="shared" si="253"/>
        <v>0.99999131114609308</v>
      </c>
      <c r="FT197" s="2">
        <f t="shared" si="253"/>
        <v>0.99999239521524563</v>
      </c>
      <c r="FU197" s="2">
        <f t="shared" si="253"/>
        <v>0.99999038731161294</v>
      </c>
      <c r="FW197" s="2">
        <f t="shared" si="244"/>
        <v>0.95248878514240787</v>
      </c>
      <c r="FX197" s="2">
        <f t="shared" si="244"/>
        <v>0.95112739845102356</v>
      </c>
      <c r="FY197" s="2">
        <f t="shared" si="244"/>
        <v>0.94595570256377248</v>
      </c>
      <c r="FZ197" s="2">
        <f t="shared" si="244"/>
        <v>0.95293244694395085</v>
      </c>
      <c r="GA197" s="2">
        <f t="shared" si="244"/>
        <v>0.95183108977848463</v>
      </c>
      <c r="GB197" s="2">
        <f t="shared" si="244"/>
        <v>0.9517570620519793</v>
      </c>
      <c r="GC197" s="2">
        <f t="shared" si="244"/>
        <v>0.95757310452880084</v>
      </c>
      <c r="GD197" s="2">
        <f t="shared" si="244"/>
        <v>0.96261225776591919</v>
      </c>
      <c r="GE197" s="2">
        <f t="shared" si="244"/>
        <v>0.96860263449640915</v>
      </c>
      <c r="GF197" s="2">
        <f t="shared" si="244"/>
        <v>0.96386237826896448</v>
      </c>
      <c r="GG197" s="2">
        <f t="shared" si="244"/>
        <v>0.95981462253805139</v>
      </c>
      <c r="GH197" s="2">
        <f t="shared" si="244"/>
        <v>0.9579007925075117</v>
      </c>
      <c r="GI197" s="2">
        <f t="shared" si="244"/>
        <v>0.95611800544980174</v>
      </c>
      <c r="GJ197" s="2">
        <f t="shared" si="244"/>
        <v>0.95284989627313899</v>
      </c>
      <c r="GK197" s="2">
        <f t="shared" si="244"/>
        <v>0.94049047692954668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7.4212444459985474E-70</v>
      </c>
      <c r="HT197" s="86">
        <f t="shared" si="246"/>
        <v>8.4251466375633842E-80</v>
      </c>
      <c r="HU197" s="86">
        <f t="shared" si="246"/>
        <v>3.6159012474402243E-78</v>
      </c>
      <c r="HV197" s="86">
        <f t="shared" si="246"/>
        <v>1.1082868877361426E-94</v>
      </c>
      <c r="HW197" s="86">
        <f t="shared" si="246"/>
        <v>1.9272558054518662E-91</v>
      </c>
      <c r="HX197" s="86">
        <f t="shared" si="246"/>
        <v>1.965825215048012E-80</v>
      </c>
      <c r="HY197" s="86">
        <f t="shared" si="246"/>
        <v>1.1672381064843046E-92</v>
      </c>
      <c r="HZ197" s="86">
        <f t="shared" si="246"/>
        <v>3.6857321250698016E-104</v>
      </c>
      <c r="IA197" s="86">
        <f t="shared" si="246"/>
        <v>6.1798969087479103E-102</v>
      </c>
      <c r="IB197" s="86">
        <f t="shared" si="246"/>
        <v>7.92483511185873E-112</v>
      </c>
      <c r="IC197" s="86">
        <f t="shared" si="246"/>
        <v>1.079500581372128E-99</v>
      </c>
      <c r="ID197" s="86">
        <f t="shared" si="246"/>
        <v>3.3300290195265506E-98</v>
      </c>
      <c r="IE197" s="86">
        <f t="shared" si="246"/>
        <v>5.0073456272408577E-97</v>
      </c>
      <c r="IF197" s="86">
        <f t="shared" si="246"/>
        <v>3.0500555781677178E-110</v>
      </c>
      <c r="IG197" s="86">
        <f t="shared" si="246"/>
        <v>9.9089570029015368E-79</v>
      </c>
      <c r="II197" s="86">
        <f t="shared" si="247"/>
        <v>2.0815816407075341E-4</v>
      </c>
      <c r="IJ197" s="86">
        <f t="shared" si="247"/>
        <v>7.6903724075978394E-5</v>
      </c>
      <c r="IK197" s="86">
        <f t="shared" si="247"/>
        <v>1.4594228239371703E-4</v>
      </c>
      <c r="IL197" s="86">
        <f t="shared" si="247"/>
        <v>1.7199858522524169E-5</v>
      </c>
      <c r="IM197" s="86">
        <f t="shared" si="247"/>
        <v>3.0218334721830366E-5</v>
      </c>
      <c r="IN197" s="86">
        <f t="shared" si="247"/>
        <v>6.7834795874967141E-5</v>
      </c>
      <c r="IO197" s="86">
        <f t="shared" si="247"/>
        <v>1.1147681934784774E-5</v>
      </c>
      <c r="IP197" s="86">
        <f t="shared" si="247"/>
        <v>2.4198119112682382E-6</v>
      </c>
      <c r="IQ197" s="86">
        <f t="shared" si="247"/>
        <v>9.8341874360563226E-7</v>
      </c>
      <c r="IR197" s="86">
        <f t="shared" si="247"/>
        <v>7.2290435286306686E-7</v>
      </c>
      <c r="IS197" s="86">
        <f t="shared" si="247"/>
        <v>5.0658699741066209E-6</v>
      </c>
      <c r="IT197" s="86">
        <f t="shared" si="247"/>
        <v>7.1396527865359695E-6</v>
      </c>
      <c r="IU197" s="86">
        <f t="shared" si="247"/>
        <v>9.0001220213233097E-6</v>
      </c>
      <c r="IV197" s="86">
        <f t="shared" si="247"/>
        <v>6.0918767700371541E-8</v>
      </c>
      <c r="IW197" s="86">
        <f t="shared" si="247"/>
        <v>1.9367337987400234E-17</v>
      </c>
      <c r="IY197" s="86">
        <f t="shared" si="248"/>
        <v>2.0815816407075341E-4</v>
      </c>
      <c r="IZ197" s="86">
        <f t="shared" si="248"/>
        <v>7.6903724075978394E-5</v>
      </c>
      <c r="JA197" s="86">
        <f t="shared" si="248"/>
        <v>1.4594228239371703E-4</v>
      </c>
      <c r="JB197" s="86">
        <f t="shared" si="248"/>
        <v>1.7199858522524169E-5</v>
      </c>
      <c r="JC197" s="86">
        <f t="shared" si="248"/>
        <v>3.0218334721830366E-5</v>
      </c>
      <c r="JD197" s="86">
        <f t="shared" si="248"/>
        <v>6.7834795874967141E-5</v>
      </c>
      <c r="JE197" s="86">
        <f t="shared" si="248"/>
        <v>1.1147681934784774E-5</v>
      </c>
      <c r="JF197" s="86">
        <f t="shared" si="248"/>
        <v>2.4198119112682382E-6</v>
      </c>
      <c r="JG197" s="86">
        <f t="shared" si="248"/>
        <v>9.8341874360563226E-7</v>
      </c>
      <c r="JH197" s="86">
        <f t="shared" si="248"/>
        <v>7.2290435286306686E-7</v>
      </c>
      <c r="JI197" s="86">
        <f t="shared" si="248"/>
        <v>5.0658699741066209E-6</v>
      </c>
      <c r="JJ197" s="86">
        <f t="shared" si="248"/>
        <v>7.1396527865359695E-6</v>
      </c>
      <c r="JK197" s="86">
        <f t="shared" si="248"/>
        <v>9.0001220213233097E-6</v>
      </c>
      <c r="JL197" s="86">
        <f t="shared" si="248"/>
        <v>6.0918767700371541E-8</v>
      </c>
      <c r="JM197" s="86">
        <f t="shared" si="248"/>
        <v>1.9367337987400234E-17</v>
      </c>
    </row>
    <row r="198" spans="2:273" x14ac:dyDescent="0.25">
      <c r="B198" s="2">
        <v>171</v>
      </c>
      <c r="C198" s="37">
        <v>72.174999999999997</v>
      </c>
      <c r="D198" s="37">
        <v>71.754000000000005</v>
      </c>
      <c r="E198" s="37">
        <v>72.474000000000004</v>
      </c>
      <c r="F198" s="37">
        <v>71.759</v>
      </c>
      <c r="G198" s="37">
        <v>70.102000000000004</v>
      </c>
      <c r="H198" s="37">
        <v>72.373000000000005</v>
      </c>
      <c r="I198" s="37">
        <v>75.016999999999996</v>
      </c>
      <c r="J198" s="37">
        <v>74.775999999999996</v>
      </c>
      <c r="K198" s="37">
        <v>76.131</v>
      </c>
      <c r="L198" s="37">
        <v>75.295000000000002</v>
      </c>
      <c r="M198" s="37">
        <v>73.861999999999995</v>
      </c>
      <c r="N198" s="37">
        <v>74</v>
      </c>
      <c r="O198" s="37">
        <v>73.14</v>
      </c>
      <c r="P198" s="37">
        <v>80.084999999999994</v>
      </c>
      <c r="Q198" s="37">
        <v>80.164000000000001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81.033564962559595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-0.86956496255959337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81.033564962559595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80.164000000000001</v>
      </c>
      <c r="DK198" s="2">
        <f t="shared" si="251"/>
        <v>116.9917128205128</v>
      </c>
      <c r="DL198" s="2">
        <f t="shared" si="251"/>
        <v>122.31889198606275</v>
      </c>
      <c r="DM198" s="2">
        <f t="shared" si="251"/>
        <v>112.60371689895472</v>
      </c>
      <c r="DN198" s="2">
        <f t="shared" si="251"/>
        <v>117.66609183864915</v>
      </c>
      <c r="DO198" s="2">
        <f t="shared" si="251"/>
        <v>122.78502579737338</v>
      </c>
      <c r="DP198" s="2">
        <f t="shared" si="251"/>
        <v>132.47607195121952</v>
      </c>
      <c r="DQ198" s="2">
        <f t="shared" si="251"/>
        <v>122.47111759581881</v>
      </c>
      <c r="DR198" s="2">
        <f t="shared" si="251"/>
        <v>131.13364864864866</v>
      </c>
      <c r="DS198" s="2">
        <f t="shared" si="251"/>
        <v>116.95579445234706</v>
      </c>
      <c r="DT198" s="2">
        <f t="shared" si="251"/>
        <v>137.91014859393809</v>
      </c>
      <c r="DU198" s="2">
        <f t="shared" si="251"/>
        <v>123.76037837837839</v>
      </c>
      <c r="DV198" s="2">
        <f t="shared" si="251"/>
        <v>126.48823613086772</v>
      </c>
      <c r="DW198" s="2">
        <f t="shared" si="251"/>
        <v>153.63141604278076</v>
      </c>
      <c r="DX198" s="2">
        <f t="shared" si="251"/>
        <v>128.68135408688039</v>
      </c>
      <c r="DY198" s="2">
        <f t="shared" si="251"/>
        <v>120.35841090100112</v>
      </c>
      <c r="EA198" s="2">
        <f t="shared" si="240"/>
        <v>70.128287040798568</v>
      </c>
      <c r="EB198" s="2">
        <f t="shared" si="240"/>
        <v>67.069593360655745</v>
      </c>
      <c r="EC198" s="2">
        <f t="shared" si="240"/>
        <v>69.931305860579883</v>
      </c>
      <c r="ED198" s="2">
        <f t="shared" si="240"/>
        <v>69.425273113907238</v>
      </c>
      <c r="EE198" s="2">
        <f t="shared" si="240"/>
        <v>68.217445038017502</v>
      </c>
      <c r="EF198" s="2">
        <f t="shared" si="239"/>
        <v>71.961126403454671</v>
      </c>
      <c r="EG198" s="2">
        <f t="shared" si="239"/>
        <v>70.975462893435548</v>
      </c>
      <c r="EH198" s="2">
        <f t="shared" si="239"/>
        <v>74.439106409266415</v>
      </c>
      <c r="EI198" s="2">
        <f t="shared" si="239"/>
        <v>73.880069029650542</v>
      </c>
      <c r="EJ198" s="2">
        <f t="shared" si="239"/>
        <v>73.263318639028569</v>
      </c>
      <c r="EK198" s="2">
        <f t="shared" si="239"/>
        <v>74.730067873750869</v>
      </c>
      <c r="EL198" s="2">
        <f t="shared" si="179"/>
        <v>72.682321475761469</v>
      </c>
      <c r="EM198" s="2">
        <f t="shared" si="179"/>
        <v>73.005614913957942</v>
      </c>
      <c r="EN198" s="2">
        <f t="shared" si="179"/>
        <v>79.080255577054402</v>
      </c>
      <c r="EO198" s="2">
        <f t="shared" si="179"/>
        <v>81.677677352705942</v>
      </c>
      <c r="EQ198" s="2">
        <f t="shared" si="252"/>
        <v>72.187659008918828</v>
      </c>
      <c r="ER198" s="2">
        <f t="shared" si="252"/>
        <v>69.294093594772463</v>
      </c>
      <c r="ES198" s="2">
        <f t="shared" si="252"/>
        <v>71.711803331220082</v>
      </c>
      <c r="ET198" s="2">
        <f t="shared" si="252"/>
        <v>70.408898532331449</v>
      </c>
      <c r="EU198" s="2">
        <f t="shared" si="252"/>
        <v>70.754575600301422</v>
      </c>
      <c r="EV198" s="2">
        <f t="shared" si="252"/>
        <v>71.942131867580699</v>
      </c>
      <c r="EW198" s="2">
        <f t="shared" si="252"/>
        <v>71.856445757007947</v>
      </c>
      <c r="EX198" s="2">
        <f t="shared" si="252"/>
        <v>74.394897795238251</v>
      </c>
      <c r="EY198" s="2">
        <f t="shared" si="252"/>
        <v>74.342540218894584</v>
      </c>
      <c r="EZ198" s="2">
        <f t="shared" si="252"/>
        <v>73.452183453994579</v>
      </c>
      <c r="FA198" s="2">
        <f t="shared" si="252"/>
        <v>73.423236343969705</v>
      </c>
      <c r="FB198" s="2">
        <f t="shared" si="252"/>
        <v>72.379458583669177</v>
      </c>
      <c r="FC198" s="2">
        <f t="shared" si="252"/>
        <v>72.942101344095477</v>
      </c>
      <c r="FD198" s="2">
        <f t="shared" si="252"/>
        <v>77.780625538737382</v>
      </c>
      <c r="FE198" s="2">
        <f t="shared" si="252"/>
        <v>80.996036184685636</v>
      </c>
      <c r="FG198" s="2">
        <f t="shared" si="253"/>
        <v>0.99999491551104247</v>
      </c>
      <c r="FH198" s="2">
        <f t="shared" si="253"/>
        <v>0.99999392365760686</v>
      </c>
      <c r="FI198" s="2">
        <f t="shared" si="253"/>
        <v>0.99999362851471552</v>
      </c>
      <c r="FJ198" s="2">
        <f t="shared" si="253"/>
        <v>0.99999357479118678</v>
      </c>
      <c r="FK198" s="2">
        <f t="shared" si="253"/>
        <v>0.99999415032583561</v>
      </c>
      <c r="FL198" s="2">
        <f t="shared" si="253"/>
        <v>0.99999413636296841</v>
      </c>
      <c r="FM198" s="2">
        <f t="shared" si="253"/>
        <v>0.99999378260769345</v>
      </c>
      <c r="FN198" s="2">
        <f t="shared" si="253"/>
        <v>0.99999369383756931</v>
      </c>
      <c r="FO198" s="2">
        <f t="shared" si="253"/>
        <v>0.99999341183593016</v>
      </c>
      <c r="FP198" s="2">
        <f t="shared" si="253"/>
        <v>0.99999337637247987</v>
      </c>
      <c r="FQ198" s="2">
        <f t="shared" si="253"/>
        <v>0.99999373767911592</v>
      </c>
      <c r="FR198" s="2">
        <f t="shared" si="253"/>
        <v>0.9999934895518402</v>
      </c>
      <c r="FS198" s="2">
        <f t="shared" si="253"/>
        <v>0.99999207566499693</v>
      </c>
      <c r="FT198" s="2">
        <f t="shared" si="253"/>
        <v>0.99999306434923219</v>
      </c>
      <c r="FU198" s="2">
        <f t="shared" si="253"/>
        <v>0.99999123311658045</v>
      </c>
      <c r="FW198" s="2">
        <f t="shared" si="244"/>
        <v>0.95648735366288351</v>
      </c>
      <c r="FX198" s="2">
        <f t="shared" si="244"/>
        <v>0.95523515721328289</v>
      </c>
      <c r="FY198" s="2">
        <f t="shared" si="244"/>
        <v>0.95047551051537038</v>
      </c>
      <c r="FZ198" s="2">
        <f t="shared" si="244"/>
        <v>0.95689536641484596</v>
      </c>
      <c r="GA198" s="2">
        <f t="shared" si="244"/>
        <v>0.95588244647889364</v>
      </c>
      <c r="GB198" s="2">
        <f t="shared" si="244"/>
        <v>0.95581435598986109</v>
      </c>
      <c r="GC198" s="2">
        <f t="shared" si="244"/>
        <v>0.96116122213960287</v>
      </c>
      <c r="GD198" s="2">
        <f t="shared" si="244"/>
        <v>0.96578943076452162</v>
      </c>
      <c r="GE198" s="2">
        <f t="shared" si="244"/>
        <v>0.97128593606115221</v>
      </c>
      <c r="GF198" s="2">
        <f t="shared" si="244"/>
        <v>0.96693696611558677</v>
      </c>
      <c r="GG198" s="2">
        <f t="shared" si="244"/>
        <v>0.96322045219064156</v>
      </c>
      <c r="GH198" s="2">
        <f t="shared" si="244"/>
        <v>0.96146231228659762</v>
      </c>
      <c r="GI198" s="2">
        <f t="shared" si="244"/>
        <v>0.95982402024048241</v>
      </c>
      <c r="GJ198" s="2">
        <f t="shared" si="244"/>
        <v>0.95681945126596424</v>
      </c>
      <c r="GK198" s="2">
        <f t="shared" si="244"/>
        <v>0.94544098840102653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2.9933422755068598E-72</v>
      </c>
      <c r="HT198" s="86">
        <f t="shared" si="246"/>
        <v>1.4670473181841616E-82</v>
      </c>
      <c r="HU198" s="86">
        <f t="shared" si="246"/>
        <v>6.8925177359038413E-81</v>
      </c>
      <c r="HV198" s="86">
        <f t="shared" si="246"/>
        <v>6.5455147197998678E-98</v>
      </c>
      <c r="HW198" s="86">
        <f t="shared" si="246"/>
        <v>1.5183036781864934E-94</v>
      </c>
      <c r="HX198" s="86">
        <f t="shared" si="246"/>
        <v>3.2744138868564219E-83</v>
      </c>
      <c r="HY198" s="86">
        <f t="shared" si="246"/>
        <v>8.2574284482344313E-96</v>
      </c>
      <c r="HZ198" s="86">
        <f t="shared" si="246"/>
        <v>1.3345287921031939E-107</v>
      </c>
      <c r="IA198" s="86">
        <f t="shared" si="246"/>
        <v>2.7778960438923967E-105</v>
      </c>
      <c r="IB198" s="86">
        <f t="shared" si="246"/>
        <v>1.5486256522969453E-115</v>
      </c>
      <c r="IC198" s="86">
        <f t="shared" si="246"/>
        <v>5.0045150899594002E-103</v>
      </c>
      <c r="ID198" s="86">
        <f t="shared" si="246"/>
        <v>1.6437466737405801E-101</v>
      </c>
      <c r="IE198" s="86">
        <f t="shared" si="246"/>
        <v>2.5323099204172552E-100</v>
      </c>
      <c r="IF198" s="86">
        <f t="shared" si="246"/>
        <v>4.8439570591659938E-114</v>
      </c>
      <c r="IG198" s="86">
        <f t="shared" si="246"/>
        <v>1.7956360145096275E-81</v>
      </c>
      <c r="II198" s="86">
        <f t="shared" si="247"/>
        <v>1.3192154208445519E-4</v>
      </c>
      <c r="IJ198" s="86">
        <f t="shared" si="247"/>
        <v>4.5713088217492997E-5</v>
      </c>
      <c r="IK198" s="86">
        <f t="shared" si="247"/>
        <v>8.8520010602569739E-5</v>
      </c>
      <c r="IL198" s="86">
        <f t="shared" si="247"/>
        <v>9.4204453176257172E-6</v>
      </c>
      <c r="IM198" s="86">
        <f t="shared" si="247"/>
        <v>1.7034015035176669E-5</v>
      </c>
      <c r="IN198" s="86">
        <f t="shared" si="247"/>
        <v>4.0118418132182379E-5</v>
      </c>
      <c r="IO198" s="86">
        <f t="shared" si="247"/>
        <v>6.0835284164155197E-6</v>
      </c>
      <c r="IP198" s="86">
        <f t="shared" si="247"/>
        <v>1.2442596750733666E-6</v>
      </c>
      <c r="IQ198" s="86">
        <f t="shared" si="247"/>
        <v>4.9976997881754033E-7</v>
      </c>
      <c r="IR198" s="86">
        <f t="shared" si="247"/>
        <v>3.5041113453950997E-7</v>
      </c>
      <c r="IS198" s="86">
        <f t="shared" si="247"/>
        <v>2.6731877421049625E-6</v>
      </c>
      <c r="IT198" s="86">
        <f t="shared" si="247"/>
        <v>3.8040062513284377E-6</v>
      </c>
      <c r="IU198" s="86">
        <f t="shared" si="247"/>
        <v>4.8168897004332378E-6</v>
      </c>
      <c r="IV198" s="86">
        <f t="shared" si="247"/>
        <v>2.3773488071587778E-8</v>
      </c>
      <c r="IW198" s="86">
        <f t="shared" si="247"/>
        <v>1.6192898524090841E-18</v>
      </c>
      <c r="IY198" s="86">
        <f t="shared" si="248"/>
        <v>1.3192154208445519E-4</v>
      </c>
      <c r="IZ198" s="86">
        <f t="shared" si="248"/>
        <v>4.5713088217492997E-5</v>
      </c>
      <c r="JA198" s="86">
        <f t="shared" si="248"/>
        <v>8.8520010602569739E-5</v>
      </c>
      <c r="JB198" s="86">
        <f t="shared" si="248"/>
        <v>9.4204453176257172E-6</v>
      </c>
      <c r="JC198" s="86">
        <f t="shared" si="248"/>
        <v>1.7034015035176669E-5</v>
      </c>
      <c r="JD198" s="86">
        <f t="shared" si="248"/>
        <v>4.0118418132182379E-5</v>
      </c>
      <c r="JE198" s="86">
        <f t="shared" si="248"/>
        <v>6.0835284164155197E-6</v>
      </c>
      <c r="JF198" s="86">
        <f t="shared" si="248"/>
        <v>1.2442596750733666E-6</v>
      </c>
      <c r="JG198" s="86">
        <f t="shared" si="248"/>
        <v>4.9976997881754033E-7</v>
      </c>
      <c r="JH198" s="86">
        <f t="shared" si="248"/>
        <v>3.5041113453950997E-7</v>
      </c>
      <c r="JI198" s="86">
        <f t="shared" si="248"/>
        <v>2.6731877421049625E-6</v>
      </c>
      <c r="JJ198" s="86">
        <f t="shared" si="248"/>
        <v>3.8040062513284377E-6</v>
      </c>
      <c r="JK198" s="86">
        <f t="shared" si="248"/>
        <v>4.8168897004332378E-6</v>
      </c>
      <c r="JL198" s="86">
        <f t="shared" si="248"/>
        <v>2.3773488071587778E-8</v>
      </c>
      <c r="JM198" s="86">
        <f t="shared" si="248"/>
        <v>1.6192898524090841E-18</v>
      </c>
    </row>
    <row r="199" spans="2:273" x14ac:dyDescent="0.25">
      <c r="B199" s="2">
        <v>172</v>
      </c>
      <c r="C199" s="37">
        <v>70.126999999999995</v>
      </c>
      <c r="D199" s="37">
        <v>70.474000000000004</v>
      </c>
      <c r="E199" s="37">
        <v>71.438999999999993</v>
      </c>
      <c r="F199" s="37">
        <v>70.638000000000005</v>
      </c>
      <c r="G199" s="37">
        <v>73.271000000000001</v>
      </c>
      <c r="H199" s="37">
        <v>73.525000000000006</v>
      </c>
      <c r="I199" s="37">
        <v>73.930999999999997</v>
      </c>
      <c r="J199" s="37">
        <v>74.552000000000007</v>
      </c>
      <c r="K199" s="37">
        <v>76.540999999999997</v>
      </c>
      <c r="L199" s="37">
        <v>74.819999999999993</v>
      </c>
      <c r="M199" s="37">
        <v>76.171999999999997</v>
      </c>
      <c r="N199" s="37">
        <v>73.465999999999994</v>
      </c>
      <c r="O199" s="37">
        <v>75.367999999999995</v>
      </c>
      <c r="P199" s="37">
        <v>77.492000000000004</v>
      </c>
      <c r="Q199" s="37">
        <v>81.819999999999993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80.885730033571747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0.93426996642824633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80.885730033571747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81.819999999999993</v>
      </c>
      <c r="DK199" s="2">
        <f t="shared" si="251"/>
        <v>117.15410026990551</v>
      </c>
      <c r="DL199" s="2">
        <f t="shared" si="251"/>
        <v>122.52599303135892</v>
      </c>
      <c r="DM199" s="2">
        <f t="shared" si="251"/>
        <v>112.74469337979096</v>
      </c>
      <c r="DN199" s="2">
        <f t="shared" si="251"/>
        <v>117.85485440900564</v>
      </c>
      <c r="DO199" s="2">
        <f t="shared" si="251"/>
        <v>122.99419296435275</v>
      </c>
      <c r="DP199" s="2">
        <f t="shared" si="251"/>
        <v>132.73946219512197</v>
      </c>
      <c r="DQ199" s="2">
        <f t="shared" si="251"/>
        <v>122.66518815331011</v>
      </c>
      <c r="DR199" s="2">
        <f t="shared" si="251"/>
        <v>131.37001630375315</v>
      </c>
      <c r="DS199" s="2">
        <f t="shared" si="251"/>
        <v>117.09133143669985</v>
      </c>
      <c r="DT199" s="2">
        <f t="shared" si="251"/>
        <v>138.17895590327171</v>
      </c>
      <c r="DU199" s="2">
        <f t="shared" si="251"/>
        <v>123.9313013458803</v>
      </c>
      <c r="DV199" s="2">
        <f t="shared" si="251"/>
        <v>126.69351778093885</v>
      </c>
      <c r="DW199" s="2">
        <f t="shared" si="251"/>
        <v>154.03003850267379</v>
      </c>
      <c r="DX199" s="2">
        <f t="shared" si="251"/>
        <v>128.89181934566145</v>
      </c>
      <c r="DY199" s="2">
        <f t="shared" si="251"/>
        <v>120.50923359288099</v>
      </c>
      <c r="EA199" s="2">
        <f t="shared" si="240"/>
        <v>70.025051360919278</v>
      </c>
      <c r="EB199" s="2">
        <f t="shared" si="240"/>
        <v>66.908733032786898</v>
      </c>
      <c r="EC199" s="2">
        <f t="shared" si="240"/>
        <v>69.801866132017267</v>
      </c>
      <c r="ED199" s="2">
        <f t="shared" si="240"/>
        <v>69.300214692488822</v>
      </c>
      <c r="EE199" s="2">
        <f t="shared" si="240"/>
        <v>68.069593830067546</v>
      </c>
      <c r="EF199" s="2">
        <f t="shared" si="239"/>
        <v>71.849430690931541</v>
      </c>
      <c r="EG199" s="2">
        <f t="shared" si="239"/>
        <v>70.825009392742203</v>
      </c>
      <c r="EH199" s="2">
        <f t="shared" si="239"/>
        <v>74.316385465465473</v>
      </c>
      <c r="EI199" s="2">
        <f t="shared" si="239"/>
        <v>73.740621141671724</v>
      </c>
      <c r="EJ199" s="2">
        <f t="shared" si="239"/>
        <v>73.113332045902894</v>
      </c>
      <c r="EK199" s="2">
        <f t="shared" si="239"/>
        <v>74.601279707133671</v>
      </c>
      <c r="EL199" s="2">
        <f t="shared" si="179"/>
        <v>72.54196277992277</v>
      </c>
      <c r="EM199" s="2">
        <f t="shared" si="179"/>
        <v>72.871165455704272</v>
      </c>
      <c r="EN199" s="2">
        <f t="shared" si="179"/>
        <v>78.951991093785566</v>
      </c>
      <c r="EO199" s="2">
        <f t="shared" si="179"/>
        <v>81.539953279125569</v>
      </c>
      <c r="EQ199" s="2">
        <f t="shared" si="252"/>
        <v>72.11338091046801</v>
      </c>
      <c r="ER199" s="2">
        <f t="shared" si="252"/>
        <v>69.164850333250939</v>
      </c>
      <c r="ES199" s="2">
        <f t="shared" si="252"/>
        <v>71.607520255316672</v>
      </c>
      <c r="ET199" s="2">
        <f t="shared" si="252"/>
        <v>70.297575594983812</v>
      </c>
      <c r="EU199" s="2">
        <f t="shared" si="252"/>
        <v>70.642123866114432</v>
      </c>
      <c r="EV199" s="2">
        <f t="shared" si="252"/>
        <v>71.830163818759431</v>
      </c>
      <c r="EW199" s="2">
        <f t="shared" si="252"/>
        <v>71.718367546327926</v>
      </c>
      <c r="EX199" s="2">
        <f t="shared" si="252"/>
        <v>74.271541219900428</v>
      </c>
      <c r="EY199" s="2">
        <f t="shared" si="252"/>
        <v>74.209360365051992</v>
      </c>
      <c r="EZ199" s="2">
        <f t="shared" si="252"/>
        <v>73.30477436510435</v>
      </c>
      <c r="FA199" s="2">
        <f t="shared" si="252"/>
        <v>73.276551919956731</v>
      </c>
      <c r="FB199" s="2">
        <f t="shared" si="252"/>
        <v>72.234879784603919</v>
      </c>
      <c r="FC199" s="2">
        <f t="shared" si="252"/>
        <v>72.8067194630637</v>
      </c>
      <c r="FD199" s="2">
        <f t="shared" si="252"/>
        <v>77.634450535313164</v>
      </c>
      <c r="FE199" s="2">
        <f t="shared" si="252"/>
        <v>80.850970390258595</v>
      </c>
      <c r="FG199" s="2">
        <f t="shared" si="253"/>
        <v>0.99999536288888358</v>
      </c>
      <c r="FH199" s="2">
        <f t="shared" si="253"/>
        <v>0.99999445830691092</v>
      </c>
      <c r="FI199" s="2">
        <f t="shared" si="253"/>
        <v>0.99999418913310012</v>
      </c>
      <c r="FJ199" s="2">
        <f t="shared" si="253"/>
        <v>0.99999414013660426</v>
      </c>
      <c r="FK199" s="2">
        <f t="shared" si="253"/>
        <v>0.99999466503100942</v>
      </c>
      <c r="FL199" s="2">
        <f t="shared" si="253"/>
        <v>0.99999465229671014</v>
      </c>
      <c r="FM199" s="2">
        <f t="shared" si="253"/>
        <v>0.99999432966772184</v>
      </c>
      <c r="FN199" s="2">
        <f t="shared" si="253"/>
        <v>0.99999424870831721</v>
      </c>
      <c r="FO199" s="2">
        <f t="shared" si="253"/>
        <v>0.99999399151947377</v>
      </c>
      <c r="FP199" s="2">
        <f t="shared" si="253"/>
        <v>0.99999395917638512</v>
      </c>
      <c r="FQ199" s="2">
        <f t="shared" si="253"/>
        <v>0.9999942886923272</v>
      </c>
      <c r="FR199" s="2">
        <f t="shared" si="253"/>
        <v>0.99999406239730793</v>
      </c>
      <c r="FS199" s="2">
        <f t="shared" si="253"/>
        <v>0.99999277291554345</v>
      </c>
      <c r="FT199" s="2">
        <f t="shared" si="253"/>
        <v>0.99999367460746158</v>
      </c>
      <c r="FU199" s="2">
        <f t="shared" si="253"/>
        <v>0.99999200450112635</v>
      </c>
      <c r="FW199" s="2">
        <f t="shared" si="244"/>
        <v>0.96016347512996769</v>
      </c>
      <c r="FX199" s="2">
        <f t="shared" si="244"/>
        <v>0.95901253587434532</v>
      </c>
      <c r="FY199" s="2">
        <f t="shared" si="244"/>
        <v>0.95463544737351913</v>
      </c>
      <c r="FZ199" s="2">
        <f t="shared" si="244"/>
        <v>0.96053843948396678</v>
      </c>
      <c r="GA199" s="2">
        <f t="shared" si="244"/>
        <v>0.95960751474737127</v>
      </c>
      <c r="GB199" s="2">
        <f t="shared" si="244"/>
        <v>0.95954493016288955</v>
      </c>
      <c r="GC199" s="2">
        <f t="shared" si="244"/>
        <v>0.96445714977098917</v>
      </c>
      <c r="GD199" s="2">
        <f t="shared" si="244"/>
        <v>0.96870538827104247</v>
      </c>
      <c r="GE199" s="2">
        <f t="shared" si="244"/>
        <v>0.97374613135397858</v>
      </c>
      <c r="GF199" s="2">
        <f t="shared" si="244"/>
        <v>0.96975817554447918</v>
      </c>
      <c r="GG199" s="2">
        <f t="shared" si="244"/>
        <v>0.96634774826233771</v>
      </c>
      <c r="GH199" s="2">
        <f t="shared" si="244"/>
        <v>0.96473362637784221</v>
      </c>
      <c r="GI199" s="2">
        <f t="shared" si="244"/>
        <v>0.96322908392359685</v>
      </c>
      <c r="GJ199" s="2">
        <f t="shared" si="244"/>
        <v>0.96046867539041691</v>
      </c>
      <c r="GK199" s="2">
        <f t="shared" si="244"/>
        <v>0.95000156748023123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1.0981488474657037E-74</v>
      </c>
      <c r="HT199" s="86">
        <f t="shared" si="246"/>
        <v>2.2885428376969824E-85</v>
      </c>
      <c r="HU199" s="86">
        <f t="shared" si="246"/>
        <v>1.1780358336848036E-83</v>
      </c>
      <c r="HV199" s="86">
        <f t="shared" si="246"/>
        <v>3.4060252783848185E-101</v>
      </c>
      <c r="HW199" s="86">
        <f t="shared" si="246"/>
        <v>1.0595955696457258E-97</v>
      </c>
      <c r="HX199" s="86">
        <f t="shared" si="246"/>
        <v>4.8829978482883943E-86</v>
      </c>
      <c r="HY199" s="86">
        <f t="shared" si="246"/>
        <v>5.1643936134316103E-99</v>
      </c>
      <c r="HZ199" s="86">
        <f t="shared" si="246"/>
        <v>4.2402676656541347E-111</v>
      </c>
      <c r="IA199" s="86">
        <f t="shared" si="246"/>
        <v>1.1004625299793973E-108</v>
      </c>
      <c r="IB199" s="86">
        <f t="shared" si="246"/>
        <v>2.627626815361359E-119</v>
      </c>
      <c r="IC199" s="86">
        <f t="shared" si="246"/>
        <v>2.0409887017798166E-106</v>
      </c>
      <c r="ID199" s="86">
        <f t="shared" si="246"/>
        <v>7.1389182296577863E-105</v>
      </c>
      <c r="IE199" s="86">
        <f t="shared" si="246"/>
        <v>1.1259504348455634E-103</v>
      </c>
      <c r="IF199" s="86">
        <f t="shared" si="246"/>
        <v>6.6197856279689246E-118</v>
      </c>
      <c r="IG199" s="86">
        <f t="shared" si="246"/>
        <v>2.9148038594457477E-84</v>
      </c>
      <c r="II199" s="86">
        <f t="shared" si="247"/>
        <v>8.2581322356059287E-5</v>
      </c>
      <c r="IJ199" s="86">
        <f t="shared" si="247"/>
        <v>2.6785143891129116E-5</v>
      </c>
      <c r="IK199" s="86">
        <f t="shared" si="247"/>
        <v>5.2933218016362955E-5</v>
      </c>
      <c r="IL199" s="86">
        <f t="shared" si="247"/>
        <v>5.0745093888376258E-6</v>
      </c>
      <c r="IM199" s="86">
        <f t="shared" si="247"/>
        <v>9.4506462904081121E-6</v>
      </c>
      <c r="IN199" s="86">
        <f t="shared" si="247"/>
        <v>2.3385946237971913E-5</v>
      </c>
      <c r="IO199" s="86">
        <f t="shared" si="247"/>
        <v>3.2665302343671864E-6</v>
      </c>
      <c r="IP199" s="86">
        <f t="shared" si="247"/>
        <v>6.2884850243818411E-7</v>
      </c>
      <c r="IQ199" s="86">
        <f t="shared" si="247"/>
        <v>2.4976887924134558E-7</v>
      </c>
      <c r="IR199" s="86">
        <f t="shared" si="247"/>
        <v>1.667060798768366E-7</v>
      </c>
      <c r="IS199" s="86">
        <f t="shared" si="247"/>
        <v>1.3869678668738605E-6</v>
      </c>
      <c r="IT199" s="86">
        <f t="shared" si="247"/>
        <v>1.9928888088050994E-6</v>
      </c>
      <c r="IU199" s="86">
        <f t="shared" si="247"/>
        <v>2.5346947067664574E-6</v>
      </c>
      <c r="IV199" s="86">
        <f t="shared" si="247"/>
        <v>9.0323496117742857E-9</v>
      </c>
      <c r="IW199" s="86">
        <f t="shared" si="247"/>
        <v>1.2505031340929809E-19</v>
      </c>
      <c r="IY199" s="86">
        <f t="shared" si="248"/>
        <v>8.2581322356059287E-5</v>
      </c>
      <c r="IZ199" s="86">
        <f t="shared" si="248"/>
        <v>2.6785143891129116E-5</v>
      </c>
      <c r="JA199" s="86">
        <f t="shared" si="248"/>
        <v>5.2933218016362955E-5</v>
      </c>
      <c r="JB199" s="86">
        <f t="shared" si="248"/>
        <v>5.0745093888376258E-6</v>
      </c>
      <c r="JC199" s="86">
        <f t="shared" si="248"/>
        <v>9.4506462904081121E-6</v>
      </c>
      <c r="JD199" s="86">
        <f t="shared" si="248"/>
        <v>2.3385946237971913E-5</v>
      </c>
      <c r="JE199" s="86">
        <f t="shared" si="248"/>
        <v>3.2665302343671864E-6</v>
      </c>
      <c r="JF199" s="86">
        <f t="shared" si="248"/>
        <v>6.2884850243818411E-7</v>
      </c>
      <c r="JG199" s="86">
        <f t="shared" si="248"/>
        <v>2.4976887924134558E-7</v>
      </c>
      <c r="JH199" s="86">
        <f t="shared" si="248"/>
        <v>1.667060798768366E-7</v>
      </c>
      <c r="JI199" s="86">
        <f t="shared" si="248"/>
        <v>1.3869678668738605E-6</v>
      </c>
      <c r="JJ199" s="86">
        <f t="shared" si="248"/>
        <v>1.9928888088050994E-6</v>
      </c>
      <c r="JK199" s="86">
        <f t="shared" si="248"/>
        <v>2.5346947067664574E-6</v>
      </c>
      <c r="JL199" s="86">
        <f t="shared" si="248"/>
        <v>9.0323496117742857E-9</v>
      </c>
      <c r="JM199" s="86">
        <f t="shared" si="248"/>
        <v>1.2505031340929809E-19</v>
      </c>
    </row>
    <row r="200" spans="2:273" x14ac:dyDescent="0.25">
      <c r="B200" s="2">
        <v>173</v>
      </c>
      <c r="C200" s="37">
        <v>71.667000000000002</v>
      </c>
      <c r="D200" s="37">
        <v>75.525999999999996</v>
      </c>
      <c r="E200" s="37">
        <v>73.403999999999996</v>
      </c>
      <c r="F200" s="37">
        <v>70.879000000000005</v>
      </c>
      <c r="G200" s="37">
        <v>72.424000000000007</v>
      </c>
      <c r="H200" s="37">
        <v>73.203000000000003</v>
      </c>
      <c r="I200" s="37">
        <v>72.552000000000007</v>
      </c>
      <c r="J200" s="37">
        <v>76.655000000000001</v>
      </c>
      <c r="K200" s="37">
        <v>76.114999999999995</v>
      </c>
      <c r="L200" s="37">
        <v>74.656000000000006</v>
      </c>
      <c r="M200" s="37">
        <v>73.947999999999993</v>
      </c>
      <c r="N200" s="37">
        <v>73.361999999999995</v>
      </c>
      <c r="O200" s="37">
        <v>72.509</v>
      </c>
      <c r="P200" s="37">
        <v>77.016999999999996</v>
      </c>
      <c r="Q200" s="37">
        <v>80.278999999999996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80.73808295104115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-0.45908295104115382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80.73808295104115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80.278999999999996</v>
      </c>
      <c r="DK200" s="2">
        <f t="shared" si="251"/>
        <v>117.31648771929822</v>
      </c>
      <c r="DL200" s="2">
        <f t="shared" si="251"/>
        <v>122.73309407665508</v>
      </c>
      <c r="DM200" s="2">
        <f t="shared" si="251"/>
        <v>112.88566986062719</v>
      </c>
      <c r="DN200" s="2">
        <f t="shared" si="251"/>
        <v>118.0436169793621</v>
      </c>
      <c r="DO200" s="2">
        <f t="shared" si="251"/>
        <v>123.20336013133212</v>
      </c>
      <c r="DP200" s="2">
        <f t="shared" si="251"/>
        <v>133.00285243902442</v>
      </c>
      <c r="DQ200" s="2">
        <f t="shared" si="251"/>
        <v>122.85925871080138</v>
      </c>
      <c r="DR200" s="2">
        <f t="shared" si="251"/>
        <v>131.60638395885763</v>
      </c>
      <c r="DS200" s="2">
        <f t="shared" si="251"/>
        <v>117.22686842105261</v>
      </c>
      <c r="DT200" s="2">
        <f t="shared" si="251"/>
        <v>138.44776321260534</v>
      </c>
      <c r="DU200" s="2">
        <f t="shared" si="251"/>
        <v>124.10222431338222</v>
      </c>
      <c r="DV200" s="2">
        <f t="shared" si="251"/>
        <v>126.89879943100996</v>
      </c>
      <c r="DW200" s="2">
        <f t="shared" si="251"/>
        <v>154.42866096256682</v>
      </c>
      <c r="DX200" s="2">
        <f t="shared" si="251"/>
        <v>129.1022846044425</v>
      </c>
      <c r="DY200" s="2">
        <f t="shared" si="251"/>
        <v>120.66005628476086</v>
      </c>
      <c r="EA200" s="2">
        <f t="shared" si="240"/>
        <v>69.921815681039988</v>
      </c>
      <c r="EB200" s="2">
        <f t="shared" si="240"/>
        <v>66.747872704918038</v>
      </c>
      <c r="EC200" s="2">
        <f t="shared" si="240"/>
        <v>69.672426403454651</v>
      </c>
      <c r="ED200" s="2">
        <f t="shared" si="240"/>
        <v>69.175156271070392</v>
      </c>
      <c r="EE200" s="2">
        <f t="shared" si="240"/>
        <v>67.921742622117591</v>
      </c>
      <c r="EF200" s="2">
        <f t="shared" si="239"/>
        <v>71.737734978408412</v>
      </c>
      <c r="EG200" s="2">
        <f t="shared" si="239"/>
        <v>70.674555892048872</v>
      </c>
      <c r="EH200" s="2">
        <f t="shared" si="239"/>
        <v>74.193664521664516</v>
      </c>
      <c r="EI200" s="2">
        <f t="shared" si="239"/>
        <v>73.601173253692892</v>
      </c>
      <c r="EJ200" s="2">
        <f t="shared" si="239"/>
        <v>72.963345452777219</v>
      </c>
      <c r="EK200" s="2">
        <f t="shared" si="239"/>
        <v>74.472491540516472</v>
      </c>
      <c r="EL200" s="2">
        <f t="shared" si="179"/>
        <v>72.401604084084084</v>
      </c>
      <c r="EM200" s="2">
        <f t="shared" si="179"/>
        <v>72.736715997450602</v>
      </c>
      <c r="EN200" s="2">
        <f t="shared" si="179"/>
        <v>78.823726610516729</v>
      </c>
      <c r="EO200" s="2">
        <f t="shared" si="179"/>
        <v>81.402229205545183</v>
      </c>
      <c r="EQ200" s="2">
        <f t="shared" si="252"/>
        <v>72.039102812017177</v>
      </c>
      <c r="ER200" s="2">
        <f t="shared" si="252"/>
        <v>69.035607071729416</v>
      </c>
      <c r="ES200" s="2">
        <f t="shared" si="252"/>
        <v>71.503237179413276</v>
      </c>
      <c r="ET200" s="2">
        <f t="shared" si="252"/>
        <v>70.186252657636174</v>
      </c>
      <c r="EU200" s="2">
        <f t="shared" si="252"/>
        <v>70.529672131927441</v>
      </c>
      <c r="EV200" s="2">
        <f t="shared" si="252"/>
        <v>71.718195769938163</v>
      </c>
      <c r="EW200" s="2">
        <f t="shared" si="252"/>
        <v>71.580289335647905</v>
      </c>
      <c r="EX200" s="2">
        <f t="shared" si="252"/>
        <v>74.148184644562605</v>
      </c>
      <c r="EY200" s="2">
        <f t="shared" si="252"/>
        <v>74.076180511209373</v>
      </c>
      <c r="EZ200" s="2">
        <f t="shared" si="252"/>
        <v>73.157365276214136</v>
      </c>
      <c r="FA200" s="2">
        <f t="shared" si="252"/>
        <v>73.129867495943756</v>
      </c>
      <c r="FB200" s="2">
        <f t="shared" si="252"/>
        <v>72.090300985538647</v>
      </c>
      <c r="FC200" s="2">
        <f t="shared" si="252"/>
        <v>72.671337582031953</v>
      </c>
      <c r="FD200" s="2">
        <f t="shared" si="252"/>
        <v>77.488275531888945</v>
      </c>
      <c r="FE200" s="2">
        <f t="shared" si="252"/>
        <v>80.705904595831555</v>
      </c>
      <c r="FG200" s="2">
        <f t="shared" si="253"/>
        <v>0.999995770902673</v>
      </c>
      <c r="FH200" s="2">
        <f t="shared" si="253"/>
        <v>0.99999494591337001</v>
      </c>
      <c r="FI200" s="2">
        <f t="shared" si="253"/>
        <v>0.99999470042369154</v>
      </c>
      <c r="FJ200" s="2">
        <f t="shared" si="253"/>
        <v>0.99999465573831048</v>
      </c>
      <c r="FK200" s="2">
        <f t="shared" si="253"/>
        <v>0.99999513444816901</v>
      </c>
      <c r="FL200" s="2">
        <f t="shared" si="253"/>
        <v>0.99999512283433911</v>
      </c>
      <c r="FM200" s="2">
        <f t="shared" si="253"/>
        <v>0.99999482859291944</v>
      </c>
      <c r="FN200" s="2">
        <f t="shared" si="253"/>
        <v>0.99999475475699062</v>
      </c>
      <c r="FO200" s="2">
        <f t="shared" si="253"/>
        <v>0.99999452019773494</v>
      </c>
      <c r="FP200" s="2">
        <f t="shared" si="253"/>
        <v>0.99999449070045632</v>
      </c>
      <c r="FQ200" s="2">
        <f t="shared" si="253"/>
        <v>0.99999479122287793</v>
      </c>
      <c r="FR200" s="2">
        <f t="shared" si="253"/>
        <v>0.99999458483915593</v>
      </c>
      <c r="FS200" s="2">
        <f t="shared" si="253"/>
        <v>0.99999340881644727</v>
      </c>
      <c r="FT200" s="2">
        <f t="shared" si="253"/>
        <v>0.99999423117023101</v>
      </c>
      <c r="FU200" s="2">
        <f t="shared" si="253"/>
        <v>0.99999270801323115</v>
      </c>
      <c r="FW200" s="2">
        <f t="shared" si="244"/>
        <v>0.96354086158647279</v>
      </c>
      <c r="FX200" s="2">
        <f t="shared" si="244"/>
        <v>0.96248368763873382</v>
      </c>
      <c r="FY200" s="2">
        <f t="shared" si="244"/>
        <v>0.95846123059086752</v>
      </c>
      <c r="FZ200" s="2">
        <f t="shared" si="244"/>
        <v>0.96388523174920271</v>
      </c>
      <c r="GA200" s="2">
        <f t="shared" si="244"/>
        <v>0.96303022129829441</v>
      </c>
      <c r="GB200" s="2">
        <f t="shared" si="244"/>
        <v>0.96297273526726967</v>
      </c>
      <c r="GC200" s="2">
        <f t="shared" si="244"/>
        <v>0.9674828416380723</v>
      </c>
      <c r="GD200" s="2">
        <f t="shared" si="244"/>
        <v>0.9713801677025119</v>
      </c>
      <c r="GE200" s="2">
        <f t="shared" si="244"/>
        <v>0.97600074760603417</v>
      </c>
      <c r="GF200" s="2">
        <f t="shared" si="244"/>
        <v>0.97234554108616467</v>
      </c>
      <c r="GG200" s="2">
        <f t="shared" si="244"/>
        <v>0.96921763403324657</v>
      </c>
      <c r="GH200" s="2">
        <f t="shared" si="244"/>
        <v>0.96773656967643495</v>
      </c>
      <c r="GI200" s="2">
        <f t="shared" si="244"/>
        <v>0.9663556716909989</v>
      </c>
      <c r="GJ200" s="2">
        <f t="shared" si="244"/>
        <v>0.96382116159273523</v>
      </c>
      <c r="GK200" s="2">
        <f t="shared" si="244"/>
        <v>0.95419939607321791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3.6642669353083049E-77</v>
      </c>
      <c r="HT200" s="86">
        <f t="shared" si="246"/>
        <v>3.1982913849521966E-88</v>
      </c>
      <c r="HU200" s="86">
        <f t="shared" si="246"/>
        <v>1.8053195851887044E-86</v>
      </c>
      <c r="HV200" s="86">
        <f t="shared" si="246"/>
        <v>1.5615660426202286E-104</v>
      </c>
      <c r="HW200" s="86">
        <f t="shared" si="246"/>
        <v>6.5505815049239551E-101</v>
      </c>
      <c r="HX200" s="86">
        <f t="shared" si="246"/>
        <v>6.5192791696716724E-89</v>
      </c>
      <c r="HY200" s="86">
        <f t="shared" si="246"/>
        <v>2.8554792649312436E-102</v>
      </c>
      <c r="HZ200" s="86">
        <f t="shared" si="246"/>
        <v>1.1822683834225055E-114</v>
      </c>
      <c r="IA200" s="86">
        <f t="shared" si="246"/>
        <v>3.841983002819655E-112</v>
      </c>
      <c r="IB200" s="86">
        <f t="shared" si="246"/>
        <v>3.8711343461682665E-123</v>
      </c>
      <c r="IC200" s="86">
        <f t="shared" si="246"/>
        <v>7.3224239964460931E-110</v>
      </c>
      <c r="ID200" s="86">
        <f t="shared" si="246"/>
        <v>2.7279518556417089E-108</v>
      </c>
      <c r="IE200" s="86">
        <f t="shared" si="246"/>
        <v>4.4016026886701025E-107</v>
      </c>
      <c r="IF200" s="86">
        <f t="shared" si="246"/>
        <v>7.7845684187907305E-122</v>
      </c>
      <c r="IG200" s="86">
        <f t="shared" si="246"/>
        <v>4.2383491045473974E-87</v>
      </c>
      <c r="II200" s="86">
        <f t="shared" si="247"/>
        <v>5.1059851515184176E-5</v>
      </c>
      <c r="IJ200" s="86">
        <f t="shared" si="247"/>
        <v>1.5470142553556625E-5</v>
      </c>
      <c r="IK200" s="86">
        <f t="shared" si="247"/>
        <v>3.1205227209825326E-5</v>
      </c>
      <c r="IL200" s="86">
        <f t="shared" si="247"/>
        <v>2.6883082130471723E-6</v>
      </c>
      <c r="IM200" s="86">
        <f t="shared" si="247"/>
        <v>5.1604820240252365E-6</v>
      </c>
      <c r="IN200" s="86">
        <f t="shared" si="247"/>
        <v>1.3436084724778018E-5</v>
      </c>
      <c r="IO200" s="86">
        <f t="shared" si="247"/>
        <v>1.7257005353372815E-6</v>
      </c>
      <c r="IP200" s="86">
        <f t="shared" si="247"/>
        <v>3.123740334649411E-7</v>
      </c>
      <c r="IQ200" s="86">
        <f t="shared" si="247"/>
        <v>1.2275317190481274E-7</v>
      </c>
      <c r="IR200" s="86">
        <f t="shared" si="247"/>
        <v>7.7837657649133478E-8</v>
      </c>
      <c r="IS200" s="86">
        <f t="shared" si="247"/>
        <v>7.0754262862906453E-7</v>
      </c>
      <c r="IT200" s="86">
        <f t="shared" si="247"/>
        <v>1.0265733147403699E-6</v>
      </c>
      <c r="IU200" s="86">
        <f t="shared" si="247"/>
        <v>1.3113305714686746E-6</v>
      </c>
      <c r="IV200" s="86">
        <f t="shared" si="247"/>
        <v>3.3408631247934283E-9</v>
      </c>
      <c r="IW200" s="86">
        <f t="shared" si="247"/>
        <v>8.919207366297807E-21</v>
      </c>
      <c r="IY200" s="86">
        <f t="shared" si="248"/>
        <v>5.1059851515184176E-5</v>
      </c>
      <c r="IZ200" s="86">
        <f t="shared" si="248"/>
        <v>1.5470142553556625E-5</v>
      </c>
      <c r="JA200" s="86">
        <f t="shared" si="248"/>
        <v>3.1205227209825326E-5</v>
      </c>
      <c r="JB200" s="86">
        <f t="shared" si="248"/>
        <v>2.6883082130471723E-6</v>
      </c>
      <c r="JC200" s="86">
        <f t="shared" si="248"/>
        <v>5.1604820240252365E-6</v>
      </c>
      <c r="JD200" s="86">
        <f t="shared" si="248"/>
        <v>1.3436084724778018E-5</v>
      </c>
      <c r="JE200" s="86">
        <f t="shared" si="248"/>
        <v>1.7257005353372815E-6</v>
      </c>
      <c r="JF200" s="86">
        <f t="shared" si="248"/>
        <v>3.123740334649411E-7</v>
      </c>
      <c r="JG200" s="86">
        <f t="shared" si="248"/>
        <v>1.2275317190481274E-7</v>
      </c>
      <c r="JH200" s="86">
        <f t="shared" si="248"/>
        <v>7.7837657649133478E-8</v>
      </c>
      <c r="JI200" s="86">
        <f t="shared" si="248"/>
        <v>7.0754262862906453E-7</v>
      </c>
      <c r="JJ200" s="86">
        <f t="shared" si="248"/>
        <v>1.0265733147403699E-6</v>
      </c>
      <c r="JK200" s="86">
        <f t="shared" si="248"/>
        <v>1.3113305714686746E-6</v>
      </c>
      <c r="JL200" s="86">
        <f t="shared" si="248"/>
        <v>3.3408631247934283E-9</v>
      </c>
      <c r="JM200" s="86">
        <f t="shared" si="248"/>
        <v>8.919207366297807E-21</v>
      </c>
    </row>
    <row r="201" spans="2:273" x14ac:dyDescent="0.25">
      <c r="B201" s="2">
        <v>174</v>
      </c>
      <c r="C201" s="37">
        <v>71.905000000000001</v>
      </c>
      <c r="D201" s="37">
        <v>72.789000000000001</v>
      </c>
      <c r="E201" s="37">
        <v>71.421000000000006</v>
      </c>
      <c r="F201" s="37">
        <v>72</v>
      </c>
      <c r="G201" s="37">
        <v>72.677999999999997</v>
      </c>
      <c r="H201" s="37">
        <v>73.712000000000003</v>
      </c>
      <c r="I201" s="37">
        <v>73.361999999999995</v>
      </c>
      <c r="J201" s="37">
        <v>75.585999999999999</v>
      </c>
      <c r="K201" s="37">
        <v>75.393000000000001</v>
      </c>
      <c r="L201" s="37">
        <v>73.966999999999999</v>
      </c>
      <c r="M201" s="37">
        <v>75.5</v>
      </c>
      <c r="N201" s="37">
        <v>72.602999999999994</v>
      </c>
      <c r="O201" s="37">
        <v>73.509</v>
      </c>
      <c r="P201" s="37">
        <v>76.593000000000004</v>
      </c>
      <c r="Q201" s="37">
        <v>80.245999999999995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80.590613327872504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-0.34461332787250853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80.590613327872504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80.245999999999995</v>
      </c>
      <c r="DK201" s="2">
        <f t="shared" si="251"/>
        <v>117.47887516869093</v>
      </c>
      <c r="DL201" s="2">
        <f t="shared" si="251"/>
        <v>122.94019512195126</v>
      </c>
      <c r="DM201" s="2">
        <f t="shared" si="251"/>
        <v>113.02664634146343</v>
      </c>
      <c r="DN201" s="2">
        <f t="shared" si="251"/>
        <v>118.23237954971859</v>
      </c>
      <c r="DO201" s="2">
        <f t="shared" si="251"/>
        <v>123.41252729831147</v>
      </c>
      <c r="DP201" s="2">
        <f t="shared" si="251"/>
        <v>133.26624268292684</v>
      </c>
      <c r="DQ201" s="2">
        <f t="shared" si="251"/>
        <v>123.05332926829269</v>
      </c>
      <c r="DR201" s="2">
        <f t="shared" si="251"/>
        <v>131.84275161396215</v>
      </c>
      <c r="DS201" s="2">
        <f t="shared" si="251"/>
        <v>117.36240540540538</v>
      </c>
      <c r="DT201" s="2">
        <f t="shared" si="251"/>
        <v>138.71657052193896</v>
      </c>
      <c r="DU201" s="2">
        <f t="shared" si="251"/>
        <v>124.27314728088413</v>
      </c>
      <c r="DV201" s="2">
        <f t="shared" si="251"/>
        <v>127.10408108108109</v>
      </c>
      <c r="DW201" s="2">
        <f t="shared" si="251"/>
        <v>154.82728342245989</v>
      </c>
      <c r="DX201" s="2">
        <f t="shared" si="251"/>
        <v>129.31274986322353</v>
      </c>
      <c r="DY201" s="2">
        <f t="shared" si="251"/>
        <v>120.81087897664072</v>
      </c>
      <c r="EA201" s="2">
        <f t="shared" si="240"/>
        <v>69.818580001160711</v>
      </c>
      <c r="EB201" s="2">
        <f t="shared" si="240"/>
        <v>66.587012377049192</v>
      </c>
      <c r="EC201" s="2">
        <f t="shared" si="240"/>
        <v>69.542986674892035</v>
      </c>
      <c r="ED201" s="2">
        <f t="shared" si="240"/>
        <v>69.050097849651976</v>
      </c>
      <c r="EE201" s="2">
        <f t="shared" si="240"/>
        <v>67.773891414167622</v>
      </c>
      <c r="EF201" s="2">
        <f t="shared" si="239"/>
        <v>71.626039265885268</v>
      </c>
      <c r="EG201" s="2">
        <f t="shared" si="239"/>
        <v>70.524102391355541</v>
      </c>
      <c r="EH201" s="2">
        <f t="shared" si="239"/>
        <v>74.070943577863574</v>
      </c>
      <c r="EI201" s="2">
        <f t="shared" si="239"/>
        <v>73.461725365714074</v>
      </c>
      <c r="EJ201" s="2">
        <f t="shared" si="239"/>
        <v>72.813358859651544</v>
      </c>
      <c r="EK201" s="2">
        <f t="shared" si="239"/>
        <v>74.343703373899274</v>
      </c>
      <c r="EL201" s="2">
        <f t="shared" si="179"/>
        <v>72.261245388245385</v>
      </c>
      <c r="EM201" s="2">
        <f t="shared" si="179"/>
        <v>72.602266539196947</v>
      </c>
      <c r="EN201" s="2">
        <f t="shared" si="179"/>
        <v>78.695462127247893</v>
      </c>
      <c r="EO201" s="2">
        <f t="shared" si="179"/>
        <v>81.26450513196481</v>
      </c>
      <c r="EQ201" s="2">
        <f t="shared" si="252"/>
        <v>71.964824713566358</v>
      </c>
      <c r="ER201" s="2">
        <f t="shared" si="252"/>
        <v>68.906363810207893</v>
      </c>
      <c r="ES201" s="2">
        <f t="shared" si="252"/>
        <v>71.398954103509865</v>
      </c>
      <c r="ET201" s="2">
        <f t="shared" si="252"/>
        <v>70.074929720288523</v>
      </c>
      <c r="EU201" s="2">
        <f t="shared" si="252"/>
        <v>70.417220397740451</v>
      </c>
      <c r="EV201" s="2">
        <f t="shared" si="252"/>
        <v>71.606227721116895</v>
      </c>
      <c r="EW201" s="2">
        <f t="shared" si="252"/>
        <v>71.442211124967884</v>
      </c>
      <c r="EX201" s="2">
        <f t="shared" si="252"/>
        <v>74.024828069224782</v>
      </c>
      <c r="EY201" s="2">
        <f t="shared" si="252"/>
        <v>73.943000657366767</v>
      </c>
      <c r="EZ201" s="2">
        <f t="shared" si="252"/>
        <v>73.009956187323922</v>
      </c>
      <c r="FA201" s="2">
        <f t="shared" si="252"/>
        <v>72.983183071930767</v>
      </c>
      <c r="FB201" s="2">
        <f t="shared" si="252"/>
        <v>71.94572218647339</v>
      </c>
      <c r="FC201" s="2">
        <f t="shared" si="252"/>
        <v>72.535955701000191</v>
      </c>
      <c r="FD201" s="2">
        <f t="shared" si="252"/>
        <v>77.342100528464726</v>
      </c>
      <c r="FE201" s="2">
        <f t="shared" si="252"/>
        <v>80.560838801404515</v>
      </c>
      <c r="FG201" s="2">
        <f t="shared" si="253"/>
        <v>0.99999614301596185</v>
      </c>
      <c r="FH201" s="2">
        <f t="shared" si="253"/>
        <v>0.99999539061616061</v>
      </c>
      <c r="FI201" s="2">
        <f t="shared" si="253"/>
        <v>0.99999516672670896</v>
      </c>
      <c r="FJ201" s="2">
        <f t="shared" si="253"/>
        <v>0.99999512597311879</v>
      </c>
      <c r="FK201" s="2">
        <f t="shared" si="253"/>
        <v>0.99999556256209088</v>
      </c>
      <c r="FL201" s="2">
        <f t="shared" si="253"/>
        <v>0.99999555197014312</v>
      </c>
      <c r="FM201" s="2">
        <f t="shared" si="253"/>
        <v>0.99999528361854173</v>
      </c>
      <c r="FN201" s="2">
        <f t="shared" si="253"/>
        <v>0.99999521627931254</v>
      </c>
      <c r="FO201" s="2">
        <f t="shared" si="253"/>
        <v>0.99999500235852712</v>
      </c>
      <c r="FP201" s="2">
        <f t="shared" si="253"/>
        <v>0.99999497545666316</v>
      </c>
      <c r="FQ201" s="2">
        <f t="shared" si="253"/>
        <v>0.99999524953662766</v>
      </c>
      <c r="FR201" s="2">
        <f t="shared" si="253"/>
        <v>0.99999506131226013</v>
      </c>
      <c r="FS201" s="2">
        <f t="shared" si="253"/>
        <v>0.99999398876566947</v>
      </c>
      <c r="FT201" s="2">
        <f t="shared" si="253"/>
        <v>0.9999947387620497</v>
      </c>
      <c r="FU201" s="2">
        <f t="shared" si="253"/>
        <v>0.99999334962475939</v>
      </c>
      <c r="FW201" s="2">
        <f t="shared" si="244"/>
        <v>0.96664185735188723</v>
      </c>
      <c r="FX201" s="2">
        <f t="shared" si="244"/>
        <v>0.9656713967647137</v>
      </c>
      <c r="FY201" s="2">
        <f t="shared" si="244"/>
        <v>0.96197722025098997</v>
      </c>
      <c r="FZ201" s="2">
        <f t="shared" si="244"/>
        <v>0.96695794187721384</v>
      </c>
      <c r="GA201" s="2">
        <f t="shared" si="244"/>
        <v>0.96617312430529434</v>
      </c>
      <c r="GB201" s="2">
        <f t="shared" si="244"/>
        <v>0.96612035339303381</v>
      </c>
      <c r="GC201" s="2">
        <f t="shared" si="244"/>
        <v>0.9702589051531586</v>
      </c>
      <c r="GD201" s="2">
        <f t="shared" si="244"/>
        <v>0.97383250682640454</v>
      </c>
      <c r="GE201" s="2">
        <f t="shared" si="244"/>
        <v>0.97806610444166753</v>
      </c>
      <c r="GF201" s="2">
        <f t="shared" si="244"/>
        <v>0.97471731353948177</v>
      </c>
      <c r="GG201" s="2">
        <f t="shared" si="244"/>
        <v>0.97184990363187085</v>
      </c>
      <c r="GH201" s="2">
        <f t="shared" si="244"/>
        <v>0.97049163252772186</v>
      </c>
      <c r="GI201" s="2">
        <f t="shared" si="244"/>
        <v>0.96922490326616573</v>
      </c>
      <c r="GJ201" s="2">
        <f t="shared" si="244"/>
        <v>0.96689913572581321</v>
      </c>
      <c r="GK201" s="2">
        <f t="shared" si="244"/>
        <v>0.95806033774698196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1.1120649009509307E-79</v>
      </c>
      <c r="HT201" s="86">
        <f t="shared" si="246"/>
        <v>4.0042119749400258E-91</v>
      </c>
      <c r="HU201" s="86">
        <f t="shared" si="246"/>
        <v>2.4806219731330911E-89</v>
      </c>
      <c r="HV201" s="86">
        <f t="shared" si="246"/>
        <v>6.3077930786217663E-108</v>
      </c>
      <c r="HW201" s="86">
        <f t="shared" si="246"/>
        <v>3.587352225682887E-104</v>
      </c>
      <c r="HX201" s="86">
        <f t="shared" si="246"/>
        <v>7.7923547328631286E-92</v>
      </c>
      <c r="HY201" s="86">
        <f t="shared" si="246"/>
        <v>1.3957898688805198E-105</v>
      </c>
      <c r="HZ201" s="86">
        <f t="shared" si="246"/>
        <v>2.8926298575952443E-118</v>
      </c>
      <c r="IA201" s="86">
        <f t="shared" si="246"/>
        <v>1.1820969374659709E-115</v>
      </c>
      <c r="IB201" s="86">
        <f t="shared" si="246"/>
        <v>4.9518399193082773E-127</v>
      </c>
      <c r="IC201" s="86">
        <f t="shared" si="246"/>
        <v>2.3110066632263356E-113</v>
      </c>
      <c r="ID201" s="86">
        <f t="shared" si="246"/>
        <v>9.171578220937951E-112</v>
      </c>
      <c r="IE201" s="86">
        <f t="shared" si="246"/>
        <v>1.5128217581372703E-110</v>
      </c>
      <c r="IF201" s="86">
        <f t="shared" si="246"/>
        <v>7.8771332411283895E-126</v>
      </c>
      <c r="IG201" s="86">
        <f t="shared" si="246"/>
        <v>5.520474194445346E-90</v>
      </c>
      <c r="II201" s="86">
        <f t="shared" si="247"/>
        <v>3.1181524723707144E-5</v>
      </c>
      <c r="IJ201" s="86">
        <f t="shared" si="247"/>
        <v>8.8070215300798672E-6</v>
      </c>
      <c r="IK201" s="86">
        <f t="shared" si="247"/>
        <v>1.8135319231131789E-5</v>
      </c>
      <c r="IL201" s="86">
        <f t="shared" si="247"/>
        <v>1.4005983061845721E-6</v>
      </c>
      <c r="IM201" s="86">
        <f t="shared" si="247"/>
        <v>2.773259207134071E-6</v>
      </c>
      <c r="IN201" s="86">
        <f t="shared" si="247"/>
        <v>7.6082495426552484E-6</v>
      </c>
      <c r="IO201" s="86">
        <f t="shared" si="247"/>
        <v>8.969743248397063E-7</v>
      </c>
      <c r="IP201" s="86">
        <f t="shared" si="247"/>
        <v>1.5250592787529299E-7</v>
      </c>
      <c r="IQ201" s="86">
        <f t="shared" si="247"/>
        <v>5.9325815970535375E-8</v>
      </c>
      <c r="IR201" s="86">
        <f t="shared" si="247"/>
        <v>3.5668255582970688E-8</v>
      </c>
      <c r="IS201" s="86">
        <f t="shared" si="247"/>
        <v>3.5487598071716298E-7</v>
      </c>
      <c r="IT201" s="86">
        <f t="shared" si="247"/>
        <v>5.1993619970584887E-7</v>
      </c>
      <c r="IU201" s="86">
        <f t="shared" si="247"/>
        <v>6.6698186582157399E-7</v>
      </c>
      <c r="IV201" s="86">
        <f t="shared" si="247"/>
        <v>1.2029619988109862E-9</v>
      </c>
      <c r="IW201" s="86">
        <f t="shared" si="247"/>
        <v>5.8752556564475813E-22</v>
      </c>
      <c r="IY201" s="86">
        <f t="shared" si="248"/>
        <v>3.1181524723707144E-5</v>
      </c>
      <c r="IZ201" s="86">
        <f t="shared" si="248"/>
        <v>8.8070215300798672E-6</v>
      </c>
      <c r="JA201" s="86">
        <f t="shared" si="248"/>
        <v>1.8135319231131789E-5</v>
      </c>
      <c r="JB201" s="86">
        <f t="shared" si="248"/>
        <v>1.4005983061845721E-6</v>
      </c>
      <c r="JC201" s="86">
        <f t="shared" si="248"/>
        <v>2.773259207134071E-6</v>
      </c>
      <c r="JD201" s="86">
        <f t="shared" si="248"/>
        <v>7.6082495426552484E-6</v>
      </c>
      <c r="JE201" s="86">
        <f t="shared" si="248"/>
        <v>8.969743248397063E-7</v>
      </c>
      <c r="JF201" s="86">
        <f t="shared" si="248"/>
        <v>1.5250592787529299E-7</v>
      </c>
      <c r="JG201" s="86">
        <f t="shared" si="248"/>
        <v>5.9325815970535375E-8</v>
      </c>
      <c r="JH201" s="86">
        <f t="shared" si="248"/>
        <v>3.5668255582970688E-8</v>
      </c>
      <c r="JI201" s="86">
        <f t="shared" si="248"/>
        <v>3.5487598071716298E-7</v>
      </c>
      <c r="JJ201" s="86">
        <f t="shared" si="248"/>
        <v>5.1993619970584887E-7</v>
      </c>
      <c r="JK201" s="86">
        <f t="shared" si="248"/>
        <v>6.6698186582157399E-7</v>
      </c>
      <c r="JL201" s="86">
        <f t="shared" si="248"/>
        <v>1.2029619988109862E-9</v>
      </c>
      <c r="JM201" s="86">
        <f t="shared" si="248"/>
        <v>5.8752556564475813E-22</v>
      </c>
    </row>
    <row r="202" spans="2:273" x14ac:dyDescent="0.25">
      <c r="B202" s="2">
        <v>175</v>
      </c>
      <c r="C202" s="37">
        <v>72.111000000000004</v>
      </c>
      <c r="D202" s="37">
        <v>70.052999999999997</v>
      </c>
      <c r="E202" s="37">
        <v>72.491</v>
      </c>
      <c r="F202" s="37">
        <v>69.655000000000001</v>
      </c>
      <c r="G202" s="37">
        <v>69.373000000000005</v>
      </c>
      <c r="H202" s="37">
        <v>72.864000000000004</v>
      </c>
      <c r="I202" s="37">
        <v>73.430999999999997</v>
      </c>
      <c r="J202" s="37">
        <v>76.344999999999999</v>
      </c>
      <c r="K202" s="37">
        <v>74.983999999999995</v>
      </c>
      <c r="L202" s="37">
        <v>74.426000000000002</v>
      </c>
      <c r="M202" s="37">
        <v>74.224000000000004</v>
      </c>
      <c r="N202" s="37">
        <v>73.516999999999996</v>
      </c>
      <c r="O202" s="37">
        <v>74.367999999999995</v>
      </c>
      <c r="P202" s="37">
        <v>77.22</v>
      </c>
      <c r="Q202" s="37">
        <v>83.033000000000001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80.443310994781385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2.5896890052186166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80.443310994781385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83.033000000000001</v>
      </c>
      <c r="DK202" s="2">
        <f t="shared" si="251"/>
        <v>117.64126261808364</v>
      </c>
      <c r="DL202" s="2">
        <f t="shared" si="251"/>
        <v>123.14729616724742</v>
      </c>
      <c r="DM202" s="2">
        <f t="shared" si="251"/>
        <v>113.16762282229966</v>
      </c>
      <c r="DN202" s="2">
        <f t="shared" si="251"/>
        <v>118.42114212007505</v>
      </c>
      <c r="DO202" s="2">
        <f t="shared" si="251"/>
        <v>123.62169446529083</v>
      </c>
      <c r="DP202" s="2">
        <f t="shared" si="251"/>
        <v>133.52963292682929</v>
      </c>
      <c r="DQ202" s="2">
        <f t="shared" si="251"/>
        <v>123.24739982578397</v>
      </c>
      <c r="DR202" s="2">
        <f t="shared" si="251"/>
        <v>132.07911926906664</v>
      </c>
      <c r="DS202" s="2">
        <f t="shared" si="251"/>
        <v>117.49794238975817</v>
      </c>
      <c r="DT202" s="2">
        <f t="shared" si="251"/>
        <v>138.98537783127259</v>
      </c>
      <c r="DU202" s="2">
        <f t="shared" si="251"/>
        <v>124.44407024838605</v>
      </c>
      <c r="DV202" s="2">
        <f t="shared" si="251"/>
        <v>127.30936273115222</v>
      </c>
      <c r="DW202" s="2">
        <f t="shared" si="251"/>
        <v>155.22590588235295</v>
      </c>
      <c r="DX202" s="2">
        <f t="shared" si="251"/>
        <v>129.52321512200459</v>
      </c>
      <c r="DY202" s="2">
        <f t="shared" si="251"/>
        <v>120.96170166852059</v>
      </c>
      <c r="EA202" s="2">
        <f t="shared" si="240"/>
        <v>69.715344321281421</v>
      </c>
      <c r="EB202" s="2">
        <f t="shared" si="240"/>
        <v>66.426152049180331</v>
      </c>
      <c r="EC202" s="2">
        <f t="shared" si="240"/>
        <v>69.413546946329419</v>
      </c>
      <c r="ED202" s="2">
        <f t="shared" si="240"/>
        <v>68.925039428233561</v>
      </c>
      <c r="EE202" s="2">
        <f t="shared" si="240"/>
        <v>67.626040206217667</v>
      </c>
      <c r="EF202" s="2">
        <f t="shared" si="239"/>
        <v>71.514343553362139</v>
      </c>
      <c r="EG202" s="2">
        <f t="shared" si="239"/>
        <v>70.373648890662196</v>
      </c>
      <c r="EH202" s="2">
        <f t="shared" si="239"/>
        <v>73.948222634062631</v>
      </c>
      <c r="EI202" s="2">
        <f t="shared" si="239"/>
        <v>73.322277477735241</v>
      </c>
      <c r="EJ202" s="2">
        <f t="shared" si="239"/>
        <v>72.663372266525869</v>
      </c>
      <c r="EK202" s="2">
        <f t="shared" si="239"/>
        <v>74.214915207282075</v>
      </c>
      <c r="EL202" s="2">
        <f t="shared" si="179"/>
        <v>72.120886692406685</v>
      </c>
      <c r="EM202" s="2">
        <f t="shared" si="179"/>
        <v>72.467817080943277</v>
      </c>
      <c r="EN202" s="2">
        <f t="shared" si="179"/>
        <v>78.567197643979057</v>
      </c>
      <c r="EO202" s="2">
        <f t="shared" si="179"/>
        <v>81.126781058384438</v>
      </c>
      <c r="EQ202" s="2">
        <f t="shared" si="252"/>
        <v>71.890546615115539</v>
      </c>
      <c r="ER202" s="2">
        <f t="shared" si="252"/>
        <v>68.777120548686355</v>
      </c>
      <c r="ES202" s="2">
        <f t="shared" si="252"/>
        <v>71.294671027606455</v>
      </c>
      <c r="ET202" s="2">
        <f t="shared" si="252"/>
        <v>69.963606782940886</v>
      </c>
      <c r="EU202" s="2">
        <f t="shared" si="252"/>
        <v>70.304768663553475</v>
      </c>
      <c r="EV202" s="2">
        <f t="shared" si="252"/>
        <v>71.494259672295627</v>
      </c>
      <c r="EW202" s="2">
        <f t="shared" si="252"/>
        <v>71.304132914287862</v>
      </c>
      <c r="EX202" s="2">
        <f t="shared" si="252"/>
        <v>73.901471493886959</v>
      </c>
      <c r="EY202" s="2">
        <f t="shared" si="252"/>
        <v>73.809820803524161</v>
      </c>
      <c r="EZ202" s="2">
        <f t="shared" si="252"/>
        <v>72.862547098433708</v>
      </c>
      <c r="FA202" s="2">
        <f t="shared" si="252"/>
        <v>72.836498647917793</v>
      </c>
      <c r="FB202" s="2">
        <f t="shared" si="252"/>
        <v>71.801143387408132</v>
      </c>
      <c r="FC202" s="2">
        <f t="shared" si="252"/>
        <v>72.400573819968429</v>
      </c>
      <c r="FD202" s="2">
        <f t="shared" si="252"/>
        <v>77.195925525040494</v>
      </c>
      <c r="FE202" s="2">
        <f t="shared" si="252"/>
        <v>80.415773006977474</v>
      </c>
      <c r="FG202" s="2">
        <f t="shared" si="253"/>
        <v>0.99999648238755623</v>
      </c>
      <c r="FH202" s="2">
        <f t="shared" si="253"/>
        <v>0.99999579619027068</v>
      </c>
      <c r="FI202" s="2">
        <f t="shared" si="253"/>
        <v>0.99999559200049437</v>
      </c>
      <c r="FJ202" s="2">
        <f t="shared" si="253"/>
        <v>0.99999555483274671</v>
      </c>
      <c r="FK202" s="2">
        <f t="shared" si="253"/>
        <v>0.99999595300694777</v>
      </c>
      <c r="FL202" s="2">
        <f t="shared" si="253"/>
        <v>0.99999594334696906</v>
      </c>
      <c r="FM202" s="2">
        <f t="shared" si="253"/>
        <v>0.9999956986072025</v>
      </c>
      <c r="FN202" s="2">
        <f t="shared" si="253"/>
        <v>0.9999956371930443</v>
      </c>
      <c r="FO202" s="2">
        <f t="shared" si="253"/>
        <v>0.99999544209480118</v>
      </c>
      <c r="FP202" s="2">
        <f t="shared" si="253"/>
        <v>0.99999541755998811</v>
      </c>
      <c r="FQ202" s="2">
        <f t="shared" si="253"/>
        <v>0.99999566752410152</v>
      </c>
      <c r="FR202" s="2">
        <f t="shared" si="253"/>
        <v>0.99999549586129177</v>
      </c>
      <c r="FS202" s="2">
        <f t="shared" si="253"/>
        <v>0.99999451768623293</v>
      </c>
      <c r="FT202" s="2">
        <f t="shared" si="253"/>
        <v>0.99999520169173961</v>
      </c>
      <c r="FU202" s="2">
        <f t="shared" si="253"/>
        <v>0.99999393478214571</v>
      </c>
      <c r="FW202" s="2">
        <f t="shared" si="244"/>
        <v>0.96948745327089247</v>
      </c>
      <c r="FX202" s="2">
        <f t="shared" si="244"/>
        <v>0.96859708784064091</v>
      </c>
      <c r="FY202" s="2">
        <f t="shared" si="244"/>
        <v>0.96520640754534959</v>
      </c>
      <c r="FZ202" s="2">
        <f t="shared" si="244"/>
        <v>0.96977741742470236</v>
      </c>
      <c r="GA202" s="2">
        <f t="shared" si="244"/>
        <v>0.96905742527499272</v>
      </c>
      <c r="GB202" s="2">
        <f t="shared" si="244"/>
        <v>0.96900900962726966</v>
      </c>
      <c r="GC202" s="2">
        <f t="shared" si="244"/>
        <v>0.97280463173007081</v>
      </c>
      <c r="GD202" s="2">
        <f t="shared" si="244"/>
        <v>0.97607988758629027</v>
      </c>
      <c r="GE202" s="2">
        <f t="shared" si="244"/>
        <v>0.97995736832351021</v>
      </c>
      <c r="GF202" s="2">
        <f t="shared" si="244"/>
        <v>0.97689050646610531</v>
      </c>
      <c r="GG202" s="2">
        <f t="shared" si="244"/>
        <v>0.97426305906810162</v>
      </c>
      <c r="GH202" s="2">
        <f t="shared" si="244"/>
        <v>0.97301799248444998</v>
      </c>
      <c r="GI202" s="2">
        <f t="shared" si="244"/>
        <v>0.97185656930608633</v>
      </c>
      <c r="GJ202" s="2">
        <f t="shared" si="244"/>
        <v>0.96972347207962839</v>
      </c>
      <c r="GK202" s="2">
        <f t="shared" si="244"/>
        <v>0.96160890122384879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3.0696337428233861E-82</v>
      </c>
      <c r="HT202" s="86">
        <f t="shared" si="246"/>
        <v>4.4910958652655205E-94</v>
      </c>
      <c r="HU202" s="86">
        <f t="shared" si="246"/>
        <v>3.0561459595558025E-92</v>
      </c>
      <c r="HV202" s="86">
        <f t="shared" si="246"/>
        <v>2.2448920370635561E-111</v>
      </c>
      <c r="HW202" s="86">
        <f t="shared" si="246"/>
        <v>1.7402795696160155E-107</v>
      </c>
      <c r="HX202" s="86">
        <f t="shared" si="246"/>
        <v>8.3385422822564758E-95</v>
      </c>
      <c r="HY202" s="86">
        <f t="shared" si="246"/>
        <v>6.0316870914418261E-109</v>
      </c>
      <c r="HZ202" s="86">
        <f t="shared" si="246"/>
        <v>6.2104104716021447E-122</v>
      </c>
      <c r="IA202" s="86">
        <f t="shared" si="246"/>
        <v>3.2052723707405763E-119</v>
      </c>
      <c r="IB202" s="86">
        <f t="shared" si="246"/>
        <v>5.4997807854080346E-131</v>
      </c>
      <c r="IC202" s="86">
        <f t="shared" si="246"/>
        <v>6.4161738452444981E-117</v>
      </c>
      <c r="ID202" s="86">
        <f t="shared" si="246"/>
        <v>2.7130075643404266E-115</v>
      </c>
      <c r="IE202" s="86">
        <f t="shared" si="246"/>
        <v>4.5713706177826036E-114</v>
      </c>
      <c r="IF202" s="86">
        <f t="shared" si="246"/>
        <v>6.8586893404425406E-130</v>
      </c>
      <c r="IG202" s="86">
        <f t="shared" si="246"/>
        <v>6.4408682396141124E-93</v>
      </c>
      <c r="II202" s="86">
        <f t="shared" si="247"/>
        <v>1.8807210754588035E-5</v>
      </c>
      <c r="IJ202" s="86">
        <f t="shared" si="247"/>
        <v>4.9418148706096501E-6</v>
      </c>
      <c r="IK202" s="86">
        <f t="shared" si="247"/>
        <v>1.038985015908203E-5</v>
      </c>
      <c r="IL202" s="86">
        <f t="shared" si="247"/>
        <v>7.1760530608159775E-7</v>
      </c>
      <c r="IM202" s="86">
        <f t="shared" si="247"/>
        <v>1.4667295525531114E-6</v>
      </c>
      <c r="IN202" s="86">
        <f t="shared" si="247"/>
        <v>4.2459935821033629E-6</v>
      </c>
      <c r="IO202" s="86">
        <f t="shared" si="247"/>
        <v>4.5869008112836055E-7</v>
      </c>
      <c r="IP202" s="86">
        <f t="shared" si="247"/>
        <v>7.3176410986177694E-8</v>
      </c>
      <c r="IQ202" s="86">
        <f t="shared" si="247"/>
        <v>2.8194359766947368E-8</v>
      </c>
      <c r="IR202" s="86">
        <f t="shared" si="247"/>
        <v>1.6040483451610487E-8</v>
      </c>
      <c r="IS202" s="86">
        <f t="shared" si="247"/>
        <v>1.7499578663310446E-7</v>
      </c>
      <c r="IT202" s="86">
        <f t="shared" si="247"/>
        <v>2.5891199715240185E-7</v>
      </c>
      <c r="IU202" s="86">
        <f t="shared" si="247"/>
        <v>3.3351830427929437E-7</v>
      </c>
      <c r="IV202" s="86">
        <f t="shared" si="247"/>
        <v>4.216640615944685E-10</v>
      </c>
      <c r="IW202" s="86">
        <f t="shared" si="247"/>
        <v>3.574092907641415E-23</v>
      </c>
      <c r="IY202" s="86">
        <f t="shared" si="248"/>
        <v>1.8807210754588035E-5</v>
      </c>
      <c r="IZ202" s="86">
        <f t="shared" si="248"/>
        <v>4.9418148706096501E-6</v>
      </c>
      <c r="JA202" s="86">
        <f t="shared" si="248"/>
        <v>1.038985015908203E-5</v>
      </c>
      <c r="JB202" s="86">
        <f t="shared" si="248"/>
        <v>7.1760530608159775E-7</v>
      </c>
      <c r="JC202" s="86">
        <f t="shared" si="248"/>
        <v>1.4667295525531114E-6</v>
      </c>
      <c r="JD202" s="86">
        <f t="shared" si="248"/>
        <v>4.2459935821033629E-6</v>
      </c>
      <c r="JE202" s="86">
        <f t="shared" si="248"/>
        <v>4.5869008112836055E-7</v>
      </c>
      <c r="JF202" s="86">
        <f t="shared" si="248"/>
        <v>7.3176410986177694E-8</v>
      </c>
      <c r="JG202" s="86">
        <f t="shared" si="248"/>
        <v>2.8194359766947368E-8</v>
      </c>
      <c r="JH202" s="86">
        <f t="shared" si="248"/>
        <v>1.6040483451610487E-8</v>
      </c>
      <c r="JI202" s="86">
        <f t="shared" si="248"/>
        <v>1.7499578663310446E-7</v>
      </c>
      <c r="JJ202" s="86">
        <f t="shared" si="248"/>
        <v>2.5891199715240185E-7</v>
      </c>
      <c r="JK202" s="86">
        <f t="shared" si="248"/>
        <v>3.3351830427929437E-7</v>
      </c>
      <c r="JL202" s="86">
        <f t="shared" si="248"/>
        <v>4.216640615944685E-10</v>
      </c>
      <c r="JM202" s="86">
        <f t="shared" si="248"/>
        <v>3.574092907641415E-23</v>
      </c>
    </row>
    <row r="203" spans="2:273" x14ac:dyDescent="0.25">
      <c r="B203" s="2">
        <v>176</v>
      </c>
      <c r="C203" s="37">
        <v>72.507999999999996</v>
      </c>
      <c r="D203" s="37">
        <v>71.474000000000004</v>
      </c>
      <c r="E203" s="37">
        <v>74.456000000000003</v>
      </c>
      <c r="F203" s="37">
        <v>71.206999999999994</v>
      </c>
      <c r="G203" s="37">
        <v>71.254000000000005</v>
      </c>
      <c r="H203" s="37">
        <v>72.186000000000007</v>
      </c>
      <c r="I203" s="37">
        <v>72.983000000000004</v>
      </c>
      <c r="J203" s="37">
        <v>73.241</v>
      </c>
      <c r="K203" s="37">
        <v>75.066000000000003</v>
      </c>
      <c r="L203" s="37">
        <v>74.295000000000002</v>
      </c>
      <c r="M203" s="37">
        <v>73.844999999999999</v>
      </c>
      <c r="N203" s="37">
        <v>73.052000000000007</v>
      </c>
      <c r="O203" s="37">
        <v>73.14</v>
      </c>
      <c r="P203" s="37">
        <v>79.119</v>
      </c>
      <c r="Q203" s="37">
        <v>78.902000000000001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80.296166058809433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-1.3941660588094322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80.296166058809433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78.902000000000001</v>
      </c>
      <c r="DK203" s="2">
        <f t="shared" si="251"/>
        <v>117.80365006747635</v>
      </c>
      <c r="DL203" s="2">
        <f t="shared" si="251"/>
        <v>123.35439721254359</v>
      </c>
      <c r="DM203" s="2">
        <f t="shared" si="251"/>
        <v>113.30859930313591</v>
      </c>
      <c r="DN203" s="2">
        <f t="shared" si="251"/>
        <v>118.60990469043153</v>
      </c>
      <c r="DO203" s="2">
        <f t="shared" si="251"/>
        <v>123.8308616322702</v>
      </c>
      <c r="DP203" s="2">
        <f t="shared" si="251"/>
        <v>133.79302317073171</v>
      </c>
      <c r="DQ203" s="2">
        <f t="shared" si="251"/>
        <v>123.44147038327526</v>
      </c>
      <c r="DR203" s="2">
        <f t="shared" si="251"/>
        <v>132.31548692417113</v>
      </c>
      <c r="DS203" s="2">
        <f t="shared" si="251"/>
        <v>117.63347937411093</v>
      </c>
      <c r="DT203" s="2">
        <f t="shared" si="251"/>
        <v>139.25418514060621</v>
      </c>
      <c r="DU203" s="2">
        <f t="shared" si="251"/>
        <v>124.61499321588796</v>
      </c>
      <c r="DV203" s="2">
        <f t="shared" si="251"/>
        <v>127.51464438122335</v>
      </c>
      <c r="DW203" s="2">
        <f t="shared" si="251"/>
        <v>155.62452834224598</v>
      </c>
      <c r="DX203" s="2">
        <f t="shared" si="251"/>
        <v>129.73368038078564</v>
      </c>
      <c r="DY203" s="2">
        <f t="shared" si="251"/>
        <v>121.11252436040046</v>
      </c>
      <c r="EA203" s="2">
        <f t="shared" si="240"/>
        <v>69.612108641402131</v>
      </c>
      <c r="EB203" s="2">
        <f t="shared" si="240"/>
        <v>66.265291721311485</v>
      </c>
      <c r="EC203" s="2">
        <f t="shared" si="240"/>
        <v>69.284107217766802</v>
      </c>
      <c r="ED203" s="2">
        <f t="shared" si="240"/>
        <v>68.799981006815131</v>
      </c>
      <c r="EE203" s="2">
        <f t="shared" si="240"/>
        <v>67.478188998267711</v>
      </c>
      <c r="EF203" s="2">
        <f t="shared" si="239"/>
        <v>71.402647840839009</v>
      </c>
      <c r="EG203" s="2">
        <f t="shared" si="239"/>
        <v>70.223195389968865</v>
      </c>
      <c r="EH203" s="2">
        <f t="shared" si="239"/>
        <v>73.825501690261689</v>
      </c>
      <c r="EI203" s="2">
        <f t="shared" si="239"/>
        <v>73.182829589756423</v>
      </c>
      <c r="EJ203" s="2">
        <f t="shared" si="239"/>
        <v>72.513385673400194</v>
      </c>
      <c r="EK203" s="2">
        <f t="shared" si="239"/>
        <v>74.086127040664877</v>
      </c>
      <c r="EL203" s="2">
        <f t="shared" si="179"/>
        <v>71.980527996567986</v>
      </c>
      <c r="EM203" s="2">
        <f t="shared" si="179"/>
        <v>72.333367622689622</v>
      </c>
      <c r="EN203" s="2">
        <f t="shared" si="179"/>
        <v>78.438933160710221</v>
      </c>
      <c r="EO203" s="2">
        <f t="shared" si="179"/>
        <v>80.989056984804051</v>
      </c>
      <c r="EQ203" s="2">
        <f t="shared" si="252"/>
        <v>71.816268516664721</v>
      </c>
      <c r="ER203" s="2">
        <f t="shared" si="252"/>
        <v>68.647877287164832</v>
      </c>
      <c r="ES203" s="2">
        <f t="shared" si="252"/>
        <v>71.190387951703059</v>
      </c>
      <c r="ET203" s="2">
        <f t="shared" si="252"/>
        <v>69.852283845593249</v>
      </c>
      <c r="EU203" s="2">
        <f t="shared" si="252"/>
        <v>70.192316929366484</v>
      </c>
      <c r="EV203" s="2">
        <f t="shared" si="252"/>
        <v>71.382291623474359</v>
      </c>
      <c r="EW203" s="2">
        <f t="shared" si="252"/>
        <v>71.166054703607841</v>
      </c>
      <c r="EX203" s="2">
        <f t="shared" si="252"/>
        <v>73.778114918549136</v>
      </c>
      <c r="EY203" s="2">
        <f t="shared" si="252"/>
        <v>73.676640949681556</v>
      </c>
      <c r="EZ203" s="2">
        <f t="shared" si="252"/>
        <v>72.71513800954348</v>
      </c>
      <c r="FA203" s="2">
        <f t="shared" si="252"/>
        <v>72.689814223904818</v>
      </c>
      <c r="FB203" s="2">
        <f t="shared" si="252"/>
        <v>71.65656458834286</v>
      </c>
      <c r="FC203" s="2">
        <f t="shared" si="252"/>
        <v>72.265191938936667</v>
      </c>
      <c r="FD203" s="2">
        <f t="shared" si="252"/>
        <v>77.049750521616275</v>
      </c>
      <c r="FE203" s="2">
        <f t="shared" si="252"/>
        <v>80.270707212550434</v>
      </c>
      <c r="FG203" s="2">
        <f t="shared" si="253"/>
        <v>0.99999679189832968</v>
      </c>
      <c r="FH203" s="2">
        <f t="shared" si="253"/>
        <v>0.99999616607854214</v>
      </c>
      <c r="FI203" s="2">
        <f t="shared" si="253"/>
        <v>0.99999597985511179</v>
      </c>
      <c r="FJ203" s="2">
        <f t="shared" si="253"/>
        <v>0.99999594595769659</v>
      </c>
      <c r="FK203" s="2">
        <f t="shared" si="253"/>
        <v>0.99999630909715531</v>
      </c>
      <c r="FL203" s="2">
        <f t="shared" si="253"/>
        <v>0.9999963002871437</v>
      </c>
      <c r="FM203" s="2">
        <f t="shared" si="253"/>
        <v>0.99999607708165961</v>
      </c>
      <c r="FN203" s="2">
        <f t="shared" si="253"/>
        <v>0.99999602107123886</v>
      </c>
      <c r="FO203" s="2">
        <f t="shared" si="253"/>
        <v>0.99999584313938683</v>
      </c>
      <c r="FP203" s="2">
        <f t="shared" si="253"/>
        <v>0.99999582076335336</v>
      </c>
      <c r="FQ203" s="2">
        <f t="shared" si="253"/>
        <v>0.99999604873351311</v>
      </c>
      <c r="FR203" s="2">
        <f t="shared" si="253"/>
        <v>0.99999589217504814</v>
      </c>
      <c r="FS203" s="2">
        <f t="shared" si="253"/>
        <v>0.99999500006800779</v>
      </c>
      <c r="FT203" s="2">
        <f t="shared" si="253"/>
        <v>0.99999562388900842</v>
      </c>
      <c r="FU203" s="2">
        <f t="shared" si="253"/>
        <v>0.99999446845262174</v>
      </c>
      <c r="FW203" s="2">
        <f t="shared" si="244"/>
        <v>0.972097314258909</v>
      </c>
      <c r="FX203" s="2">
        <f t="shared" si="244"/>
        <v>0.97128084938211356</v>
      </c>
      <c r="FY203" s="2">
        <f t="shared" si="244"/>
        <v>0.96817042159207489</v>
      </c>
      <c r="FZ203" s="2">
        <f t="shared" si="244"/>
        <v>0.9723631836267197</v>
      </c>
      <c r="GA203" s="2">
        <f t="shared" si="244"/>
        <v>0.9717029947103013</v>
      </c>
      <c r="GB203" s="2">
        <f t="shared" si="244"/>
        <v>0.9716585975025952</v>
      </c>
      <c r="GC203" s="2">
        <f t="shared" si="244"/>
        <v>0.97513803722581205</v>
      </c>
      <c r="GD203" s="2">
        <f t="shared" si="244"/>
        <v>0.97813858625053385</v>
      </c>
      <c r="GE203" s="2">
        <f t="shared" si="244"/>
        <v>0.98168860989659357</v>
      </c>
      <c r="GF203" s="2">
        <f t="shared" si="244"/>
        <v>0.97888094824329552</v>
      </c>
      <c r="GG203" s="2">
        <f t="shared" si="244"/>
        <v>0.97647435538616745</v>
      </c>
      <c r="GH203" s="2">
        <f t="shared" si="244"/>
        <v>0.97533355547551548</v>
      </c>
      <c r="GI203" s="2">
        <f t="shared" si="244"/>
        <v>0.97426916845892331</v>
      </c>
      <c r="GJ203" s="2">
        <f t="shared" si="244"/>
        <v>0.97231372193996701</v>
      </c>
      <c r="GK203" s="2">
        <f t="shared" si="244"/>
        <v>0.96486822663134075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7.7064225485344241E-85</v>
      </c>
      <c r="HT203" s="86">
        <f t="shared" si="246"/>
        <v>4.5125308915053329E-97</v>
      </c>
      <c r="HU203" s="86">
        <f t="shared" si="246"/>
        <v>3.375910372824088E-95</v>
      </c>
      <c r="HV203" s="86">
        <f t="shared" si="246"/>
        <v>7.0389995420167408E-115</v>
      </c>
      <c r="HW203" s="86">
        <f t="shared" si="246"/>
        <v>7.4784469655000256E-111</v>
      </c>
      <c r="HX203" s="86">
        <f t="shared" si="246"/>
        <v>7.9884075628568936E-98</v>
      </c>
      <c r="HY203" s="86">
        <f t="shared" si="246"/>
        <v>2.3042619018209413E-112</v>
      </c>
      <c r="HZ203" s="86">
        <f t="shared" si="246"/>
        <v>1.1700251986948779E-125</v>
      </c>
      <c r="IA203" s="86">
        <f t="shared" si="246"/>
        <v>7.6592783237916804E-123</v>
      </c>
      <c r="IB203" s="86">
        <f t="shared" si="246"/>
        <v>5.303607546588139E-135</v>
      </c>
      <c r="IC203" s="86">
        <f t="shared" si="246"/>
        <v>1.5670265399900462E-120</v>
      </c>
      <c r="ID203" s="86">
        <f t="shared" si="246"/>
        <v>7.0608036176083797E-119</v>
      </c>
      <c r="IE203" s="86">
        <f t="shared" si="246"/>
        <v>1.2144605317713008E-117</v>
      </c>
      <c r="IF203" s="86">
        <f t="shared" si="246"/>
        <v>5.138658892803182E-134</v>
      </c>
      <c r="IG203" s="86">
        <f t="shared" si="246"/>
        <v>6.7312714928954077E-96</v>
      </c>
      <c r="II203" s="86">
        <f t="shared" si="247"/>
        <v>1.1203415999334539E-5</v>
      </c>
      <c r="IJ203" s="86">
        <f t="shared" si="247"/>
        <v>2.7330999961409964E-6</v>
      </c>
      <c r="IK203" s="86">
        <f t="shared" si="247"/>
        <v>5.8676982674378994E-6</v>
      </c>
      <c r="IL203" s="86">
        <f t="shared" si="247"/>
        <v>3.6156292962215682E-7</v>
      </c>
      <c r="IM203" s="86">
        <f t="shared" si="247"/>
        <v>7.6340973362583486E-7</v>
      </c>
      <c r="IN203" s="86">
        <f t="shared" si="247"/>
        <v>2.3353153181358063E-6</v>
      </c>
      <c r="IO203" s="86">
        <f t="shared" si="247"/>
        <v>2.3076664677854454E-7</v>
      </c>
      <c r="IP203" s="86">
        <f t="shared" si="247"/>
        <v>3.4507885813185372E-8</v>
      </c>
      <c r="IQ203" s="86">
        <f t="shared" si="247"/>
        <v>1.3175882456534819E-8</v>
      </c>
      <c r="IR203" s="86">
        <f t="shared" si="247"/>
        <v>7.0792427297820669E-9</v>
      </c>
      <c r="IS203" s="86">
        <f t="shared" si="247"/>
        <v>8.4838976900238966E-8</v>
      </c>
      <c r="IT203" s="86">
        <f t="shared" si="247"/>
        <v>1.2676105686333444E-7</v>
      </c>
      <c r="IU203" s="86">
        <f t="shared" si="247"/>
        <v>1.6395260571611766E-7</v>
      </c>
      <c r="IV203" s="86">
        <f t="shared" si="247"/>
        <v>1.4387648189813619E-10</v>
      </c>
      <c r="IW203" s="86">
        <f t="shared" si="247"/>
        <v>2.0078191787177739E-24</v>
      </c>
      <c r="IY203" s="86">
        <f t="shared" si="248"/>
        <v>1.1203415999334539E-5</v>
      </c>
      <c r="IZ203" s="86">
        <f t="shared" si="248"/>
        <v>2.7330999961409964E-6</v>
      </c>
      <c r="JA203" s="86">
        <f t="shared" si="248"/>
        <v>5.8676982674378994E-6</v>
      </c>
      <c r="JB203" s="86">
        <f t="shared" si="248"/>
        <v>3.6156292962215682E-7</v>
      </c>
      <c r="JC203" s="86">
        <f t="shared" si="248"/>
        <v>7.6340973362583486E-7</v>
      </c>
      <c r="JD203" s="86">
        <f t="shared" si="248"/>
        <v>2.3353153181358063E-6</v>
      </c>
      <c r="JE203" s="86">
        <f t="shared" si="248"/>
        <v>2.3076664677854454E-7</v>
      </c>
      <c r="JF203" s="86">
        <f t="shared" si="248"/>
        <v>3.4507885813185372E-8</v>
      </c>
      <c r="JG203" s="86">
        <f t="shared" si="248"/>
        <v>1.3175882456534819E-8</v>
      </c>
      <c r="JH203" s="86">
        <f t="shared" si="248"/>
        <v>7.0792427297820669E-9</v>
      </c>
      <c r="JI203" s="86">
        <f t="shared" si="248"/>
        <v>8.4838976900238966E-8</v>
      </c>
      <c r="JJ203" s="86">
        <f t="shared" si="248"/>
        <v>1.2676105686333444E-7</v>
      </c>
      <c r="JK203" s="86">
        <f t="shared" si="248"/>
        <v>1.6395260571611766E-7</v>
      </c>
      <c r="JL203" s="86">
        <f t="shared" si="248"/>
        <v>1.4387648189813619E-10</v>
      </c>
      <c r="JM203" s="86">
        <f t="shared" si="248"/>
        <v>2.0078191787177739E-24</v>
      </c>
    </row>
    <row r="204" spans="2:273" x14ac:dyDescent="0.25">
      <c r="B204" s="2">
        <v>177</v>
      </c>
      <c r="C204" s="37">
        <v>70.602999999999994</v>
      </c>
      <c r="D204" s="37">
        <v>71.543999999999997</v>
      </c>
      <c r="E204" s="37">
        <v>73.298000000000002</v>
      </c>
      <c r="F204" s="37">
        <v>71.120999999999995</v>
      </c>
      <c r="G204" s="37">
        <v>72.626999999999995</v>
      </c>
      <c r="H204" s="37">
        <v>73.338999999999999</v>
      </c>
      <c r="I204" s="37">
        <v>73.879000000000005</v>
      </c>
      <c r="J204" s="37">
        <v>74.638000000000005</v>
      </c>
      <c r="K204" s="37">
        <v>74.442999999999998</v>
      </c>
      <c r="L204" s="37">
        <v>76.557000000000002</v>
      </c>
      <c r="M204" s="37">
        <v>73.293000000000006</v>
      </c>
      <c r="N204" s="37">
        <v>74.655000000000001</v>
      </c>
      <c r="O204" s="37">
        <v>71.474000000000004</v>
      </c>
      <c r="P204" s="37">
        <v>76.542000000000002</v>
      </c>
      <c r="Q204" s="37">
        <v>81.688999999999993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80.149168948921655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1.5398310510783375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80.149168948921655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81.688999999999993</v>
      </c>
      <c r="DK204" s="2">
        <f t="shared" si="251"/>
        <v>117.96603751686908</v>
      </c>
      <c r="DL204" s="2">
        <f t="shared" si="251"/>
        <v>123.56149825783976</v>
      </c>
      <c r="DM204" s="2">
        <f t="shared" si="251"/>
        <v>113.44957578397214</v>
      </c>
      <c r="DN204" s="2">
        <f t="shared" si="251"/>
        <v>118.79866726078799</v>
      </c>
      <c r="DO204" s="2">
        <f t="shared" si="251"/>
        <v>124.04002879924957</v>
      </c>
      <c r="DP204" s="2">
        <f t="shared" si="251"/>
        <v>134.05641341463416</v>
      </c>
      <c r="DQ204" s="2">
        <f t="shared" si="251"/>
        <v>123.63554094076656</v>
      </c>
      <c r="DR204" s="2">
        <f t="shared" si="251"/>
        <v>132.55185457927564</v>
      </c>
      <c r="DS204" s="2">
        <f t="shared" si="251"/>
        <v>117.76901635846372</v>
      </c>
      <c r="DT204" s="2">
        <f t="shared" si="251"/>
        <v>139.52299244993984</v>
      </c>
      <c r="DU204" s="2">
        <f t="shared" si="251"/>
        <v>124.78591618338987</v>
      </c>
      <c r="DV204" s="2">
        <f t="shared" si="251"/>
        <v>127.71992603129446</v>
      </c>
      <c r="DW204" s="2">
        <f t="shared" si="251"/>
        <v>156.02315080213904</v>
      </c>
      <c r="DX204" s="2">
        <f t="shared" si="251"/>
        <v>129.94414563956667</v>
      </c>
      <c r="DY204" s="2">
        <f t="shared" si="251"/>
        <v>121.26334705228032</v>
      </c>
      <c r="EA204" s="2">
        <f t="shared" si="240"/>
        <v>69.50887296152284</v>
      </c>
      <c r="EB204" s="2">
        <f t="shared" si="240"/>
        <v>66.104431393442638</v>
      </c>
      <c r="EC204" s="2">
        <f t="shared" si="240"/>
        <v>69.154667489204186</v>
      </c>
      <c r="ED204" s="2">
        <f t="shared" si="240"/>
        <v>68.674922585396715</v>
      </c>
      <c r="EE204" s="2">
        <f t="shared" si="240"/>
        <v>67.330337790317742</v>
      </c>
      <c r="EF204" s="2">
        <f t="shared" si="239"/>
        <v>71.290952128315865</v>
      </c>
      <c r="EG204" s="2">
        <f t="shared" si="239"/>
        <v>70.07274188927552</v>
      </c>
      <c r="EH204" s="2">
        <f t="shared" si="239"/>
        <v>73.702780746460746</v>
      </c>
      <c r="EI204" s="2">
        <f t="shared" si="239"/>
        <v>73.043381701777591</v>
      </c>
      <c r="EJ204" s="2">
        <f t="shared" si="239"/>
        <v>72.363399080274519</v>
      </c>
      <c r="EK204" s="2">
        <f t="shared" si="239"/>
        <v>73.957338874047693</v>
      </c>
      <c r="EL204" s="2">
        <f t="shared" si="179"/>
        <v>71.840169300729301</v>
      </c>
      <c r="EM204" s="2">
        <f t="shared" si="179"/>
        <v>72.198918164435952</v>
      </c>
      <c r="EN204" s="2">
        <f t="shared" si="179"/>
        <v>78.310668677441384</v>
      </c>
      <c r="EO204" s="2">
        <f t="shared" si="179"/>
        <v>80.851332911223665</v>
      </c>
      <c r="EQ204" s="2">
        <f t="shared" si="252"/>
        <v>71.741990418213902</v>
      </c>
      <c r="ER204" s="2">
        <f t="shared" si="252"/>
        <v>68.518634025643308</v>
      </c>
      <c r="ES204" s="2">
        <f t="shared" si="252"/>
        <v>71.086104875799649</v>
      </c>
      <c r="ET204" s="2">
        <f t="shared" si="252"/>
        <v>69.740960908245597</v>
      </c>
      <c r="EU204" s="2">
        <f t="shared" si="252"/>
        <v>70.079865195179494</v>
      </c>
      <c r="EV204" s="2">
        <f t="shared" si="252"/>
        <v>71.270323574653091</v>
      </c>
      <c r="EW204" s="2">
        <f t="shared" si="252"/>
        <v>71.02797649292782</v>
      </c>
      <c r="EX204" s="2">
        <f t="shared" si="252"/>
        <v>73.654758343211299</v>
      </c>
      <c r="EY204" s="2">
        <f t="shared" si="252"/>
        <v>73.54346109583895</v>
      </c>
      <c r="EZ204" s="2">
        <f t="shared" si="252"/>
        <v>72.567728920653266</v>
      </c>
      <c r="FA204" s="2">
        <f t="shared" si="252"/>
        <v>72.54312979989183</v>
      </c>
      <c r="FB204" s="2">
        <f t="shared" si="252"/>
        <v>71.511985789277603</v>
      </c>
      <c r="FC204" s="2">
        <f t="shared" si="252"/>
        <v>72.129810057904905</v>
      </c>
      <c r="FD204" s="2">
        <f t="shared" si="252"/>
        <v>76.903575518192056</v>
      </c>
      <c r="FE204" s="2">
        <f t="shared" si="252"/>
        <v>80.125641418123394</v>
      </c>
      <c r="FG204" s="2">
        <f t="shared" si="253"/>
        <v>0.99999707417567696</v>
      </c>
      <c r="FH204" s="2">
        <f t="shared" si="253"/>
        <v>0.99999650342089375</v>
      </c>
      <c r="FI204" s="2">
        <f t="shared" si="253"/>
        <v>0.99999633358298923</v>
      </c>
      <c r="FJ204" s="2">
        <f t="shared" si="253"/>
        <v>0.9999963026681572</v>
      </c>
      <c r="FK204" s="2">
        <f t="shared" si="253"/>
        <v>0.99999663385550541</v>
      </c>
      <c r="FL204" s="2">
        <f t="shared" si="253"/>
        <v>0.99999662582067406</v>
      </c>
      <c r="FM204" s="2">
        <f t="shared" si="253"/>
        <v>0.99999642225471674</v>
      </c>
      <c r="FN204" s="2">
        <f t="shared" si="253"/>
        <v>0.99999637117257034</v>
      </c>
      <c r="FO204" s="2">
        <f t="shared" si="253"/>
        <v>0.99999620889667651</v>
      </c>
      <c r="FP204" s="2">
        <f t="shared" si="253"/>
        <v>0.99999618848947636</v>
      </c>
      <c r="FQ204" s="2">
        <f t="shared" si="253"/>
        <v>0.99999639640088189</v>
      </c>
      <c r="FR204" s="2">
        <f t="shared" si="253"/>
        <v>0.99999625361776368</v>
      </c>
      <c r="FS204" s="2">
        <f t="shared" si="253"/>
        <v>0.99999544000582097</v>
      </c>
      <c r="FT204" s="2">
        <f t="shared" si="253"/>
        <v>0.99999600893780471</v>
      </c>
      <c r="FU204" s="2">
        <f t="shared" si="253"/>
        <v>0.99999495516637726</v>
      </c>
      <c r="FW204" s="2">
        <f t="shared" si="244"/>
        <v>0.97448981724254957</v>
      </c>
      <c r="FX204" s="2">
        <f t="shared" si="244"/>
        <v>0.97374146871467815</v>
      </c>
      <c r="FY204" s="2">
        <f t="shared" si="244"/>
        <v>0.97088955107143526</v>
      </c>
      <c r="FZ204" s="2">
        <f t="shared" si="244"/>
        <v>0.97473348229354961</v>
      </c>
      <c r="GA204" s="2">
        <f t="shared" si="244"/>
        <v>0.97412840859667793</v>
      </c>
      <c r="GB204" s="2">
        <f t="shared" si="244"/>
        <v>0.9740877153170332</v>
      </c>
      <c r="GC204" s="2">
        <f t="shared" si="244"/>
        <v>0.97727590962310495</v>
      </c>
      <c r="GD204" s="2">
        <f t="shared" si="244"/>
        <v>0.98002372799030613</v>
      </c>
      <c r="GE204" s="2">
        <f t="shared" si="244"/>
        <v>0.98327286291442362</v>
      </c>
      <c r="GF204" s="2">
        <f t="shared" si="244"/>
        <v>0.9807033379042126</v>
      </c>
      <c r="GG204" s="2">
        <f t="shared" si="244"/>
        <v>0.97849985176545562</v>
      </c>
      <c r="GH204" s="2">
        <f t="shared" si="244"/>
        <v>0.97745500402257057</v>
      </c>
      <c r="GI204" s="2">
        <f t="shared" si="244"/>
        <v>0.97647995253540587</v>
      </c>
      <c r="GJ204" s="2">
        <f t="shared" si="244"/>
        <v>0.97468815230885142</v>
      </c>
      <c r="GK204" s="2">
        <f t="shared" si="244"/>
        <v>0.96786009050359789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1.7596468094239048E-87</v>
      </c>
      <c r="HT204" s="86">
        <f t="shared" si="246"/>
        <v>4.0617873263080797E-100</v>
      </c>
      <c r="HU204" s="86">
        <f t="shared" si="246"/>
        <v>3.3435475540068635E-98</v>
      </c>
      <c r="HV204" s="86">
        <f t="shared" si="246"/>
        <v>1.9445564156137925E-118</v>
      </c>
      <c r="HW204" s="86">
        <f t="shared" si="246"/>
        <v>2.8467407965891679E-114</v>
      </c>
      <c r="HX204" s="86">
        <f t="shared" si="246"/>
        <v>6.8513395804300137E-101</v>
      </c>
      <c r="HY204" s="86">
        <f t="shared" si="246"/>
        <v>7.7820828737817629E-116</v>
      </c>
      <c r="HZ204" s="86">
        <f t="shared" si="246"/>
        <v>1.9342586732235203E-129</v>
      </c>
      <c r="IA204" s="86">
        <f t="shared" si="246"/>
        <v>1.612942307223536E-126</v>
      </c>
      <c r="IB204" s="86">
        <f t="shared" si="246"/>
        <v>4.4405987220877733E-139</v>
      </c>
      <c r="IC204" s="86">
        <f t="shared" si="246"/>
        <v>3.366655967857785E-124</v>
      </c>
      <c r="ID204" s="86">
        <f t="shared" si="246"/>
        <v>1.616777478264201E-122</v>
      </c>
      <c r="IE204" s="86">
        <f t="shared" si="246"/>
        <v>2.8365823338836372E-121</v>
      </c>
      <c r="IF204" s="86">
        <f t="shared" si="246"/>
        <v>3.3127659821227217E-138</v>
      </c>
      <c r="IG204" s="86">
        <f t="shared" si="246"/>
        <v>6.3013111331757889E-99</v>
      </c>
      <c r="II204" s="86">
        <f t="shared" si="247"/>
        <v>6.5912217901427955E-6</v>
      </c>
      <c r="IJ204" s="86">
        <f t="shared" si="247"/>
        <v>1.4897926344097086E-6</v>
      </c>
      <c r="IK204" s="86">
        <f t="shared" si="247"/>
        <v>3.2665519190397482E-6</v>
      </c>
      <c r="IL204" s="86">
        <f t="shared" si="247"/>
        <v>1.7914213615408061E-7</v>
      </c>
      <c r="IM204" s="86">
        <f t="shared" si="247"/>
        <v>3.9102342990450304E-7</v>
      </c>
      <c r="IN204" s="86">
        <f t="shared" si="247"/>
        <v>1.265823105424379E-6</v>
      </c>
      <c r="IO204" s="86">
        <f t="shared" si="247"/>
        <v>1.1421714263077955E-7</v>
      </c>
      <c r="IP204" s="86">
        <f t="shared" si="247"/>
        <v>1.5992608935415472E-8</v>
      </c>
      <c r="IQ204" s="86">
        <f t="shared" si="247"/>
        <v>6.0546363391570057E-9</v>
      </c>
      <c r="IR204" s="86">
        <f t="shared" si="247"/>
        <v>3.066060942939008E-9</v>
      </c>
      <c r="IS204" s="86">
        <f t="shared" si="247"/>
        <v>4.0436219465427537E-8</v>
      </c>
      <c r="IT204" s="86">
        <f t="shared" si="247"/>
        <v>6.1015648212870181E-8</v>
      </c>
      <c r="IU204" s="86">
        <f t="shared" si="247"/>
        <v>7.9231853175267105E-8</v>
      </c>
      <c r="IV204" s="86">
        <f t="shared" si="247"/>
        <v>4.7786971012375979E-11</v>
      </c>
      <c r="IW204" s="86">
        <f t="shared" si="247"/>
        <v>1.0415631990950484E-25</v>
      </c>
      <c r="IY204" s="86">
        <f t="shared" si="248"/>
        <v>6.5912217901427955E-6</v>
      </c>
      <c r="IZ204" s="86">
        <f t="shared" si="248"/>
        <v>1.4897926344097086E-6</v>
      </c>
      <c r="JA204" s="86">
        <f t="shared" si="248"/>
        <v>3.2665519190397482E-6</v>
      </c>
      <c r="JB204" s="86">
        <f t="shared" si="248"/>
        <v>1.7914213615408061E-7</v>
      </c>
      <c r="JC204" s="86">
        <f t="shared" si="248"/>
        <v>3.9102342990450304E-7</v>
      </c>
      <c r="JD204" s="86">
        <f t="shared" si="248"/>
        <v>1.265823105424379E-6</v>
      </c>
      <c r="JE204" s="86">
        <f t="shared" si="248"/>
        <v>1.1421714263077955E-7</v>
      </c>
      <c r="JF204" s="86">
        <f t="shared" si="248"/>
        <v>1.5992608935415472E-8</v>
      </c>
      <c r="JG204" s="86">
        <f t="shared" si="248"/>
        <v>6.0546363391570057E-9</v>
      </c>
      <c r="JH204" s="86">
        <f t="shared" si="248"/>
        <v>3.066060942939008E-9</v>
      </c>
      <c r="JI204" s="86">
        <f t="shared" si="248"/>
        <v>4.0436219465427537E-8</v>
      </c>
      <c r="JJ204" s="86">
        <f t="shared" si="248"/>
        <v>6.1015648212870181E-8</v>
      </c>
      <c r="JK204" s="86">
        <f t="shared" si="248"/>
        <v>7.9231853175267105E-8</v>
      </c>
      <c r="JL204" s="86">
        <f t="shared" si="248"/>
        <v>4.7786971012375979E-11</v>
      </c>
      <c r="JM204" s="86">
        <f t="shared" si="248"/>
        <v>1.0415631990950484E-25</v>
      </c>
    </row>
    <row r="205" spans="2:273" x14ac:dyDescent="0.25">
      <c r="B205" s="2">
        <v>178</v>
      </c>
      <c r="C205" s="37">
        <v>72.524000000000001</v>
      </c>
      <c r="D205" s="37">
        <v>72.632000000000005</v>
      </c>
      <c r="E205" s="37">
        <v>72.438999999999993</v>
      </c>
      <c r="F205" s="37">
        <v>72.069000000000003</v>
      </c>
      <c r="G205" s="37">
        <v>71.575999999999993</v>
      </c>
      <c r="H205" s="37">
        <v>72.983000000000004</v>
      </c>
      <c r="I205" s="37">
        <v>74.5</v>
      </c>
      <c r="J205" s="37">
        <v>73.775999999999996</v>
      </c>
      <c r="K205" s="37">
        <v>77.983999999999995</v>
      </c>
      <c r="L205" s="37">
        <v>75.131</v>
      </c>
      <c r="M205" s="37">
        <v>75.259</v>
      </c>
      <c r="N205" s="37">
        <v>73.379000000000005</v>
      </c>
      <c r="O205" s="37">
        <v>73.718999999999994</v>
      </c>
      <c r="P205" s="37">
        <v>78.474999999999994</v>
      </c>
      <c r="Q205" s="37">
        <v>79.492000000000004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80.002310450334235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-0.51031045033423084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80.002310450334235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79.492000000000004</v>
      </c>
      <c r="DK205" s="2">
        <f t="shared" si="251"/>
        <v>118.12842496626179</v>
      </c>
      <c r="DL205" s="2">
        <f t="shared" si="251"/>
        <v>123.76859930313591</v>
      </c>
      <c r="DM205" s="2">
        <f t="shared" si="251"/>
        <v>113.59055226480838</v>
      </c>
      <c r="DN205" s="2">
        <f t="shared" si="251"/>
        <v>118.98742983114447</v>
      </c>
      <c r="DO205" s="2">
        <f t="shared" si="251"/>
        <v>124.24919596622891</v>
      </c>
      <c r="DP205" s="2">
        <f t="shared" si="251"/>
        <v>134.31980365853661</v>
      </c>
      <c r="DQ205" s="2">
        <f t="shared" si="251"/>
        <v>123.82961149825783</v>
      </c>
      <c r="DR205" s="2">
        <f t="shared" si="251"/>
        <v>132.78822223438013</v>
      </c>
      <c r="DS205" s="2">
        <f t="shared" si="251"/>
        <v>117.90455334281648</v>
      </c>
      <c r="DT205" s="2">
        <f t="shared" si="251"/>
        <v>139.79179975927346</v>
      </c>
      <c r="DU205" s="2">
        <f t="shared" si="251"/>
        <v>124.9568391508918</v>
      </c>
      <c r="DV205" s="2">
        <f t="shared" si="251"/>
        <v>127.92520768136559</v>
      </c>
      <c r="DW205" s="2">
        <f t="shared" si="251"/>
        <v>156.4217732620321</v>
      </c>
      <c r="DX205" s="2">
        <f t="shared" si="251"/>
        <v>130.15461089834773</v>
      </c>
      <c r="DY205" s="2">
        <f t="shared" si="251"/>
        <v>121.41416974416019</v>
      </c>
      <c r="EA205" s="2">
        <f t="shared" si="240"/>
        <v>69.40563728164355</v>
      </c>
      <c r="EB205" s="2">
        <f t="shared" si="240"/>
        <v>65.943571065573778</v>
      </c>
      <c r="EC205" s="2">
        <f t="shared" si="240"/>
        <v>69.02522776064157</v>
      </c>
      <c r="ED205" s="2">
        <f t="shared" si="240"/>
        <v>68.549864163978299</v>
      </c>
      <c r="EE205" s="2">
        <f t="shared" si="240"/>
        <v>67.182486582367787</v>
      </c>
      <c r="EF205" s="2">
        <f t="shared" si="239"/>
        <v>71.179256415792736</v>
      </c>
      <c r="EG205" s="2">
        <f t="shared" si="239"/>
        <v>69.922288388582189</v>
      </c>
      <c r="EH205" s="2">
        <f t="shared" si="239"/>
        <v>73.580059802659804</v>
      </c>
      <c r="EI205" s="2">
        <f t="shared" si="239"/>
        <v>72.903933813798773</v>
      </c>
      <c r="EJ205" s="2">
        <f t="shared" si="239"/>
        <v>72.213412487148844</v>
      </c>
      <c r="EK205" s="2">
        <f t="shared" si="239"/>
        <v>73.828550707430495</v>
      </c>
      <c r="EL205" s="2">
        <f t="shared" si="179"/>
        <v>71.699810604890601</v>
      </c>
      <c r="EM205" s="2">
        <f t="shared" si="179"/>
        <v>72.064468706182282</v>
      </c>
      <c r="EN205" s="2">
        <f t="shared" si="179"/>
        <v>78.182404194172548</v>
      </c>
      <c r="EO205" s="2">
        <f t="shared" si="179"/>
        <v>80.713608837643292</v>
      </c>
      <c r="EQ205" s="2">
        <f t="shared" si="252"/>
        <v>71.667712319763069</v>
      </c>
      <c r="ER205" s="2">
        <f t="shared" si="252"/>
        <v>68.389390764121771</v>
      </c>
      <c r="ES205" s="2">
        <f t="shared" si="252"/>
        <v>70.981821799896238</v>
      </c>
      <c r="ET205" s="2">
        <f t="shared" si="252"/>
        <v>69.62963797089796</v>
      </c>
      <c r="EU205" s="2">
        <f t="shared" si="252"/>
        <v>69.967413460992503</v>
      </c>
      <c r="EV205" s="2">
        <f t="shared" si="252"/>
        <v>71.158355525831823</v>
      </c>
      <c r="EW205" s="2">
        <f t="shared" si="252"/>
        <v>70.889898282247799</v>
      </c>
      <c r="EX205" s="2">
        <f t="shared" si="252"/>
        <v>73.531401767873476</v>
      </c>
      <c r="EY205" s="2">
        <f t="shared" si="252"/>
        <v>73.410281241996344</v>
      </c>
      <c r="EZ205" s="2">
        <f t="shared" si="252"/>
        <v>72.420319831763038</v>
      </c>
      <c r="FA205" s="2">
        <f t="shared" si="252"/>
        <v>72.396445375878855</v>
      </c>
      <c r="FB205" s="2">
        <f t="shared" si="252"/>
        <v>71.367406990212345</v>
      </c>
      <c r="FC205" s="2">
        <f t="shared" si="252"/>
        <v>71.994428176873157</v>
      </c>
      <c r="FD205" s="2">
        <f t="shared" si="252"/>
        <v>76.757400514767824</v>
      </c>
      <c r="FE205" s="2">
        <f t="shared" si="252"/>
        <v>79.980575623696353</v>
      </c>
      <c r="FG205" s="2">
        <f t="shared" si="253"/>
        <v>0.99999733161581639</v>
      </c>
      <c r="FH205" s="2">
        <f t="shared" si="253"/>
        <v>0.99999681108097327</v>
      </c>
      <c r="FI205" s="2">
        <f t="shared" si="253"/>
        <v>0.99999665618686584</v>
      </c>
      <c r="FJ205" s="2">
        <f t="shared" si="253"/>
        <v>0.99999662799218569</v>
      </c>
      <c r="FK205" s="2">
        <f t="shared" si="253"/>
        <v>0.99999693003882484</v>
      </c>
      <c r="FL205" s="2">
        <f t="shared" si="253"/>
        <v>0.99999692271096718</v>
      </c>
      <c r="FM205" s="2">
        <f t="shared" si="253"/>
        <v>0.99999673705649395</v>
      </c>
      <c r="FN205" s="2">
        <f t="shared" si="253"/>
        <v>0.99999669046899331</v>
      </c>
      <c r="FO205" s="2">
        <f t="shared" si="253"/>
        <v>0.99999654247152248</v>
      </c>
      <c r="FP205" s="2">
        <f t="shared" si="253"/>
        <v>0.99999652385992233</v>
      </c>
      <c r="FQ205" s="2">
        <f t="shared" si="253"/>
        <v>0.99999671347750152</v>
      </c>
      <c r="FR205" s="2">
        <f t="shared" si="253"/>
        <v>0.99999658325766572</v>
      </c>
      <c r="FS205" s="2">
        <f t="shared" si="253"/>
        <v>0.9999958412342127</v>
      </c>
      <c r="FT205" s="2">
        <f t="shared" si="253"/>
        <v>0.99999636010673909</v>
      </c>
      <c r="FU205" s="2">
        <f t="shared" si="253"/>
        <v>0.999995399055011</v>
      </c>
      <c r="FW205" s="2">
        <f t="shared" si="244"/>
        <v>0.9766820969898572</v>
      </c>
      <c r="FX205" s="2">
        <f t="shared" si="244"/>
        <v>0.9759964755119489</v>
      </c>
      <c r="FY205" s="2">
        <f t="shared" si="244"/>
        <v>0.97338277757952874</v>
      </c>
      <c r="FZ205" s="2">
        <f t="shared" si="244"/>
        <v>0.97690531835185856</v>
      </c>
      <c r="GA205" s="2">
        <f t="shared" si="244"/>
        <v>0.97635099314577334</v>
      </c>
      <c r="GB205" s="2">
        <f t="shared" si="244"/>
        <v>0.97631371075292017</v>
      </c>
      <c r="GC205" s="2">
        <f t="shared" si="244"/>
        <v>0.97923386191609285</v>
      </c>
      <c r="GD205" s="2">
        <f t="shared" si="244"/>
        <v>0.98174934430354599</v>
      </c>
      <c r="GE205" s="2">
        <f t="shared" si="244"/>
        <v>0.98472218367333453</v>
      </c>
      <c r="GF205" s="2">
        <f t="shared" si="244"/>
        <v>0.98237130329221833</v>
      </c>
      <c r="GG205" s="2">
        <f t="shared" si="244"/>
        <v>0.98035446673547877</v>
      </c>
      <c r="GH205" s="2">
        <f t="shared" si="244"/>
        <v>0.97939785049672723</v>
      </c>
      <c r="GI205" s="2">
        <f t="shared" si="244"/>
        <v>0.97850497762281463</v>
      </c>
      <c r="GJ205" s="2">
        <f t="shared" si="244"/>
        <v>0.97686379231476494</v>
      </c>
      <c r="GK205" s="2">
        <f t="shared" si="244"/>
        <v>0.97060492596220826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3.6542762797805279E-90</v>
      </c>
      <c r="HT205" s="86">
        <f t="shared" si="246"/>
        <v>3.2752163478008717E-103</v>
      </c>
      <c r="HU205" s="86">
        <f t="shared" si="246"/>
        <v>2.9690705248784615E-101</v>
      </c>
      <c r="HV205" s="86">
        <f t="shared" si="246"/>
        <v>4.7328323162828804E-122</v>
      </c>
      <c r="HW205" s="86">
        <f t="shared" si="246"/>
        <v>9.5989870703360017E-118</v>
      </c>
      <c r="HX205" s="86">
        <f t="shared" si="246"/>
        <v>5.2605684166881397E-104</v>
      </c>
      <c r="HY205" s="86">
        <f t="shared" si="246"/>
        <v>2.3234198201394799E-119</v>
      </c>
      <c r="HZ205" s="86">
        <f t="shared" si="246"/>
        <v>2.8059208170956378E-133</v>
      </c>
      <c r="IA205" s="86">
        <f t="shared" si="246"/>
        <v>2.9933329408447952E-130</v>
      </c>
      <c r="IB205" s="86">
        <f t="shared" si="246"/>
        <v>3.2281439692305833E-143</v>
      </c>
      <c r="IC205" s="86">
        <f t="shared" si="246"/>
        <v>6.36268285017322E-128</v>
      </c>
      <c r="ID205" s="86">
        <f t="shared" si="246"/>
        <v>3.257139018094405E-126</v>
      </c>
      <c r="IE205" s="86">
        <f t="shared" si="246"/>
        <v>5.8247764043099737E-125</v>
      </c>
      <c r="IF205" s="86">
        <f t="shared" si="246"/>
        <v>1.837641476659904E-142</v>
      </c>
      <c r="IG205" s="86">
        <f t="shared" si="246"/>
        <v>5.2837527840625693E-102</v>
      </c>
      <c r="II205" s="86">
        <f t="shared" si="247"/>
        <v>3.8296729492140079E-6</v>
      </c>
      <c r="IJ205" s="86">
        <f t="shared" si="247"/>
        <v>8.0036409097569785E-7</v>
      </c>
      <c r="IK205" s="86">
        <f t="shared" si="247"/>
        <v>1.7925208280316224E-6</v>
      </c>
      <c r="IL205" s="86">
        <f t="shared" si="247"/>
        <v>8.7280497460766588E-8</v>
      </c>
      <c r="IM205" s="86">
        <f t="shared" si="247"/>
        <v>1.9709486104229419E-7</v>
      </c>
      <c r="IN205" s="86">
        <f t="shared" si="247"/>
        <v>6.7616407233293815E-7</v>
      </c>
      <c r="IO205" s="86">
        <f t="shared" si="247"/>
        <v>5.5614095704206475E-8</v>
      </c>
      <c r="IP205" s="86">
        <f t="shared" si="247"/>
        <v>7.2839235221370172E-9</v>
      </c>
      <c r="IQ205" s="86">
        <f t="shared" si="247"/>
        <v>2.7357704683782601E-9</v>
      </c>
      <c r="IR205" s="86">
        <f t="shared" si="247"/>
        <v>1.3031391191303405E-9</v>
      </c>
      <c r="IS205" s="86">
        <f t="shared" si="247"/>
        <v>1.8947152937685771E-8</v>
      </c>
      <c r="IT205" s="86">
        <f t="shared" si="247"/>
        <v>2.8874137971799234E-8</v>
      </c>
      <c r="IU205" s="86">
        <f t="shared" si="247"/>
        <v>3.7640430577433189E-8</v>
      </c>
      <c r="IV205" s="86">
        <f t="shared" si="247"/>
        <v>1.5449497878534266E-11</v>
      </c>
      <c r="IW205" s="86">
        <f t="shared" si="247"/>
        <v>4.989221691143582E-27</v>
      </c>
      <c r="IY205" s="86">
        <f t="shared" si="248"/>
        <v>3.8296729492140079E-6</v>
      </c>
      <c r="IZ205" s="86">
        <f t="shared" si="248"/>
        <v>8.0036409097569785E-7</v>
      </c>
      <c r="JA205" s="86">
        <f t="shared" si="248"/>
        <v>1.7925208280316224E-6</v>
      </c>
      <c r="JB205" s="86">
        <f t="shared" si="248"/>
        <v>8.7280497460766588E-8</v>
      </c>
      <c r="JC205" s="86">
        <f t="shared" si="248"/>
        <v>1.9709486104229419E-7</v>
      </c>
      <c r="JD205" s="86">
        <f t="shared" si="248"/>
        <v>6.7616407233293815E-7</v>
      </c>
      <c r="JE205" s="86">
        <f t="shared" si="248"/>
        <v>5.5614095704206475E-8</v>
      </c>
      <c r="JF205" s="86">
        <f t="shared" si="248"/>
        <v>7.2839235221370172E-9</v>
      </c>
      <c r="JG205" s="86">
        <f t="shared" si="248"/>
        <v>2.7357704683782601E-9</v>
      </c>
      <c r="JH205" s="86">
        <f t="shared" si="248"/>
        <v>1.3031391191303405E-9</v>
      </c>
      <c r="JI205" s="86">
        <f t="shared" si="248"/>
        <v>1.8947152937685771E-8</v>
      </c>
      <c r="JJ205" s="86">
        <f t="shared" si="248"/>
        <v>2.8874137971799234E-8</v>
      </c>
      <c r="JK205" s="86">
        <f t="shared" si="248"/>
        <v>3.7640430577433189E-8</v>
      </c>
      <c r="JL205" s="86">
        <f t="shared" si="248"/>
        <v>1.5449497878534266E-11</v>
      </c>
      <c r="JM205" s="86">
        <f t="shared" si="248"/>
        <v>4.989221691143582E-27</v>
      </c>
    </row>
    <row r="206" spans="2:273" x14ac:dyDescent="0.25">
      <c r="B206" s="2">
        <v>179</v>
      </c>
      <c r="C206" s="37">
        <v>73.429000000000002</v>
      </c>
      <c r="D206" s="37">
        <v>70.456000000000003</v>
      </c>
      <c r="E206" s="37">
        <v>70.281000000000006</v>
      </c>
      <c r="F206" s="37">
        <v>70.120999999999995</v>
      </c>
      <c r="G206" s="37">
        <v>72.305000000000007</v>
      </c>
      <c r="H206" s="37">
        <v>70.305000000000007</v>
      </c>
      <c r="I206" s="37">
        <v>74.052000000000007</v>
      </c>
      <c r="J206" s="37">
        <v>72.741</v>
      </c>
      <c r="K206" s="37">
        <v>76.049000000000007</v>
      </c>
      <c r="L206" s="37">
        <v>74.738</v>
      </c>
      <c r="M206" s="37">
        <v>75.879000000000005</v>
      </c>
      <c r="N206" s="37">
        <v>72.706999999999994</v>
      </c>
      <c r="O206" s="37">
        <v>72.841999999999999</v>
      </c>
      <c r="P206" s="37">
        <v>76.135999999999996</v>
      </c>
      <c r="Q206" s="37">
        <v>80.656000000000006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79.855581729115187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0.80041827088481909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79.855581729115187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80.656000000000006</v>
      </c>
      <c r="DK206" s="2">
        <f t="shared" si="251"/>
        <v>118.2908124156545</v>
      </c>
      <c r="DL206" s="2">
        <f t="shared" si="251"/>
        <v>123.9757003484321</v>
      </c>
      <c r="DM206" s="2">
        <f t="shared" si="251"/>
        <v>113.73152874564461</v>
      </c>
      <c r="DN206" s="2">
        <f t="shared" si="251"/>
        <v>119.17619240150094</v>
      </c>
      <c r="DO206" s="2">
        <f t="shared" si="251"/>
        <v>124.45836313320828</v>
      </c>
      <c r="DP206" s="2">
        <f t="shared" si="251"/>
        <v>134.58319390243904</v>
      </c>
      <c r="DQ206" s="2">
        <f t="shared" si="251"/>
        <v>124.02368205574913</v>
      </c>
      <c r="DR206" s="2">
        <f t="shared" si="251"/>
        <v>133.02458988948462</v>
      </c>
      <c r="DS206" s="2">
        <f t="shared" si="251"/>
        <v>118.04009032716925</v>
      </c>
      <c r="DT206" s="2">
        <f t="shared" si="251"/>
        <v>140.06060706860708</v>
      </c>
      <c r="DU206" s="2">
        <f t="shared" si="251"/>
        <v>125.1277621183937</v>
      </c>
      <c r="DV206" s="2">
        <f t="shared" si="251"/>
        <v>128.13048933143671</v>
      </c>
      <c r="DW206" s="2">
        <f t="shared" si="251"/>
        <v>156.82039572192514</v>
      </c>
      <c r="DX206" s="2">
        <f t="shared" si="251"/>
        <v>130.36507615712878</v>
      </c>
      <c r="DY206" s="2">
        <f t="shared" si="251"/>
        <v>121.56499243604006</v>
      </c>
      <c r="EA206" s="2">
        <f t="shared" si="240"/>
        <v>69.302401601764274</v>
      </c>
      <c r="EB206" s="2">
        <f t="shared" si="240"/>
        <v>65.782710737704932</v>
      </c>
      <c r="EC206" s="2">
        <f t="shared" si="240"/>
        <v>68.895788032078954</v>
      </c>
      <c r="ED206" s="2">
        <f t="shared" si="240"/>
        <v>68.424805742559869</v>
      </c>
      <c r="EE206" s="2">
        <f t="shared" si="240"/>
        <v>67.034635374417832</v>
      </c>
      <c r="EF206" s="2">
        <f t="shared" si="239"/>
        <v>71.067560703269606</v>
      </c>
      <c r="EG206" s="2">
        <f t="shared" si="239"/>
        <v>69.771834887888843</v>
      </c>
      <c r="EH206" s="2">
        <f t="shared" si="239"/>
        <v>73.457338858858861</v>
      </c>
      <c r="EI206" s="2">
        <f t="shared" si="239"/>
        <v>72.76448592581994</v>
      </c>
      <c r="EJ206" s="2">
        <f t="shared" si="239"/>
        <v>72.063425894023155</v>
      </c>
      <c r="EK206" s="2">
        <f t="shared" si="239"/>
        <v>73.699762540813296</v>
      </c>
      <c r="EL206" s="2">
        <f t="shared" si="179"/>
        <v>71.559451909051901</v>
      </c>
      <c r="EM206" s="2">
        <f t="shared" si="179"/>
        <v>71.930019247928612</v>
      </c>
      <c r="EN206" s="2">
        <f t="shared" si="179"/>
        <v>78.054139710903712</v>
      </c>
      <c r="EO206" s="2">
        <f t="shared" si="179"/>
        <v>80.57588476406292</v>
      </c>
      <c r="EQ206" s="2">
        <f t="shared" si="252"/>
        <v>71.593434221312251</v>
      </c>
      <c r="ER206" s="2">
        <f t="shared" si="252"/>
        <v>68.260147502600248</v>
      </c>
      <c r="ES206" s="2">
        <f t="shared" si="252"/>
        <v>70.877538723992842</v>
      </c>
      <c r="ET206" s="2">
        <f t="shared" si="252"/>
        <v>69.518315033550323</v>
      </c>
      <c r="EU206" s="2">
        <f t="shared" si="252"/>
        <v>69.854961726805527</v>
      </c>
      <c r="EV206" s="2">
        <f t="shared" si="252"/>
        <v>71.046387477010555</v>
      </c>
      <c r="EW206" s="2">
        <f t="shared" si="252"/>
        <v>70.751820071567792</v>
      </c>
      <c r="EX206" s="2">
        <f t="shared" si="252"/>
        <v>73.408045192535653</v>
      </c>
      <c r="EY206" s="2">
        <f t="shared" si="252"/>
        <v>73.277101388153739</v>
      </c>
      <c r="EZ206" s="2">
        <f t="shared" si="252"/>
        <v>72.272910742872824</v>
      </c>
      <c r="FA206" s="2">
        <f t="shared" si="252"/>
        <v>72.249760951865881</v>
      </c>
      <c r="FB206" s="2">
        <f t="shared" si="252"/>
        <v>71.222828191147073</v>
      </c>
      <c r="FC206" s="2">
        <f t="shared" si="252"/>
        <v>71.859046295841381</v>
      </c>
      <c r="FD206" s="2">
        <f t="shared" si="252"/>
        <v>76.611225511343605</v>
      </c>
      <c r="FE206" s="2">
        <f t="shared" si="252"/>
        <v>79.835509829269313</v>
      </c>
      <c r="FG206" s="2">
        <f t="shared" si="253"/>
        <v>0.99999756640412962</v>
      </c>
      <c r="FH206" s="2">
        <f t="shared" si="253"/>
        <v>0.9999970916704658</v>
      </c>
      <c r="FI206" s="2">
        <f t="shared" si="253"/>
        <v>0.99999695040527958</v>
      </c>
      <c r="FJ206" s="2">
        <f t="shared" si="253"/>
        <v>0.99999692469141055</v>
      </c>
      <c r="FK206" s="2">
        <f t="shared" si="253"/>
        <v>0.99999720016137561</v>
      </c>
      <c r="FL206" s="2">
        <f t="shared" si="253"/>
        <v>0.99999719347828642</v>
      </c>
      <c r="FM206" s="2">
        <f t="shared" si="253"/>
        <v>0.99999702415929992</v>
      </c>
      <c r="FN206" s="2">
        <f t="shared" si="253"/>
        <v>0.99999698167096973</v>
      </c>
      <c r="FO206" s="2">
        <f t="shared" si="253"/>
        <v>0.99999684669559186</v>
      </c>
      <c r="FP206" s="2">
        <f t="shared" si="253"/>
        <v>0.99999682972160042</v>
      </c>
      <c r="FQ206" s="2">
        <f t="shared" si="253"/>
        <v>0.99999700265499081</v>
      </c>
      <c r="FR206" s="2">
        <f t="shared" si="253"/>
        <v>0.99999688389301911</v>
      </c>
      <c r="FS206" s="2">
        <f t="shared" si="253"/>
        <v>0.99999620715913573</v>
      </c>
      <c r="FT206" s="2">
        <f t="shared" si="253"/>
        <v>0.99999668037682876</v>
      </c>
      <c r="FU206" s="2">
        <f t="shared" si="253"/>
        <v>0.99999580388660003</v>
      </c>
      <c r="FW206" s="2">
        <f t="shared" si="244"/>
        <v>0.97869009769310722</v>
      </c>
      <c r="FX206" s="2">
        <f t="shared" si="244"/>
        <v>0.97806219173681996</v>
      </c>
      <c r="FY206" s="2">
        <f t="shared" si="244"/>
        <v>0.97566781801034774</v>
      </c>
      <c r="FZ206" s="2">
        <f t="shared" si="244"/>
        <v>0.97889451193032506</v>
      </c>
      <c r="GA206" s="2">
        <f t="shared" si="244"/>
        <v>0.97838687560367632</v>
      </c>
      <c r="GB206" s="2">
        <f t="shared" si="244"/>
        <v>0.97835273159579961</v>
      </c>
      <c r="GC206" s="2">
        <f t="shared" si="244"/>
        <v>0.98102638848669099</v>
      </c>
      <c r="GD206" s="2">
        <f t="shared" si="244"/>
        <v>0.98332843197732467</v>
      </c>
      <c r="GE206" s="2">
        <f t="shared" si="244"/>
        <v>0.98604771009293202</v>
      </c>
      <c r="GF206" s="2">
        <f t="shared" si="244"/>
        <v>0.98389746031835046</v>
      </c>
      <c r="GG206" s="2">
        <f t="shared" si="244"/>
        <v>0.98205203597522084</v>
      </c>
      <c r="GH206" s="2">
        <f t="shared" si="244"/>
        <v>0.9811764937297861</v>
      </c>
      <c r="GI206" s="2">
        <f t="shared" si="244"/>
        <v>0.98035915930867701</v>
      </c>
      <c r="GJ206" s="2">
        <f t="shared" si="244"/>
        <v>0.97885648520592694</v>
      </c>
      <c r="GK206" s="2">
        <f t="shared" si="244"/>
        <v>0.97312185493222225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6.9020378122265487E-93</v>
      </c>
      <c r="HT206" s="86">
        <f t="shared" si="246"/>
        <v>2.3658405255601626E-106</v>
      </c>
      <c r="HU206" s="86">
        <f t="shared" si="246"/>
        <v>2.3638870453831838E-104</v>
      </c>
      <c r="HV206" s="86">
        <f t="shared" si="246"/>
        <v>1.0148681329888024E-125</v>
      </c>
      <c r="HW206" s="86">
        <f t="shared" si="246"/>
        <v>2.8670869568866709E-121</v>
      </c>
      <c r="HX206" s="86">
        <f t="shared" si="246"/>
        <v>3.6160015003949987E-107</v>
      </c>
      <c r="HY206" s="86">
        <f t="shared" si="246"/>
        <v>6.1323134378895209E-123</v>
      </c>
      <c r="HZ206" s="86">
        <f t="shared" si="246"/>
        <v>3.5717002826206997E-137</v>
      </c>
      <c r="IA206" s="86">
        <f t="shared" si="246"/>
        <v>4.8954620370115731E-134</v>
      </c>
      <c r="IB206" s="86">
        <f t="shared" si="246"/>
        <v>2.0375237081644183E-147</v>
      </c>
      <c r="IC206" s="86">
        <f t="shared" si="246"/>
        <v>1.0577866661238047E-131</v>
      </c>
      <c r="ID206" s="86">
        <f t="shared" si="246"/>
        <v>5.77310340130272E-130</v>
      </c>
      <c r="IE206" s="86">
        <f t="shared" si="246"/>
        <v>1.0515550189933035E-128</v>
      </c>
      <c r="IF206" s="86">
        <f t="shared" si="246"/>
        <v>8.7711545723312287E-147</v>
      </c>
      <c r="IG206" s="86">
        <f t="shared" si="246"/>
        <v>3.9685200889372618E-105</v>
      </c>
      <c r="II206" s="86">
        <f t="shared" si="247"/>
        <v>2.1975013787382924E-6</v>
      </c>
      <c r="IJ206" s="86">
        <f t="shared" si="247"/>
        <v>4.2377137718398287E-7</v>
      </c>
      <c r="IK206" s="86">
        <f t="shared" si="247"/>
        <v>9.6957602319718456E-7</v>
      </c>
      <c r="IL206" s="86">
        <f t="shared" si="247"/>
        <v>4.1815075861523585E-8</v>
      </c>
      <c r="IM206" s="86">
        <f t="shared" si="247"/>
        <v>9.7761043893959706E-8</v>
      </c>
      <c r="IN206" s="86">
        <f t="shared" si="247"/>
        <v>3.5593736959406876E-7</v>
      </c>
      <c r="IO206" s="86">
        <f t="shared" si="247"/>
        <v>2.6639441050498916E-8</v>
      </c>
      <c r="IP206" s="86">
        <f t="shared" si="247"/>
        <v>3.2602311587594291E-9</v>
      </c>
      <c r="IQ206" s="86">
        <f t="shared" si="247"/>
        <v>1.2154784850427425E-9</v>
      </c>
      <c r="IR206" s="86">
        <f t="shared" si="247"/>
        <v>5.4351142819297513E-10</v>
      </c>
      <c r="IS206" s="86">
        <f t="shared" si="247"/>
        <v>8.727848186286396E-9</v>
      </c>
      <c r="IT206" s="86">
        <f t="shared" si="247"/>
        <v>1.3433231426470419E-8</v>
      </c>
      <c r="IU206" s="86">
        <f t="shared" si="247"/>
        <v>1.7578168408506406E-8</v>
      </c>
      <c r="IV206" s="86">
        <f t="shared" si="247"/>
        <v>4.8617633519372223E-12</v>
      </c>
      <c r="IW206" s="86">
        <f t="shared" si="247"/>
        <v>2.2067400644262562E-28</v>
      </c>
      <c r="IY206" s="86">
        <f t="shared" si="248"/>
        <v>2.1975013787382924E-6</v>
      </c>
      <c r="IZ206" s="86">
        <f t="shared" si="248"/>
        <v>4.2377137718398287E-7</v>
      </c>
      <c r="JA206" s="86">
        <f t="shared" si="248"/>
        <v>9.6957602319718456E-7</v>
      </c>
      <c r="JB206" s="86">
        <f t="shared" si="248"/>
        <v>4.1815075861523585E-8</v>
      </c>
      <c r="JC206" s="86">
        <f t="shared" si="248"/>
        <v>9.7761043893959706E-8</v>
      </c>
      <c r="JD206" s="86">
        <f t="shared" si="248"/>
        <v>3.5593736959406876E-7</v>
      </c>
      <c r="JE206" s="86">
        <f t="shared" si="248"/>
        <v>2.6639441050498916E-8</v>
      </c>
      <c r="JF206" s="86">
        <f t="shared" si="248"/>
        <v>3.2602311587594291E-9</v>
      </c>
      <c r="JG206" s="86">
        <f t="shared" si="248"/>
        <v>1.2154784850427425E-9</v>
      </c>
      <c r="JH206" s="86">
        <f t="shared" si="248"/>
        <v>5.4351142819297513E-10</v>
      </c>
      <c r="JI206" s="86">
        <f t="shared" si="248"/>
        <v>8.727848186286396E-9</v>
      </c>
      <c r="JJ206" s="86">
        <f t="shared" si="248"/>
        <v>1.3433231426470419E-8</v>
      </c>
      <c r="JK206" s="86">
        <f t="shared" si="248"/>
        <v>1.7578168408506406E-8</v>
      </c>
      <c r="JL206" s="86">
        <f t="shared" si="248"/>
        <v>4.8617633519372223E-12</v>
      </c>
      <c r="JM206" s="86">
        <f t="shared" si="248"/>
        <v>2.2067400644262562E-28</v>
      </c>
    </row>
    <row r="207" spans="2:273" x14ac:dyDescent="0.25">
      <c r="B207" s="2">
        <v>180</v>
      </c>
      <c r="C207" s="37">
        <v>71.475999999999999</v>
      </c>
      <c r="D207" s="37">
        <v>71.632000000000005</v>
      </c>
      <c r="E207" s="37">
        <v>70.718999999999994</v>
      </c>
      <c r="F207" s="37">
        <v>71.965999999999994</v>
      </c>
      <c r="G207" s="37">
        <v>71.271000000000001</v>
      </c>
      <c r="H207" s="37">
        <v>71.881</v>
      </c>
      <c r="I207" s="37">
        <v>70.828000000000003</v>
      </c>
      <c r="J207" s="37">
        <v>74.516999999999996</v>
      </c>
      <c r="K207" s="37">
        <v>74.328000000000003</v>
      </c>
      <c r="L207" s="37">
        <v>75.23</v>
      </c>
      <c r="M207" s="37">
        <v>72.120999999999995</v>
      </c>
      <c r="N207" s="37">
        <v>73.534000000000006</v>
      </c>
      <c r="O207" s="37">
        <v>74.158000000000001</v>
      </c>
      <c r="P207" s="37">
        <v>77</v>
      </c>
      <c r="Q207" s="37">
        <v>81.492000000000004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79.708974348476985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1.783025651523019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79.708974348476985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81.492000000000004</v>
      </c>
      <c r="DK207" s="2">
        <f t="shared" si="251"/>
        <v>118.45319986504721</v>
      </c>
      <c r="DL207" s="2">
        <f t="shared" si="251"/>
        <v>124.18280139372825</v>
      </c>
      <c r="DM207" s="2">
        <f t="shared" si="251"/>
        <v>113.87250522648085</v>
      </c>
      <c r="DN207" s="2">
        <f t="shared" si="251"/>
        <v>119.36495497185741</v>
      </c>
      <c r="DO207" s="2">
        <f t="shared" si="251"/>
        <v>124.66753030018765</v>
      </c>
      <c r="DP207" s="2">
        <f t="shared" si="251"/>
        <v>134.84658414634148</v>
      </c>
      <c r="DQ207" s="2">
        <f t="shared" si="251"/>
        <v>124.21775261324042</v>
      </c>
      <c r="DR207" s="2">
        <f t="shared" si="251"/>
        <v>133.26095754458913</v>
      </c>
      <c r="DS207" s="2">
        <f t="shared" si="251"/>
        <v>118.17562731152202</v>
      </c>
      <c r="DT207" s="2">
        <f t="shared" si="251"/>
        <v>140.32941437794071</v>
      </c>
      <c r="DU207" s="2">
        <f t="shared" si="251"/>
        <v>125.29868508589563</v>
      </c>
      <c r="DV207" s="2">
        <f t="shared" si="251"/>
        <v>128.33577098150784</v>
      </c>
      <c r="DW207" s="2">
        <f t="shared" si="251"/>
        <v>157.21901818181817</v>
      </c>
      <c r="DX207" s="2">
        <f t="shared" si="251"/>
        <v>130.57554141590981</v>
      </c>
      <c r="DY207" s="2">
        <f t="shared" si="251"/>
        <v>121.71581512791992</v>
      </c>
      <c r="EA207" s="2">
        <f t="shared" si="240"/>
        <v>69.199165921884983</v>
      </c>
      <c r="EB207" s="2">
        <f t="shared" si="240"/>
        <v>65.621850409836071</v>
      </c>
      <c r="EC207" s="2">
        <f t="shared" si="240"/>
        <v>68.766348303516338</v>
      </c>
      <c r="ED207" s="2">
        <f t="shared" si="240"/>
        <v>68.299747321141453</v>
      </c>
      <c r="EE207" s="2">
        <f t="shared" si="240"/>
        <v>66.886784166467862</v>
      </c>
      <c r="EF207" s="2">
        <f t="shared" si="239"/>
        <v>70.955864990746477</v>
      </c>
      <c r="EG207" s="2">
        <f t="shared" si="239"/>
        <v>69.621381387195513</v>
      </c>
      <c r="EH207" s="2">
        <f t="shared" si="239"/>
        <v>73.334617915057919</v>
      </c>
      <c r="EI207" s="2">
        <f t="shared" si="239"/>
        <v>72.625038037841108</v>
      </c>
      <c r="EJ207" s="2">
        <f t="shared" si="239"/>
        <v>71.91343930089748</v>
      </c>
      <c r="EK207" s="2">
        <f t="shared" si="239"/>
        <v>73.570974374196098</v>
      </c>
      <c r="EL207" s="2">
        <f t="shared" si="179"/>
        <v>71.419093213213216</v>
      </c>
      <c r="EM207" s="2">
        <f t="shared" si="179"/>
        <v>71.795569789674957</v>
      </c>
      <c r="EN207" s="2">
        <f t="shared" si="179"/>
        <v>77.925875227634862</v>
      </c>
      <c r="EO207" s="2">
        <f t="shared" si="179"/>
        <v>80.438160690482533</v>
      </c>
      <c r="EQ207" s="2">
        <f t="shared" si="252"/>
        <v>71.519156122861432</v>
      </c>
      <c r="ER207" s="2">
        <f t="shared" si="252"/>
        <v>68.130904241078724</v>
      </c>
      <c r="ES207" s="2">
        <f t="shared" si="252"/>
        <v>70.773255648089432</v>
      </c>
      <c r="ET207" s="2">
        <f t="shared" si="252"/>
        <v>69.406992096202686</v>
      </c>
      <c r="EU207" s="2">
        <f t="shared" si="252"/>
        <v>69.742509992618537</v>
      </c>
      <c r="EV207" s="2">
        <f t="shared" si="252"/>
        <v>70.934419428189287</v>
      </c>
      <c r="EW207" s="2">
        <f t="shared" si="252"/>
        <v>70.613741860887771</v>
      </c>
      <c r="EX207" s="2">
        <f t="shared" si="252"/>
        <v>73.284688617197816</v>
      </c>
      <c r="EY207" s="2">
        <f t="shared" si="252"/>
        <v>73.143921534311119</v>
      </c>
      <c r="EZ207" s="2">
        <f t="shared" si="252"/>
        <v>72.12550165398261</v>
      </c>
      <c r="FA207" s="2">
        <f t="shared" si="252"/>
        <v>72.103076527852892</v>
      </c>
      <c r="FB207" s="2">
        <f t="shared" si="252"/>
        <v>71.078249392081815</v>
      </c>
      <c r="FC207" s="2">
        <f t="shared" si="252"/>
        <v>71.723664414809633</v>
      </c>
      <c r="FD207" s="2">
        <f t="shared" si="252"/>
        <v>76.465050507919386</v>
      </c>
      <c r="FE207" s="2">
        <f t="shared" si="252"/>
        <v>79.690444034842272</v>
      </c>
      <c r="FG207" s="2">
        <f t="shared" si="253"/>
        <v>0.99999778053371235</v>
      </c>
      <c r="FH207" s="2">
        <f t="shared" si="253"/>
        <v>0.99999734757126157</v>
      </c>
      <c r="FI207" s="2">
        <f t="shared" si="253"/>
        <v>0.99999721873581304</v>
      </c>
      <c r="FJ207" s="2">
        <f t="shared" si="253"/>
        <v>0.99999719528447306</v>
      </c>
      <c r="FK207" s="2">
        <f t="shared" si="253"/>
        <v>0.99999744651619704</v>
      </c>
      <c r="FL207" s="2">
        <f t="shared" si="253"/>
        <v>0.99999744042114425</v>
      </c>
      <c r="FM207" s="2">
        <f t="shared" si="253"/>
        <v>0.99999728600031468</v>
      </c>
      <c r="FN207" s="2">
        <f t="shared" si="253"/>
        <v>0.99999724725047667</v>
      </c>
      <c r="FO207" s="2">
        <f t="shared" si="253"/>
        <v>0.99999712415140196</v>
      </c>
      <c r="FP207" s="2">
        <f t="shared" si="253"/>
        <v>0.99999710867092928</v>
      </c>
      <c r="FQ207" s="2">
        <f t="shared" si="253"/>
        <v>0.99999726638814146</v>
      </c>
      <c r="FR207" s="2">
        <f t="shared" si="253"/>
        <v>0.99999715807587763</v>
      </c>
      <c r="FS207" s="2">
        <f t="shared" si="253"/>
        <v>0.9999965408868654</v>
      </c>
      <c r="FT207" s="2">
        <f t="shared" si="253"/>
        <v>0.99999697246680097</v>
      </c>
      <c r="FU207" s="2">
        <f t="shared" si="253"/>
        <v>0.99999617309768307</v>
      </c>
      <c r="FW207" s="2">
        <f t="shared" si="244"/>
        <v>0.98052862850195732</v>
      </c>
      <c r="FX207" s="2">
        <f t="shared" si="244"/>
        <v>0.97995378607932093</v>
      </c>
      <c r="FY207" s="2">
        <f t="shared" si="244"/>
        <v>0.97776117365869974</v>
      </c>
      <c r="FZ207" s="2">
        <f t="shared" si="244"/>
        <v>0.98071575422132373</v>
      </c>
      <c r="GA207" s="2">
        <f t="shared" si="244"/>
        <v>0.98025103927128687</v>
      </c>
      <c r="GB207" s="2">
        <f t="shared" si="244"/>
        <v>0.98021978069515969</v>
      </c>
      <c r="GC207" s="2">
        <f t="shared" si="244"/>
        <v>0.98266692354970153</v>
      </c>
      <c r="GD207" s="2">
        <f t="shared" si="244"/>
        <v>0.98477301252325544</v>
      </c>
      <c r="GE207" s="2">
        <f t="shared" si="244"/>
        <v>0.9872597197623425</v>
      </c>
      <c r="GF207" s="2">
        <f t="shared" si="244"/>
        <v>0.98529347234089282</v>
      </c>
      <c r="GG207" s="2">
        <f t="shared" si="244"/>
        <v>0.98360537143659255</v>
      </c>
      <c r="GH207" s="2">
        <f t="shared" si="244"/>
        <v>0.98280427758199429</v>
      </c>
      <c r="GI207" s="2">
        <f t="shared" si="244"/>
        <v>0.98205633048516805</v>
      </c>
      <c r="GJ207" s="2">
        <f t="shared" si="244"/>
        <v>0.98068094415190921</v>
      </c>
      <c r="GK207" s="2">
        <f t="shared" si="244"/>
        <v>0.97542872966019889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1.1856333526336962E-95</v>
      </c>
      <c r="HT207" s="86">
        <f t="shared" si="246"/>
        <v>1.5309132493479579E-109</v>
      </c>
      <c r="HU207" s="86">
        <f t="shared" si="246"/>
        <v>1.6874194628486542E-107</v>
      </c>
      <c r="HV207" s="86">
        <f t="shared" si="246"/>
        <v>1.9172694078282332E-129</v>
      </c>
      <c r="HW207" s="86">
        <f t="shared" si="246"/>
        <v>7.5856261270943021E-125</v>
      </c>
      <c r="HX207" s="86">
        <f t="shared" si="246"/>
        <v>2.2251549985495452E-110</v>
      </c>
      <c r="HY207" s="86">
        <f t="shared" si="246"/>
        <v>1.4308131984142531E-126</v>
      </c>
      <c r="HZ207" s="86">
        <f t="shared" si="246"/>
        <v>3.989428456453247E-141</v>
      </c>
      <c r="IA207" s="86">
        <f t="shared" si="246"/>
        <v>7.0555715030633344E-138</v>
      </c>
      <c r="IB207" s="86">
        <f t="shared" si="246"/>
        <v>1.1165756962171017E-151</v>
      </c>
      <c r="IC207" s="86">
        <f t="shared" si="246"/>
        <v>1.5469255882019925E-135</v>
      </c>
      <c r="ID207" s="86">
        <f t="shared" si="246"/>
        <v>9.0025713442446932E-134</v>
      </c>
      <c r="IE207" s="86">
        <f t="shared" si="246"/>
        <v>1.6689785331461794E-132</v>
      </c>
      <c r="IF207" s="86">
        <f t="shared" si="246"/>
        <v>3.6022655910843398E-151</v>
      </c>
      <c r="IG207" s="86">
        <f t="shared" si="246"/>
        <v>2.6698454761795575E-108</v>
      </c>
      <c r="II207" s="86">
        <f t="shared" si="247"/>
        <v>1.2452604959950667E-6</v>
      </c>
      <c r="IJ207" s="86">
        <f t="shared" si="247"/>
        <v>2.211307795571645E-7</v>
      </c>
      <c r="IK207" s="86">
        <f t="shared" si="247"/>
        <v>5.1693180992223143E-7</v>
      </c>
      <c r="IL207" s="86">
        <f t="shared" si="247"/>
        <v>1.9698625223548786E-8</v>
      </c>
      <c r="IM207" s="86">
        <f t="shared" si="247"/>
        <v>4.7716160103839913E-8</v>
      </c>
      <c r="IN207" s="86">
        <f t="shared" si="247"/>
        <v>1.8464130630309244E-7</v>
      </c>
      <c r="IO207" s="86">
        <f t="shared" si="247"/>
        <v>1.255289130319193E-8</v>
      </c>
      <c r="IP207" s="86">
        <f t="shared" si="247"/>
        <v>1.4340380737744961E-9</v>
      </c>
      <c r="IQ207" s="86">
        <f t="shared" si="247"/>
        <v>5.3098724465492752E-10</v>
      </c>
      <c r="IR207" s="86">
        <f t="shared" si="247"/>
        <v>2.2244713175526222E-10</v>
      </c>
      <c r="IS207" s="86">
        <f t="shared" si="247"/>
        <v>3.9523209393991893E-9</v>
      </c>
      <c r="IT207" s="86">
        <f t="shared" si="247"/>
        <v>6.1439459162999832E-9</v>
      </c>
      <c r="IU207" s="86">
        <f t="shared" si="247"/>
        <v>8.0695335743903748E-9</v>
      </c>
      <c r="IV207" s="86">
        <f t="shared" si="247"/>
        <v>1.4891481461080735E-12</v>
      </c>
      <c r="IW207" s="86">
        <f t="shared" si="247"/>
        <v>9.0121183327213592E-30</v>
      </c>
      <c r="IY207" s="86">
        <f t="shared" si="248"/>
        <v>1.2452604959950667E-6</v>
      </c>
      <c r="IZ207" s="86">
        <f t="shared" si="248"/>
        <v>2.211307795571645E-7</v>
      </c>
      <c r="JA207" s="86">
        <f t="shared" si="248"/>
        <v>5.1693180992223143E-7</v>
      </c>
      <c r="JB207" s="86">
        <f t="shared" si="248"/>
        <v>1.9698625223548786E-8</v>
      </c>
      <c r="JC207" s="86">
        <f t="shared" si="248"/>
        <v>4.7716160103839913E-8</v>
      </c>
      <c r="JD207" s="86">
        <f t="shared" si="248"/>
        <v>1.8464130630309244E-7</v>
      </c>
      <c r="JE207" s="86">
        <f t="shared" si="248"/>
        <v>1.255289130319193E-8</v>
      </c>
      <c r="JF207" s="86">
        <f t="shared" si="248"/>
        <v>1.4340380737744961E-9</v>
      </c>
      <c r="JG207" s="86">
        <f t="shared" si="248"/>
        <v>5.3098724465492752E-10</v>
      </c>
      <c r="JH207" s="86">
        <f t="shared" si="248"/>
        <v>2.2244713175526222E-10</v>
      </c>
      <c r="JI207" s="86">
        <f t="shared" si="248"/>
        <v>3.9523209393991893E-9</v>
      </c>
      <c r="JJ207" s="86">
        <f t="shared" si="248"/>
        <v>6.1439459162999832E-9</v>
      </c>
      <c r="JK207" s="86">
        <f t="shared" si="248"/>
        <v>8.0695335743903748E-9</v>
      </c>
      <c r="JL207" s="86">
        <f t="shared" si="248"/>
        <v>1.4891481461080735E-12</v>
      </c>
      <c r="JM207" s="86">
        <f t="shared" si="248"/>
        <v>9.0121183327213592E-30</v>
      </c>
    </row>
    <row r="208" spans="2:273" x14ac:dyDescent="0.25">
      <c r="B208" s="2">
        <v>181</v>
      </c>
      <c r="C208" s="37">
        <v>70.143000000000001</v>
      </c>
      <c r="D208" s="37">
        <v>71.86</v>
      </c>
      <c r="E208" s="37">
        <v>70.912000000000006</v>
      </c>
      <c r="F208" s="37">
        <v>70.344999999999999</v>
      </c>
      <c r="G208" s="37">
        <v>72.813999999999993</v>
      </c>
      <c r="H208" s="37">
        <v>73.932000000000002</v>
      </c>
      <c r="I208" s="37">
        <v>73.069000000000003</v>
      </c>
      <c r="J208" s="37">
        <v>71.741</v>
      </c>
      <c r="K208" s="37">
        <v>74.852000000000004</v>
      </c>
      <c r="L208" s="37">
        <v>73.902000000000001</v>
      </c>
      <c r="M208" s="37">
        <v>73.397000000000006</v>
      </c>
      <c r="N208" s="37">
        <v>72.034000000000006</v>
      </c>
      <c r="O208" s="37">
        <v>71.894999999999996</v>
      </c>
      <c r="P208" s="37">
        <v>78.168999999999997</v>
      </c>
      <c r="Q208" s="37">
        <v>80.212999999999994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79.56248027805097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0.65051972194902419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79.56248027805097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80.212999999999994</v>
      </c>
      <c r="DK208" s="2">
        <f t="shared" si="251"/>
        <v>118.61558731443992</v>
      </c>
      <c r="DL208" s="2">
        <f t="shared" si="251"/>
        <v>124.38990243902443</v>
      </c>
      <c r="DM208" s="2">
        <f t="shared" si="251"/>
        <v>114.01348170731708</v>
      </c>
      <c r="DN208" s="2">
        <f t="shared" si="251"/>
        <v>119.55371754221389</v>
      </c>
      <c r="DO208" s="2">
        <f t="shared" si="251"/>
        <v>124.87669746716701</v>
      </c>
      <c r="DP208" s="2">
        <f t="shared" si="251"/>
        <v>135.10997439024391</v>
      </c>
      <c r="DQ208" s="2">
        <f t="shared" si="251"/>
        <v>124.41182317073171</v>
      </c>
      <c r="DR208" s="2">
        <f t="shared" si="251"/>
        <v>133.49732519969362</v>
      </c>
      <c r="DS208" s="2">
        <f t="shared" si="251"/>
        <v>118.3111642958748</v>
      </c>
      <c r="DT208" s="2">
        <f t="shared" si="251"/>
        <v>140.59822168727433</v>
      </c>
      <c r="DU208" s="2">
        <f t="shared" si="251"/>
        <v>125.46960805339754</v>
      </c>
      <c r="DV208" s="2">
        <f t="shared" si="251"/>
        <v>128.54105263157896</v>
      </c>
      <c r="DW208" s="2">
        <f t="shared" si="251"/>
        <v>157.61764064171123</v>
      </c>
      <c r="DX208" s="2">
        <f t="shared" si="251"/>
        <v>130.78600667469087</v>
      </c>
      <c r="DY208" s="2">
        <f t="shared" si="251"/>
        <v>121.86663781979979</v>
      </c>
      <c r="EA208" s="2">
        <f t="shared" si="240"/>
        <v>69.095930242005693</v>
      </c>
      <c r="EB208" s="2">
        <f t="shared" si="240"/>
        <v>65.460990081967225</v>
      </c>
      <c r="EC208" s="2">
        <f t="shared" si="240"/>
        <v>68.636908574953722</v>
      </c>
      <c r="ED208" s="2">
        <f t="shared" si="240"/>
        <v>68.174688899723037</v>
      </c>
      <c r="EE208" s="2">
        <f t="shared" si="240"/>
        <v>66.738932958517907</v>
      </c>
      <c r="EF208" s="2">
        <f t="shared" si="239"/>
        <v>70.844169278223333</v>
      </c>
      <c r="EG208" s="2">
        <f t="shared" si="239"/>
        <v>69.470927886502182</v>
      </c>
      <c r="EH208" s="2">
        <f t="shared" si="239"/>
        <v>73.211896971256976</v>
      </c>
      <c r="EI208" s="2">
        <f t="shared" si="239"/>
        <v>72.48559014986229</v>
      </c>
      <c r="EJ208" s="2">
        <f t="shared" si="239"/>
        <v>71.763452707771805</v>
      </c>
      <c r="EK208" s="2">
        <f t="shared" si="239"/>
        <v>73.442186207578899</v>
      </c>
      <c r="EL208" s="2">
        <f t="shared" si="179"/>
        <v>71.278734517374517</v>
      </c>
      <c r="EM208" s="2">
        <f t="shared" si="179"/>
        <v>71.661120331421287</v>
      </c>
      <c r="EN208" s="2">
        <f t="shared" si="179"/>
        <v>77.79761074436604</v>
      </c>
      <c r="EO208" s="2">
        <f t="shared" si="179"/>
        <v>80.300436616902161</v>
      </c>
      <c r="EQ208" s="2">
        <f t="shared" si="252"/>
        <v>71.444878024410613</v>
      </c>
      <c r="ER208" s="2">
        <f t="shared" si="252"/>
        <v>68.001660979557187</v>
      </c>
      <c r="ES208" s="2">
        <f t="shared" si="252"/>
        <v>70.668972572186021</v>
      </c>
      <c r="ET208" s="2">
        <f t="shared" si="252"/>
        <v>69.295669158855034</v>
      </c>
      <c r="EU208" s="2">
        <f t="shared" si="252"/>
        <v>69.630058258431546</v>
      </c>
      <c r="EV208" s="2">
        <f t="shared" si="252"/>
        <v>70.822451379368019</v>
      </c>
      <c r="EW208" s="2">
        <f t="shared" si="252"/>
        <v>70.47566365020775</v>
      </c>
      <c r="EX208" s="2">
        <f t="shared" si="252"/>
        <v>73.161332041859993</v>
      </c>
      <c r="EY208" s="2">
        <f t="shared" si="252"/>
        <v>73.010741680468513</v>
      </c>
      <c r="EZ208" s="2">
        <f t="shared" si="252"/>
        <v>71.978092565092382</v>
      </c>
      <c r="FA208" s="2">
        <f t="shared" si="252"/>
        <v>71.956392103839917</v>
      </c>
      <c r="FB208" s="2">
        <f t="shared" si="252"/>
        <v>70.933670593016558</v>
      </c>
      <c r="FC208" s="2">
        <f t="shared" si="252"/>
        <v>71.588282533777871</v>
      </c>
      <c r="FD208" s="2">
        <f t="shared" si="252"/>
        <v>76.318875504495168</v>
      </c>
      <c r="FE208" s="2">
        <f t="shared" si="252"/>
        <v>79.545378240415218</v>
      </c>
      <c r="FG208" s="2">
        <f t="shared" si="253"/>
        <v>0.99999797582229277</v>
      </c>
      <c r="FH208" s="2">
        <f t="shared" si="253"/>
        <v>0.99999758095567537</v>
      </c>
      <c r="FI208" s="2">
        <f t="shared" si="253"/>
        <v>0.9999974634562937</v>
      </c>
      <c r="FJ208" s="2">
        <f t="shared" si="253"/>
        <v>0.99999744206840691</v>
      </c>
      <c r="FK208" s="2">
        <f t="shared" si="253"/>
        <v>0.99999767119457028</v>
      </c>
      <c r="FL208" s="2">
        <f t="shared" si="253"/>
        <v>0.9999976656358136</v>
      </c>
      <c r="FM208" s="2">
        <f t="shared" si="253"/>
        <v>0.99999752480227788</v>
      </c>
      <c r="FN208" s="2">
        <f t="shared" si="253"/>
        <v>0.99999748946198852</v>
      </c>
      <c r="FO208" s="2">
        <f t="shared" si="253"/>
        <v>0.99999737719424264</v>
      </c>
      <c r="FP208" s="2">
        <f t="shared" si="253"/>
        <v>0.9999973630758765</v>
      </c>
      <c r="FQ208" s="2">
        <f t="shared" si="253"/>
        <v>0.99999750691575473</v>
      </c>
      <c r="FR208" s="2">
        <f t="shared" si="253"/>
        <v>0.9999974081337476</v>
      </c>
      <c r="FS208" s="2">
        <f t="shared" si="253"/>
        <v>0.99999684525036647</v>
      </c>
      <c r="FT208" s="2">
        <f t="shared" si="253"/>
        <v>0.99999723885617042</v>
      </c>
      <c r="FU208" s="2">
        <f t="shared" si="253"/>
        <v>0.9999965098224306</v>
      </c>
      <c r="FW208" s="2">
        <f t="shared" si="244"/>
        <v>0.98221142150527985</v>
      </c>
      <c r="FX208" s="2">
        <f t="shared" si="244"/>
        <v>0.98168533129638069</v>
      </c>
      <c r="FY208" s="2">
        <f t="shared" si="244"/>
        <v>0.97967818408736485</v>
      </c>
      <c r="FZ208" s="2">
        <f t="shared" si="244"/>
        <v>0.98238266564707888</v>
      </c>
      <c r="GA208" s="2">
        <f t="shared" si="244"/>
        <v>0.98195738119032316</v>
      </c>
      <c r="GB208" s="2">
        <f t="shared" si="244"/>
        <v>0.98192877361545949</v>
      </c>
      <c r="GC208" s="2">
        <f t="shared" si="244"/>
        <v>0.98416790050126191</v>
      </c>
      <c r="GD208" s="2">
        <f t="shared" si="244"/>
        <v>0.98609419123094999</v>
      </c>
      <c r="GE208" s="2">
        <f t="shared" si="244"/>
        <v>0.98836768642694905</v>
      </c>
      <c r="GF208" s="2">
        <f t="shared" si="244"/>
        <v>0.9865701088847233</v>
      </c>
      <c r="GG208" s="2">
        <f t="shared" si="244"/>
        <v>0.98502632076787622</v>
      </c>
      <c r="GH208" s="2">
        <f t="shared" si="244"/>
        <v>0.9842935503218595</v>
      </c>
      <c r="GI208" s="2">
        <f t="shared" si="244"/>
        <v>0.98360930047461315</v>
      </c>
      <c r="GJ208" s="2">
        <f t="shared" si="244"/>
        <v>0.98235081037642635</v>
      </c>
      <c r="GK208" s="2">
        <f t="shared" si="244"/>
        <v>0.9775421811866164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1.8523274551473177E-98</v>
      </c>
      <c r="HT208" s="86">
        <f t="shared" si="246"/>
        <v>8.8742661667584582E-113</v>
      </c>
      <c r="HU208" s="86">
        <f t="shared" si="246"/>
        <v>1.079957282346078E-110</v>
      </c>
      <c r="HV208" s="86">
        <f t="shared" si="246"/>
        <v>3.1910890570272183E-133</v>
      </c>
      <c r="HW208" s="86">
        <f t="shared" si="246"/>
        <v>1.7777650752890836E-128</v>
      </c>
      <c r="HX208" s="86">
        <f t="shared" si="246"/>
        <v>1.2258146061814746E-113</v>
      </c>
      <c r="HY208" s="86">
        <f t="shared" si="246"/>
        <v>2.9512140832297541E-130</v>
      </c>
      <c r="HZ208" s="86">
        <f t="shared" si="246"/>
        <v>3.910028106949887E-145</v>
      </c>
      <c r="IA208" s="86">
        <f t="shared" si="246"/>
        <v>8.9612386578111517E-142</v>
      </c>
      <c r="IB208" s="86">
        <f t="shared" si="246"/>
        <v>5.3125963836706754E-156</v>
      </c>
      <c r="IC208" s="86">
        <f t="shared" si="246"/>
        <v>1.9899934497630953E-139</v>
      </c>
      <c r="ID208" s="86">
        <f t="shared" si="246"/>
        <v>1.2351090946814063E-137</v>
      </c>
      <c r="IE208" s="86">
        <f t="shared" si="246"/>
        <v>2.3288030659175029E-136</v>
      </c>
      <c r="IF208" s="86">
        <f t="shared" si="246"/>
        <v>1.2729602470960424E-155</v>
      </c>
      <c r="IG208" s="86">
        <f t="shared" si="246"/>
        <v>1.608837486194753E-111</v>
      </c>
      <c r="II208" s="86">
        <f t="shared" si="247"/>
        <v>6.9686261610286397E-7</v>
      </c>
      <c r="IJ208" s="86">
        <f t="shared" si="247"/>
        <v>1.1371875910953629E-7</v>
      </c>
      <c r="IK208" s="86">
        <f t="shared" si="247"/>
        <v>2.7164994981163729E-7</v>
      </c>
      <c r="IL208" s="86">
        <f t="shared" si="247"/>
        <v>9.1246862716643325E-9</v>
      </c>
      <c r="IM208" s="86">
        <f t="shared" si="247"/>
        <v>2.2917428800009721E-8</v>
      </c>
      <c r="IN208" s="86">
        <f t="shared" si="247"/>
        <v>9.4386473909436132E-8</v>
      </c>
      <c r="IO208" s="86">
        <f t="shared" si="247"/>
        <v>5.8187956697274735E-9</v>
      </c>
      <c r="IP208" s="86">
        <f t="shared" si="247"/>
        <v>6.1986194917324194E-10</v>
      </c>
      <c r="IQ208" s="86">
        <f t="shared" si="247"/>
        <v>2.2807812079029431E-10</v>
      </c>
      <c r="IR208" s="86">
        <f t="shared" si="247"/>
        <v>8.9338350018086074E-11</v>
      </c>
      <c r="IS208" s="86">
        <f t="shared" si="247"/>
        <v>1.7594278114412974E-9</v>
      </c>
      <c r="IT208" s="86">
        <f t="shared" si="247"/>
        <v>2.7624975088861874E-9</v>
      </c>
      <c r="IU208" s="86">
        <f t="shared" si="247"/>
        <v>3.6414219022939805E-9</v>
      </c>
      <c r="IV208" s="86">
        <f t="shared" si="247"/>
        <v>4.4395331348721778E-13</v>
      </c>
      <c r="IW208" s="86">
        <f t="shared" si="247"/>
        <v>3.3981849564771657E-31</v>
      </c>
      <c r="IY208" s="86">
        <f t="shared" si="248"/>
        <v>6.9686261610286397E-7</v>
      </c>
      <c r="IZ208" s="86">
        <f t="shared" si="248"/>
        <v>1.1371875910953629E-7</v>
      </c>
      <c r="JA208" s="86">
        <f t="shared" si="248"/>
        <v>2.7164994981163729E-7</v>
      </c>
      <c r="JB208" s="86">
        <f t="shared" si="248"/>
        <v>9.1246862716643325E-9</v>
      </c>
      <c r="JC208" s="86">
        <f t="shared" si="248"/>
        <v>2.2917428800009721E-8</v>
      </c>
      <c r="JD208" s="86">
        <f t="shared" si="248"/>
        <v>9.4386473909436132E-8</v>
      </c>
      <c r="JE208" s="86">
        <f t="shared" si="248"/>
        <v>5.8187956697274735E-9</v>
      </c>
      <c r="JF208" s="86">
        <f t="shared" si="248"/>
        <v>6.1986194917324194E-10</v>
      </c>
      <c r="JG208" s="86">
        <f t="shared" si="248"/>
        <v>2.2807812079029431E-10</v>
      </c>
      <c r="JH208" s="86">
        <f t="shared" si="248"/>
        <v>8.9338350018086074E-11</v>
      </c>
      <c r="JI208" s="86">
        <f t="shared" si="248"/>
        <v>1.7594278114412974E-9</v>
      </c>
      <c r="JJ208" s="86">
        <f t="shared" si="248"/>
        <v>2.7624975088861874E-9</v>
      </c>
      <c r="JK208" s="86">
        <f t="shared" si="248"/>
        <v>3.6414219022939805E-9</v>
      </c>
      <c r="JL208" s="86">
        <f t="shared" si="248"/>
        <v>4.4395331348721778E-13</v>
      </c>
      <c r="JM208" s="86">
        <f t="shared" si="248"/>
        <v>3.3981849564771657E-31</v>
      </c>
    </row>
    <row r="209" spans="2:273" x14ac:dyDescent="0.25">
      <c r="B209" s="2">
        <v>182</v>
      </c>
      <c r="C209" s="37">
        <v>72.762</v>
      </c>
      <c r="D209" s="37">
        <v>69.894999999999996</v>
      </c>
      <c r="E209" s="37">
        <v>72</v>
      </c>
      <c r="F209" s="37">
        <v>72.759</v>
      </c>
      <c r="G209" s="37">
        <v>70.864000000000004</v>
      </c>
      <c r="H209" s="37">
        <v>72.644000000000005</v>
      </c>
      <c r="I209" s="37">
        <v>73.914000000000001</v>
      </c>
      <c r="J209" s="37">
        <v>76</v>
      </c>
      <c r="K209" s="37">
        <v>74.197000000000003</v>
      </c>
      <c r="L209" s="37">
        <v>72.049000000000007</v>
      </c>
      <c r="M209" s="37">
        <v>74.31</v>
      </c>
      <c r="N209" s="37">
        <v>73.085999999999999</v>
      </c>
      <c r="O209" s="37">
        <v>74.316000000000003</v>
      </c>
      <c r="P209" s="37">
        <v>75.864000000000004</v>
      </c>
      <c r="Q209" s="37">
        <v>81.311000000000007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79.416091897301271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1.8949081026987358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79.416091897301271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81.311000000000007</v>
      </c>
      <c r="DK209" s="2">
        <f t="shared" si="251"/>
        <v>118.77797476383263</v>
      </c>
      <c r="DL209" s="2">
        <f t="shared" si="251"/>
        <v>124.5970034843206</v>
      </c>
      <c r="DM209" s="2">
        <f t="shared" si="251"/>
        <v>114.15445818815333</v>
      </c>
      <c r="DN209" s="2">
        <f t="shared" si="251"/>
        <v>119.74248011257036</v>
      </c>
      <c r="DO209" s="2">
        <f t="shared" si="251"/>
        <v>125.08586463414636</v>
      </c>
      <c r="DP209" s="2">
        <f t="shared" si="251"/>
        <v>135.37336463414636</v>
      </c>
      <c r="DQ209" s="2">
        <f t="shared" si="251"/>
        <v>124.60589372822299</v>
      </c>
      <c r="DR209" s="2">
        <f t="shared" si="251"/>
        <v>133.73369285479811</v>
      </c>
      <c r="DS209" s="2">
        <f t="shared" si="251"/>
        <v>118.44670128022757</v>
      </c>
      <c r="DT209" s="2">
        <f t="shared" si="251"/>
        <v>140.86702899660798</v>
      </c>
      <c r="DU209" s="2">
        <f t="shared" si="251"/>
        <v>125.64053102089946</v>
      </c>
      <c r="DV209" s="2">
        <f t="shared" si="251"/>
        <v>128.74633428165009</v>
      </c>
      <c r="DW209" s="2">
        <f t="shared" si="251"/>
        <v>158.0162631016043</v>
      </c>
      <c r="DX209" s="2">
        <f t="shared" si="251"/>
        <v>130.99647193347192</v>
      </c>
      <c r="DY209" s="2">
        <f t="shared" si="251"/>
        <v>122.01746051167966</v>
      </c>
      <c r="EA209" s="2">
        <f t="shared" si="240"/>
        <v>68.992694562126403</v>
      </c>
      <c r="EB209" s="2">
        <f t="shared" si="240"/>
        <v>65.300129754098378</v>
      </c>
      <c r="EC209" s="2">
        <f t="shared" si="240"/>
        <v>68.507468846391106</v>
      </c>
      <c r="ED209" s="2">
        <f t="shared" si="240"/>
        <v>68.049630478304607</v>
      </c>
      <c r="EE209" s="2">
        <f t="shared" si="240"/>
        <v>66.591081750567952</v>
      </c>
      <c r="EF209" s="2">
        <f t="shared" si="239"/>
        <v>70.732473565700204</v>
      </c>
      <c r="EG209" s="2">
        <f t="shared" si="239"/>
        <v>69.320474385808836</v>
      </c>
      <c r="EH209" s="2">
        <f t="shared" si="239"/>
        <v>73.089176027456034</v>
      </c>
      <c r="EI209" s="2">
        <f t="shared" si="239"/>
        <v>72.346142261883458</v>
      </c>
      <c r="EJ209" s="2">
        <f t="shared" si="239"/>
        <v>71.61346611464613</v>
      </c>
      <c r="EK209" s="2">
        <f t="shared" si="239"/>
        <v>73.313398040961715</v>
      </c>
      <c r="EL209" s="2">
        <f t="shared" si="179"/>
        <v>71.138375821535817</v>
      </c>
      <c r="EM209" s="2">
        <f t="shared" si="179"/>
        <v>71.526670873167632</v>
      </c>
      <c r="EN209" s="2">
        <f t="shared" si="179"/>
        <v>77.669346261097189</v>
      </c>
      <c r="EO209" s="2">
        <f t="shared" si="179"/>
        <v>80.162712543321788</v>
      </c>
      <c r="EQ209" s="2">
        <f t="shared" si="252"/>
        <v>71.370599925959795</v>
      </c>
      <c r="ER209" s="2">
        <f t="shared" si="252"/>
        <v>67.872417718035663</v>
      </c>
      <c r="ES209" s="2">
        <f t="shared" si="252"/>
        <v>70.564689496282625</v>
      </c>
      <c r="ET209" s="2">
        <f t="shared" si="252"/>
        <v>69.184346221507397</v>
      </c>
      <c r="EU209" s="2">
        <f t="shared" si="252"/>
        <v>69.51760652424457</v>
      </c>
      <c r="EV209" s="2">
        <f t="shared" si="252"/>
        <v>70.710483330546751</v>
      </c>
      <c r="EW209" s="2">
        <f t="shared" si="252"/>
        <v>70.337585439527729</v>
      </c>
      <c r="EX209" s="2">
        <f t="shared" si="252"/>
        <v>73.03797546652217</v>
      </c>
      <c r="EY209" s="2">
        <f t="shared" si="252"/>
        <v>72.877561826625907</v>
      </c>
      <c r="EZ209" s="2">
        <f t="shared" si="252"/>
        <v>71.830683476202168</v>
      </c>
      <c r="FA209" s="2">
        <f t="shared" si="252"/>
        <v>71.809707679826928</v>
      </c>
      <c r="FB209" s="2">
        <f t="shared" si="252"/>
        <v>70.7890917939513</v>
      </c>
      <c r="FC209" s="2">
        <f t="shared" si="252"/>
        <v>71.452900652746109</v>
      </c>
      <c r="FD209" s="2">
        <f t="shared" si="252"/>
        <v>76.172700501070935</v>
      </c>
      <c r="FE209" s="2">
        <f t="shared" si="252"/>
        <v>79.400312445988178</v>
      </c>
      <c r="FG209" s="2">
        <f t="shared" si="253"/>
        <v>0.99999815392766145</v>
      </c>
      <c r="FH209" s="2">
        <f t="shared" si="253"/>
        <v>0.99999779380488552</v>
      </c>
      <c r="FI209" s="2">
        <f t="shared" si="253"/>
        <v>0.99999768664412902</v>
      </c>
      <c r="FJ209" s="2">
        <f t="shared" si="253"/>
        <v>0.99999766713813565</v>
      </c>
      <c r="FK209" s="2">
        <f t="shared" si="253"/>
        <v>0.99999787610377022</v>
      </c>
      <c r="FL209" s="2">
        <f t="shared" si="253"/>
        <v>0.99999787103412174</v>
      </c>
      <c r="FM209" s="2">
        <f t="shared" si="253"/>
        <v>0.9999977425923563</v>
      </c>
      <c r="FN209" s="2">
        <f t="shared" si="253"/>
        <v>0.99999771036161522</v>
      </c>
      <c r="FO209" s="2">
        <f t="shared" si="253"/>
        <v>0.99999760797216775</v>
      </c>
      <c r="FP209" s="2">
        <f t="shared" si="253"/>
        <v>0.99999759509605879</v>
      </c>
      <c r="FQ209" s="2">
        <f t="shared" si="253"/>
        <v>0.99999772627964612</v>
      </c>
      <c r="FR209" s="2">
        <f t="shared" si="253"/>
        <v>0.99999763618934456</v>
      </c>
      <c r="FS209" s="2">
        <f t="shared" si="253"/>
        <v>0.99999712283334019</v>
      </c>
      <c r="FT209" s="2">
        <f t="shared" si="253"/>
        <v>0.99999748180628656</v>
      </c>
      <c r="FU209" s="2">
        <f t="shared" si="253"/>
        <v>0.99999681691924791</v>
      </c>
      <c r="FW209" s="2">
        <f t="shared" si="244"/>
        <v>0.98375119092614638</v>
      </c>
      <c r="FX209" s="2">
        <f t="shared" si="244"/>
        <v>0.98326986313590559</v>
      </c>
      <c r="FY209" s="2">
        <f t="shared" si="244"/>
        <v>0.98143308411881502</v>
      </c>
      <c r="FZ209" s="2">
        <f t="shared" si="244"/>
        <v>0.98390785512122658</v>
      </c>
      <c r="GA209" s="2">
        <f t="shared" si="244"/>
        <v>0.98351877121994924</v>
      </c>
      <c r="GB209" s="2">
        <f t="shared" si="244"/>
        <v>0.98349259769796815</v>
      </c>
      <c r="GC209" s="2">
        <f t="shared" si="244"/>
        <v>0.98554081122898174</v>
      </c>
      <c r="GD209" s="2">
        <f t="shared" si="244"/>
        <v>0.98730221516539551</v>
      </c>
      <c r="GE209" s="2">
        <f t="shared" si="244"/>
        <v>0.98938033452104757</v>
      </c>
      <c r="GF209" s="2">
        <f t="shared" si="244"/>
        <v>0.98773730308837693</v>
      </c>
      <c r="GG209" s="2">
        <f t="shared" si="244"/>
        <v>0.98632582621775777</v>
      </c>
      <c r="GH209" s="2">
        <f t="shared" si="244"/>
        <v>0.98565572389454703</v>
      </c>
      <c r="GI209" s="2">
        <f t="shared" si="244"/>
        <v>0.98502991445255716</v>
      </c>
      <c r="GJ209" s="2">
        <f t="shared" si="244"/>
        <v>0.98387871240732006</v>
      </c>
      <c r="GK209" s="2">
        <f t="shared" si="244"/>
        <v>0.97947767277945952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2.6319442645511393E-101</v>
      </c>
      <c r="HT209" s="86">
        <f t="shared" si="246"/>
        <v>4.608168066572342E-116</v>
      </c>
      <c r="HU209" s="86">
        <f t="shared" si="246"/>
        <v>6.1968999099192781E-114</v>
      </c>
      <c r="HV209" s="86">
        <f t="shared" si="246"/>
        <v>4.6792290695690625E-137</v>
      </c>
      <c r="HW209" s="86">
        <f t="shared" si="246"/>
        <v>3.6905156166770589E-132</v>
      </c>
      <c r="HX209" s="86">
        <f t="shared" si="246"/>
        <v>6.0453217081497806E-117</v>
      </c>
      <c r="HY209" s="86">
        <f t="shared" si="246"/>
        <v>5.3811492651069864E-134</v>
      </c>
      <c r="HZ209" s="86">
        <f t="shared" si="246"/>
        <v>3.3626383189653769E-149</v>
      </c>
      <c r="IA209" s="86">
        <f t="shared" si="246"/>
        <v>1.0029951132520635E-145</v>
      </c>
      <c r="IB209" s="86">
        <f t="shared" si="246"/>
        <v>2.1946039708739404E-160</v>
      </c>
      <c r="IC209" s="86">
        <f t="shared" si="246"/>
        <v>2.251864398434291E-143</v>
      </c>
      <c r="ID209" s="86">
        <f t="shared" si="246"/>
        <v>1.490812448550082E-141</v>
      </c>
      <c r="IE209" s="86">
        <f t="shared" si="246"/>
        <v>2.8567708961375435E-140</v>
      </c>
      <c r="IF209" s="86">
        <f t="shared" si="246"/>
        <v>3.870538422682068E-160</v>
      </c>
      <c r="IG209" s="86">
        <f t="shared" si="246"/>
        <v>8.6836821849031027E-115</v>
      </c>
      <c r="II209" s="86">
        <f t="shared" si="247"/>
        <v>3.8510818391097886E-7</v>
      </c>
      <c r="IJ209" s="86">
        <f t="shared" si="247"/>
        <v>5.7633182351756096E-8</v>
      </c>
      <c r="IK209" s="86">
        <f t="shared" si="247"/>
        <v>1.4070279216866303E-7</v>
      </c>
      <c r="IL209" s="86">
        <f t="shared" si="247"/>
        <v>4.1559572290012332E-9</v>
      </c>
      <c r="IM209" s="86">
        <f t="shared" si="247"/>
        <v>1.0830764856244464E-8</v>
      </c>
      <c r="IN209" s="86">
        <f t="shared" si="247"/>
        <v>4.754540668524312E-8</v>
      </c>
      <c r="IO209" s="86">
        <f t="shared" si="247"/>
        <v>2.6532965643719708E-9</v>
      </c>
      <c r="IP209" s="86">
        <f t="shared" si="247"/>
        <v>2.6329608867180541E-10</v>
      </c>
      <c r="IQ209" s="86">
        <f t="shared" si="247"/>
        <v>9.6325163735402259E-11</v>
      </c>
      <c r="IR209" s="86">
        <f t="shared" si="247"/>
        <v>3.5207499250662419E-11</v>
      </c>
      <c r="IS209" s="86">
        <f t="shared" si="247"/>
        <v>7.6994158349903514E-10</v>
      </c>
      <c r="IT209" s="86">
        <f t="shared" si="247"/>
        <v>1.2210590401531086E-9</v>
      </c>
      <c r="IU209" s="86">
        <f t="shared" si="247"/>
        <v>1.6152276757695517E-9</v>
      </c>
      <c r="IV209" s="86">
        <f t="shared" si="247"/>
        <v>1.2881997925351656E-13</v>
      </c>
      <c r="IW209" s="86">
        <f t="shared" si="247"/>
        <v>1.1830402999579227E-32</v>
      </c>
      <c r="IY209" s="86">
        <f t="shared" si="248"/>
        <v>3.8510818391097886E-7</v>
      </c>
      <c r="IZ209" s="86">
        <f t="shared" si="248"/>
        <v>5.7633182351756096E-8</v>
      </c>
      <c r="JA209" s="86">
        <f t="shared" si="248"/>
        <v>1.4070279216866303E-7</v>
      </c>
      <c r="JB209" s="86">
        <f t="shared" si="248"/>
        <v>4.1559572290012332E-9</v>
      </c>
      <c r="JC209" s="86">
        <f t="shared" si="248"/>
        <v>1.0830764856244464E-8</v>
      </c>
      <c r="JD209" s="86">
        <f t="shared" si="248"/>
        <v>4.754540668524312E-8</v>
      </c>
      <c r="JE209" s="86">
        <f t="shared" si="248"/>
        <v>2.6532965643719708E-9</v>
      </c>
      <c r="JF209" s="86">
        <f t="shared" si="248"/>
        <v>2.6329608867180541E-10</v>
      </c>
      <c r="JG209" s="86">
        <f t="shared" si="248"/>
        <v>9.6325163735402259E-11</v>
      </c>
      <c r="JH209" s="86">
        <f t="shared" si="248"/>
        <v>3.5207499250662419E-11</v>
      </c>
      <c r="JI209" s="86">
        <f t="shared" si="248"/>
        <v>7.6994158349903514E-10</v>
      </c>
      <c r="JJ209" s="86">
        <f t="shared" si="248"/>
        <v>1.2210590401531086E-9</v>
      </c>
      <c r="JK209" s="86">
        <f t="shared" si="248"/>
        <v>1.6152276757695517E-9</v>
      </c>
      <c r="JL209" s="86">
        <f t="shared" si="248"/>
        <v>1.2881997925351656E-13</v>
      </c>
      <c r="JM209" s="86">
        <f t="shared" si="248"/>
        <v>1.1830402999579227E-32</v>
      </c>
    </row>
    <row r="210" spans="2:273" x14ac:dyDescent="0.25">
      <c r="B210" s="2">
        <v>183</v>
      </c>
      <c r="C210" s="37">
        <v>70.364999999999995</v>
      </c>
      <c r="D210" s="37">
        <v>72.965000000000003</v>
      </c>
      <c r="E210" s="37">
        <v>70.087999999999994</v>
      </c>
      <c r="F210" s="37">
        <v>70.638000000000005</v>
      </c>
      <c r="G210" s="37">
        <v>72.102000000000004</v>
      </c>
      <c r="H210" s="37">
        <v>69.948999999999998</v>
      </c>
      <c r="I210" s="37">
        <v>71.361999999999995</v>
      </c>
      <c r="J210" s="37">
        <v>72.879000000000005</v>
      </c>
      <c r="K210" s="37">
        <v>73.902000000000001</v>
      </c>
      <c r="L210" s="37">
        <v>71.573999999999998</v>
      </c>
      <c r="M210" s="37">
        <v>73.069000000000003</v>
      </c>
      <c r="N210" s="37">
        <v>74.69</v>
      </c>
      <c r="O210" s="37">
        <v>74.965000000000003</v>
      </c>
      <c r="P210" s="37">
        <v>75.932000000000002</v>
      </c>
      <c r="Q210" s="37">
        <v>79.066000000000003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79.269801994105762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-0.20380199410575983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79.269801994105762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79.066000000000003</v>
      </c>
      <c r="DK210" s="2">
        <f t="shared" si="251"/>
        <v>118.94036221322534</v>
      </c>
      <c r="DL210" s="2">
        <f t="shared" si="251"/>
        <v>124.80410452961675</v>
      </c>
      <c r="DM210" s="2">
        <f t="shared" si="251"/>
        <v>114.29543466898956</v>
      </c>
      <c r="DN210" s="2">
        <f t="shared" si="251"/>
        <v>119.93124268292684</v>
      </c>
      <c r="DO210" s="2">
        <f t="shared" si="251"/>
        <v>125.29503180112573</v>
      </c>
      <c r="DP210" s="2">
        <f t="shared" si="251"/>
        <v>135.63675487804881</v>
      </c>
      <c r="DQ210" s="2">
        <f t="shared" si="251"/>
        <v>124.79996428571428</v>
      </c>
      <c r="DR210" s="2">
        <f t="shared" si="251"/>
        <v>133.97006050990262</v>
      </c>
      <c r="DS210" s="2">
        <f t="shared" si="251"/>
        <v>118.58223826458035</v>
      </c>
      <c r="DT210" s="2">
        <f t="shared" si="251"/>
        <v>141.13583630594161</v>
      </c>
      <c r="DU210" s="2">
        <f t="shared" si="251"/>
        <v>125.81145398840137</v>
      </c>
      <c r="DV210" s="2">
        <f t="shared" si="251"/>
        <v>128.95161593172122</v>
      </c>
      <c r="DW210" s="2">
        <f t="shared" si="251"/>
        <v>158.41488556149733</v>
      </c>
      <c r="DX210" s="2">
        <f t="shared" si="251"/>
        <v>131.20693719225298</v>
      </c>
      <c r="DY210" s="2">
        <f t="shared" si="251"/>
        <v>122.16828320355953</v>
      </c>
      <c r="EA210" s="2">
        <f t="shared" si="240"/>
        <v>68.889458882247112</v>
      </c>
      <c r="EB210" s="2">
        <f t="shared" si="240"/>
        <v>65.139269426229518</v>
      </c>
      <c r="EC210" s="2">
        <f t="shared" si="240"/>
        <v>68.37802911782849</v>
      </c>
      <c r="ED210" s="2">
        <f t="shared" si="240"/>
        <v>67.924572056886191</v>
      </c>
      <c r="EE210" s="2">
        <f t="shared" si="240"/>
        <v>66.443230542617982</v>
      </c>
      <c r="EF210" s="2">
        <f t="shared" si="239"/>
        <v>70.62077785317706</v>
      </c>
      <c r="EG210" s="2">
        <f t="shared" si="239"/>
        <v>69.170020885115505</v>
      </c>
      <c r="EH210" s="2">
        <f t="shared" si="239"/>
        <v>72.966455083655092</v>
      </c>
      <c r="EI210" s="2">
        <f t="shared" si="239"/>
        <v>72.206694373904639</v>
      </c>
      <c r="EJ210" s="2">
        <f t="shared" si="239"/>
        <v>71.463479521520441</v>
      </c>
      <c r="EK210" s="2">
        <f t="shared" si="239"/>
        <v>73.184609874344517</v>
      </c>
      <c r="EL210" s="2">
        <f t="shared" si="179"/>
        <v>70.998017125697118</v>
      </c>
      <c r="EM210" s="2">
        <f t="shared" si="179"/>
        <v>71.392221414913962</v>
      </c>
      <c r="EN210" s="2">
        <f t="shared" si="179"/>
        <v>77.541081777828367</v>
      </c>
      <c r="EO210" s="2">
        <f t="shared" si="179"/>
        <v>80.024988469741402</v>
      </c>
      <c r="EQ210" s="2">
        <f t="shared" si="252"/>
        <v>71.296321827508962</v>
      </c>
      <c r="ER210" s="2">
        <f t="shared" si="252"/>
        <v>67.74317445651414</v>
      </c>
      <c r="ES210" s="2">
        <f t="shared" si="252"/>
        <v>70.460406420379215</v>
      </c>
      <c r="ET210" s="2">
        <f t="shared" si="252"/>
        <v>69.07302328415976</v>
      </c>
      <c r="EU210" s="2">
        <f t="shared" si="252"/>
        <v>69.40515479005758</v>
      </c>
      <c r="EV210" s="2">
        <f t="shared" si="252"/>
        <v>70.598515281725497</v>
      </c>
      <c r="EW210" s="2">
        <f t="shared" si="252"/>
        <v>70.199507228847708</v>
      </c>
      <c r="EX210" s="2">
        <f t="shared" si="252"/>
        <v>72.914618891184347</v>
      </c>
      <c r="EY210" s="2">
        <f t="shared" si="252"/>
        <v>72.744381972783302</v>
      </c>
      <c r="EZ210" s="2">
        <f t="shared" si="252"/>
        <v>71.68327438731194</v>
      </c>
      <c r="FA210" s="2">
        <f t="shared" si="252"/>
        <v>71.663023255813954</v>
      </c>
      <c r="FB210" s="2">
        <f t="shared" si="252"/>
        <v>70.644512994886028</v>
      </c>
      <c r="FC210" s="2">
        <f t="shared" si="252"/>
        <v>71.317518771714347</v>
      </c>
      <c r="FD210" s="2">
        <f t="shared" si="252"/>
        <v>76.026525497646716</v>
      </c>
      <c r="FE210" s="2">
        <f t="shared" si="252"/>
        <v>79.255246651561137</v>
      </c>
      <c r="FG210" s="2">
        <f t="shared" si="253"/>
        <v>0.99999831636174352</v>
      </c>
      <c r="FH210" s="2">
        <f t="shared" si="253"/>
        <v>0.99999798792575123</v>
      </c>
      <c r="FI210" s="2">
        <f t="shared" si="253"/>
        <v>0.99999789019394092</v>
      </c>
      <c r="FJ210" s="2">
        <f t="shared" si="253"/>
        <v>0.9999978724042563</v>
      </c>
      <c r="FK210" s="2">
        <f t="shared" si="253"/>
        <v>0.99999806298325478</v>
      </c>
      <c r="FL210" s="2">
        <f t="shared" si="253"/>
        <v>0.9999980583596787</v>
      </c>
      <c r="FM210" s="2">
        <f t="shared" si="253"/>
        <v>0.99999794121935115</v>
      </c>
      <c r="FN210" s="2">
        <f t="shared" si="253"/>
        <v>0.99999791182455411</v>
      </c>
      <c r="FO210" s="2">
        <f t="shared" si="253"/>
        <v>0.99999781844422975</v>
      </c>
      <c r="FP210" s="2">
        <f t="shared" si="253"/>
        <v>0.99999780670107397</v>
      </c>
      <c r="FQ210" s="2">
        <f t="shared" si="253"/>
        <v>0.99999792634197671</v>
      </c>
      <c r="FR210" s="2">
        <f t="shared" si="253"/>
        <v>0.99999784417861171</v>
      </c>
      <c r="FS210" s="2">
        <f t="shared" si="253"/>
        <v>0.99999737599215532</v>
      </c>
      <c r="FT210" s="2">
        <f t="shared" si="253"/>
        <v>0.99999770337952887</v>
      </c>
      <c r="FU210" s="2">
        <f t="shared" si="253"/>
        <v>0.99999709699503847</v>
      </c>
      <c r="FW210" s="2">
        <f t="shared" si="244"/>
        <v>0.98515969252739477</v>
      </c>
      <c r="FX210" s="2">
        <f t="shared" si="244"/>
        <v>0.98471943977104326</v>
      </c>
      <c r="FY210" s="2">
        <f t="shared" si="244"/>
        <v>0.9830390625941654</v>
      </c>
      <c r="FZ210" s="2">
        <f t="shared" si="244"/>
        <v>0.98530297942622835</v>
      </c>
      <c r="GA210" s="2">
        <f t="shared" si="244"/>
        <v>0.98494711146705138</v>
      </c>
      <c r="GB210" s="2">
        <f t="shared" si="244"/>
        <v>0.9849231714925516</v>
      </c>
      <c r="GC210" s="2">
        <f t="shared" si="244"/>
        <v>0.98679626463535042</v>
      </c>
      <c r="GD210" s="2">
        <f t="shared" si="244"/>
        <v>0.98840652958814401</v>
      </c>
      <c r="GE210" s="2">
        <f t="shared" si="244"/>
        <v>0.99030569146116831</v>
      </c>
      <c r="GF210" s="2">
        <f t="shared" si="244"/>
        <v>0.98880420741121966</v>
      </c>
      <c r="GG210" s="2">
        <f t="shared" si="244"/>
        <v>0.98751398237624111</v>
      </c>
      <c r="GH210" s="2">
        <f t="shared" si="244"/>
        <v>0.98690133234605038</v>
      </c>
      <c r="GI210" s="2">
        <f t="shared" si="244"/>
        <v>0.98632911234949627</v>
      </c>
      <c r="GJ210" s="2">
        <f t="shared" si="244"/>
        <v>0.98527632545991317</v>
      </c>
      <c r="GK210" s="2">
        <f t="shared" si="244"/>
        <v>0.98124955665649538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3.4011405647961338E-104</v>
      </c>
      <c r="HT210" s="86">
        <f t="shared" si="246"/>
        <v>2.1435593632088993E-119</v>
      </c>
      <c r="HU210" s="86">
        <f t="shared" si="246"/>
        <v>3.1880423213145281E-117</v>
      </c>
      <c r="HV210" s="86">
        <f t="shared" si="246"/>
        <v>6.0448669196920431E-141</v>
      </c>
      <c r="HW210" s="86">
        <f t="shared" si="246"/>
        <v>6.7862046007141031E-136</v>
      </c>
      <c r="HX210" s="86">
        <f t="shared" si="246"/>
        <v>2.6689565625192289E-120</v>
      </c>
      <c r="HY210" s="86">
        <f t="shared" si="246"/>
        <v>8.6736797667638455E-138</v>
      </c>
      <c r="HZ210" s="86">
        <f t="shared" si="246"/>
        <v>2.5375182329054148E-153</v>
      </c>
      <c r="IA210" s="86">
        <f t="shared" si="246"/>
        <v>9.8928678332130612E-150</v>
      </c>
      <c r="IB210" s="86">
        <f t="shared" si="246"/>
        <v>7.8710708519050419E-165</v>
      </c>
      <c r="IC210" s="86">
        <f t="shared" si="246"/>
        <v>2.2415001255666676E-147</v>
      </c>
      <c r="ID210" s="86">
        <f t="shared" si="246"/>
        <v>1.5831321995539913E-145</v>
      </c>
      <c r="IE210" s="86">
        <f t="shared" si="246"/>
        <v>3.0808898986307703E-144</v>
      </c>
      <c r="IF210" s="86">
        <f t="shared" si="246"/>
        <v>1.0126112619681201E-164</v>
      </c>
      <c r="IG210" s="86">
        <f t="shared" si="246"/>
        <v>4.1981568681068515E-118</v>
      </c>
      <c r="II210" s="86">
        <f t="shared" si="247"/>
        <v>2.1016483858004101E-7</v>
      </c>
      <c r="IJ210" s="86">
        <f t="shared" si="247"/>
        <v>2.8784806791683566E-8</v>
      </c>
      <c r="IK210" s="86">
        <f t="shared" si="247"/>
        <v>7.1829808083726831E-8</v>
      </c>
      <c r="IL210" s="86">
        <f t="shared" si="247"/>
        <v>1.8611777192483465E-9</v>
      </c>
      <c r="IM210" s="86">
        <f t="shared" si="247"/>
        <v>5.0366029531202277E-9</v>
      </c>
      <c r="IN210" s="86">
        <f t="shared" si="247"/>
        <v>2.3600324806493739E-8</v>
      </c>
      <c r="IO210" s="86">
        <f t="shared" si="247"/>
        <v>1.1901313514662088E-9</v>
      </c>
      <c r="IP210" s="86">
        <f t="shared" si="247"/>
        <v>1.0990120754353249E-10</v>
      </c>
      <c r="IQ210" s="86">
        <f t="shared" si="247"/>
        <v>3.999877224920836E-11</v>
      </c>
      <c r="IR210" s="86">
        <f t="shared" si="247"/>
        <v>1.3614825454478177E-11</v>
      </c>
      <c r="IS210" s="86">
        <f t="shared" si="247"/>
        <v>3.3121073251176374E-10</v>
      </c>
      <c r="IT210" s="86">
        <f t="shared" si="247"/>
        <v>5.3057248015870809E-10</v>
      </c>
      <c r="IU210" s="86">
        <f t="shared" si="247"/>
        <v>7.04254307569678E-10</v>
      </c>
      <c r="IV210" s="86">
        <f t="shared" si="247"/>
        <v>3.6380394809843321E-14</v>
      </c>
      <c r="IW210" s="86">
        <f t="shared" si="247"/>
        <v>3.8025352215742412E-34</v>
      </c>
      <c r="IY210" s="86">
        <f t="shared" si="248"/>
        <v>2.1016483858004101E-7</v>
      </c>
      <c r="IZ210" s="86">
        <f t="shared" si="248"/>
        <v>2.8784806791683566E-8</v>
      </c>
      <c r="JA210" s="86">
        <f t="shared" si="248"/>
        <v>7.1829808083726831E-8</v>
      </c>
      <c r="JB210" s="86">
        <f t="shared" si="248"/>
        <v>1.8611777192483465E-9</v>
      </c>
      <c r="JC210" s="86">
        <f t="shared" si="248"/>
        <v>5.0366029531202277E-9</v>
      </c>
      <c r="JD210" s="86">
        <f t="shared" si="248"/>
        <v>2.3600324806493739E-8</v>
      </c>
      <c r="JE210" s="86">
        <f t="shared" si="248"/>
        <v>1.1901313514662088E-9</v>
      </c>
      <c r="JF210" s="86">
        <f t="shared" si="248"/>
        <v>1.0990120754353249E-10</v>
      </c>
      <c r="JG210" s="86">
        <f t="shared" si="248"/>
        <v>3.999877224920836E-11</v>
      </c>
      <c r="JH210" s="86">
        <f t="shared" si="248"/>
        <v>1.3614825454478177E-11</v>
      </c>
      <c r="JI210" s="86">
        <f t="shared" si="248"/>
        <v>3.3121073251176374E-10</v>
      </c>
      <c r="JJ210" s="86">
        <f t="shared" si="248"/>
        <v>5.3057248015870809E-10</v>
      </c>
      <c r="JK210" s="86">
        <f t="shared" si="248"/>
        <v>7.04254307569678E-10</v>
      </c>
      <c r="JL210" s="86">
        <f t="shared" si="248"/>
        <v>3.6380394809843321E-14</v>
      </c>
      <c r="JM210" s="86">
        <f t="shared" si="248"/>
        <v>3.8025352215742412E-34</v>
      </c>
    </row>
    <row r="211" spans="2:273" x14ac:dyDescent="0.25">
      <c r="B211" s="2">
        <v>184</v>
      </c>
      <c r="C211" s="37">
        <v>70.143000000000001</v>
      </c>
      <c r="D211" s="37">
        <v>72.614000000000004</v>
      </c>
      <c r="E211" s="37">
        <v>72.841999999999999</v>
      </c>
      <c r="F211" s="37">
        <v>69.569000000000003</v>
      </c>
      <c r="G211" s="37">
        <v>71.661000000000001</v>
      </c>
      <c r="H211" s="37">
        <v>72.338999999999999</v>
      </c>
      <c r="I211" s="37">
        <v>74.483000000000004</v>
      </c>
      <c r="J211" s="37">
        <v>73.379000000000005</v>
      </c>
      <c r="K211" s="37">
        <v>75.328000000000003</v>
      </c>
      <c r="L211" s="37">
        <v>73.180000000000007</v>
      </c>
      <c r="M211" s="37">
        <v>72.516999999999996</v>
      </c>
      <c r="N211" s="37">
        <v>74.465999999999994</v>
      </c>
      <c r="O211" s="37">
        <v>73.105000000000004</v>
      </c>
      <c r="P211" s="37">
        <v>77.424000000000007</v>
      </c>
      <c r="Q211" s="37">
        <v>80.278999999999996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79.123603759408965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1.1553962405910312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79.123603759408965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80.278999999999996</v>
      </c>
      <c r="DK211" s="2">
        <f t="shared" si="251"/>
        <v>119.10274966261807</v>
      </c>
      <c r="DL211" s="2">
        <f t="shared" si="251"/>
        <v>125.01120557491294</v>
      </c>
      <c r="DM211" s="2">
        <f t="shared" si="251"/>
        <v>114.4364111498258</v>
      </c>
      <c r="DN211" s="2">
        <f t="shared" si="251"/>
        <v>120.12000525328331</v>
      </c>
      <c r="DO211" s="2">
        <f t="shared" si="251"/>
        <v>125.5041989681051</v>
      </c>
      <c r="DP211" s="2">
        <f t="shared" si="251"/>
        <v>135.90014512195125</v>
      </c>
      <c r="DQ211" s="2">
        <f t="shared" si="251"/>
        <v>124.99403484320558</v>
      </c>
      <c r="DR211" s="2">
        <f t="shared" si="251"/>
        <v>134.20642816500711</v>
      </c>
      <c r="DS211" s="2">
        <f t="shared" si="251"/>
        <v>118.71777524893312</v>
      </c>
      <c r="DT211" s="2">
        <f t="shared" si="251"/>
        <v>141.40464361527523</v>
      </c>
      <c r="DU211" s="2">
        <f t="shared" si="251"/>
        <v>125.98237695590328</v>
      </c>
      <c r="DV211" s="2">
        <f t="shared" si="251"/>
        <v>129.15689758179232</v>
      </c>
      <c r="DW211" s="2">
        <f t="shared" si="251"/>
        <v>158.81350802139036</v>
      </c>
      <c r="DX211" s="2">
        <f t="shared" si="251"/>
        <v>131.41740245103404</v>
      </c>
      <c r="DY211" s="2">
        <f t="shared" si="251"/>
        <v>122.31910589543939</v>
      </c>
      <c r="EA211" s="2">
        <f t="shared" si="240"/>
        <v>68.786223202367836</v>
      </c>
      <c r="EB211" s="2">
        <f t="shared" si="240"/>
        <v>64.978409098360657</v>
      </c>
      <c r="EC211" s="2">
        <f t="shared" si="240"/>
        <v>68.248589389265874</v>
      </c>
      <c r="ED211" s="2">
        <f t="shared" si="240"/>
        <v>67.799513635467775</v>
      </c>
      <c r="EE211" s="2">
        <f t="shared" si="240"/>
        <v>66.295379334668027</v>
      </c>
      <c r="EF211" s="2">
        <f t="shared" si="239"/>
        <v>70.509082140653931</v>
      </c>
      <c r="EG211" s="2">
        <f t="shared" si="239"/>
        <v>69.019567384422174</v>
      </c>
      <c r="EH211" s="2">
        <f t="shared" si="239"/>
        <v>72.843734139854149</v>
      </c>
      <c r="EI211" s="2">
        <f t="shared" si="239"/>
        <v>72.067246485925807</v>
      </c>
      <c r="EJ211" s="2">
        <f t="shared" si="239"/>
        <v>71.313492928394766</v>
      </c>
      <c r="EK211" s="2">
        <f t="shared" si="239"/>
        <v>73.055821707727318</v>
      </c>
      <c r="EL211" s="2">
        <f t="shared" ref="EL211:EL222" si="254">CP$228*$B211+CP$229</f>
        <v>70.857658429858418</v>
      </c>
      <c r="EM211" s="2">
        <f t="shared" ref="EM211:EM222" si="255">CQ$228*$B211+CQ$229</f>
        <v>71.257771956660292</v>
      </c>
      <c r="EN211" s="2">
        <f t="shared" ref="EN211:EN222" si="256">CR$228*$B211+CR$229</f>
        <v>77.412817294559517</v>
      </c>
      <c r="EO211" s="2">
        <f t="shared" ref="EO211:EO222" si="257">CS$228*$B211+CS$229</f>
        <v>79.887264396161015</v>
      </c>
      <c r="EQ211" s="2">
        <f t="shared" si="252"/>
        <v>71.222043729058143</v>
      </c>
      <c r="ER211" s="2">
        <f t="shared" si="252"/>
        <v>67.613931194992617</v>
      </c>
      <c r="ES211" s="2">
        <f t="shared" si="252"/>
        <v>70.356123344475805</v>
      </c>
      <c r="ET211" s="2">
        <f t="shared" si="252"/>
        <v>68.961700346812108</v>
      </c>
      <c r="EU211" s="2">
        <f t="shared" si="252"/>
        <v>69.292703055870589</v>
      </c>
      <c r="EV211" s="2">
        <f t="shared" si="252"/>
        <v>70.486547232904229</v>
      </c>
      <c r="EW211" s="2">
        <f t="shared" si="252"/>
        <v>70.061429018167686</v>
      </c>
      <c r="EX211" s="2">
        <f t="shared" si="252"/>
        <v>72.791262315846524</v>
      </c>
      <c r="EY211" s="2">
        <f t="shared" si="252"/>
        <v>72.611202118940696</v>
      </c>
      <c r="EZ211" s="2">
        <f t="shared" si="252"/>
        <v>71.535865298421726</v>
      </c>
      <c r="FA211" s="2">
        <f t="shared" si="252"/>
        <v>71.516338831800965</v>
      </c>
      <c r="FB211" s="2">
        <f t="shared" si="252"/>
        <v>70.499934195820771</v>
      </c>
      <c r="FC211" s="2">
        <f t="shared" si="252"/>
        <v>71.182136890682585</v>
      </c>
      <c r="FD211" s="2">
        <f t="shared" si="252"/>
        <v>75.880350494222483</v>
      </c>
      <c r="FE211" s="2">
        <f t="shared" si="252"/>
        <v>79.110180857134097</v>
      </c>
      <c r="FG211" s="2">
        <f t="shared" si="253"/>
        <v>0.9999984645034331</v>
      </c>
      <c r="FH211" s="2">
        <f t="shared" si="253"/>
        <v>0.99999816496615068</v>
      </c>
      <c r="FI211" s="2">
        <f t="shared" si="253"/>
        <v>0.99999807583364797</v>
      </c>
      <c r="FJ211" s="2">
        <f t="shared" si="253"/>
        <v>0.9999980596092567</v>
      </c>
      <c r="FK211" s="2">
        <f t="shared" si="253"/>
        <v>0.99999823341943117</v>
      </c>
      <c r="FL211" s="2">
        <f t="shared" si="253"/>
        <v>0.99999822920267822</v>
      </c>
      <c r="FM211" s="2">
        <f t="shared" si="253"/>
        <v>0.99999812236939223</v>
      </c>
      <c r="FN211" s="2">
        <f t="shared" si="253"/>
        <v>0.99999809556100894</v>
      </c>
      <c r="FO211" s="2">
        <f t="shared" si="253"/>
        <v>0.99999801039710901</v>
      </c>
      <c r="FP211" s="2">
        <f t="shared" si="253"/>
        <v>0.99999799968721947</v>
      </c>
      <c r="FQ211" s="2">
        <f t="shared" si="253"/>
        <v>0.99999810880106055</v>
      </c>
      <c r="FR211" s="2">
        <f t="shared" si="253"/>
        <v>0.99999803386715325</v>
      </c>
      <c r="FS211" s="2">
        <f t="shared" si="253"/>
        <v>0.99999760687585049</v>
      </c>
      <c r="FT211" s="2">
        <f t="shared" si="253"/>
        <v>0.99999790545681322</v>
      </c>
      <c r="FU211" s="2">
        <f t="shared" si="253"/>
        <v>0.99999735242733212</v>
      </c>
      <c r="FW211" s="2">
        <f t="shared" si="244"/>
        <v>0.98644778242694742</v>
      </c>
      <c r="FX211" s="2">
        <f t="shared" si="244"/>
        <v>0.98604520088205438</v>
      </c>
      <c r="FY211" s="2">
        <f t="shared" si="244"/>
        <v>0.98450832179049008</v>
      </c>
      <c r="FZ211" s="2">
        <f t="shared" si="244"/>
        <v>0.98657880192563241</v>
      </c>
      <c r="GA211" s="2">
        <f t="shared" si="244"/>
        <v>0.98625339523967392</v>
      </c>
      <c r="GB211" s="2">
        <f t="shared" si="244"/>
        <v>0.98623150372555946</v>
      </c>
      <c r="GC211" s="2">
        <f t="shared" si="244"/>
        <v>0.98794404379123024</v>
      </c>
      <c r="GD211" s="2">
        <f t="shared" si="244"/>
        <v>0.98941583241213138</v>
      </c>
      <c r="GE211" s="2">
        <f t="shared" si="244"/>
        <v>0.99115113750527872</v>
      </c>
      <c r="GF211" s="2">
        <f t="shared" si="244"/>
        <v>0.98977924725454314</v>
      </c>
      <c r="GG211" s="2">
        <f t="shared" si="244"/>
        <v>0.98860009225810119</v>
      </c>
      <c r="GH211" s="2">
        <f t="shared" si="244"/>
        <v>0.98804008883322303</v>
      </c>
      <c r="GI211" s="2">
        <f t="shared" si="244"/>
        <v>0.98751698658799902</v>
      </c>
      <c r="GJ211" s="2">
        <f t="shared" si="244"/>
        <v>0.98655443016905064</v>
      </c>
      <c r="GK211" s="2">
        <f t="shared" si="244"/>
        <v>0.98287113260984937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3.9972282811817948E-107</v>
      </c>
      <c r="HT211" s="86">
        <f t="shared" si="246"/>
        <v>8.9320579419581795E-123</v>
      </c>
      <c r="HU211" s="86">
        <f t="shared" si="246"/>
        <v>1.4704585638492088E-120</v>
      </c>
      <c r="HV211" s="86">
        <f t="shared" si="246"/>
        <v>6.8797681011995287E-145</v>
      </c>
      <c r="HW211" s="86">
        <f t="shared" si="246"/>
        <v>1.1053292510027326E-139</v>
      </c>
      <c r="HX211" s="86">
        <f t="shared" si="246"/>
        <v>1.054844709638393E-123</v>
      </c>
      <c r="HY211" s="86">
        <f t="shared" si="246"/>
        <v>1.2358999875940389E-141</v>
      </c>
      <c r="HZ211" s="86">
        <f t="shared" si="246"/>
        <v>1.6802142771764953E-157</v>
      </c>
      <c r="IA211" s="86">
        <f t="shared" si="246"/>
        <v>8.598763334312781E-154</v>
      </c>
      <c r="IB211" s="86">
        <f t="shared" si="246"/>
        <v>2.4509674146668346E-169</v>
      </c>
      <c r="IC211" s="86">
        <f t="shared" si="246"/>
        <v>1.9626322188528813E-151</v>
      </c>
      <c r="ID211" s="86">
        <f t="shared" si="246"/>
        <v>1.4790589143375723E-149</v>
      </c>
      <c r="IE211" s="86">
        <f t="shared" si="246"/>
        <v>2.921007329312333E-148</v>
      </c>
      <c r="IF211" s="86">
        <f t="shared" si="246"/>
        <v>2.2794310462958703E-169</v>
      </c>
      <c r="IG211" s="86">
        <f t="shared" si="246"/>
        <v>1.817916044541041E-121</v>
      </c>
      <c r="II211" s="86">
        <f t="shared" si="247"/>
        <v>1.1325895760051294E-7</v>
      </c>
      <c r="IJ211" s="86">
        <f t="shared" si="247"/>
        <v>1.4167633466144894E-8</v>
      </c>
      <c r="IK211" s="86">
        <f t="shared" si="247"/>
        <v>3.6141669540528865E-8</v>
      </c>
      <c r="IL211" s="86">
        <f t="shared" si="247"/>
        <v>8.1952312820321333E-10</v>
      </c>
      <c r="IM211" s="86">
        <f t="shared" si="247"/>
        <v>2.3045948152158597E-9</v>
      </c>
      <c r="IN211" s="86">
        <f t="shared" si="247"/>
        <v>1.1543329528308713E-8</v>
      </c>
      <c r="IO211" s="86">
        <f t="shared" si="247"/>
        <v>5.2511429702297293E-10</v>
      </c>
      <c r="IP211" s="86">
        <f t="shared" si="247"/>
        <v>4.5077827813759582E-11</v>
      </c>
      <c r="IQ211" s="86">
        <f t="shared" si="247"/>
        <v>1.6330475050138412E-11</v>
      </c>
      <c r="IR211" s="86">
        <f t="shared" si="247"/>
        <v>5.166096082922707E-12</v>
      </c>
      <c r="IS211" s="86">
        <f t="shared" si="247"/>
        <v>1.4005703047728586E-10</v>
      </c>
      <c r="IT211" s="86">
        <f t="shared" si="247"/>
        <v>2.2663107981223189E-10</v>
      </c>
      <c r="IU211" s="86">
        <f t="shared" si="247"/>
        <v>3.0182243309740538E-10</v>
      </c>
      <c r="IV211" s="86">
        <f t="shared" si="247"/>
        <v>9.9995869084600664E-15</v>
      </c>
      <c r="IW211" s="86">
        <f t="shared" si="247"/>
        <v>1.1283858971862507E-35</v>
      </c>
      <c r="IY211" s="86">
        <f t="shared" si="248"/>
        <v>1.1325895760051294E-7</v>
      </c>
      <c r="IZ211" s="86">
        <f t="shared" si="248"/>
        <v>1.4167633466144894E-8</v>
      </c>
      <c r="JA211" s="86">
        <f t="shared" si="248"/>
        <v>3.6141669540528865E-8</v>
      </c>
      <c r="JB211" s="86">
        <f t="shared" si="248"/>
        <v>8.1952312820321333E-10</v>
      </c>
      <c r="JC211" s="86">
        <f t="shared" si="248"/>
        <v>2.3045948152158597E-9</v>
      </c>
      <c r="JD211" s="86">
        <f t="shared" si="248"/>
        <v>1.1543329528308713E-8</v>
      </c>
      <c r="JE211" s="86">
        <f t="shared" si="248"/>
        <v>5.2511429702297293E-10</v>
      </c>
      <c r="JF211" s="86">
        <f t="shared" si="248"/>
        <v>4.5077827813759582E-11</v>
      </c>
      <c r="JG211" s="86">
        <f t="shared" si="248"/>
        <v>1.6330475050138412E-11</v>
      </c>
      <c r="JH211" s="86">
        <f t="shared" si="248"/>
        <v>5.166096082922707E-12</v>
      </c>
      <c r="JI211" s="86">
        <f t="shared" si="248"/>
        <v>1.4005703047728586E-10</v>
      </c>
      <c r="JJ211" s="86">
        <f t="shared" si="248"/>
        <v>2.2663107981223189E-10</v>
      </c>
      <c r="JK211" s="86">
        <f t="shared" si="248"/>
        <v>3.0182243309740538E-10</v>
      </c>
      <c r="JL211" s="86">
        <f t="shared" si="248"/>
        <v>9.9995869084600664E-15</v>
      </c>
      <c r="JM211" s="86">
        <f t="shared" si="248"/>
        <v>1.1283858971862507E-35</v>
      </c>
    </row>
    <row r="212" spans="2:273" x14ac:dyDescent="0.25">
      <c r="B212" s="2">
        <v>185</v>
      </c>
      <c r="C212" s="37">
        <v>71.778000000000006</v>
      </c>
      <c r="D212" s="37">
        <v>74.018000000000001</v>
      </c>
      <c r="E212" s="37">
        <v>70.174999999999997</v>
      </c>
      <c r="F212" s="37">
        <v>69.447999999999993</v>
      </c>
      <c r="G212" s="37">
        <v>70.355999999999995</v>
      </c>
      <c r="H212" s="37">
        <v>69.441000000000003</v>
      </c>
      <c r="I212" s="37">
        <v>73.275999999999996</v>
      </c>
      <c r="J212" s="37">
        <v>71.844999999999999</v>
      </c>
      <c r="K212" s="37">
        <v>75.147999999999996</v>
      </c>
      <c r="L212" s="37">
        <v>73.852000000000004</v>
      </c>
      <c r="M212" s="37">
        <v>73.879000000000005</v>
      </c>
      <c r="N212" s="37">
        <v>73.930999999999997</v>
      </c>
      <c r="O212" s="37">
        <v>73.421000000000006</v>
      </c>
      <c r="P212" s="37">
        <v>74.051000000000002</v>
      </c>
      <c r="Q212" s="37">
        <v>78.097999999999999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78.977490778734847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-0.87949077873484782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78.977490778734847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78.097999999999999</v>
      </c>
      <c r="DK212" s="2">
        <f t="shared" si="251"/>
        <v>119.26513711201078</v>
      </c>
      <c r="DL212" s="2">
        <f t="shared" si="251"/>
        <v>125.21830662020909</v>
      </c>
      <c r="DM212" s="2">
        <f t="shared" si="251"/>
        <v>114.57738763066203</v>
      </c>
      <c r="DN212" s="2">
        <f t="shared" si="251"/>
        <v>120.30876782363978</v>
      </c>
      <c r="DO212" s="2">
        <f t="shared" si="251"/>
        <v>125.71336613508446</v>
      </c>
      <c r="DP212" s="2">
        <f t="shared" si="251"/>
        <v>136.16353536585368</v>
      </c>
      <c r="DQ212" s="2">
        <f t="shared" si="251"/>
        <v>125.18810540069686</v>
      </c>
      <c r="DR212" s="2">
        <f t="shared" si="251"/>
        <v>134.4427958201116</v>
      </c>
      <c r="DS212" s="2">
        <f t="shared" si="251"/>
        <v>118.85331223328589</v>
      </c>
      <c r="DT212" s="2">
        <f t="shared" si="251"/>
        <v>141.67345092460886</v>
      </c>
      <c r="DU212" s="2">
        <f t="shared" si="251"/>
        <v>126.1532999234052</v>
      </c>
      <c r="DV212" s="2">
        <f t="shared" si="251"/>
        <v>129.36217923186345</v>
      </c>
      <c r="DW212" s="2">
        <f t="shared" si="251"/>
        <v>159.21213048128342</v>
      </c>
      <c r="DX212" s="2">
        <f t="shared" si="251"/>
        <v>131.62786770981506</v>
      </c>
      <c r="DY212" s="2">
        <f t="shared" si="251"/>
        <v>122.46992858731926</v>
      </c>
      <c r="EA212" s="2">
        <f t="shared" si="240"/>
        <v>68.682987522488546</v>
      </c>
      <c r="EB212" s="2">
        <f t="shared" si="240"/>
        <v>64.817548770491811</v>
      </c>
      <c r="EC212" s="2">
        <f t="shared" si="240"/>
        <v>68.119149660703272</v>
      </c>
      <c r="ED212" s="2">
        <f t="shared" si="240"/>
        <v>67.674455214049345</v>
      </c>
      <c r="EE212" s="2">
        <f t="shared" si="240"/>
        <v>66.147528126718072</v>
      </c>
      <c r="EF212" s="2">
        <f t="shared" si="239"/>
        <v>70.397386428130801</v>
      </c>
      <c r="EG212" s="2">
        <f t="shared" si="239"/>
        <v>68.869113883728829</v>
      </c>
      <c r="EH212" s="2">
        <f t="shared" si="239"/>
        <v>72.721013196053207</v>
      </c>
      <c r="EI212" s="2">
        <f t="shared" si="239"/>
        <v>71.927798597946975</v>
      </c>
      <c r="EJ212" s="2">
        <f t="shared" si="239"/>
        <v>71.163506335269091</v>
      </c>
      <c r="EK212" s="2">
        <f t="shared" si="239"/>
        <v>72.92703354111012</v>
      </c>
      <c r="EL212" s="2">
        <f t="shared" si="254"/>
        <v>70.717299734019733</v>
      </c>
      <c r="EM212" s="2">
        <f t="shared" si="255"/>
        <v>71.123322498406637</v>
      </c>
      <c r="EN212" s="2">
        <f t="shared" si="256"/>
        <v>77.284552811290681</v>
      </c>
      <c r="EO212" s="2">
        <f t="shared" si="257"/>
        <v>79.749540322580643</v>
      </c>
      <c r="EQ212" s="2">
        <f t="shared" si="252"/>
        <v>71.147765630607324</v>
      </c>
      <c r="ER212" s="2">
        <f t="shared" si="252"/>
        <v>67.484687933471093</v>
      </c>
      <c r="ES212" s="2">
        <f t="shared" si="252"/>
        <v>70.251840268572408</v>
      </c>
      <c r="ET212" s="2">
        <f t="shared" si="252"/>
        <v>68.850377409464471</v>
      </c>
      <c r="EU212" s="2">
        <f t="shared" si="252"/>
        <v>69.180251321683613</v>
      </c>
      <c r="EV212" s="2">
        <f t="shared" si="252"/>
        <v>70.374579184082961</v>
      </c>
      <c r="EW212" s="2">
        <f t="shared" si="252"/>
        <v>69.92335080748768</v>
      </c>
      <c r="EX212" s="2">
        <f t="shared" si="252"/>
        <v>72.667905740508687</v>
      </c>
      <c r="EY212" s="2">
        <f t="shared" si="252"/>
        <v>72.47802226509809</v>
      </c>
      <c r="EZ212" s="2">
        <f t="shared" si="252"/>
        <v>71.388456209531512</v>
      </c>
      <c r="FA212" s="2">
        <f t="shared" si="252"/>
        <v>71.369654407787991</v>
      </c>
      <c r="FB212" s="2">
        <f t="shared" si="252"/>
        <v>70.355355396755513</v>
      </c>
      <c r="FC212" s="2">
        <f t="shared" si="252"/>
        <v>71.046755009650838</v>
      </c>
      <c r="FD212" s="2">
        <f t="shared" si="252"/>
        <v>75.734175490798265</v>
      </c>
      <c r="FE212" s="2">
        <f t="shared" si="252"/>
        <v>78.965115062707056</v>
      </c>
      <c r="FG212" s="2">
        <f t="shared" si="253"/>
        <v>0.99999859961029791</v>
      </c>
      <c r="FH212" s="2">
        <f t="shared" si="253"/>
        <v>0.99999832642896858</v>
      </c>
      <c r="FI212" s="2">
        <f t="shared" si="253"/>
        <v>0.99999824513913316</v>
      </c>
      <c r="FJ212" s="2">
        <f t="shared" si="253"/>
        <v>0.99999823034230739</v>
      </c>
      <c r="FK212" s="2">
        <f t="shared" si="253"/>
        <v>0.99999838885912229</v>
      </c>
      <c r="FL212" s="2">
        <f t="shared" si="253"/>
        <v>0.99999838501339666</v>
      </c>
      <c r="FM212" s="2">
        <f t="shared" si="253"/>
        <v>0.99999828758025056</v>
      </c>
      <c r="FN212" s="2">
        <f t="shared" si="253"/>
        <v>0.99999826313070628</v>
      </c>
      <c r="FO212" s="2">
        <f t="shared" si="253"/>
        <v>0.99999818546027974</v>
      </c>
      <c r="FP212" s="2">
        <f t="shared" si="253"/>
        <v>0.99999817569274096</v>
      </c>
      <c r="FQ212" s="2">
        <f t="shared" si="253"/>
        <v>0.99999827520578088</v>
      </c>
      <c r="FR212" s="2">
        <f t="shared" si="253"/>
        <v>0.99999820686522189</v>
      </c>
      <c r="FS212" s="2">
        <f t="shared" si="253"/>
        <v>0.99999781744437621</v>
      </c>
      <c r="FT212" s="2">
        <f t="shared" si="253"/>
        <v>0.99999808975355808</v>
      </c>
      <c r="FU212" s="2">
        <f t="shared" si="253"/>
        <v>0.99999758538446637</v>
      </c>
      <c r="FW212" s="2">
        <f t="shared" ref="FW212:GK227" si="260">POWER(10,($B212-C$232)/C$229)/(1+POWER(10,($B212-C$232)/C$229))</f>
        <v>0.98762547469503281</v>
      </c>
      <c r="FX212" s="2">
        <f t="shared" si="260"/>
        <v>0.98725742570517572</v>
      </c>
      <c r="FY212" s="2">
        <f t="shared" si="260"/>
        <v>0.98585213660387616</v>
      </c>
      <c r="FZ212" s="2">
        <f t="shared" si="260"/>
        <v>0.98774525000023539</v>
      </c>
      <c r="GA212" s="2">
        <f t="shared" si="260"/>
        <v>0.98744776487044239</v>
      </c>
      <c r="GB212" s="2">
        <f t="shared" si="260"/>
        <v>0.98742775114777115</v>
      </c>
      <c r="GC212" s="2">
        <f t="shared" si="260"/>
        <v>0.98899316127618497</v>
      </c>
      <c r="GD212" s="2">
        <f t="shared" si="260"/>
        <v>0.99033812640850938</v>
      </c>
      <c r="GE212" s="2">
        <f t="shared" si="260"/>
        <v>0.99192345305722107</v>
      </c>
      <c r="GF212" s="2">
        <f t="shared" si="260"/>
        <v>0.99067017225147791</v>
      </c>
      <c r="GG212" s="2">
        <f t="shared" si="260"/>
        <v>0.9895927213602963</v>
      </c>
      <c r="GH212" s="2">
        <f t="shared" si="260"/>
        <v>0.98908094078760567</v>
      </c>
      <c r="GI212" s="2">
        <f t="shared" si="260"/>
        <v>0.98860283816123495</v>
      </c>
      <c r="GJ212" s="2">
        <f t="shared" si="260"/>
        <v>0.98772297005574583</v>
      </c>
      <c r="GK212" s="2">
        <f t="shared" si="260"/>
        <v>0.98435470739857178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4.2724541457208224E-110</v>
      </c>
      <c r="HT212" s="86">
        <f t="shared" si="262"/>
        <v>3.3340639814189696E-126</v>
      </c>
      <c r="HU212" s="86">
        <f t="shared" si="262"/>
        <v>6.0807640533806344E-124</v>
      </c>
      <c r="HV212" s="86">
        <f t="shared" si="262"/>
        <v>6.8981579474617266E-149</v>
      </c>
      <c r="HW212" s="86">
        <f t="shared" si="262"/>
        <v>1.5946995620833912E-143</v>
      </c>
      <c r="HX212" s="86">
        <f t="shared" si="262"/>
        <v>3.7321411809865501E-127</v>
      </c>
      <c r="HY212" s="86">
        <f t="shared" si="262"/>
        <v>1.5567273222888753E-145</v>
      </c>
      <c r="HZ212" s="86">
        <f t="shared" si="262"/>
        <v>9.7621279373208156E-162</v>
      </c>
      <c r="IA212" s="86">
        <f t="shared" si="262"/>
        <v>6.5862476126266516E-158</v>
      </c>
      <c r="IB212" s="86">
        <f t="shared" si="262"/>
        <v>6.6262090029562312E-174</v>
      </c>
      <c r="IC212" s="86">
        <f t="shared" si="262"/>
        <v>1.5116125078728417E-155</v>
      </c>
      <c r="ID212" s="86">
        <f t="shared" si="262"/>
        <v>1.2156977651005648E-153</v>
      </c>
      <c r="IE212" s="86">
        <f t="shared" si="262"/>
        <v>2.4346834436182337E-152</v>
      </c>
      <c r="IF212" s="86">
        <f t="shared" si="262"/>
        <v>4.4148922751436095E-174</v>
      </c>
      <c r="IG212" s="86">
        <f t="shared" si="262"/>
        <v>7.0509385221740452E-125</v>
      </c>
      <c r="II212" s="86">
        <f t="shared" ref="II212:IW227" si="263" xml:space="preserve"> _xlfn.NORM.DIST($B212, C$10, ABS(C$14), TRUE) * _xlfn.NORM.DIST(($B212 - C$10)*C$18, 0, ABS(C$14), TRUE) * 2</f>
        <v>6.0271784127098163E-8</v>
      </c>
      <c r="IJ212" s="86">
        <f t="shared" si="263"/>
        <v>6.8717601794752873E-9</v>
      </c>
      <c r="IK212" s="86">
        <f t="shared" si="263"/>
        <v>1.7922815512189062E-8</v>
      </c>
      <c r="IL212" s="86">
        <f t="shared" si="263"/>
        <v>3.548007275753732E-10</v>
      </c>
      <c r="IM212" s="86">
        <f t="shared" si="263"/>
        <v>1.0375834154011059E-9</v>
      </c>
      <c r="IN212" s="86">
        <f t="shared" si="263"/>
        <v>5.5634137639580908E-9</v>
      </c>
      <c r="IO212" s="86">
        <f t="shared" si="263"/>
        <v>2.2790634191719753E-10</v>
      </c>
      <c r="IP212" s="86">
        <f t="shared" si="263"/>
        <v>1.8168543225540529E-11</v>
      </c>
      <c r="IQ212" s="86">
        <f t="shared" si="263"/>
        <v>6.5552759903587677E-12</v>
      </c>
      <c r="IR212" s="86">
        <f t="shared" si="263"/>
        <v>1.9234484668824087E-12</v>
      </c>
      <c r="IS212" s="86">
        <f t="shared" si="263"/>
        <v>5.8217457428776715E-11</v>
      </c>
      <c r="IT212" s="86">
        <f t="shared" si="263"/>
        <v>9.5160048629205195E-11</v>
      </c>
      <c r="IU212" s="86">
        <f t="shared" si="263"/>
        <v>1.2714325876025727E-10</v>
      </c>
      <c r="IV212" s="86">
        <f t="shared" si="263"/>
        <v>2.6749756224189654E-15</v>
      </c>
      <c r="IW212" s="86">
        <f t="shared" si="263"/>
        <v>3.0913127278815755E-37</v>
      </c>
      <c r="IY212" s="86">
        <f t="shared" ref="IY212:JM227" si="264">GM212+HC212+HS212+II212</f>
        <v>6.0271784127098163E-8</v>
      </c>
      <c r="IZ212" s="86">
        <f t="shared" si="264"/>
        <v>6.8717601794752873E-9</v>
      </c>
      <c r="JA212" s="86">
        <f t="shared" si="264"/>
        <v>1.7922815512189062E-8</v>
      </c>
      <c r="JB212" s="86">
        <f t="shared" si="264"/>
        <v>3.548007275753732E-10</v>
      </c>
      <c r="JC212" s="86">
        <f t="shared" si="264"/>
        <v>1.0375834154011059E-9</v>
      </c>
      <c r="JD212" s="86">
        <f t="shared" si="264"/>
        <v>5.5634137639580908E-9</v>
      </c>
      <c r="JE212" s="86">
        <f t="shared" si="264"/>
        <v>2.2790634191719753E-10</v>
      </c>
      <c r="JF212" s="86">
        <f t="shared" si="264"/>
        <v>1.8168543225540529E-11</v>
      </c>
      <c r="JG212" s="86">
        <f t="shared" si="264"/>
        <v>6.5552759903587677E-12</v>
      </c>
      <c r="JH212" s="86">
        <f t="shared" si="264"/>
        <v>1.9234484668824087E-12</v>
      </c>
      <c r="JI212" s="86">
        <f t="shared" si="264"/>
        <v>5.8217457428776715E-11</v>
      </c>
      <c r="JJ212" s="86">
        <f t="shared" si="264"/>
        <v>9.5160048629205195E-11</v>
      </c>
      <c r="JK212" s="86">
        <f t="shared" si="264"/>
        <v>1.2714325876025727E-10</v>
      </c>
      <c r="JL212" s="86">
        <f t="shared" si="264"/>
        <v>2.6749756224189654E-15</v>
      </c>
      <c r="JM212" s="86">
        <f t="shared" si="264"/>
        <v>3.0913127278815755E-37</v>
      </c>
    </row>
    <row r="213" spans="2:273" x14ac:dyDescent="0.25">
      <c r="B213" s="2">
        <v>186</v>
      </c>
      <c r="C213" s="37">
        <v>70.238</v>
      </c>
      <c r="D213" s="37">
        <v>69.614000000000004</v>
      </c>
      <c r="E213" s="37">
        <v>71.105000000000004</v>
      </c>
      <c r="F213" s="37">
        <v>70.085999999999999</v>
      </c>
      <c r="G213" s="37">
        <v>70.441000000000003</v>
      </c>
      <c r="H213" s="37">
        <v>72.915000000000006</v>
      </c>
      <c r="I213" s="37">
        <v>72.914000000000001</v>
      </c>
      <c r="J213" s="37">
        <v>76.102999999999994</v>
      </c>
      <c r="K213" s="37">
        <v>73.787000000000006</v>
      </c>
      <c r="L213" s="37">
        <v>73.081999999999994</v>
      </c>
      <c r="M213" s="37">
        <v>73.861999999999995</v>
      </c>
      <c r="N213" s="37">
        <v>74.052000000000007</v>
      </c>
      <c r="O213" s="37">
        <v>73.981999999999999</v>
      </c>
      <c r="P213" s="37">
        <v>74.712000000000003</v>
      </c>
      <c r="Q213" s="37">
        <v>77.606999999999999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78.831457021240908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-1.2244570212409087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78.831457021240908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77.606999999999999</v>
      </c>
      <c r="DK213" s="2">
        <f t="shared" si="251"/>
        <v>119.42752456140349</v>
      </c>
      <c r="DL213" s="2">
        <f t="shared" si="251"/>
        <v>125.42540766550526</v>
      </c>
      <c r="DM213" s="2">
        <f t="shared" si="251"/>
        <v>114.71836411149827</v>
      </c>
      <c r="DN213" s="2">
        <f t="shared" si="251"/>
        <v>120.49753039399624</v>
      </c>
      <c r="DO213" s="2">
        <f t="shared" si="251"/>
        <v>125.92253330206381</v>
      </c>
      <c r="DP213" s="2">
        <f t="shared" si="251"/>
        <v>136.42692560975613</v>
      </c>
      <c r="DQ213" s="2">
        <f t="shared" si="251"/>
        <v>125.38217595818816</v>
      </c>
      <c r="DR213" s="2">
        <f t="shared" si="251"/>
        <v>134.67916347521611</v>
      </c>
      <c r="DS213" s="2">
        <f t="shared" si="251"/>
        <v>118.98884921763867</v>
      </c>
      <c r="DT213" s="2">
        <f t="shared" si="251"/>
        <v>141.94225823394248</v>
      </c>
      <c r="DU213" s="2">
        <f t="shared" si="251"/>
        <v>126.32422289090711</v>
      </c>
      <c r="DV213" s="2">
        <f t="shared" si="251"/>
        <v>129.56746088193458</v>
      </c>
      <c r="DW213" s="2">
        <f t="shared" si="251"/>
        <v>159.61075294117649</v>
      </c>
      <c r="DX213" s="2">
        <f t="shared" si="251"/>
        <v>131.83833296859612</v>
      </c>
      <c r="DY213" s="2">
        <f t="shared" si="251"/>
        <v>122.62075127919913</v>
      </c>
      <c r="EA213" s="2">
        <f t="shared" si="240"/>
        <v>68.579751842609255</v>
      </c>
      <c r="EB213" s="2">
        <f t="shared" si="240"/>
        <v>64.656688442622965</v>
      </c>
      <c r="EC213" s="2">
        <f t="shared" si="240"/>
        <v>67.989709932140642</v>
      </c>
      <c r="ED213" s="2">
        <f t="shared" si="240"/>
        <v>67.54939679263093</v>
      </c>
      <c r="EE213" s="2">
        <f t="shared" si="240"/>
        <v>65.999676918768102</v>
      </c>
      <c r="EF213" s="2">
        <f t="shared" si="239"/>
        <v>70.285690715607672</v>
      </c>
      <c r="EG213" s="2">
        <f t="shared" si="239"/>
        <v>68.718660383035498</v>
      </c>
      <c r="EH213" s="2">
        <f t="shared" si="239"/>
        <v>72.59829225225225</v>
      </c>
      <c r="EI213" s="2">
        <f t="shared" si="239"/>
        <v>71.788350709968157</v>
      </c>
      <c r="EJ213" s="2">
        <f t="shared" si="239"/>
        <v>71.013519742143416</v>
      </c>
      <c r="EK213" s="2">
        <f t="shared" si="239"/>
        <v>72.798245374492922</v>
      </c>
      <c r="EL213" s="2">
        <f t="shared" si="254"/>
        <v>70.576941038181033</v>
      </c>
      <c r="EM213" s="2">
        <f t="shared" si="255"/>
        <v>70.988873040152967</v>
      </c>
      <c r="EN213" s="2">
        <f t="shared" si="256"/>
        <v>77.156288328021844</v>
      </c>
      <c r="EO213" s="2">
        <f t="shared" si="257"/>
        <v>79.61181624900027</v>
      </c>
      <c r="EQ213" s="2">
        <f t="shared" si="252"/>
        <v>71.073487532156506</v>
      </c>
      <c r="ER213" s="2">
        <f t="shared" si="252"/>
        <v>67.355444671949556</v>
      </c>
      <c r="ES213" s="2">
        <f t="shared" si="252"/>
        <v>70.147557192668998</v>
      </c>
      <c r="ET213" s="2">
        <f t="shared" si="252"/>
        <v>68.739054472116834</v>
      </c>
      <c r="EU213" s="2">
        <f t="shared" si="252"/>
        <v>69.067799587496623</v>
      </c>
      <c r="EV213" s="2">
        <f t="shared" si="252"/>
        <v>70.262611135261693</v>
      </c>
      <c r="EW213" s="2">
        <f t="shared" si="252"/>
        <v>69.785272596807658</v>
      </c>
      <c r="EX213" s="2">
        <f t="shared" si="252"/>
        <v>72.544549165170864</v>
      </c>
      <c r="EY213" s="2">
        <f t="shared" si="252"/>
        <v>72.344842411255485</v>
      </c>
      <c r="EZ213" s="2">
        <f t="shared" si="252"/>
        <v>71.241047120641284</v>
      </c>
      <c r="FA213" s="2">
        <f t="shared" si="252"/>
        <v>71.222969983775016</v>
      </c>
      <c r="FB213" s="2">
        <f t="shared" si="252"/>
        <v>70.210776597690241</v>
      </c>
      <c r="FC213" s="2">
        <f t="shared" si="252"/>
        <v>70.911373128619061</v>
      </c>
      <c r="FD213" s="2">
        <f t="shared" si="252"/>
        <v>75.588000487374046</v>
      </c>
      <c r="FE213" s="2">
        <f t="shared" si="252"/>
        <v>78.820049268280016</v>
      </c>
      <c r="FG213" s="2">
        <f t="shared" si="253"/>
        <v>0.99999872282925506</v>
      </c>
      <c r="FH213" s="2">
        <f t="shared" si="253"/>
        <v>0.99999847368485417</v>
      </c>
      <c r="FI213" s="2">
        <f t="shared" si="253"/>
        <v>0.99999839954762071</v>
      </c>
      <c r="FJ213" s="2">
        <f t="shared" si="253"/>
        <v>0.99999838605275104</v>
      </c>
      <c r="FK213" s="2">
        <f t="shared" si="253"/>
        <v>0.9999985306218474</v>
      </c>
      <c r="FL213" s="2">
        <f t="shared" si="253"/>
        <v>0.99999852711450299</v>
      </c>
      <c r="FM213" s="2">
        <f t="shared" si="253"/>
        <v>0.99999843825439161</v>
      </c>
      <c r="FN213" s="2">
        <f t="shared" si="253"/>
        <v>0.99999841595613548</v>
      </c>
      <c r="FO213" s="2">
        <f t="shared" si="253"/>
        <v>0.99999834511984242</v>
      </c>
      <c r="FP213" s="2">
        <f t="shared" si="253"/>
        <v>0.99999833621173839</v>
      </c>
      <c r="FQ213" s="2">
        <f t="shared" si="253"/>
        <v>0.99999842696873775</v>
      </c>
      <c r="FR213" s="2">
        <f t="shared" si="253"/>
        <v>0.99999836464138792</v>
      </c>
      <c r="FS213" s="2">
        <f t="shared" si="253"/>
        <v>0.99999800948523132</v>
      </c>
      <c r="FT213" s="2">
        <f t="shared" si="253"/>
        <v>0.99999825783424634</v>
      </c>
      <c r="FU213" s="2">
        <f t="shared" si="253"/>
        <v>0.99999779784399256</v>
      </c>
      <c r="FW213" s="2">
        <f t="shared" si="260"/>
        <v>0.98870199725236951</v>
      </c>
      <c r="FX213" s="2">
        <f t="shared" si="260"/>
        <v>0.98836558952287257</v>
      </c>
      <c r="FY213" s="2">
        <f t="shared" si="260"/>
        <v>0.98708091279186849</v>
      </c>
      <c r="FZ213" s="2">
        <f t="shared" si="260"/>
        <v>0.98881147074148479</v>
      </c>
      <c r="GA213" s="2">
        <f t="shared" si="260"/>
        <v>0.98853956790761321</v>
      </c>
      <c r="GB213" s="2">
        <f t="shared" si="260"/>
        <v>0.9885212747576092</v>
      </c>
      <c r="GC213" s="2">
        <f t="shared" si="260"/>
        <v>0.98995191237981317</v>
      </c>
      <c r="GD213" s="2">
        <f t="shared" si="260"/>
        <v>0.99118076897370788</v>
      </c>
      <c r="GE213" s="2">
        <f t="shared" si="260"/>
        <v>0.99262886335578249</v>
      </c>
      <c r="GF213" s="2">
        <f t="shared" si="260"/>
        <v>0.99148410506393769</v>
      </c>
      <c r="GG213" s="2">
        <f t="shared" si="260"/>
        <v>0.99049974942967389</v>
      </c>
      <c r="GH213" s="2">
        <f t="shared" si="260"/>
        <v>0.99003212291655263</v>
      </c>
      <c r="GI213" s="2">
        <f t="shared" si="260"/>
        <v>0.98959523068463529</v>
      </c>
      <c r="GJ213" s="2">
        <f t="shared" si="260"/>
        <v>0.98879110725912733</v>
      </c>
      <c r="GK213" s="2">
        <f t="shared" si="260"/>
        <v>0.98571165399453431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4.1531504678367601E-113</v>
      </c>
      <c r="HT213" s="86">
        <f t="shared" si="262"/>
        <v>1.1148087770314283E-129</v>
      </c>
      <c r="HU213" s="86">
        <f t="shared" si="262"/>
        <v>2.2544353959581069E-127</v>
      </c>
      <c r="HV213" s="86">
        <f t="shared" si="262"/>
        <v>6.0934395061938962E-153</v>
      </c>
      <c r="HW213" s="86">
        <f t="shared" si="262"/>
        <v>2.0379163966539606E-147</v>
      </c>
      <c r="HX213" s="86">
        <f t="shared" si="262"/>
        <v>1.1820824945343381E-130</v>
      </c>
      <c r="HY213" s="86">
        <f t="shared" si="262"/>
        <v>1.7333601757232826E-149</v>
      </c>
      <c r="HZ213" s="86">
        <f t="shared" si="262"/>
        <v>4.9767585256811021E-166</v>
      </c>
      <c r="IA213" s="86">
        <f t="shared" si="262"/>
        <v>4.4455585606615284E-162</v>
      </c>
      <c r="IB213" s="86">
        <f t="shared" si="262"/>
        <v>1.5553012059980427E-178</v>
      </c>
      <c r="IC213" s="86">
        <f t="shared" si="262"/>
        <v>1.0240974555690452E-159</v>
      </c>
      <c r="ID213" s="86">
        <f t="shared" si="262"/>
        <v>8.7909425545416409E-158</v>
      </c>
      <c r="IE213" s="86">
        <f t="shared" si="262"/>
        <v>1.7840356279560765E-156</v>
      </c>
      <c r="IF213" s="86">
        <f t="shared" si="262"/>
        <v>7.35734999752694E-179</v>
      </c>
      <c r="IG213" s="86">
        <f t="shared" si="262"/>
        <v>2.4494896402081771E-128</v>
      </c>
      <c r="II213" s="86">
        <f t="shared" si="263"/>
        <v>3.1672228848743398E-8</v>
      </c>
      <c r="IJ213" s="86">
        <f t="shared" si="263"/>
        <v>3.2844988755589735E-9</v>
      </c>
      <c r="IK213" s="86">
        <f t="shared" si="263"/>
        <v>8.7597588415759633E-9</v>
      </c>
      <c r="IL213" s="86">
        <f t="shared" si="263"/>
        <v>1.5102588198381803E-10</v>
      </c>
      <c r="IM213" s="86">
        <f t="shared" si="263"/>
        <v>4.5963880845755145E-10</v>
      </c>
      <c r="IN213" s="86">
        <f t="shared" si="263"/>
        <v>2.6420593734462749E-9</v>
      </c>
      <c r="IO213" s="86">
        <f t="shared" si="263"/>
        <v>9.7296382712645509E-11</v>
      </c>
      <c r="IP213" s="86">
        <f t="shared" si="263"/>
        <v>7.1956211671486713E-12</v>
      </c>
      <c r="IQ213" s="86">
        <f t="shared" si="263"/>
        <v>2.5871294505701546E-12</v>
      </c>
      <c r="IR213" s="86">
        <f t="shared" si="263"/>
        <v>7.0268514996658212E-13</v>
      </c>
      <c r="IS213" s="86">
        <f t="shared" si="263"/>
        <v>2.3787214737387317E-11</v>
      </c>
      <c r="IT213" s="86">
        <f t="shared" si="263"/>
        <v>3.9277546674680772E-11</v>
      </c>
      <c r="IU213" s="86">
        <f t="shared" si="263"/>
        <v>5.2644001679483179E-11</v>
      </c>
      <c r="IV213" s="86">
        <f t="shared" si="263"/>
        <v>6.9642407145815203E-16</v>
      </c>
      <c r="IW213" s="86">
        <f t="shared" si="263"/>
        <v>7.8184368145437113E-39</v>
      </c>
      <c r="IY213" s="86">
        <f t="shared" si="264"/>
        <v>3.1672228848743398E-8</v>
      </c>
      <c r="IZ213" s="86">
        <f t="shared" si="264"/>
        <v>3.2844988755589735E-9</v>
      </c>
      <c r="JA213" s="86">
        <f t="shared" si="264"/>
        <v>8.7597588415759633E-9</v>
      </c>
      <c r="JB213" s="86">
        <f t="shared" si="264"/>
        <v>1.5102588198381803E-10</v>
      </c>
      <c r="JC213" s="86">
        <f t="shared" si="264"/>
        <v>4.5963880845755145E-10</v>
      </c>
      <c r="JD213" s="86">
        <f t="shared" si="264"/>
        <v>2.6420593734462749E-9</v>
      </c>
      <c r="JE213" s="86">
        <f t="shared" si="264"/>
        <v>9.7296382712645509E-11</v>
      </c>
      <c r="JF213" s="86">
        <f t="shared" si="264"/>
        <v>7.1956211671486713E-12</v>
      </c>
      <c r="JG213" s="86">
        <f t="shared" si="264"/>
        <v>2.5871294505701546E-12</v>
      </c>
      <c r="JH213" s="86">
        <f t="shared" si="264"/>
        <v>7.0268514996658212E-13</v>
      </c>
      <c r="JI213" s="86">
        <f t="shared" si="264"/>
        <v>2.3787214737387317E-11</v>
      </c>
      <c r="JJ213" s="86">
        <f t="shared" si="264"/>
        <v>3.9277546674680772E-11</v>
      </c>
      <c r="JK213" s="86">
        <f t="shared" si="264"/>
        <v>5.2644001679483179E-11</v>
      </c>
      <c r="JL213" s="86">
        <f t="shared" si="264"/>
        <v>6.9642407145815203E-16</v>
      </c>
      <c r="JM213" s="86">
        <f t="shared" si="264"/>
        <v>7.8184368145437113E-39</v>
      </c>
    </row>
    <row r="214" spans="2:273" x14ac:dyDescent="0.25">
      <c r="B214" s="2">
        <v>187</v>
      </c>
      <c r="C214" s="37">
        <v>68.983999999999995</v>
      </c>
      <c r="D214" s="37">
        <v>72.14</v>
      </c>
      <c r="E214" s="37">
        <v>70.578999999999994</v>
      </c>
      <c r="F214" s="37">
        <v>70.069000000000003</v>
      </c>
      <c r="G214" s="37">
        <v>71.78</v>
      </c>
      <c r="H214" s="37">
        <v>70.135999999999996</v>
      </c>
      <c r="I214" s="37">
        <v>72.759</v>
      </c>
      <c r="J214" s="37">
        <v>73.602999999999994</v>
      </c>
      <c r="K214" s="37">
        <v>75.59</v>
      </c>
      <c r="L214" s="37">
        <v>74.081999999999994</v>
      </c>
      <c r="M214" s="37">
        <v>73.397000000000006</v>
      </c>
      <c r="N214" s="37">
        <v>73.171999999999997</v>
      </c>
      <c r="O214" s="37">
        <v>73.718999999999994</v>
      </c>
      <c r="P214" s="37">
        <v>78.271000000000001</v>
      </c>
      <c r="Q214" s="37">
        <v>77.164000000000001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78.685496826897491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-1.52149682689749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78.685496826897491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77.164000000000001</v>
      </c>
      <c r="DK214" s="2">
        <f t="shared" ref="DK214:DY227" si="268">BO$228*$B214+BO$229</f>
        <v>119.5899120107962</v>
      </c>
      <c r="DL214" s="2">
        <f t="shared" si="268"/>
        <v>125.63250871080143</v>
      </c>
      <c r="DM214" s="2">
        <f t="shared" si="268"/>
        <v>114.8593405923345</v>
      </c>
      <c r="DN214" s="2">
        <f t="shared" si="268"/>
        <v>120.68629296435273</v>
      </c>
      <c r="DO214" s="2">
        <f t="shared" si="268"/>
        <v>126.13170046904318</v>
      </c>
      <c r="DP214" s="2">
        <f t="shared" si="268"/>
        <v>136.69031585365855</v>
      </c>
      <c r="DQ214" s="2">
        <f t="shared" si="268"/>
        <v>125.57624651567944</v>
      </c>
      <c r="DR214" s="2">
        <f t="shared" si="268"/>
        <v>134.9155311303206</v>
      </c>
      <c r="DS214" s="2">
        <f t="shared" si="268"/>
        <v>119.12438620199144</v>
      </c>
      <c r="DT214" s="2">
        <f t="shared" si="268"/>
        <v>142.21106554327611</v>
      </c>
      <c r="DU214" s="2">
        <f t="shared" si="268"/>
        <v>126.49514585840902</v>
      </c>
      <c r="DV214" s="2">
        <f t="shared" si="268"/>
        <v>129.77274253200571</v>
      </c>
      <c r="DW214" s="2">
        <f t="shared" si="268"/>
        <v>160.00937540106952</v>
      </c>
      <c r="DX214" s="2">
        <f t="shared" si="268"/>
        <v>132.04879822737718</v>
      </c>
      <c r="DY214" s="2">
        <f t="shared" si="268"/>
        <v>122.77157397107899</v>
      </c>
      <c r="EA214" s="2">
        <f t="shared" si="240"/>
        <v>68.476516162729965</v>
      </c>
      <c r="EB214" s="2">
        <f t="shared" si="240"/>
        <v>64.495828114754104</v>
      </c>
      <c r="EC214" s="2">
        <f t="shared" si="240"/>
        <v>67.86027020357804</v>
      </c>
      <c r="ED214" s="2">
        <f t="shared" si="240"/>
        <v>67.424338371212514</v>
      </c>
      <c r="EE214" s="2">
        <f t="shared" si="240"/>
        <v>65.851825710818147</v>
      </c>
      <c r="EF214" s="2">
        <f t="shared" si="239"/>
        <v>70.173995003084528</v>
      </c>
      <c r="EG214" s="2">
        <f t="shared" si="239"/>
        <v>68.568206882342167</v>
      </c>
      <c r="EH214" s="2">
        <f t="shared" si="239"/>
        <v>72.475571308451308</v>
      </c>
      <c r="EI214" s="2">
        <f t="shared" si="239"/>
        <v>71.648902821989338</v>
      </c>
      <c r="EJ214" s="2">
        <f t="shared" si="239"/>
        <v>70.863533149017741</v>
      </c>
      <c r="EK214" s="2">
        <f t="shared" si="239"/>
        <v>72.669457207875723</v>
      </c>
      <c r="EL214" s="2">
        <f t="shared" si="254"/>
        <v>70.436582342342334</v>
      </c>
      <c r="EM214" s="2">
        <f t="shared" si="255"/>
        <v>70.854423581899312</v>
      </c>
      <c r="EN214" s="2">
        <f t="shared" si="256"/>
        <v>77.028023844753008</v>
      </c>
      <c r="EO214" s="2">
        <f t="shared" si="257"/>
        <v>79.474092175419884</v>
      </c>
      <c r="EQ214" s="2">
        <f t="shared" ref="EQ214:FE227" si="269">CU$228*$B214+CU$229</f>
        <v>70.999209433705673</v>
      </c>
      <c r="ER214" s="2">
        <f t="shared" si="269"/>
        <v>67.226201410428033</v>
      </c>
      <c r="ES214" s="2">
        <f t="shared" si="269"/>
        <v>70.043274116765588</v>
      </c>
      <c r="ET214" s="2">
        <f t="shared" si="269"/>
        <v>68.627731534769197</v>
      </c>
      <c r="EU214" s="2">
        <f t="shared" si="269"/>
        <v>68.955347853309632</v>
      </c>
      <c r="EV214" s="2">
        <f t="shared" si="269"/>
        <v>70.150643086440425</v>
      </c>
      <c r="EW214" s="2">
        <f t="shared" si="269"/>
        <v>69.647194386127637</v>
      </c>
      <c r="EX214" s="2">
        <f t="shared" si="269"/>
        <v>72.421192589833041</v>
      </c>
      <c r="EY214" s="2">
        <f t="shared" si="269"/>
        <v>72.211662557412865</v>
      </c>
      <c r="EZ214" s="2">
        <f t="shared" si="269"/>
        <v>71.09363803175107</v>
      </c>
      <c r="FA214" s="2">
        <f t="shared" si="269"/>
        <v>71.076285559762027</v>
      </c>
      <c r="FB214" s="2">
        <f t="shared" si="269"/>
        <v>70.066197798624984</v>
      </c>
      <c r="FC214" s="2">
        <f t="shared" si="269"/>
        <v>70.775991247587314</v>
      </c>
      <c r="FD214" s="2">
        <f t="shared" si="269"/>
        <v>75.441825483949827</v>
      </c>
      <c r="FE214" s="2">
        <f t="shared" si="269"/>
        <v>78.674983473852961</v>
      </c>
      <c r="FG214" s="2">
        <f t="shared" ref="FG214:FU227" si="270">POWER(10,($B214-C$231)/C$229)/(1+POWER(10,($B214-C$231)/C$229))</f>
        <v>0.99999883520630595</v>
      </c>
      <c r="FH214" s="2">
        <f t="shared" si="270"/>
        <v>0.99999860798385576</v>
      </c>
      <c r="FI214" s="2">
        <f t="shared" si="270"/>
        <v>0.99999854036987668</v>
      </c>
      <c r="FJ214" s="2">
        <f t="shared" si="270"/>
        <v>0.99999852806240586</v>
      </c>
      <c r="FK214" s="2">
        <f t="shared" si="270"/>
        <v>0.99999865991102455</v>
      </c>
      <c r="FL214" s="2">
        <f t="shared" si="270"/>
        <v>0.9999986567122876</v>
      </c>
      <c r="FM214" s="2">
        <f t="shared" si="270"/>
        <v>0.99999857567088113</v>
      </c>
      <c r="FN214" s="2">
        <f t="shared" si="270"/>
        <v>0.99999855533462423</v>
      </c>
      <c r="FO214" s="2">
        <f t="shared" si="270"/>
        <v>0.99999849073113867</v>
      </c>
      <c r="FP214" s="2">
        <f t="shared" si="270"/>
        <v>0.99999848260684887</v>
      </c>
      <c r="FQ214" s="2">
        <f t="shared" si="270"/>
        <v>0.99999856537823961</v>
      </c>
      <c r="FR214" s="2">
        <f t="shared" si="270"/>
        <v>0.99999850853500494</v>
      </c>
      <c r="FS214" s="2">
        <f t="shared" si="270"/>
        <v>0.9999981846286371</v>
      </c>
      <c r="FT214" s="2">
        <f t="shared" si="270"/>
        <v>0.99999841112570509</v>
      </c>
      <c r="FU214" s="2">
        <f t="shared" si="270"/>
        <v>0.99999799160946212</v>
      </c>
      <c r="FW214" s="2">
        <f t="shared" si="260"/>
        <v>0.98968584571196438</v>
      </c>
      <c r="FX214" s="2">
        <f t="shared" si="260"/>
        <v>0.98937841820068018</v>
      </c>
      <c r="FY214" s="2">
        <f t="shared" si="260"/>
        <v>0.98820424372786464</v>
      </c>
      <c r="FZ214" s="2">
        <f t="shared" si="260"/>
        <v>0.98978588455672012</v>
      </c>
      <c r="GA214" s="2">
        <f t="shared" si="260"/>
        <v>0.98953741129845785</v>
      </c>
      <c r="GB214" s="2">
        <f t="shared" si="260"/>
        <v>0.98952069402229115</v>
      </c>
      <c r="GC214" s="2">
        <f t="shared" si="260"/>
        <v>0.99082792593582691</v>
      </c>
      <c r="GD214" s="2">
        <f t="shared" si="260"/>
        <v>0.99195051933852163</v>
      </c>
      <c r="GE214" s="2">
        <f t="shared" si="260"/>
        <v>0.9932730805358243</v>
      </c>
      <c r="GF214" s="2">
        <f t="shared" si="260"/>
        <v>0.99222758759276541</v>
      </c>
      <c r="GG214" s="2">
        <f t="shared" si="260"/>
        <v>0.99132841976394792</v>
      </c>
      <c r="GH214" s="2">
        <f t="shared" si="260"/>
        <v>0.99090120782111091</v>
      </c>
      <c r="GI214" s="2">
        <f t="shared" si="260"/>
        <v>0.99050204215727056</v>
      </c>
      <c r="GJ214" s="2">
        <f t="shared" si="260"/>
        <v>0.98976727618606974</v>
      </c>
      <c r="GK214" s="2">
        <f t="shared" si="260"/>
        <v>0.98695246995641028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3.6716182313661698E-116</v>
      </c>
      <c r="HT214" s="86">
        <f t="shared" si="262"/>
        <v>3.3390939895515707E-133</v>
      </c>
      <c r="HU214" s="86">
        <f t="shared" si="262"/>
        <v>7.493581700769411E-131</v>
      </c>
      <c r="HV214" s="86">
        <f t="shared" si="262"/>
        <v>4.7419803944223519E-157</v>
      </c>
      <c r="HW214" s="86">
        <f t="shared" si="262"/>
        <v>2.3068109064873999E-151</v>
      </c>
      <c r="HX214" s="86">
        <f t="shared" si="262"/>
        <v>3.3516253274617284E-134</v>
      </c>
      <c r="HY214" s="86">
        <f t="shared" si="262"/>
        <v>1.706121620867495E-153</v>
      </c>
      <c r="HZ214" s="86">
        <f t="shared" si="262"/>
        <v>2.2262241949102056E-170</v>
      </c>
      <c r="IA214" s="86">
        <f t="shared" si="262"/>
        <v>2.6442278369755785E-166</v>
      </c>
      <c r="IB214" s="86">
        <f t="shared" si="262"/>
        <v>3.1694482350134073E-183</v>
      </c>
      <c r="IC214" s="86">
        <f t="shared" si="262"/>
        <v>6.1029428039270604E-164</v>
      </c>
      <c r="ID214" s="86">
        <f t="shared" si="262"/>
        <v>5.5925883726798213E-162</v>
      </c>
      <c r="IE214" s="86">
        <f t="shared" si="262"/>
        <v>1.1492475186029914E-160</v>
      </c>
      <c r="IF214" s="86">
        <f t="shared" si="262"/>
        <v>1.0549410075138092E-183</v>
      </c>
      <c r="IG214" s="86">
        <f t="shared" si="262"/>
        <v>7.6218006254015653E-132</v>
      </c>
      <c r="II214" s="86">
        <f t="shared" si="263"/>
        <v>1.6434659006418225E-8</v>
      </c>
      <c r="IJ214" s="86">
        <f t="shared" si="263"/>
        <v>1.5470158167937058E-9</v>
      </c>
      <c r="IK214" s="86">
        <f t="shared" si="263"/>
        <v>4.2194872005541848E-9</v>
      </c>
      <c r="IL214" s="86">
        <f t="shared" si="263"/>
        <v>6.3205642909750749E-11</v>
      </c>
      <c r="IM214" s="86">
        <f t="shared" si="263"/>
        <v>2.0034087502149351E-10</v>
      </c>
      <c r="IN214" s="86">
        <f t="shared" si="263"/>
        <v>1.2363141489659174E-9</v>
      </c>
      <c r="IO214" s="86">
        <f t="shared" si="263"/>
        <v>4.0857246026552842E-11</v>
      </c>
      <c r="IP214" s="86">
        <f t="shared" si="263"/>
        <v>2.8002851603028068E-12</v>
      </c>
      <c r="IQ214" s="86">
        <f t="shared" si="263"/>
        <v>1.0038656812719699E-12</v>
      </c>
      <c r="IR214" s="86">
        <f t="shared" si="263"/>
        <v>2.5188243809851836E-13</v>
      </c>
      <c r="IS214" s="86">
        <f t="shared" si="263"/>
        <v>9.5536761121718281E-12</v>
      </c>
      <c r="IT214" s="86">
        <f t="shared" si="263"/>
        <v>1.5936132634041241E-11</v>
      </c>
      <c r="IU214" s="86">
        <f t="shared" si="263"/>
        <v>2.1424584583386522E-11</v>
      </c>
      <c r="IV214" s="86">
        <f t="shared" si="263"/>
        <v>1.7645636684255442E-16</v>
      </c>
      <c r="IW214" s="86">
        <f t="shared" si="263"/>
        <v>1.8254922394367644E-40</v>
      </c>
      <c r="IY214" s="86">
        <f t="shared" si="264"/>
        <v>1.6434659006418225E-8</v>
      </c>
      <c r="IZ214" s="86">
        <f t="shared" si="264"/>
        <v>1.5470158167937058E-9</v>
      </c>
      <c r="JA214" s="86">
        <f t="shared" si="264"/>
        <v>4.2194872005541848E-9</v>
      </c>
      <c r="JB214" s="86">
        <f t="shared" si="264"/>
        <v>6.3205642909750749E-11</v>
      </c>
      <c r="JC214" s="86">
        <f t="shared" si="264"/>
        <v>2.0034087502149351E-10</v>
      </c>
      <c r="JD214" s="86">
        <f t="shared" si="264"/>
        <v>1.2363141489659174E-9</v>
      </c>
      <c r="JE214" s="86">
        <f t="shared" si="264"/>
        <v>4.0857246026552842E-11</v>
      </c>
      <c r="JF214" s="86">
        <f t="shared" si="264"/>
        <v>2.8002851603028068E-12</v>
      </c>
      <c r="JG214" s="86">
        <f t="shared" si="264"/>
        <v>1.0038656812719699E-12</v>
      </c>
      <c r="JH214" s="86">
        <f t="shared" si="264"/>
        <v>2.5188243809851836E-13</v>
      </c>
      <c r="JI214" s="86">
        <f t="shared" si="264"/>
        <v>9.5536761121718281E-12</v>
      </c>
      <c r="JJ214" s="86">
        <f t="shared" si="264"/>
        <v>1.5936132634041241E-11</v>
      </c>
      <c r="JK214" s="86">
        <f t="shared" si="264"/>
        <v>2.1424584583386522E-11</v>
      </c>
      <c r="JL214" s="86">
        <f t="shared" si="264"/>
        <v>1.7645636684255442E-16</v>
      </c>
      <c r="JM214" s="86">
        <f t="shared" si="264"/>
        <v>1.8254922394367644E-40</v>
      </c>
    </row>
    <row r="215" spans="2:273" x14ac:dyDescent="0.25">
      <c r="B215" s="2">
        <v>188</v>
      </c>
      <c r="C215" s="37">
        <v>73.381</v>
      </c>
      <c r="D215" s="37">
        <v>73.14</v>
      </c>
      <c r="E215" s="37">
        <v>70.894999999999996</v>
      </c>
      <c r="F215" s="37">
        <v>68.569000000000003</v>
      </c>
      <c r="G215" s="37">
        <v>72.525000000000006</v>
      </c>
      <c r="H215" s="37">
        <v>70.322000000000003</v>
      </c>
      <c r="I215" s="37">
        <v>72.724000000000004</v>
      </c>
      <c r="J215" s="37">
        <v>73.620999999999995</v>
      </c>
      <c r="K215" s="37">
        <v>76.426000000000002</v>
      </c>
      <c r="L215" s="37">
        <v>72.721000000000004</v>
      </c>
      <c r="M215" s="37">
        <v>72.844999999999999</v>
      </c>
      <c r="N215" s="37">
        <v>71.947999999999993</v>
      </c>
      <c r="O215" s="37">
        <v>72.841999999999999</v>
      </c>
      <c r="P215" s="37">
        <v>75.763000000000005</v>
      </c>
      <c r="Q215" s="37">
        <v>76.361000000000004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119.75229946018891</v>
      </c>
      <c r="DL215" s="2">
        <f t="shared" si="268"/>
        <v>125.83960975609759</v>
      </c>
      <c r="DM215" s="2">
        <f t="shared" si="268"/>
        <v>115.00031707317075</v>
      </c>
      <c r="DN215" s="2">
        <f t="shared" si="268"/>
        <v>120.87505553470919</v>
      </c>
      <c r="DO215" s="2">
        <f t="shared" si="268"/>
        <v>126.34086763602255</v>
      </c>
      <c r="DP215" s="2">
        <f t="shared" si="268"/>
        <v>136.953706097561</v>
      </c>
      <c r="DQ215" s="2">
        <f t="shared" si="268"/>
        <v>125.77031707317073</v>
      </c>
      <c r="DR215" s="2">
        <f t="shared" si="268"/>
        <v>135.15189878542509</v>
      </c>
      <c r="DS215" s="2">
        <f t="shared" si="268"/>
        <v>119.25992318634422</v>
      </c>
      <c r="DT215" s="2">
        <f t="shared" si="268"/>
        <v>142.47987285260973</v>
      </c>
      <c r="DU215" s="2">
        <f t="shared" si="268"/>
        <v>126.66606882591094</v>
      </c>
      <c r="DV215" s="2">
        <f t="shared" si="268"/>
        <v>129.97802418207684</v>
      </c>
      <c r="DW215" s="2">
        <f t="shared" si="268"/>
        <v>160.40799786096255</v>
      </c>
      <c r="DX215" s="2">
        <f t="shared" si="268"/>
        <v>132.2592634861582</v>
      </c>
      <c r="DY215" s="2">
        <f t="shared" si="268"/>
        <v>122.92239666295886</v>
      </c>
      <c r="EA215" s="2">
        <f t="shared" si="240"/>
        <v>68.373280482850674</v>
      </c>
      <c r="EB215" s="2">
        <f t="shared" si="240"/>
        <v>64.334967786885258</v>
      </c>
      <c r="EC215" s="2">
        <f t="shared" si="240"/>
        <v>67.730830475015409</v>
      </c>
      <c r="ED215" s="2">
        <f t="shared" si="240"/>
        <v>67.299279949794084</v>
      </c>
      <c r="EE215" s="2">
        <f t="shared" si="240"/>
        <v>65.703974502868192</v>
      </c>
      <c r="EF215" s="2">
        <f t="shared" si="239"/>
        <v>70.062299290561398</v>
      </c>
      <c r="EG215" s="2">
        <f t="shared" si="239"/>
        <v>68.417753381648822</v>
      </c>
      <c r="EH215" s="2">
        <f t="shared" si="239"/>
        <v>72.352850364650365</v>
      </c>
      <c r="EI215" s="2">
        <f t="shared" si="239"/>
        <v>71.509454934010506</v>
      </c>
      <c r="EJ215" s="2">
        <f t="shared" si="239"/>
        <v>70.713546555892066</v>
      </c>
      <c r="EK215" s="2">
        <f t="shared" si="239"/>
        <v>72.540669041258525</v>
      </c>
      <c r="EL215" s="2">
        <f t="shared" si="254"/>
        <v>70.296223646503648</v>
      </c>
      <c r="EM215" s="2">
        <f t="shared" si="255"/>
        <v>70.719974123645642</v>
      </c>
      <c r="EN215" s="2">
        <f t="shared" si="256"/>
        <v>76.899759361484172</v>
      </c>
      <c r="EO215" s="2">
        <f t="shared" si="257"/>
        <v>79.336368101839511</v>
      </c>
      <c r="EQ215" s="2">
        <f t="shared" si="269"/>
        <v>70.924931335254854</v>
      </c>
      <c r="ER215" s="2">
        <f t="shared" si="269"/>
        <v>67.096958148906509</v>
      </c>
      <c r="ES215" s="2">
        <f t="shared" si="269"/>
        <v>69.938991040862177</v>
      </c>
      <c r="ET215" s="2">
        <f t="shared" si="269"/>
        <v>68.516408597421545</v>
      </c>
      <c r="EU215" s="2">
        <f t="shared" si="269"/>
        <v>68.842896119122656</v>
      </c>
      <c r="EV215" s="2">
        <f t="shared" si="269"/>
        <v>70.038675037619157</v>
      </c>
      <c r="EW215" s="2">
        <f t="shared" si="269"/>
        <v>69.509116175447616</v>
      </c>
      <c r="EX215" s="2">
        <f t="shared" si="269"/>
        <v>72.297836014495203</v>
      </c>
      <c r="EY215" s="2">
        <f t="shared" si="269"/>
        <v>72.078482703570259</v>
      </c>
      <c r="EZ215" s="2">
        <f t="shared" si="269"/>
        <v>70.946228942860841</v>
      </c>
      <c r="FA215" s="2">
        <f t="shared" si="269"/>
        <v>70.929601135749053</v>
      </c>
      <c r="FB215" s="2">
        <f t="shared" si="269"/>
        <v>69.921618999559726</v>
      </c>
      <c r="FC215" s="2">
        <f t="shared" si="269"/>
        <v>70.640609366555552</v>
      </c>
      <c r="FD215" s="2">
        <f t="shared" si="269"/>
        <v>75.295650480525595</v>
      </c>
      <c r="FE215" s="2">
        <f t="shared" si="269"/>
        <v>78.529917679425921</v>
      </c>
      <c r="FG215" s="2">
        <f t="shared" si="270"/>
        <v>0.99999893769541659</v>
      </c>
      <c r="FH215" s="2">
        <f t="shared" si="270"/>
        <v>0.99999873046603238</v>
      </c>
      <c r="FI215" s="2">
        <f t="shared" si="270"/>
        <v>0.99999866880133514</v>
      </c>
      <c r="FJ215" s="2">
        <f t="shared" si="270"/>
        <v>0.99999865757678541</v>
      </c>
      <c r="FK215" s="2">
        <f t="shared" si="270"/>
        <v>0.99999877782418456</v>
      </c>
      <c r="FL215" s="2">
        <f t="shared" si="270"/>
        <v>0.99999877490690103</v>
      </c>
      <c r="FM215" s="2">
        <f t="shared" si="270"/>
        <v>0.999998700996242</v>
      </c>
      <c r="FN215" s="2">
        <f t="shared" si="270"/>
        <v>0.99999868244935053</v>
      </c>
      <c r="FO215" s="2">
        <f t="shared" si="270"/>
        <v>0.99999862353025615</v>
      </c>
      <c r="FP215" s="2">
        <f t="shared" si="270"/>
        <v>0.99999861612081375</v>
      </c>
      <c r="FQ215" s="2">
        <f t="shared" si="270"/>
        <v>0.99999869160923904</v>
      </c>
      <c r="FR215" s="2">
        <f t="shared" si="270"/>
        <v>0.99999863976757952</v>
      </c>
      <c r="FS215" s="2">
        <f t="shared" si="270"/>
        <v>0.99999834436137514</v>
      </c>
      <c r="FT215" s="2">
        <f t="shared" si="270"/>
        <v>0.99999855092921808</v>
      </c>
      <c r="FU215" s="2">
        <f t="shared" si="270"/>
        <v>0.99999816832573618</v>
      </c>
      <c r="FW215" s="2">
        <f t="shared" si="260"/>
        <v>0.99058483491017257</v>
      </c>
      <c r="FX215" s="2">
        <f t="shared" si="260"/>
        <v>0.99030394048517745</v>
      </c>
      <c r="FY215" s="2">
        <f t="shared" si="260"/>
        <v>0.98923096525431875</v>
      </c>
      <c r="FZ215" s="2">
        <f t="shared" si="260"/>
        <v>0.99067623644180469</v>
      </c>
      <c r="GA215" s="2">
        <f t="shared" si="260"/>
        <v>0.99044921329573432</v>
      </c>
      <c r="GB215" s="2">
        <f t="shared" si="260"/>
        <v>0.99043393882598108</v>
      </c>
      <c r="GC215" s="2">
        <f t="shared" si="260"/>
        <v>0.99162821264089063</v>
      </c>
      <c r="GD215" s="2">
        <f t="shared" si="260"/>
        <v>0.99265358316058483</v>
      </c>
      <c r="GE215" s="2">
        <f t="shared" si="260"/>
        <v>0.99386134308674123</v>
      </c>
      <c r="GF215" s="2">
        <f t="shared" si="260"/>
        <v>0.99290662456200474</v>
      </c>
      <c r="GG215" s="2">
        <f t="shared" si="260"/>
        <v>0.99208538593974926</v>
      </c>
      <c r="GH215" s="2">
        <f t="shared" si="260"/>
        <v>0.99169515408897424</v>
      </c>
      <c r="GI215" s="2">
        <f t="shared" si="260"/>
        <v>0.99133051425613394</v>
      </c>
      <c r="GJ215" s="2">
        <f t="shared" si="260"/>
        <v>0.99065923483222673</v>
      </c>
      <c r="GK215" s="2">
        <f t="shared" si="260"/>
        <v>0.98808683436825395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2.9519898011202896E-119</v>
      </c>
      <c r="HT215" s="86">
        <f t="shared" si="262"/>
        <v>8.9589389241282448E-137</v>
      </c>
      <c r="HU215" s="86">
        <f t="shared" si="262"/>
        <v>2.2331141746251675E-134</v>
      </c>
      <c r="HV215" s="86">
        <f t="shared" si="262"/>
        <v>3.2510437549356421E-161</v>
      </c>
      <c r="HW215" s="86">
        <f t="shared" si="262"/>
        <v>2.3128833148269875E-155</v>
      </c>
      <c r="HX215" s="86">
        <f t="shared" si="262"/>
        <v>8.5070494011817147E-138</v>
      </c>
      <c r="HY215" s="86">
        <f t="shared" si="262"/>
        <v>1.4844788275299337E-157</v>
      </c>
      <c r="HZ215" s="86">
        <f t="shared" si="262"/>
        <v>8.7379501912256451E-175</v>
      </c>
      <c r="IA215" s="86">
        <f t="shared" si="262"/>
        <v>1.3859698232047673E-170</v>
      </c>
      <c r="IB215" s="86">
        <f t="shared" si="262"/>
        <v>5.6075177955153697E-188</v>
      </c>
      <c r="IC215" s="86">
        <f t="shared" si="262"/>
        <v>3.1991347961610327E-168</v>
      </c>
      <c r="ID215" s="86">
        <f t="shared" si="262"/>
        <v>3.1300829747713231E-166</v>
      </c>
      <c r="IE215" s="86">
        <f t="shared" si="262"/>
        <v>6.5083456039482731E-165</v>
      </c>
      <c r="IF215" s="86">
        <f t="shared" si="262"/>
        <v>1.3014823173892345E-188</v>
      </c>
      <c r="IG215" s="86">
        <f t="shared" si="262"/>
        <v>2.1241768667954698E-135</v>
      </c>
      <c r="II215" s="86">
        <f t="shared" si="263"/>
        <v>8.4208306473570698E-9</v>
      </c>
      <c r="IJ215" s="86">
        <f t="shared" si="263"/>
        <v>7.1802451855532776E-10</v>
      </c>
      <c r="IK215" s="86">
        <f t="shared" si="263"/>
        <v>2.0031009777743093E-9</v>
      </c>
      <c r="IL215" s="86">
        <f t="shared" si="263"/>
        <v>2.6007117961243489E-11</v>
      </c>
      <c r="IM215" s="86">
        <f t="shared" si="263"/>
        <v>8.591637329038481E-11</v>
      </c>
      <c r="IN215" s="86">
        <f t="shared" si="263"/>
        <v>5.7002586868034071E-10</v>
      </c>
      <c r="IO215" s="86">
        <f t="shared" si="263"/>
        <v>1.6875951635044935E-11</v>
      </c>
      <c r="IP215" s="86">
        <f t="shared" si="263"/>
        <v>1.0708212910557239E-12</v>
      </c>
      <c r="IQ215" s="86">
        <f t="shared" si="263"/>
        <v>3.8296475255379108E-13</v>
      </c>
      <c r="IR215" s="86">
        <f t="shared" si="263"/>
        <v>8.8590448803784727E-14</v>
      </c>
      <c r="IS215" s="86">
        <f t="shared" si="263"/>
        <v>3.7716274871721399E-12</v>
      </c>
      <c r="IT215" s="86">
        <f t="shared" si="263"/>
        <v>6.3557244168029899E-12</v>
      </c>
      <c r="IU215" s="86">
        <f t="shared" si="263"/>
        <v>8.5699522790578378E-12</v>
      </c>
      <c r="IV215" s="86">
        <f t="shared" si="263"/>
        <v>4.351152427271632E-17</v>
      </c>
      <c r="IW215" s="86">
        <f t="shared" si="263"/>
        <v>3.934730757251576E-42</v>
      </c>
      <c r="IY215" s="86">
        <f t="shared" si="264"/>
        <v>8.4208306473570698E-9</v>
      </c>
      <c r="IZ215" s="86">
        <f t="shared" si="264"/>
        <v>7.1802451855532776E-10</v>
      </c>
      <c r="JA215" s="86">
        <f t="shared" si="264"/>
        <v>2.0031009777743093E-9</v>
      </c>
      <c r="JB215" s="86">
        <f t="shared" si="264"/>
        <v>2.6007117961243489E-11</v>
      </c>
      <c r="JC215" s="86">
        <f t="shared" si="264"/>
        <v>8.591637329038481E-11</v>
      </c>
      <c r="JD215" s="86">
        <f t="shared" si="264"/>
        <v>5.7002586868034071E-10</v>
      </c>
      <c r="JE215" s="86">
        <f t="shared" si="264"/>
        <v>1.6875951635044935E-11</v>
      </c>
      <c r="JF215" s="86">
        <f t="shared" si="264"/>
        <v>1.0708212910557239E-12</v>
      </c>
      <c r="JG215" s="86">
        <f t="shared" si="264"/>
        <v>3.8296475255379108E-13</v>
      </c>
      <c r="JH215" s="86">
        <f t="shared" si="264"/>
        <v>8.8590448803784727E-14</v>
      </c>
      <c r="JI215" s="86">
        <f t="shared" si="264"/>
        <v>3.7716274871721399E-12</v>
      </c>
      <c r="JJ215" s="86">
        <f t="shared" si="264"/>
        <v>6.3557244168029899E-12</v>
      </c>
      <c r="JK215" s="86">
        <f t="shared" si="264"/>
        <v>8.5699522790578378E-12</v>
      </c>
      <c r="JL215" s="86">
        <f t="shared" si="264"/>
        <v>4.351152427271632E-17</v>
      </c>
      <c r="JM215" s="86">
        <f t="shared" si="264"/>
        <v>3.934730757251576E-42</v>
      </c>
    </row>
    <row r="216" spans="2:273" x14ac:dyDescent="0.25">
      <c r="B216" s="2">
        <v>189</v>
      </c>
      <c r="C216" s="37">
        <v>69.635000000000005</v>
      </c>
      <c r="D216" s="37">
        <v>73.174999999999997</v>
      </c>
      <c r="E216" s="37">
        <v>69.632000000000005</v>
      </c>
      <c r="F216" s="37">
        <v>70.19</v>
      </c>
      <c r="G216" s="37">
        <v>72.441000000000003</v>
      </c>
      <c r="H216" s="37">
        <v>70.831000000000003</v>
      </c>
      <c r="I216" s="37">
        <v>72.552000000000007</v>
      </c>
      <c r="J216" s="37">
        <v>75.016999999999996</v>
      </c>
      <c r="K216" s="37">
        <v>72.918000000000006</v>
      </c>
      <c r="L216" s="37">
        <v>74.426000000000002</v>
      </c>
      <c r="M216" s="37">
        <v>69.569000000000003</v>
      </c>
      <c r="N216" s="37">
        <v>72.31</v>
      </c>
      <c r="O216" s="37">
        <v>73.543999999999997</v>
      </c>
      <c r="P216" s="37">
        <v>75.338999999999999</v>
      </c>
      <c r="Q216" s="37">
        <v>79.066000000000003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119.91468690958162</v>
      </c>
      <c r="DL216" s="2">
        <f t="shared" si="268"/>
        <v>126.04671080139377</v>
      </c>
      <c r="DM216" s="2">
        <f t="shared" si="268"/>
        <v>115.14129355400698</v>
      </c>
      <c r="DN216" s="2">
        <f t="shared" si="268"/>
        <v>121.06381810506568</v>
      </c>
      <c r="DO216" s="2">
        <f t="shared" si="268"/>
        <v>126.55003480300191</v>
      </c>
      <c r="DP216" s="2">
        <f t="shared" si="268"/>
        <v>137.21709634146345</v>
      </c>
      <c r="DQ216" s="2">
        <f t="shared" si="268"/>
        <v>125.96438763066203</v>
      </c>
      <c r="DR216" s="2">
        <f t="shared" si="268"/>
        <v>135.38826644052961</v>
      </c>
      <c r="DS216" s="2">
        <f t="shared" si="268"/>
        <v>119.39546017069699</v>
      </c>
      <c r="DT216" s="2">
        <f t="shared" si="268"/>
        <v>142.74868016194335</v>
      </c>
      <c r="DU216" s="2">
        <f t="shared" si="268"/>
        <v>126.83699179341286</v>
      </c>
      <c r="DV216" s="2">
        <f t="shared" si="268"/>
        <v>130.18330583214794</v>
      </c>
      <c r="DW216" s="2">
        <f t="shared" si="268"/>
        <v>160.80662032085561</v>
      </c>
      <c r="DX216" s="2">
        <f t="shared" si="268"/>
        <v>132.46972874493926</v>
      </c>
      <c r="DY216" s="2">
        <f t="shared" si="268"/>
        <v>123.07321935483873</v>
      </c>
      <c r="EA216" s="2">
        <f t="shared" si="240"/>
        <v>68.270044802971398</v>
      </c>
      <c r="EB216" s="2">
        <f t="shared" si="240"/>
        <v>64.174107459016398</v>
      </c>
      <c r="EC216" s="2">
        <f t="shared" si="240"/>
        <v>67.601390746452807</v>
      </c>
      <c r="ED216" s="2">
        <f t="shared" si="240"/>
        <v>67.174221528375668</v>
      </c>
      <c r="EE216" s="2">
        <f t="shared" si="240"/>
        <v>65.556123294918223</v>
      </c>
      <c r="EF216" s="2">
        <f t="shared" si="239"/>
        <v>69.950603578038269</v>
      </c>
      <c r="EG216" s="2">
        <f t="shared" si="239"/>
        <v>68.267299880955491</v>
      </c>
      <c r="EH216" s="2">
        <f t="shared" si="239"/>
        <v>72.230129420849423</v>
      </c>
      <c r="EI216" s="2">
        <f t="shared" si="239"/>
        <v>71.370007046031674</v>
      </c>
      <c r="EJ216" s="2">
        <f t="shared" si="239"/>
        <v>70.563559962766391</v>
      </c>
      <c r="EK216" s="2">
        <f t="shared" si="239"/>
        <v>72.411880874641341</v>
      </c>
      <c r="EL216" s="2">
        <f t="shared" si="254"/>
        <v>70.155864950664949</v>
      </c>
      <c r="EM216" s="2">
        <f t="shared" si="255"/>
        <v>70.585524665391972</v>
      </c>
      <c r="EN216" s="2">
        <f t="shared" si="256"/>
        <v>76.771494878215336</v>
      </c>
      <c r="EO216" s="2">
        <f t="shared" si="257"/>
        <v>79.198644028259139</v>
      </c>
      <c r="EQ216" s="2">
        <f t="shared" si="269"/>
        <v>70.850653236804035</v>
      </c>
      <c r="ER216" s="2">
        <f t="shared" si="269"/>
        <v>66.967714887384972</v>
      </c>
      <c r="ES216" s="2">
        <f t="shared" si="269"/>
        <v>69.834707964958767</v>
      </c>
      <c r="ET216" s="2">
        <f t="shared" si="269"/>
        <v>68.405085660073908</v>
      </c>
      <c r="EU216" s="2">
        <f t="shared" si="269"/>
        <v>68.730444384935666</v>
      </c>
      <c r="EV216" s="2">
        <f t="shared" si="269"/>
        <v>69.926706988797889</v>
      </c>
      <c r="EW216" s="2">
        <f t="shared" si="269"/>
        <v>69.371037964767595</v>
      </c>
      <c r="EX216" s="2">
        <f t="shared" si="269"/>
        <v>72.174479439157381</v>
      </c>
      <c r="EY216" s="2">
        <f t="shared" si="269"/>
        <v>71.945302849727653</v>
      </c>
      <c r="EZ216" s="2">
        <f t="shared" si="269"/>
        <v>70.798819853970627</v>
      </c>
      <c r="FA216" s="2">
        <f t="shared" si="269"/>
        <v>70.782916711736078</v>
      </c>
      <c r="FB216" s="2">
        <f t="shared" si="269"/>
        <v>69.777040200494454</v>
      </c>
      <c r="FC216" s="2">
        <f t="shared" si="269"/>
        <v>70.50522748552379</v>
      </c>
      <c r="FD216" s="2">
        <f t="shared" si="269"/>
        <v>75.149475477101376</v>
      </c>
      <c r="FE216" s="2">
        <f t="shared" si="269"/>
        <v>78.384851884998881</v>
      </c>
      <c r="FG216" s="2">
        <f t="shared" si="270"/>
        <v>0.9999990311666147</v>
      </c>
      <c r="FH216" s="2">
        <f t="shared" si="270"/>
        <v>0.99999884217113133</v>
      </c>
      <c r="FI216" s="2">
        <f t="shared" si="270"/>
        <v>0.99999878593224611</v>
      </c>
      <c r="FJ216" s="2">
        <f t="shared" si="270"/>
        <v>0.99999877569533269</v>
      </c>
      <c r="FK216" s="2">
        <f t="shared" si="270"/>
        <v>0.99999888536228887</v>
      </c>
      <c r="FL216" s="2">
        <f t="shared" si="270"/>
        <v>0.99999888270169413</v>
      </c>
      <c r="FM216" s="2">
        <f t="shared" si="270"/>
        <v>0.99999881529435686</v>
      </c>
      <c r="FN216" s="2">
        <f t="shared" si="270"/>
        <v>0.99999879837938699</v>
      </c>
      <c r="FO216" s="2">
        <f t="shared" si="270"/>
        <v>0.99999874464452154</v>
      </c>
      <c r="FP216" s="2">
        <f t="shared" si="270"/>
        <v>0.9999987378870282</v>
      </c>
      <c r="FQ216" s="2">
        <f t="shared" si="270"/>
        <v>0.99999880673330643</v>
      </c>
      <c r="FR216" s="2">
        <f t="shared" si="270"/>
        <v>0.99999875945313998</v>
      </c>
      <c r="FS216" s="2">
        <f t="shared" si="270"/>
        <v>0.99999849003940811</v>
      </c>
      <c r="FT216" s="2">
        <f t="shared" si="270"/>
        <v>0.99999867843157142</v>
      </c>
      <c r="FU216" s="2">
        <f t="shared" si="270"/>
        <v>0.99999832949294798</v>
      </c>
      <c r="FW216" s="2">
        <f t="shared" si="260"/>
        <v>0.99140614795764703</v>
      </c>
      <c r="FX216" s="2">
        <f t="shared" si="260"/>
        <v>0.99114953786815119</v>
      </c>
      <c r="FY216" s="2">
        <f t="shared" si="260"/>
        <v>0.99016920833402222</v>
      </c>
      <c r="FZ216" s="2">
        <f t="shared" si="260"/>
        <v>0.99148964475989643</v>
      </c>
      <c r="GA216" s="2">
        <f t="shared" si="260"/>
        <v>0.9912822529056452</v>
      </c>
      <c r="GB216" s="2">
        <f t="shared" si="260"/>
        <v>0.99126829896194968</v>
      </c>
      <c r="GC216" s="2">
        <f t="shared" si="260"/>
        <v>0.99235921077555866</v>
      </c>
      <c r="GD216" s="2">
        <f t="shared" si="260"/>
        <v>0.99329565448922186</v>
      </c>
      <c r="GE216" s="2">
        <f t="shared" si="260"/>
        <v>0.99439845276279559</v>
      </c>
      <c r="GF216" s="2">
        <f t="shared" si="260"/>
        <v>0.99352672448176838</v>
      </c>
      <c r="GG216" s="2">
        <f t="shared" si="260"/>
        <v>0.99277675591876324</v>
      </c>
      <c r="GH216" s="2">
        <f t="shared" si="260"/>
        <v>0.9924203517849548</v>
      </c>
      <c r="GI216" s="2">
        <f t="shared" si="260"/>
        <v>0.99208729905729653</v>
      </c>
      <c r="GJ216" s="2">
        <f t="shared" si="260"/>
        <v>0.99147411361171167</v>
      </c>
      <c r="GK216" s="2">
        <f t="shared" si="260"/>
        <v>0.98912366291602505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2.1584780672796666E-122</v>
      </c>
      <c r="HT216" s="86">
        <f t="shared" si="262"/>
        <v>2.1531888004031529E-140</v>
      </c>
      <c r="HU216" s="86">
        <f t="shared" si="262"/>
        <v>5.9662321036590183E-138</v>
      </c>
      <c r="HV216" s="86">
        <f t="shared" si="262"/>
        <v>1.963584955030072E-165</v>
      </c>
      <c r="HW216" s="86">
        <f t="shared" si="262"/>
        <v>2.0540432065698281E-159</v>
      </c>
      <c r="HX216" s="86">
        <f t="shared" si="262"/>
        <v>1.9329303314878901E-141</v>
      </c>
      <c r="HY216" s="86">
        <f t="shared" si="262"/>
        <v>1.1417707179726325E-161</v>
      </c>
      <c r="HZ216" s="86">
        <f t="shared" si="262"/>
        <v>3.0093085758234848E-179</v>
      </c>
      <c r="IA216" s="86">
        <f t="shared" si="262"/>
        <v>6.4016101040377787E-175</v>
      </c>
      <c r="IB216" s="86">
        <f t="shared" si="262"/>
        <v>8.6133806801237331E-193</v>
      </c>
      <c r="IC216" s="86">
        <f t="shared" si="262"/>
        <v>1.4750919958405986E-172</v>
      </c>
      <c r="ID216" s="86">
        <f t="shared" si="262"/>
        <v>1.5412124054153992E-170</v>
      </c>
      <c r="IE216" s="86">
        <f t="shared" si="262"/>
        <v>3.2402061936438219E-169</v>
      </c>
      <c r="IF216" s="86">
        <f t="shared" si="262"/>
        <v>1.3814961470710571E-193</v>
      </c>
      <c r="IG216" s="86">
        <f t="shared" si="262"/>
        <v>5.302403593145337E-139</v>
      </c>
      <c r="II216" s="86">
        <f t="shared" si="263"/>
        <v>4.2604577686220368E-9</v>
      </c>
      <c r="IJ216" s="86">
        <f t="shared" si="263"/>
        <v>3.2839559961949244E-10</v>
      </c>
      <c r="IK216" s="86">
        <f t="shared" si="263"/>
        <v>9.3716485863603628E-10</v>
      </c>
      <c r="IL216" s="86">
        <f t="shared" si="263"/>
        <v>1.0520953428786064E-11</v>
      </c>
      <c r="IM216" s="86">
        <f t="shared" si="263"/>
        <v>3.6251866613428866E-11</v>
      </c>
      <c r="IN216" s="86">
        <f t="shared" si="263"/>
        <v>2.589610409218052E-10</v>
      </c>
      <c r="IO216" s="86">
        <f t="shared" si="263"/>
        <v>6.856290010236592E-12</v>
      </c>
      <c r="IP216" s="86">
        <f t="shared" si="263"/>
        <v>4.0235345713445259E-13</v>
      </c>
      <c r="IQ216" s="86">
        <f t="shared" si="263"/>
        <v>1.4363604647382429E-13</v>
      </c>
      <c r="IR216" s="86">
        <f t="shared" si="263"/>
        <v>3.0571944879703217E-14</v>
      </c>
      <c r="IS216" s="86">
        <f t="shared" si="263"/>
        <v>1.4635699363347058E-12</v>
      </c>
      <c r="IT216" s="86">
        <f t="shared" si="263"/>
        <v>2.4916419876161236E-12</v>
      </c>
      <c r="IU216" s="86">
        <f t="shared" si="263"/>
        <v>3.3693154038802427E-12</v>
      </c>
      <c r="IV216" s="86">
        <f t="shared" si="263"/>
        <v>1.0441641722599017E-17</v>
      </c>
      <c r="IW216" s="86">
        <f t="shared" si="263"/>
        <v>7.8292001630192372E-44</v>
      </c>
      <c r="IY216" s="86">
        <f t="shared" si="264"/>
        <v>4.2604577686220368E-9</v>
      </c>
      <c r="IZ216" s="86">
        <f t="shared" si="264"/>
        <v>3.2839559961949244E-10</v>
      </c>
      <c r="JA216" s="86">
        <f t="shared" si="264"/>
        <v>9.3716485863603628E-10</v>
      </c>
      <c r="JB216" s="86">
        <f t="shared" si="264"/>
        <v>1.0520953428786064E-11</v>
      </c>
      <c r="JC216" s="86">
        <f t="shared" si="264"/>
        <v>3.6251866613428866E-11</v>
      </c>
      <c r="JD216" s="86">
        <f t="shared" si="264"/>
        <v>2.589610409218052E-10</v>
      </c>
      <c r="JE216" s="86">
        <f t="shared" si="264"/>
        <v>6.856290010236592E-12</v>
      </c>
      <c r="JF216" s="86">
        <f t="shared" si="264"/>
        <v>4.0235345713445259E-13</v>
      </c>
      <c r="JG216" s="86">
        <f t="shared" si="264"/>
        <v>1.4363604647382429E-13</v>
      </c>
      <c r="JH216" s="86">
        <f t="shared" si="264"/>
        <v>3.0571944879703217E-14</v>
      </c>
      <c r="JI216" s="86">
        <f t="shared" si="264"/>
        <v>1.4635699363347058E-12</v>
      </c>
      <c r="JJ216" s="86">
        <f t="shared" si="264"/>
        <v>2.4916419876161236E-12</v>
      </c>
      <c r="JK216" s="86">
        <f t="shared" si="264"/>
        <v>3.3693154038802427E-12</v>
      </c>
      <c r="JL216" s="86">
        <f t="shared" si="264"/>
        <v>1.0441641722599017E-17</v>
      </c>
      <c r="JM216" s="86">
        <f t="shared" si="264"/>
        <v>7.8292001630192372E-44</v>
      </c>
    </row>
    <row r="217" spans="2:273" x14ac:dyDescent="0.25">
      <c r="B217" s="2">
        <v>190</v>
      </c>
      <c r="C217" s="37">
        <v>71.570999999999998</v>
      </c>
      <c r="D217" s="37">
        <v>71.578999999999994</v>
      </c>
      <c r="E217" s="37">
        <v>69.683999999999997</v>
      </c>
      <c r="F217" s="37">
        <v>71.397000000000006</v>
      </c>
      <c r="G217" s="37">
        <v>70</v>
      </c>
      <c r="H217" s="37">
        <v>71.61</v>
      </c>
      <c r="I217" s="37">
        <v>73.671999999999997</v>
      </c>
      <c r="J217" s="37">
        <v>77.034000000000006</v>
      </c>
      <c r="K217" s="37">
        <v>74.393000000000001</v>
      </c>
      <c r="L217" s="37">
        <v>72.885000000000005</v>
      </c>
      <c r="M217" s="37">
        <v>74.19</v>
      </c>
      <c r="N217" s="37">
        <v>73.414000000000001</v>
      </c>
      <c r="O217" s="37">
        <v>71.86</v>
      </c>
      <c r="P217" s="37">
        <v>75.102000000000004</v>
      </c>
      <c r="Q217" s="37">
        <v>77.066000000000003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120.07707435897433</v>
      </c>
      <c r="DL217" s="2">
        <f t="shared" si="268"/>
        <v>126.25381184668993</v>
      </c>
      <c r="DM217" s="2">
        <f t="shared" si="268"/>
        <v>115.28227003484322</v>
      </c>
      <c r="DN217" s="2">
        <f t="shared" si="268"/>
        <v>121.25258067542214</v>
      </c>
      <c r="DO217" s="2">
        <f t="shared" si="268"/>
        <v>126.75920196998126</v>
      </c>
      <c r="DP217" s="2">
        <f t="shared" si="268"/>
        <v>137.48048658536587</v>
      </c>
      <c r="DQ217" s="2">
        <f t="shared" si="268"/>
        <v>126.1584581881533</v>
      </c>
      <c r="DR217" s="2">
        <f t="shared" si="268"/>
        <v>135.62463409563409</v>
      </c>
      <c r="DS217" s="2">
        <f t="shared" si="268"/>
        <v>119.53099715504976</v>
      </c>
      <c r="DT217" s="2">
        <f t="shared" si="268"/>
        <v>143.01748747127698</v>
      </c>
      <c r="DU217" s="2">
        <f t="shared" si="268"/>
        <v>127.00791476091477</v>
      </c>
      <c r="DV217" s="2">
        <f t="shared" si="268"/>
        <v>130.38858748221907</v>
      </c>
      <c r="DW217" s="2">
        <f t="shared" si="268"/>
        <v>161.20524278074868</v>
      </c>
      <c r="DX217" s="2">
        <f t="shared" si="268"/>
        <v>132.68019400372032</v>
      </c>
      <c r="DY217" s="2">
        <f t="shared" si="268"/>
        <v>123.22404204671859</v>
      </c>
      <c r="EA217" s="2">
        <f t="shared" si="240"/>
        <v>68.166809123092108</v>
      </c>
      <c r="EB217" s="2">
        <f t="shared" si="240"/>
        <v>64.013247131147551</v>
      </c>
      <c r="EC217" s="2">
        <f t="shared" si="240"/>
        <v>67.471951017890177</v>
      </c>
      <c r="ED217" s="2">
        <f t="shared" si="240"/>
        <v>67.049163106957252</v>
      </c>
      <c r="EE217" s="2">
        <f t="shared" si="240"/>
        <v>65.408272086968267</v>
      </c>
      <c r="EF217" s="2">
        <f t="shared" si="239"/>
        <v>69.838907865515125</v>
      </c>
      <c r="EG217" s="2">
        <f t="shared" si="239"/>
        <v>68.11684638026216</v>
      </c>
      <c r="EH217" s="2">
        <f t="shared" si="239"/>
        <v>72.10740847704848</v>
      </c>
      <c r="EI217" s="2">
        <f t="shared" si="239"/>
        <v>71.230559158052856</v>
      </c>
      <c r="EJ217" s="2">
        <f t="shared" si="239"/>
        <v>70.413573369640716</v>
      </c>
      <c r="EK217" s="2">
        <f t="shared" si="239"/>
        <v>72.283092708024142</v>
      </c>
      <c r="EL217" s="2">
        <f t="shared" si="254"/>
        <v>70.015506254826249</v>
      </c>
      <c r="EM217" s="2">
        <f t="shared" si="255"/>
        <v>70.451075207138302</v>
      </c>
      <c r="EN217" s="2">
        <f t="shared" si="256"/>
        <v>76.643230394946499</v>
      </c>
      <c r="EO217" s="2">
        <f t="shared" si="257"/>
        <v>79.060919954678752</v>
      </c>
      <c r="EQ217" s="2">
        <f t="shared" si="269"/>
        <v>70.776375138353217</v>
      </c>
      <c r="ER217" s="2">
        <f t="shared" si="269"/>
        <v>66.838471625863448</v>
      </c>
      <c r="ES217" s="2">
        <f t="shared" si="269"/>
        <v>69.730424889055371</v>
      </c>
      <c r="ET217" s="2">
        <f t="shared" si="269"/>
        <v>68.293762722726257</v>
      </c>
      <c r="EU217" s="2">
        <f t="shared" si="269"/>
        <v>68.617992650748675</v>
      </c>
      <c r="EV217" s="2">
        <f t="shared" si="269"/>
        <v>69.814738939976621</v>
      </c>
      <c r="EW217" s="2">
        <f t="shared" si="269"/>
        <v>69.232959754087574</v>
      </c>
      <c r="EX217" s="2">
        <f t="shared" si="269"/>
        <v>72.051122863819558</v>
      </c>
      <c r="EY217" s="2">
        <f t="shared" si="269"/>
        <v>71.812122995885048</v>
      </c>
      <c r="EZ217" s="2">
        <f t="shared" si="269"/>
        <v>70.651410765080414</v>
      </c>
      <c r="FA217" s="2">
        <f t="shared" si="269"/>
        <v>70.636232287723089</v>
      </c>
      <c r="FB217" s="2">
        <f t="shared" si="269"/>
        <v>69.632461401429197</v>
      </c>
      <c r="FC217" s="2">
        <f t="shared" si="269"/>
        <v>70.369845604492028</v>
      </c>
      <c r="FD217" s="2">
        <f t="shared" si="269"/>
        <v>75.003300473677157</v>
      </c>
      <c r="FE217" s="2">
        <f t="shared" si="269"/>
        <v>78.23978609057184</v>
      </c>
      <c r="FG217" s="2">
        <f t="shared" si="270"/>
        <v>0.99999911641337569</v>
      </c>
      <c r="FH217" s="2">
        <f t="shared" si="270"/>
        <v>0.99999894404741407</v>
      </c>
      <c r="FI217" s="2">
        <f t="shared" si="270"/>
        <v>0.99999889275693044</v>
      </c>
      <c r="FJ217" s="2">
        <f t="shared" si="270"/>
        <v>0.99999888342075238</v>
      </c>
      <c r="FK217" s="2">
        <f t="shared" si="270"/>
        <v>0.9999989834382258</v>
      </c>
      <c r="FL217" s="2">
        <f t="shared" si="270"/>
        <v>0.99999898101173401</v>
      </c>
      <c r="FM217" s="2">
        <f t="shared" si="270"/>
        <v>0.99999891953549946</v>
      </c>
      <c r="FN217" s="2">
        <f t="shared" si="270"/>
        <v>0.99999890410886028</v>
      </c>
      <c r="FO217" s="2">
        <f t="shared" si="270"/>
        <v>0.99999885510206998</v>
      </c>
      <c r="FP217" s="2">
        <f t="shared" si="270"/>
        <v>0.99999884893916136</v>
      </c>
      <c r="FQ217" s="2">
        <f t="shared" si="270"/>
        <v>0.99999891172772704</v>
      </c>
      <c r="FR217" s="2">
        <f t="shared" si="270"/>
        <v>0.99999886860769338</v>
      </c>
      <c r="FS217" s="2">
        <f t="shared" si="270"/>
        <v>0.99999862289939023</v>
      </c>
      <c r="FT217" s="2">
        <f t="shared" si="270"/>
        <v>0.99999879471512809</v>
      </c>
      <c r="FU217" s="2">
        <f t="shared" si="270"/>
        <v>0.99999847647923734</v>
      </c>
      <c r="FW217" s="2">
        <f t="shared" si="260"/>
        <v>0.99215638271019146</v>
      </c>
      <c r="FX217" s="2">
        <f t="shared" si="260"/>
        <v>0.99192199189617047</v>
      </c>
      <c r="FY217" s="2">
        <f t="shared" si="260"/>
        <v>0.99102644929193384</v>
      </c>
      <c r="FZ217" s="2">
        <f t="shared" si="260"/>
        <v>0.9922326474329628</v>
      </c>
      <c r="GA217" s="2">
        <f t="shared" si="260"/>
        <v>0.99204321676735552</v>
      </c>
      <c r="GB217" s="2">
        <f t="shared" si="260"/>
        <v>0.99203047105768283</v>
      </c>
      <c r="GC217" s="2">
        <f t="shared" si="260"/>
        <v>0.99302682929717645</v>
      </c>
      <c r="GD217" s="2">
        <f t="shared" si="260"/>
        <v>0.99388195512915978</v>
      </c>
      <c r="GE217" s="2">
        <f t="shared" si="260"/>
        <v>0.99488880902200472</v>
      </c>
      <c r="GF217" s="2">
        <f t="shared" si="260"/>
        <v>0.99409293802822229</v>
      </c>
      <c r="GG217" s="2">
        <f t="shared" si="260"/>
        <v>0.99340813352858914</v>
      </c>
      <c r="GH217" s="2">
        <f t="shared" si="260"/>
        <v>0.99308266531290279</v>
      </c>
      <c r="GI217" s="2">
        <f t="shared" si="260"/>
        <v>0.99277850313508575</v>
      </c>
      <c r="GJ217" s="2">
        <f t="shared" si="260"/>
        <v>0.99221846160081195</v>
      </c>
      <c r="GK217" s="2">
        <f t="shared" si="260"/>
        <v>0.99007116079007695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1.4353371551410128E-125</v>
      </c>
      <c r="HT217" s="86">
        <f t="shared" si="262"/>
        <v>4.6355713447003992E-144</v>
      </c>
      <c r="HU217" s="86">
        <f t="shared" si="262"/>
        <v>1.4290752012958227E-141</v>
      </c>
      <c r="HV217" s="86">
        <f t="shared" si="262"/>
        <v>1.0448128001523318E-169</v>
      </c>
      <c r="HW217" s="86">
        <f t="shared" si="262"/>
        <v>1.6157629893283396E-163</v>
      </c>
      <c r="HX217" s="86">
        <f t="shared" si="262"/>
        <v>3.9315628592853132E-145</v>
      </c>
      <c r="HY217" s="86">
        <f t="shared" si="262"/>
        <v>7.7628780568115112E-166</v>
      </c>
      <c r="HZ217" s="86">
        <f t="shared" si="262"/>
        <v>9.0936575610343563E-184</v>
      </c>
      <c r="IA217" s="86">
        <f t="shared" si="262"/>
        <v>2.605574260153969E-179</v>
      </c>
      <c r="IB217" s="86">
        <f t="shared" si="262"/>
        <v>1.1486582013481627E-197</v>
      </c>
      <c r="IC217" s="86">
        <f t="shared" si="262"/>
        <v>5.9826992630521948E-177</v>
      </c>
      <c r="ID217" s="86">
        <f t="shared" si="262"/>
        <v>6.6762245454316323E-175</v>
      </c>
      <c r="IE217" s="86">
        <f t="shared" si="262"/>
        <v>1.4181357408317811E-173</v>
      </c>
      <c r="IF217" s="86">
        <f t="shared" si="262"/>
        <v>1.261712600900204E-198</v>
      </c>
      <c r="IG217" s="86">
        <f t="shared" si="262"/>
        <v>1.1855008946782993E-142</v>
      </c>
      <c r="II217" s="86">
        <f t="shared" si="263"/>
        <v>2.1284324164721378E-9</v>
      </c>
      <c r="IJ217" s="86">
        <f t="shared" si="263"/>
        <v>1.4800072064340983E-10</v>
      </c>
      <c r="IK217" s="86">
        <f t="shared" si="263"/>
        <v>4.3210943587883999E-10</v>
      </c>
      <c r="IL217" s="86">
        <f t="shared" si="263"/>
        <v>4.1844591064576989E-12</v>
      </c>
      <c r="IM217" s="86">
        <f t="shared" si="263"/>
        <v>1.504969573050542E-11</v>
      </c>
      <c r="IN217" s="86">
        <f t="shared" si="263"/>
        <v>1.1591599916045893E-10</v>
      </c>
      <c r="IO217" s="86">
        <f t="shared" si="263"/>
        <v>2.7398513160986891E-12</v>
      </c>
      <c r="IP217" s="86">
        <f t="shared" si="263"/>
        <v>1.4854906996915462E-13</v>
      </c>
      <c r="IQ217" s="86">
        <f t="shared" si="263"/>
        <v>5.2964565932181136E-14</v>
      </c>
      <c r="IR217" s="86">
        <f t="shared" si="263"/>
        <v>1.0351466170919287E-14</v>
      </c>
      <c r="IS217" s="86">
        <f t="shared" si="263"/>
        <v>5.5823860700630547E-13</v>
      </c>
      <c r="IT217" s="86">
        <f t="shared" si="263"/>
        <v>9.6015169293853549E-13</v>
      </c>
      <c r="IU217" s="86">
        <f t="shared" si="263"/>
        <v>1.3019588238297941E-12</v>
      </c>
      <c r="IV217" s="86">
        <f t="shared" si="263"/>
        <v>2.4385138671924989E-18</v>
      </c>
      <c r="IW217" s="86">
        <f t="shared" si="263"/>
        <v>1.4380697219538807E-45</v>
      </c>
      <c r="IY217" s="86">
        <f t="shared" si="264"/>
        <v>2.1284324164721378E-9</v>
      </c>
      <c r="IZ217" s="86">
        <f t="shared" si="264"/>
        <v>1.4800072064340983E-10</v>
      </c>
      <c r="JA217" s="86">
        <f t="shared" si="264"/>
        <v>4.3210943587883999E-10</v>
      </c>
      <c r="JB217" s="86">
        <f t="shared" si="264"/>
        <v>4.1844591064576989E-12</v>
      </c>
      <c r="JC217" s="86">
        <f t="shared" si="264"/>
        <v>1.504969573050542E-11</v>
      </c>
      <c r="JD217" s="86">
        <f t="shared" si="264"/>
        <v>1.1591599916045893E-10</v>
      </c>
      <c r="JE217" s="86">
        <f t="shared" si="264"/>
        <v>2.7398513160986891E-12</v>
      </c>
      <c r="JF217" s="86">
        <f t="shared" si="264"/>
        <v>1.4854906996915462E-13</v>
      </c>
      <c r="JG217" s="86">
        <f t="shared" si="264"/>
        <v>5.2964565932181136E-14</v>
      </c>
      <c r="JH217" s="86">
        <f t="shared" si="264"/>
        <v>1.0351466170919287E-14</v>
      </c>
      <c r="JI217" s="86">
        <f t="shared" si="264"/>
        <v>5.5823860700630547E-13</v>
      </c>
      <c r="JJ217" s="86">
        <f t="shared" si="264"/>
        <v>9.6015169293853549E-13</v>
      </c>
      <c r="JK217" s="86">
        <f t="shared" si="264"/>
        <v>1.3019588238297941E-12</v>
      </c>
      <c r="JL217" s="86">
        <f t="shared" si="264"/>
        <v>2.4385138671924989E-18</v>
      </c>
      <c r="JM217" s="86">
        <f t="shared" si="264"/>
        <v>1.4380697219538807E-45</v>
      </c>
    </row>
    <row r="218" spans="2:273" x14ac:dyDescent="0.25">
      <c r="B218" s="2">
        <v>191</v>
      </c>
      <c r="C218" s="37">
        <v>69.856999999999999</v>
      </c>
      <c r="D218" s="37">
        <v>70.649000000000001</v>
      </c>
      <c r="E218" s="37">
        <v>72.158000000000001</v>
      </c>
      <c r="F218" s="37">
        <v>69.171999999999997</v>
      </c>
      <c r="G218" s="37">
        <v>72.254000000000005</v>
      </c>
      <c r="H218" s="37">
        <v>71.728999999999999</v>
      </c>
      <c r="I218" s="37">
        <v>72.879000000000005</v>
      </c>
      <c r="J218" s="37">
        <v>73.947999999999993</v>
      </c>
      <c r="K218" s="37">
        <v>74.738</v>
      </c>
      <c r="L218" s="37">
        <v>73.59</v>
      </c>
      <c r="M218" s="37">
        <v>72.120999999999995</v>
      </c>
      <c r="N218" s="37">
        <v>71.861999999999995</v>
      </c>
      <c r="O218" s="37">
        <v>72.86</v>
      </c>
      <c r="P218" s="37">
        <v>75.203000000000003</v>
      </c>
      <c r="Q218" s="37">
        <v>76.474999999999994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120.23946180836705</v>
      </c>
      <c r="DL218" s="2">
        <f t="shared" si="268"/>
        <v>126.4609128919861</v>
      </c>
      <c r="DM218" s="2">
        <f t="shared" si="268"/>
        <v>115.42324651567945</v>
      </c>
      <c r="DN218" s="2">
        <f t="shared" si="268"/>
        <v>121.44134324577863</v>
      </c>
      <c r="DO218" s="2">
        <f t="shared" si="268"/>
        <v>126.96836913696063</v>
      </c>
      <c r="DP218" s="2">
        <f t="shared" si="268"/>
        <v>137.74387682926832</v>
      </c>
      <c r="DQ218" s="2">
        <f t="shared" si="268"/>
        <v>126.35252874564461</v>
      </c>
      <c r="DR218" s="2">
        <f t="shared" si="268"/>
        <v>135.86100175073858</v>
      </c>
      <c r="DS218" s="2">
        <f t="shared" si="268"/>
        <v>119.66653413940254</v>
      </c>
      <c r="DT218" s="2">
        <f t="shared" si="268"/>
        <v>143.2862947806106</v>
      </c>
      <c r="DU218" s="2">
        <f t="shared" si="268"/>
        <v>127.17883772841668</v>
      </c>
      <c r="DV218" s="2">
        <f t="shared" si="268"/>
        <v>130.59386913229019</v>
      </c>
      <c r="DW218" s="2">
        <f t="shared" si="268"/>
        <v>161.60386524064171</v>
      </c>
      <c r="DX218" s="2">
        <f t="shared" si="268"/>
        <v>132.89065926250134</v>
      </c>
      <c r="DY218" s="2">
        <f t="shared" si="268"/>
        <v>123.37486473859846</v>
      </c>
      <c r="EA218" s="2">
        <f t="shared" si="240"/>
        <v>68.063573443212817</v>
      </c>
      <c r="EB218" s="2">
        <f t="shared" si="240"/>
        <v>63.852386803278698</v>
      </c>
      <c r="EC218" s="2">
        <f t="shared" si="240"/>
        <v>67.342511289327575</v>
      </c>
      <c r="ED218" s="2">
        <f t="shared" si="240"/>
        <v>66.924104685538822</v>
      </c>
      <c r="EE218" s="2">
        <f t="shared" si="240"/>
        <v>65.260420879018312</v>
      </c>
      <c r="EF218" s="2">
        <f t="shared" si="239"/>
        <v>69.727212152991996</v>
      </c>
      <c r="EG218" s="2">
        <f t="shared" si="239"/>
        <v>67.966392879568815</v>
      </c>
      <c r="EH218" s="2">
        <f t="shared" si="239"/>
        <v>71.984687533247538</v>
      </c>
      <c r="EI218" s="2">
        <f t="shared" si="239"/>
        <v>71.091111270074023</v>
      </c>
      <c r="EJ218" s="2">
        <f t="shared" si="239"/>
        <v>70.263586776515027</v>
      </c>
      <c r="EK218" s="2">
        <f t="shared" si="239"/>
        <v>72.154304541406944</v>
      </c>
      <c r="EL218" s="2">
        <f t="shared" si="254"/>
        <v>69.87514755898755</v>
      </c>
      <c r="EM218" s="2">
        <f t="shared" si="255"/>
        <v>70.316625748884647</v>
      </c>
      <c r="EN218" s="2">
        <f t="shared" si="256"/>
        <v>76.514965911677663</v>
      </c>
      <c r="EO218" s="2">
        <f t="shared" si="257"/>
        <v>78.923195881098366</v>
      </c>
      <c r="EQ218" s="2">
        <f t="shared" si="269"/>
        <v>70.702097039902384</v>
      </c>
      <c r="ER218" s="2">
        <f t="shared" si="269"/>
        <v>66.709228364341925</v>
      </c>
      <c r="ES218" s="2">
        <f t="shared" si="269"/>
        <v>69.62614181315196</v>
      </c>
      <c r="ET218" s="2">
        <f t="shared" si="269"/>
        <v>68.182439785378619</v>
      </c>
      <c r="EU218" s="2">
        <f t="shared" si="269"/>
        <v>68.505540916561699</v>
      </c>
      <c r="EV218" s="2">
        <f t="shared" si="269"/>
        <v>69.702770891155353</v>
      </c>
      <c r="EW218" s="2">
        <f t="shared" si="269"/>
        <v>69.094881543407553</v>
      </c>
      <c r="EX218" s="2">
        <f t="shared" si="269"/>
        <v>71.927766288481735</v>
      </c>
      <c r="EY218" s="2">
        <f t="shared" si="269"/>
        <v>71.678943142042442</v>
      </c>
      <c r="EZ218" s="2">
        <f t="shared" si="269"/>
        <v>70.5040016761902</v>
      </c>
      <c r="FA218" s="2">
        <f t="shared" si="269"/>
        <v>70.489547863710115</v>
      </c>
      <c r="FB218" s="2">
        <f t="shared" si="269"/>
        <v>69.487882602363939</v>
      </c>
      <c r="FC218" s="2">
        <f t="shared" si="269"/>
        <v>70.234463723460266</v>
      </c>
      <c r="FD218" s="2">
        <f t="shared" si="269"/>
        <v>74.857125470252925</v>
      </c>
      <c r="FE218" s="2">
        <f t="shared" si="269"/>
        <v>78.0947202961448</v>
      </c>
      <c r="FG218" s="2">
        <f t="shared" si="270"/>
        <v>0.99999919415935845</v>
      </c>
      <c r="FH218" s="2">
        <f t="shared" si="270"/>
        <v>0.99999903695970627</v>
      </c>
      <c r="FI218" s="2">
        <f t="shared" si="270"/>
        <v>0.99999899018222038</v>
      </c>
      <c r="FJ218" s="2">
        <f t="shared" si="270"/>
        <v>0.99999898166752321</v>
      </c>
      <c r="FK218" s="2">
        <f t="shared" si="270"/>
        <v>0.99999907288456014</v>
      </c>
      <c r="FL218" s="2">
        <f t="shared" si="270"/>
        <v>0.99999907067157301</v>
      </c>
      <c r="FM218" s="2">
        <f t="shared" si="270"/>
        <v>0.9999990146045703</v>
      </c>
      <c r="FN218" s="2">
        <f t="shared" si="270"/>
        <v>0.99999900053530544</v>
      </c>
      <c r="FO218" s="2">
        <f t="shared" si="270"/>
        <v>0.99999895584057263</v>
      </c>
      <c r="FP218" s="2">
        <f t="shared" si="270"/>
        <v>0.99999895021993213</v>
      </c>
      <c r="FQ218" s="2">
        <f t="shared" si="270"/>
        <v>0.99999900748379578</v>
      </c>
      <c r="FR218" s="2">
        <f t="shared" si="270"/>
        <v>0.99999896815785017</v>
      </c>
      <c r="FS218" s="2">
        <f t="shared" si="270"/>
        <v>0.99999874406916478</v>
      </c>
      <c r="FT218" s="2">
        <f t="shared" si="270"/>
        <v>0.9999989007670157</v>
      </c>
      <c r="FU218" s="2">
        <f t="shared" si="270"/>
        <v>0.99999861053236427</v>
      </c>
      <c r="FW218" s="2">
        <f t="shared" si="260"/>
        <v>0.99284159561551399</v>
      </c>
      <c r="FX218" s="2">
        <f t="shared" si="260"/>
        <v>0.9926275288648605</v>
      </c>
      <c r="FY218" s="2">
        <f t="shared" si="260"/>
        <v>0.99180955751651434</v>
      </c>
      <c r="FZ218" s="2">
        <f t="shared" si="260"/>
        <v>0.99291124550731158</v>
      </c>
      <c r="GA218" s="2">
        <f t="shared" si="260"/>
        <v>0.99273824341209416</v>
      </c>
      <c r="GB218" s="2">
        <f t="shared" si="260"/>
        <v>0.99272660288005599</v>
      </c>
      <c r="GC218" s="2">
        <f t="shared" si="260"/>
        <v>0.99363648831624463</v>
      </c>
      <c r="GD218" s="2">
        <f t="shared" si="260"/>
        <v>0.99441727145858305</v>
      </c>
      <c r="GE218" s="2">
        <f t="shared" si="260"/>
        <v>0.99533644108647923</v>
      </c>
      <c r="GF218" s="2">
        <f t="shared" si="260"/>
        <v>0.99460989390532872</v>
      </c>
      <c r="GG218" s="2">
        <f t="shared" si="260"/>
        <v>0.99398465735076624</v>
      </c>
      <c r="GH218" s="2">
        <f t="shared" si="260"/>
        <v>0.9936874736637743</v>
      </c>
      <c r="GI218" s="2">
        <f t="shared" si="260"/>
        <v>0.99340972903602875</v>
      </c>
      <c r="GJ218" s="2">
        <f t="shared" si="260"/>
        <v>0.99289829015603237</v>
      </c>
      <c r="GK218" s="2">
        <f t="shared" si="260"/>
        <v>0.99093687319679047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8.6802420476345537E-129</v>
      </c>
      <c r="HT218" s="86">
        <f t="shared" si="262"/>
        <v>8.9396011053501203E-148</v>
      </c>
      <c r="HU218" s="86">
        <f t="shared" si="262"/>
        <v>3.0688369007334406E-145</v>
      </c>
      <c r="HV218" s="86">
        <f t="shared" si="262"/>
        <v>4.8976454183049023E-174</v>
      </c>
      <c r="HW218" s="86">
        <f t="shared" si="262"/>
        <v>1.1257867777074226E-167</v>
      </c>
      <c r="HX218" s="86">
        <f t="shared" si="262"/>
        <v>7.1585344572540735E-149</v>
      </c>
      <c r="HY218" s="86">
        <f t="shared" si="262"/>
        <v>4.6655598819795217E-170</v>
      </c>
      <c r="HZ218" s="86">
        <f t="shared" si="262"/>
        <v>2.4111458061678174E-188</v>
      </c>
      <c r="IA218" s="86">
        <f t="shared" si="262"/>
        <v>9.3453332670241187E-184</v>
      </c>
      <c r="IB218" s="86">
        <f t="shared" si="262"/>
        <v>1.3299045290585296E-202</v>
      </c>
      <c r="IC218" s="86">
        <f t="shared" si="262"/>
        <v>2.1343467514792424E-181</v>
      </c>
      <c r="ID218" s="86">
        <f t="shared" si="262"/>
        <v>2.5442476367336619E-179</v>
      </c>
      <c r="IE218" s="86">
        <f t="shared" si="262"/>
        <v>5.4563754541940714E-178</v>
      </c>
      <c r="IF218" s="86">
        <f t="shared" si="262"/>
        <v>9.9144512416513489E-204</v>
      </c>
      <c r="IG218" s="86">
        <f t="shared" si="262"/>
        <v>2.3739745072727561E-146</v>
      </c>
      <c r="II218" s="86">
        <f t="shared" si="263"/>
        <v>1.0499319047349602E-9</v>
      </c>
      <c r="IJ218" s="86">
        <f t="shared" si="263"/>
        <v>6.5725505541467788E-11</v>
      </c>
      <c r="IK218" s="86">
        <f t="shared" si="263"/>
        <v>1.9635003823740488E-10</v>
      </c>
      <c r="IL218" s="86">
        <f t="shared" si="263"/>
        <v>1.6362137233922372E-12</v>
      </c>
      <c r="IM218" s="86">
        <f t="shared" si="263"/>
        <v>6.1469979578112878E-12</v>
      </c>
      <c r="IN218" s="86">
        <f t="shared" si="263"/>
        <v>5.1123032175707411E-11</v>
      </c>
      <c r="IO218" s="86">
        <f t="shared" si="263"/>
        <v>1.0769043616368716E-12</v>
      </c>
      <c r="IP218" s="86">
        <f t="shared" si="263"/>
        <v>5.3888894146515037E-14</v>
      </c>
      <c r="IQ218" s="86">
        <f t="shared" si="263"/>
        <v>1.9200865697303236E-14</v>
      </c>
      <c r="IR218" s="86">
        <f t="shared" si="263"/>
        <v>3.4388956270014576E-15</v>
      </c>
      <c r="IS218" s="86">
        <f t="shared" si="263"/>
        <v>2.0928758846774283E-13</v>
      </c>
      <c r="IT218" s="86">
        <f t="shared" si="263"/>
        <v>3.6368307669968534E-13</v>
      </c>
      <c r="IU218" s="86">
        <f t="shared" si="263"/>
        <v>4.9447055708292234E-13</v>
      </c>
      <c r="IV218" s="86">
        <f t="shared" si="263"/>
        <v>5.5420231688970244E-19</v>
      </c>
      <c r="IW218" s="86">
        <f t="shared" si="263"/>
        <v>2.4383491402902758E-47</v>
      </c>
      <c r="IY218" s="86">
        <f t="shared" si="264"/>
        <v>1.0499319047349602E-9</v>
      </c>
      <c r="IZ218" s="86">
        <f t="shared" si="264"/>
        <v>6.5725505541467788E-11</v>
      </c>
      <c r="JA218" s="86">
        <f t="shared" si="264"/>
        <v>1.9635003823740488E-10</v>
      </c>
      <c r="JB218" s="86">
        <f t="shared" si="264"/>
        <v>1.6362137233922372E-12</v>
      </c>
      <c r="JC218" s="86">
        <f t="shared" si="264"/>
        <v>6.1469979578112878E-12</v>
      </c>
      <c r="JD218" s="86">
        <f t="shared" si="264"/>
        <v>5.1123032175707411E-11</v>
      </c>
      <c r="JE218" s="86">
        <f t="shared" si="264"/>
        <v>1.0769043616368716E-12</v>
      </c>
      <c r="JF218" s="86">
        <f t="shared" si="264"/>
        <v>5.3888894146515037E-14</v>
      </c>
      <c r="JG218" s="86">
        <f t="shared" si="264"/>
        <v>1.9200865697303236E-14</v>
      </c>
      <c r="JH218" s="86">
        <f t="shared" si="264"/>
        <v>3.4388956270014576E-15</v>
      </c>
      <c r="JI218" s="86">
        <f t="shared" si="264"/>
        <v>2.0928758846774283E-13</v>
      </c>
      <c r="JJ218" s="86">
        <f t="shared" si="264"/>
        <v>3.6368307669968534E-13</v>
      </c>
      <c r="JK218" s="86">
        <f t="shared" si="264"/>
        <v>4.9447055708292234E-13</v>
      </c>
      <c r="JL218" s="86">
        <f t="shared" si="264"/>
        <v>5.5420231688970244E-19</v>
      </c>
      <c r="JM218" s="86">
        <f t="shared" si="264"/>
        <v>2.4383491402902758E-47</v>
      </c>
    </row>
    <row r="219" spans="2:273" x14ac:dyDescent="0.25">
      <c r="B219" s="2">
        <v>192</v>
      </c>
      <c r="C219" s="37">
        <v>70.143000000000001</v>
      </c>
      <c r="D219" s="37">
        <v>70.701999999999998</v>
      </c>
      <c r="E219" s="37">
        <v>70.930000000000007</v>
      </c>
      <c r="F219" s="37">
        <v>70.81</v>
      </c>
      <c r="G219" s="37">
        <v>70.542000000000002</v>
      </c>
      <c r="H219" s="37">
        <v>70.712000000000003</v>
      </c>
      <c r="I219" s="37">
        <v>72.016999999999996</v>
      </c>
      <c r="J219" s="37">
        <v>74.069000000000003</v>
      </c>
      <c r="K219" s="37">
        <v>73.507999999999996</v>
      </c>
      <c r="L219" s="37">
        <v>72.835999999999999</v>
      </c>
      <c r="M219" s="37">
        <v>70.724000000000004</v>
      </c>
      <c r="N219" s="37">
        <v>70.741</v>
      </c>
      <c r="O219" s="37">
        <v>73.087999999999994</v>
      </c>
      <c r="P219" s="37">
        <v>75.644000000000005</v>
      </c>
      <c r="Q219" s="37">
        <v>77.459000000000003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120.40184925775976</v>
      </c>
      <c r="DL219" s="2">
        <f t="shared" si="268"/>
        <v>126.66801393728227</v>
      </c>
      <c r="DM219" s="2">
        <f t="shared" si="268"/>
        <v>115.5642229965157</v>
      </c>
      <c r="DN219" s="2">
        <f t="shared" si="268"/>
        <v>121.63010581613509</v>
      </c>
      <c r="DO219" s="2">
        <f t="shared" si="268"/>
        <v>127.17753630393999</v>
      </c>
      <c r="DP219" s="2">
        <f t="shared" si="268"/>
        <v>138.00726707317074</v>
      </c>
      <c r="DQ219" s="2">
        <f t="shared" si="268"/>
        <v>126.54659930313589</v>
      </c>
      <c r="DR219" s="2">
        <f t="shared" si="268"/>
        <v>136.0973694058431</v>
      </c>
      <c r="DS219" s="2">
        <f t="shared" si="268"/>
        <v>119.80207112375531</v>
      </c>
      <c r="DT219" s="2">
        <f t="shared" si="268"/>
        <v>143.55510208994423</v>
      </c>
      <c r="DU219" s="2">
        <f t="shared" si="268"/>
        <v>127.3497606959186</v>
      </c>
      <c r="DV219" s="2">
        <f t="shared" si="268"/>
        <v>130.79915078236132</v>
      </c>
      <c r="DW219" s="2">
        <f t="shared" si="268"/>
        <v>162.00248770053474</v>
      </c>
      <c r="DX219" s="2">
        <f t="shared" si="268"/>
        <v>133.1011245212824</v>
      </c>
      <c r="DY219" s="2">
        <f t="shared" si="268"/>
        <v>123.52568743047833</v>
      </c>
      <c r="EA219" s="2">
        <f t="shared" si="240"/>
        <v>67.960337763333541</v>
      </c>
      <c r="EB219" s="2">
        <f t="shared" si="240"/>
        <v>63.691526475409844</v>
      </c>
      <c r="EC219" s="2">
        <f t="shared" si="240"/>
        <v>67.213071560764945</v>
      </c>
      <c r="ED219" s="2">
        <f t="shared" si="240"/>
        <v>66.799046264120406</v>
      </c>
      <c r="EE219" s="2">
        <f t="shared" si="240"/>
        <v>65.112569671068343</v>
      </c>
      <c r="EF219" s="2">
        <f t="shared" si="239"/>
        <v>69.615516440468866</v>
      </c>
      <c r="EG219" s="2">
        <f t="shared" si="239"/>
        <v>67.815939378875484</v>
      </c>
      <c r="EH219" s="2">
        <f t="shared" si="239"/>
        <v>71.861966589446595</v>
      </c>
      <c r="EI219" s="2">
        <f t="shared" si="239"/>
        <v>70.951663382095205</v>
      </c>
      <c r="EJ219" s="2">
        <f t="shared" si="239"/>
        <v>70.113600183389352</v>
      </c>
      <c r="EK219" s="2">
        <f t="shared" si="239"/>
        <v>72.025516374789746</v>
      </c>
      <c r="EL219" s="2">
        <f t="shared" si="254"/>
        <v>69.73478886314885</v>
      </c>
      <c r="EM219" s="2">
        <f t="shared" si="255"/>
        <v>70.182176290630977</v>
      </c>
      <c r="EN219" s="2">
        <f t="shared" si="256"/>
        <v>76.386701428408827</v>
      </c>
      <c r="EO219" s="2">
        <f t="shared" si="257"/>
        <v>78.785471807517993</v>
      </c>
      <c r="EQ219" s="2">
        <f t="shared" si="269"/>
        <v>70.627818941451565</v>
      </c>
      <c r="ER219" s="2">
        <f t="shared" si="269"/>
        <v>66.579985102820388</v>
      </c>
      <c r="ES219" s="2">
        <f t="shared" si="269"/>
        <v>69.52185873724855</v>
      </c>
      <c r="ET219" s="2">
        <f t="shared" si="269"/>
        <v>68.071116848030982</v>
      </c>
      <c r="EU219" s="2">
        <f t="shared" si="269"/>
        <v>68.393089182374709</v>
      </c>
      <c r="EV219" s="2">
        <f t="shared" si="269"/>
        <v>69.590802842334085</v>
      </c>
      <c r="EW219" s="2">
        <f t="shared" si="269"/>
        <v>68.956803332727532</v>
      </c>
      <c r="EX219" s="2">
        <f t="shared" si="269"/>
        <v>71.804409713143912</v>
      </c>
      <c r="EY219" s="2">
        <f t="shared" si="269"/>
        <v>71.545763288199836</v>
      </c>
      <c r="EZ219" s="2">
        <f t="shared" si="269"/>
        <v>70.356592587299971</v>
      </c>
      <c r="FA219" s="2">
        <f t="shared" si="269"/>
        <v>70.34286343969714</v>
      </c>
      <c r="FB219" s="2">
        <f t="shared" si="269"/>
        <v>69.343303803298681</v>
      </c>
      <c r="FC219" s="2">
        <f t="shared" si="269"/>
        <v>70.099081842428518</v>
      </c>
      <c r="FD219" s="2">
        <f t="shared" si="269"/>
        <v>74.710950466828706</v>
      </c>
      <c r="FE219" s="2">
        <f t="shared" si="269"/>
        <v>77.94965450171776</v>
      </c>
      <c r="FG219" s="2">
        <f t="shared" si="270"/>
        <v>0.99999926506454806</v>
      </c>
      <c r="FH219" s="2">
        <f t="shared" si="270"/>
        <v>0.99999912169673899</v>
      </c>
      <c r="FI219" s="2">
        <f t="shared" si="270"/>
        <v>0.99999907903515739</v>
      </c>
      <c r="FJ219" s="2">
        <f t="shared" si="270"/>
        <v>0.99999907126965981</v>
      </c>
      <c r="FK219" s="2">
        <f t="shared" si="270"/>
        <v>0.9999991544606005</v>
      </c>
      <c r="FL219" s="2">
        <f t="shared" si="270"/>
        <v>0.99999915244233195</v>
      </c>
      <c r="FM219" s="2">
        <f t="shared" si="270"/>
        <v>0.99999910130860914</v>
      </c>
      <c r="FN219" s="2">
        <f t="shared" si="270"/>
        <v>0.9999990884772848</v>
      </c>
      <c r="FO219" s="2">
        <f t="shared" si="270"/>
        <v>0.99999904771519676</v>
      </c>
      <c r="FP219" s="2">
        <f t="shared" si="270"/>
        <v>0.99999904258911065</v>
      </c>
      <c r="FQ219" s="2">
        <f t="shared" si="270"/>
        <v>0.99999909481438454</v>
      </c>
      <c r="FR219" s="2">
        <f t="shared" si="270"/>
        <v>0.99999905894868935</v>
      </c>
      <c r="FS219" s="2">
        <f t="shared" si="270"/>
        <v>0.99999885457733828</v>
      </c>
      <c r="FT219" s="2">
        <f t="shared" si="270"/>
        <v>0.99999899748750631</v>
      </c>
      <c r="FU219" s="2">
        <f t="shared" si="270"/>
        <v>0.99999873279030027</v>
      </c>
      <c r="FW219" s="2">
        <f t="shared" si="260"/>
        <v>0.993467342936456</v>
      </c>
      <c r="FX219" s="2">
        <f t="shared" si="260"/>
        <v>0.99327186188522298</v>
      </c>
      <c r="FY219" s="2">
        <f t="shared" si="260"/>
        <v>0.99252484055158852</v>
      </c>
      <c r="FZ219" s="2">
        <f t="shared" si="260"/>
        <v>0.99353094409788167</v>
      </c>
      <c r="GA219" s="2">
        <f t="shared" si="260"/>
        <v>0.99337296489610538</v>
      </c>
      <c r="GB219" s="2">
        <f t="shared" si="260"/>
        <v>0.99336233501411897</v>
      </c>
      <c r="GC219" s="2">
        <f t="shared" si="260"/>
        <v>0.99419315700021393</v>
      </c>
      <c r="GD219" s="2">
        <f t="shared" si="260"/>
        <v>0.99490598877889957</v>
      </c>
      <c r="GE219" s="2">
        <f t="shared" si="260"/>
        <v>0.99574503772846634</v>
      </c>
      <c r="GF219" s="2">
        <f t="shared" si="260"/>
        <v>0.99508183227249258</v>
      </c>
      <c r="GG219" s="2">
        <f t="shared" si="260"/>
        <v>0.99451103707598831</v>
      </c>
      <c r="GH219" s="2">
        <f t="shared" si="260"/>
        <v>0.99423970809628059</v>
      </c>
      <c r="GI219" s="2">
        <f t="shared" si="260"/>
        <v>0.99398611416008698</v>
      </c>
      <c r="GJ219" s="2">
        <f t="shared" si="260"/>
        <v>0.99351911391044279</v>
      </c>
      <c r="GK219" s="2">
        <f t="shared" si="260"/>
        <v>0.99172773334072251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4.7739685940235253E-132</v>
      </c>
      <c r="HT219" s="86">
        <f t="shared" si="262"/>
        <v>1.5442758855194417E-151</v>
      </c>
      <c r="HU219" s="86">
        <f t="shared" si="262"/>
        <v>5.9081900439320497E-149</v>
      </c>
      <c r="HV219" s="86">
        <f t="shared" si="262"/>
        <v>2.0225277504855052E-178</v>
      </c>
      <c r="HW219" s="86">
        <f t="shared" si="262"/>
        <v>6.9477355909954174E-172</v>
      </c>
      <c r="HX219" s="86">
        <f t="shared" si="262"/>
        <v>1.1667855929886986E-152</v>
      </c>
      <c r="HY219" s="86">
        <f t="shared" si="262"/>
        <v>2.4786782210044985E-174</v>
      </c>
      <c r="HZ219" s="86">
        <f t="shared" si="262"/>
        <v>5.6094425910510719E-193</v>
      </c>
      <c r="IA219" s="86">
        <f t="shared" si="262"/>
        <v>2.9536675197436693E-188</v>
      </c>
      <c r="IB219" s="86">
        <f t="shared" si="262"/>
        <v>1.3367830298576917E-207</v>
      </c>
      <c r="IC219" s="86">
        <f t="shared" si="262"/>
        <v>6.6976249809702201E-186</v>
      </c>
      <c r="ID219" s="86">
        <f t="shared" si="262"/>
        <v>8.5299425938729239E-184</v>
      </c>
      <c r="IE219" s="86">
        <f t="shared" si="262"/>
        <v>1.8455687319005978E-182</v>
      </c>
      <c r="IF219" s="86">
        <f t="shared" si="262"/>
        <v>6.7030520754408132E-209</v>
      </c>
      <c r="IG219" s="86">
        <f t="shared" si="262"/>
        <v>4.2578799313755378E-150</v>
      </c>
      <c r="II219" s="86">
        <f t="shared" si="263"/>
        <v>5.1139406487823957E-10</v>
      </c>
      <c r="IJ219" s="86">
        <f t="shared" si="263"/>
        <v>2.8760937170176392E-11</v>
      </c>
      <c r="IK219" s="86">
        <f t="shared" si="263"/>
        <v>8.7927119568306631E-11</v>
      </c>
      <c r="IL219" s="86">
        <f t="shared" si="263"/>
        <v>6.2900276798724893E-13</v>
      </c>
      <c r="IM219" s="86">
        <f t="shared" si="263"/>
        <v>2.470197916863516E-12</v>
      </c>
      <c r="IN219" s="86">
        <f t="shared" si="263"/>
        <v>2.2215163405443319E-11</v>
      </c>
      <c r="IO219" s="86">
        <f t="shared" si="263"/>
        <v>4.1632762819566189E-13</v>
      </c>
      <c r="IP219" s="86">
        <f t="shared" si="263"/>
        <v>1.9208418827799675E-14</v>
      </c>
      <c r="IQ219" s="86">
        <f t="shared" si="263"/>
        <v>6.8433047385847667E-15</v>
      </c>
      <c r="IR219" s="86">
        <f t="shared" si="263"/>
        <v>1.1209089780807226E-15</v>
      </c>
      <c r="IS219" s="86">
        <f t="shared" si="263"/>
        <v>7.7122309009989413E-14</v>
      </c>
      <c r="IT219" s="86">
        <f t="shared" si="263"/>
        <v>1.3540384000383553E-13</v>
      </c>
      <c r="IU219" s="86">
        <f t="shared" si="263"/>
        <v>1.8457239318589224E-13</v>
      </c>
      <c r="IV219" s="86">
        <f t="shared" si="263"/>
        <v>1.2257251291914112E-19</v>
      </c>
      <c r="IW219" s="86">
        <f t="shared" si="263"/>
        <v>3.8164436606457148E-49</v>
      </c>
      <c r="IY219" s="86">
        <f t="shared" si="264"/>
        <v>5.1139406487823957E-10</v>
      </c>
      <c r="IZ219" s="86">
        <f t="shared" si="264"/>
        <v>2.8760937170176392E-11</v>
      </c>
      <c r="JA219" s="86">
        <f t="shared" si="264"/>
        <v>8.7927119568306631E-11</v>
      </c>
      <c r="JB219" s="86">
        <f t="shared" si="264"/>
        <v>6.2900276798724893E-13</v>
      </c>
      <c r="JC219" s="86">
        <f t="shared" si="264"/>
        <v>2.470197916863516E-12</v>
      </c>
      <c r="JD219" s="86">
        <f t="shared" si="264"/>
        <v>2.2215163405443319E-11</v>
      </c>
      <c r="JE219" s="86">
        <f t="shared" si="264"/>
        <v>4.1632762819566189E-13</v>
      </c>
      <c r="JF219" s="86">
        <f t="shared" si="264"/>
        <v>1.9208418827799675E-14</v>
      </c>
      <c r="JG219" s="86">
        <f t="shared" si="264"/>
        <v>6.8433047385847667E-15</v>
      </c>
      <c r="JH219" s="86">
        <f t="shared" si="264"/>
        <v>1.1209089780807226E-15</v>
      </c>
      <c r="JI219" s="86">
        <f t="shared" si="264"/>
        <v>7.7122309009989413E-14</v>
      </c>
      <c r="JJ219" s="86">
        <f t="shared" si="264"/>
        <v>1.3540384000383553E-13</v>
      </c>
      <c r="JK219" s="86">
        <f t="shared" si="264"/>
        <v>1.8457239318589224E-13</v>
      </c>
      <c r="JL219" s="86">
        <f t="shared" si="264"/>
        <v>1.2257251291914112E-19</v>
      </c>
      <c r="JM219" s="86">
        <f t="shared" si="264"/>
        <v>3.8164436606457148E-49</v>
      </c>
    </row>
    <row r="220" spans="2:273" x14ac:dyDescent="0.25">
      <c r="B220" s="2">
        <v>193</v>
      </c>
      <c r="C220" s="37">
        <v>70.762</v>
      </c>
      <c r="D220" s="37">
        <v>73.825000000000003</v>
      </c>
      <c r="E220" s="37">
        <v>70.123000000000005</v>
      </c>
      <c r="F220" s="37">
        <v>68.914000000000001</v>
      </c>
      <c r="G220" s="37">
        <v>71.373000000000005</v>
      </c>
      <c r="H220" s="37">
        <v>74.135999999999996</v>
      </c>
      <c r="I220" s="37">
        <v>74</v>
      </c>
      <c r="J220" s="37">
        <v>73.947999999999993</v>
      </c>
      <c r="K220" s="37">
        <v>75.754000000000005</v>
      </c>
      <c r="L220" s="37">
        <v>73.164000000000001</v>
      </c>
      <c r="M220" s="37">
        <v>73.569000000000003</v>
      </c>
      <c r="N220" s="37">
        <v>71.844999999999999</v>
      </c>
      <c r="O220" s="37">
        <v>74.632000000000005</v>
      </c>
      <c r="P220" s="37">
        <v>74.864000000000004</v>
      </c>
      <c r="Q220" s="37">
        <v>77.507999999999996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120.56423670715247</v>
      </c>
      <c r="DL220" s="2">
        <f t="shared" si="268"/>
        <v>126.87511498257842</v>
      </c>
      <c r="DM220" s="2">
        <f t="shared" si="268"/>
        <v>115.70519947735193</v>
      </c>
      <c r="DN220" s="2">
        <f t="shared" si="268"/>
        <v>121.81886838649156</v>
      </c>
      <c r="DO220" s="2">
        <f t="shared" si="268"/>
        <v>127.38670347091934</v>
      </c>
      <c r="DP220" s="2">
        <f t="shared" si="268"/>
        <v>138.27065731707319</v>
      </c>
      <c r="DQ220" s="2">
        <f t="shared" si="268"/>
        <v>126.74066986062718</v>
      </c>
      <c r="DR220" s="2">
        <f t="shared" si="268"/>
        <v>136.33373706094758</v>
      </c>
      <c r="DS220" s="2">
        <f t="shared" si="268"/>
        <v>119.93760810810809</v>
      </c>
      <c r="DT220" s="2">
        <f t="shared" si="268"/>
        <v>143.82390939927785</v>
      </c>
      <c r="DU220" s="2">
        <f t="shared" si="268"/>
        <v>127.52068366342051</v>
      </c>
      <c r="DV220" s="2">
        <f t="shared" si="268"/>
        <v>131.00443243243245</v>
      </c>
      <c r="DW220" s="2">
        <f t="shared" si="268"/>
        <v>162.40111016042781</v>
      </c>
      <c r="DX220" s="2">
        <f t="shared" si="268"/>
        <v>133.31158978006346</v>
      </c>
      <c r="DY220" s="2">
        <f t="shared" si="268"/>
        <v>123.6765101223582</v>
      </c>
      <c r="EA220" s="2">
        <f t="shared" si="240"/>
        <v>67.857102083454251</v>
      </c>
      <c r="EB220" s="2">
        <f t="shared" si="240"/>
        <v>63.530666147540991</v>
      </c>
      <c r="EC220" s="2">
        <f t="shared" si="240"/>
        <v>67.083631832202343</v>
      </c>
      <c r="ED220" s="2">
        <f t="shared" si="240"/>
        <v>66.67398784270199</v>
      </c>
      <c r="EE220" s="2">
        <f t="shared" si="240"/>
        <v>64.964718463118388</v>
      </c>
      <c r="EF220" s="2">
        <f t="shared" si="239"/>
        <v>69.503820727945737</v>
      </c>
      <c r="EG220" s="2">
        <f t="shared" si="239"/>
        <v>67.665485878182153</v>
      </c>
      <c r="EH220" s="2">
        <f t="shared" si="239"/>
        <v>71.739245645645639</v>
      </c>
      <c r="EI220" s="2">
        <f t="shared" si="239"/>
        <v>70.812215494116373</v>
      </c>
      <c r="EJ220" s="2">
        <f t="shared" si="239"/>
        <v>69.963613590263677</v>
      </c>
      <c r="EK220" s="2">
        <f t="shared" si="239"/>
        <v>71.896728208172547</v>
      </c>
      <c r="EL220" s="2">
        <f t="shared" si="254"/>
        <v>69.594430167310165</v>
      </c>
      <c r="EM220" s="2">
        <f t="shared" si="255"/>
        <v>70.047726832377322</v>
      </c>
      <c r="EN220" s="2">
        <f t="shared" si="256"/>
        <v>76.258436945139991</v>
      </c>
      <c r="EO220" s="2">
        <f t="shared" si="257"/>
        <v>78.647747733937621</v>
      </c>
      <c r="EQ220" s="2">
        <f t="shared" si="269"/>
        <v>70.553540843000746</v>
      </c>
      <c r="ER220" s="2">
        <f t="shared" si="269"/>
        <v>66.450741841298864</v>
      </c>
      <c r="ES220" s="2">
        <f t="shared" si="269"/>
        <v>69.417575661345154</v>
      </c>
      <c r="ET220" s="2">
        <f t="shared" si="269"/>
        <v>67.959793910683345</v>
      </c>
      <c r="EU220" s="2">
        <f t="shared" si="269"/>
        <v>68.280637448187719</v>
      </c>
      <c r="EV220" s="2">
        <f t="shared" si="269"/>
        <v>69.478834793512817</v>
      </c>
      <c r="EW220" s="2">
        <f t="shared" si="269"/>
        <v>68.81872512204751</v>
      </c>
      <c r="EX220" s="2">
        <f t="shared" si="269"/>
        <v>71.681053137806074</v>
      </c>
      <c r="EY220" s="2">
        <f t="shared" si="269"/>
        <v>71.412583434357231</v>
      </c>
      <c r="EZ220" s="2">
        <f t="shared" si="269"/>
        <v>70.209183498409757</v>
      </c>
      <c r="FA220" s="2">
        <f t="shared" si="269"/>
        <v>70.196179015684152</v>
      </c>
      <c r="FB220" s="2">
        <f t="shared" si="269"/>
        <v>69.19872500423341</v>
      </c>
      <c r="FC220" s="2">
        <f t="shared" si="269"/>
        <v>69.963699961396742</v>
      </c>
      <c r="FD220" s="2">
        <f t="shared" si="269"/>
        <v>74.564775463404487</v>
      </c>
      <c r="FE220" s="2">
        <f t="shared" si="269"/>
        <v>77.804588707290719</v>
      </c>
      <c r="FG220" s="2">
        <f t="shared" si="270"/>
        <v>0.99999932973085826</v>
      </c>
      <c r="FH220" s="2">
        <f t="shared" si="270"/>
        <v>0.99999919897784384</v>
      </c>
      <c r="FI220" s="2">
        <f t="shared" si="270"/>
        <v>0.99999916007001277</v>
      </c>
      <c r="FJ220" s="2">
        <f t="shared" si="270"/>
        <v>0.99999915298779374</v>
      </c>
      <c r="FK220" s="2">
        <f t="shared" si="270"/>
        <v>0.99999922885884518</v>
      </c>
      <c r="FL220" s="2">
        <f t="shared" si="270"/>
        <v>0.99999922701816213</v>
      </c>
      <c r="FM220" s="2">
        <f t="shared" si="270"/>
        <v>0.99999918038364544</v>
      </c>
      <c r="FN220" s="2">
        <f t="shared" si="270"/>
        <v>0.99999916868133676</v>
      </c>
      <c r="FO220" s="2">
        <f t="shared" si="270"/>
        <v>0.9999991315058645</v>
      </c>
      <c r="FP220" s="2">
        <f t="shared" si="270"/>
        <v>0.99999912683081771</v>
      </c>
      <c r="FQ220" s="2">
        <f t="shared" si="270"/>
        <v>0.9999991744608413</v>
      </c>
      <c r="FR220" s="2">
        <f t="shared" si="270"/>
        <v>0.99999914175093318</v>
      </c>
      <c r="FS220" s="2">
        <f t="shared" si="270"/>
        <v>0.99999895536201155</v>
      </c>
      <c r="FT220" s="2">
        <f t="shared" si="270"/>
        <v>0.99999908569765861</v>
      </c>
      <c r="FU220" s="2">
        <f t="shared" si="270"/>
        <v>0.99999884429088925</v>
      </c>
      <c r="FW220" s="2">
        <f t="shared" si="260"/>
        <v>0.99403871938620192</v>
      </c>
      <c r="FX220" s="2">
        <f t="shared" si="260"/>
        <v>0.99386023034720195</v>
      </c>
      <c r="FY220" s="2">
        <f t="shared" si="260"/>
        <v>0.99317808655950424</v>
      </c>
      <c r="FZ220" s="2">
        <f t="shared" si="260"/>
        <v>0.99409679075002777</v>
      </c>
      <c r="GA220" s="2">
        <f t="shared" si="260"/>
        <v>0.9939525458380517</v>
      </c>
      <c r="GB220" s="2">
        <f t="shared" si="260"/>
        <v>0.99394283994553367</v>
      </c>
      <c r="GC220" s="2">
        <f t="shared" si="260"/>
        <v>0.99470138897345795</v>
      </c>
      <c r="GD220" s="2">
        <f t="shared" si="260"/>
        <v>0.99535212328961375</v>
      </c>
      <c r="GE220" s="2">
        <f t="shared" si="260"/>
        <v>0.99611797489376197</v>
      </c>
      <c r="GF220" s="2">
        <f t="shared" si="260"/>
        <v>0.99551263583631733</v>
      </c>
      <c r="GG220" s="2">
        <f t="shared" si="260"/>
        <v>0.99499158740725269</v>
      </c>
      <c r="GH220" s="2">
        <f t="shared" si="260"/>
        <v>0.99474388732072283</v>
      </c>
      <c r="GI220" s="2">
        <f t="shared" si="260"/>
        <v>0.99451236710926993</v>
      </c>
      <c r="GJ220" s="2">
        <f t="shared" si="260"/>
        <v>0.99408598918646751</v>
      </c>
      <c r="GK220" s="2">
        <f t="shared" si="260"/>
        <v>0.99245010780217258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2.3877857306147021E-135</v>
      </c>
      <c r="HT220" s="86">
        <f t="shared" si="262"/>
        <v>2.389580967563079E-155</v>
      </c>
      <c r="HU220" s="86">
        <f t="shared" si="262"/>
        <v>1.01975357657833E-152</v>
      </c>
      <c r="HV220" s="86">
        <f t="shared" si="262"/>
        <v>7.3579736159389256E-183</v>
      </c>
      <c r="HW220" s="86">
        <f t="shared" si="262"/>
        <v>3.7978462674913188E-176</v>
      </c>
      <c r="HX220" s="86">
        <f t="shared" si="262"/>
        <v>1.7024104462282995E-156</v>
      </c>
      <c r="HY220" s="86">
        <f t="shared" si="262"/>
        <v>1.1640461970060075E-178</v>
      </c>
      <c r="HZ220" s="86">
        <f t="shared" si="262"/>
        <v>1.1450533167195313E-197</v>
      </c>
      <c r="IA220" s="86">
        <f t="shared" si="262"/>
        <v>8.2262580368023419E-193</v>
      </c>
      <c r="IB220" s="86">
        <f t="shared" si="262"/>
        <v>1.1665694356721266E-212</v>
      </c>
      <c r="IC220" s="86">
        <f t="shared" si="262"/>
        <v>1.8486857186525615E-190</v>
      </c>
      <c r="ID220" s="86">
        <f t="shared" si="262"/>
        <v>2.5158773330812518E-188</v>
      </c>
      <c r="IE220" s="86">
        <f t="shared" si="262"/>
        <v>5.4877465103775663E-187</v>
      </c>
      <c r="IF220" s="86">
        <f t="shared" si="262"/>
        <v>3.8991544353526205E-214</v>
      </c>
      <c r="IG220" s="86">
        <f t="shared" si="262"/>
        <v>6.8399380660758556E-154</v>
      </c>
      <c r="II220" s="86">
        <f t="shared" si="263"/>
        <v>2.4594575481286763E-10</v>
      </c>
      <c r="IJ220" s="86">
        <f t="shared" si="263"/>
        <v>1.2401286184134619E-11</v>
      </c>
      <c r="IK220" s="86">
        <f t="shared" si="263"/>
        <v>3.8802944338398236E-11</v>
      </c>
      <c r="IL220" s="86">
        <f t="shared" si="263"/>
        <v>2.3772369717621288E-13</v>
      </c>
      <c r="IM220" s="86">
        <f t="shared" si="263"/>
        <v>9.7662833050060496E-13</v>
      </c>
      <c r="IN220" s="86">
        <f t="shared" si="263"/>
        <v>9.5112530567595253E-12</v>
      </c>
      <c r="IO220" s="86">
        <f t="shared" si="263"/>
        <v>1.5830590705005194E-13</v>
      </c>
      <c r="IP220" s="86">
        <f t="shared" si="263"/>
        <v>6.7273347515101949E-15</v>
      </c>
      <c r="IQ220" s="86">
        <f t="shared" si="263"/>
        <v>2.3978226283436109E-15</v>
      </c>
      <c r="IR220" s="86">
        <f t="shared" si="263"/>
        <v>3.5846933644853653E-16</v>
      </c>
      <c r="IS220" s="86">
        <f t="shared" si="263"/>
        <v>2.793350571337059E-14</v>
      </c>
      <c r="IT220" s="86">
        <f t="shared" si="263"/>
        <v>4.955178930472044E-14</v>
      </c>
      <c r="IU220" s="86">
        <f t="shared" si="263"/>
        <v>6.7712974685968557E-14</v>
      </c>
      <c r="IV220" s="86">
        <f t="shared" si="263"/>
        <v>2.6381210438955052E-20</v>
      </c>
      <c r="IW220" s="86">
        <f t="shared" si="263"/>
        <v>5.5139497173168566E-51</v>
      </c>
      <c r="IY220" s="86">
        <f t="shared" si="264"/>
        <v>2.4594575481286763E-10</v>
      </c>
      <c r="IZ220" s="86">
        <f t="shared" si="264"/>
        <v>1.2401286184134619E-11</v>
      </c>
      <c r="JA220" s="86">
        <f t="shared" si="264"/>
        <v>3.8802944338398236E-11</v>
      </c>
      <c r="JB220" s="86">
        <f t="shared" si="264"/>
        <v>2.3772369717621288E-13</v>
      </c>
      <c r="JC220" s="86">
        <f t="shared" si="264"/>
        <v>9.7662833050060496E-13</v>
      </c>
      <c r="JD220" s="86">
        <f t="shared" si="264"/>
        <v>9.5112530567595253E-12</v>
      </c>
      <c r="JE220" s="86">
        <f t="shared" si="264"/>
        <v>1.5830590705005194E-13</v>
      </c>
      <c r="JF220" s="86">
        <f t="shared" si="264"/>
        <v>6.7273347515101949E-15</v>
      </c>
      <c r="JG220" s="86">
        <f t="shared" si="264"/>
        <v>2.3978226283436109E-15</v>
      </c>
      <c r="JH220" s="86">
        <f t="shared" si="264"/>
        <v>3.5846933644853653E-16</v>
      </c>
      <c r="JI220" s="86">
        <f t="shared" si="264"/>
        <v>2.793350571337059E-14</v>
      </c>
      <c r="JJ220" s="86">
        <f t="shared" si="264"/>
        <v>4.955178930472044E-14</v>
      </c>
      <c r="JK220" s="86">
        <f t="shared" si="264"/>
        <v>6.7712974685968557E-14</v>
      </c>
      <c r="JL220" s="86">
        <f t="shared" si="264"/>
        <v>2.6381210438955052E-20</v>
      </c>
      <c r="JM220" s="86">
        <f t="shared" si="264"/>
        <v>5.5139497173168566E-51</v>
      </c>
    </row>
    <row r="221" spans="2:273" x14ac:dyDescent="0.25">
      <c r="B221" s="2">
        <v>194</v>
      </c>
      <c r="C221" s="37">
        <v>69.602999999999994</v>
      </c>
      <c r="D221" s="37">
        <v>70.245999999999995</v>
      </c>
      <c r="E221" s="37">
        <v>68.981999999999999</v>
      </c>
      <c r="F221" s="37">
        <v>71.947999999999993</v>
      </c>
      <c r="G221" s="37">
        <v>69.626999999999995</v>
      </c>
      <c r="H221" s="37">
        <v>71.203000000000003</v>
      </c>
      <c r="I221" s="37">
        <v>73.069000000000003</v>
      </c>
      <c r="J221" s="37">
        <v>72.414000000000001</v>
      </c>
      <c r="K221" s="37">
        <v>74.442999999999998</v>
      </c>
      <c r="L221" s="37">
        <v>73.787000000000006</v>
      </c>
      <c r="M221" s="37">
        <v>73.361999999999995</v>
      </c>
      <c r="N221" s="37">
        <v>72.585999999999999</v>
      </c>
      <c r="O221" s="37">
        <v>72.087999999999994</v>
      </c>
      <c r="P221" s="37">
        <v>75.575999999999993</v>
      </c>
      <c r="Q221" s="37">
        <v>78.097999999999999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120.72662415654518</v>
      </c>
      <c r="DL221" s="2">
        <f t="shared" si="268"/>
        <v>127.08221602787461</v>
      </c>
      <c r="DM221" s="2">
        <f t="shared" si="268"/>
        <v>115.84617595818817</v>
      </c>
      <c r="DN221" s="2">
        <f t="shared" si="268"/>
        <v>122.00763095684803</v>
      </c>
      <c r="DO221" s="2">
        <f t="shared" si="268"/>
        <v>127.59587063789871</v>
      </c>
      <c r="DP221" s="2">
        <f t="shared" si="268"/>
        <v>138.53404756097564</v>
      </c>
      <c r="DQ221" s="2">
        <f t="shared" si="268"/>
        <v>126.93474041811847</v>
      </c>
      <c r="DR221" s="2">
        <f t="shared" si="268"/>
        <v>136.57010471605207</v>
      </c>
      <c r="DS221" s="2">
        <f t="shared" si="268"/>
        <v>120.07314509246086</v>
      </c>
      <c r="DT221" s="2">
        <f t="shared" si="268"/>
        <v>144.09271670861148</v>
      </c>
      <c r="DU221" s="2">
        <f t="shared" si="268"/>
        <v>127.69160663092242</v>
      </c>
      <c r="DV221" s="2">
        <f t="shared" si="268"/>
        <v>131.20971408250358</v>
      </c>
      <c r="DW221" s="2">
        <f t="shared" si="268"/>
        <v>162.79973262032087</v>
      </c>
      <c r="DX221" s="2">
        <f t="shared" si="268"/>
        <v>133.52205503884448</v>
      </c>
      <c r="DY221" s="2">
        <f t="shared" si="268"/>
        <v>123.82733281423806</v>
      </c>
      <c r="EA221" s="2">
        <f t="shared" si="240"/>
        <v>67.75386640357496</v>
      </c>
      <c r="EB221" s="2">
        <f t="shared" si="240"/>
        <v>63.369805819672138</v>
      </c>
      <c r="EC221" s="2">
        <f t="shared" si="240"/>
        <v>66.954192103639727</v>
      </c>
      <c r="ED221" s="2">
        <f t="shared" si="240"/>
        <v>66.54892942128356</v>
      </c>
      <c r="EE221" s="2">
        <f t="shared" si="240"/>
        <v>64.816867255168432</v>
      </c>
      <c r="EF221" s="2">
        <f t="shared" si="239"/>
        <v>69.392125015422593</v>
      </c>
      <c r="EG221" s="2">
        <f t="shared" si="239"/>
        <v>67.515032377488808</v>
      </c>
      <c r="EH221" s="2">
        <f t="shared" si="239"/>
        <v>71.616524701844696</v>
      </c>
      <c r="EI221" s="2">
        <f t="shared" si="239"/>
        <v>70.67276760613754</v>
      </c>
      <c r="EJ221" s="2">
        <f t="shared" si="239"/>
        <v>69.813626997138002</v>
      </c>
      <c r="EK221" s="2">
        <f t="shared" si="239"/>
        <v>71.767940041555363</v>
      </c>
      <c r="EL221" s="2">
        <f t="shared" si="254"/>
        <v>69.454071471471465</v>
      </c>
      <c r="EM221" s="2">
        <f t="shared" si="255"/>
        <v>69.913277374123652</v>
      </c>
      <c r="EN221" s="2">
        <f t="shared" si="256"/>
        <v>76.130172461871155</v>
      </c>
      <c r="EO221" s="2">
        <f t="shared" si="257"/>
        <v>78.510023660357234</v>
      </c>
      <c r="EQ221" s="2">
        <f t="shared" si="269"/>
        <v>70.479262744549928</v>
      </c>
      <c r="ER221" s="2">
        <f t="shared" si="269"/>
        <v>66.321498579777341</v>
      </c>
      <c r="ES221" s="2">
        <f t="shared" si="269"/>
        <v>69.313292585441744</v>
      </c>
      <c r="ET221" s="2">
        <f t="shared" si="269"/>
        <v>67.848470973335708</v>
      </c>
      <c r="EU221" s="2">
        <f t="shared" si="269"/>
        <v>68.168185714000728</v>
      </c>
      <c r="EV221" s="2">
        <f t="shared" si="269"/>
        <v>69.366866744691549</v>
      </c>
      <c r="EW221" s="2">
        <f t="shared" si="269"/>
        <v>68.680646911367504</v>
      </c>
      <c r="EX221" s="2">
        <f t="shared" si="269"/>
        <v>71.557696562468251</v>
      </c>
      <c r="EY221" s="2">
        <f t="shared" si="269"/>
        <v>71.279403580514611</v>
      </c>
      <c r="EZ221" s="2">
        <f t="shared" si="269"/>
        <v>70.061774409519529</v>
      </c>
      <c r="FA221" s="2">
        <f t="shared" si="269"/>
        <v>70.049494591671177</v>
      </c>
      <c r="FB221" s="2">
        <f t="shared" si="269"/>
        <v>69.054146205168152</v>
      </c>
      <c r="FC221" s="2">
        <f t="shared" si="269"/>
        <v>69.828318080364994</v>
      </c>
      <c r="FD221" s="2">
        <f t="shared" si="269"/>
        <v>74.418600459980269</v>
      </c>
      <c r="FE221" s="2">
        <f t="shared" si="269"/>
        <v>77.659522912863679</v>
      </c>
      <c r="FG221" s="2">
        <f t="shared" si="270"/>
        <v>0.99999938870724137</v>
      </c>
      <c r="FH221" s="2">
        <f t="shared" si="270"/>
        <v>0.99999926945905948</v>
      </c>
      <c r="FI221" s="2">
        <f t="shared" si="270"/>
        <v>0.9999992339746907</v>
      </c>
      <c r="FJ221" s="2">
        <f t="shared" si="270"/>
        <v>0.9999992275156292</v>
      </c>
      <c r="FK221" s="2">
        <f t="shared" si="270"/>
        <v>0.99999929671086041</v>
      </c>
      <c r="FL221" s="2">
        <f t="shared" si="270"/>
        <v>0.99999929503213725</v>
      </c>
      <c r="FM221" s="2">
        <f t="shared" si="270"/>
        <v>0.99999925250094668</v>
      </c>
      <c r="FN221" s="2">
        <f t="shared" si="270"/>
        <v>0.99999924182831268</v>
      </c>
      <c r="FO221" s="2">
        <f t="shared" si="270"/>
        <v>0.99999920792387398</v>
      </c>
      <c r="FP221" s="2">
        <f t="shared" si="270"/>
        <v>0.99999920366017991</v>
      </c>
      <c r="FQ221" s="2">
        <f t="shared" si="270"/>
        <v>0.99999924709928423</v>
      </c>
      <c r="FR221" s="2">
        <f t="shared" si="270"/>
        <v>0.99999921726748919</v>
      </c>
      <c r="FS221" s="2">
        <f t="shared" si="270"/>
        <v>0.99999904727874378</v>
      </c>
      <c r="FT221" s="2">
        <f t="shared" si="270"/>
        <v>0.99999916614628703</v>
      </c>
      <c r="FU221" s="2">
        <f t="shared" si="270"/>
        <v>0.99999894598065675</v>
      </c>
      <c r="FW221" s="2">
        <f t="shared" si="260"/>
        <v>0.99456039423782072</v>
      </c>
      <c r="FX221" s="2">
        <f t="shared" si="260"/>
        <v>0.99439743683499449</v>
      </c>
      <c r="FY221" s="2">
        <f t="shared" si="260"/>
        <v>0.99377460417565056</v>
      </c>
      <c r="FZ221" s="2">
        <f t="shared" si="260"/>
        <v>0.99461341128360126</v>
      </c>
      <c r="GA221" s="2">
        <f t="shared" si="260"/>
        <v>0.99448171991948731</v>
      </c>
      <c r="GB221" s="2">
        <f t="shared" si="260"/>
        <v>0.99447285860485501</v>
      </c>
      <c r="GC221" s="2">
        <f t="shared" si="260"/>
        <v>0.99516535530058281</v>
      </c>
      <c r="GD221" s="2">
        <f t="shared" si="260"/>
        <v>0.99575935179289821</v>
      </c>
      <c r="GE221" s="2">
        <f t="shared" si="260"/>
        <v>0.99645834127837674</v>
      </c>
      <c r="GF221" s="2">
        <f t="shared" si="260"/>
        <v>0.99590585871426973</v>
      </c>
      <c r="GG221" s="2">
        <f t="shared" si="260"/>
        <v>0.99543025960674059</v>
      </c>
      <c r="GH221" s="2">
        <f t="shared" si="260"/>
        <v>0.99520415027452014</v>
      </c>
      <c r="GI221" s="2">
        <f t="shared" si="260"/>
        <v>0.99499280158441739</v>
      </c>
      <c r="GJ221" s="2">
        <f t="shared" si="260"/>
        <v>0.99460354988946564</v>
      </c>
      <c r="GK221" s="2">
        <f t="shared" si="260"/>
        <v>0.99310983928606156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1.0861193308466008E-138</v>
      </c>
      <c r="HT221" s="86">
        <f t="shared" si="262"/>
        <v>3.312127305554065E-159</v>
      </c>
      <c r="HU221" s="86">
        <f t="shared" si="262"/>
        <v>1.5779543097120382E-156</v>
      </c>
      <c r="HV221" s="86">
        <f t="shared" si="262"/>
        <v>2.3581797541881261E-187</v>
      </c>
      <c r="HW221" s="86">
        <f t="shared" si="262"/>
        <v>1.8388098043815105E-180</v>
      </c>
      <c r="HX221" s="86">
        <f t="shared" si="262"/>
        <v>2.2235252950803998E-160</v>
      </c>
      <c r="HY221" s="86">
        <f t="shared" si="262"/>
        <v>4.8322826548927411E-183</v>
      </c>
      <c r="HZ221" s="86">
        <f t="shared" si="262"/>
        <v>2.0508785635730666E-202</v>
      </c>
      <c r="IA221" s="86">
        <f t="shared" si="262"/>
        <v>2.0189029527865094E-197</v>
      </c>
      <c r="IB221" s="86">
        <f t="shared" si="262"/>
        <v>8.8382835854216233E-218</v>
      </c>
      <c r="IC221" s="86">
        <f t="shared" si="262"/>
        <v>4.4883858241253262E-195</v>
      </c>
      <c r="ID221" s="86">
        <f t="shared" si="262"/>
        <v>6.528115700226974E-193</v>
      </c>
      <c r="IE221" s="86">
        <f t="shared" si="262"/>
        <v>1.4344785957040532E-191</v>
      </c>
      <c r="IF221" s="86">
        <f t="shared" si="262"/>
        <v>1.9514639617026033E-219</v>
      </c>
      <c r="IG221" s="86">
        <f t="shared" si="262"/>
        <v>9.8412575699457667E-158</v>
      </c>
      <c r="II221" s="86">
        <f t="shared" si="263"/>
        <v>1.1679065107586832E-10</v>
      </c>
      <c r="IJ221" s="86">
        <f t="shared" si="263"/>
        <v>5.2689106513089337E-12</v>
      </c>
      <c r="IK221" s="86">
        <f t="shared" si="263"/>
        <v>1.687532225165113E-11</v>
      </c>
      <c r="IL221" s="86">
        <f t="shared" si="263"/>
        <v>8.8327424578088755E-14</v>
      </c>
      <c r="IM221" s="86">
        <f t="shared" si="263"/>
        <v>3.798844622243154E-13</v>
      </c>
      <c r="IN221" s="86">
        <f t="shared" si="263"/>
        <v>4.0121495408807984E-12</v>
      </c>
      <c r="IO221" s="86">
        <f t="shared" si="263"/>
        <v>5.9205060290884053E-14</v>
      </c>
      <c r="IP221" s="86">
        <f t="shared" si="263"/>
        <v>2.3149935340889796E-15</v>
      </c>
      <c r="IQ221" s="86">
        <f t="shared" si="263"/>
        <v>8.2598263575204258E-16</v>
      </c>
      <c r="IR221" s="86">
        <f t="shared" si="263"/>
        <v>1.1247610072321251E-16</v>
      </c>
      <c r="IS221" s="86">
        <f t="shared" si="263"/>
        <v>9.9443373196631973E-15</v>
      </c>
      <c r="IT221" s="86">
        <f t="shared" si="263"/>
        <v>1.7823959653137545E-14</v>
      </c>
      <c r="IU221" s="86">
        <f t="shared" si="263"/>
        <v>2.4414723459228852E-14</v>
      </c>
      <c r="IV221" s="86">
        <f t="shared" si="263"/>
        <v>5.5254631410146626E-21</v>
      </c>
      <c r="IW221" s="86">
        <f t="shared" si="263"/>
        <v>7.3536341775368886E-53</v>
      </c>
      <c r="IY221" s="86">
        <f t="shared" si="264"/>
        <v>1.1679065107586832E-10</v>
      </c>
      <c r="IZ221" s="86">
        <f t="shared" si="264"/>
        <v>5.2689106513089337E-12</v>
      </c>
      <c r="JA221" s="86">
        <f t="shared" si="264"/>
        <v>1.687532225165113E-11</v>
      </c>
      <c r="JB221" s="86">
        <f t="shared" si="264"/>
        <v>8.8327424578088755E-14</v>
      </c>
      <c r="JC221" s="86">
        <f t="shared" si="264"/>
        <v>3.798844622243154E-13</v>
      </c>
      <c r="JD221" s="86">
        <f t="shared" si="264"/>
        <v>4.0121495408807984E-12</v>
      </c>
      <c r="JE221" s="86">
        <f t="shared" si="264"/>
        <v>5.9205060290884053E-14</v>
      </c>
      <c r="JF221" s="86">
        <f t="shared" si="264"/>
        <v>2.3149935340889796E-15</v>
      </c>
      <c r="JG221" s="86">
        <f t="shared" si="264"/>
        <v>8.2598263575204258E-16</v>
      </c>
      <c r="JH221" s="86">
        <f t="shared" si="264"/>
        <v>1.1247610072321251E-16</v>
      </c>
      <c r="JI221" s="86">
        <f t="shared" si="264"/>
        <v>9.9443373196631973E-15</v>
      </c>
      <c r="JJ221" s="86">
        <f t="shared" si="264"/>
        <v>1.7823959653137545E-14</v>
      </c>
      <c r="JK221" s="86">
        <f t="shared" si="264"/>
        <v>2.4414723459228852E-14</v>
      </c>
      <c r="JL221" s="86">
        <f t="shared" si="264"/>
        <v>5.5254631410146626E-21</v>
      </c>
      <c r="JM221" s="86">
        <f t="shared" si="264"/>
        <v>7.3536341775368886E-53</v>
      </c>
    </row>
    <row r="222" spans="2:273" x14ac:dyDescent="0.25">
      <c r="B222" s="2">
        <v>195</v>
      </c>
      <c r="C222" s="37">
        <v>69.126999999999995</v>
      </c>
      <c r="D222" s="37">
        <v>71.298000000000002</v>
      </c>
      <c r="E222" s="37">
        <v>73.86</v>
      </c>
      <c r="F222" s="37">
        <v>70.516999999999996</v>
      </c>
      <c r="G222" s="37">
        <v>71.338999999999999</v>
      </c>
      <c r="H222" s="37">
        <v>71.406999999999996</v>
      </c>
      <c r="I222" s="37">
        <v>72.259</v>
      </c>
      <c r="J222" s="37">
        <v>75.724000000000004</v>
      </c>
      <c r="K222" s="37">
        <v>75.066000000000003</v>
      </c>
      <c r="L222" s="37">
        <v>73.671999999999997</v>
      </c>
      <c r="M222" s="37">
        <v>71.741</v>
      </c>
      <c r="N222" s="37">
        <v>73.930999999999997</v>
      </c>
      <c r="O222" s="37">
        <v>73.069999999999993</v>
      </c>
      <c r="P222" s="37">
        <v>74.644000000000005</v>
      </c>
      <c r="Q222" s="37">
        <v>79.442999999999998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120.8890116059379</v>
      </c>
      <c r="DL222" s="2">
        <f t="shared" si="268"/>
        <v>127.28931707317076</v>
      </c>
      <c r="DM222" s="2">
        <f t="shared" si="268"/>
        <v>115.98715243902441</v>
      </c>
      <c r="DN222" s="2">
        <f t="shared" si="268"/>
        <v>122.19639352720451</v>
      </c>
      <c r="DO222" s="2">
        <f t="shared" si="268"/>
        <v>127.80503780487808</v>
      </c>
      <c r="DP222" s="2">
        <f t="shared" si="268"/>
        <v>138.79743780487809</v>
      </c>
      <c r="DQ222" s="2">
        <f t="shared" si="268"/>
        <v>127.12881097560975</v>
      </c>
      <c r="DR222" s="2">
        <f t="shared" si="268"/>
        <v>136.80647237115659</v>
      </c>
      <c r="DS222" s="2">
        <f t="shared" si="268"/>
        <v>120.20868207681363</v>
      </c>
      <c r="DT222" s="2">
        <f t="shared" si="268"/>
        <v>144.3615240179451</v>
      </c>
      <c r="DU222" s="2">
        <f t="shared" si="268"/>
        <v>127.86252959842435</v>
      </c>
      <c r="DV222" s="2">
        <f t="shared" si="268"/>
        <v>131.41499573257471</v>
      </c>
      <c r="DW222" s="2">
        <f t="shared" si="268"/>
        <v>163.1983550802139</v>
      </c>
      <c r="DX222" s="2">
        <f t="shared" si="268"/>
        <v>133.73252029762554</v>
      </c>
      <c r="DY222" s="2">
        <f t="shared" si="268"/>
        <v>123.97815550611793</v>
      </c>
      <c r="EA222" s="2">
        <f t="shared" si="240"/>
        <v>67.65063072369567</v>
      </c>
      <c r="EB222" s="2">
        <f t="shared" si="240"/>
        <v>63.208945491803291</v>
      </c>
      <c r="EC222" s="2">
        <f t="shared" si="240"/>
        <v>66.824752375077111</v>
      </c>
      <c r="ED222" s="2">
        <f t="shared" si="240"/>
        <v>66.423870999865144</v>
      </c>
      <c r="EE222" s="2">
        <f t="shared" si="240"/>
        <v>64.669016047218463</v>
      </c>
      <c r="EF222" s="2">
        <f t="shared" si="239"/>
        <v>69.280429302899464</v>
      </c>
      <c r="EG222" s="2">
        <f t="shared" si="239"/>
        <v>67.364578876795477</v>
      </c>
      <c r="EH222" s="2">
        <f t="shared" si="239"/>
        <v>71.493803758043754</v>
      </c>
      <c r="EI222" s="2">
        <f t="shared" si="239"/>
        <v>70.533319718158722</v>
      </c>
      <c r="EJ222" s="2">
        <f t="shared" si="239"/>
        <v>69.663640404012327</v>
      </c>
      <c r="EK222" s="2">
        <f t="shared" si="239"/>
        <v>71.639151874938165</v>
      </c>
      <c r="EL222" s="2">
        <f t="shared" si="254"/>
        <v>69.31371277563278</v>
      </c>
      <c r="EM222" s="2">
        <f t="shared" si="255"/>
        <v>69.778827915869982</v>
      </c>
      <c r="EN222" s="2">
        <f t="shared" si="256"/>
        <v>76.001907978602318</v>
      </c>
      <c r="EO222" s="2">
        <f t="shared" si="257"/>
        <v>78.372299586776862</v>
      </c>
      <c r="EQ222" s="2">
        <f t="shared" si="269"/>
        <v>70.404984646099109</v>
      </c>
      <c r="ER222" s="2">
        <f t="shared" si="269"/>
        <v>66.192255318255818</v>
      </c>
      <c r="ES222" s="2">
        <f t="shared" si="269"/>
        <v>69.209009509538333</v>
      </c>
      <c r="ET222" s="2">
        <f t="shared" si="269"/>
        <v>67.737148035988056</v>
      </c>
      <c r="EU222" s="2">
        <f t="shared" si="269"/>
        <v>68.055733979813752</v>
      </c>
      <c r="EV222" s="2">
        <f t="shared" si="269"/>
        <v>69.254898695870281</v>
      </c>
      <c r="EW222" s="2">
        <f t="shared" si="269"/>
        <v>68.542568700687482</v>
      </c>
      <c r="EX222" s="2">
        <f t="shared" si="269"/>
        <v>71.434339987130429</v>
      </c>
      <c r="EY222" s="2">
        <f t="shared" si="269"/>
        <v>71.146223726672005</v>
      </c>
      <c r="EZ222" s="2">
        <f t="shared" si="269"/>
        <v>69.914365320629315</v>
      </c>
      <c r="FA222" s="2">
        <f t="shared" si="269"/>
        <v>69.902810167658188</v>
      </c>
      <c r="FB222" s="2">
        <f t="shared" si="269"/>
        <v>68.909567406102894</v>
      </c>
      <c r="FC222" s="2">
        <f t="shared" si="269"/>
        <v>69.692936199333232</v>
      </c>
      <c r="FD222" s="2">
        <f t="shared" si="269"/>
        <v>74.272425456556036</v>
      </c>
      <c r="FE222" s="2">
        <f t="shared" si="269"/>
        <v>77.514457118436638</v>
      </c>
      <c r="FG222" s="2">
        <f t="shared" si="270"/>
        <v>0.99999944249434813</v>
      </c>
      <c r="FH222" s="2">
        <f t="shared" si="270"/>
        <v>0.99999933373870087</v>
      </c>
      <c r="FI222" s="2">
        <f t="shared" si="270"/>
        <v>0.99999930137656767</v>
      </c>
      <c r="FJ222" s="2">
        <f t="shared" si="270"/>
        <v>0.99999929548583277</v>
      </c>
      <c r="FK222" s="2">
        <f t="shared" si="270"/>
        <v>0.99999935859264177</v>
      </c>
      <c r="FL222" s="2">
        <f t="shared" si="270"/>
        <v>0.9999993570616279</v>
      </c>
      <c r="FM222" s="2">
        <f t="shared" si="270"/>
        <v>0.99999931827271604</v>
      </c>
      <c r="FN222" s="2">
        <f t="shared" si="270"/>
        <v>0.99999930853915697</v>
      </c>
      <c r="FO222" s="2">
        <f t="shared" si="270"/>
        <v>0.99999927761793717</v>
      </c>
      <c r="FP222" s="2">
        <f t="shared" si="270"/>
        <v>0.99999927372940145</v>
      </c>
      <c r="FQ222" s="2">
        <f t="shared" si="270"/>
        <v>0.99999931334634073</v>
      </c>
      <c r="FR222" s="2">
        <f t="shared" si="270"/>
        <v>0.99999928613941658</v>
      </c>
      <c r="FS222" s="2">
        <f t="shared" si="270"/>
        <v>0.99999913110781458</v>
      </c>
      <c r="FT222" s="2">
        <f t="shared" si="270"/>
        <v>0.99999923951631953</v>
      </c>
      <c r="FU222" s="2">
        <f t="shared" si="270"/>
        <v>0.9999990387228449</v>
      </c>
      <c r="FW222" s="2">
        <f t="shared" si="260"/>
        <v>0.99503664499060129</v>
      </c>
      <c r="FX222" s="2">
        <f t="shared" si="260"/>
        <v>0.99488788157074459</v>
      </c>
      <c r="FY222" s="2">
        <f t="shared" si="260"/>
        <v>0.99431925980489111</v>
      </c>
      <c r="FZ222" s="2">
        <f t="shared" si="260"/>
        <v>0.99508504320359015</v>
      </c>
      <c r="GA222" s="2">
        <f t="shared" si="260"/>
        <v>0.99496482392810759</v>
      </c>
      <c r="GB222" s="2">
        <f t="shared" si="260"/>
        <v>0.99495673445304444</v>
      </c>
      <c r="GC222" s="2">
        <f t="shared" si="260"/>
        <v>0.9955888751533799</v>
      </c>
      <c r="GD222" s="2">
        <f t="shared" si="260"/>
        <v>0.99613103923973523</v>
      </c>
      <c r="GE222" s="2">
        <f t="shared" si="260"/>
        <v>0.99676896197602571</v>
      </c>
      <c r="GF222" s="2">
        <f t="shared" si="260"/>
        <v>0.99626475318403995</v>
      </c>
      <c r="GG222" s="2">
        <f t="shared" si="260"/>
        <v>0.99583067079264032</v>
      </c>
      <c r="GH222" s="2">
        <f t="shared" si="260"/>
        <v>0.99562428659067914</v>
      </c>
      <c r="GI222" s="2">
        <f t="shared" si="260"/>
        <v>0.99543136792598375</v>
      </c>
      <c r="GJ222" s="2">
        <f t="shared" si="260"/>
        <v>0.99507604096603552</v>
      </c>
      <c r="GK222" s="2">
        <f t="shared" si="260"/>
        <v>0.99371228675836243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4.492876842537601E-142</v>
      </c>
      <c r="HT222" s="86">
        <f t="shared" si="262"/>
        <v>4.1122457609975803E-163</v>
      </c>
      <c r="HU222" s="86">
        <f t="shared" si="262"/>
        <v>2.1890231464551466E-160</v>
      </c>
      <c r="HV222" s="86">
        <f t="shared" si="262"/>
        <v>6.6580790137883633E-192</v>
      </c>
      <c r="HW222" s="86">
        <f t="shared" si="262"/>
        <v>7.8856954533249642E-185</v>
      </c>
      <c r="HX222" s="86">
        <f t="shared" si="262"/>
        <v>2.599697511650576E-164</v>
      </c>
      <c r="HY222" s="86">
        <f t="shared" si="262"/>
        <v>1.7732293647006625E-187</v>
      </c>
      <c r="HZ222" s="86">
        <f t="shared" si="262"/>
        <v>3.2230047052614315E-207</v>
      </c>
      <c r="IA222" s="86">
        <f t="shared" si="262"/>
        <v>4.3661584552497309E-202</v>
      </c>
      <c r="IB222" s="86">
        <f t="shared" si="262"/>
        <v>5.8134166633381737E-223</v>
      </c>
      <c r="IC222" s="86">
        <f t="shared" si="262"/>
        <v>9.5851871145222083E-200</v>
      </c>
      <c r="ID222" s="86">
        <f t="shared" si="262"/>
        <v>1.4901833571532654E-197</v>
      </c>
      <c r="IE222" s="86">
        <f t="shared" si="262"/>
        <v>3.2963152723713641E-196</v>
      </c>
      <c r="IF222" s="86">
        <f t="shared" si="262"/>
        <v>8.4031337108258753E-225</v>
      </c>
      <c r="IG222" s="86">
        <f t="shared" si="262"/>
        <v>1.2681979084856608E-161</v>
      </c>
      <c r="II222" s="86">
        <f t="shared" si="263"/>
        <v>5.4759328371226949E-11</v>
      </c>
      <c r="IJ222" s="86">
        <f t="shared" si="263"/>
        <v>2.2057756953693131E-12</v>
      </c>
      <c r="IK222" s="86">
        <f t="shared" si="263"/>
        <v>7.2323729744898092E-12</v>
      </c>
      <c r="IL222" s="86">
        <f t="shared" si="263"/>
        <v>3.2263970024816268E-14</v>
      </c>
      <c r="IM222" s="86">
        <f t="shared" si="263"/>
        <v>1.453765453620617E-13</v>
      </c>
      <c r="IN222" s="86">
        <f t="shared" si="263"/>
        <v>1.6674916234504265E-12</v>
      </c>
      <c r="IO222" s="86">
        <f t="shared" si="263"/>
        <v>2.1777928205757202E-14</v>
      </c>
      <c r="IP222" s="86">
        <f t="shared" si="263"/>
        <v>7.8272329789678444E-16</v>
      </c>
      <c r="IQ222" s="86">
        <f t="shared" si="263"/>
        <v>2.7972043980233266E-16</v>
      </c>
      <c r="IR222" s="86">
        <f t="shared" si="263"/>
        <v>3.462513698034347E-17</v>
      </c>
      <c r="IS222" s="86">
        <f t="shared" si="263"/>
        <v>3.4795855831241805E-15</v>
      </c>
      <c r="IT222" s="86">
        <f t="shared" si="263"/>
        <v>6.3017580685918151E-15</v>
      </c>
      <c r="IU222" s="86">
        <f t="shared" si="263"/>
        <v>8.6517229276347019E-15</v>
      </c>
      <c r="IV222" s="86">
        <f t="shared" si="263"/>
        <v>1.1261874333811867E-21</v>
      </c>
      <c r="IW222" s="86">
        <f t="shared" si="263"/>
        <v>9.0525537402701874E-55</v>
      </c>
      <c r="IY222" s="86">
        <f t="shared" si="264"/>
        <v>5.4759328371226949E-11</v>
      </c>
      <c r="IZ222" s="86">
        <f t="shared" si="264"/>
        <v>2.2057756953693131E-12</v>
      </c>
      <c r="JA222" s="86">
        <f t="shared" si="264"/>
        <v>7.2323729744898092E-12</v>
      </c>
      <c r="JB222" s="86">
        <f t="shared" si="264"/>
        <v>3.2263970024816268E-14</v>
      </c>
      <c r="JC222" s="86">
        <f t="shared" si="264"/>
        <v>1.453765453620617E-13</v>
      </c>
      <c r="JD222" s="86">
        <f t="shared" si="264"/>
        <v>1.6674916234504265E-12</v>
      </c>
      <c r="JE222" s="86">
        <f t="shared" si="264"/>
        <v>2.1777928205757202E-14</v>
      </c>
      <c r="JF222" s="86">
        <f t="shared" si="264"/>
        <v>7.8272329789678444E-16</v>
      </c>
      <c r="JG222" s="86">
        <f t="shared" si="264"/>
        <v>2.7972043980233266E-16</v>
      </c>
      <c r="JH222" s="86">
        <f t="shared" si="264"/>
        <v>3.462513698034347E-17</v>
      </c>
      <c r="JI222" s="86">
        <f t="shared" si="264"/>
        <v>3.4795855831241805E-15</v>
      </c>
      <c r="JJ222" s="86">
        <f t="shared" si="264"/>
        <v>6.3017580685918151E-15</v>
      </c>
      <c r="JK222" s="86">
        <f t="shared" si="264"/>
        <v>8.6517229276347019E-15</v>
      </c>
      <c r="JL222" s="86">
        <f t="shared" si="264"/>
        <v>1.1261874333811867E-21</v>
      </c>
      <c r="JM222" s="86">
        <f t="shared" si="264"/>
        <v>9.0525537402701874E-55</v>
      </c>
    </row>
    <row r="223" spans="2:273" x14ac:dyDescent="0.25">
      <c r="B223" s="2">
        <v>196</v>
      </c>
      <c r="C223" s="37">
        <v>69.048000000000002</v>
      </c>
      <c r="D223" s="37">
        <v>71.474000000000004</v>
      </c>
      <c r="E223" s="37">
        <v>70.596000000000004</v>
      </c>
      <c r="F223" s="37">
        <v>70.016999999999996</v>
      </c>
      <c r="G223" s="37">
        <v>69.626999999999995</v>
      </c>
      <c r="H223" s="37">
        <v>69.22</v>
      </c>
      <c r="I223" s="37">
        <v>74.414000000000001</v>
      </c>
      <c r="J223" s="37">
        <v>72.638000000000005</v>
      </c>
      <c r="K223" s="37">
        <v>74.787000000000006</v>
      </c>
      <c r="L223" s="37">
        <v>71.262</v>
      </c>
      <c r="M223" s="37">
        <v>74.447999999999993</v>
      </c>
      <c r="N223" s="37">
        <v>71.741</v>
      </c>
      <c r="O223" s="37">
        <v>72.965000000000003</v>
      </c>
      <c r="P223" s="37">
        <v>76.135999999999996</v>
      </c>
      <c r="Q223" s="37">
        <v>77.606999999999999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121.05139905533061</v>
      </c>
      <c r="DL223" s="2">
        <f t="shared" si="268"/>
        <v>127.49641811846693</v>
      </c>
      <c r="DM223" s="2">
        <f t="shared" si="268"/>
        <v>116.12812891986064</v>
      </c>
      <c r="DN223" s="2">
        <f t="shared" si="268"/>
        <v>122.38515609756098</v>
      </c>
      <c r="DO223" s="2">
        <f t="shared" si="268"/>
        <v>128.01420497185745</v>
      </c>
      <c r="DP223" s="2">
        <f t="shared" si="268"/>
        <v>139.06082804878051</v>
      </c>
      <c r="DQ223" s="2">
        <f t="shared" si="268"/>
        <v>127.32288153310105</v>
      </c>
      <c r="DR223" s="2">
        <f t="shared" si="268"/>
        <v>137.04284002626108</v>
      </c>
      <c r="DS223" s="2">
        <f t="shared" si="268"/>
        <v>120.34421906116641</v>
      </c>
      <c r="DT223" s="2">
        <f t="shared" si="268"/>
        <v>144.63033132727872</v>
      </c>
      <c r="DU223" s="2">
        <f t="shared" si="268"/>
        <v>128.03345256592627</v>
      </c>
      <c r="DV223" s="2">
        <f t="shared" si="268"/>
        <v>131.62027738264581</v>
      </c>
      <c r="DW223" s="2">
        <f t="shared" si="268"/>
        <v>163.59697754010693</v>
      </c>
      <c r="DX223" s="2">
        <f t="shared" si="268"/>
        <v>133.9429855564066</v>
      </c>
      <c r="DY223" s="2">
        <f t="shared" si="268"/>
        <v>124.1289781979978</v>
      </c>
      <c r="EA223" s="2">
        <f t="shared" si="240"/>
        <v>67.54739504381638</v>
      </c>
      <c r="EB223" s="2">
        <f t="shared" si="240"/>
        <v>63.048085163934431</v>
      </c>
      <c r="EC223" s="2">
        <f t="shared" si="240"/>
        <v>66.695312646514495</v>
      </c>
      <c r="ED223" s="2">
        <f t="shared" si="240"/>
        <v>66.298812578446729</v>
      </c>
      <c r="EE223" s="2">
        <f t="shared" si="240"/>
        <v>64.521164839268508</v>
      </c>
      <c r="EF223" s="2">
        <f t="shared" si="239"/>
        <v>69.16873359037632</v>
      </c>
      <c r="EG223" s="2">
        <f t="shared" si="239"/>
        <v>67.214125376102146</v>
      </c>
      <c r="EH223" s="2">
        <f t="shared" si="239"/>
        <v>71.371082814242811</v>
      </c>
      <c r="EI223" s="2">
        <f t="shared" si="239"/>
        <v>70.39387183017989</v>
      </c>
      <c r="EJ223" s="2">
        <f t="shared" si="239"/>
        <v>69.513653810886638</v>
      </c>
      <c r="EK223" s="2">
        <f t="shared" si="239"/>
        <v>71.510363708320966</v>
      </c>
      <c r="EL223" s="2">
        <f t="shared" si="239"/>
        <v>69.17335407979408</v>
      </c>
      <c r="EM223" s="2">
        <f t="shared" si="239"/>
        <v>69.644378457616313</v>
      </c>
      <c r="EN223" s="2">
        <f t="shared" si="239"/>
        <v>75.873643495333482</v>
      </c>
      <c r="EO223" s="2">
        <f t="shared" si="239"/>
        <v>78.234575513196489</v>
      </c>
      <c r="EQ223" s="2">
        <f t="shared" si="269"/>
        <v>70.330706547648276</v>
      </c>
      <c r="ER223" s="2">
        <f t="shared" si="269"/>
        <v>66.063012056734294</v>
      </c>
      <c r="ES223" s="2">
        <f t="shared" si="269"/>
        <v>69.104726433634937</v>
      </c>
      <c r="ET223" s="2">
        <f t="shared" si="269"/>
        <v>67.625825098640419</v>
      </c>
      <c r="EU223" s="2">
        <f t="shared" si="269"/>
        <v>67.943282245626762</v>
      </c>
      <c r="EV223" s="2">
        <f t="shared" si="269"/>
        <v>69.142930647049013</v>
      </c>
      <c r="EW223" s="2">
        <f t="shared" si="269"/>
        <v>68.404490490007461</v>
      </c>
      <c r="EX223" s="2">
        <f t="shared" si="269"/>
        <v>71.310983411792591</v>
      </c>
      <c r="EY223" s="2">
        <f t="shared" si="269"/>
        <v>71.0130438728294</v>
      </c>
      <c r="EZ223" s="2">
        <f t="shared" si="269"/>
        <v>69.766956231739101</v>
      </c>
      <c r="FA223" s="2">
        <f t="shared" si="269"/>
        <v>69.756125743645214</v>
      </c>
      <c r="FB223" s="2">
        <f t="shared" si="269"/>
        <v>68.764988607037623</v>
      </c>
      <c r="FC223" s="2">
        <f t="shared" si="269"/>
        <v>69.55755431830147</v>
      </c>
      <c r="FD223" s="2">
        <f t="shared" si="269"/>
        <v>74.126250453131817</v>
      </c>
      <c r="FE223" s="2">
        <f t="shared" si="269"/>
        <v>77.369391324009584</v>
      </c>
      <c r="FG223" s="2">
        <f t="shared" si="270"/>
        <v>0.99999949154877754</v>
      </c>
      <c r="FH223" s="2">
        <f t="shared" si="270"/>
        <v>0.99999939236243773</v>
      </c>
      <c r="FI223" s="2">
        <f t="shared" si="270"/>
        <v>0.99999936284781787</v>
      </c>
      <c r="FJ223" s="2">
        <f t="shared" si="270"/>
        <v>0.99999935747540314</v>
      </c>
      <c r="FK223" s="2">
        <f t="shared" si="270"/>
        <v>0.99999941502950385</v>
      </c>
      <c r="FL223" s="2">
        <f t="shared" si="270"/>
        <v>0.99999941363320244</v>
      </c>
      <c r="FM223" s="2">
        <f t="shared" si="270"/>
        <v>0.99999937825729024</v>
      </c>
      <c r="FN223" s="2">
        <f t="shared" si="270"/>
        <v>0.99999936938017786</v>
      </c>
      <c r="FO223" s="2">
        <f t="shared" si="270"/>
        <v>0.99999934117968658</v>
      </c>
      <c r="FP223" s="2">
        <f t="shared" si="270"/>
        <v>0.9999993376332994</v>
      </c>
      <c r="FQ223" s="2">
        <f t="shared" si="270"/>
        <v>0.99999937376438208</v>
      </c>
      <c r="FR223" s="2">
        <f t="shared" si="270"/>
        <v>0.99999934895136922</v>
      </c>
      <c r="FS223" s="2">
        <f t="shared" si="270"/>
        <v>0.99999920756084815</v>
      </c>
      <c r="FT223" s="2">
        <f t="shared" si="270"/>
        <v>0.99999930643059387</v>
      </c>
      <c r="FU223" s="2">
        <f t="shared" si="270"/>
        <v>0.99999912330474072</v>
      </c>
      <c r="FW223" s="2">
        <f t="shared" si="260"/>
        <v>0.99547138869019891</v>
      </c>
      <c r="FX223" s="2">
        <f t="shared" si="260"/>
        <v>0.99533559447949116</v>
      </c>
      <c r="FY223" s="2">
        <f t="shared" si="260"/>
        <v>0.99481651243360913</v>
      </c>
      <c r="FZ223" s="2">
        <f t="shared" si="260"/>
        <v>0.99551556677560749</v>
      </c>
      <c r="GA223" s="2">
        <f t="shared" si="260"/>
        <v>0.99540582943883371</v>
      </c>
      <c r="GB223" s="2">
        <f t="shared" si="260"/>
        <v>0.9953984452030501</v>
      </c>
      <c r="GC223" s="2">
        <f t="shared" si="260"/>
        <v>0.99597544427059526</v>
      </c>
      <c r="GD223" s="2">
        <f t="shared" si="260"/>
        <v>0.99647026423361518</v>
      </c>
      <c r="GE223" s="2">
        <f t="shared" si="260"/>
        <v>0.99705242031369556</v>
      </c>
      <c r="GF223" s="2">
        <f t="shared" si="260"/>
        <v>0.99659229443546515</v>
      </c>
      <c r="GG223" s="2">
        <f t="shared" si="260"/>
        <v>0.99619613109876193</v>
      </c>
      <c r="GH223" s="2">
        <f t="shared" si="260"/>
        <v>0.99600776486897769</v>
      </c>
      <c r="GI223" s="2">
        <f t="shared" si="260"/>
        <v>0.99583168240505504</v>
      </c>
      <c r="GJ223" s="2">
        <f t="shared" si="260"/>
        <v>0.99550734952509756</v>
      </c>
      <c r="GK223" s="2">
        <f t="shared" si="260"/>
        <v>0.99426236301770154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1.690186801718786E-145</v>
      </c>
      <c r="HT223" s="86">
        <f t="shared" si="262"/>
        <v>4.5733695036405572E-167</v>
      </c>
      <c r="HU223" s="86">
        <f t="shared" si="262"/>
        <v>2.7224594771614882E-164</v>
      </c>
      <c r="HV223" s="86">
        <f t="shared" si="262"/>
        <v>1.6560475879220539E-196</v>
      </c>
      <c r="HW223" s="86">
        <f t="shared" si="262"/>
        <v>2.9953352370545602E-189</v>
      </c>
      <c r="HX223" s="86">
        <f t="shared" si="262"/>
        <v>2.7208520713153302E-168</v>
      </c>
      <c r="HY223" s="86">
        <f t="shared" si="262"/>
        <v>5.7518354286027877E-192</v>
      </c>
      <c r="HZ223" s="86">
        <f t="shared" si="262"/>
        <v>4.4441352122712017E-212</v>
      </c>
      <c r="IA223" s="86">
        <f t="shared" si="262"/>
        <v>8.3205698001515675E-207</v>
      </c>
      <c r="IB223" s="86">
        <f t="shared" si="262"/>
        <v>3.3197066929639118E-228</v>
      </c>
      <c r="IC223" s="86">
        <f t="shared" si="262"/>
        <v>1.8004989008964729E-204</v>
      </c>
      <c r="ID223" s="86">
        <f t="shared" si="262"/>
        <v>2.9925648640136519E-202</v>
      </c>
      <c r="IE223" s="86">
        <f t="shared" si="262"/>
        <v>6.6588086858999824E-201</v>
      </c>
      <c r="IF223" s="86">
        <f t="shared" si="262"/>
        <v>3.1132292022792752E-230</v>
      </c>
      <c r="IG223" s="86">
        <f t="shared" si="262"/>
        <v>1.4637262666055479E-165</v>
      </c>
      <c r="II223" s="86">
        <f t="shared" si="263"/>
        <v>2.5350456384919948E-11</v>
      </c>
      <c r="IJ223" s="86">
        <f t="shared" si="263"/>
        <v>9.0988069560909242E-13</v>
      </c>
      <c r="IK223" s="86">
        <f t="shared" si="263"/>
        <v>3.0545474746154558E-12</v>
      </c>
      <c r="IL223" s="86">
        <f t="shared" si="263"/>
        <v>1.1586048642059011E-14</v>
      </c>
      <c r="IM223" s="86">
        <f t="shared" si="263"/>
        <v>5.4733585611217194E-14</v>
      </c>
      <c r="IN223" s="86">
        <f t="shared" si="263"/>
        <v>6.8280011845479441E-13</v>
      </c>
      <c r="IO223" s="86">
        <f t="shared" si="263"/>
        <v>7.8789201723962382E-15</v>
      </c>
      <c r="IP223" s="86">
        <f t="shared" si="263"/>
        <v>2.6002496467752246E-16</v>
      </c>
      <c r="IQ223" s="86">
        <f t="shared" si="263"/>
        <v>9.3126607579166029E-17</v>
      </c>
      <c r="IR223" s="86">
        <f t="shared" si="263"/>
        <v>1.0457848524020201E-17</v>
      </c>
      <c r="IS223" s="86">
        <f t="shared" si="263"/>
        <v>1.1966769450025893E-15</v>
      </c>
      <c r="IT223" s="86">
        <f t="shared" si="263"/>
        <v>2.1899203404661239E-15</v>
      </c>
      <c r="IU223" s="86">
        <f t="shared" si="263"/>
        <v>3.0131486591711363E-15</v>
      </c>
      <c r="IV223" s="86">
        <f t="shared" si="263"/>
        <v>2.2336574911797284E-22</v>
      </c>
      <c r="IW223" s="86">
        <f t="shared" si="263"/>
        <v>1.0286436578303019E-56</v>
      </c>
      <c r="IY223" s="86">
        <f t="shared" si="264"/>
        <v>2.5350456384919948E-11</v>
      </c>
      <c r="IZ223" s="86">
        <f t="shared" si="264"/>
        <v>9.0988069560909242E-13</v>
      </c>
      <c r="JA223" s="86">
        <f t="shared" si="264"/>
        <v>3.0545474746154558E-12</v>
      </c>
      <c r="JB223" s="86">
        <f t="shared" si="264"/>
        <v>1.1586048642059011E-14</v>
      </c>
      <c r="JC223" s="86">
        <f t="shared" si="264"/>
        <v>5.4733585611217194E-14</v>
      </c>
      <c r="JD223" s="86">
        <f t="shared" si="264"/>
        <v>6.8280011845479441E-13</v>
      </c>
      <c r="JE223" s="86">
        <f t="shared" si="264"/>
        <v>7.8789201723962382E-15</v>
      </c>
      <c r="JF223" s="86">
        <f t="shared" si="264"/>
        <v>2.6002496467752246E-16</v>
      </c>
      <c r="JG223" s="86">
        <f t="shared" si="264"/>
        <v>9.3126607579166029E-17</v>
      </c>
      <c r="JH223" s="86">
        <f t="shared" si="264"/>
        <v>1.0457848524020201E-17</v>
      </c>
      <c r="JI223" s="86">
        <f t="shared" si="264"/>
        <v>1.1966769450025893E-15</v>
      </c>
      <c r="JJ223" s="86">
        <f t="shared" si="264"/>
        <v>2.1899203404661239E-15</v>
      </c>
      <c r="JK223" s="86">
        <f t="shared" si="264"/>
        <v>3.0131486591711363E-15</v>
      </c>
      <c r="JL223" s="86">
        <f t="shared" si="264"/>
        <v>2.2336574911797284E-22</v>
      </c>
      <c r="JM223" s="86">
        <f t="shared" si="264"/>
        <v>1.0286436578303019E-56</v>
      </c>
    </row>
    <row r="224" spans="2:273" x14ac:dyDescent="0.25">
      <c r="B224" s="2">
        <v>197</v>
      </c>
      <c r="C224" s="37">
        <v>71.683000000000007</v>
      </c>
      <c r="D224" s="37">
        <v>70.367999999999995</v>
      </c>
      <c r="E224" s="37">
        <v>71.263000000000005</v>
      </c>
      <c r="F224" s="37">
        <v>67.483000000000004</v>
      </c>
      <c r="G224" s="37">
        <v>72.712000000000003</v>
      </c>
      <c r="H224" s="37">
        <v>72.441000000000003</v>
      </c>
      <c r="I224" s="37">
        <v>71.793000000000006</v>
      </c>
      <c r="J224" s="37">
        <v>72.775999999999996</v>
      </c>
      <c r="K224" s="37">
        <v>75.819999999999993</v>
      </c>
      <c r="L224" s="37">
        <v>75.262</v>
      </c>
      <c r="M224" s="37">
        <v>73.155000000000001</v>
      </c>
      <c r="N224" s="37">
        <v>71.31</v>
      </c>
      <c r="O224" s="37">
        <v>74.965000000000003</v>
      </c>
      <c r="P224" s="37">
        <v>74.677999999999997</v>
      </c>
      <c r="Q224" s="37">
        <v>77.885000000000005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121.21378650472332</v>
      </c>
      <c r="DL224" s="2">
        <f t="shared" si="268"/>
        <v>127.7035191637631</v>
      </c>
      <c r="DM224" s="2">
        <f t="shared" si="268"/>
        <v>116.26910540069687</v>
      </c>
      <c r="DN224" s="2">
        <f t="shared" si="268"/>
        <v>122.57391866791745</v>
      </c>
      <c r="DO224" s="2">
        <f t="shared" si="268"/>
        <v>128.22337213883679</v>
      </c>
      <c r="DP224" s="2">
        <f t="shared" si="268"/>
        <v>139.32421829268296</v>
      </c>
      <c r="DQ224" s="2">
        <f t="shared" si="268"/>
        <v>127.51695209059233</v>
      </c>
      <c r="DR224" s="2">
        <f t="shared" si="268"/>
        <v>137.27920768136556</v>
      </c>
      <c r="DS224" s="2">
        <f t="shared" si="268"/>
        <v>120.47975604551918</v>
      </c>
      <c r="DT224" s="2">
        <f t="shared" si="268"/>
        <v>144.89913863661235</v>
      </c>
      <c r="DU224" s="2">
        <f t="shared" si="268"/>
        <v>128.20437553342816</v>
      </c>
      <c r="DV224" s="2">
        <f t="shared" si="268"/>
        <v>131.82555903271694</v>
      </c>
      <c r="DW224" s="2">
        <f t="shared" si="268"/>
        <v>163.9956</v>
      </c>
      <c r="DX224" s="2">
        <f t="shared" si="268"/>
        <v>134.15345081518765</v>
      </c>
      <c r="DY224" s="2">
        <f t="shared" si="268"/>
        <v>124.27980088987766</v>
      </c>
      <c r="EA224" s="2">
        <f t="shared" si="240"/>
        <v>67.444159363937104</v>
      </c>
      <c r="EB224" s="2">
        <f t="shared" si="240"/>
        <v>62.887224836065585</v>
      </c>
      <c r="EC224" s="2">
        <f t="shared" si="240"/>
        <v>66.565872917951879</v>
      </c>
      <c r="ED224" s="2">
        <f t="shared" si="240"/>
        <v>66.173754157028299</v>
      </c>
      <c r="EE224" s="2">
        <f t="shared" si="240"/>
        <v>64.373313631318553</v>
      </c>
      <c r="EF224" s="2">
        <f t="shared" si="239"/>
        <v>69.05703787785319</v>
      </c>
      <c r="EG224" s="2">
        <f t="shared" si="239"/>
        <v>67.063671875408801</v>
      </c>
      <c r="EH224" s="2">
        <f t="shared" si="239"/>
        <v>71.248361870441869</v>
      </c>
      <c r="EI224" s="2">
        <f t="shared" si="239"/>
        <v>70.254423942201072</v>
      </c>
      <c r="EJ224" s="2">
        <f t="shared" si="239"/>
        <v>69.363667217760963</v>
      </c>
      <c r="EK224" s="2">
        <f t="shared" si="239"/>
        <v>71.381575541703768</v>
      </c>
      <c r="EL224" s="2">
        <f t="shared" si="239"/>
        <v>69.032995383955381</v>
      </c>
      <c r="EM224" s="2">
        <f t="shared" si="239"/>
        <v>69.509928999362657</v>
      </c>
      <c r="EN224" s="2">
        <f t="shared" si="239"/>
        <v>75.745379012064646</v>
      </c>
      <c r="EO224" s="2">
        <f t="shared" si="239"/>
        <v>78.096851439616103</v>
      </c>
      <c r="EQ224" s="2">
        <f t="shared" si="269"/>
        <v>70.256428449197458</v>
      </c>
      <c r="ER224" s="2">
        <f t="shared" si="269"/>
        <v>65.933768795212757</v>
      </c>
      <c r="ES224" s="2">
        <f t="shared" si="269"/>
        <v>69.000443357731527</v>
      </c>
      <c r="ET224" s="2">
        <f t="shared" si="269"/>
        <v>67.514502161292768</v>
      </c>
      <c r="EU224" s="2">
        <f t="shared" si="269"/>
        <v>67.830830511439771</v>
      </c>
      <c r="EV224" s="2">
        <f t="shared" si="269"/>
        <v>69.030962598227745</v>
      </c>
      <c r="EW224" s="2">
        <f t="shared" si="269"/>
        <v>68.26641227932744</v>
      </c>
      <c r="EX224" s="2">
        <f t="shared" si="269"/>
        <v>71.187626836454768</v>
      </c>
      <c r="EY224" s="2">
        <f t="shared" si="269"/>
        <v>70.879864018986794</v>
      </c>
      <c r="EZ224" s="2">
        <f t="shared" si="269"/>
        <v>69.619547142848873</v>
      </c>
      <c r="FA224" s="2">
        <f t="shared" si="269"/>
        <v>69.609441319632225</v>
      </c>
      <c r="FB224" s="2">
        <f t="shared" si="269"/>
        <v>68.620409807972365</v>
      </c>
      <c r="FC224" s="2">
        <f t="shared" si="269"/>
        <v>69.422172437269708</v>
      </c>
      <c r="FD224" s="2">
        <f t="shared" si="269"/>
        <v>73.980075449707584</v>
      </c>
      <c r="FE224" s="2">
        <f t="shared" si="269"/>
        <v>77.224325529582543</v>
      </c>
      <c r="FG224" s="2">
        <f t="shared" si="270"/>
        <v>0.99999953628695315</v>
      </c>
      <c r="FH224" s="2">
        <f t="shared" si="270"/>
        <v>0.9999994458279271</v>
      </c>
      <c r="FI224" s="2">
        <f t="shared" si="270"/>
        <v>0.999999418910271</v>
      </c>
      <c r="FJ224" s="2">
        <f t="shared" si="270"/>
        <v>0.99999941401057002</v>
      </c>
      <c r="FK224" s="2">
        <f t="shared" si="270"/>
        <v>0.99999946650053939</v>
      </c>
      <c r="FL224" s="2">
        <f t="shared" si="270"/>
        <v>0.99999946522709715</v>
      </c>
      <c r="FM224" s="2">
        <f t="shared" si="270"/>
        <v>0.99999943296387839</v>
      </c>
      <c r="FN224" s="2">
        <f t="shared" si="270"/>
        <v>0.99999942486785476</v>
      </c>
      <c r="FO224" s="2">
        <f t="shared" si="270"/>
        <v>0.99999939914869818</v>
      </c>
      <c r="FP224" s="2">
        <f t="shared" si="270"/>
        <v>0.99999939591435427</v>
      </c>
      <c r="FQ224" s="2">
        <f t="shared" si="270"/>
        <v>0.999999428866297</v>
      </c>
      <c r="FR224" s="2">
        <f t="shared" si="270"/>
        <v>0.99999940623655781</v>
      </c>
      <c r="FS224" s="2">
        <f t="shared" si="270"/>
        <v>0.99999927728685356</v>
      </c>
      <c r="FT224" s="2">
        <f t="shared" si="270"/>
        <v>0.99999936745714524</v>
      </c>
      <c r="FU224" s="2">
        <f t="shared" si="270"/>
        <v>0.99999920044435908</v>
      </c>
      <c r="FW224" s="2">
        <f t="shared" si="260"/>
        <v>0.99586821100961076</v>
      </c>
      <c r="FX224" s="2">
        <f t="shared" si="260"/>
        <v>0.99574426497960544</v>
      </c>
      <c r="FY224" s="2">
        <f t="shared" si="260"/>
        <v>0.99527044604811699</v>
      </c>
      <c r="FZ224" s="2">
        <f t="shared" si="260"/>
        <v>0.99590853387408218</v>
      </c>
      <c r="GA224" s="2">
        <f t="shared" si="260"/>
        <v>0.99580837223844842</v>
      </c>
      <c r="GB224" s="2">
        <f t="shared" si="260"/>
        <v>0.99580163228301577</v>
      </c>
      <c r="GC224" s="2">
        <f t="shared" si="260"/>
        <v>0.99632826132507635</v>
      </c>
      <c r="GD224" s="2">
        <f t="shared" si="260"/>
        <v>0.99677984260938335</v>
      </c>
      <c r="GE224" s="2">
        <f t="shared" si="260"/>
        <v>0.99731107799068919</v>
      </c>
      <c r="GF224" s="2">
        <f t="shared" si="260"/>
        <v>0.99689120344266868</v>
      </c>
      <c r="GG224" s="2">
        <f t="shared" si="260"/>
        <v>0.99652966881339966</v>
      </c>
      <c r="GH224" s="2">
        <f t="shared" si="260"/>
        <v>0.99635775886475653</v>
      </c>
      <c r="GI224" s="2">
        <f t="shared" si="260"/>
        <v>0.9961970543774632</v>
      </c>
      <c r="GJ224" s="2">
        <f t="shared" si="260"/>
        <v>0.9959010337294576</v>
      </c>
      <c r="GK224" s="2">
        <f t="shared" si="260"/>
        <v>0.99476456977362637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5.7823798356532207E-149</v>
      </c>
      <c r="HT224" s="86">
        <f t="shared" si="262"/>
        <v>4.5559315048700363E-171</v>
      </c>
      <c r="HU224" s="86">
        <f t="shared" si="262"/>
        <v>3.0354710107203584E-168</v>
      </c>
      <c r="HV224" s="86">
        <f t="shared" si="262"/>
        <v>3.6286663271172094E-201</v>
      </c>
      <c r="HW224" s="86">
        <f t="shared" si="262"/>
        <v>1.0077473248335437E-193</v>
      </c>
      <c r="HX224" s="86">
        <f t="shared" si="262"/>
        <v>2.549100094847088E-172</v>
      </c>
      <c r="HY224" s="86">
        <f t="shared" si="262"/>
        <v>1.6492081556027894E-196</v>
      </c>
      <c r="HZ224" s="86">
        <f t="shared" si="262"/>
        <v>5.3767214914324139E-217</v>
      </c>
      <c r="IA224" s="86">
        <f t="shared" si="262"/>
        <v>1.3972522197671179E-211</v>
      </c>
      <c r="IB224" s="86">
        <f t="shared" si="262"/>
        <v>1.6457783095408109E-233</v>
      </c>
      <c r="IC224" s="86">
        <f t="shared" si="262"/>
        <v>2.9748533658428799E-209</v>
      </c>
      <c r="ID224" s="86">
        <f t="shared" si="262"/>
        <v>5.2868623009209653E-207</v>
      </c>
      <c r="IE224" s="86">
        <f t="shared" si="262"/>
        <v>1.1824859636076731E-205</v>
      </c>
      <c r="IF224" s="86">
        <f t="shared" si="262"/>
        <v>9.9235827971428401E-236</v>
      </c>
      <c r="IG224" s="86">
        <f t="shared" si="262"/>
        <v>1.5130997229628059E-169</v>
      </c>
      <c r="II224" s="86">
        <f t="shared" si="263"/>
        <v>1.1587442681393313E-11</v>
      </c>
      <c r="IJ224" s="86">
        <f t="shared" si="263"/>
        <v>3.6981668202049555E-13</v>
      </c>
      <c r="IK224" s="86">
        <f t="shared" si="263"/>
        <v>1.271295267657361E-12</v>
      </c>
      <c r="IL224" s="86">
        <f t="shared" si="263"/>
        <v>4.090199811575495E-15</v>
      </c>
      <c r="IM224" s="86">
        <f t="shared" si="263"/>
        <v>2.0273396364734007E-14</v>
      </c>
      <c r="IN224" s="86">
        <f t="shared" si="263"/>
        <v>2.7546299472622886E-13</v>
      </c>
      <c r="IO224" s="86">
        <f t="shared" si="263"/>
        <v>2.8035337023904238E-15</v>
      </c>
      <c r="IP224" s="86">
        <f t="shared" si="263"/>
        <v>8.4872473517174012E-17</v>
      </c>
      <c r="IQ224" s="86">
        <f t="shared" si="263"/>
        <v>3.0480119449493061E-17</v>
      </c>
      <c r="IR224" s="86">
        <f t="shared" si="263"/>
        <v>3.0989140583158378E-18</v>
      </c>
      <c r="IS224" s="86">
        <f t="shared" si="263"/>
        <v>4.0450198926894638E-16</v>
      </c>
      <c r="IT224" s="86">
        <f t="shared" si="263"/>
        <v>7.479980993215229E-16</v>
      </c>
      <c r="IU224" s="86">
        <f t="shared" si="263"/>
        <v>1.0313406371707612E-15</v>
      </c>
      <c r="IV224" s="86">
        <f t="shared" si="263"/>
        <v>4.3110441908277791E-23</v>
      </c>
      <c r="IW224" s="86">
        <f t="shared" si="263"/>
        <v>1.0788937766051736E-58</v>
      </c>
      <c r="IY224" s="86">
        <f t="shared" si="264"/>
        <v>1.1587442681393313E-11</v>
      </c>
      <c r="IZ224" s="86">
        <f t="shared" si="264"/>
        <v>3.6981668202049555E-13</v>
      </c>
      <c r="JA224" s="86">
        <f t="shared" si="264"/>
        <v>1.271295267657361E-12</v>
      </c>
      <c r="JB224" s="86">
        <f t="shared" si="264"/>
        <v>4.090199811575495E-15</v>
      </c>
      <c r="JC224" s="86">
        <f t="shared" si="264"/>
        <v>2.0273396364734007E-14</v>
      </c>
      <c r="JD224" s="86">
        <f t="shared" si="264"/>
        <v>2.7546299472622886E-13</v>
      </c>
      <c r="JE224" s="86">
        <f t="shared" si="264"/>
        <v>2.8035337023904238E-15</v>
      </c>
      <c r="JF224" s="86">
        <f t="shared" si="264"/>
        <v>8.4872473517174012E-17</v>
      </c>
      <c r="JG224" s="86">
        <f t="shared" si="264"/>
        <v>3.0480119449493061E-17</v>
      </c>
      <c r="JH224" s="86">
        <f t="shared" si="264"/>
        <v>3.0989140583158378E-18</v>
      </c>
      <c r="JI224" s="86">
        <f t="shared" si="264"/>
        <v>4.0450198926894638E-16</v>
      </c>
      <c r="JJ224" s="86">
        <f t="shared" si="264"/>
        <v>7.479980993215229E-16</v>
      </c>
      <c r="JK224" s="86">
        <f t="shared" si="264"/>
        <v>1.0313406371707612E-15</v>
      </c>
      <c r="JL224" s="86">
        <f t="shared" si="264"/>
        <v>4.3110441908277791E-23</v>
      </c>
      <c r="JM224" s="86">
        <f t="shared" si="264"/>
        <v>1.0788937766051736E-58</v>
      </c>
    </row>
    <row r="225" spans="1:273" x14ac:dyDescent="0.25">
      <c r="B225" s="2">
        <v>198</v>
      </c>
      <c r="C225" s="37">
        <v>70.492000000000004</v>
      </c>
      <c r="D225" s="37">
        <v>69.930000000000007</v>
      </c>
      <c r="E225" s="37">
        <v>73.509</v>
      </c>
      <c r="F225" s="37">
        <v>70</v>
      </c>
      <c r="G225" s="37">
        <v>71.119</v>
      </c>
      <c r="H225" s="37">
        <v>72.61</v>
      </c>
      <c r="I225" s="37">
        <v>72.534000000000006</v>
      </c>
      <c r="J225" s="37">
        <v>74.759</v>
      </c>
      <c r="K225" s="37">
        <v>74.180000000000007</v>
      </c>
      <c r="L225" s="37">
        <v>71.738</v>
      </c>
      <c r="M225" s="37">
        <v>72.552000000000007</v>
      </c>
      <c r="N225" s="37">
        <v>71.516999999999996</v>
      </c>
      <c r="O225" s="37">
        <v>72.403999999999996</v>
      </c>
      <c r="P225" s="37">
        <v>75.271000000000001</v>
      </c>
      <c r="Q225" s="37">
        <v>77.147999999999996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121.37617395411604</v>
      </c>
      <c r="DL225" s="2">
        <f t="shared" si="268"/>
        <v>127.91062020905926</v>
      </c>
      <c r="DM225" s="2">
        <f t="shared" si="268"/>
        <v>116.41008188153312</v>
      </c>
      <c r="DN225" s="2">
        <f t="shared" si="268"/>
        <v>122.76268123827393</v>
      </c>
      <c r="DO225" s="2">
        <f t="shared" si="268"/>
        <v>128.43253930581616</v>
      </c>
      <c r="DP225" s="2">
        <f t="shared" si="268"/>
        <v>139.58760853658538</v>
      </c>
      <c r="DQ225" s="2">
        <f t="shared" si="268"/>
        <v>127.71102264808363</v>
      </c>
      <c r="DR225" s="2">
        <f t="shared" si="268"/>
        <v>137.51557533647008</v>
      </c>
      <c r="DS225" s="2">
        <f t="shared" si="268"/>
        <v>120.61529302987196</v>
      </c>
      <c r="DT225" s="2">
        <f t="shared" si="268"/>
        <v>145.16794594594597</v>
      </c>
      <c r="DU225" s="2">
        <f t="shared" si="268"/>
        <v>128.37529850093009</v>
      </c>
      <c r="DV225" s="2">
        <f t="shared" si="268"/>
        <v>132.03084068278807</v>
      </c>
      <c r="DW225" s="2">
        <f t="shared" si="268"/>
        <v>164.39422245989306</v>
      </c>
      <c r="DX225" s="2">
        <f t="shared" si="268"/>
        <v>134.36391607396871</v>
      </c>
      <c r="DY225" s="2">
        <f t="shared" si="268"/>
        <v>124.43062358175752</v>
      </c>
      <c r="EA225" s="2">
        <f t="shared" si="240"/>
        <v>67.340923684057813</v>
      </c>
      <c r="EB225" s="2">
        <f t="shared" si="240"/>
        <v>62.726364508196731</v>
      </c>
      <c r="EC225" s="2">
        <f t="shared" si="240"/>
        <v>66.436433189389263</v>
      </c>
      <c r="ED225" s="2">
        <f t="shared" si="240"/>
        <v>66.048695735609883</v>
      </c>
      <c r="EE225" s="2">
        <f t="shared" si="240"/>
        <v>64.225462423368583</v>
      </c>
      <c r="EF225" s="2">
        <f t="shared" si="239"/>
        <v>68.945342165330061</v>
      </c>
      <c r="EG225" s="2">
        <f t="shared" si="239"/>
        <v>66.91321837471547</v>
      </c>
      <c r="EH225" s="2">
        <f t="shared" si="239"/>
        <v>71.125640926640926</v>
      </c>
      <c r="EI225" s="2">
        <f t="shared" si="239"/>
        <v>70.11497605422224</v>
      </c>
      <c r="EJ225" s="2">
        <f t="shared" si="239"/>
        <v>69.213680624635288</v>
      </c>
      <c r="EK225" s="2">
        <f t="shared" si="239"/>
        <v>71.252787375086569</v>
      </c>
      <c r="EL225" s="2">
        <f t="shared" si="239"/>
        <v>68.892636688116681</v>
      </c>
      <c r="EM225" s="2">
        <f t="shared" si="239"/>
        <v>69.375479541108987</v>
      </c>
      <c r="EN225" s="2">
        <f t="shared" si="239"/>
        <v>75.61711452879581</v>
      </c>
      <c r="EO225" s="2">
        <f t="shared" si="239"/>
        <v>77.959127366035716</v>
      </c>
      <c r="EQ225" s="2">
        <f t="shared" si="269"/>
        <v>70.182150350746639</v>
      </c>
      <c r="ER225" s="2">
        <f t="shared" si="269"/>
        <v>65.804525533691233</v>
      </c>
      <c r="ES225" s="2">
        <f t="shared" si="269"/>
        <v>68.896160281828116</v>
      </c>
      <c r="ET225" s="2">
        <f t="shared" si="269"/>
        <v>67.403179223945131</v>
      </c>
      <c r="EU225" s="2">
        <f t="shared" si="269"/>
        <v>67.718378777252781</v>
      </c>
      <c r="EV225" s="2">
        <f t="shared" si="269"/>
        <v>68.918994549406477</v>
      </c>
      <c r="EW225" s="2">
        <f t="shared" si="269"/>
        <v>68.128334068647419</v>
      </c>
      <c r="EX225" s="2">
        <f t="shared" si="269"/>
        <v>71.064270261116945</v>
      </c>
      <c r="EY225" s="2">
        <f t="shared" si="269"/>
        <v>70.746684165144188</v>
      </c>
      <c r="EZ225" s="2">
        <f t="shared" si="269"/>
        <v>69.472138053958659</v>
      </c>
      <c r="FA225" s="2">
        <f t="shared" si="269"/>
        <v>69.46275689561925</v>
      </c>
      <c r="FB225" s="2">
        <f t="shared" si="269"/>
        <v>68.475831008907107</v>
      </c>
      <c r="FC225" s="2">
        <f t="shared" si="269"/>
        <v>69.286790556237946</v>
      </c>
      <c r="FD225" s="2">
        <f t="shared" si="269"/>
        <v>73.833900446283366</v>
      </c>
      <c r="FE225" s="2">
        <f t="shared" si="269"/>
        <v>77.079259735155503</v>
      </c>
      <c r="FG225" s="2">
        <f t="shared" si="270"/>
        <v>0.99999957708865761</v>
      </c>
      <c r="FH225" s="2">
        <f t="shared" si="270"/>
        <v>0.99999949458903803</v>
      </c>
      <c r="FI225" s="2">
        <f t="shared" si="270"/>
        <v>0.99999947003984146</v>
      </c>
      <c r="FJ225" s="2">
        <f t="shared" si="270"/>
        <v>0.99999946557126052</v>
      </c>
      <c r="FK225" s="2">
        <f t="shared" si="270"/>
        <v>0.99999951344268623</v>
      </c>
      <c r="FL225" s="2">
        <f t="shared" si="270"/>
        <v>0.99999951228129313</v>
      </c>
      <c r="FM225" s="2">
        <f t="shared" si="270"/>
        <v>0.999999482856885</v>
      </c>
      <c r="FN225" s="2">
        <f t="shared" si="270"/>
        <v>0.99999947547322288</v>
      </c>
      <c r="FO225" s="2">
        <f t="shared" si="270"/>
        <v>0.99999945201707097</v>
      </c>
      <c r="FP225" s="2">
        <f t="shared" si="270"/>
        <v>0.99999944906731386</v>
      </c>
      <c r="FQ225" s="2">
        <f t="shared" si="270"/>
        <v>0.99999947911984599</v>
      </c>
      <c r="FR225" s="2">
        <f t="shared" si="270"/>
        <v>0.99999945848127647</v>
      </c>
      <c r="FS225" s="2">
        <f t="shared" si="270"/>
        <v>0.99999934087773479</v>
      </c>
      <c r="FT225" s="2">
        <f t="shared" si="270"/>
        <v>0.9999994231140279</v>
      </c>
      <c r="FU225" s="2">
        <f t="shared" si="270"/>
        <v>0.9999992707965375</v>
      </c>
      <c r="FW225" s="2">
        <f t="shared" si="260"/>
        <v>0.99623039320431162</v>
      </c>
      <c r="FX225" s="2">
        <f t="shared" si="260"/>
        <v>0.99611726961037272</v>
      </c>
      <c r="FY225" s="2">
        <f t="shared" si="260"/>
        <v>0.99568479976221846</v>
      </c>
      <c r="FZ225" s="2">
        <f t="shared" si="260"/>
        <v>0.99626719471697056</v>
      </c>
      <c r="GA225" s="2">
        <f t="shared" si="260"/>
        <v>0.99617577960633519</v>
      </c>
      <c r="GB225" s="2">
        <f t="shared" si="260"/>
        <v>0.99616962815358312</v>
      </c>
      <c r="GC225" s="2">
        <f t="shared" si="260"/>
        <v>0.99665025231546989</v>
      </c>
      <c r="GD225" s="2">
        <f t="shared" si="260"/>
        <v>0.99706234920444559</v>
      </c>
      <c r="GE225" s="2">
        <f t="shared" si="260"/>
        <v>0.99754709363351413</v>
      </c>
      <c r="GF225" s="2">
        <f t="shared" si="260"/>
        <v>0.99716396807305463</v>
      </c>
      <c r="GG225" s="2">
        <f t="shared" si="260"/>
        <v>0.99683405361509858</v>
      </c>
      <c r="GH225" s="2">
        <f t="shared" si="260"/>
        <v>0.99667717171260883</v>
      </c>
      <c r="GI225" s="2">
        <f t="shared" si="260"/>
        <v>0.99653051141745808</v>
      </c>
      <c r="GJ225" s="2">
        <f t="shared" si="260"/>
        <v>0.99626034957157894</v>
      </c>
      <c r="GK225" s="2">
        <f t="shared" si="260"/>
        <v>0.99522303032069492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1.7990316106336496E-152</v>
      </c>
      <c r="HT225" s="86">
        <f t="shared" si="262"/>
        <v>4.0653718420795302E-175</v>
      </c>
      <c r="HU225" s="86">
        <f t="shared" si="262"/>
        <v>3.034190605607925E-172</v>
      </c>
      <c r="HV225" s="86">
        <f t="shared" si="262"/>
        <v>7.004387878487823E-206</v>
      </c>
      <c r="HW225" s="86">
        <f t="shared" si="262"/>
        <v>3.003013223944852E-198</v>
      </c>
      <c r="HX225" s="86">
        <f t="shared" si="262"/>
        <v>2.1378007576917242E-176</v>
      </c>
      <c r="HY225" s="86">
        <f t="shared" si="262"/>
        <v>4.1799449853904937E-201</v>
      </c>
      <c r="HZ225" s="86">
        <f t="shared" si="262"/>
        <v>5.7075594080504953E-222</v>
      </c>
      <c r="IA225" s="86">
        <f t="shared" si="262"/>
        <v>2.067585122464792E-216</v>
      </c>
      <c r="IB225" s="86">
        <f t="shared" si="262"/>
        <v>7.083452278530256E-239</v>
      </c>
      <c r="IC225" s="86">
        <f t="shared" si="262"/>
        <v>4.3233195692883959E-214</v>
      </c>
      <c r="ID225" s="86">
        <f t="shared" si="262"/>
        <v>8.2167789346477488E-212</v>
      </c>
      <c r="IE225" s="86">
        <f t="shared" si="262"/>
        <v>1.8459745180371337E-210</v>
      </c>
      <c r="IF225" s="86">
        <f t="shared" si="262"/>
        <v>2.7215231370986445E-241</v>
      </c>
      <c r="IG225" s="86">
        <f t="shared" si="262"/>
        <v>1.4009047107678429E-173</v>
      </c>
      <c r="II225" s="86">
        <f t="shared" si="263"/>
        <v>5.229500675581648E-12</v>
      </c>
      <c r="IJ225" s="86">
        <f t="shared" si="263"/>
        <v>1.481030493229178E-13</v>
      </c>
      <c r="IK225" s="86">
        <f t="shared" si="263"/>
        <v>5.2140573046184375E-13</v>
      </c>
      <c r="IL225" s="86">
        <f t="shared" si="263"/>
        <v>1.419521027608982E-15</v>
      </c>
      <c r="IM225" s="86">
        <f t="shared" si="263"/>
        <v>7.3876898873999618E-15</v>
      </c>
      <c r="IN225" s="86">
        <f t="shared" si="263"/>
        <v>1.0948868090257028E-13</v>
      </c>
      <c r="IO225" s="86">
        <f t="shared" si="263"/>
        <v>9.811388973399352E-16</v>
      </c>
      <c r="IP225" s="86">
        <f t="shared" si="263"/>
        <v>2.721827287243284E-17</v>
      </c>
      <c r="IQ225" s="86">
        <f t="shared" si="263"/>
        <v>9.8073117290893915E-18</v>
      </c>
      <c r="IR225" s="86">
        <f t="shared" si="263"/>
        <v>9.0092769195668319E-19</v>
      </c>
      <c r="IS225" s="86">
        <f t="shared" si="263"/>
        <v>1.3438645369794169E-16</v>
      </c>
      <c r="IT225" s="86">
        <f t="shared" si="263"/>
        <v>2.5111632014878109E-16</v>
      </c>
      <c r="IU225" s="86">
        <f t="shared" si="263"/>
        <v>3.4693165282727699E-16</v>
      </c>
      <c r="IV225" s="86">
        <f t="shared" si="263"/>
        <v>8.0966362050464064E-24</v>
      </c>
      <c r="IW225" s="86">
        <f t="shared" si="263"/>
        <v>1.0444982264648093E-60</v>
      </c>
      <c r="IY225" s="86">
        <f t="shared" si="264"/>
        <v>5.229500675581648E-12</v>
      </c>
      <c r="IZ225" s="86">
        <f t="shared" si="264"/>
        <v>1.481030493229178E-13</v>
      </c>
      <c r="JA225" s="86">
        <f t="shared" si="264"/>
        <v>5.2140573046184375E-13</v>
      </c>
      <c r="JB225" s="86">
        <f t="shared" si="264"/>
        <v>1.419521027608982E-15</v>
      </c>
      <c r="JC225" s="86">
        <f t="shared" si="264"/>
        <v>7.3876898873999618E-15</v>
      </c>
      <c r="JD225" s="86">
        <f t="shared" si="264"/>
        <v>1.0948868090257028E-13</v>
      </c>
      <c r="JE225" s="86">
        <f t="shared" si="264"/>
        <v>9.811388973399352E-16</v>
      </c>
      <c r="JF225" s="86">
        <f t="shared" si="264"/>
        <v>2.721827287243284E-17</v>
      </c>
      <c r="JG225" s="86">
        <f t="shared" si="264"/>
        <v>9.8073117290893915E-18</v>
      </c>
      <c r="JH225" s="86">
        <f t="shared" si="264"/>
        <v>9.0092769195668319E-19</v>
      </c>
      <c r="JI225" s="86">
        <f t="shared" si="264"/>
        <v>1.3438645369794169E-16</v>
      </c>
      <c r="JJ225" s="86">
        <f t="shared" si="264"/>
        <v>2.5111632014878109E-16</v>
      </c>
      <c r="JK225" s="86">
        <f t="shared" si="264"/>
        <v>3.4693165282727699E-16</v>
      </c>
      <c r="JL225" s="86">
        <f t="shared" si="264"/>
        <v>8.0966362050464064E-24</v>
      </c>
      <c r="JM225" s="86">
        <f t="shared" si="264"/>
        <v>1.0444982264648093E-60</v>
      </c>
    </row>
    <row r="226" spans="1:273" x14ac:dyDescent="0.25">
      <c r="B226" s="2">
        <v>199</v>
      </c>
      <c r="C226" s="37">
        <v>69.873000000000005</v>
      </c>
      <c r="D226" s="37">
        <v>71.491</v>
      </c>
      <c r="E226" s="37">
        <v>70.298000000000002</v>
      </c>
      <c r="F226" s="37">
        <v>68.379000000000005</v>
      </c>
      <c r="G226" s="37">
        <v>69.542000000000002</v>
      </c>
      <c r="H226" s="37">
        <v>73.338999999999999</v>
      </c>
      <c r="I226" s="37">
        <v>74.275999999999996</v>
      </c>
      <c r="J226" s="37">
        <v>74.775999999999996</v>
      </c>
      <c r="K226" s="37">
        <v>74.623000000000005</v>
      </c>
      <c r="L226" s="37">
        <v>71.704999999999998</v>
      </c>
      <c r="M226" s="37">
        <v>73.085999999999999</v>
      </c>
      <c r="N226" s="37">
        <v>71.483000000000004</v>
      </c>
      <c r="O226" s="37">
        <v>73.385999999999996</v>
      </c>
      <c r="P226" s="37">
        <v>73.474999999999994</v>
      </c>
      <c r="Q226" s="37">
        <v>78.393000000000001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121.53856140350875</v>
      </c>
      <c r="DL226" s="2">
        <f t="shared" si="268"/>
        <v>128.11772125435544</v>
      </c>
      <c r="DM226" s="2">
        <f t="shared" si="268"/>
        <v>116.55105836236936</v>
      </c>
      <c r="DN226" s="2">
        <f t="shared" si="268"/>
        <v>122.9514438086304</v>
      </c>
      <c r="DO226" s="2">
        <f t="shared" si="268"/>
        <v>128.64170647279553</v>
      </c>
      <c r="DP226" s="2">
        <f t="shared" si="268"/>
        <v>139.85099878048783</v>
      </c>
      <c r="DQ226" s="2">
        <f t="shared" si="268"/>
        <v>127.90509320557491</v>
      </c>
      <c r="DR226" s="2">
        <f t="shared" si="268"/>
        <v>137.75194299157457</v>
      </c>
      <c r="DS226" s="2">
        <f t="shared" si="268"/>
        <v>120.75083001422473</v>
      </c>
      <c r="DT226" s="2">
        <f t="shared" si="268"/>
        <v>145.4367532552796</v>
      </c>
      <c r="DU226" s="2">
        <f t="shared" si="268"/>
        <v>128.54622146843201</v>
      </c>
      <c r="DV226" s="2">
        <f t="shared" si="268"/>
        <v>132.2361223328592</v>
      </c>
      <c r="DW226" s="2">
        <f t="shared" si="268"/>
        <v>164.79284491978609</v>
      </c>
      <c r="DX226" s="2">
        <f t="shared" si="268"/>
        <v>134.57438133274974</v>
      </c>
      <c r="DY226" s="2">
        <f t="shared" si="268"/>
        <v>124.5814462736374</v>
      </c>
      <c r="EA226" s="2">
        <f t="shared" si="240"/>
        <v>67.237688004178523</v>
      </c>
      <c r="EB226" s="2">
        <f t="shared" si="240"/>
        <v>62.565504180327878</v>
      </c>
      <c r="EC226" s="2">
        <f t="shared" si="240"/>
        <v>66.306993460826646</v>
      </c>
      <c r="ED226" s="2">
        <f t="shared" si="240"/>
        <v>65.923637314191467</v>
      </c>
      <c r="EE226" s="2">
        <f t="shared" si="240"/>
        <v>64.077611215418628</v>
      </c>
      <c r="EF226" s="2">
        <f t="shared" si="239"/>
        <v>68.833646452806931</v>
      </c>
      <c r="EG226" s="2">
        <f t="shared" si="239"/>
        <v>66.762764874022125</v>
      </c>
      <c r="EH226" s="2">
        <f t="shared" si="239"/>
        <v>71.002919982839984</v>
      </c>
      <c r="EI226" s="2">
        <f t="shared" si="239"/>
        <v>69.975528166243421</v>
      </c>
      <c r="EJ226" s="2">
        <f t="shared" si="239"/>
        <v>69.063694031509613</v>
      </c>
      <c r="EK226" s="2">
        <f t="shared" si="239"/>
        <v>71.123999208469371</v>
      </c>
      <c r="EL226" s="2">
        <f t="shared" si="239"/>
        <v>68.752277992277982</v>
      </c>
      <c r="EM226" s="2">
        <f t="shared" si="239"/>
        <v>69.241030082855332</v>
      </c>
      <c r="EN226" s="2">
        <f t="shared" si="239"/>
        <v>75.488850045526974</v>
      </c>
      <c r="EO226" s="2">
        <f t="shared" si="239"/>
        <v>77.821403292455344</v>
      </c>
      <c r="EQ226" s="2">
        <f t="shared" si="269"/>
        <v>70.10787225229582</v>
      </c>
      <c r="ER226" s="2">
        <f t="shared" si="269"/>
        <v>65.67528227216971</v>
      </c>
      <c r="ES226" s="2">
        <f t="shared" si="269"/>
        <v>68.79187720592472</v>
      </c>
      <c r="ET226" s="2">
        <f t="shared" si="269"/>
        <v>67.291856286597493</v>
      </c>
      <c r="EU226" s="2">
        <f t="shared" si="269"/>
        <v>67.605927043065805</v>
      </c>
      <c r="EV226" s="2">
        <f t="shared" si="269"/>
        <v>68.807026500585209</v>
      </c>
      <c r="EW226" s="2">
        <f t="shared" si="269"/>
        <v>67.990255857967398</v>
      </c>
      <c r="EX226" s="2">
        <f t="shared" si="269"/>
        <v>70.940913685779122</v>
      </c>
      <c r="EY226" s="2">
        <f t="shared" si="269"/>
        <v>70.613504311301583</v>
      </c>
      <c r="EZ226" s="2">
        <f t="shared" si="269"/>
        <v>69.324728965068431</v>
      </c>
      <c r="FA226" s="2">
        <f t="shared" si="269"/>
        <v>69.316072471606276</v>
      </c>
      <c r="FB226" s="2">
        <f t="shared" si="269"/>
        <v>68.331252209841836</v>
      </c>
      <c r="FC226" s="2">
        <f t="shared" si="269"/>
        <v>69.151408675206184</v>
      </c>
      <c r="FD226" s="2">
        <f t="shared" si="269"/>
        <v>73.687725442859147</v>
      </c>
      <c r="FE226" s="2">
        <f t="shared" si="269"/>
        <v>76.934193940728463</v>
      </c>
      <c r="FG226" s="2">
        <f t="shared" si="270"/>
        <v>0.9999996143002573</v>
      </c>
      <c r="FH226" s="2">
        <f t="shared" si="270"/>
        <v>0.99999953905970385</v>
      </c>
      <c r="FI226" s="2">
        <f t="shared" si="270"/>
        <v>0.99999951667056841</v>
      </c>
      <c r="FJ226" s="2">
        <f t="shared" si="270"/>
        <v>0.99999951259517383</v>
      </c>
      <c r="FK226" s="2">
        <f t="shared" si="270"/>
        <v>0.99999955625443693</v>
      </c>
      <c r="FL226" s="2">
        <f t="shared" si="270"/>
        <v>0.99999955519523365</v>
      </c>
      <c r="FM226" s="2">
        <f t="shared" si="270"/>
        <v>0.99999952835985217</v>
      </c>
      <c r="FN226" s="2">
        <f t="shared" si="270"/>
        <v>0.99999952162587169</v>
      </c>
      <c r="FO226" s="2">
        <f t="shared" si="270"/>
        <v>0.99999950023360484</v>
      </c>
      <c r="FP226" s="2">
        <f t="shared" si="270"/>
        <v>0.99999949754339412</v>
      </c>
      <c r="FQ226" s="2">
        <f t="shared" si="270"/>
        <v>0.99999952495163169</v>
      </c>
      <c r="FR226" s="2">
        <f t="shared" si="270"/>
        <v>0.99999950612903088</v>
      </c>
      <c r="FS226" s="2">
        <f t="shared" si="270"/>
        <v>0.99999939887331479</v>
      </c>
      <c r="FT226" s="2">
        <f t="shared" si="270"/>
        <v>0.99999947387371368</v>
      </c>
      <c r="FU226" s="2">
        <f t="shared" si="270"/>
        <v>0.99999933495849547</v>
      </c>
      <c r="FW226" s="2">
        <f t="shared" si="260"/>
        <v>0.9965609370582198</v>
      </c>
      <c r="FX226" s="2">
        <f t="shared" si="260"/>
        <v>0.9964576976125944</v>
      </c>
      <c r="FY226" s="2">
        <f t="shared" si="260"/>
        <v>0.99606299576467949</v>
      </c>
      <c r="FZ226" s="2">
        <f t="shared" si="260"/>
        <v>0.99659452260386849</v>
      </c>
      <c r="GA226" s="2">
        <f t="shared" si="260"/>
        <v>0.99651109556763973</v>
      </c>
      <c r="GB226" s="2">
        <f t="shared" si="260"/>
        <v>0.99650548159555985</v>
      </c>
      <c r="GC226" s="2">
        <f t="shared" si="260"/>
        <v>0.99694409310005694</v>
      </c>
      <c r="GD226" s="2">
        <f t="shared" si="260"/>
        <v>0.99732013793763974</v>
      </c>
      <c r="GE226" s="2">
        <f t="shared" si="260"/>
        <v>0.99776243987509006</v>
      </c>
      <c r="GF226" s="2">
        <f t="shared" si="260"/>
        <v>0.99741286254740846</v>
      </c>
      <c r="GG226" s="2">
        <f t="shared" si="260"/>
        <v>0.99711181802228588</v>
      </c>
      <c r="GH226" s="2">
        <f t="shared" si="260"/>
        <v>0.99696865830250281</v>
      </c>
      <c r="GI226" s="2">
        <f t="shared" si="260"/>
        <v>0.99683482254859446</v>
      </c>
      <c r="GJ226" s="2">
        <f t="shared" si="260"/>
        <v>0.9965882756504082</v>
      </c>
      <c r="GK226" s="2">
        <f t="shared" si="260"/>
        <v>0.99564151991008132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5.0901413133249488E-156</v>
      </c>
      <c r="HT226" s="86">
        <f t="shared" si="262"/>
        <v>3.2494071937505162E-179</v>
      </c>
      <c r="HU226" s="86">
        <f t="shared" si="262"/>
        <v>2.7190068049730727E-176</v>
      </c>
      <c r="HV226" s="86">
        <f t="shared" si="262"/>
        <v>1.1910799043896046E-210</v>
      </c>
      <c r="HW226" s="86">
        <f t="shared" si="262"/>
        <v>7.9261236828934517E-203</v>
      </c>
      <c r="HX226" s="86">
        <f t="shared" si="262"/>
        <v>1.6048872478627904E-180</v>
      </c>
      <c r="HY226" s="86">
        <f t="shared" si="262"/>
        <v>9.3646243446716515E-206</v>
      </c>
      <c r="HZ226" s="86">
        <f t="shared" si="262"/>
        <v>5.3159963815653701E-227</v>
      </c>
      <c r="IA226" s="86">
        <f t="shared" si="262"/>
        <v>2.6959856016558656E-221</v>
      </c>
      <c r="IB226" s="86">
        <f t="shared" si="262"/>
        <v>2.6467890805197537E-244</v>
      </c>
      <c r="IC226" s="86">
        <f t="shared" si="262"/>
        <v>5.5264579035515221E-219</v>
      </c>
      <c r="ID226" s="86">
        <f t="shared" si="262"/>
        <v>1.1234481803811426E-216</v>
      </c>
      <c r="IE226" s="86">
        <f t="shared" si="262"/>
        <v>2.5332864286499786E-215</v>
      </c>
      <c r="IF226" s="86">
        <f t="shared" si="262"/>
        <v>6.4215563226050732E-247</v>
      </c>
      <c r="IG226" s="86">
        <f t="shared" si="262"/>
        <v>1.1616667450439078E-177</v>
      </c>
      <c r="II226" s="86">
        <f t="shared" si="263"/>
        <v>2.330238960451487E-12</v>
      </c>
      <c r="IJ226" s="86">
        <f t="shared" si="263"/>
        <v>5.8440459642415367E-14</v>
      </c>
      <c r="IK226" s="86">
        <f t="shared" si="263"/>
        <v>2.1073248203842065E-13</v>
      </c>
      <c r="IL226" s="86">
        <f t="shared" si="263"/>
        <v>4.8431053115848363E-16</v>
      </c>
      <c r="IM226" s="86">
        <f t="shared" si="263"/>
        <v>2.6484816510660336E-15</v>
      </c>
      <c r="IN226" s="86">
        <f t="shared" si="263"/>
        <v>4.2875396259127534E-14</v>
      </c>
      <c r="IO226" s="86">
        <f t="shared" si="263"/>
        <v>3.3770513877807591E-16</v>
      </c>
      <c r="IP226" s="86">
        <f t="shared" si="263"/>
        <v>8.5761655377771064E-18</v>
      </c>
      <c r="IQ226" s="86">
        <f t="shared" si="263"/>
        <v>3.1022084632446644E-18</v>
      </c>
      <c r="IR226" s="86">
        <f t="shared" si="263"/>
        <v>2.5696890398378281E-19</v>
      </c>
      <c r="IS226" s="86">
        <f t="shared" si="263"/>
        <v>4.388118190445497E-17</v>
      </c>
      <c r="IT226" s="86">
        <f t="shared" si="263"/>
        <v>8.2860676649679058E-17</v>
      </c>
      <c r="IU226" s="86">
        <f t="shared" si="263"/>
        <v>1.1469452824782048E-16</v>
      </c>
      <c r="IV226" s="86">
        <f t="shared" si="263"/>
        <v>1.4797197383878599E-24</v>
      </c>
      <c r="IW226" s="86">
        <f t="shared" si="263"/>
        <v>9.3335665629130134E-63</v>
      </c>
      <c r="IY226" s="86">
        <f t="shared" si="264"/>
        <v>2.330238960451487E-12</v>
      </c>
      <c r="IZ226" s="86">
        <f t="shared" si="264"/>
        <v>5.8440459642415367E-14</v>
      </c>
      <c r="JA226" s="86">
        <f t="shared" si="264"/>
        <v>2.1073248203842065E-13</v>
      </c>
      <c r="JB226" s="86">
        <f t="shared" si="264"/>
        <v>4.8431053115848363E-16</v>
      </c>
      <c r="JC226" s="86">
        <f t="shared" si="264"/>
        <v>2.6484816510660336E-15</v>
      </c>
      <c r="JD226" s="86">
        <f t="shared" si="264"/>
        <v>4.2875396259127534E-14</v>
      </c>
      <c r="JE226" s="86">
        <f t="shared" si="264"/>
        <v>3.3770513877807591E-16</v>
      </c>
      <c r="JF226" s="86">
        <f t="shared" si="264"/>
        <v>8.5761655377771064E-18</v>
      </c>
      <c r="JG226" s="86">
        <f t="shared" si="264"/>
        <v>3.1022084632446644E-18</v>
      </c>
      <c r="JH226" s="86">
        <f t="shared" si="264"/>
        <v>2.5696890398378281E-19</v>
      </c>
      <c r="JI226" s="86">
        <f t="shared" si="264"/>
        <v>4.388118190445497E-17</v>
      </c>
      <c r="JJ226" s="86">
        <f t="shared" si="264"/>
        <v>8.2860676649679058E-17</v>
      </c>
      <c r="JK226" s="86">
        <f t="shared" si="264"/>
        <v>1.1469452824782048E-16</v>
      </c>
      <c r="JL226" s="86">
        <f t="shared" si="264"/>
        <v>1.4797197383878599E-24</v>
      </c>
      <c r="JM226" s="86">
        <f t="shared" si="264"/>
        <v>9.3335665629130134E-63</v>
      </c>
    </row>
    <row r="227" spans="1:273" x14ac:dyDescent="0.25">
      <c r="B227" s="2">
        <v>200</v>
      </c>
      <c r="C227" s="37">
        <v>72</v>
      </c>
      <c r="D227" s="37">
        <v>73.227999999999994</v>
      </c>
      <c r="E227" s="37">
        <v>69.965000000000003</v>
      </c>
      <c r="F227" s="37">
        <v>69.361999999999995</v>
      </c>
      <c r="G227" s="37">
        <v>71.305000000000007</v>
      </c>
      <c r="H227" s="37">
        <v>71.355999999999995</v>
      </c>
      <c r="I227" s="37">
        <v>73.31</v>
      </c>
      <c r="J227" s="37">
        <v>71.361999999999995</v>
      </c>
      <c r="K227" s="37">
        <v>72.902000000000001</v>
      </c>
      <c r="L227" s="37">
        <v>73.180000000000007</v>
      </c>
      <c r="M227" s="37">
        <v>69.914000000000001</v>
      </c>
      <c r="N227" s="37">
        <v>70.155000000000001</v>
      </c>
      <c r="O227" s="37">
        <v>71.736999999999995</v>
      </c>
      <c r="P227" s="37">
        <v>75.61</v>
      </c>
      <c r="Q227" s="37">
        <v>77.376999999999995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121.70094885290146</v>
      </c>
      <c r="DL227" s="2">
        <f t="shared" si="268"/>
        <v>128.3248222996516</v>
      </c>
      <c r="DM227" s="2">
        <f t="shared" si="268"/>
        <v>116.69203484320559</v>
      </c>
      <c r="DN227" s="2">
        <f t="shared" si="268"/>
        <v>123.14020637898687</v>
      </c>
      <c r="DO227" s="2">
        <f t="shared" si="268"/>
        <v>128.85087363977487</v>
      </c>
      <c r="DP227" s="2">
        <f t="shared" si="268"/>
        <v>140.11438902439028</v>
      </c>
      <c r="DQ227" s="2">
        <f t="shared" si="268"/>
        <v>128.0991637630662</v>
      </c>
      <c r="DR227" s="2">
        <f t="shared" si="268"/>
        <v>137.98831064667905</v>
      </c>
      <c r="DS227" s="2">
        <f t="shared" si="268"/>
        <v>120.8863669985775</v>
      </c>
      <c r="DT227" s="2">
        <f t="shared" si="268"/>
        <v>145.70556056461322</v>
      </c>
      <c r="DU227" s="2">
        <f t="shared" si="268"/>
        <v>128.7171444359339</v>
      </c>
      <c r="DV227" s="2">
        <f t="shared" si="268"/>
        <v>132.4414039829303</v>
      </c>
      <c r="DW227" s="2">
        <f t="shared" si="268"/>
        <v>165.19146737967912</v>
      </c>
      <c r="DX227" s="2">
        <f t="shared" si="268"/>
        <v>134.78484659153079</v>
      </c>
      <c r="DY227" s="2">
        <f t="shared" si="268"/>
        <v>124.73226896551725</v>
      </c>
      <c r="DZ227" s="5"/>
      <c r="EA227" s="2">
        <f t="shared" si="240"/>
        <v>67.134452324299232</v>
      </c>
      <c r="EB227" s="2">
        <f t="shared" si="240"/>
        <v>62.404643852459024</v>
      </c>
      <c r="EC227" s="2">
        <f t="shared" si="240"/>
        <v>66.17755373226403</v>
      </c>
      <c r="ED227" s="2">
        <f t="shared" si="240"/>
        <v>65.798578892773037</v>
      </c>
      <c r="EE227" s="2">
        <f t="shared" si="240"/>
        <v>63.929760007468666</v>
      </c>
      <c r="EF227" s="2">
        <f t="shared" si="239"/>
        <v>68.721950740283788</v>
      </c>
      <c r="EG227" s="2">
        <f t="shared" si="239"/>
        <v>66.612311373328794</v>
      </c>
      <c r="EH227" s="2">
        <f t="shared" si="239"/>
        <v>70.880199039039042</v>
      </c>
      <c r="EI227" s="2">
        <f t="shared" si="239"/>
        <v>69.836080278264589</v>
      </c>
      <c r="EJ227" s="2">
        <f t="shared" si="239"/>
        <v>68.913707438383938</v>
      </c>
      <c r="EK227" s="2">
        <f t="shared" si="239"/>
        <v>70.995211041852173</v>
      </c>
      <c r="EL227" s="2">
        <f t="shared" si="239"/>
        <v>68.611919296439297</v>
      </c>
      <c r="EM227" s="2">
        <f t="shared" si="239"/>
        <v>69.106580624601662</v>
      </c>
      <c r="EN227" s="2">
        <f t="shared" si="239"/>
        <v>75.360585562258137</v>
      </c>
      <c r="EO227" s="2">
        <f t="shared" si="239"/>
        <v>77.683679218874971</v>
      </c>
      <c r="EP227" s="5"/>
      <c r="EQ227" s="2">
        <f t="shared" si="269"/>
        <v>70.033594153845002</v>
      </c>
      <c r="ER227" s="2">
        <f t="shared" si="269"/>
        <v>65.546039010648173</v>
      </c>
      <c r="ES227" s="2">
        <f t="shared" si="269"/>
        <v>68.68759413002131</v>
      </c>
      <c r="ET227" s="2">
        <f t="shared" si="269"/>
        <v>67.180533349249856</v>
      </c>
      <c r="EU227" s="2">
        <f t="shared" si="269"/>
        <v>67.493475308878814</v>
      </c>
      <c r="EV227" s="2">
        <f t="shared" si="269"/>
        <v>68.695058451763941</v>
      </c>
      <c r="EW227" s="2">
        <f t="shared" si="269"/>
        <v>67.852177647287391</v>
      </c>
      <c r="EX227" s="2">
        <f t="shared" si="269"/>
        <v>70.8175571104413</v>
      </c>
      <c r="EY227" s="2">
        <f t="shared" si="269"/>
        <v>70.480324457458977</v>
      </c>
      <c r="EZ227" s="2">
        <f t="shared" si="269"/>
        <v>69.177319876178217</v>
      </c>
      <c r="FA227" s="2">
        <f t="shared" si="269"/>
        <v>69.169388047593287</v>
      </c>
      <c r="FB227" s="2">
        <f t="shared" si="269"/>
        <v>68.186673410776578</v>
      </c>
      <c r="FC227" s="2">
        <f t="shared" si="269"/>
        <v>69.016026794174422</v>
      </c>
      <c r="FD227" s="2">
        <f t="shared" si="269"/>
        <v>73.541550439434928</v>
      </c>
      <c r="FE227" s="2">
        <f t="shared" si="269"/>
        <v>76.789128146301422</v>
      </c>
      <c r="FG227" s="2">
        <f t="shared" si="270"/>
        <v>0.99999964823764198</v>
      </c>
      <c r="FH227" s="2">
        <f t="shared" si="270"/>
        <v>0.99999957961743657</v>
      </c>
      <c r="FI227" s="2">
        <f t="shared" si="270"/>
        <v>0.99999955919830064</v>
      </c>
      <c r="FJ227" s="2">
        <f t="shared" si="270"/>
        <v>0.99999955548149633</v>
      </c>
      <c r="FK227" s="2">
        <f t="shared" si="270"/>
        <v>0.99999959529922078</v>
      </c>
      <c r="FL227" s="2">
        <f t="shared" si="270"/>
        <v>0.99999959433321584</v>
      </c>
      <c r="FM227" s="2">
        <f t="shared" si="270"/>
        <v>0.99999956985905503</v>
      </c>
      <c r="FN227" s="2">
        <f t="shared" si="270"/>
        <v>0.99999956371759136</v>
      </c>
      <c r="FO227" s="2">
        <f t="shared" si="270"/>
        <v>0.99999954420761039</v>
      </c>
      <c r="FP227" s="2">
        <f t="shared" si="270"/>
        <v>0.99999954175410888</v>
      </c>
      <c r="FQ227" s="2">
        <f t="shared" si="270"/>
        <v>0.99999956675072077</v>
      </c>
      <c r="FR227" s="2">
        <f t="shared" si="270"/>
        <v>0.99999954958430337</v>
      </c>
      <c r="FS227" s="2">
        <f t="shared" si="270"/>
        <v>0.99999945176591831</v>
      </c>
      <c r="FT227" s="2">
        <f t="shared" si="270"/>
        <v>0.99999952016710181</v>
      </c>
      <c r="FU227" s="2">
        <f t="shared" si="270"/>
        <v>0.99999939347490374</v>
      </c>
      <c r="FV227" s="5"/>
      <c r="FW227" s="2">
        <f t="shared" si="260"/>
        <v>0.99686258793815841</v>
      </c>
      <c r="FX227" s="2">
        <f t="shared" si="260"/>
        <v>0.99676837457978129</v>
      </c>
      <c r="FY227" s="2">
        <f t="shared" si="260"/>
        <v>0.99640816520202224</v>
      </c>
      <c r="FZ227" s="2">
        <f t="shared" si="260"/>
        <v>0.99689323677517649</v>
      </c>
      <c r="GA227" s="2">
        <f t="shared" si="260"/>
        <v>0.9968171042364955</v>
      </c>
      <c r="GB227" s="2">
        <f t="shared" si="260"/>
        <v>0.99681198108559088</v>
      </c>
      <c r="GC227" s="2">
        <f t="shared" si="260"/>
        <v>0.99721223018901162</v>
      </c>
      <c r="GD227" s="2">
        <f t="shared" si="260"/>
        <v>0.99755536030800995</v>
      </c>
      <c r="GE227" s="2">
        <f t="shared" si="260"/>
        <v>0.99795891906223932</v>
      </c>
      <c r="GF227" s="2">
        <f t="shared" si="260"/>
        <v>0.99763996536192301</v>
      </c>
      <c r="GG227" s="2">
        <f t="shared" si="260"/>
        <v>0.99736527717158396</v>
      </c>
      <c r="GH227" s="2">
        <f t="shared" si="260"/>
        <v>0.99723464592444011</v>
      </c>
      <c r="GI227" s="2">
        <f t="shared" si="260"/>
        <v>0.997112519688792</v>
      </c>
      <c r="GJ227" s="2">
        <f t="shared" si="260"/>
        <v>0.99688753606690861</v>
      </c>
      <c r="GK227" s="2">
        <f t="shared" si="260"/>
        <v>0.99602349392875633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1.3097198179754533E-159</v>
      </c>
      <c r="HT227" s="86">
        <f t="shared" si="262"/>
        <v>2.3264161474287208E-183</v>
      </c>
      <c r="HU227" s="86">
        <f t="shared" si="262"/>
        <v>2.1843740367866329E-180</v>
      </c>
      <c r="HV227" s="86">
        <f t="shared" si="262"/>
        <v>1.784258751896308E-215</v>
      </c>
      <c r="HW227" s="86">
        <f t="shared" si="262"/>
        <v>1.8529390692639848E-207</v>
      </c>
      <c r="HX227" s="86">
        <f t="shared" si="262"/>
        <v>1.0784932211781266E-184</v>
      </c>
      <c r="HY227" s="86">
        <f t="shared" si="262"/>
        <v>1.8545286104089186E-210</v>
      </c>
      <c r="HZ227" s="86">
        <f t="shared" si="262"/>
        <v>4.3442919769934892E-232</v>
      </c>
      <c r="IA227" s="86">
        <f t="shared" si="262"/>
        <v>3.0976767045202998E-226</v>
      </c>
      <c r="IB227" s="86">
        <f t="shared" si="262"/>
        <v>8.5860451700603161E-250</v>
      </c>
      <c r="IC227" s="86">
        <f t="shared" si="262"/>
        <v>6.2137370512208846E-224</v>
      </c>
      <c r="ID227" s="86">
        <f t="shared" si="262"/>
        <v>1.3512976854666657E-221</v>
      </c>
      <c r="IE227" s="86">
        <f t="shared" si="262"/>
        <v>3.0561204138076507E-220</v>
      </c>
      <c r="IF227" s="86">
        <f t="shared" si="262"/>
        <v>1.3036227829068736E-252</v>
      </c>
      <c r="IG227" s="86">
        <f t="shared" si="262"/>
        <v>8.6275015195903439E-182</v>
      </c>
      <c r="II227" s="86">
        <f t="shared" si="263"/>
        <v>1.025192082634703E-12</v>
      </c>
      <c r="IJ227" s="86">
        <f t="shared" si="263"/>
        <v>2.2721247548000939E-14</v>
      </c>
      <c r="IK227" s="86">
        <f t="shared" si="263"/>
        <v>8.3928628142245401E-14</v>
      </c>
      <c r="IL227" s="86">
        <f t="shared" si="263"/>
        <v>1.6243797431449269E-16</v>
      </c>
      <c r="IM227" s="86">
        <f t="shared" si="263"/>
        <v>9.3408892793325794E-16</v>
      </c>
      <c r="IN227" s="86">
        <f t="shared" si="263"/>
        <v>1.6541575041621761E-14</v>
      </c>
      <c r="IO227" s="86">
        <f t="shared" si="263"/>
        <v>1.1432054189923329E-16</v>
      </c>
      <c r="IP227" s="86">
        <f t="shared" si="263"/>
        <v>2.6549830716240812E-18</v>
      </c>
      <c r="IQ227" s="86">
        <f t="shared" si="263"/>
        <v>9.6466611363831423E-19</v>
      </c>
      <c r="IR227" s="86">
        <f t="shared" si="263"/>
        <v>7.1908226795971347E-20</v>
      </c>
      <c r="IS227" s="86">
        <f t="shared" si="263"/>
        <v>1.4082707490363474E-17</v>
      </c>
      <c r="IT227" s="86">
        <f t="shared" si="263"/>
        <v>2.6873118396504673E-17</v>
      </c>
      <c r="IU227" s="86">
        <f t="shared" si="263"/>
        <v>3.7264504278079708E-17</v>
      </c>
      <c r="IV227" s="86">
        <f t="shared" si="263"/>
        <v>2.63150131218564E-25</v>
      </c>
      <c r="IW227" s="86">
        <f t="shared" si="263"/>
        <v>7.698290380300392E-65</v>
      </c>
      <c r="IY227" s="86">
        <f t="shared" si="264"/>
        <v>1.025192082634703E-12</v>
      </c>
      <c r="IZ227" s="86">
        <f t="shared" si="264"/>
        <v>2.2721247548000939E-14</v>
      </c>
      <c r="JA227" s="86">
        <f t="shared" si="264"/>
        <v>8.3928628142245401E-14</v>
      </c>
      <c r="JB227" s="86">
        <f t="shared" si="264"/>
        <v>1.6243797431449269E-16</v>
      </c>
      <c r="JC227" s="86">
        <f t="shared" si="264"/>
        <v>9.3408892793325794E-16</v>
      </c>
      <c r="JD227" s="86">
        <f t="shared" si="264"/>
        <v>1.6541575041621761E-14</v>
      </c>
      <c r="JE227" s="86">
        <f t="shared" si="264"/>
        <v>1.1432054189923329E-16</v>
      </c>
      <c r="JF227" s="86">
        <f t="shared" si="264"/>
        <v>2.6549830716240812E-18</v>
      </c>
      <c r="JG227" s="86">
        <f t="shared" si="264"/>
        <v>9.6466611363831423E-19</v>
      </c>
      <c r="JH227" s="86">
        <f t="shared" si="264"/>
        <v>7.1908226795971347E-20</v>
      </c>
      <c r="JI227" s="86">
        <f t="shared" si="264"/>
        <v>1.4082707490363474E-17</v>
      </c>
      <c r="JJ227" s="86">
        <f t="shared" si="264"/>
        <v>2.6873118396504673E-17</v>
      </c>
      <c r="JK227" s="86">
        <f t="shared" si="264"/>
        <v>3.7264504278079708E-17</v>
      </c>
      <c r="JL227" s="86">
        <f t="shared" si="264"/>
        <v>2.63150131218564E-25</v>
      </c>
      <c r="JM227" s="86">
        <f t="shared" si="264"/>
        <v>7.698290380300392E-65</v>
      </c>
    </row>
    <row r="228" spans="1:273" x14ac:dyDescent="0.25">
      <c r="AY228" s="5"/>
      <c r="AZ228" s="5"/>
      <c r="BO228" s="28">
        <f>SLOPE(BO27:BO227,$B27:$B227)</f>
        <v>0.16238744939271249</v>
      </c>
      <c r="BP228" s="28">
        <f t="shared" ref="BP228:CC228" si="302">SLOPE(BP27:BP227,$B27:$B227)</f>
        <v>0.2071010452961673</v>
      </c>
      <c r="BQ228" s="28">
        <f t="shared" si="302"/>
        <v>0.14097648083623696</v>
      </c>
      <c r="BR228" s="28">
        <f t="shared" si="302"/>
        <v>0.18876257035647276</v>
      </c>
      <c r="BS228" s="28">
        <f t="shared" si="302"/>
        <v>0.20916716697936216</v>
      </c>
      <c r="BT228" s="28">
        <f t="shared" si="302"/>
        <v>0.26339024390243915</v>
      </c>
      <c r="BU228" s="28">
        <f t="shared" si="302"/>
        <v>0.19407055749128924</v>
      </c>
      <c r="BV228" s="28">
        <f t="shared" si="302"/>
        <v>0.23636765510449717</v>
      </c>
      <c r="BW228" s="28">
        <f t="shared" si="302"/>
        <v>0.1355369843527737</v>
      </c>
      <c r="BX228" s="28">
        <f t="shared" si="302"/>
        <v>0.26880730933362529</v>
      </c>
      <c r="BY228" s="28">
        <f t="shared" si="302"/>
        <v>0.17092296750191488</v>
      </c>
      <c r="BZ228" s="28">
        <f t="shared" si="302"/>
        <v>0.20528165007112378</v>
      </c>
      <c r="CA228" s="28">
        <f t="shared" si="302"/>
        <v>0.39862245989304812</v>
      </c>
      <c r="CB228" s="28">
        <f t="shared" si="302"/>
        <v>0.21046525878104821</v>
      </c>
      <c r="CC228" s="28">
        <f t="shared" si="302"/>
        <v>0.15082269187986658</v>
      </c>
      <c r="CE228" s="28">
        <f>SLOPE(CE27:CE227,$B27:$B227)</f>
        <v>-0.10323567987928732</v>
      </c>
      <c r="CF228" s="28">
        <f t="shared" ref="CF228:CS228" si="303">SLOPE(CF27:CF227,$B27:$B227)</f>
        <v>-0.16086032786885252</v>
      </c>
      <c r="CG228" s="28">
        <f t="shared" si="303"/>
        <v>-0.12943972856261568</v>
      </c>
      <c r="CH228" s="28">
        <f t="shared" si="303"/>
        <v>-0.12505842141842063</v>
      </c>
      <c r="CI228" s="28">
        <f t="shared" si="303"/>
        <v>-0.14785120794996001</v>
      </c>
      <c r="CJ228" s="28">
        <f t="shared" si="303"/>
        <v>-0.11169571252313387</v>
      </c>
      <c r="CK228" s="28">
        <f t="shared" si="303"/>
        <v>-0.15045350069333616</v>
      </c>
      <c r="CL228" s="28">
        <f t="shared" si="303"/>
        <v>-0.12272094380094388</v>
      </c>
      <c r="CM228" s="28">
        <f t="shared" si="303"/>
        <v>-0.13944788797882615</v>
      </c>
      <c r="CN228" s="28">
        <f t="shared" si="303"/>
        <v>-0.14998659312567733</v>
      </c>
      <c r="CO228" s="28">
        <f t="shared" si="303"/>
        <v>-0.12878816661719608</v>
      </c>
      <c r="CP228" s="28">
        <f t="shared" si="303"/>
        <v>-0.14035869583869579</v>
      </c>
      <c r="CQ228" s="28">
        <f t="shared" si="303"/>
        <v>-0.13444945825366475</v>
      </c>
      <c r="CR228" s="28">
        <f t="shared" si="303"/>
        <v>-0.12826448326883688</v>
      </c>
      <c r="CS228" s="28">
        <f t="shared" si="303"/>
        <v>-0.13772407358037855</v>
      </c>
      <c r="CU228" s="28">
        <f>SLOPE(CU27:CU227,$B27:$B227)</f>
        <v>-7.4278098450821839E-2</v>
      </c>
      <c r="CV228" s="28">
        <f t="shared" ref="CV228:DI228" si="304">SLOPE(CV27:CV227,$B27:$B227)</f>
        <v>-0.12924326152152721</v>
      </c>
      <c r="CW228" s="28">
        <f t="shared" si="304"/>
        <v>-0.10428307590340617</v>
      </c>
      <c r="CX228" s="28">
        <f t="shared" si="304"/>
        <v>-0.11132293734764143</v>
      </c>
      <c r="CY228" s="28">
        <f t="shared" si="304"/>
        <v>-0.11245173418698612</v>
      </c>
      <c r="CZ228" s="28">
        <f t="shared" si="304"/>
        <v>-0.11196804882126733</v>
      </c>
      <c r="DA228" s="28">
        <f t="shared" si="304"/>
        <v>-0.13807821068001933</v>
      </c>
      <c r="DB228" s="28">
        <f t="shared" si="304"/>
        <v>-0.1233565753378264</v>
      </c>
      <c r="DC228" s="28">
        <f t="shared" si="304"/>
        <v>-0.13317985384260761</v>
      </c>
      <c r="DD228" s="28">
        <f t="shared" si="304"/>
        <v>-0.14740908889021923</v>
      </c>
      <c r="DE228" s="28">
        <f t="shared" si="304"/>
        <v>-0.14668442401297999</v>
      </c>
      <c r="DF228" s="28">
        <f t="shared" si="304"/>
        <v>-0.14457879906526225</v>
      </c>
      <c r="DG228" s="28">
        <f t="shared" si="304"/>
        <v>-0.13538188103175994</v>
      </c>
      <c r="DH228" s="28">
        <f t="shared" si="304"/>
        <v>-0.14617500342422299</v>
      </c>
      <c r="DI228" s="28">
        <f t="shared" si="304"/>
        <v>-0.14506579442704223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89.223458974358962</v>
      </c>
      <c r="BP229" s="28">
        <f t="shared" ref="BP229:CC229" si="305">INTERCEPT(BP27:BP227,$B27:$B227)</f>
        <v>86.904613240418144</v>
      </c>
      <c r="BQ229" s="28">
        <f t="shared" si="305"/>
        <v>88.496738675958198</v>
      </c>
      <c r="BR229" s="28">
        <f t="shared" si="305"/>
        <v>85.387692307692319</v>
      </c>
      <c r="BS229" s="28">
        <f t="shared" si="305"/>
        <v>87.017440243902456</v>
      </c>
      <c r="BT229" s="28">
        <f t="shared" si="305"/>
        <v>87.436340243902436</v>
      </c>
      <c r="BU229" s="28">
        <f t="shared" si="305"/>
        <v>89.285052264808357</v>
      </c>
      <c r="BV229" s="28">
        <f t="shared" si="305"/>
        <v>90.714779625779627</v>
      </c>
      <c r="BW229" s="28">
        <f t="shared" si="305"/>
        <v>93.778970128022763</v>
      </c>
      <c r="BX229" s="28">
        <f t="shared" si="305"/>
        <v>91.944098697888165</v>
      </c>
      <c r="BY229" s="28">
        <f t="shared" si="305"/>
        <v>94.532550935550944</v>
      </c>
      <c r="BZ229" s="28">
        <f t="shared" si="305"/>
        <v>91.385073968705555</v>
      </c>
      <c r="CA229" s="28">
        <f t="shared" si="305"/>
        <v>85.466975401069519</v>
      </c>
      <c r="CB229" s="28">
        <f t="shared" si="305"/>
        <v>92.691794835321147</v>
      </c>
      <c r="CC229" s="28">
        <f t="shared" si="305"/>
        <v>94.567730589543942</v>
      </c>
      <c r="CD229" s="2"/>
      <c r="CE229" s="28">
        <f>INTERCEPT(CE27:CE227,$B27:$B227)</f>
        <v>87.781588300156699</v>
      </c>
      <c r="CF229" s="28">
        <f t="shared" ref="CF229:CS229" si="306">INTERCEPT(CF27:CF227,$B27:$B227)</f>
        <v>94.576709426229527</v>
      </c>
      <c r="CG229" s="28">
        <f t="shared" si="306"/>
        <v>92.065499444787164</v>
      </c>
      <c r="CH229" s="28">
        <f t="shared" si="306"/>
        <v>90.81026317645717</v>
      </c>
      <c r="CI229" s="28">
        <f t="shared" si="306"/>
        <v>93.500001597460667</v>
      </c>
      <c r="CJ229" s="28">
        <f t="shared" si="306"/>
        <v>91.061093244910566</v>
      </c>
      <c r="CK229" s="28">
        <f t="shared" si="306"/>
        <v>96.703011511996024</v>
      </c>
      <c r="CL229" s="28">
        <f t="shared" si="306"/>
        <v>95.424387799227816</v>
      </c>
      <c r="CM229" s="28">
        <f t="shared" si="306"/>
        <v>97.725657874029821</v>
      </c>
      <c r="CN229" s="28">
        <f t="shared" si="306"/>
        <v>98.911026063519401</v>
      </c>
      <c r="CO229" s="28">
        <f t="shared" si="306"/>
        <v>96.752844365291395</v>
      </c>
      <c r="CP229" s="28">
        <f t="shared" si="306"/>
        <v>96.68365846417845</v>
      </c>
      <c r="CQ229" s="28">
        <f t="shared" si="306"/>
        <v>95.996472275334611</v>
      </c>
      <c r="CR229" s="28">
        <f t="shared" si="306"/>
        <v>101.01348221602551</v>
      </c>
      <c r="CS229" s="28">
        <f t="shared" si="306"/>
        <v>105.22849393495068</v>
      </c>
      <c r="CT229" s="2"/>
      <c r="CU229" s="28">
        <f>INTERCEPT(CU27:CU227,$B27:$B227)</f>
        <v>84.889213844009362</v>
      </c>
      <c r="CV229" s="28">
        <f t="shared" ref="CV229:DI229" si="307">INTERCEPT(CV27:CV227,$B27:$B227)</f>
        <v>91.394691314953619</v>
      </c>
      <c r="CW229" s="28">
        <f t="shared" si="307"/>
        <v>89.544209310702541</v>
      </c>
      <c r="CX229" s="28">
        <f t="shared" si="307"/>
        <v>89.445120818778136</v>
      </c>
      <c r="CY229" s="28">
        <f t="shared" si="307"/>
        <v>89.98382214627604</v>
      </c>
      <c r="CZ229" s="28">
        <f t="shared" si="307"/>
        <v>91.08866821601741</v>
      </c>
      <c r="DA229" s="28">
        <f t="shared" si="307"/>
        <v>95.467819783291247</v>
      </c>
      <c r="DB229" s="28">
        <f t="shared" si="307"/>
        <v>95.488872178006574</v>
      </c>
      <c r="DC229" s="28">
        <f t="shared" si="307"/>
        <v>97.116295225980494</v>
      </c>
      <c r="DD229" s="28">
        <f t="shared" si="307"/>
        <v>98.659137654222064</v>
      </c>
      <c r="DE229" s="28">
        <f t="shared" si="307"/>
        <v>98.506272850189291</v>
      </c>
      <c r="DF229" s="28">
        <f t="shared" si="307"/>
        <v>97.102433223829024</v>
      </c>
      <c r="DG229" s="28">
        <f t="shared" si="307"/>
        <v>96.092403000526417</v>
      </c>
      <c r="DH229" s="28">
        <f t="shared" si="307"/>
        <v>102.77655112427952</v>
      </c>
      <c r="DI229" s="28">
        <f t="shared" si="307"/>
        <v>105.80228703170987</v>
      </c>
    </row>
    <row r="230" spans="1:273" x14ac:dyDescent="0.25">
      <c r="A230" s="144"/>
      <c r="B230" s="28" t="s">
        <v>36</v>
      </c>
      <c r="C230" s="5">
        <f>C$7 - ABS(C$11)*Expt!$B$9</f>
        <v>-6.5437860101608578</v>
      </c>
      <c r="D230" s="5">
        <f>D$7 - ABS(D$11)*Expt!$B$9</f>
        <v>-2.2837323150816999</v>
      </c>
      <c r="E230" s="5">
        <f>E$7 - ABS(E$11)*Expt!$B$9</f>
        <v>-1.4075188347628824</v>
      </c>
      <c r="F230" s="5">
        <f>F$7 - ABS(F$11)*Expt!$B$9</f>
        <v>0.31399001562115103</v>
      </c>
      <c r="G230" s="5">
        <f>G$7 - ABS(G$11)*Expt!$B$9</f>
        <v>-1.8381994393388155</v>
      </c>
      <c r="H230" s="5">
        <f>H$7 - ABS(H$11)*Expt!$B$9</f>
        <v>-3.6966860590767894</v>
      </c>
      <c r="I230" s="5">
        <f>I$7 - ABS(I$11)*Expt!$B$9</f>
        <v>-0.39442965620141734</v>
      </c>
      <c r="J230" s="5">
        <f>J$7 - ABS(J$11)*Expt!$B$9</f>
        <v>2.2570377232341485</v>
      </c>
      <c r="K230" s="5">
        <f>K$7 - ABS(K$11)*Expt!$B$9</f>
        <v>3.1236862967854364</v>
      </c>
      <c r="L230" s="5">
        <f>L$7 - ABS(L$11)*Expt!$B$9</f>
        <v>3.2700952416195719</v>
      </c>
      <c r="M230" s="5">
        <f>M$7 - ABS(M$11)*Expt!$B$9</f>
        <v>2.0000000002901359</v>
      </c>
      <c r="N230" s="5">
        <f>N$7 - ABS(N$11)*Expt!$B$9</f>
        <v>3.4299483495084786</v>
      </c>
      <c r="O230" s="5">
        <f>O$7 - ABS(O$11)*Expt!$B$9</f>
        <v>9.1108203410565096</v>
      </c>
      <c r="P230" s="5">
        <f>P$7 - ABS(P$11)*Expt!$B$9</f>
        <v>3.7313991068432202</v>
      </c>
      <c r="Q230" s="5">
        <f>Q$7 - ABS(Q$11)*Expt!$B$9</f>
        <v>14.516706496612002</v>
      </c>
    </row>
    <row r="231" spans="1:273" x14ac:dyDescent="0.25">
      <c r="A231" s="144"/>
      <c r="B231" s="3" t="s">
        <v>59</v>
      </c>
      <c r="C231" s="72">
        <f>C7 - C11*$S231</f>
        <v>38.65623791603953</v>
      </c>
      <c r="D231" s="72">
        <f t="shared" ref="D231:Q231" si="308">D7 - D11*$S231</f>
        <v>40.591121916914574</v>
      </c>
      <c r="E231" s="72">
        <f t="shared" si="308"/>
        <v>41.106086287770836</v>
      </c>
      <c r="F231" s="72">
        <f t="shared" si="308"/>
        <v>41.19725092096499</v>
      </c>
      <c r="G231" s="72">
        <f t="shared" si="308"/>
        <v>40.178355409788267</v>
      </c>
      <c r="H231" s="72">
        <f t="shared" si="308"/>
        <v>40.204240637463855</v>
      </c>
      <c r="I231" s="72">
        <f t="shared" si="308"/>
        <v>40.840274291010076</v>
      </c>
      <c r="J231" s="72">
        <f t="shared" si="308"/>
        <v>40.994197290495833</v>
      </c>
      <c r="K231" s="72">
        <f t="shared" si="308"/>
        <v>41.469181684984491</v>
      </c>
      <c r="L231" s="72">
        <f t="shared" si="308"/>
        <v>41.527469462926817</v>
      </c>
      <c r="M231" s="72">
        <f t="shared" si="308"/>
        <v>40.918450924685487</v>
      </c>
      <c r="N231" s="72">
        <f t="shared" si="308"/>
        <v>41.340342814735791</v>
      </c>
      <c r="O231" s="72">
        <f t="shared" si="308"/>
        <v>43.4741567165254</v>
      </c>
      <c r="P231" s="72">
        <f t="shared" si="308"/>
        <v>42.027255725766153</v>
      </c>
      <c r="Q231" s="72">
        <f t="shared" si="308"/>
        <v>44.571225971142738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137.44840661386311</v>
      </c>
      <c r="D232" s="72">
        <f t="shared" si="309"/>
        <v>137.77066913520611</v>
      </c>
      <c r="E232" s="72">
        <f t="shared" si="309"/>
        <v>138.92197689625257</v>
      </c>
      <c r="F232" s="72">
        <f t="shared" si="309"/>
        <v>137.34148765217424</v>
      </c>
      <c r="G232" s="72">
        <f t="shared" si="309"/>
        <v>137.60517336979888</v>
      </c>
      <c r="H232" s="72">
        <f t="shared" si="309"/>
        <v>137.6226910019783</v>
      </c>
      <c r="I232" s="72">
        <f t="shared" si="309"/>
        <v>136.16173286372737</v>
      </c>
      <c r="J232" s="72">
        <f t="shared" si="309"/>
        <v>134.73194630524205</v>
      </c>
      <c r="K232" s="72">
        <f t="shared" si="309"/>
        <v>132.76868906967223</v>
      </c>
      <c r="L232" s="72">
        <f t="shared" si="309"/>
        <v>134.34861346286553</v>
      </c>
      <c r="M232" s="72">
        <f t="shared" si="309"/>
        <v>135.54701725007482</v>
      </c>
      <c r="N232" s="72">
        <f t="shared" si="309"/>
        <v>136.07383469638461</v>
      </c>
      <c r="O232" s="72">
        <f t="shared" si="309"/>
        <v>136.54437155824684</v>
      </c>
      <c r="P232" s="72">
        <f t="shared" si="309"/>
        <v>137.36145403647751</v>
      </c>
      <c r="Q232" s="72">
        <f>Q10 + Q14*$S232</f>
        <v>140.03080168242974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165.93290031196304</v>
      </c>
      <c r="D233" s="2">
        <f>D$10 + ABS(D$14)*Expt!$B$10</f>
        <v>164.22598791246944</v>
      </c>
      <c r="E233" s="2">
        <f>E$10 + ABS(E$14)*Expt!$B$10</f>
        <v>165.47993391417987</v>
      </c>
      <c r="F233" s="2">
        <f>F$10 + ABS(F$14)*Expt!$B$10</f>
        <v>161.99998644605267</v>
      </c>
      <c r="G233" s="2">
        <f>G$10 + ABS(G$14)*Expt!$B$10</f>
        <v>162.80702894552104</v>
      </c>
      <c r="H233" s="2">
        <f>H$10 + ABS(H$14)*Expt!$B$10</f>
        <v>163.9999699109112</v>
      </c>
      <c r="I233" s="2">
        <f>I$10 + ABS(I$14)*Expt!$B$10</f>
        <v>161.1575388631673</v>
      </c>
      <c r="J233" s="2">
        <f>J$10 + ABS(J$14)*Expt!$B$10</f>
        <v>159.00937220254377</v>
      </c>
      <c r="K233" s="2">
        <f>K$10 + ABS(K$14)*Expt!$B$10</f>
        <v>157.4543019515707</v>
      </c>
      <c r="L233" s="2">
        <f>L$10 + ABS(L$14)*Expt!$B$10</f>
        <v>157.69960042063406</v>
      </c>
      <c r="M233" s="2">
        <f>M$10 + ABS(M$14)*Expt!$B$10</f>
        <v>160.05736596113712</v>
      </c>
      <c r="N233" s="2">
        <f>N$10 + ABS(N$14)*Expt!$B$10</f>
        <v>160.59947711418442</v>
      </c>
      <c r="O233" s="2">
        <f>O$10 + ABS(O$14)*Expt!$B$10</f>
        <v>160.99995317559893</v>
      </c>
      <c r="P233" s="2">
        <f>P$10 + ABS(P$14)*Expt!$B$10</f>
        <v>166.68125256616784</v>
      </c>
      <c r="Q233" s="2">
        <f>Q$10 + ABS(Q$14)*Expt!$B$10</f>
        <v>187.86339809896089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I410" sqref="I41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15743.68103220382</v>
      </c>
      <c r="C2" s="49">
        <f>SUMSQ(AI27:AI227)</f>
        <v>1209.2286892800475</v>
      </c>
      <c r="D2" s="50">
        <f t="shared" ref="D2:O2" si="0">SUMSQ(AJ27:AJ227)</f>
        <v>893.74015732436612</v>
      </c>
      <c r="E2" s="50">
        <f t="shared" si="0"/>
        <v>1348.1068516371761</v>
      </c>
      <c r="F2" s="50">
        <f t="shared" si="0"/>
        <v>1218.342591011912</v>
      </c>
      <c r="G2" s="50">
        <f t="shared" si="0"/>
        <v>1404.7613006695315</v>
      </c>
      <c r="H2" s="50">
        <f t="shared" si="0"/>
        <v>1679.3616820343445</v>
      </c>
      <c r="I2" s="50">
        <f t="shared" si="0"/>
        <v>1146.2151846710926</v>
      </c>
      <c r="J2" s="50">
        <f t="shared" si="0"/>
        <v>949.75315181632152</v>
      </c>
      <c r="K2" s="50">
        <f t="shared" si="0"/>
        <v>1525.7521356503698</v>
      </c>
      <c r="L2" s="50">
        <f t="shared" si="0"/>
        <v>1061.9082081765368</v>
      </c>
      <c r="M2" s="50">
        <f t="shared" si="0"/>
        <v>1101.9226333922477</v>
      </c>
      <c r="N2" s="50">
        <f t="shared" si="0"/>
        <v>1105.3408089428092</v>
      </c>
      <c r="O2" s="51">
        <f t="shared" si="0"/>
        <v>1099.2476375970657</v>
      </c>
      <c r="P2" s="104">
        <f>SUMSQ(AV27:AV227)</f>
        <v>759.36041926096777</v>
      </c>
      <c r="Q2" s="105">
        <f>SUMSQ(AW27:AW227)</f>
        <v>490.40519032401164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1859.7515570464716</v>
      </c>
      <c r="D3" s="55">
        <v>1669.095959908577</v>
      </c>
      <c r="E3" s="55">
        <v>1738.3936561047844</v>
      </c>
      <c r="F3" s="55">
        <v>1653.0357125528544</v>
      </c>
      <c r="G3" s="55">
        <v>1638.1299890322277</v>
      </c>
      <c r="H3" s="55">
        <v>1677.5015517791837</v>
      </c>
      <c r="I3" s="55">
        <v>1625.016199070956</v>
      </c>
      <c r="J3" s="55">
        <v>1501.5215545059805</v>
      </c>
      <c r="K3" s="55">
        <v>1446.8408398091917</v>
      </c>
      <c r="L3" s="55">
        <v>1515.9341161856491</v>
      </c>
      <c r="M3" s="55">
        <v>1504.5868253228036</v>
      </c>
      <c r="N3" s="55">
        <v>1480.34118381802</v>
      </c>
      <c r="O3" s="67">
        <v>1568.6282140999251</v>
      </c>
      <c r="P3" s="99">
        <v>1488.4431752553446</v>
      </c>
      <c r="Q3" s="92">
        <v>1005.5722900001768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1170.906290672986</v>
      </c>
      <c r="D4" s="57">
        <v>1037.9857986026013</v>
      </c>
      <c r="E4" s="57">
        <v>1100.5343521739094</v>
      </c>
      <c r="F4" s="57">
        <v>1038.1507682736442</v>
      </c>
      <c r="G4" s="57">
        <v>989.80404564637172</v>
      </c>
      <c r="H4" s="57">
        <v>1016.9818050340148</v>
      </c>
      <c r="I4" s="57">
        <v>973.46866667703762</v>
      </c>
      <c r="J4" s="57">
        <v>925.0992346576586</v>
      </c>
      <c r="K4" s="57">
        <v>891.83884963948867</v>
      </c>
      <c r="L4" s="57">
        <v>908.79734061371664</v>
      </c>
      <c r="M4" s="57">
        <v>932.82393725197483</v>
      </c>
      <c r="N4" s="57">
        <v>951.75323097268324</v>
      </c>
      <c r="O4" s="68">
        <v>997.39745609049646</v>
      </c>
      <c r="P4" s="100">
        <v>910.78999412375003</v>
      </c>
      <c r="Q4" s="93">
        <v>558.19475837277685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21.141617698764644</v>
      </c>
      <c r="E5" s="57">
        <v>36.681886068664021</v>
      </c>
      <c r="F5" s="57">
        <v>65.758493352920979</v>
      </c>
      <c r="G5" s="57">
        <v>83.263645492142913</v>
      </c>
      <c r="H5" s="57">
        <v>90.748179425864166</v>
      </c>
      <c r="I5" s="57">
        <v>103.7088331625154</v>
      </c>
      <c r="J5" s="57">
        <v>121.11072894974137</v>
      </c>
      <c r="K5" s="57">
        <v>123.97068134789426</v>
      </c>
      <c r="L5" s="57">
        <v>138.70644412183225</v>
      </c>
      <c r="M5" s="57">
        <v>157.6549515844863</v>
      </c>
      <c r="N5" s="57">
        <v>184.69104190612023</v>
      </c>
      <c r="O5" s="68">
        <v>191.25615463396343</v>
      </c>
      <c r="P5" s="100">
        <v>491.10604294685822</v>
      </c>
      <c r="Q5" s="93">
        <v>986.93940757981227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4.8036670283995013</v>
      </c>
      <c r="D6" s="59">
        <v>18.598429788427726</v>
      </c>
      <c r="E6" s="59">
        <v>30.664664683572372</v>
      </c>
      <c r="F6" s="59">
        <v>42.529787315079119</v>
      </c>
      <c r="G6" s="59">
        <v>61.808193257283392</v>
      </c>
      <c r="H6" s="59">
        <v>54.382522827704641</v>
      </c>
      <c r="I6" s="59">
        <v>54.427537998056387</v>
      </c>
      <c r="J6" s="59">
        <v>65.414684717302066</v>
      </c>
      <c r="K6" s="59">
        <v>72.325428985010959</v>
      </c>
      <c r="L6" s="59">
        <v>68.466158767514059</v>
      </c>
      <c r="M6" s="59">
        <v>79.729403001105794</v>
      </c>
      <c r="N6" s="59">
        <v>110.24709984766602</v>
      </c>
      <c r="O6" s="69">
        <v>100.44208839197866</v>
      </c>
      <c r="P6" s="101">
        <v>276.50552553775952</v>
      </c>
      <c r="Q6" s="94">
        <v>552.75963651406062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60.006025835619404</v>
      </c>
      <c r="D7" s="57">
        <v>60.681799342130532</v>
      </c>
      <c r="E7" s="57">
        <v>59.134306371141811</v>
      </c>
      <c r="F7" s="57">
        <v>59.418332687245638</v>
      </c>
      <c r="G7" s="57">
        <v>59.917532842950209</v>
      </c>
      <c r="H7" s="57">
        <v>59.509671514121926</v>
      </c>
      <c r="I7" s="57">
        <v>59.224188299490393</v>
      </c>
      <c r="J7" s="57">
        <v>59.196178956084275</v>
      </c>
      <c r="K7" s="57">
        <v>59.371444283787632</v>
      </c>
      <c r="L7" s="57">
        <v>59.543858189975047</v>
      </c>
      <c r="M7" s="57">
        <v>58.819773117809</v>
      </c>
      <c r="N7" s="55">
        <v>58.60478416701789</v>
      </c>
      <c r="O7" s="67">
        <v>59.526347536666236</v>
      </c>
      <c r="P7" s="99">
        <v>59.59562383746281</v>
      </c>
      <c r="Q7" s="92">
        <v>58.888068047749364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81.295546921674145</v>
      </c>
      <c r="D8" s="57">
        <v>81.456492064153039</v>
      </c>
      <c r="E8" s="57">
        <v>79.637667429956011</v>
      </c>
      <c r="F8" s="57">
        <v>79.016536988557263</v>
      </c>
      <c r="G8" s="57">
        <v>79.754234436939186</v>
      </c>
      <c r="H8" s="57">
        <v>79.502133399046443</v>
      </c>
      <c r="I8" s="57">
        <v>78.937652538590228</v>
      </c>
      <c r="J8" s="57">
        <v>78.514027746820275</v>
      </c>
      <c r="K8" s="57">
        <v>78.514979126127386</v>
      </c>
      <c r="L8" s="57">
        <v>79.119594463857169</v>
      </c>
      <c r="M8" s="57">
        <v>78.491722374373708</v>
      </c>
      <c r="N8" s="57">
        <v>78.787930855385184</v>
      </c>
      <c r="O8" s="68">
        <v>79.833239769347571</v>
      </c>
      <c r="P8" s="100">
        <v>79.409834706234847</v>
      </c>
      <c r="Q8" s="93">
        <v>78.567648478737155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113.39615625124225</v>
      </c>
      <c r="D9" s="65">
        <f t="shared" ref="D9:N9" si="1">D$8+ ($O9 - $O$8)*D$19</f>
        <v>115.52540486414262</v>
      </c>
      <c r="E9" s="65">
        <f t="shared" si="1"/>
        <v>111.83145127844416</v>
      </c>
      <c r="F9" s="65">
        <f t="shared" si="1"/>
        <v>111.34057799347815</v>
      </c>
      <c r="G9" s="65">
        <f t="shared" si="1"/>
        <v>112.68284823115522</v>
      </c>
      <c r="H9" s="65">
        <f t="shared" si="1"/>
        <v>112.6260176034897</v>
      </c>
      <c r="I9" s="65">
        <f t="shared" si="1"/>
        <v>111.49393208625989</v>
      </c>
      <c r="J9" s="65">
        <f t="shared" si="1"/>
        <v>110.47484412100658</v>
      </c>
      <c r="K9" s="65">
        <f t="shared" si="1"/>
        <v>110.61558845569549</v>
      </c>
      <c r="L9" s="65">
        <f t="shared" si="1"/>
        <v>110.67301748050625</v>
      </c>
      <c r="M9" s="65">
        <f t="shared" si="1"/>
        <v>110.88274034177368</v>
      </c>
      <c r="N9" s="66">
        <f t="shared" si="1"/>
        <v>111.25688978426854</v>
      </c>
      <c r="O9" s="68">
        <v>111.93384909891567</v>
      </c>
      <c r="P9" s="100">
        <v>113.17902368042662</v>
      </c>
      <c r="Q9" s="93">
        <v>114.34950161863678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138.81449143478176</v>
      </c>
      <c r="D10" s="125">
        <f t="shared" ref="D10:N10" si="2">D$8 + ($O10 - $O$8)*D$20</f>
        <v>140.30419829732008</v>
      </c>
      <c r="E10" s="125">
        <f t="shared" si="2"/>
        <v>138.600388989999</v>
      </c>
      <c r="F10" s="125">
        <f t="shared" si="2"/>
        <v>138.23581458857598</v>
      </c>
      <c r="G10" s="125">
        <f t="shared" si="2"/>
        <v>137.71188728493905</v>
      </c>
      <c r="H10" s="125">
        <f t="shared" si="2"/>
        <v>137.86739860259291</v>
      </c>
      <c r="I10" s="125">
        <f t="shared" si="2"/>
        <v>136.19032418601961</v>
      </c>
      <c r="J10" s="125">
        <f t="shared" si="2"/>
        <v>135.43901281616047</v>
      </c>
      <c r="K10" s="125">
        <f t="shared" si="2"/>
        <v>133.73540020289821</v>
      </c>
      <c r="L10" s="125">
        <f t="shared" si="2"/>
        <v>135.29725579061662</v>
      </c>
      <c r="M10" s="125">
        <f t="shared" si="2"/>
        <v>136.02755395347242</v>
      </c>
      <c r="N10" s="126">
        <f t="shared" si="2"/>
        <v>136.57562259338465</v>
      </c>
      <c r="O10" s="69">
        <v>137.3521842824552</v>
      </c>
      <c r="P10" s="101">
        <v>138.26525857864462</v>
      </c>
      <c r="Q10" s="94">
        <v>141.45755148981934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8.1550532108034126</v>
      </c>
      <c r="D11" s="109">
        <v>7.5852249160133978</v>
      </c>
      <c r="E11" s="109">
        <v>7.7865357129143851</v>
      </c>
      <c r="F11" s="109">
        <v>7.4272915859031992</v>
      </c>
      <c r="G11" s="109">
        <v>7.527676780220208</v>
      </c>
      <c r="H11" s="109">
        <v>7.1859076514678497</v>
      </c>
      <c r="I11" s="109">
        <v>7.6133246904429361</v>
      </c>
      <c r="J11" s="109">
        <v>7.0467532119231393</v>
      </c>
      <c r="K11" s="109">
        <v>6.9214302648076291</v>
      </c>
      <c r="L11" s="109">
        <v>7.4429822737351437</v>
      </c>
      <c r="M11" s="109">
        <v>7.1785037779883361</v>
      </c>
      <c r="N11" s="109">
        <v>6.8246339457441589</v>
      </c>
      <c r="O11" s="115">
        <v>7.3079878854321434</v>
      </c>
      <c r="P11" s="102">
        <v>7.1100343206847549</v>
      </c>
      <c r="Q11" s="95">
        <v>6.0183189229463698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7.1179602763806784</v>
      </c>
      <c r="D12" s="110">
        <v>6.5330922754550755</v>
      </c>
      <c r="E12" s="110">
        <v>6.4465619504193103</v>
      </c>
      <c r="F12" s="110">
        <v>5.971783121470069</v>
      </c>
      <c r="G12" s="110">
        <v>5.9332253911818595</v>
      </c>
      <c r="H12" s="110">
        <v>5.7749674421293014</v>
      </c>
      <c r="I12" s="110">
        <v>6.2901865448411396</v>
      </c>
      <c r="J12" s="110">
        <v>5.9521092684610135</v>
      </c>
      <c r="K12" s="110">
        <v>5.7820618847991767</v>
      </c>
      <c r="L12" s="110">
        <v>6.1553165672595869</v>
      </c>
      <c r="M12" s="110">
        <v>5.8585988652972434</v>
      </c>
      <c r="N12" s="110">
        <v>5.7449452468239457</v>
      </c>
      <c r="O12" s="116">
        <v>6.2522458293507883</v>
      </c>
      <c r="P12" s="90">
        <v>5.978342492766612</v>
      </c>
      <c r="Q12" s="96">
        <v>4.7997020015523226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4.6623597547376763</v>
      </c>
      <c r="D13" s="61">
        <f t="shared" ref="D13:N13" si="3">D$12/$O12*$O13</f>
        <v>4.2792633446048622</v>
      </c>
      <c r="E13" s="61">
        <f t="shared" si="3"/>
        <v>4.2225848174220362</v>
      </c>
      <c r="F13" s="61">
        <f t="shared" si="3"/>
        <v>3.9115982962075644</v>
      </c>
      <c r="G13" s="61">
        <f t="shared" si="3"/>
        <v>3.8863424640661144</v>
      </c>
      <c r="H13" s="61">
        <f t="shared" si="3"/>
        <v>3.7826813780414601</v>
      </c>
      <c r="I13" s="61">
        <f t="shared" si="3"/>
        <v>4.1201568227031382</v>
      </c>
      <c r="J13" s="61">
        <f t="shared" si="3"/>
        <v>3.8987116577706487</v>
      </c>
      <c r="K13" s="61">
        <f t="shared" si="3"/>
        <v>3.7873283334475021</v>
      </c>
      <c r="L13" s="61">
        <f t="shared" si="3"/>
        <v>4.0318151726822506</v>
      </c>
      <c r="M13" s="61">
        <f t="shared" si="3"/>
        <v>3.8374610854955051</v>
      </c>
      <c r="N13" s="118">
        <f t="shared" si="3"/>
        <v>3.7630164361612644</v>
      </c>
      <c r="O13" s="116">
        <v>4.0953051435563541</v>
      </c>
      <c r="P13" s="90">
        <v>6.2810931505062486</v>
      </c>
      <c r="Q13" s="96">
        <v>7.2374063425939008</v>
      </c>
    </row>
    <row r="14" spans="1:156" ht="15.75" thickBot="1" x14ac:dyDescent="0.3">
      <c r="A14" s="141"/>
      <c r="B14" s="122" t="s">
        <v>51</v>
      </c>
      <c r="C14" s="62">
        <f>C12/$O12*$O14</f>
        <v>3.7921992215024605</v>
      </c>
      <c r="D14" s="63">
        <f>D12/$O12*$O14</f>
        <v>3.4806020937197322</v>
      </c>
      <c r="E14" s="63">
        <f t="shared" ref="E14:N14" si="4">E12/$O12*$O14</f>
        <v>3.4345017758624046</v>
      </c>
      <c r="F14" s="63">
        <f t="shared" si="4"/>
        <v>3.1815562920976852</v>
      </c>
      <c r="G14" s="63">
        <f t="shared" si="4"/>
        <v>3.1610140877154773</v>
      </c>
      <c r="H14" s="63">
        <f t="shared" si="4"/>
        <v>3.0766998111684263</v>
      </c>
      <c r="I14" s="63">
        <f t="shared" si="4"/>
        <v>3.3511904523553842</v>
      </c>
      <c r="J14" s="63">
        <f t="shared" si="4"/>
        <v>3.1710747542458289</v>
      </c>
      <c r="K14" s="63">
        <f t="shared" si="4"/>
        <v>3.0804794810352232</v>
      </c>
      <c r="L14" s="63">
        <f t="shared" si="4"/>
        <v>3.2793364655207058</v>
      </c>
      <c r="M14" s="63">
        <f t="shared" si="4"/>
        <v>3.1212556959326316</v>
      </c>
      <c r="N14" s="119">
        <f t="shared" si="4"/>
        <v>3.060705040019934</v>
      </c>
      <c r="O14" s="117">
        <v>3.3309769717852289</v>
      </c>
      <c r="P14" s="103">
        <v>4.0918426670774171</v>
      </c>
      <c r="Q14" s="97">
        <v>6.0678056081686389</v>
      </c>
    </row>
    <row r="15" spans="1:156" x14ac:dyDescent="0.25">
      <c r="A15" s="139" t="s">
        <v>40</v>
      </c>
      <c r="B15" s="120" t="s">
        <v>38</v>
      </c>
      <c r="C15" s="112">
        <v>-4.2026489563618039</v>
      </c>
      <c r="D15" s="109">
        <v>-2.5873820250371082</v>
      </c>
      <c r="E15" s="109">
        <v>-4.1275844635938927</v>
      </c>
      <c r="F15" s="109">
        <v>-4.4098877010709847</v>
      </c>
      <c r="G15" s="109">
        <v>-4.5554694149409647</v>
      </c>
      <c r="H15" s="109">
        <v>-3.1098305241144191</v>
      </c>
      <c r="I15" s="109">
        <v>-4.0246008708555383</v>
      </c>
      <c r="J15" s="109">
        <v>-4.1861511216265974</v>
      </c>
      <c r="K15" s="109">
        <v>-3.8463858710620946</v>
      </c>
      <c r="L15" s="109">
        <v>-3.4190155903829362</v>
      </c>
      <c r="M15" s="109">
        <v>-3.9074496851450649</v>
      </c>
      <c r="N15" s="109">
        <v>-3.5949203787639208</v>
      </c>
      <c r="O15" s="109">
        <v>-3.8709085147464313</v>
      </c>
      <c r="P15" s="90">
        <v>-3.6371812567164428</v>
      </c>
      <c r="Q15" s="96">
        <v>-2.5046225688721999</v>
      </c>
    </row>
    <row r="16" spans="1:156" ht="15.75" thickBot="1" x14ac:dyDescent="0.3">
      <c r="A16" s="140"/>
      <c r="B16" s="113" t="s">
        <v>39</v>
      </c>
      <c r="C16" s="114">
        <v>-3.9794309817420834</v>
      </c>
      <c r="D16" s="110">
        <v>-2.3396802677677662</v>
      </c>
      <c r="E16" s="110">
        <v>-3.1329213503780573</v>
      </c>
      <c r="F16" s="110">
        <v>-3.6398104335052048</v>
      </c>
      <c r="G16" s="110">
        <v>-3.6780376516424207</v>
      </c>
      <c r="H16" s="110">
        <v>-2.8028948173689563</v>
      </c>
      <c r="I16" s="110">
        <v>-3.573041111234422</v>
      </c>
      <c r="J16" s="110">
        <v>-3.775302003903231</v>
      </c>
      <c r="K16" s="110">
        <v>-2.8098218340367218</v>
      </c>
      <c r="L16" s="110">
        <v>-3.1423230178262065</v>
      </c>
      <c r="M16" s="110">
        <v>-3.1594234800653096</v>
      </c>
      <c r="N16" s="110">
        <v>-2.7616858493879626</v>
      </c>
      <c r="O16" s="116">
        <v>-3.4783642253199858</v>
      </c>
      <c r="P16" s="90">
        <v>-3.1724148952347542</v>
      </c>
      <c r="Q16" s="96">
        <v>-2.2343065091673733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-1.1614436003986435</v>
      </c>
      <c r="D17" s="61">
        <f t="shared" si="5"/>
        <v>-1.1614436003986435</v>
      </c>
      <c r="E17" s="61">
        <f t="shared" si="5"/>
        <v>-1.1614436003986435</v>
      </c>
      <c r="F17" s="61">
        <f t="shared" si="5"/>
        <v>-1.1614436003986435</v>
      </c>
      <c r="G17" s="61">
        <f t="shared" si="5"/>
        <v>-1.1614436003986435</v>
      </c>
      <c r="H17" s="61">
        <f t="shared" si="5"/>
        <v>-1.1614436003986435</v>
      </c>
      <c r="I17" s="61">
        <f t="shared" si="5"/>
        <v>-1.1614436003986435</v>
      </c>
      <c r="J17" s="61">
        <f t="shared" si="5"/>
        <v>-1.1614436003986435</v>
      </c>
      <c r="K17" s="61">
        <f t="shared" si="5"/>
        <v>-1.1614436003986435</v>
      </c>
      <c r="L17" s="61">
        <f t="shared" si="5"/>
        <v>-1.1614436003986435</v>
      </c>
      <c r="M17" s="61">
        <f t="shared" si="5"/>
        <v>-1.1614436003986435</v>
      </c>
      <c r="N17" s="118">
        <f>$O17</f>
        <v>-1.1614436003986435</v>
      </c>
      <c r="O17" s="116">
        <v>-1.1614436003986435</v>
      </c>
      <c r="P17" s="90">
        <v>-2.3365568409316633</v>
      </c>
      <c r="Q17" s="96">
        <v>-2.3110152528889847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-0.38136419703389579</v>
      </c>
      <c r="D18" s="63">
        <f t="shared" si="5"/>
        <v>-0.38136419703389579</v>
      </c>
      <c r="E18" s="63">
        <f t="shared" si="5"/>
        <v>-0.38136419703389579</v>
      </c>
      <c r="F18" s="63">
        <f t="shared" si="5"/>
        <v>-0.38136419703389579</v>
      </c>
      <c r="G18" s="63">
        <f t="shared" si="5"/>
        <v>-0.38136419703389579</v>
      </c>
      <c r="H18" s="63">
        <f t="shared" si="5"/>
        <v>-0.38136419703389579</v>
      </c>
      <c r="I18" s="63">
        <f t="shared" si="5"/>
        <v>-0.38136419703389579</v>
      </c>
      <c r="J18" s="63">
        <f t="shared" si="5"/>
        <v>-0.38136419703389579</v>
      </c>
      <c r="K18" s="63">
        <f t="shared" si="5"/>
        <v>-0.38136419703389579</v>
      </c>
      <c r="L18" s="63">
        <f t="shared" si="5"/>
        <v>-0.38136419703389579</v>
      </c>
      <c r="M18" s="63">
        <f t="shared" si="5"/>
        <v>-0.38136419703389579</v>
      </c>
      <c r="N18" s="119">
        <f>$O18</f>
        <v>-0.38136419703389579</v>
      </c>
      <c r="O18" s="117">
        <v>-0.38136419703389579</v>
      </c>
      <c r="P18" s="103">
        <v>-0.5877929759319992</v>
      </c>
      <c r="Q18" s="97">
        <v>-1.9151644594147474</v>
      </c>
      <c r="R18" s="107"/>
    </row>
    <row r="19" spans="1:273" x14ac:dyDescent="0.25">
      <c r="A19" s="40"/>
      <c r="B19" s="40"/>
      <c r="C19" s="112">
        <v>1</v>
      </c>
      <c r="D19" s="109">
        <v>1.0613167011944677</v>
      </c>
      <c r="E19" s="110">
        <v>1.0029025778907639</v>
      </c>
      <c r="F19" s="110">
        <v>1.0069603562056682</v>
      </c>
      <c r="G19" s="110">
        <v>1.025794041980544</v>
      </c>
      <c r="H19" s="110">
        <v>1.0318771168599785</v>
      </c>
      <c r="I19" s="110">
        <v>1.0141950644432733</v>
      </c>
      <c r="J19" s="110">
        <v>0.99564516193613095</v>
      </c>
      <c r="K19" s="110">
        <v>1</v>
      </c>
      <c r="L19" s="110">
        <v>0.98295402098753926</v>
      </c>
      <c r="M19" s="110">
        <v>1.0090468263343639</v>
      </c>
      <c r="N19" s="110">
        <v>1.0114748475810382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1.0231012883026149</v>
      </c>
      <c r="E20" s="110">
        <v>1.0251008960466297</v>
      </c>
      <c r="F20" s="110">
        <v>1.0295612706614186</v>
      </c>
      <c r="G20" s="110">
        <v>1.0076271972409412</v>
      </c>
      <c r="H20" s="110">
        <v>1.0147137729595503</v>
      </c>
      <c r="I20" s="110">
        <v>0.9953706927703172</v>
      </c>
      <c r="J20" s="110">
        <v>0.98967367275607632</v>
      </c>
      <c r="K20" s="110">
        <v>0.96003884536140938</v>
      </c>
      <c r="L20" s="110">
        <v>0.97668101878951341</v>
      </c>
      <c r="M20" s="110">
        <v>1.0002935913747031</v>
      </c>
      <c r="N20" s="110">
        <v>1.0046723253906473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9.5061721045646991E-3</v>
      </c>
      <c r="E21" s="15">
        <f t="shared" si="6"/>
        <v>1.5736633850865506E-2</v>
      </c>
      <c r="F21" s="15">
        <f t="shared" si="6"/>
        <v>2.9259686804642231E-2</v>
      </c>
      <c r="G21" s="15">
        <f t="shared" si="6"/>
        <v>3.7084483546394535E-2</v>
      </c>
      <c r="H21" s="15">
        <f t="shared" si="6"/>
        <v>3.9375461449194633E-2</v>
      </c>
      <c r="I21" s="15">
        <f t="shared" si="6"/>
        <v>4.6126026310354007E-2</v>
      </c>
      <c r="J21" s="15">
        <f t="shared" si="6"/>
        <v>5.7595104472117693E-2</v>
      </c>
      <c r="K21" s="15">
        <f t="shared" si="6"/>
        <v>6.0964528139355691E-2</v>
      </c>
      <c r="L21" s="15">
        <f t="shared" si="6"/>
        <v>6.4833887362057141E-2</v>
      </c>
      <c r="M21" s="15">
        <f t="shared" si="6"/>
        <v>7.3554182904188345E-2</v>
      </c>
      <c r="N21" s="15">
        <f t="shared" si="6"/>
        <v>8.6367898053910083E-2</v>
      </c>
      <c r="O21" s="16">
        <f>O5/(O3*$P21 + O5)</f>
        <v>8.4570213455361573E-2</v>
      </c>
      <c r="P21" s="128">
        <f>(1 - P$1) / P$1 * (P5/P3)</f>
        <v>1.3197844596589541</v>
      </c>
      <c r="Q21" s="129">
        <f>(1 - Q$1) / Q$1 * (Q5/Q3)</f>
        <v>0.98147037005130555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3.3669795151395729E-3</v>
      </c>
      <c r="D22" s="52">
        <f t="shared" si="6"/>
        <v>1.4540458847952169E-2</v>
      </c>
      <c r="E22" s="52">
        <f t="shared" si="6"/>
        <v>2.2430386426272236E-2</v>
      </c>
      <c r="F22" s="52">
        <f t="shared" si="6"/>
        <v>3.263456235504985E-2</v>
      </c>
      <c r="G22" s="52">
        <f t="shared" si="6"/>
        <v>4.8907346046776774E-2</v>
      </c>
      <c r="H22" s="52">
        <f t="shared" si="6"/>
        <v>4.2177947766578121E-2</v>
      </c>
      <c r="I22" s="52">
        <f t="shared" si="6"/>
        <v>4.4015148162337439E-2</v>
      </c>
      <c r="J22" s="52">
        <f t="shared" si="6"/>
        <v>5.5025196811494391E-2</v>
      </c>
      <c r="K22" s="52">
        <f t="shared" si="6"/>
        <v>6.260130964507081E-2</v>
      </c>
      <c r="L22" s="52">
        <f t="shared" si="6"/>
        <v>5.8414811384774251E-2</v>
      </c>
      <c r="M22" s="52">
        <f t="shared" si="6"/>
        <v>6.5755746208938481E-2</v>
      </c>
      <c r="N22" s="52">
        <f t="shared" si="6"/>
        <v>8.7082116113003608E-2</v>
      </c>
      <c r="O22" s="53">
        <f t="shared" si="6"/>
        <v>7.657769395599201E-2</v>
      </c>
      <c r="P22" s="21">
        <f>(1 - P$1) / P$1 * (P6/P4)</f>
        <v>1.2143546912975436</v>
      </c>
      <c r="Q22" s="22">
        <f>(1 - Q$1) / Q$1 * (Q6/Q4)</f>
        <v>0.99026303673190974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90.5</v>
      </c>
      <c r="D27" s="37">
        <v>86.542000000000002</v>
      </c>
      <c r="E27" s="37">
        <v>87.846999999999994</v>
      </c>
      <c r="F27" s="37">
        <v>86.424000000000007</v>
      </c>
      <c r="G27" s="37">
        <v>86.457999999999998</v>
      </c>
      <c r="H27" s="37">
        <v>88.644000000000005</v>
      </c>
      <c r="I27" s="37">
        <v>88.932000000000002</v>
      </c>
      <c r="J27" s="37">
        <v>91.796999999999997</v>
      </c>
      <c r="K27" s="37">
        <v>95.355000000000004</v>
      </c>
      <c r="L27" s="37">
        <v>95.442999999999998</v>
      </c>
      <c r="M27" s="37">
        <v>94.344999999999999</v>
      </c>
      <c r="N27" s="37">
        <v>93.344999999999999</v>
      </c>
      <c r="O27" s="37">
        <v>88.861999999999995</v>
      </c>
      <c r="P27" s="37">
        <v>94.119</v>
      </c>
      <c r="Q27" s="37">
        <v>94.688999999999993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86.628538281941417</v>
      </c>
      <c r="T27" s="4" t="e">
        <f t="shared" si="7"/>
        <v>#N/A</v>
      </c>
      <c r="U27" s="4">
        <f t="shared" si="7"/>
        <v>84.103145303098003</v>
      </c>
      <c r="V27" s="4" t="e">
        <f t="shared" si="7"/>
        <v>#N/A</v>
      </c>
      <c r="W27" s="4">
        <f t="shared" si="7"/>
        <v>85.047416830781998</v>
      </c>
      <c r="X27" s="4" t="e">
        <f t="shared" si="7"/>
        <v>#N/A</v>
      </c>
      <c r="Y27" s="4">
        <f t="shared" si="7"/>
        <v>86.758125035633739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3.8714617180585833</v>
      </c>
      <c r="AJ27" s="4">
        <f t="shared" si="8"/>
        <v>0</v>
      </c>
      <c r="AK27" s="4">
        <f t="shared" si="8"/>
        <v>3.743854696901991</v>
      </c>
      <c r="AL27" s="4">
        <f t="shared" si="8"/>
        <v>0</v>
      </c>
      <c r="AM27" s="4">
        <f t="shared" si="8"/>
        <v>1.4105831692180004</v>
      </c>
      <c r="AN27" s="4">
        <f t="shared" si="8"/>
        <v>0</v>
      </c>
      <c r="AO27" s="4">
        <f t="shared" si="8"/>
        <v>2.1738749643662629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86.628538281622895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84.103145303044712</v>
      </c>
      <c r="BB27" s="2" t="e">
        <f t="shared" si="9"/>
        <v>#N/A</v>
      </c>
      <c r="BC27" s="2">
        <f t="shared" si="9"/>
        <v>85.047416830778957</v>
      </c>
      <c r="BD27" s="2" t="e">
        <f t="shared" si="9"/>
        <v>#N/A</v>
      </c>
      <c r="BE27" s="2">
        <f t="shared" si="9"/>
        <v>86.758125035621404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90.5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87.846999999999994</v>
      </c>
      <c r="BR27" s="2" t="str">
        <f t="shared" ref="BR27:BR90" si="13">IF(AND(JB27 &lt; $CC$22, $B27 &lt; F$7, $B27 &gt; F$230), F27, "")</f>
        <v/>
      </c>
      <c r="BS27" s="2">
        <f t="shared" ref="BS27:BS90" si="14">IF(AND(JC27 &lt; $CC$22, $B27 &lt; G$7, $B27 &gt; G$230), G27, "")</f>
        <v>86.457999999999998</v>
      </c>
      <c r="BT27" s="2" t="str">
        <f t="shared" ref="BT27:BT90" si="15">IF(AND(JD27 &lt; $CC$22, $B27 &lt; H$7, $B27 &gt; H$230), H27, "")</f>
        <v/>
      </c>
      <c r="BU27" s="2">
        <f t="shared" ref="BU27:BU90" si="16">IF(AND(JE27 &lt; $CC$22, $B27 &lt; I$7, $B27 &gt; I$230), I27, "")</f>
        <v>88.932000000000002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86.670519512195114</v>
      </c>
      <c r="DL27" s="2">
        <f t="shared" si="41"/>
        <v>82.918080487804914</v>
      </c>
      <c r="DM27" s="2">
        <f t="shared" si="41"/>
        <v>83.987178048780464</v>
      </c>
      <c r="DN27" s="2">
        <f t="shared" si="41"/>
        <v>82.35575</v>
      </c>
      <c r="DO27" s="2">
        <f t="shared" si="41"/>
        <v>84.846414634146328</v>
      </c>
      <c r="DP27" s="2">
        <f t="shared" si="41"/>
        <v>84.572862078272607</v>
      </c>
      <c r="DQ27" s="2">
        <f t="shared" si="41"/>
        <v>86.643167073170758</v>
      </c>
      <c r="DR27" s="2">
        <f t="shared" si="41"/>
        <v>88.067182726045885</v>
      </c>
      <c r="DS27" s="2">
        <f t="shared" si="41"/>
        <v>90.419656946420119</v>
      </c>
      <c r="DT27" s="2">
        <f t="shared" si="41"/>
        <v>90.956850000000017</v>
      </c>
      <c r="DU27" s="2">
        <f t="shared" si="41"/>
        <v>92.0491236842105</v>
      </c>
      <c r="DV27" s="2">
        <f t="shared" si="41"/>
        <v>88.454310336652441</v>
      </c>
      <c r="DW27" s="2">
        <f t="shared" si="41"/>
        <v>86.390075101214549</v>
      </c>
      <c r="DX27" s="2">
        <f t="shared" si="41"/>
        <v>90.718674493927111</v>
      </c>
      <c r="DY27" s="2">
        <f t="shared" si="41"/>
        <v>91.624675802139024</v>
      </c>
      <c r="EA27" s="2">
        <f t="shared" ref="EA27:EO43" si="42">CE$228*$B27+CE$229</f>
        <v>85.015081906253059</v>
      </c>
      <c r="EB27" s="2">
        <f t="shared" si="42"/>
        <v>94.93737537322572</v>
      </c>
      <c r="EC27" s="2">
        <f t="shared" si="42"/>
        <v>88.581115643511055</v>
      </c>
      <c r="ED27" s="2">
        <f t="shared" si="42"/>
        <v>86.706636236736813</v>
      </c>
      <c r="EE27" s="2">
        <f t="shared" si="42"/>
        <v>93.901749003241591</v>
      </c>
      <c r="EF27" s="2">
        <f t="shared" si="42"/>
        <v>88.154797898059883</v>
      </c>
      <c r="EG27" s="2">
        <f t="shared" si="42"/>
        <v>91.415809492140269</v>
      </c>
      <c r="EH27" s="2">
        <f t="shared" si="42"/>
        <v>92.562528281982068</v>
      </c>
      <c r="EI27" s="2">
        <f t="shared" si="42"/>
        <v>97.945792341791517</v>
      </c>
      <c r="EJ27" s="2">
        <f t="shared" si="42"/>
        <v>97.559794758503784</v>
      </c>
      <c r="EK27" s="2">
        <f t="shared" si="42"/>
        <v>95.8110396825397</v>
      </c>
      <c r="EL27" s="2">
        <f t="shared" si="42"/>
        <v>96.168428420675738</v>
      </c>
      <c r="EM27" s="2">
        <f t="shared" si="42"/>
        <v>89.606002585570053</v>
      </c>
      <c r="EN27" s="2">
        <f t="shared" si="42"/>
        <v>98.286002753039455</v>
      </c>
      <c r="EO27" s="2">
        <f t="shared" si="42"/>
        <v>98.873643745557928</v>
      </c>
      <c r="EQ27" s="2">
        <f t="shared" ref="EQ27:FE43" si="43">CU$228*$B27+CU$229</f>
        <v>83.883568810480426</v>
      </c>
      <c r="ER27" s="2">
        <f t="shared" si="43"/>
        <v>88.57983604801484</v>
      </c>
      <c r="ES27" s="2">
        <f t="shared" si="43"/>
        <v>86.107567381225493</v>
      </c>
      <c r="ET27" s="2">
        <f t="shared" si="43"/>
        <v>85.702880336076873</v>
      </c>
      <c r="EU27" s="2">
        <f t="shared" si="43"/>
        <v>90.782957481640693</v>
      </c>
      <c r="EV27" s="2">
        <f t="shared" si="43"/>
        <v>87.746777305369207</v>
      </c>
      <c r="EW27" s="2">
        <f t="shared" si="43"/>
        <v>91.709596249337508</v>
      </c>
      <c r="EX27" s="2">
        <f t="shared" si="43"/>
        <v>91.516946756331649</v>
      </c>
      <c r="EY27" s="2">
        <f t="shared" si="43"/>
        <v>97.353120819848982</v>
      </c>
      <c r="EZ27" s="2">
        <f t="shared" si="43"/>
        <v>96.328692169679982</v>
      </c>
      <c r="FA27" s="2">
        <f t="shared" si="43"/>
        <v>96.968542355591779</v>
      </c>
      <c r="FB27" s="2">
        <f t="shared" si="43"/>
        <v>95.528334605414869</v>
      </c>
      <c r="FC27" s="2">
        <f t="shared" si="43"/>
        <v>91.757759887547763</v>
      </c>
      <c r="FD27" s="2">
        <f t="shared" si="43"/>
        <v>100.31545541268072</v>
      </c>
      <c r="FE27" s="2">
        <f t="shared" si="43"/>
        <v>102.32433101808641</v>
      </c>
      <c r="FG27" s="2">
        <f t="shared" ref="FG27:FU43" si="44">POWER(10,($B27-C$231)/C$229)/(1+POWER(10,($B27-C$231)/C$229))</f>
        <v>2.5357682028961055E-2</v>
      </c>
      <c r="FH27" s="2">
        <f t="shared" si="44"/>
        <v>2.0991192757711118E-2</v>
      </c>
      <c r="FI27" s="2">
        <f t="shared" si="44"/>
        <v>2.5245080062029111E-2</v>
      </c>
      <c r="FJ27" s="2">
        <f t="shared" si="44"/>
        <v>2.2699892353625184E-2</v>
      </c>
      <c r="FK27" s="2">
        <f t="shared" si="44"/>
        <v>2.219817184969225E-2</v>
      </c>
      <c r="FL27" s="2">
        <f t="shared" si="44"/>
        <v>2.1322758770625741E-2</v>
      </c>
      <c r="FM27" s="2">
        <f t="shared" si="44"/>
        <v>2.4086638851802091E-2</v>
      </c>
      <c r="FN27" s="2">
        <f t="shared" si="44"/>
        <v>2.1256753737769599E-2</v>
      </c>
      <c r="FO27" s="2">
        <f t="shared" si="44"/>
        <v>2.0340444256695657E-2</v>
      </c>
      <c r="FP27" s="2">
        <f t="shared" si="44"/>
        <v>2.2524227321574466E-2</v>
      </c>
      <c r="FQ27" s="2">
        <f t="shared" si="44"/>
        <v>2.265210851491432E-2</v>
      </c>
      <c r="FR27" s="2">
        <f t="shared" si="44"/>
        <v>2.132603238058849E-2</v>
      </c>
      <c r="FS27" s="2">
        <f t="shared" si="44"/>
        <v>2.1884421118121802E-2</v>
      </c>
      <c r="FT27" s="2">
        <f t="shared" si="44"/>
        <v>2.0799369162289996E-2</v>
      </c>
      <c r="FU27" s="2">
        <f t="shared" si="44"/>
        <v>1.7326796857210721E-2</v>
      </c>
      <c r="FW27" s="2">
        <f>POWER(10,($B27-C$232)/C$229)/(1+POWER(10,($B27-C$232)/C$229))</f>
        <v>2.8016838446143323E-6</v>
      </c>
      <c r="FX27" s="2">
        <f t="shared" ref="FX27:GK42" si="45">POWER(10,($B27-D$232)/D$229)/(1+POWER(10,($B27-D$232)/D$229))</f>
        <v>2.4424799500661853E-6</v>
      </c>
      <c r="FY27" s="2">
        <f t="shared" si="45"/>
        <v>2.8574800002316144E-6</v>
      </c>
      <c r="FZ27" s="2">
        <f t="shared" si="45"/>
        <v>2.9550588419088329E-6</v>
      </c>
      <c r="GA27" s="2">
        <f t="shared" si="45"/>
        <v>3.1011527747555014E-6</v>
      </c>
      <c r="GB27" s="2">
        <f t="shared" si="45"/>
        <v>3.0570513112941314E-6</v>
      </c>
      <c r="GC27" s="2">
        <f t="shared" si="45"/>
        <v>3.567676626596057E-6</v>
      </c>
      <c r="GD27" s="2">
        <f t="shared" si="45"/>
        <v>3.8232951589774336E-6</v>
      </c>
      <c r="GE27" s="2">
        <f t="shared" si="45"/>
        <v>4.4728264695990522E-6</v>
      </c>
      <c r="GF27" s="2">
        <f t="shared" si="45"/>
        <v>3.8735403662154356E-6</v>
      </c>
      <c r="GG27" s="2">
        <f t="shared" si="45"/>
        <v>3.6215648723339629E-6</v>
      </c>
      <c r="GH27" s="2">
        <f t="shared" si="45"/>
        <v>3.443289996530926E-6</v>
      </c>
      <c r="GI27" s="2">
        <f t="shared" si="45"/>
        <v>3.2056140766128174E-6</v>
      </c>
      <c r="GJ27" s="2">
        <f t="shared" si="45"/>
        <v>2.9470559223967296E-6</v>
      </c>
      <c r="GK27" s="2">
        <f t="shared" si="45"/>
        <v>2.1963269294837568E-6</v>
      </c>
      <c r="GM27" s="86">
        <f xml:space="preserve"> _xlfn.NORM.DIST($B27, C$7, ABS(C$11), TRUE) * _xlfn.NORM.DIST(($B27 - C$7)*C$15, 0, ABS(C$11), TRUE) * 2</f>
        <v>1.8648996069458918E-13</v>
      </c>
      <c r="GN27" s="86">
        <f t="shared" ref="GN27:HA42" si="46" xml:space="preserve"> _xlfn.NORM.DIST($B27, D$7, ABS(D$11), TRUE) * _xlfn.NORM.DIST(($B27 - D$7)*D$15, 0, ABS(D$11), TRUE) * 2</f>
        <v>1.2441920961733642E-15</v>
      </c>
      <c r="GO27" s="86">
        <f t="shared" si="46"/>
        <v>3.091483859725218E-14</v>
      </c>
      <c r="GP27" s="86">
        <f t="shared" si="46"/>
        <v>1.2441921148270918E-15</v>
      </c>
      <c r="GQ27" s="86">
        <f t="shared" si="46"/>
        <v>1.7255246878746616E-15</v>
      </c>
      <c r="GR27" s="86">
        <f t="shared" si="46"/>
        <v>1.2169344223242825E-16</v>
      </c>
      <c r="GS27" s="86">
        <f t="shared" si="46"/>
        <v>7.3089777604936695E-15</v>
      </c>
      <c r="GT27" s="86">
        <f t="shared" si="46"/>
        <v>4.4461990996848112E-17</v>
      </c>
      <c r="GU27" s="86">
        <f t="shared" si="46"/>
        <v>9.6607834880522962E-18</v>
      </c>
      <c r="GV27" s="86">
        <f t="shared" si="46"/>
        <v>1.2441921147268719E-15</v>
      </c>
      <c r="GW27" s="86">
        <f t="shared" si="46"/>
        <v>2.5294469035686817E-16</v>
      </c>
      <c r="GX27" s="86">
        <f t="shared" si="46"/>
        <v>8.9081767153076125E-18</v>
      </c>
      <c r="GY27" s="86">
        <f t="shared" si="46"/>
        <v>3.7808871577086865E-16</v>
      </c>
      <c r="GZ27" s="86">
        <f t="shared" si="46"/>
        <v>5.2078383230046667E-17</v>
      </c>
      <c r="HA27" s="86">
        <f t="shared" si="46"/>
        <v>1.308492053409251E-22</v>
      </c>
      <c r="HC27" s="86">
        <f xml:space="preserve"> _xlfn.NORM.DIST($B27, C$8, ABS(C$12), TRUE) * _xlfn.NORM.DIST(($B27 - C$8)*C$16, 0, ABS(C$12), TRUE) * 2</f>
        <v>3.2773141142826292E-30</v>
      </c>
      <c r="HD27" s="86">
        <f t="shared" ref="HD27:HQ42" si="47" xml:space="preserve"> _xlfn.NORM.DIST($B27, D$8, ABS(D$12), TRUE) * _xlfn.NORM.DIST(($B27 - D$8)*D$16, 0, ABS(D$12), TRUE) * 2</f>
        <v>1.1118580244990725E-35</v>
      </c>
      <c r="HE27" s="86">
        <f t="shared" si="47"/>
        <v>4.6631609139903629E-35</v>
      </c>
      <c r="HF27" s="86">
        <f t="shared" si="47"/>
        <v>5.7609553340051094E-40</v>
      </c>
      <c r="HG27" s="86">
        <f t="shared" si="47"/>
        <v>3.4317982483924877E-41</v>
      </c>
      <c r="HH27" s="86">
        <f t="shared" si="47"/>
        <v>4.043690278089218E-43</v>
      </c>
      <c r="HI27" s="86">
        <f t="shared" si="47"/>
        <v>4.0086684928178548E-36</v>
      </c>
      <c r="HJ27" s="86">
        <f t="shared" si="47"/>
        <v>9.8919152665592412E-40</v>
      </c>
      <c r="HK27" s="86">
        <f t="shared" si="47"/>
        <v>5.3304413450661693E-42</v>
      </c>
      <c r="HL27" s="86">
        <f t="shared" si="47"/>
        <v>8.1820296103624819E-38</v>
      </c>
      <c r="HM27" s="86">
        <f t="shared" si="47"/>
        <v>6.2370030594729833E-41</v>
      </c>
      <c r="HN27" s="86">
        <f t="shared" si="47"/>
        <v>8.336142367354069E-43</v>
      </c>
      <c r="HO27" s="86">
        <f t="shared" si="47"/>
        <v>2.4512081675233E-37</v>
      </c>
      <c r="HP27" s="86">
        <f t="shared" si="47"/>
        <v>2.9083474069490542E-40</v>
      </c>
      <c r="HQ27" s="86">
        <f t="shared" si="47"/>
        <v>3.1696021354096454E-60</v>
      </c>
      <c r="HS27" s="86">
        <f xml:space="preserve"> _xlfn.NORM.DIST($B27, C$9, ABS(C$13), TRUE) * _xlfn.NORM.DIST(($B27 - C$9)*C$17, 0, ABS(C$13), TRUE) * 2</f>
        <v>1.1578314594549845E-130</v>
      </c>
      <c r="HT27" s="86">
        <f t="shared" ref="HT27:IG42" si="48" xml:space="preserve"> _xlfn.NORM.DIST($B27, D$9, ABS(D$13), TRUE) * _xlfn.NORM.DIST(($B27 - D$9)*D$17, 0, ABS(D$13), TRUE) * 2</f>
        <v>1.6217803975744233E-160</v>
      </c>
      <c r="HU27" s="86">
        <f t="shared" si="48"/>
        <v>1.4769645669042966E-154</v>
      </c>
      <c r="HV27" s="86">
        <f t="shared" si="48"/>
        <v>3.2501030758080843E-178</v>
      </c>
      <c r="HW27" s="86">
        <f t="shared" si="48"/>
        <v>7.701884589081286E-185</v>
      </c>
      <c r="HX27" s="86">
        <f t="shared" si="48"/>
        <v>8.451642559241768E-195</v>
      </c>
      <c r="HY27" s="86">
        <f t="shared" si="48"/>
        <v>2.8657354213387952E-161</v>
      </c>
      <c r="HZ27" s="86">
        <f t="shared" si="48"/>
        <v>1.2366978857331037E-176</v>
      </c>
      <c r="IA27" s="86">
        <f t="shared" si="48"/>
        <v>1.5914515959169387E-187</v>
      </c>
      <c r="IB27" s="86">
        <f t="shared" si="48"/>
        <v>6.9622436244710391E-166</v>
      </c>
      <c r="IC27" s="86">
        <f t="shared" si="48"/>
        <v>1.3870308256437977E-183</v>
      </c>
      <c r="ID27" s="86">
        <f t="shared" si="48"/>
        <v>4.1048745737704731E-192</v>
      </c>
      <c r="IE27" s="86">
        <f t="shared" si="48"/>
        <v>1.7562561689274045E-164</v>
      </c>
      <c r="IF27" s="86">
        <f t="shared" si="48"/>
        <v>1.3821685640228683E-72</v>
      </c>
      <c r="IG27" s="86">
        <f t="shared" si="48"/>
        <v>3.1215381973326445E-56</v>
      </c>
      <c r="II27" s="86">
        <f xml:space="preserve"> _xlfn.NORM.DIST($B27, C$10, ABS(C$14), TRUE) * _xlfn.NORM.DIST(($B27 - C$10)*C$18, 0, ABS(C$14), TRUE) * 2</f>
        <v>2.3576435202362293E-293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2.7229932726248071E-250</v>
      </c>
      <c r="IW27" s="86">
        <f t="shared" si="49"/>
        <v>3.2877848956850428E-120</v>
      </c>
      <c r="IY27" s="86">
        <f>GM27+HC27+HS27+II27</f>
        <v>1.8648996069458918E-13</v>
      </c>
      <c r="IZ27" s="86">
        <f t="shared" ref="IZ27:JM42" si="50">GN27+HD27+HT27+IJ27</f>
        <v>1.2441920961733642E-15</v>
      </c>
      <c r="JA27" s="86">
        <f t="shared" si="50"/>
        <v>3.091483859725218E-14</v>
      </c>
      <c r="JB27" s="86">
        <f t="shared" si="50"/>
        <v>1.2441921148270918E-15</v>
      </c>
      <c r="JC27" s="86">
        <f t="shared" si="50"/>
        <v>1.7255246878746616E-15</v>
      </c>
      <c r="JD27" s="86">
        <f t="shared" si="50"/>
        <v>1.2169344223242825E-16</v>
      </c>
      <c r="JE27" s="86">
        <f t="shared" si="50"/>
        <v>7.3089777604936695E-15</v>
      </c>
      <c r="JF27" s="86">
        <f t="shared" si="50"/>
        <v>4.4461990996848112E-17</v>
      </c>
      <c r="JG27" s="86">
        <f t="shared" si="50"/>
        <v>9.6607834880522962E-18</v>
      </c>
      <c r="JH27" s="86">
        <f t="shared" si="50"/>
        <v>1.2441921147268719E-15</v>
      </c>
      <c r="JI27" s="86">
        <f t="shared" si="50"/>
        <v>2.5294469035686817E-16</v>
      </c>
      <c r="JJ27" s="86">
        <f t="shared" si="50"/>
        <v>8.9081767153076125E-18</v>
      </c>
      <c r="JK27" s="86">
        <f t="shared" si="50"/>
        <v>3.7808871577086865E-16</v>
      </c>
      <c r="JL27" s="86">
        <f t="shared" si="50"/>
        <v>5.2078383230046667E-17</v>
      </c>
      <c r="JM27" s="86">
        <f t="shared" si="50"/>
        <v>1.308492053409251E-22</v>
      </c>
    </row>
    <row r="28" spans="1:273" x14ac:dyDescent="0.25">
      <c r="B28" s="2">
        <v>1</v>
      </c>
      <c r="C28" s="37">
        <v>87.983999999999995</v>
      </c>
      <c r="D28" s="37">
        <v>85.287999999999997</v>
      </c>
      <c r="E28" s="37">
        <v>87.728999999999999</v>
      </c>
      <c r="F28" s="37">
        <v>83.644000000000005</v>
      </c>
      <c r="G28" s="37">
        <v>88.034000000000006</v>
      </c>
      <c r="H28" s="37">
        <v>89.338999999999999</v>
      </c>
      <c r="I28" s="37">
        <v>87.983000000000004</v>
      </c>
      <c r="J28" s="37">
        <v>91.457999999999998</v>
      </c>
      <c r="K28" s="37">
        <v>93.21</v>
      </c>
      <c r="L28" s="37">
        <v>92.540999999999997</v>
      </c>
      <c r="M28" s="37">
        <v>96.5</v>
      </c>
      <c r="N28" s="37">
        <v>92.5</v>
      </c>
      <c r="O28" s="37">
        <v>88.397000000000006</v>
      </c>
      <c r="P28" s="37">
        <v>92</v>
      </c>
      <c r="Q28" s="37">
        <v>93.983999999999995</v>
      </c>
      <c r="S28" s="4">
        <f t="shared" si="7"/>
        <v>86.748881757936928</v>
      </c>
      <c r="T28" s="4">
        <f t="shared" si="7"/>
        <v>83.40500781986492</v>
      </c>
      <c r="U28" s="4">
        <f t="shared" si="7"/>
        <v>84.305232956615839</v>
      </c>
      <c r="V28" s="4">
        <f t="shared" si="7"/>
        <v>82.67059693811602</v>
      </c>
      <c r="W28" s="4">
        <f t="shared" si="7"/>
        <v>85.226440369338846</v>
      </c>
      <c r="X28" s="4" t="e">
        <f t="shared" si="7"/>
        <v>#N/A</v>
      </c>
      <c r="Y28" s="4">
        <f t="shared" si="7"/>
        <v>86.937023057091608</v>
      </c>
      <c r="Z28" s="4" t="e">
        <f t="shared" si="7"/>
        <v>#N/A</v>
      </c>
      <c r="AA28" s="4" t="e">
        <f t="shared" si="7"/>
        <v>#N/A</v>
      </c>
      <c r="AB28" s="4">
        <f t="shared" si="7"/>
        <v>91.302904344712175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1.2351182420630664</v>
      </c>
      <c r="AJ28" s="4">
        <f t="shared" si="8"/>
        <v>1.8829921801350764</v>
      </c>
      <c r="AK28" s="4">
        <f t="shared" si="8"/>
        <v>3.42376704338416</v>
      </c>
      <c r="AL28" s="4">
        <f t="shared" si="8"/>
        <v>0.97340306188398529</v>
      </c>
      <c r="AM28" s="4">
        <f t="shared" si="8"/>
        <v>2.8075596306611601</v>
      </c>
      <c r="AN28" s="4">
        <f t="shared" si="8"/>
        <v>0</v>
      </c>
      <c r="AO28" s="4">
        <f t="shared" si="8"/>
        <v>1.0459769429083963</v>
      </c>
      <c r="AP28" s="4">
        <f t="shared" si="8"/>
        <v>0</v>
      </c>
      <c r="AQ28" s="4">
        <f t="shared" si="8"/>
        <v>0</v>
      </c>
      <c r="AR28" s="4">
        <f t="shared" si="8"/>
        <v>1.2380956552878217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86.748881757157591</v>
      </c>
      <c r="AZ28" s="2">
        <f t="shared" si="9"/>
        <v>83.405007819858596</v>
      </c>
      <c r="BA28" s="2">
        <f t="shared" si="9"/>
        <v>84.305232956475663</v>
      </c>
      <c r="BB28" s="2">
        <f t="shared" si="9"/>
        <v>82.670596938109483</v>
      </c>
      <c r="BC28" s="2">
        <f t="shared" si="9"/>
        <v>85.226440369330192</v>
      </c>
      <c r="BD28" s="2" t="e">
        <f t="shared" si="9"/>
        <v>#N/A</v>
      </c>
      <c r="BE28" s="2">
        <f t="shared" si="9"/>
        <v>86.937023057057644</v>
      </c>
      <c r="BF28" s="2" t="e">
        <f t="shared" si="9"/>
        <v>#N/A</v>
      </c>
      <c r="BG28" s="2" t="e">
        <f t="shared" si="9"/>
        <v>#N/A</v>
      </c>
      <c r="BH28" s="2">
        <f t="shared" si="9"/>
        <v>91.302904344706207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87.983999999999995</v>
      </c>
      <c r="BP28" s="2">
        <f t="shared" si="11"/>
        <v>85.287999999999997</v>
      </c>
      <c r="BQ28" s="2">
        <f t="shared" si="12"/>
        <v>87.728999999999999</v>
      </c>
      <c r="BR28" s="2">
        <f t="shared" si="13"/>
        <v>83.644000000000005</v>
      </c>
      <c r="BS28" s="2">
        <f t="shared" si="14"/>
        <v>88.034000000000006</v>
      </c>
      <c r="BT28" s="2" t="str">
        <f t="shared" si="15"/>
        <v/>
      </c>
      <c r="BU28" s="2">
        <f t="shared" si="16"/>
        <v>87.983000000000004</v>
      </c>
      <c r="BV28" s="2" t="str">
        <f t="shared" si="17"/>
        <v/>
      </c>
      <c r="BW28" s="2" t="str">
        <f t="shared" si="18"/>
        <v/>
      </c>
      <c r="BX28" s="2">
        <f t="shared" si="19"/>
        <v>92.540999999999997</v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86.801577485928703</v>
      </c>
      <c r="DL28" s="2">
        <f t="shared" si="41"/>
        <v>83.138425087108047</v>
      </c>
      <c r="DM28" s="2">
        <f t="shared" si="41"/>
        <v>84.187702251407103</v>
      </c>
      <c r="DN28" s="2">
        <f t="shared" si="41"/>
        <v>82.570992682926828</v>
      </c>
      <c r="DO28" s="2">
        <f t="shared" si="41"/>
        <v>85.014880487804859</v>
      </c>
      <c r="DP28" s="2">
        <f t="shared" si="41"/>
        <v>84.807757624831311</v>
      </c>
      <c r="DQ28" s="2">
        <f t="shared" si="41"/>
        <v>86.819291838649178</v>
      </c>
      <c r="DR28" s="2">
        <f t="shared" si="41"/>
        <v>88.284448313090422</v>
      </c>
      <c r="DS28" s="2">
        <f t="shared" si="41"/>
        <v>90.591642484589869</v>
      </c>
      <c r="DT28" s="2">
        <f t="shared" si="41"/>
        <v>91.148819512195132</v>
      </c>
      <c r="DU28" s="2">
        <f t="shared" si="41"/>
        <v>92.222967611336003</v>
      </c>
      <c r="DV28" s="2">
        <f t="shared" si="41"/>
        <v>88.668623518255103</v>
      </c>
      <c r="DW28" s="2">
        <f t="shared" si="41"/>
        <v>86.626712550607266</v>
      </c>
      <c r="DX28" s="2">
        <f t="shared" si="41"/>
        <v>90.893444534412936</v>
      </c>
      <c r="DY28" s="2">
        <f t="shared" si="41"/>
        <v>91.737600267379662</v>
      </c>
      <c r="EA28" s="2">
        <f t="shared" si="42"/>
        <v>84.901817692533513</v>
      </c>
      <c r="EB28" s="2">
        <f t="shared" si="42"/>
        <v>94.744917810283624</v>
      </c>
      <c r="EC28" s="2">
        <f t="shared" si="42"/>
        <v>88.44426871297793</v>
      </c>
      <c r="ED28" s="2">
        <f t="shared" si="42"/>
        <v>86.58167457526794</v>
      </c>
      <c r="EE28" s="2">
        <f t="shared" si="42"/>
        <v>93.725855382495467</v>
      </c>
      <c r="EF28" s="2">
        <f t="shared" si="42"/>
        <v>88.039247407540586</v>
      </c>
      <c r="EG28" s="2">
        <f t="shared" si="42"/>
        <v>91.28735495767836</v>
      </c>
      <c r="EH28" s="2">
        <f t="shared" si="42"/>
        <v>92.432254758137077</v>
      </c>
      <c r="EI28" s="2">
        <f t="shared" si="42"/>
        <v>97.781158055640489</v>
      </c>
      <c r="EJ28" s="2">
        <f t="shared" si="42"/>
        <v>97.401515555017525</v>
      </c>
      <c r="EK28" s="2">
        <f t="shared" si="42"/>
        <v>95.66392176024641</v>
      </c>
      <c r="EL28" s="2">
        <f t="shared" si="42"/>
        <v>96.00318736063214</v>
      </c>
      <c r="EM28" s="2">
        <f t="shared" si="42"/>
        <v>89.504542723467125</v>
      </c>
      <c r="EN28" s="2">
        <f t="shared" si="42"/>
        <v>98.153020084254123</v>
      </c>
      <c r="EO28" s="2">
        <f t="shared" si="42"/>
        <v>98.769892945984367</v>
      </c>
      <c r="EQ28" s="2">
        <f t="shared" si="43"/>
        <v>83.781723710841931</v>
      </c>
      <c r="ER28" s="2">
        <f t="shared" si="43"/>
        <v>88.449929665408675</v>
      </c>
      <c r="ES28" s="2">
        <f t="shared" si="43"/>
        <v>85.995638369707478</v>
      </c>
      <c r="ET28" s="2">
        <f t="shared" si="43"/>
        <v>85.587985585374071</v>
      </c>
      <c r="EU28" s="2">
        <f t="shared" si="43"/>
        <v>90.638738451385862</v>
      </c>
      <c r="EV28" s="2">
        <f t="shared" si="43"/>
        <v>87.635296893701096</v>
      </c>
      <c r="EW28" s="2">
        <f t="shared" si="43"/>
        <v>91.578131807248553</v>
      </c>
      <c r="EX28" s="2">
        <f t="shared" si="43"/>
        <v>91.397421090167697</v>
      </c>
      <c r="EY28" s="2">
        <f t="shared" si="43"/>
        <v>97.194631499460627</v>
      </c>
      <c r="EZ28" s="2">
        <f t="shared" si="43"/>
        <v>96.182863972400185</v>
      </c>
      <c r="FA28" s="2">
        <f t="shared" si="43"/>
        <v>96.809683398255018</v>
      </c>
      <c r="FB28" s="2">
        <f t="shared" si="43"/>
        <v>95.369521100718487</v>
      </c>
      <c r="FC28" s="2">
        <f t="shared" si="43"/>
        <v>91.634588114112148</v>
      </c>
      <c r="FD28" s="2">
        <f t="shared" si="43"/>
        <v>100.16169389903618</v>
      </c>
      <c r="FE28" s="2">
        <f t="shared" si="43"/>
        <v>102.1812135605135</v>
      </c>
      <c r="FG28" s="2">
        <f t="shared" si="44"/>
        <v>2.773628963148312E-2</v>
      </c>
      <c r="FH28" s="2">
        <f t="shared" si="44"/>
        <v>2.2969866769978135E-2</v>
      </c>
      <c r="FI28" s="2">
        <f t="shared" si="44"/>
        <v>2.7613424596868566E-2</v>
      </c>
      <c r="FJ28" s="2">
        <f t="shared" si="44"/>
        <v>2.483554606533693E-2</v>
      </c>
      <c r="FK28" s="2">
        <f t="shared" si="44"/>
        <v>2.4287795722850992E-2</v>
      </c>
      <c r="FL28" s="2">
        <f t="shared" si="44"/>
        <v>2.3331942038687645E-2</v>
      </c>
      <c r="FM28" s="2">
        <f t="shared" si="44"/>
        <v>2.6349243013916841E-2</v>
      </c>
      <c r="FN28" s="2">
        <f t="shared" si="44"/>
        <v>2.3259865354037505E-2</v>
      </c>
      <c r="FO28" s="2">
        <f t="shared" si="44"/>
        <v>2.2259172019578822E-2</v>
      </c>
      <c r="FP28" s="2">
        <f t="shared" si="44"/>
        <v>2.4643770842990225E-2</v>
      </c>
      <c r="FQ28" s="2">
        <f t="shared" si="44"/>
        <v>2.4783380626530918E-2</v>
      </c>
      <c r="FR28" s="2">
        <f t="shared" si="44"/>
        <v>2.3335516756688879E-2</v>
      </c>
      <c r="FS28" s="2">
        <f t="shared" si="44"/>
        <v>2.3945233356500509E-2</v>
      </c>
      <c r="FT28" s="2">
        <f t="shared" si="44"/>
        <v>2.2760381849074158E-2</v>
      </c>
      <c r="FU28" s="2">
        <f t="shared" si="44"/>
        <v>1.8966749043156622E-2</v>
      </c>
      <c r="FW28" s="2">
        <f t="shared" ref="FW28:GK58" si="53">POWER(10,($B28-C$232)/C$229)/(1+POWER(10,($B28-C$232)/C$229))</f>
        <v>3.0719844177445251E-6</v>
      </c>
      <c r="FX28" s="2">
        <f t="shared" si="45"/>
        <v>2.6781253786747729E-6</v>
      </c>
      <c r="FY28" s="2">
        <f t="shared" si="45"/>
        <v>3.1331636524044822E-6</v>
      </c>
      <c r="FZ28" s="2">
        <f t="shared" si="45"/>
        <v>3.240156664708562E-6</v>
      </c>
      <c r="GA28" s="2">
        <f t="shared" si="45"/>
        <v>3.40034538306668E-6</v>
      </c>
      <c r="GB28" s="2">
        <f t="shared" si="45"/>
        <v>3.3519891186933108E-6</v>
      </c>
      <c r="GC28" s="2">
        <f t="shared" si="45"/>
        <v>3.9118782854719834E-6</v>
      </c>
      <c r="GD28" s="2">
        <f t="shared" si="45"/>
        <v>4.1921582328996908E-6</v>
      </c>
      <c r="GE28" s="2">
        <f t="shared" si="45"/>
        <v>4.9043545826701994E-6</v>
      </c>
      <c r="GF28" s="2">
        <f t="shared" si="45"/>
        <v>4.2472509661862704E-6</v>
      </c>
      <c r="GG28" s="2">
        <f t="shared" si="45"/>
        <v>3.9709655309687862E-6</v>
      </c>
      <c r="GH28" s="2">
        <f t="shared" si="45"/>
        <v>3.7754911499668513E-6</v>
      </c>
      <c r="GI28" s="2">
        <f t="shared" si="45"/>
        <v>3.5148848532006388E-6</v>
      </c>
      <c r="GJ28" s="2">
        <f t="shared" si="45"/>
        <v>3.2313816429547779E-6</v>
      </c>
      <c r="GK28" s="2">
        <f t="shared" si="45"/>
        <v>2.4082240794840013E-6</v>
      </c>
      <c r="GM28" s="86">
        <f t="shared" ref="GM28:HA58" si="54" xml:space="preserve"> _xlfn.NORM.DIST($B28, C$7, ABS(C$11), TRUE) * _xlfn.NORM.DIST(($B28 - C$7)*C$15, 0, ABS(C$11), TRUE) * 2</f>
        <v>4.6375916856981433E-13</v>
      </c>
      <c r="GN28" s="86">
        <f t="shared" si="46"/>
        <v>3.5988144204242113E-15</v>
      </c>
      <c r="GO28" s="86">
        <f t="shared" si="46"/>
        <v>8.2666867615406212E-14</v>
      </c>
      <c r="GP28" s="86">
        <f t="shared" si="46"/>
        <v>3.6803332763007273E-15</v>
      </c>
      <c r="GQ28" s="86">
        <f t="shared" si="46"/>
        <v>5.0049064396232788E-15</v>
      </c>
      <c r="GR28" s="86">
        <f t="shared" si="46"/>
        <v>3.8790319308851101E-16</v>
      </c>
      <c r="GS28" s="86">
        <f t="shared" si="46"/>
        <v>2.0465496087180234E-14</v>
      </c>
      <c r="GT28" s="86">
        <f t="shared" si="46"/>
        <v>1.47414980632567E-16</v>
      </c>
      <c r="GU28" s="86">
        <f t="shared" si="46"/>
        <v>3.356591635265191E-17</v>
      </c>
      <c r="GV28" s="86">
        <f t="shared" si="46"/>
        <v>3.6719975684157986E-15</v>
      </c>
      <c r="GW28" s="86">
        <f t="shared" si="46"/>
        <v>7.9757616397971012E-16</v>
      </c>
      <c r="GX28" s="86">
        <f t="shared" si="46"/>
        <v>3.1540467908086639E-17</v>
      </c>
      <c r="GY28" s="86">
        <f t="shared" si="46"/>
        <v>1.1607378743183613E-15</v>
      </c>
      <c r="GZ28" s="86">
        <f t="shared" si="46"/>
        <v>1.7040999692370202E-16</v>
      </c>
      <c r="HA28" s="86">
        <f t="shared" si="46"/>
        <v>6.6704594720038363E-22</v>
      </c>
      <c r="HC28" s="86">
        <f xml:space="preserve"> _xlfn.NORM.DIST($B28, C$8, ABS(C$12), TRUE) * _xlfn.NORM.DIST(($B28 - C$8)*C$16, 0, ABS(C$12), TRUE) * 2</f>
        <v>1.6344743438476137E-29</v>
      </c>
      <c r="HD28" s="86">
        <f t="shared" si="47"/>
        <v>7.5007016959557674E-35</v>
      </c>
      <c r="HE28" s="86">
        <f t="shared" si="47"/>
        <v>3.170360744554318E-34</v>
      </c>
      <c r="HF28" s="86">
        <f t="shared" si="47"/>
        <v>5.2739818288606816E-39</v>
      </c>
      <c r="HG28" s="86">
        <f t="shared" si="47"/>
        <v>3.3013050917281926E-40</v>
      </c>
      <c r="HH28" s="86">
        <f t="shared" si="47"/>
        <v>4.3752372432007645E-42</v>
      </c>
      <c r="HI28" s="86">
        <f t="shared" si="47"/>
        <v>2.947309633914909E-35</v>
      </c>
      <c r="HJ28" s="86">
        <f t="shared" si="47"/>
        <v>9.0600526506157058E-39</v>
      </c>
      <c r="HK28" s="86">
        <f t="shared" si="47"/>
        <v>5.5681085782418121E-41</v>
      </c>
      <c r="HL28" s="86">
        <f t="shared" si="47"/>
        <v>6.5994105360245717E-37</v>
      </c>
      <c r="HM28" s="86">
        <f t="shared" si="47"/>
        <v>6.1280184847708437E-40</v>
      </c>
      <c r="HN28" s="86">
        <f t="shared" si="47"/>
        <v>9.0494189750486629E-42</v>
      </c>
      <c r="HO28" s="86">
        <f t="shared" si="47"/>
        <v>1.8887616220339658E-36</v>
      </c>
      <c r="HP28" s="86">
        <f t="shared" si="47"/>
        <v>2.6788329492081311E-39</v>
      </c>
      <c r="HQ28" s="86">
        <f t="shared" si="47"/>
        <v>9.5115709059385861E-59</v>
      </c>
      <c r="HS28" s="86">
        <f t="shared" ref="HS28:IG58" si="55" xml:space="preserve"> _xlfn.NORM.DIST($B28, C$9, ABS(C$13), TRUE) * _xlfn.NORM.DIST(($B28 - C$9)*C$17, 0, ABS(C$13), TRUE) * 2</f>
        <v>2.1039059888876169E-128</v>
      </c>
      <c r="HT28" s="86">
        <f t="shared" si="48"/>
        <v>8.7444046828567366E-158</v>
      </c>
      <c r="HU28" s="86">
        <f t="shared" si="48"/>
        <v>7.6733225898155938E-152</v>
      </c>
      <c r="HV28" s="86">
        <f t="shared" si="48"/>
        <v>4.5911414676052853E-175</v>
      </c>
      <c r="HW28" s="86">
        <f t="shared" si="48"/>
        <v>1.3067537092729197E-181</v>
      </c>
      <c r="HX28" s="86">
        <f t="shared" si="48"/>
        <v>2.1579170680161626E-191</v>
      </c>
      <c r="HY28" s="86">
        <f t="shared" si="48"/>
        <v>1.998623142655401E-158</v>
      </c>
      <c r="HZ28" s="86">
        <f t="shared" si="48"/>
        <v>1.7314679425053142E-173</v>
      </c>
      <c r="IA28" s="86">
        <f t="shared" si="48"/>
        <v>3.4652973061798649E-184</v>
      </c>
      <c r="IB28" s="86">
        <f t="shared" si="48"/>
        <v>6.167965796063291E-163</v>
      </c>
      <c r="IC28" s="86">
        <f t="shared" si="48"/>
        <v>2.5197637166806076E-180</v>
      </c>
      <c r="ID28" s="86">
        <f t="shared" si="48"/>
        <v>1.033029250012767E-188</v>
      </c>
      <c r="IE28" s="86">
        <f t="shared" si="48"/>
        <v>1.3615286718844618E-161</v>
      </c>
      <c r="IF28" s="86">
        <f t="shared" si="48"/>
        <v>2.4253693622695261E-71</v>
      </c>
      <c r="IG28" s="86">
        <f t="shared" si="48"/>
        <v>2.7676060004258205E-55</v>
      </c>
      <c r="II28" s="86">
        <f t="shared" ref="II28:IW58" si="56" xml:space="preserve"> _xlfn.NORM.DIST($B28, C$10, ABS(C$14), TRUE) * _xlfn.NORM.DIST(($B28 - C$10)*C$18, 0, ABS(C$14), TRUE) * 2</f>
        <v>3.5699625954287393E-289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1.027142731717185E-246</v>
      </c>
      <c r="IW28" s="86">
        <f t="shared" si="49"/>
        <v>1.5228449266166882E-118</v>
      </c>
      <c r="IY28" s="86">
        <f t="shared" ref="IY28:JM58" si="57">GM28+HC28+HS28+II28</f>
        <v>4.6375916856981433E-13</v>
      </c>
      <c r="IZ28" s="86">
        <f t="shared" si="50"/>
        <v>3.5988144204242113E-15</v>
      </c>
      <c r="JA28" s="86">
        <f t="shared" si="50"/>
        <v>8.2666867615406212E-14</v>
      </c>
      <c r="JB28" s="86">
        <f t="shared" si="50"/>
        <v>3.6803332763007273E-15</v>
      </c>
      <c r="JC28" s="86">
        <f t="shared" si="50"/>
        <v>5.0049064396232788E-15</v>
      </c>
      <c r="JD28" s="86">
        <f t="shared" si="50"/>
        <v>3.8790319308851101E-16</v>
      </c>
      <c r="JE28" s="86">
        <f t="shared" si="50"/>
        <v>2.0465496087180234E-14</v>
      </c>
      <c r="JF28" s="86">
        <f t="shared" si="50"/>
        <v>1.47414980632567E-16</v>
      </c>
      <c r="JG28" s="86">
        <f t="shared" si="50"/>
        <v>3.356591635265191E-17</v>
      </c>
      <c r="JH28" s="86">
        <f t="shared" si="50"/>
        <v>3.6719975684157986E-15</v>
      </c>
      <c r="JI28" s="86">
        <f t="shared" si="50"/>
        <v>7.9757616397971012E-16</v>
      </c>
      <c r="JJ28" s="86">
        <f t="shared" si="50"/>
        <v>3.1540467908086639E-17</v>
      </c>
      <c r="JK28" s="86">
        <f t="shared" si="50"/>
        <v>1.1607378743183613E-15</v>
      </c>
      <c r="JL28" s="86">
        <f t="shared" si="50"/>
        <v>1.7040999692370202E-16</v>
      </c>
      <c r="JM28" s="86">
        <f t="shared" si="50"/>
        <v>6.6704594720038363E-22</v>
      </c>
    </row>
    <row r="29" spans="1:273" x14ac:dyDescent="0.25">
      <c r="B29" s="2">
        <v>2</v>
      </c>
      <c r="C29" s="37">
        <v>87.921999999999997</v>
      </c>
      <c r="D29" s="37">
        <v>84.542000000000002</v>
      </c>
      <c r="E29" s="37">
        <v>87.305000000000007</v>
      </c>
      <c r="F29" s="37">
        <v>84.712000000000003</v>
      </c>
      <c r="G29" s="37">
        <v>89.492000000000004</v>
      </c>
      <c r="H29" s="37">
        <v>88.831000000000003</v>
      </c>
      <c r="I29" s="37">
        <v>89.525000000000006</v>
      </c>
      <c r="J29" s="37">
        <v>93.236999999999995</v>
      </c>
      <c r="K29" s="37">
        <v>94.435000000000002</v>
      </c>
      <c r="L29" s="37">
        <v>93.835999999999999</v>
      </c>
      <c r="M29" s="37">
        <v>94.379000000000005</v>
      </c>
      <c r="N29" s="37">
        <v>92.293000000000006</v>
      </c>
      <c r="O29" s="37">
        <v>87.828000000000003</v>
      </c>
      <c r="P29" s="37">
        <v>92.864000000000004</v>
      </c>
      <c r="Q29" s="37">
        <v>91.933999999999997</v>
      </c>
      <c r="R29" s="5"/>
      <c r="S29" s="4">
        <f t="shared" si="7"/>
        <v>86.867599421168649</v>
      </c>
      <c r="T29" s="4">
        <f t="shared" si="7"/>
        <v>83.640051818643215</v>
      </c>
      <c r="U29" s="4">
        <f t="shared" si="7"/>
        <v>84.506566344232638</v>
      </c>
      <c r="V29" s="4">
        <f t="shared" si="7"/>
        <v>82.885946051224479</v>
      </c>
      <c r="W29" s="4">
        <f t="shared" si="7"/>
        <v>85.405625725215671</v>
      </c>
      <c r="X29" s="4" t="e">
        <f t="shared" si="7"/>
        <v>#N/A</v>
      </c>
      <c r="Y29" s="4">
        <f t="shared" si="7"/>
        <v>87.115401577957272</v>
      </c>
      <c r="Z29" s="4" t="e">
        <f t="shared" si="7"/>
        <v>#N/A</v>
      </c>
      <c r="AA29" s="4" t="e">
        <f t="shared" si="7"/>
        <v>#N/A</v>
      </c>
      <c r="AB29" s="4">
        <f t="shared" si="7"/>
        <v>91.499897238965914</v>
      </c>
      <c r="AC29" s="4">
        <f t="shared" si="7"/>
        <v>92.481398268858072</v>
      </c>
      <c r="AD29" s="4" t="e">
        <f t="shared" si="7"/>
        <v>#N/A</v>
      </c>
      <c r="AE29" s="4">
        <f t="shared" si="7"/>
        <v>86.929886201723107</v>
      </c>
      <c r="AF29" s="4" t="e">
        <f t="shared" si="7"/>
        <v>#N/A</v>
      </c>
      <c r="AG29" s="4" t="e">
        <f t="shared" si="7"/>
        <v>#N/A</v>
      </c>
      <c r="AI29" s="4">
        <f t="shared" si="8"/>
        <v>1.0544005788313484</v>
      </c>
      <c r="AJ29" s="4">
        <f t="shared" si="8"/>
        <v>0.90194818135678645</v>
      </c>
      <c r="AK29" s="4">
        <f t="shared" si="8"/>
        <v>2.7984336557673686</v>
      </c>
      <c r="AL29" s="4">
        <f t="shared" si="8"/>
        <v>1.8260539487755238</v>
      </c>
      <c r="AM29" s="4">
        <f t="shared" si="8"/>
        <v>4.0863742747843332</v>
      </c>
      <c r="AN29" s="4">
        <f t="shared" si="8"/>
        <v>0</v>
      </c>
      <c r="AO29" s="4">
        <f t="shared" si="8"/>
        <v>2.409598422042734</v>
      </c>
      <c r="AP29" s="4">
        <f t="shared" si="8"/>
        <v>0</v>
      </c>
      <c r="AQ29" s="4">
        <f t="shared" si="8"/>
        <v>0</v>
      </c>
      <c r="AR29" s="4">
        <f t="shared" si="8"/>
        <v>2.3361027610340841</v>
      </c>
      <c r="AS29" s="4">
        <f t="shared" si="8"/>
        <v>1.8976017311419326</v>
      </c>
      <c r="AT29" s="4">
        <f t="shared" si="8"/>
        <v>0</v>
      </c>
      <c r="AU29" s="4">
        <f t="shared" si="8"/>
        <v>0.89811379827689564</v>
      </c>
      <c r="AV29" s="4">
        <f t="shared" si="8"/>
        <v>0</v>
      </c>
      <c r="AW29" s="4">
        <f t="shared" si="8"/>
        <v>0</v>
      </c>
      <c r="AY29" s="2">
        <f t="shared" si="51"/>
        <v>86.867599419290272</v>
      </c>
      <c r="AZ29" s="2">
        <f t="shared" si="9"/>
        <v>83.640051818625508</v>
      </c>
      <c r="BA29" s="2">
        <f t="shared" si="9"/>
        <v>84.506566343869949</v>
      </c>
      <c r="BB29" s="2">
        <f t="shared" si="9"/>
        <v>82.885946051205778</v>
      </c>
      <c r="BC29" s="2">
        <f t="shared" si="9"/>
        <v>85.405625725191399</v>
      </c>
      <c r="BD29" s="2" t="e">
        <f t="shared" si="9"/>
        <v>#N/A</v>
      </c>
      <c r="BE29" s="2">
        <f t="shared" si="9"/>
        <v>87.115401577865342</v>
      </c>
      <c r="BF29" s="2" t="e">
        <f t="shared" si="9"/>
        <v>#N/A</v>
      </c>
      <c r="BG29" s="2" t="e">
        <f t="shared" si="9"/>
        <v>#N/A</v>
      </c>
      <c r="BH29" s="2">
        <f t="shared" si="9"/>
        <v>91.499897238948876</v>
      </c>
      <c r="BI29" s="2">
        <f t="shared" si="9"/>
        <v>92.481398268853923</v>
      </c>
      <c r="BJ29" s="2" t="e">
        <f t="shared" si="9"/>
        <v>#N/A</v>
      </c>
      <c r="BK29" s="2">
        <f t="shared" si="9"/>
        <v>86.92988620171711</v>
      </c>
      <c r="BL29" s="2" t="e">
        <f t="shared" si="9"/>
        <v>#N/A</v>
      </c>
      <c r="BM29" s="2" t="e">
        <f t="shared" si="9"/>
        <v>#N/A</v>
      </c>
      <c r="BO29" s="2">
        <f t="shared" si="10"/>
        <v>87.921999999999997</v>
      </c>
      <c r="BP29" s="2">
        <f t="shared" si="11"/>
        <v>84.542000000000002</v>
      </c>
      <c r="BQ29" s="2">
        <f t="shared" si="12"/>
        <v>87.305000000000007</v>
      </c>
      <c r="BR29" s="2">
        <f t="shared" si="13"/>
        <v>84.712000000000003</v>
      </c>
      <c r="BS29" s="2">
        <f t="shared" si="14"/>
        <v>89.492000000000004</v>
      </c>
      <c r="BT29" s="2" t="str">
        <f t="shared" si="15"/>
        <v/>
      </c>
      <c r="BU29" s="2">
        <f t="shared" si="16"/>
        <v>89.525000000000006</v>
      </c>
      <c r="BV29" s="2" t="str">
        <f t="shared" si="17"/>
        <v/>
      </c>
      <c r="BW29" s="2" t="str">
        <f t="shared" si="18"/>
        <v/>
      </c>
      <c r="BX29" s="2">
        <f t="shared" si="19"/>
        <v>93.835999999999999</v>
      </c>
      <c r="BY29" s="2">
        <f t="shared" si="20"/>
        <v>94.379000000000005</v>
      </c>
      <c r="BZ29" s="2" t="str">
        <f t="shared" si="21"/>
        <v/>
      </c>
      <c r="CA29" s="2">
        <f t="shared" si="22"/>
        <v>87.828000000000003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86.932635459662279</v>
      </c>
      <c r="DL29" s="2">
        <f t="shared" si="41"/>
        <v>83.358769686411193</v>
      </c>
      <c r="DM29" s="2">
        <f t="shared" si="41"/>
        <v>84.388226454033742</v>
      </c>
      <c r="DN29" s="2">
        <f t="shared" si="41"/>
        <v>82.786235365853656</v>
      </c>
      <c r="DO29" s="2">
        <f t="shared" si="41"/>
        <v>85.183346341463405</v>
      </c>
      <c r="DP29" s="2">
        <f t="shared" si="41"/>
        <v>85.042653171390015</v>
      </c>
      <c r="DQ29" s="2">
        <f t="shared" si="41"/>
        <v>86.995416604127612</v>
      </c>
      <c r="DR29" s="2">
        <f t="shared" si="41"/>
        <v>88.501713900134959</v>
      </c>
      <c r="DS29" s="2">
        <f t="shared" si="41"/>
        <v>90.763628022759619</v>
      </c>
      <c r="DT29" s="2">
        <f t="shared" si="41"/>
        <v>91.340789024390261</v>
      </c>
      <c r="DU29" s="2">
        <f t="shared" si="41"/>
        <v>92.396811538461506</v>
      </c>
      <c r="DV29" s="2">
        <f t="shared" si="41"/>
        <v>88.882936699857751</v>
      </c>
      <c r="DW29" s="2">
        <f t="shared" si="41"/>
        <v>86.863349999999969</v>
      </c>
      <c r="DX29" s="2">
        <f t="shared" si="41"/>
        <v>91.068214574898775</v>
      </c>
      <c r="DY29" s="2">
        <f t="shared" si="41"/>
        <v>91.8505247326203</v>
      </c>
      <c r="EA29" s="2">
        <f t="shared" si="42"/>
        <v>84.788553478813981</v>
      </c>
      <c r="EB29" s="2">
        <f t="shared" si="42"/>
        <v>94.552460247341514</v>
      </c>
      <c r="EC29" s="2">
        <f t="shared" si="42"/>
        <v>88.30742178244482</v>
      </c>
      <c r="ED29" s="2">
        <f t="shared" si="42"/>
        <v>86.456712913799066</v>
      </c>
      <c r="EE29" s="2">
        <f t="shared" si="42"/>
        <v>93.54996176174933</v>
      </c>
      <c r="EF29" s="2">
        <f t="shared" si="42"/>
        <v>87.923696917021303</v>
      </c>
      <c r="EG29" s="2">
        <f t="shared" si="42"/>
        <v>91.158900423216451</v>
      </c>
      <c r="EH29" s="2">
        <f t="shared" si="42"/>
        <v>92.3019812342921</v>
      </c>
      <c r="EI29" s="2">
        <f t="shared" si="42"/>
        <v>97.616523769489461</v>
      </c>
      <c r="EJ29" s="2">
        <f t="shared" si="42"/>
        <v>97.243236351531266</v>
      </c>
      <c r="EK29" s="2">
        <f t="shared" si="42"/>
        <v>95.516803837953105</v>
      </c>
      <c r="EL29" s="2">
        <f t="shared" si="42"/>
        <v>95.837946300588555</v>
      </c>
      <c r="EM29" s="2">
        <f t="shared" si="42"/>
        <v>89.403082861364197</v>
      </c>
      <c r="EN29" s="2">
        <f t="shared" si="42"/>
        <v>98.020037415468778</v>
      </c>
      <c r="EO29" s="2">
        <f t="shared" si="42"/>
        <v>98.666142146410806</v>
      </c>
      <c r="EQ29" s="2">
        <f t="shared" si="43"/>
        <v>83.679878611203421</v>
      </c>
      <c r="ER29" s="2">
        <f t="shared" si="43"/>
        <v>88.320023282802509</v>
      </c>
      <c r="ES29" s="2">
        <f t="shared" si="43"/>
        <v>85.883709358189449</v>
      </c>
      <c r="ET29" s="2">
        <f t="shared" si="43"/>
        <v>85.473090834671268</v>
      </c>
      <c r="EU29" s="2">
        <f t="shared" si="43"/>
        <v>90.494519421131031</v>
      </c>
      <c r="EV29" s="2">
        <f t="shared" si="43"/>
        <v>87.523816482032998</v>
      </c>
      <c r="EW29" s="2">
        <f t="shared" si="43"/>
        <v>91.446667365159598</v>
      </c>
      <c r="EX29" s="2">
        <f t="shared" si="43"/>
        <v>91.277895424003745</v>
      </c>
      <c r="EY29" s="2">
        <f t="shared" si="43"/>
        <v>97.036142179072286</v>
      </c>
      <c r="EZ29" s="2">
        <f t="shared" si="43"/>
        <v>96.037035775120401</v>
      </c>
      <c r="FA29" s="2">
        <f t="shared" si="43"/>
        <v>96.650824440918257</v>
      </c>
      <c r="FB29" s="2">
        <f t="shared" si="43"/>
        <v>95.210707596022104</v>
      </c>
      <c r="FC29" s="2">
        <f t="shared" si="43"/>
        <v>91.511416340676533</v>
      </c>
      <c r="FD29" s="2">
        <f t="shared" si="43"/>
        <v>100.00793238539163</v>
      </c>
      <c r="FE29" s="2">
        <f t="shared" si="43"/>
        <v>102.0380961029406</v>
      </c>
      <c r="FG29" s="2">
        <f t="shared" si="44"/>
        <v>3.0331072474634384E-2</v>
      </c>
      <c r="FH29" s="2">
        <f t="shared" si="44"/>
        <v>2.5130267114982792E-2</v>
      </c>
      <c r="FI29" s="2">
        <f t="shared" si="44"/>
        <v>3.0197070176122602E-2</v>
      </c>
      <c r="FJ29" s="2">
        <f t="shared" si="44"/>
        <v>2.7166541307724071E-2</v>
      </c>
      <c r="FK29" s="2">
        <f t="shared" si="44"/>
        <v>2.6568781339043539E-2</v>
      </c>
      <c r="FL29" s="2">
        <f t="shared" si="44"/>
        <v>2.5525507197940535E-2</v>
      </c>
      <c r="FM29" s="2">
        <f t="shared" si="44"/>
        <v>2.88181111386667E-2</v>
      </c>
      <c r="FN29" s="2">
        <f t="shared" si="44"/>
        <v>2.5446830740238072E-2</v>
      </c>
      <c r="FO29" s="2">
        <f t="shared" si="44"/>
        <v>2.4354395117040368E-2</v>
      </c>
      <c r="FP29" s="2">
        <f t="shared" si="44"/>
        <v>2.6957264171178417E-2</v>
      </c>
      <c r="FQ29" s="2">
        <f t="shared" si="44"/>
        <v>2.7109615877877948E-2</v>
      </c>
      <c r="FR29" s="2">
        <f t="shared" si="44"/>
        <v>2.5529409210121937E-2</v>
      </c>
      <c r="FS29" s="2">
        <f t="shared" si="44"/>
        <v>2.6194910979067312E-2</v>
      </c>
      <c r="FT29" s="2">
        <f t="shared" si="44"/>
        <v>2.4901581533993352E-2</v>
      </c>
      <c r="FU29" s="2">
        <f t="shared" si="44"/>
        <v>2.0758641002574168E-2</v>
      </c>
      <c r="FW29" s="2">
        <f t="shared" si="53"/>
        <v>3.3683629346347197E-6</v>
      </c>
      <c r="FX29" s="2">
        <f t="shared" si="45"/>
        <v>2.9365053255182807E-6</v>
      </c>
      <c r="FY29" s="2">
        <f t="shared" si="45"/>
        <v>3.4354445913368746E-6</v>
      </c>
      <c r="FZ29" s="2">
        <f t="shared" si="45"/>
        <v>3.5527600243322893E-6</v>
      </c>
      <c r="GA29" s="2">
        <f t="shared" si="45"/>
        <v>3.7284033487517879E-6</v>
      </c>
      <c r="GB29" s="2">
        <f t="shared" si="45"/>
        <v>3.6753817937605063E-6</v>
      </c>
      <c r="GC29" s="2">
        <f t="shared" si="45"/>
        <v>4.2892876271618526E-6</v>
      </c>
      <c r="GD29" s="2">
        <f t="shared" si="45"/>
        <v>4.5966082380498909E-6</v>
      </c>
      <c r="GE29" s="2">
        <f t="shared" si="45"/>
        <v>5.3775153216099744E-6</v>
      </c>
      <c r="GF29" s="2">
        <f t="shared" si="45"/>
        <v>4.6570161696792537E-6</v>
      </c>
      <c r="GG29" s="2">
        <f t="shared" si="45"/>
        <v>4.3540754542466404E-6</v>
      </c>
      <c r="GH29" s="2">
        <f t="shared" si="45"/>
        <v>4.1397422177584457E-6</v>
      </c>
      <c r="GI29" s="2">
        <f t="shared" si="45"/>
        <v>3.8539932965617346E-6</v>
      </c>
      <c r="GJ29" s="2">
        <f t="shared" si="45"/>
        <v>3.5431384103159638E-6</v>
      </c>
      <c r="GK29" s="2">
        <f t="shared" si="45"/>
        <v>2.6405645810694799E-6</v>
      </c>
      <c r="GM29" s="86">
        <f t="shared" si="54"/>
        <v>1.1363488017938955E-12</v>
      </c>
      <c r="GN29" s="86">
        <f t="shared" si="46"/>
        <v>1.0232804744167291E-14</v>
      </c>
      <c r="GO29" s="86">
        <f t="shared" si="46"/>
        <v>2.174950637521148E-13</v>
      </c>
      <c r="GP29" s="86">
        <f t="shared" si="46"/>
        <v>1.0693762079767006E-14</v>
      </c>
      <c r="GQ29" s="86">
        <f t="shared" si="46"/>
        <v>1.4266614595676073E-14</v>
      </c>
      <c r="GR29" s="86">
        <f t="shared" si="46"/>
        <v>1.2130695309464494E-15</v>
      </c>
      <c r="GS29" s="86">
        <f t="shared" si="46"/>
        <v>5.6339350618575989E-14</v>
      </c>
      <c r="GT29" s="86">
        <f t="shared" si="46"/>
        <v>4.7914456359265666E-16</v>
      </c>
      <c r="GU29" s="86">
        <f t="shared" si="46"/>
        <v>1.1424494062647495E-16</v>
      </c>
      <c r="GV29" s="86">
        <f t="shared" si="46"/>
        <v>1.064617622859985E-14</v>
      </c>
      <c r="GW29" s="86">
        <f t="shared" si="46"/>
        <v>2.4672329957005119E-15</v>
      </c>
      <c r="GX29" s="86">
        <f t="shared" si="46"/>
        <v>1.0933115585043518E-16</v>
      </c>
      <c r="GY29" s="86">
        <f t="shared" si="46"/>
        <v>3.4983159580045112E-15</v>
      </c>
      <c r="GZ29" s="86">
        <f t="shared" si="46"/>
        <v>5.4683741546540565E-16</v>
      </c>
      <c r="HA29" s="86">
        <f t="shared" si="46"/>
        <v>3.3088105124663178E-21</v>
      </c>
      <c r="HC29" s="86">
        <f t="shared" ref="HC29:HQ59" si="58" xml:space="preserve"> _xlfn.NORM.DIST($B29, C$8, ABS(C$12), TRUE) * _xlfn.NORM.DIST(($B29 - C$8)*C$16, 0, ABS(C$12), TRUE) * 2</f>
        <v>7.9933845259289259E-29</v>
      </c>
      <c r="HD29" s="86">
        <f t="shared" si="47"/>
        <v>4.9436047652186323E-34</v>
      </c>
      <c r="HE29" s="86">
        <f t="shared" si="47"/>
        <v>2.1045256910972295E-33</v>
      </c>
      <c r="HF29" s="86">
        <f t="shared" si="47"/>
        <v>4.6954120190112542E-38</v>
      </c>
      <c r="HG29" s="86">
        <f t="shared" si="47"/>
        <v>3.0873120064055984E-39</v>
      </c>
      <c r="HH29" s="86">
        <f t="shared" si="47"/>
        <v>4.5948505667182377E-41</v>
      </c>
      <c r="HI29" s="86">
        <f t="shared" si="47"/>
        <v>2.1132160595129054E-34</v>
      </c>
      <c r="HJ29" s="86">
        <f t="shared" si="47"/>
        <v>8.0684898422124064E-38</v>
      </c>
      <c r="HK29" s="86">
        <f t="shared" si="47"/>
        <v>5.6458834631873904E-40</v>
      </c>
      <c r="HL29" s="86">
        <f t="shared" si="47"/>
        <v>5.1850778619111822E-36</v>
      </c>
      <c r="HM29" s="86">
        <f t="shared" si="47"/>
        <v>5.8489921701013126E-39</v>
      </c>
      <c r="HN29" s="86">
        <f t="shared" si="47"/>
        <v>9.5320675885556665E-41</v>
      </c>
      <c r="HO29" s="86">
        <f t="shared" si="47"/>
        <v>1.4188338164528573E-35</v>
      </c>
      <c r="HP29" s="86">
        <f t="shared" si="47"/>
        <v>2.3997277561671552E-38</v>
      </c>
      <c r="HQ29" s="86">
        <f t="shared" si="47"/>
        <v>2.7334957342705785E-57</v>
      </c>
      <c r="HS29" s="86">
        <f t="shared" si="55"/>
        <v>3.6514250402879854E-126</v>
      </c>
      <c r="HT29" s="86">
        <f t="shared" si="48"/>
        <v>4.4646253797410327E-155</v>
      </c>
      <c r="HU29" s="86">
        <f t="shared" si="48"/>
        <v>3.7694212875510118E-149</v>
      </c>
      <c r="HV29" s="86">
        <f t="shared" si="48"/>
        <v>6.0756881777216429E-172</v>
      </c>
      <c r="HW29" s="86">
        <f t="shared" si="48"/>
        <v>2.0752517433443599E-178</v>
      </c>
      <c r="HX29" s="86">
        <f t="shared" si="48"/>
        <v>5.1382019877743171E-188</v>
      </c>
      <c r="HY29" s="86">
        <f t="shared" si="48"/>
        <v>1.3142491267166304E-155</v>
      </c>
      <c r="HZ29" s="86">
        <f t="shared" si="48"/>
        <v>2.2700172810318164E-170</v>
      </c>
      <c r="IA29" s="86">
        <f t="shared" si="48"/>
        <v>7.0379482620203852E-181</v>
      </c>
      <c r="IB29" s="86">
        <f t="shared" si="48"/>
        <v>5.138706331316958E-160</v>
      </c>
      <c r="IC29" s="86">
        <f t="shared" si="48"/>
        <v>4.2773793451481153E-177</v>
      </c>
      <c r="ID29" s="86">
        <f t="shared" si="48"/>
        <v>2.4226514973901623E-185</v>
      </c>
      <c r="IE29" s="86">
        <f t="shared" si="48"/>
        <v>9.9450271528534843E-159</v>
      </c>
      <c r="IF29" s="86">
        <f t="shared" si="48"/>
        <v>4.1497363549437991E-70</v>
      </c>
      <c r="IG29" s="86">
        <f t="shared" si="48"/>
        <v>2.407585160025248E-54</v>
      </c>
      <c r="II29" s="86">
        <f t="shared" si="56"/>
        <v>5.0428064274692688E-285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3.6500545824391647E-243</v>
      </c>
      <c r="IW29" s="86">
        <f t="shared" si="49"/>
        <v>6.8648983542092701E-117</v>
      </c>
      <c r="IY29" s="86">
        <f t="shared" si="57"/>
        <v>1.1363488017938955E-12</v>
      </c>
      <c r="IZ29" s="86">
        <f t="shared" si="50"/>
        <v>1.0232804744167291E-14</v>
      </c>
      <c r="JA29" s="86">
        <f t="shared" si="50"/>
        <v>2.174950637521148E-13</v>
      </c>
      <c r="JB29" s="86">
        <f t="shared" si="50"/>
        <v>1.0693762079767006E-14</v>
      </c>
      <c r="JC29" s="86">
        <f t="shared" si="50"/>
        <v>1.4266614595676073E-14</v>
      </c>
      <c r="JD29" s="86">
        <f t="shared" si="50"/>
        <v>1.2130695309464494E-15</v>
      </c>
      <c r="JE29" s="86">
        <f t="shared" si="50"/>
        <v>5.6339350618575989E-14</v>
      </c>
      <c r="JF29" s="86">
        <f t="shared" si="50"/>
        <v>4.7914456359265666E-16</v>
      </c>
      <c r="JG29" s="86">
        <f t="shared" si="50"/>
        <v>1.1424494062647495E-16</v>
      </c>
      <c r="JH29" s="86">
        <f t="shared" si="50"/>
        <v>1.064617622859985E-14</v>
      </c>
      <c r="JI29" s="86">
        <f t="shared" si="50"/>
        <v>2.4672329957005119E-15</v>
      </c>
      <c r="JJ29" s="86">
        <f t="shared" si="50"/>
        <v>1.0933115585043518E-16</v>
      </c>
      <c r="JK29" s="86">
        <f t="shared" si="50"/>
        <v>3.4983159580045112E-15</v>
      </c>
      <c r="JL29" s="86">
        <f t="shared" si="50"/>
        <v>5.4683741546540565E-16</v>
      </c>
      <c r="JM29" s="86">
        <f t="shared" si="50"/>
        <v>3.3088105124663178E-21</v>
      </c>
    </row>
    <row r="30" spans="1:273" x14ac:dyDescent="0.25">
      <c r="B30" s="2">
        <v>3</v>
      </c>
      <c r="C30" s="37">
        <v>88.266000000000005</v>
      </c>
      <c r="D30" s="37">
        <v>85.373000000000005</v>
      </c>
      <c r="E30" s="37">
        <v>85.864000000000004</v>
      </c>
      <c r="F30" s="37">
        <v>86.135999999999996</v>
      </c>
      <c r="G30" s="37">
        <v>84.457999999999998</v>
      </c>
      <c r="H30" s="37">
        <v>87.558999999999997</v>
      </c>
      <c r="I30" s="37">
        <v>90.034000000000006</v>
      </c>
      <c r="J30" s="37">
        <v>89.796999999999997</v>
      </c>
      <c r="K30" s="37">
        <v>95.548000000000002</v>
      </c>
      <c r="L30" s="37">
        <v>93.262</v>
      </c>
      <c r="M30" s="37">
        <v>94.844999999999999</v>
      </c>
      <c r="N30" s="37">
        <v>89.171999999999997</v>
      </c>
      <c r="O30" s="37">
        <v>88.155000000000001</v>
      </c>
      <c r="P30" s="37">
        <v>92.271000000000001</v>
      </c>
      <c r="Q30" s="37">
        <v>93.754000000000005</v>
      </c>
      <c r="S30" s="4">
        <f t="shared" si="7"/>
        <v>86.98448913163088</v>
      </c>
      <c r="T30" s="4">
        <f t="shared" si="7"/>
        <v>83.875441036096348</v>
      </c>
      <c r="U30" s="4">
        <f t="shared" si="7"/>
        <v>84.706992849164251</v>
      </c>
      <c r="V30" s="4">
        <f t="shared" si="7"/>
        <v>83.100415513729445</v>
      </c>
      <c r="W30" s="4">
        <f t="shared" si="7"/>
        <v>85.584907384912228</v>
      </c>
      <c r="X30" s="4">
        <f t="shared" si="7"/>
        <v>85.348199908269066</v>
      </c>
      <c r="Y30" s="4">
        <f t="shared" si="7"/>
        <v>87.293139956233489</v>
      </c>
      <c r="Z30" s="4">
        <f t="shared" si="7"/>
        <v>88.815076104545923</v>
      </c>
      <c r="AA30" s="4" t="e">
        <f t="shared" si="7"/>
        <v>#N/A</v>
      </c>
      <c r="AB30" s="4">
        <f t="shared" si="7"/>
        <v>91.696438904590892</v>
      </c>
      <c r="AC30" s="4">
        <f t="shared" si="7"/>
        <v>92.653645246494165</v>
      </c>
      <c r="AD30" s="4" t="e">
        <f t="shared" si="7"/>
        <v>#N/A</v>
      </c>
      <c r="AE30" s="4">
        <f t="shared" si="7"/>
        <v>87.163072562030138</v>
      </c>
      <c r="AF30" s="4">
        <f t="shared" si="7"/>
        <v>91.423967436622149</v>
      </c>
      <c r="AG30" s="4" t="e">
        <f t="shared" si="7"/>
        <v>#N/A</v>
      </c>
      <c r="AI30" s="4">
        <f t="shared" si="8"/>
        <v>1.281510868369125</v>
      </c>
      <c r="AJ30" s="4">
        <f t="shared" si="8"/>
        <v>1.4975589639036571</v>
      </c>
      <c r="AK30" s="4">
        <f t="shared" si="8"/>
        <v>1.1570071508357529</v>
      </c>
      <c r="AL30" s="4">
        <f t="shared" si="8"/>
        <v>3.035584486270551</v>
      </c>
      <c r="AM30" s="4">
        <f t="shared" si="8"/>
        <v>-1.1269073849122293</v>
      </c>
      <c r="AN30" s="4">
        <f t="shared" si="8"/>
        <v>2.2108000917309312</v>
      </c>
      <c r="AO30" s="4">
        <f t="shared" si="8"/>
        <v>2.7408600437665172</v>
      </c>
      <c r="AP30" s="4">
        <f t="shared" si="8"/>
        <v>0.98192389545407366</v>
      </c>
      <c r="AQ30" s="4">
        <f t="shared" si="8"/>
        <v>0</v>
      </c>
      <c r="AR30" s="4">
        <f t="shared" si="8"/>
        <v>1.5655610954091088</v>
      </c>
      <c r="AS30" s="4">
        <f t="shared" si="8"/>
        <v>2.1913547535058342</v>
      </c>
      <c r="AT30" s="4">
        <f t="shared" si="8"/>
        <v>0</v>
      </c>
      <c r="AU30" s="4">
        <f t="shared" si="8"/>
        <v>0.99192743796986349</v>
      </c>
      <c r="AV30" s="4">
        <f t="shared" si="8"/>
        <v>0.84703256337785149</v>
      </c>
      <c r="AW30" s="4">
        <f t="shared" si="8"/>
        <v>0</v>
      </c>
      <c r="AY30" s="2">
        <f t="shared" si="51"/>
        <v>86.984489127171116</v>
      </c>
      <c r="AZ30" s="2">
        <f t="shared" si="9"/>
        <v>83.87544103604769</v>
      </c>
      <c r="BA30" s="2">
        <f t="shared" si="9"/>
        <v>84.706992848241256</v>
      </c>
      <c r="BB30" s="2">
        <f t="shared" si="9"/>
        <v>83.100415513676978</v>
      </c>
      <c r="BC30" s="2">
        <f t="shared" si="9"/>
        <v>85.584907384845351</v>
      </c>
      <c r="BD30" s="2">
        <f t="shared" si="9"/>
        <v>85.348199908262131</v>
      </c>
      <c r="BE30" s="2">
        <f t="shared" si="9"/>
        <v>87.293139955988877</v>
      </c>
      <c r="BF30" s="2">
        <f t="shared" si="9"/>
        <v>88.815076104543294</v>
      </c>
      <c r="BG30" s="2" t="e">
        <f t="shared" si="9"/>
        <v>#N/A</v>
      </c>
      <c r="BH30" s="2">
        <f t="shared" si="9"/>
        <v>91.696438904543186</v>
      </c>
      <c r="BI30" s="2">
        <f t="shared" si="9"/>
        <v>92.653645246481759</v>
      </c>
      <c r="BJ30" s="2" t="e">
        <f t="shared" si="9"/>
        <v>#N/A</v>
      </c>
      <c r="BK30" s="2">
        <f t="shared" si="9"/>
        <v>87.163072562012673</v>
      </c>
      <c r="BL30" s="2">
        <f t="shared" si="9"/>
        <v>91.423967436619236</v>
      </c>
      <c r="BM30" s="2" t="e">
        <f t="shared" si="9"/>
        <v>#N/A</v>
      </c>
      <c r="BO30" s="2">
        <f t="shared" si="10"/>
        <v>88.266000000000005</v>
      </c>
      <c r="BP30" s="2">
        <f t="shared" si="11"/>
        <v>85.373000000000005</v>
      </c>
      <c r="BQ30" s="2">
        <f t="shared" si="12"/>
        <v>85.864000000000004</v>
      </c>
      <c r="BR30" s="2">
        <f t="shared" si="13"/>
        <v>86.135999999999996</v>
      </c>
      <c r="BS30" s="2">
        <f t="shared" si="14"/>
        <v>84.457999999999998</v>
      </c>
      <c r="BT30" s="2">
        <f t="shared" si="15"/>
        <v>87.558999999999997</v>
      </c>
      <c r="BU30" s="2">
        <f t="shared" si="16"/>
        <v>90.034000000000006</v>
      </c>
      <c r="BV30" s="2">
        <f t="shared" si="17"/>
        <v>89.796999999999997</v>
      </c>
      <c r="BW30" s="2" t="str">
        <f t="shared" si="18"/>
        <v/>
      </c>
      <c r="BX30" s="2">
        <f t="shared" si="19"/>
        <v>93.262</v>
      </c>
      <c r="BY30" s="2">
        <f t="shared" si="20"/>
        <v>94.844999999999999</v>
      </c>
      <c r="BZ30" s="2" t="str">
        <f t="shared" si="21"/>
        <v/>
      </c>
      <c r="CA30" s="2">
        <f t="shared" si="22"/>
        <v>88.155000000000001</v>
      </c>
      <c r="CB30" s="2">
        <f t="shared" si="23"/>
        <v>92.271000000000001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87.063693433395869</v>
      </c>
      <c r="DL30" s="2">
        <f t="shared" si="41"/>
        <v>83.579114285714326</v>
      </c>
      <c r="DM30" s="2">
        <f t="shared" si="41"/>
        <v>84.588750656660395</v>
      </c>
      <c r="DN30" s="2">
        <f t="shared" si="41"/>
        <v>83.001478048780484</v>
      </c>
      <c r="DO30" s="2">
        <f t="shared" si="41"/>
        <v>85.351812195121937</v>
      </c>
      <c r="DP30" s="2">
        <f t="shared" si="41"/>
        <v>85.277548717948719</v>
      </c>
      <c r="DQ30" s="2">
        <f t="shared" si="41"/>
        <v>87.171541369606032</v>
      </c>
      <c r="DR30" s="2">
        <f t="shared" si="41"/>
        <v>88.718979487179496</v>
      </c>
      <c r="DS30" s="2">
        <f t="shared" si="41"/>
        <v>90.935613560929369</v>
      </c>
      <c r="DT30" s="2">
        <f t="shared" si="41"/>
        <v>91.532758536585376</v>
      </c>
      <c r="DU30" s="2">
        <f t="shared" si="41"/>
        <v>92.570655465587024</v>
      </c>
      <c r="DV30" s="2">
        <f t="shared" si="41"/>
        <v>89.097249881460414</v>
      </c>
      <c r="DW30" s="2">
        <f t="shared" si="41"/>
        <v>87.099987449392685</v>
      </c>
      <c r="DX30" s="2">
        <f t="shared" si="41"/>
        <v>91.2429846153846</v>
      </c>
      <c r="DY30" s="2">
        <f t="shared" si="41"/>
        <v>91.963449197860953</v>
      </c>
      <c r="EA30" s="2">
        <f t="shared" si="42"/>
        <v>84.675289265094435</v>
      </c>
      <c r="EB30" s="2">
        <f t="shared" si="42"/>
        <v>94.360002684399419</v>
      </c>
      <c r="EC30" s="2">
        <f t="shared" si="42"/>
        <v>88.170574851911695</v>
      </c>
      <c r="ED30" s="2">
        <f t="shared" si="42"/>
        <v>86.331751252330207</v>
      </c>
      <c r="EE30" s="2">
        <f t="shared" si="42"/>
        <v>93.374068141003207</v>
      </c>
      <c r="EF30" s="2">
        <f t="shared" si="42"/>
        <v>87.808146426502006</v>
      </c>
      <c r="EG30" s="2">
        <f t="shared" si="42"/>
        <v>91.030445888754542</v>
      </c>
      <c r="EH30" s="2">
        <f t="shared" si="42"/>
        <v>92.171707710447109</v>
      </c>
      <c r="EI30" s="2">
        <f t="shared" si="42"/>
        <v>97.451889483338448</v>
      </c>
      <c r="EJ30" s="2">
        <f t="shared" si="42"/>
        <v>97.084957148045007</v>
      </c>
      <c r="EK30" s="2">
        <f t="shared" si="42"/>
        <v>95.369685915659815</v>
      </c>
      <c r="EL30" s="2">
        <f t="shared" si="42"/>
        <v>95.672705240544957</v>
      </c>
      <c r="EM30" s="2">
        <f t="shared" si="42"/>
        <v>89.301622999261255</v>
      </c>
      <c r="EN30" s="2">
        <f t="shared" si="42"/>
        <v>97.887054746683447</v>
      </c>
      <c r="EO30" s="2">
        <f t="shared" si="42"/>
        <v>98.562391346837245</v>
      </c>
      <c r="EQ30" s="2">
        <f t="shared" si="43"/>
        <v>83.578033511564925</v>
      </c>
      <c r="ER30" s="2">
        <f t="shared" si="43"/>
        <v>88.19011690019633</v>
      </c>
      <c r="ES30" s="2">
        <f t="shared" si="43"/>
        <v>85.771780346671434</v>
      </c>
      <c r="ET30" s="2">
        <f t="shared" si="43"/>
        <v>85.358196083968465</v>
      </c>
      <c r="EU30" s="2">
        <f t="shared" si="43"/>
        <v>90.3503003908762</v>
      </c>
      <c r="EV30" s="2">
        <f t="shared" si="43"/>
        <v>87.412336070364887</v>
      </c>
      <c r="EW30" s="2">
        <f t="shared" si="43"/>
        <v>91.315202923070643</v>
      </c>
      <c r="EX30" s="2">
        <f t="shared" si="43"/>
        <v>91.158369757839807</v>
      </c>
      <c r="EY30" s="2">
        <f t="shared" si="43"/>
        <v>96.877652858683931</v>
      </c>
      <c r="EZ30" s="2">
        <f t="shared" si="43"/>
        <v>95.891207577840603</v>
      </c>
      <c r="FA30" s="2">
        <f t="shared" si="43"/>
        <v>96.491965483581495</v>
      </c>
      <c r="FB30" s="2">
        <f t="shared" si="43"/>
        <v>95.051894091325707</v>
      </c>
      <c r="FC30" s="2">
        <f t="shared" si="43"/>
        <v>91.388244567240918</v>
      </c>
      <c r="FD30" s="2">
        <f t="shared" si="43"/>
        <v>99.854170871747087</v>
      </c>
      <c r="FE30" s="2">
        <f t="shared" si="43"/>
        <v>101.89497864536769</v>
      </c>
      <c r="FG30" s="2">
        <f t="shared" si="44"/>
        <v>3.3160323006658027E-2</v>
      </c>
      <c r="FH30" s="2">
        <f t="shared" si="44"/>
        <v>2.7488144321101131E-2</v>
      </c>
      <c r="FI30" s="2">
        <f t="shared" si="44"/>
        <v>3.3014246687450732E-2</v>
      </c>
      <c r="FJ30" s="2">
        <f t="shared" si="44"/>
        <v>2.9709651837924747E-2</v>
      </c>
      <c r="FK30" s="2">
        <f t="shared" si="44"/>
        <v>2.9057605840018912E-2</v>
      </c>
      <c r="FL30" s="2">
        <f t="shared" si="44"/>
        <v>2.7919406225767232E-2</v>
      </c>
      <c r="FM30" s="2">
        <f t="shared" si="44"/>
        <v>3.1510820373050454E-2</v>
      </c>
      <c r="FN30" s="2">
        <f t="shared" si="44"/>
        <v>2.7833561882734992E-2</v>
      </c>
      <c r="FO30" s="2">
        <f t="shared" si="44"/>
        <v>2.6641464626280056E-2</v>
      </c>
      <c r="FP30" s="2">
        <f t="shared" si="44"/>
        <v>2.9481377571865121E-2</v>
      </c>
      <c r="FQ30" s="2">
        <f t="shared" si="44"/>
        <v>2.9647559913177565E-2</v>
      </c>
      <c r="FR30" s="2">
        <f t="shared" si="44"/>
        <v>2.7923663700237671E-2</v>
      </c>
      <c r="FS30" s="2">
        <f t="shared" si="44"/>
        <v>2.8649744023565758E-2</v>
      </c>
      <c r="FT30" s="2">
        <f t="shared" si="44"/>
        <v>2.7238601559858477E-2</v>
      </c>
      <c r="FU30" s="2">
        <f t="shared" si="44"/>
        <v>2.2715902824795228E-2</v>
      </c>
      <c r="FW30" s="2">
        <f t="shared" si="53"/>
        <v>3.6933353142874426E-6</v>
      </c>
      <c r="FX30" s="2">
        <f t="shared" si="45"/>
        <v>3.2198131500879433E-6</v>
      </c>
      <c r="FY30" s="2">
        <f t="shared" si="45"/>
        <v>3.766888839940571E-6</v>
      </c>
      <c r="FZ30" s="2">
        <f t="shared" si="45"/>
        <v>3.8955225675650688E-6</v>
      </c>
      <c r="GA30" s="2">
        <f t="shared" si="45"/>
        <v>4.0881115078004929E-6</v>
      </c>
      <c r="GB30" s="2">
        <f t="shared" si="45"/>
        <v>4.0299745703543988E-6</v>
      </c>
      <c r="GC30" s="2">
        <f t="shared" si="45"/>
        <v>4.7031084139165395E-6</v>
      </c>
      <c r="GD30" s="2">
        <f t="shared" si="45"/>
        <v>5.0400784740977898E-6</v>
      </c>
      <c r="GE30" s="2">
        <f t="shared" si="45"/>
        <v>5.8963252404811959E-6</v>
      </c>
      <c r="GF30" s="2">
        <f t="shared" si="45"/>
        <v>5.1063143948698419E-6</v>
      </c>
      <c r="GG30" s="2">
        <f t="shared" si="45"/>
        <v>4.7741467944518564E-6</v>
      </c>
      <c r="GH30" s="2">
        <f t="shared" si="45"/>
        <v>4.5391352665182648E-6</v>
      </c>
      <c r="GI30" s="2">
        <f t="shared" si="45"/>
        <v>4.2258180464915585E-6</v>
      </c>
      <c r="GJ30" s="2">
        <f t="shared" si="45"/>
        <v>3.8849726848069002E-6</v>
      </c>
      <c r="GK30" s="2">
        <f t="shared" si="45"/>
        <v>2.895320751047691E-6</v>
      </c>
      <c r="GM30" s="86">
        <f t="shared" si="54"/>
        <v>2.7435724165745798E-12</v>
      </c>
      <c r="GN30" s="86">
        <f t="shared" si="46"/>
        <v>2.8602016187670971E-14</v>
      </c>
      <c r="GO30" s="86">
        <f t="shared" si="46"/>
        <v>5.6302085052102619E-13</v>
      </c>
      <c r="GP30" s="86">
        <f t="shared" si="46"/>
        <v>3.0522583446729395E-14</v>
      </c>
      <c r="GQ30" s="86">
        <f t="shared" si="46"/>
        <v>3.9966830818468838E-14</v>
      </c>
      <c r="GR30" s="86">
        <f t="shared" si="46"/>
        <v>3.7218422126251557E-15</v>
      </c>
      <c r="GS30" s="86">
        <f t="shared" si="46"/>
        <v>1.5248568044121479E-13</v>
      </c>
      <c r="GT30" s="86">
        <f t="shared" si="46"/>
        <v>1.5267487812342784E-15</v>
      </c>
      <c r="GU30" s="86">
        <f t="shared" si="46"/>
        <v>3.8091807668634563E-16</v>
      </c>
      <c r="GV30" s="86">
        <f t="shared" si="46"/>
        <v>3.0322496615315333E-14</v>
      </c>
      <c r="GW30" s="86">
        <f t="shared" si="46"/>
        <v>7.4876139990033976E-15</v>
      </c>
      <c r="GX30" s="86">
        <f t="shared" si="46"/>
        <v>3.7103957392270141E-16</v>
      </c>
      <c r="GY30" s="86">
        <f t="shared" si="46"/>
        <v>1.0350756255636611E-14</v>
      </c>
      <c r="GZ30" s="86">
        <f t="shared" si="46"/>
        <v>1.7208804949132661E-15</v>
      </c>
      <c r="HA30" s="86">
        <f t="shared" si="46"/>
        <v>1.5970686834999976E-20</v>
      </c>
      <c r="HC30" s="86">
        <f t="shared" si="58"/>
        <v>3.8333407175040026E-28</v>
      </c>
      <c r="HD30" s="86">
        <f t="shared" si="47"/>
        <v>3.1832918229537484E-33</v>
      </c>
      <c r="HE30" s="86">
        <f t="shared" si="47"/>
        <v>1.3640137103273632E-32</v>
      </c>
      <c r="HF30" s="86">
        <f t="shared" si="47"/>
        <v>4.0653831618952703E-37</v>
      </c>
      <c r="HG30" s="86">
        <f t="shared" si="47"/>
        <v>2.8067777486989463E-38</v>
      </c>
      <c r="HH30" s="86">
        <f t="shared" si="47"/>
        <v>4.6836987686732468E-40</v>
      </c>
      <c r="HI30" s="86">
        <f t="shared" si="47"/>
        <v>1.4775979945204223E-33</v>
      </c>
      <c r="HJ30" s="86">
        <f t="shared" si="47"/>
        <v>6.9866142910475558E-37</v>
      </c>
      <c r="HK30" s="86">
        <f t="shared" si="47"/>
        <v>5.5569641251823817E-39</v>
      </c>
      <c r="HL30" s="86">
        <f t="shared" si="47"/>
        <v>3.9683793801653124E-35</v>
      </c>
      <c r="HM30" s="86">
        <f t="shared" si="47"/>
        <v>5.4232628920963282E-38</v>
      </c>
      <c r="HN30" s="86">
        <f t="shared" si="47"/>
        <v>9.7424041069750655E-40</v>
      </c>
      <c r="HO30" s="86">
        <f t="shared" si="47"/>
        <v>1.03907050725483E-34</v>
      </c>
      <c r="HP30" s="86">
        <f t="shared" si="47"/>
        <v>2.0907255505534411E-37</v>
      </c>
      <c r="HQ30" s="86">
        <f t="shared" si="47"/>
        <v>7.5232417341071214E-56</v>
      </c>
      <c r="HS30" s="86">
        <f t="shared" si="55"/>
        <v>6.0527694488674964E-124</v>
      </c>
      <c r="HT30" s="86">
        <f t="shared" si="48"/>
        <v>2.158524337756006E-152</v>
      </c>
      <c r="HU30" s="86">
        <f t="shared" si="48"/>
        <v>1.7508316113562672E-146</v>
      </c>
      <c r="HV30" s="86">
        <f t="shared" si="48"/>
        <v>7.5322059276153786E-169</v>
      </c>
      <c r="HW30" s="86">
        <f t="shared" si="48"/>
        <v>3.0848124639588008E-175</v>
      </c>
      <c r="HX30" s="86">
        <f t="shared" si="48"/>
        <v>1.1409615626725389E-184</v>
      </c>
      <c r="HY30" s="86">
        <f t="shared" si="48"/>
        <v>8.1484891057859921E-153</v>
      </c>
      <c r="HZ30" s="86">
        <f t="shared" si="48"/>
        <v>2.7868166980395728E-167</v>
      </c>
      <c r="IA30" s="86">
        <f t="shared" si="48"/>
        <v>1.3332475674469338E-177</v>
      </c>
      <c r="IB30" s="86">
        <f t="shared" si="48"/>
        <v>4.0261078126897284E-157</v>
      </c>
      <c r="IC30" s="86">
        <f t="shared" si="48"/>
        <v>6.7848557219862711E-174</v>
      </c>
      <c r="ID30" s="86">
        <f t="shared" si="48"/>
        <v>5.29462879657701E-182</v>
      </c>
      <c r="IE30" s="86">
        <f t="shared" si="48"/>
        <v>6.8442528060417447E-156</v>
      </c>
      <c r="IF30" s="86">
        <f t="shared" si="48"/>
        <v>6.9229224585003161E-69</v>
      </c>
      <c r="IG30" s="86">
        <f t="shared" si="48"/>
        <v>2.0549507241467584E-53</v>
      </c>
      <c r="II30" s="86">
        <f t="shared" si="56"/>
        <v>6.6451435618421453E-281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1.2219476176149082E-239</v>
      </c>
      <c r="IW30" s="86">
        <f t="shared" si="49"/>
        <v>3.0118892406072686E-115</v>
      </c>
      <c r="IY30" s="86">
        <f t="shared" si="57"/>
        <v>2.7435724165745802E-12</v>
      </c>
      <c r="IZ30" s="86">
        <f t="shared" si="50"/>
        <v>2.8602016187670971E-14</v>
      </c>
      <c r="JA30" s="86">
        <f t="shared" si="50"/>
        <v>5.6302085052102619E-13</v>
      </c>
      <c r="JB30" s="86">
        <f t="shared" si="50"/>
        <v>3.0522583446729395E-14</v>
      </c>
      <c r="JC30" s="86">
        <f t="shared" si="50"/>
        <v>3.9966830818468838E-14</v>
      </c>
      <c r="JD30" s="86">
        <f t="shared" si="50"/>
        <v>3.7218422126251557E-15</v>
      </c>
      <c r="JE30" s="86">
        <f t="shared" si="50"/>
        <v>1.5248568044121479E-13</v>
      </c>
      <c r="JF30" s="86">
        <f t="shared" si="50"/>
        <v>1.5267487812342784E-15</v>
      </c>
      <c r="JG30" s="86">
        <f t="shared" si="50"/>
        <v>3.8091807668634563E-16</v>
      </c>
      <c r="JH30" s="86">
        <f t="shared" si="50"/>
        <v>3.0322496615315333E-14</v>
      </c>
      <c r="JI30" s="86">
        <f t="shared" si="50"/>
        <v>7.4876139990033976E-15</v>
      </c>
      <c r="JJ30" s="86">
        <f t="shared" si="50"/>
        <v>3.7103957392270141E-16</v>
      </c>
      <c r="JK30" s="86">
        <f t="shared" si="50"/>
        <v>1.0350756255636611E-14</v>
      </c>
      <c r="JL30" s="86">
        <f t="shared" si="50"/>
        <v>1.7208804949132661E-15</v>
      </c>
      <c r="JM30" s="86">
        <f t="shared" si="50"/>
        <v>1.5970686834999976E-20</v>
      </c>
    </row>
    <row r="31" spans="1:273" x14ac:dyDescent="0.25">
      <c r="B31" s="2">
        <v>4</v>
      </c>
      <c r="C31" s="37">
        <v>90.061999999999998</v>
      </c>
      <c r="D31" s="37">
        <v>87.983000000000004</v>
      </c>
      <c r="E31" s="37">
        <v>87.406999999999996</v>
      </c>
      <c r="F31" s="37">
        <v>85.932000000000002</v>
      </c>
      <c r="G31" s="37">
        <v>85.287999999999997</v>
      </c>
      <c r="H31" s="37">
        <v>88.542000000000002</v>
      </c>
      <c r="I31" s="37">
        <v>90.763000000000005</v>
      </c>
      <c r="J31" s="37">
        <v>90.067999999999998</v>
      </c>
      <c r="K31" s="37">
        <v>94.887</v>
      </c>
      <c r="L31" s="37">
        <v>93.361000000000004</v>
      </c>
      <c r="M31" s="37">
        <v>93.241</v>
      </c>
      <c r="N31" s="37">
        <v>93.620999999999995</v>
      </c>
      <c r="O31" s="37">
        <v>88.879000000000005</v>
      </c>
      <c r="P31" s="37">
        <v>94.186000000000007</v>
      </c>
      <c r="Q31" s="37">
        <v>93.033000000000001</v>
      </c>
      <c r="S31" s="4">
        <f t="shared" si="7"/>
        <v>87.09932748978612</v>
      </c>
      <c r="T31" s="4">
        <f t="shared" si="7"/>
        <v>84.11110645860515</v>
      </c>
      <c r="U31" s="4">
        <f t="shared" si="7"/>
        <v>84.906339416318531</v>
      </c>
      <c r="V31" s="4">
        <f t="shared" si="7"/>
        <v>83.31384266047354</v>
      </c>
      <c r="W31" s="4">
        <f t="shared" si="7"/>
        <v>85.764206463424458</v>
      </c>
      <c r="X31" s="4">
        <f t="shared" si="7"/>
        <v>85.579004269000805</v>
      </c>
      <c r="Y31" s="4">
        <f t="shared" si="7"/>
        <v>87.470100612043126</v>
      </c>
      <c r="Z31" s="4">
        <f t="shared" si="7"/>
        <v>89.030752670965555</v>
      </c>
      <c r="AA31" s="4" t="e">
        <f t="shared" si="7"/>
        <v>#N/A</v>
      </c>
      <c r="AB31" s="4">
        <f t="shared" si="7"/>
        <v>91.892401109632559</v>
      </c>
      <c r="AC31" s="4">
        <f t="shared" si="7"/>
        <v>92.824832256941022</v>
      </c>
      <c r="AD31" s="4" t="e">
        <f t="shared" si="7"/>
        <v>#N/A</v>
      </c>
      <c r="AE31" s="4">
        <f t="shared" si="7"/>
        <v>87.395013955429562</v>
      </c>
      <c r="AF31" s="4">
        <f t="shared" si="7"/>
        <v>91.606510762104747</v>
      </c>
      <c r="AG31" s="4" t="e">
        <f t="shared" si="7"/>
        <v>#N/A</v>
      </c>
      <c r="AI31" s="4">
        <f t="shared" si="8"/>
        <v>2.9626725102138778</v>
      </c>
      <c r="AJ31" s="4">
        <f t="shared" si="8"/>
        <v>3.8718935413948543</v>
      </c>
      <c r="AK31" s="4">
        <f t="shared" si="8"/>
        <v>2.5006605836814657</v>
      </c>
      <c r="AL31" s="4">
        <f t="shared" si="8"/>
        <v>2.6181573395264621</v>
      </c>
      <c r="AM31" s="4">
        <f t="shared" si="8"/>
        <v>-0.47620646342446094</v>
      </c>
      <c r="AN31" s="4">
        <f t="shared" si="8"/>
        <v>2.9629957309991966</v>
      </c>
      <c r="AO31" s="4">
        <f t="shared" si="8"/>
        <v>3.2928993879568793</v>
      </c>
      <c r="AP31" s="4">
        <f t="shared" si="8"/>
        <v>1.0372473290344431</v>
      </c>
      <c r="AQ31" s="4">
        <f t="shared" si="8"/>
        <v>0</v>
      </c>
      <c r="AR31" s="4">
        <f t="shared" si="8"/>
        <v>1.4685988903674456</v>
      </c>
      <c r="AS31" s="4">
        <f t="shared" si="8"/>
        <v>0.41616774305897763</v>
      </c>
      <c r="AT31" s="4">
        <f t="shared" si="8"/>
        <v>0</v>
      </c>
      <c r="AU31" s="4">
        <f t="shared" si="8"/>
        <v>1.4839860445704431</v>
      </c>
      <c r="AV31" s="4">
        <f t="shared" si="8"/>
        <v>2.5794892378952596</v>
      </c>
      <c r="AW31" s="4">
        <f t="shared" si="8"/>
        <v>0</v>
      </c>
      <c r="AY31" s="2">
        <f t="shared" si="51"/>
        <v>87.09932747935548</v>
      </c>
      <c r="AZ31" s="2">
        <f t="shared" si="9"/>
        <v>84.111106458473685</v>
      </c>
      <c r="BA31" s="2">
        <f t="shared" si="9"/>
        <v>84.906339414008016</v>
      </c>
      <c r="BB31" s="2">
        <f t="shared" si="9"/>
        <v>83.313842660328959</v>
      </c>
      <c r="BC31" s="2">
        <f t="shared" si="9"/>
        <v>85.764206463243468</v>
      </c>
      <c r="BD31" s="2">
        <f t="shared" si="9"/>
        <v>85.57900426898027</v>
      </c>
      <c r="BE31" s="2">
        <f t="shared" si="9"/>
        <v>87.470100611403382</v>
      </c>
      <c r="BF31" s="2">
        <f t="shared" si="9"/>
        <v>89.030752670957469</v>
      </c>
      <c r="BG31" s="2" t="e">
        <f t="shared" si="9"/>
        <v>#N/A</v>
      </c>
      <c r="BH31" s="2">
        <f t="shared" si="9"/>
        <v>91.892401109501364</v>
      </c>
      <c r="BI31" s="2">
        <f t="shared" si="9"/>
        <v>92.824832256904742</v>
      </c>
      <c r="BJ31" s="2" t="e">
        <f t="shared" si="9"/>
        <v>#N/A</v>
      </c>
      <c r="BK31" s="2">
        <f t="shared" si="9"/>
        <v>87.39501395537971</v>
      </c>
      <c r="BL31" s="2">
        <f t="shared" si="9"/>
        <v>91.606510762095922</v>
      </c>
      <c r="BM31" s="2" t="e">
        <f t="shared" si="9"/>
        <v>#N/A</v>
      </c>
      <c r="BO31" s="2">
        <f t="shared" si="10"/>
        <v>90.061999999999998</v>
      </c>
      <c r="BP31" s="2">
        <f t="shared" si="11"/>
        <v>87.983000000000004</v>
      </c>
      <c r="BQ31" s="2">
        <f t="shared" si="12"/>
        <v>87.406999999999996</v>
      </c>
      <c r="BR31" s="2">
        <f t="shared" si="13"/>
        <v>85.932000000000002</v>
      </c>
      <c r="BS31" s="2">
        <f t="shared" si="14"/>
        <v>85.287999999999997</v>
      </c>
      <c r="BT31" s="2">
        <f t="shared" si="15"/>
        <v>88.542000000000002</v>
      </c>
      <c r="BU31" s="2">
        <f t="shared" si="16"/>
        <v>90.763000000000005</v>
      </c>
      <c r="BV31" s="2">
        <f t="shared" si="17"/>
        <v>90.067999999999998</v>
      </c>
      <c r="BW31" s="2" t="str">
        <f t="shared" si="18"/>
        <v/>
      </c>
      <c r="BX31" s="2">
        <f t="shared" si="19"/>
        <v>93.361000000000004</v>
      </c>
      <c r="BY31" s="2">
        <f t="shared" si="20"/>
        <v>93.241</v>
      </c>
      <c r="BZ31" s="2" t="str">
        <f t="shared" si="21"/>
        <v/>
      </c>
      <c r="CA31" s="2">
        <f t="shared" si="22"/>
        <v>88.879000000000005</v>
      </c>
      <c r="CB31" s="2">
        <f t="shared" si="23"/>
        <v>94.186000000000007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87.194751407129445</v>
      </c>
      <c r="DL31" s="2">
        <f t="shared" si="41"/>
        <v>83.799458885017458</v>
      </c>
      <c r="DM31" s="2">
        <f t="shared" si="41"/>
        <v>84.789274859287033</v>
      </c>
      <c r="DN31" s="2">
        <f t="shared" si="41"/>
        <v>83.216720731707312</v>
      </c>
      <c r="DO31" s="2">
        <f t="shared" si="41"/>
        <v>85.520278048780469</v>
      </c>
      <c r="DP31" s="2">
        <f t="shared" si="41"/>
        <v>85.512444264507423</v>
      </c>
      <c r="DQ31" s="2">
        <f t="shared" si="41"/>
        <v>87.347666135084452</v>
      </c>
      <c r="DR31" s="2">
        <f t="shared" si="41"/>
        <v>88.936245074224018</v>
      </c>
      <c r="DS31" s="2">
        <f t="shared" si="41"/>
        <v>91.107599099099119</v>
      </c>
      <c r="DT31" s="2">
        <f t="shared" si="41"/>
        <v>91.724728048780506</v>
      </c>
      <c r="DU31" s="2">
        <f t="shared" si="41"/>
        <v>92.744499392712527</v>
      </c>
      <c r="DV31" s="2">
        <f t="shared" si="41"/>
        <v>89.311563063063062</v>
      </c>
      <c r="DW31" s="2">
        <f t="shared" si="41"/>
        <v>87.336624898785402</v>
      </c>
      <c r="DX31" s="2">
        <f t="shared" si="41"/>
        <v>91.417754655870425</v>
      </c>
      <c r="DY31" s="2">
        <f t="shared" si="41"/>
        <v>92.076373663101592</v>
      </c>
      <c r="EA31" s="2">
        <f t="shared" si="42"/>
        <v>84.562025051374889</v>
      </c>
      <c r="EB31" s="2">
        <f t="shared" si="42"/>
        <v>94.167545121457309</v>
      </c>
      <c r="EC31" s="2">
        <f t="shared" si="42"/>
        <v>88.033727921378585</v>
      </c>
      <c r="ED31" s="2">
        <f t="shared" si="42"/>
        <v>86.206789590861334</v>
      </c>
      <c r="EE31" s="2">
        <f t="shared" si="42"/>
        <v>93.198174520257069</v>
      </c>
      <c r="EF31" s="2">
        <f t="shared" si="42"/>
        <v>87.692595935982723</v>
      </c>
      <c r="EG31" s="2">
        <f t="shared" si="42"/>
        <v>90.901991354292633</v>
      </c>
      <c r="EH31" s="2">
        <f t="shared" si="42"/>
        <v>92.041434186602132</v>
      </c>
      <c r="EI31" s="2">
        <f t="shared" si="42"/>
        <v>97.28725519718742</v>
      </c>
      <c r="EJ31" s="2">
        <f t="shared" si="42"/>
        <v>96.926677944558747</v>
      </c>
      <c r="EK31" s="2">
        <f t="shared" si="42"/>
        <v>95.222567993366525</v>
      </c>
      <c r="EL31" s="2">
        <f t="shared" si="42"/>
        <v>95.507464180501373</v>
      </c>
      <c r="EM31" s="2">
        <f t="shared" si="42"/>
        <v>89.200163137158327</v>
      </c>
      <c r="EN31" s="2">
        <f t="shared" si="42"/>
        <v>97.754072077898101</v>
      </c>
      <c r="EO31" s="2">
        <f t="shared" si="42"/>
        <v>98.458640547263684</v>
      </c>
      <c r="EQ31" s="2">
        <f t="shared" si="43"/>
        <v>83.476188411926415</v>
      </c>
      <c r="ER31" s="2">
        <f t="shared" si="43"/>
        <v>88.060210517590164</v>
      </c>
      <c r="ES31" s="2">
        <f t="shared" si="43"/>
        <v>85.659851335153419</v>
      </c>
      <c r="ET31" s="2">
        <f t="shared" si="43"/>
        <v>85.243301333265663</v>
      </c>
      <c r="EU31" s="2">
        <f t="shared" si="43"/>
        <v>90.206081360621369</v>
      </c>
      <c r="EV31" s="2">
        <f t="shared" si="43"/>
        <v>87.30085565869679</v>
      </c>
      <c r="EW31" s="2">
        <f t="shared" si="43"/>
        <v>91.183738480981688</v>
      </c>
      <c r="EX31" s="2">
        <f t="shared" si="43"/>
        <v>91.038844091675855</v>
      </c>
      <c r="EY31" s="2">
        <f t="shared" si="43"/>
        <v>96.719163538295589</v>
      </c>
      <c r="EZ31" s="2">
        <f t="shared" si="43"/>
        <v>95.745379380560806</v>
      </c>
      <c r="FA31" s="2">
        <f t="shared" si="43"/>
        <v>96.333106526244734</v>
      </c>
      <c r="FB31" s="2">
        <f t="shared" si="43"/>
        <v>94.893080586629324</v>
      </c>
      <c r="FC31" s="2">
        <f t="shared" si="43"/>
        <v>91.265072793805302</v>
      </c>
      <c r="FD31" s="2">
        <f t="shared" si="43"/>
        <v>99.700409358102547</v>
      </c>
      <c r="FE31" s="2">
        <f t="shared" si="43"/>
        <v>101.75186118779477</v>
      </c>
      <c r="FG31" s="2">
        <f t="shared" si="44"/>
        <v>3.6243618823496575E-2</v>
      </c>
      <c r="FH31" s="2">
        <f t="shared" si="44"/>
        <v>3.0060430441214103E-2</v>
      </c>
      <c r="FI31" s="2">
        <f t="shared" si="44"/>
        <v>3.6084467035457007E-2</v>
      </c>
      <c r="FJ31" s="2">
        <f t="shared" si="44"/>
        <v>3.248287868811725E-2</v>
      </c>
      <c r="FK31" s="2">
        <f t="shared" si="44"/>
        <v>3.1771960913607712E-2</v>
      </c>
      <c r="FL31" s="2">
        <f t="shared" si="44"/>
        <v>3.0530782035421481E-2</v>
      </c>
      <c r="FM31" s="2">
        <f t="shared" si="44"/>
        <v>3.4446207321891256E-2</v>
      </c>
      <c r="FN31" s="2">
        <f t="shared" si="44"/>
        <v>3.043715985087251E-2</v>
      </c>
      <c r="FO31" s="2">
        <f t="shared" si="44"/>
        <v>2.9136893921746582E-2</v>
      </c>
      <c r="FP31" s="2">
        <f t="shared" si="44"/>
        <v>3.2234004195218005E-2</v>
      </c>
      <c r="FQ31" s="2">
        <f t="shared" si="44"/>
        <v>3.2415184464414673E-2</v>
      </c>
      <c r="FR31" s="2">
        <f t="shared" si="44"/>
        <v>3.0535425213887211E-2</v>
      </c>
      <c r="FS31" s="2">
        <f t="shared" si="44"/>
        <v>3.132722881740186E-2</v>
      </c>
      <c r="FT31" s="2">
        <f t="shared" si="44"/>
        <v>2.9788251230683405E-2</v>
      </c>
      <c r="FU31" s="2">
        <f t="shared" si="44"/>
        <v>2.4853024529759953E-2</v>
      </c>
      <c r="FW31" s="2">
        <f t="shared" si="53"/>
        <v>4.0496602001612641E-6</v>
      </c>
      <c r="FX31" s="2">
        <f t="shared" si="45"/>
        <v>3.5304538180201351E-6</v>
      </c>
      <c r="FY31" s="2">
        <f t="shared" si="45"/>
        <v>4.1303099792417796E-6</v>
      </c>
      <c r="FZ31" s="2">
        <f t="shared" si="45"/>
        <v>4.271353952603085E-6</v>
      </c>
      <c r="GA31" s="2">
        <f t="shared" si="45"/>
        <v>4.4825233637369958E-6</v>
      </c>
      <c r="GB31" s="2">
        <f t="shared" si="45"/>
        <v>4.4187775293637245E-6</v>
      </c>
      <c r="GC31" s="2">
        <f t="shared" si="45"/>
        <v>5.1568534900480947E-6</v>
      </c>
      <c r="GD31" s="2">
        <f t="shared" si="45"/>
        <v>5.5263334664767499E-6</v>
      </c>
      <c r="GE31" s="2">
        <f t="shared" si="45"/>
        <v>6.4651883857251738E-6</v>
      </c>
      <c r="GF31" s="2">
        <f t="shared" si="45"/>
        <v>5.5989596383105837E-6</v>
      </c>
      <c r="GG31" s="2">
        <f t="shared" si="45"/>
        <v>5.2347454541739856E-6</v>
      </c>
      <c r="GH31" s="2">
        <f t="shared" si="45"/>
        <v>4.9770606694897228E-6</v>
      </c>
      <c r="GI31" s="2">
        <f t="shared" si="45"/>
        <v>4.6335154597653604E-6</v>
      </c>
      <c r="GJ31" s="2">
        <f t="shared" si="45"/>
        <v>4.259786244870173E-6</v>
      </c>
      <c r="GK31" s="2">
        <f t="shared" si="45"/>
        <v>3.1746551875713699E-6</v>
      </c>
      <c r="GM31" s="86">
        <f t="shared" si="54"/>
        <v>6.5269532452395857E-12</v>
      </c>
      <c r="GN31" s="86">
        <f t="shared" si="46"/>
        <v>7.8590309984308727E-14</v>
      </c>
      <c r="GO31" s="86">
        <f t="shared" si="46"/>
        <v>1.4340378218396882E-12</v>
      </c>
      <c r="GP31" s="86">
        <f t="shared" si="46"/>
        <v>8.5578246006843299E-14</v>
      </c>
      <c r="GQ31" s="86">
        <f t="shared" si="46"/>
        <v>1.1003633594197703E-13</v>
      </c>
      <c r="GR31" s="86">
        <f t="shared" si="46"/>
        <v>1.1203251469106344E-14</v>
      </c>
      <c r="GS31" s="86">
        <f t="shared" si="46"/>
        <v>4.0576807050573562E-13</v>
      </c>
      <c r="GT31" s="86">
        <f t="shared" si="46"/>
        <v>4.7692347068250237E-15</v>
      </c>
      <c r="GU31" s="86">
        <f t="shared" si="46"/>
        <v>1.2441889537148645E-15</v>
      </c>
      <c r="GV31" s="86">
        <f t="shared" si="46"/>
        <v>8.4843815557206873E-14</v>
      </c>
      <c r="GW31" s="86">
        <f t="shared" si="46"/>
        <v>2.2293388748412625E-14</v>
      </c>
      <c r="GX31" s="86">
        <f t="shared" si="46"/>
        <v>1.2328243173795202E-15</v>
      </c>
      <c r="GY31" s="86">
        <f t="shared" si="46"/>
        <v>3.0066108770360462E-14</v>
      </c>
      <c r="GZ31" s="86">
        <f t="shared" si="46"/>
        <v>5.3110021570522352E-15</v>
      </c>
      <c r="HA31" s="86">
        <f t="shared" si="46"/>
        <v>7.5009298902753473E-20</v>
      </c>
      <c r="HC31" s="86">
        <f t="shared" si="58"/>
        <v>1.8026851291706632E-27</v>
      </c>
      <c r="HD31" s="86">
        <f t="shared" si="47"/>
        <v>2.0026343432153696E-32</v>
      </c>
      <c r="HE31" s="86">
        <f t="shared" si="47"/>
        <v>8.6318511033167069E-32</v>
      </c>
      <c r="HF31" s="86">
        <f t="shared" si="47"/>
        <v>3.4231329503916759E-36</v>
      </c>
      <c r="HG31" s="86">
        <f t="shared" si="47"/>
        <v>2.4806753481697529E-37</v>
      </c>
      <c r="HH31" s="86">
        <f t="shared" si="47"/>
        <v>4.634000556088593E-39</v>
      </c>
      <c r="HI31" s="86">
        <f t="shared" si="47"/>
        <v>1.0075456555098613E-32</v>
      </c>
      <c r="HJ31" s="86">
        <f t="shared" si="47"/>
        <v>5.8824209297606015E-36</v>
      </c>
      <c r="HK31" s="86">
        <f t="shared" si="47"/>
        <v>5.3091695586585063E-38</v>
      </c>
      <c r="HL31" s="86">
        <f t="shared" si="47"/>
        <v>2.9585617949599863E-34</v>
      </c>
      <c r="HM31" s="86">
        <f t="shared" si="47"/>
        <v>4.8849572448231412E-37</v>
      </c>
      <c r="HN31" s="86">
        <f t="shared" si="47"/>
        <v>9.6618348167846106E-39</v>
      </c>
      <c r="HO31" s="86">
        <f t="shared" si="47"/>
        <v>7.4185555576032598E-34</v>
      </c>
      <c r="HP31" s="86">
        <f t="shared" si="47"/>
        <v>1.7715465515246672E-36</v>
      </c>
      <c r="HQ31" s="86">
        <f t="shared" si="47"/>
        <v>1.9829601300303075E-54</v>
      </c>
      <c r="HS31" s="86">
        <f t="shared" si="55"/>
        <v>9.58301528304477E-122</v>
      </c>
      <c r="HT31" s="86">
        <f t="shared" si="48"/>
        <v>9.882040233521777E-150</v>
      </c>
      <c r="HU31" s="86">
        <f t="shared" si="48"/>
        <v>7.6894134072503965E-144</v>
      </c>
      <c r="HV31" s="86">
        <f t="shared" si="48"/>
        <v>8.7478527448890085E-166</v>
      </c>
      <c r="HW31" s="86">
        <f t="shared" si="48"/>
        <v>4.2920850601313252E-172</v>
      </c>
      <c r="HX31" s="86">
        <f t="shared" si="48"/>
        <v>2.3627344562973677E-181</v>
      </c>
      <c r="HY31" s="86">
        <f t="shared" si="48"/>
        <v>4.7635392491900714E-150</v>
      </c>
      <c r="HZ31" s="86">
        <f t="shared" si="48"/>
        <v>3.2037074910664663E-164</v>
      </c>
      <c r="IA31" s="86">
        <f t="shared" si="48"/>
        <v>2.3557834620206147E-174</v>
      </c>
      <c r="IB31" s="86">
        <f t="shared" si="48"/>
        <v>2.9664527516953542E-154</v>
      </c>
      <c r="IC31" s="86">
        <f t="shared" si="48"/>
        <v>1.0056550463120078E-170</v>
      </c>
      <c r="ID31" s="86">
        <f t="shared" si="48"/>
        <v>1.0783183671093235E-178</v>
      </c>
      <c r="IE31" s="86">
        <f t="shared" si="48"/>
        <v>4.4380036158775344E-153</v>
      </c>
      <c r="IF31" s="86">
        <f t="shared" si="48"/>
        <v>1.1261218603264627E-67</v>
      </c>
      <c r="IG31" s="86">
        <f t="shared" si="48"/>
        <v>1.7209336180762111E-52</v>
      </c>
      <c r="II31" s="86">
        <f t="shared" si="56"/>
        <v>8.1688367335084749E-277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3.8538147182619674E-236</v>
      </c>
      <c r="IW31" s="86">
        <f t="shared" si="49"/>
        <v>1.2860879077436457E-113</v>
      </c>
      <c r="IY31" s="86">
        <f t="shared" si="57"/>
        <v>6.5269532452395873E-12</v>
      </c>
      <c r="IZ31" s="86">
        <f t="shared" si="50"/>
        <v>7.8590309984308727E-14</v>
      </c>
      <c r="JA31" s="86">
        <f t="shared" si="50"/>
        <v>1.4340378218396882E-12</v>
      </c>
      <c r="JB31" s="86">
        <f t="shared" si="50"/>
        <v>8.5578246006843299E-14</v>
      </c>
      <c r="JC31" s="86">
        <f t="shared" si="50"/>
        <v>1.1003633594197703E-13</v>
      </c>
      <c r="JD31" s="86">
        <f t="shared" si="50"/>
        <v>1.1203251469106344E-14</v>
      </c>
      <c r="JE31" s="86">
        <f t="shared" si="50"/>
        <v>4.0576807050573562E-13</v>
      </c>
      <c r="JF31" s="86">
        <f t="shared" si="50"/>
        <v>4.7692347068250237E-15</v>
      </c>
      <c r="JG31" s="86">
        <f t="shared" si="50"/>
        <v>1.2441889537148645E-15</v>
      </c>
      <c r="JH31" s="86">
        <f t="shared" si="50"/>
        <v>8.4843815557206873E-14</v>
      </c>
      <c r="JI31" s="86">
        <f t="shared" si="50"/>
        <v>2.2293388748412625E-14</v>
      </c>
      <c r="JJ31" s="86">
        <f t="shared" si="50"/>
        <v>1.2328243173795202E-15</v>
      </c>
      <c r="JK31" s="86">
        <f t="shared" si="50"/>
        <v>3.0066108770360462E-14</v>
      </c>
      <c r="JL31" s="86">
        <f t="shared" si="50"/>
        <v>5.3110021570522352E-15</v>
      </c>
      <c r="JM31" s="86">
        <f t="shared" si="50"/>
        <v>7.5009298902753473E-20</v>
      </c>
    </row>
    <row r="32" spans="1:273" x14ac:dyDescent="0.25">
      <c r="B32" s="2">
        <v>5</v>
      </c>
      <c r="C32" s="37">
        <v>88.281000000000006</v>
      </c>
      <c r="D32" s="37">
        <v>86.051000000000002</v>
      </c>
      <c r="E32" s="37">
        <v>84.846999999999994</v>
      </c>
      <c r="F32" s="37">
        <v>83.305000000000007</v>
      </c>
      <c r="G32" s="37">
        <v>87.153000000000006</v>
      </c>
      <c r="H32" s="37">
        <v>86.831000000000003</v>
      </c>
      <c r="I32" s="37">
        <v>89.051000000000002</v>
      </c>
      <c r="J32" s="37">
        <v>92.168999999999997</v>
      </c>
      <c r="K32" s="37">
        <v>94.435000000000002</v>
      </c>
      <c r="L32" s="37">
        <v>92.245999999999995</v>
      </c>
      <c r="M32" s="37">
        <v>92.775999999999996</v>
      </c>
      <c r="N32" s="37">
        <v>91.965999999999994</v>
      </c>
      <c r="O32" s="37">
        <v>88.69</v>
      </c>
      <c r="P32" s="37">
        <v>92.457999999999998</v>
      </c>
      <c r="Q32" s="37">
        <v>91.885000000000005</v>
      </c>
      <c r="S32" s="4">
        <f t="shared" si="7"/>
        <v>87.211868156988459</v>
      </c>
      <c r="T32" s="4">
        <f t="shared" si="7"/>
        <v>84.346963397118415</v>
      </c>
      <c r="U32" s="4">
        <f t="shared" si="7"/>
        <v>85.104410501711641</v>
      </c>
      <c r="V32" s="4">
        <f t="shared" si="7"/>
        <v>83.526043708748787</v>
      </c>
      <c r="W32" s="4">
        <f t="shared" si="7"/>
        <v>85.943428973992894</v>
      </c>
      <c r="X32" s="4">
        <f t="shared" si="7"/>
        <v>85.808409884136097</v>
      </c>
      <c r="Y32" s="4">
        <f t="shared" si="7"/>
        <v>87.646127250287975</v>
      </c>
      <c r="Z32" s="4">
        <f t="shared" si="7"/>
        <v>89.245268120325335</v>
      </c>
      <c r="AA32" s="4">
        <f t="shared" si="7"/>
        <v>91.465730513550383</v>
      </c>
      <c r="AB32" s="4">
        <f t="shared" si="7"/>
        <v>92.087636721037612</v>
      </c>
      <c r="AC32" s="4">
        <f t="shared" si="7"/>
        <v>92.994779662115064</v>
      </c>
      <c r="AD32" s="4">
        <f t="shared" si="7"/>
        <v>89.720040507582553</v>
      </c>
      <c r="AE32" s="4">
        <f t="shared" si="7"/>
        <v>87.625513158960374</v>
      </c>
      <c r="AF32" s="4">
        <f t="shared" si="7"/>
        <v>91.788875413738722</v>
      </c>
      <c r="AG32" s="4" t="e">
        <f t="shared" si="7"/>
        <v>#N/A</v>
      </c>
      <c r="AI32" s="4">
        <f t="shared" si="8"/>
        <v>1.0691318430115473</v>
      </c>
      <c r="AJ32" s="4">
        <f t="shared" si="8"/>
        <v>1.7040366028815868</v>
      </c>
      <c r="AK32" s="4">
        <f t="shared" si="8"/>
        <v>-0.25741050171164659</v>
      </c>
      <c r="AL32" s="4">
        <f t="shared" si="8"/>
        <v>-0.22104370874878043</v>
      </c>
      <c r="AM32" s="4">
        <f t="shared" si="8"/>
        <v>1.2095710260071115</v>
      </c>
      <c r="AN32" s="4">
        <f t="shared" si="8"/>
        <v>1.0225901158639061</v>
      </c>
      <c r="AO32" s="4">
        <f t="shared" si="8"/>
        <v>1.4048727497120268</v>
      </c>
      <c r="AP32" s="4">
        <f t="shared" si="8"/>
        <v>2.9237318796746621</v>
      </c>
      <c r="AQ32" s="4">
        <f t="shared" si="8"/>
        <v>2.969269486449619</v>
      </c>
      <c r="AR32" s="4">
        <f t="shared" si="8"/>
        <v>0.15836327896238345</v>
      </c>
      <c r="AS32" s="4">
        <f t="shared" si="8"/>
        <v>-0.21877966211506816</v>
      </c>
      <c r="AT32" s="4">
        <f t="shared" si="8"/>
        <v>2.2459594924174411</v>
      </c>
      <c r="AU32" s="4">
        <f t="shared" si="8"/>
        <v>1.0644868410396242</v>
      </c>
      <c r="AV32" s="4">
        <f t="shared" si="8"/>
        <v>0.66912458626127602</v>
      </c>
      <c r="AW32" s="4">
        <f t="shared" si="8"/>
        <v>0</v>
      </c>
      <c r="AY32" s="2">
        <f t="shared" si="51"/>
        <v>87.211868132957008</v>
      </c>
      <c r="AZ32" s="2">
        <f t="shared" si="9"/>
        <v>84.346963396769368</v>
      </c>
      <c r="BA32" s="2">
        <f t="shared" si="9"/>
        <v>85.104410496022382</v>
      </c>
      <c r="BB32" s="2">
        <f t="shared" si="9"/>
        <v>83.52604370835752</v>
      </c>
      <c r="BC32" s="2">
        <f t="shared" si="9"/>
        <v>85.943428973511629</v>
      </c>
      <c r="BD32" s="2">
        <f t="shared" si="9"/>
        <v>85.808409884076525</v>
      </c>
      <c r="BE32" s="2">
        <f t="shared" si="9"/>
        <v>87.646127248643452</v>
      </c>
      <c r="BF32" s="2">
        <f t="shared" si="9"/>
        <v>89.245268120301006</v>
      </c>
      <c r="BG32" s="2">
        <f t="shared" si="9"/>
        <v>91.465730513543747</v>
      </c>
      <c r="BH32" s="2">
        <f t="shared" si="9"/>
        <v>92.087636720683264</v>
      </c>
      <c r="BI32" s="2">
        <f t="shared" si="9"/>
        <v>92.99477966201097</v>
      </c>
      <c r="BJ32" s="2">
        <f t="shared" si="9"/>
        <v>89.720040507575618</v>
      </c>
      <c r="BK32" s="2">
        <f t="shared" si="9"/>
        <v>87.625513158820681</v>
      </c>
      <c r="BL32" s="2">
        <f t="shared" si="9"/>
        <v>91.788875413712461</v>
      </c>
      <c r="BM32" s="2" t="e">
        <f t="shared" si="9"/>
        <v>#N/A</v>
      </c>
      <c r="BO32" s="2">
        <f t="shared" si="10"/>
        <v>88.281000000000006</v>
      </c>
      <c r="BP32" s="2">
        <f t="shared" si="11"/>
        <v>86.051000000000002</v>
      </c>
      <c r="BQ32" s="2">
        <f t="shared" si="12"/>
        <v>84.846999999999994</v>
      </c>
      <c r="BR32" s="2">
        <f t="shared" si="13"/>
        <v>83.305000000000007</v>
      </c>
      <c r="BS32" s="2">
        <f t="shared" si="14"/>
        <v>87.153000000000006</v>
      </c>
      <c r="BT32" s="2">
        <f t="shared" si="15"/>
        <v>86.831000000000003</v>
      </c>
      <c r="BU32" s="2">
        <f t="shared" si="16"/>
        <v>89.051000000000002</v>
      </c>
      <c r="BV32" s="2">
        <f t="shared" si="17"/>
        <v>92.168999999999997</v>
      </c>
      <c r="BW32" s="2">
        <f t="shared" si="18"/>
        <v>94.435000000000002</v>
      </c>
      <c r="BX32" s="2">
        <f t="shared" si="19"/>
        <v>92.245999999999995</v>
      </c>
      <c r="BY32" s="2">
        <f t="shared" si="20"/>
        <v>92.775999999999996</v>
      </c>
      <c r="BZ32" s="2">
        <f t="shared" si="21"/>
        <v>91.965999999999994</v>
      </c>
      <c r="CA32" s="2">
        <f t="shared" si="22"/>
        <v>88.69</v>
      </c>
      <c r="CB32" s="2">
        <f t="shared" si="23"/>
        <v>92.457999999999998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87.325809380863035</v>
      </c>
      <c r="DL32" s="2">
        <f t="shared" si="41"/>
        <v>84.01980348432059</v>
      </c>
      <c r="DM32" s="2">
        <f t="shared" si="41"/>
        <v>84.989799061913672</v>
      </c>
      <c r="DN32" s="2">
        <f t="shared" si="41"/>
        <v>83.43196341463414</v>
      </c>
      <c r="DO32" s="2">
        <f t="shared" si="41"/>
        <v>85.688743902439015</v>
      </c>
      <c r="DP32" s="2">
        <f t="shared" si="41"/>
        <v>85.747339811066126</v>
      </c>
      <c r="DQ32" s="2">
        <f t="shared" si="41"/>
        <v>87.523790900562872</v>
      </c>
      <c r="DR32" s="2">
        <f t="shared" si="41"/>
        <v>89.153510661268555</v>
      </c>
      <c r="DS32" s="2">
        <f t="shared" si="41"/>
        <v>91.279584637268869</v>
      </c>
      <c r="DT32" s="2">
        <f t="shared" si="41"/>
        <v>91.916697560975621</v>
      </c>
      <c r="DU32" s="2">
        <f t="shared" si="41"/>
        <v>92.91834331983803</v>
      </c>
      <c r="DV32" s="2">
        <f t="shared" si="41"/>
        <v>89.525876244665724</v>
      </c>
      <c r="DW32" s="2">
        <f t="shared" si="41"/>
        <v>87.573262348178105</v>
      </c>
      <c r="DX32" s="2">
        <f t="shared" si="41"/>
        <v>91.592524696356264</v>
      </c>
      <c r="DY32" s="2">
        <f t="shared" si="41"/>
        <v>92.18929812834223</v>
      </c>
      <c r="EA32" s="2">
        <f t="shared" si="42"/>
        <v>84.448760837655342</v>
      </c>
      <c r="EB32" s="2">
        <f t="shared" si="42"/>
        <v>93.975087558515213</v>
      </c>
      <c r="EC32" s="2">
        <f t="shared" si="42"/>
        <v>87.89688099084546</v>
      </c>
      <c r="ED32" s="2">
        <f t="shared" si="42"/>
        <v>86.08182792939246</v>
      </c>
      <c r="EE32" s="2">
        <f t="shared" si="42"/>
        <v>93.022280899510946</v>
      </c>
      <c r="EF32" s="2">
        <f t="shared" si="42"/>
        <v>87.577045445463426</v>
      </c>
      <c r="EG32" s="2">
        <f t="shared" si="42"/>
        <v>90.77353681983071</v>
      </c>
      <c r="EH32" s="2">
        <f t="shared" si="42"/>
        <v>91.91116066275714</v>
      </c>
      <c r="EI32" s="2">
        <f t="shared" si="42"/>
        <v>97.122620911036392</v>
      </c>
      <c r="EJ32" s="2">
        <f t="shared" si="42"/>
        <v>96.768398741072488</v>
      </c>
      <c r="EK32" s="2">
        <f t="shared" si="42"/>
        <v>95.07545007107322</v>
      </c>
      <c r="EL32" s="2">
        <f t="shared" si="42"/>
        <v>95.342223120457774</v>
      </c>
      <c r="EM32" s="2">
        <f t="shared" si="42"/>
        <v>89.098703275055399</v>
      </c>
      <c r="EN32" s="2">
        <f t="shared" si="42"/>
        <v>97.62108940911277</v>
      </c>
      <c r="EO32" s="2">
        <f t="shared" si="42"/>
        <v>98.354889747690123</v>
      </c>
      <c r="EQ32" s="2">
        <f t="shared" si="43"/>
        <v>83.37434331228792</v>
      </c>
      <c r="ER32" s="2">
        <f t="shared" si="43"/>
        <v>87.930304134983999</v>
      </c>
      <c r="ES32" s="2">
        <f t="shared" si="43"/>
        <v>85.54792232363539</v>
      </c>
      <c r="ET32" s="2">
        <f t="shared" si="43"/>
        <v>85.128406582562846</v>
      </c>
      <c r="EU32" s="2">
        <f t="shared" si="43"/>
        <v>90.061862330366537</v>
      </c>
      <c r="EV32" s="2">
        <f t="shared" si="43"/>
        <v>87.189375247028678</v>
      </c>
      <c r="EW32" s="2">
        <f t="shared" si="43"/>
        <v>91.052274038892733</v>
      </c>
      <c r="EX32" s="2">
        <f t="shared" si="43"/>
        <v>90.919318425511904</v>
      </c>
      <c r="EY32" s="2">
        <f t="shared" si="43"/>
        <v>96.560674217907234</v>
      </c>
      <c r="EZ32" s="2">
        <f t="shared" si="43"/>
        <v>95.599551183281008</v>
      </c>
      <c r="FA32" s="2">
        <f t="shared" si="43"/>
        <v>96.174247568907958</v>
      </c>
      <c r="FB32" s="2">
        <f t="shared" si="43"/>
        <v>94.734267081932941</v>
      </c>
      <c r="FC32" s="2">
        <f t="shared" si="43"/>
        <v>91.141901020369687</v>
      </c>
      <c r="FD32" s="2">
        <f t="shared" si="43"/>
        <v>99.546647844458008</v>
      </c>
      <c r="FE32" s="2">
        <f t="shared" si="43"/>
        <v>101.60874373022186</v>
      </c>
      <c r="FG32" s="2">
        <f t="shared" si="44"/>
        <v>3.960186121011465E-2</v>
      </c>
      <c r="FH32" s="2">
        <f t="shared" si="44"/>
        <v>3.2865291412655741E-2</v>
      </c>
      <c r="FI32" s="2">
        <f t="shared" si="44"/>
        <v>3.9428566121788126E-2</v>
      </c>
      <c r="FJ32" s="2">
        <f t="shared" si="44"/>
        <v>3.5505497920889389E-2</v>
      </c>
      <c r="FK32" s="2">
        <f t="shared" si="44"/>
        <v>3.4730802011784523E-2</v>
      </c>
      <c r="FL32" s="2">
        <f t="shared" si="44"/>
        <v>3.3378020026682671E-2</v>
      </c>
      <c r="FM32" s="2">
        <f t="shared" si="44"/>
        <v>3.7644411297080724E-2</v>
      </c>
      <c r="FN32" s="2">
        <f t="shared" si="44"/>
        <v>3.3275966512017481E-2</v>
      </c>
      <c r="FO32" s="2">
        <f t="shared" si="44"/>
        <v>3.185841250266426E-2</v>
      </c>
      <c r="FP32" s="2">
        <f t="shared" si="44"/>
        <v>3.5234308353641643E-2</v>
      </c>
      <c r="FQ32" s="2">
        <f t="shared" si="44"/>
        <v>3.5431735249908607E-2</v>
      </c>
      <c r="FR32" s="2">
        <f t="shared" si="44"/>
        <v>3.3383081307882E-2</v>
      </c>
      <c r="FS32" s="2">
        <f t="shared" si="44"/>
        <v>3.4246118064079949E-2</v>
      </c>
      <c r="FT32" s="2">
        <f t="shared" si="44"/>
        <v>3.2568568620959415E-2</v>
      </c>
      <c r="FU32" s="2">
        <f t="shared" si="44"/>
        <v>2.7185614518911012E-2</v>
      </c>
      <c r="FW32" s="2">
        <f t="shared" si="53"/>
        <v>4.4403623763987168E-6</v>
      </c>
      <c r="FX32" s="2">
        <f t="shared" si="45"/>
        <v>3.8710643154192901E-6</v>
      </c>
      <c r="FY32" s="2">
        <f t="shared" si="45"/>
        <v>4.5287930308957815E-6</v>
      </c>
      <c r="FZ32" s="2">
        <f t="shared" si="45"/>
        <v>4.683444547026805E-6</v>
      </c>
      <c r="GA32" s="2">
        <f t="shared" si="45"/>
        <v>4.9149870064763892E-6</v>
      </c>
      <c r="GB32" s="2">
        <f t="shared" si="45"/>
        <v>4.8450911490164235E-6</v>
      </c>
      <c r="GC32" s="2">
        <f t="shared" si="45"/>
        <v>5.6543745993559905E-6</v>
      </c>
      <c r="GD32" s="2">
        <f t="shared" si="45"/>
        <v>6.0595009198598899E-6</v>
      </c>
      <c r="GE32" s="2">
        <f t="shared" si="45"/>
        <v>7.0889336771854571E-6</v>
      </c>
      <c r="GF32" s="2">
        <f t="shared" si="45"/>
        <v>6.1391338482711617E-6</v>
      </c>
      <c r="GG32" s="2">
        <f t="shared" si="45"/>
        <v>5.7397813540491376E-6</v>
      </c>
      <c r="GH32" s="2">
        <f t="shared" si="45"/>
        <v>5.4572358845335666E-6</v>
      </c>
      <c r="GI32" s="2">
        <f t="shared" si="45"/>
        <v>5.0805464019521057E-6</v>
      </c>
      <c r="GJ32" s="2">
        <f t="shared" si="45"/>
        <v>4.6707608181578982E-6</v>
      </c>
      <c r="GK32" s="2">
        <f t="shared" si="45"/>
        <v>3.4809391272853973E-6</v>
      </c>
      <c r="GM32" s="86">
        <f t="shared" si="54"/>
        <v>1.5300222154173325E-11</v>
      </c>
      <c r="GN32" s="86">
        <f t="shared" si="46"/>
        <v>2.122831818517462E-13</v>
      </c>
      <c r="GO32" s="86">
        <f t="shared" si="46"/>
        <v>3.5938659649218657E-12</v>
      </c>
      <c r="GP32" s="86">
        <f t="shared" si="46"/>
        <v>2.3570071287694692E-13</v>
      </c>
      <c r="GQ32" s="86">
        <f t="shared" si="46"/>
        <v>2.9773791642816588E-13</v>
      </c>
      <c r="GR32" s="86">
        <f t="shared" si="46"/>
        <v>3.3086300386577599E-14</v>
      </c>
      <c r="GS32" s="86">
        <f t="shared" si="46"/>
        <v>1.0616035607599172E-12</v>
      </c>
      <c r="GT32" s="86">
        <f t="shared" si="46"/>
        <v>1.4605422624791741E-14</v>
      </c>
      <c r="GU32" s="86">
        <f t="shared" si="46"/>
        <v>3.9811217718792481E-15</v>
      </c>
      <c r="GV32" s="86">
        <f t="shared" si="46"/>
        <v>2.3321873373970557E-13</v>
      </c>
      <c r="GW32" s="86">
        <f t="shared" si="46"/>
        <v>6.5119695736850033E-14</v>
      </c>
      <c r="GX32" s="86">
        <f t="shared" si="46"/>
        <v>4.0104324648740303E-15</v>
      </c>
      <c r="GY32" s="86">
        <f t="shared" si="46"/>
        <v>8.573902986789096E-14</v>
      </c>
      <c r="GZ32" s="86">
        <f t="shared" si="46"/>
        <v>1.6074580540190276E-14</v>
      </c>
      <c r="HA32" s="86">
        <f t="shared" si="46"/>
        <v>3.4280797407789518E-19</v>
      </c>
      <c r="HC32" s="86">
        <f t="shared" si="58"/>
        <v>8.3130375925496305E-27</v>
      </c>
      <c r="HD32" s="86">
        <f t="shared" si="47"/>
        <v>1.230895125063798E-31</v>
      </c>
      <c r="HE32" s="86">
        <f t="shared" si="47"/>
        <v>5.3334921309080402E-31</v>
      </c>
      <c r="HF32" s="86">
        <f t="shared" si="47"/>
        <v>2.8031247942446173E-35</v>
      </c>
      <c r="HG32" s="86">
        <f t="shared" si="47"/>
        <v>2.131415239727632E-36</v>
      </c>
      <c r="HH32" s="86">
        <f t="shared" si="47"/>
        <v>4.450149698508571E-38</v>
      </c>
      <c r="HI32" s="86">
        <f t="shared" si="47"/>
        <v>6.6999428143566559E-32</v>
      </c>
      <c r="HJ32" s="86">
        <f t="shared" si="47"/>
        <v>4.8157303529181553E-35</v>
      </c>
      <c r="HK32" s="86">
        <f t="shared" si="47"/>
        <v>4.9238049287050826E-37</v>
      </c>
      <c r="HL32" s="86">
        <f t="shared" si="47"/>
        <v>2.1486195601780763E-33</v>
      </c>
      <c r="HM32" s="86">
        <f t="shared" si="47"/>
        <v>4.2744799927120163E-36</v>
      </c>
      <c r="HN32" s="86">
        <f t="shared" si="47"/>
        <v>9.2975692524133404E-38</v>
      </c>
      <c r="HO32" s="86">
        <f t="shared" si="47"/>
        <v>5.1636446227997191E-33</v>
      </c>
      <c r="HP32" s="86">
        <f t="shared" si="47"/>
        <v>1.4599246794813987E-35</v>
      </c>
      <c r="HQ32" s="86">
        <f t="shared" si="47"/>
        <v>5.0054975743605427E-53</v>
      </c>
      <c r="HS32" s="86">
        <f t="shared" si="55"/>
        <v>1.4491294311402098E-119</v>
      </c>
      <c r="HT32" s="86">
        <f t="shared" si="48"/>
        <v>4.2840510255852585E-147</v>
      </c>
      <c r="HU32" s="86">
        <f t="shared" si="48"/>
        <v>3.1931685560821848E-141</v>
      </c>
      <c r="HV32" s="86">
        <f t="shared" si="48"/>
        <v>9.517743466658433E-163</v>
      </c>
      <c r="HW32" s="86">
        <f t="shared" si="48"/>
        <v>5.5897206526501181E-169</v>
      </c>
      <c r="HX32" s="86">
        <f t="shared" si="48"/>
        <v>4.5629271422152493E-178</v>
      </c>
      <c r="HY32" s="86">
        <f t="shared" si="48"/>
        <v>2.6256470801917249E-147</v>
      </c>
      <c r="HZ32" s="86">
        <f t="shared" si="48"/>
        <v>3.4487619617432997E-161</v>
      </c>
      <c r="IA32" s="86">
        <f t="shared" si="48"/>
        <v>3.8825805293299228E-171</v>
      </c>
      <c r="IB32" s="86">
        <f t="shared" si="48"/>
        <v>2.0554674240955729E-151</v>
      </c>
      <c r="IC32" s="86">
        <f t="shared" si="48"/>
        <v>1.3928479833111978E-167</v>
      </c>
      <c r="ID32" s="86">
        <f t="shared" si="48"/>
        <v>2.046567554672462E-175</v>
      </c>
      <c r="IE32" s="86">
        <f t="shared" si="48"/>
        <v>2.7113867552358142E-150</v>
      </c>
      <c r="IF32" s="86">
        <f t="shared" si="48"/>
        <v>1.7861128898277781E-66</v>
      </c>
      <c r="IG32" s="86">
        <f t="shared" si="48"/>
        <v>1.4140682885820328E-51</v>
      </c>
      <c r="II32" s="86">
        <f t="shared" si="56"/>
        <v>9.3678556432191117E-273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1.1450235948664843E-232</v>
      </c>
      <c r="IW32" s="86">
        <f t="shared" si="49"/>
        <v>5.3447747612391753E-112</v>
      </c>
      <c r="IY32" s="86">
        <f t="shared" si="57"/>
        <v>1.5300222154173335E-11</v>
      </c>
      <c r="IZ32" s="86">
        <f t="shared" si="50"/>
        <v>2.122831818517462E-13</v>
      </c>
      <c r="JA32" s="86">
        <f t="shared" si="50"/>
        <v>3.5938659649218657E-12</v>
      </c>
      <c r="JB32" s="86">
        <f t="shared" si="50"/>
        <v>2.3570071287694692E-13</v>
      </c>
      <c r="JC32" s="86">
        <f t="shared" si="50"/>
        <v>2.9773791642816588E-13</v>
      </c>
      <c r="JD32" s="86">
        <f t="shared" si="50"/>
        <v>3.3086300386577599E-14</v>
      </c>
      <c r="JE32" s="86">
        <f t="shared" si="50"/>
        <v>1.0616035607599172E-12</v>
      </c>
      <c r="JF32" s="86">
        <f t="shared" si="50"/>
        <v>1.4605422624791741E-14</v>
      </c>
      <c r="JG32" s="86">
        <f t="shared" si="50"/>
        <v>3.9811217718792481E-15</v>
      </c>
      <c r="JH32" s="86">
        <f t="shared" si="50"/>
        <v>2.3321873373970557E-13</v>
      </c>
      <c r="JI32" s="86">
        <f t="shared" si="50"/>
        <v>6.5119695736850033E-14</v>
      </c>
      <c r="JJ32" s="86">
        <f t="shared" si="50"/>
        <v>4.0104324648740303E-15</v>
      </c>
      <c r="JK32" s="86">
        <f t="shared" si="50"/>
        <v>8.573902986789096E-14</v>
      </c>
      <c r="JL32" s="86">
        <f t="shared" si="50"/>
        <v>1.6074580540190276E-14</v>
      </c>
      <c r="JM32" s="86">
        <f t="shared" si="50"/>
        <v>3.4280797407789518E-19</v>
      </c>
    </row>
    <row r="33" spans="2:273" x14ac:dyDescent="0.25">
      <c r="B33" s="2">
        <v>6</v>
      </c>
      <c r="C33" s="37">
        <v>87.391000000000005</v>
      </c>
      <c r="D33" s="37">
        <v>87.712000000000003</v>
      </c>
      <c r="E33" s="37">
        <v>87.034000000000006</v>
      </c>
      <c r="F33" s="37">
        <v>82.542000000000002</v>
      </c>
      <c r="G33" s="37">
        <v>86.168999999999997</v>
      </c>
      <c r="H33" s="37">
        <v>86.338999999999999</v>
      </c>
      <c r="I33" s="37">
        <v>87.78</v>
      </c>
      <c r="J33" s="37">
        <v>90.474999999999994</v>
      </c>
      <c r="K33" s="37">
        <v>93.757999999999996</v>
      </c>
      <c r="L33" s="37">
        <v>93.671999999999997</v>
      </c>
      <c r="M33" s="37">
        <v>94.861999999999995</v>
      </c>
      <c r="N33" s="37">
        <v>91.759</v>
      </c>
      <c r="O33" s="37">
        <v>89.828000000000003</v>
      </c>
      <c r="P33" s="37">
        <v>92.983000000000004</v>
      </c>
      <c r="Q33" s="37">
        <v>96.212999999999994</v>
      </c>
      <c r="S33" s="4">
        <f t="shared" si="7"/>
        <v>87.321840152727447</v>
      </c>
      <c r="T33" s="4">
        <f t="shared" si="7"/>
        <v>84.582909388254706</v>
      </c>
      <c r="U33" s="4">
        <f t="shared" si="7"/>
        <v>85.300985917560453</v>
      </c>
      <c r="V33" s="4">
        <f t="shared" si="7"/>
        <v>83.736811683157597</v>
      </c>
      <c r="W33" s="4">
        <f t="shared" si="7"/>
        <v>86.122463949547296</v>
      </c>
      <c r="X33" s="4">
        <f t="shared" si="7"/>
        <v>86.036197884356781</v>
      </c>
      <c r="Y33" s="4">
        <f t="shared" si="7"/>
        <v>87.82104297868203</v>
      </c>
      <c r="Z33" s="4">
        <f t="shared" si="7"/>
        <v>89.458424524358378</v>
      </c>
      <c r="AA33" s="4">
        <f t="shared" si="7"/>
        <v>91.643326890950391</v>
      </c>
      <c r="AB33" s="4">
        <f t="shared" si="7"/>
        <v>92.281977664298765</v>
      </c>
      <c r="AC33" s="4">
        <f t="shared" si="7"/>
        <v>93.163285529662247</v>
      </c>
      <c r="AD33" s="4">
        <f t="shared" si="7"/>
        <v>89.938554316843991</v>
      </c>
      <c r="AE33" s="4">
        <f t="shared" si="7"/>
        <v>87.854349132825831</v>
      </c>
      <c r="AF33" s="4">
        <f t="shared" si="7"/>
        <v>91.97095892424332</v>
      </c>
      <c r="AG33" s="4" t="e">
        <f t="shared" si="7"/>
        <v>#N/A</v>
      </c>
      <c r="AI33" s="4">
        <f t="shared" si="8"/>
        <v>6.915984727255875E-2</v>
      </c>
      <c r="AJ33" s="4">
        <f t="shared" si="8"/>
        <v>3.1290906117452977</v>
      </c>
      <c r="AK33" s="4">
        <f t="shared" si="8"/>
        <v>1.7330140824395528</v>
      </c>
      <c r="AL33" s="4">
        <f t="shared" si="8"/>
        <v>-1.1948116831575959</v>
      </c>
      <c r="AM33" s="4">
        <f t="shared" si="8"/>
        <v>4.6536050452701261E-2</v>
      </c>
      <c r="AN33" s="4">
        <f t="shared" si="8"/>
        <v>0.30280211564321746</v>
      </c>
      <c r="AO33" s="4">
        <f t="shared" si="8"/>
        <v>-4.1042978682028775E-2</v>
      </c>
      <c r="AP33" s="4">
        <f t="shared" si="8"/>
        <v>1.0165754756416163</v>
      </c>
      <c r="AQ33" s="4">
        <f t="shared" si="8"/>
        <v>2.1146731090496047</v>
      </c>
      <c r="AR33" s="4">
        <f t="shared" si="8"/>
        <v>1.3900223357012322</v>
      </c>
      <c r="AS33" s="4">
        <f t="shared" si="8"/>
        <v>1.6987144703377481</v>
      </c>
      <c r="AT33" s="4">
        <f t="shared" si="8"/>
        <v>1.8204456831560094</v>
      </c>
      <c r="AU33" s="4">
        <f t="shared" si="8"/>
        <v>1.9736508671741717</v>
      </c>
      <c r="AV33" s="4">
        <f t="shared" si="8"/>
        <v>1.0120410757566844</v>
      </c>
      <c r="AW33" s="4">
        <f t="shared" si="8"/>
        <v>0</v>
      </c>
      <c r="AY33" s="2">
        <f t="shared" si="51"/>
        <v>87.321840098186982</v>
      </c>
      <c r="AZ33" s="2">
        <f t="shared" si="9"/>
        <v>84.582909387343918</v>
      </c>
      <c r="BA33" s="2">
        <f t="shared" si="9"/>
        <v>85.30098590378077</v>
      </c>
      <c r="BB33" s="2">
        <f t="shared" si="9"/>
        <v>83.736811682117789</v>
      </c>
      <c r="BC33" s="2">
        <f t="shared" si="9"/>
        <v>86.12246394828999</v>
      </c>
      <c r="BD33" s="2">
        <f t="shared" si="9"/>
        <v>86.036197884187231</v>
      </c>
      <c r="BE33" s="2">
        <f t="shared" si="9"/>
        <v>87.821042974526975</v>
      </c>
      <c r="BF33" s="2">
        <f t="shared" si="9"/>
        <v>89.458424524286642</v>
      </c>
      <c r="BG33" s="2">
        <f t="shared" si="9"/>
        <v>91.643326890929941</v>
      </c>
      <c r="BH33" s="2">
        <f t="shared" si="9"/>
        <v>92.281977663358788</v>
      </c>
      <c r="BI33" s="2">
        <f t="shared" si="9"/>
        <v>93.163285529369304</v>
      </c>
      <c r="BJ33" s="2">
        <f t="shared" si="9"/>
        <v>89.938554316822291</v>
      </c>
      <c r="BK33" s="2">
        <f t="shared" si="9"/>
        <v>87.854349132441669</v>
      </c>
      <c r="BL33" s="2">
        <f t="shared" si="9"/>
        <v>91.970958924166737</v>
      </c>
      <c r="BM33" s="2" t="e">
        <f t="shared" si="9"/>
        <v>#N/A</v>
      </c>
      <c r="BO33" s="2">
        <f t="shared" si="10"/>
        <v>87.391000000000005</v>
      </c>
      <c r="BP33" s="2">
        <f t="shared" si="11"/>
        <v>87.712000000000003</v>
      </c>
      <c r="BQ33" s="2">
        <f t="shared" si="12"/>
        <v>87.034000000000006</v>
      </c>
      <c r="BR33" s="2">
        <f t="shared" si="13"/>
        <v>82.542000000000002</v>
      </c>
      <c r="BS33" s="2">
        <f t="shared" si="14"/>
        <v>86.168999999999997</v>
      </c>
      <c r="BT33" s="2">
        <f t="shared" si="15"/>
        <v>86.338999999999999</v>
      </c>
      <c r="BU33" s="2">
        <f t="shared" si="16"/>
        <v>87.78</v>
      </c>
      <c r="BV33" s="2">
        <f t="shared" si="17"/>
        <v>90.474999999999994</v>
      </c>
      <c r="BW33" s="2">
        <f t="shared" si="18"/>
        <v>93.757999999999996</v>
      </c>
      <c r="BX33" s="2">
        <f t="shared" si="19"/>
        <v>93.671999999999997</v>
      </c>
      <c r="BY33" s="2">
        <f t="shared" si="20"/>
        <v>94.861999999999995</v>
      </c>
      <c r="BZ33" s="2">
        <f t="shared" si="21"/>
        <v>91.759</v>
      </c>
      <c r="CA33" s="2">
        <f t="shared" si="22"/>
        <v>89.828000000000003</v>
      </c>
      <c r="CB33" s="2">
        <f t="shared" si="23"/>
        <v>92.983000000000004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87.456867354596611</v>
      </c>
      <c r="DL33" s="2">
        <f t="shared" si="41"/>
        <v>84.240148083623737</v>
      </c>
      <c r="DM33" s="2">
        <f t="shared" si="41"/>
        <v>85.190323264540311</v>
      </c>
      <c r="DN33" s="2">
        <f t="shared" si="41"/>
        <v>83.647206097560982</v>
      </c>
      <c r="DO33" s="2">
        <f t="shared" si="41"/>
        <v>85.857209756097546</v>
      </c>
      <c r="DP33" s="2">
        <f t="shared" si="41"/>
        <v>85.98223535762483</v>
      </c>
      <c r="DQ33" s="2">
        <f t="shared" si="41"/>
        <v>87.699915666041306</v>
      </c>
      <c r="DR33" s="2">
        <f t="shared" si="41"/>
        <v>89.370776248313092</v>
      </c>
      <c r="DS33" s="2">
        <f t="shared" si="41"/>
        <v>91.451570175438604</v>
      </c>
      <c r="DT33" s="2">
        <f t="shared" si="41"/>
        <v>92.10866707317075</v>
      </c>
      <c r="DU33" s="2">
        <f t="shared" si="41"/>
        <v>93.092187246963533</v>
      </c>
      <c r="DV33" s="2">
        <f t="shared" si="41"/>
        <v>89.740189426268373</v>
      </c>
      <c r="DW33" s="2">
        <f t="shared" si="41"/>
        <v>87.809899797570822</v>
      </c>
      <c r="DX33" s="2">
        <f t="shared" si="41"/>
        <v>91.767294736842089</v>
      </c>
      <c r="DY33" s="2">
        <f t="shared" si="41"/>
        <v>92.302222593582869</v>
      </c>
      <c r="EA33" s="2">
        <f t="shared" si="42"/>
        <v>84.335496623935811</v>
      </c>
      <c r="EB33" s="2">
        <f t="shared" si="42"/>
        <v>93.782629995573103</v>
      </c>
      <c r="EC33" s="2">
        <f t="shared" si="42"/>
        <v>87.76003406031235</v>
      </c>
      <c r="ED33" s="2">
        <f t="shared" si="42"/>
        <v>85.956866267923587</v>
      </c>
      <c r="EE33" s="2">
        <f t="shared" si="42"/>
        <v>92.846387278764823</v>
      </c>
      <c r="EF33" s="2">
        <f t="shared" si="42"/>
        <v>87.461494954944143</v>
      </c>
      <c r="EG33" s="2">
        <f t="shared" si="42"/>
        <v>90.645082285368801</v>
      </c>
      <c r="EH33" s="2">
        <f t="shared" si="42"/>
        <v>91.780887138912163</v>
      </c>
      <c r="EI33" s="2">
        <f t="shared" si="42"/>
        <v>96.957986624885365</v>
      </c>
      <c r="EJ33" s="2">
        <f t="shared" si="42"/>
        <v>96.610119537586215</v>
      </c>
      <c r="EK33" s="2">
        <f t="shared" si="42"/>
        <v>94.92833214877993</v>
      </c>
      <c r="EL33" s="2">
        <f t="shared" si="42"/>
        <v>95.176982060414176</v>
      </c>
      <c r="EM33" s="2">
        <f t="shared" si="42"/>
        <v>88.997243412952471</v>
      </c>
      <c r="EN33" s="2">
        <f t="shared" si="42"/>
        <v>97.488106740327439</v>
      </c>
      <c r="EO33" s="2">
        <f t="shared" si="42"/>
        <v>98.251138948116562</v>
      </c>
      <c r="EQ33" s="2">
        <f t="shared" si="43"/>
        <v>83.27249821264941</v>
      </c>
      <c r="ER33" s="2">
        <f t="shared" si="43"/>
        <v>87.800397752377833</v>
      </c>
      <c r="ES33" s="2">
        <f t="shared" si="43"/>
        <v>85.435993312117375</v>
      </c>
      <c r="ET33" s="2">
        <f t="shared" si="43"/>
        <v>85.013511831860043</v>
      </c>
      <c r="EU33" s="2">
        <f t="shared" si="43"/>
        <v>89.917643300111706</v>
      </c>
      <c r="EV33" s="2">
        <f t="shared" si="43"/>
        <v>87.077894835360581</v>
      </c>
      <c r="EW33" s="2">
        <f t="shared" si="43"/>
        <v>90.920809596803778</v>
      </c>
      <c r="EX33" s="2">
        <f t="shared" si="43"/>
        <v>90.799792759347952</v>
      </c>
      <c r="EY33" s="2">
        <f t="shared" si="43"/>
        <v>96.402184897518879</v>
      </c>
      <c r="EZ33" s="2">
        <f t="shared" si="43"/>
        <v>95.453722986001225</v>
      </c>
      <c r="FA33" s="2">
        <f t="shared" si="43"/>
        <v>96.015388611571197</v>
      </c>
      <c r="FB33" s="2">
        <f t="shared" si="43"/>
        <v>94.575453577236559</v>
      </c>
      <c r="FC33" s="2">
        <f t="shared" si="43"/>
        <v>91.018729246934072</v>
      </c>
      <c r="FD33" s="2">
        <f t="shared" si="43"/>
        <v>99.392886330813454</v>
      </c>
      <c r="FE33" s="2">
        <f t="shared" si="43"/>
        <v>101.46562627264896</v>
      </c>
      <c r="FG33" s="2">
        <f t="shared" si="44"/>
        <v>4.3257303466335287E-2</v>
      </c>
      <c r="FH33" s="2">
        <f t="shared" si="44"/>
        <v>3.5922173988220556E-2</v>
      </c>
      <c r="FI33" s="2">
        <f t="shared" si="44"/>
        <v>4.3068729741757968E-2</v>
      </c>
      <c r="FJ33" s="2">
        <f t="shared" si="44"/>
        <v>3.879810116988526E-2</v>
      </c>
      <c r="FK33" s="2">
        <f t="shared" si="44"/>
        <v>3.7954390891008827E-2</v>
      </c>
      <c r="FL33" s="2">
        <f t="shared" si="44"/>
        <v>3.648079387079832E-2</v>
      </c>
      <c r="FM33" s="2">
        <f t="shared" si="44"/>
        <v>4.1126908817446642E-2</v>
      </c>
      <c r="FN33" s="2">
        <f t="shared" si="44"/>
        <v>3.6369610548318769E-2</v>
      </c>
      <c r="FO33" s="2">
        <f t="shared" si="44"/>
        <v>3.4825015038106352E-2</v>
      </c>
      <c r="FP33" s="2">
        <f t="shared" si="44"/>
        <v>3.8502766774017198E-2</v>
      </c>
      <c r="FQ33" s="2">
        <f t="shared" si="44"/>
        <v>3.8717772709739882E-2</v>
      </c>
      <c r="FR33" s="2">
        <f t="shared" si="44"/>
        <v>3.6486307882391857E-2</v>
      </c>
      <c r="FS33" s="2">
        <f t="shared" si="44"/>
        <v>3.7426464582510248E-2</v>
      </c>
      <c r="FT33" s="2">
        <f t="shared" si="44"/>
        <v>3.5598868148575775E-2</v>
      </c>
      <c r="FU33" s="2">
        <f t="shared" si="44"/>
        <v>2.9730455962481032E-2</v>
      </c>
      <c r="FW33" s="2">
        <f t="shared" si="53"/>
        <v>4.8687584429286171E-6</v>
      </c>
      <c r="FX33" s="2">
        <f t="shared" si="45"/>
        <v>4.2445360325043065E-6</v>
      </c>
      <c r="FY33" s="2">
        <f t="shared" si="45"/>
        <v>4.9657206435511916E-6</v>
      </c>
      <c r="FZ33" s="2">
        <f t="shared" si="45"/>
        <v>5.1352925082772188E-6</v>
      </c>
      <c r="GA33" s="2">
        <f t="shared" si="45"/>
        <v>5.3891735314411896E-6</v>
      </c>
      <c r="GB33" s="2">
        <f t="shared" si="45"/>
        <v>5.3125343199017572E-6</v>
      </c>
      <c r="GC33" s="2">
        <f t="shared" si="45"/>
        <v>6.1998950788289935E-6</v>
      </c>
      <c r="GD33" s="2">
        <f t="shared" si="45"/>
        <v>6.6441067539265506E-6</v>
      </c>
      <c r="GE33" s="2">
        <f t="shared" si="45"/>
        <v>7.7728558948688212E-6</v>
      </c>
      <c r="GF33" s="2">
        <f t="shared" si="45"/>
        <v>6.7314224208625151E-6</v>
      </c>
      <c r="GG33" s="2">
        <f t="shared" si="45"/>
        <v>6.2935416202088688E-6</v>
      </c>
      <c r="GH33" s="2">
        <f t="shared" si="45"/>
        <v>5.9837370081381117E-6</v>
      </c>
      <c r="GI33" s="2">
        <f t="shared" si="45"/>
        <v>5.5707056236862369E-6</v>
      </c>
      <c r="GJ33" s="2">
        <f t="shared" si="45"/>
        <v>5.1213850886777974E-6</v>
      </c>
      <c r="GK33" s="2">
        <f t="shared" si="45"/>
        <v>3.8167725733653448E-6</v>
      </c>
      <c r="GM33" s="86">
        <f t="shared" si="54"/>
        <v>3.5341271685944339E-11</v>
      </c>
      <c r="GN33" s="86">
        <f t="shared" si="46"/>
        <v>5.6369013232676143E-13</v>
      </c>
      <c r="GO33" s="86">
        <f t="shared" si="46"/>
        <v>8.8620169650900815E-12</v>
      </c>
      <c r="GP33" s="86">
        <f t="shared" si="46"/>
        <v>6.3770253057314113E-13</v>
      </c>
      <c r="GQ33" s="86">
        <f t="shared" si="46"/>
        <v>7.9176804248335045E-13</v>
      </c>
      <c r="GR33" s="86">
        <f t="shared" si="46"/>
        <v>9.5868220400014368E-14</v>
      </c>
      <c r="GS33" s="86">
        <f t="shared" si="46"/>
        <v>2.7307809145994485E-12</v>
      </c>
      <c r="GT33" s="86">
        <f t="shared" si="46"/>
        <v>4.384987011614458E-14</v>
      </c>
      <c r="GU33" s="86">
        <f t="shared" si="46"/>
        <v>1.2479390187859481E-14</v>
      </c>
      <c r="GV33" s="86">
        <f t="shared" si="46"/>
        <v>6.2979463722313475E-13</v>
      </c>
      <c r="GW33" s="86">
        <f t="shared" si="46"/>
        <v>1.8661938495053274E-13</v>
      </c>
      <c r="GX33" s="86">
        <f t="shared" si="46"/>
        <v>1.2773058109169016E-14</v>
      </c>
      <c r="GY33" s="86">
        <f t="shared" si="46"/>
        <v>2.4003822809680391E-13</v>
      </c>
      <c r="GZ33" s="86">
        <f t="shared" si="46"/>
        <v>4.7713860812703808E-14</v>
      </c>
      <c r="HA33" s="86">
        <f t="shared" si="46"/>
        <v>1.5245291520016051E-18</v>
      </c>
      <c r="HC33" s="86">
        <f t="shared" si="58"/>
        <v>3.7592288639479654E-26</v>
      </c>
      <c r="HD33" s="86">
        <f t="shared" si="47"/>
        <v>7.3915647340855093E-31</v>
      </c>
      <c r="HE33" s="86">
        <f t="shared" si="47"/>
        <v>3.2176868304813487E-30</v>
      </c>
      <c r="HF33" s="86">
        <f t="shared" si="47"/>
        <v>2.2323353245768123E-34</v>
      </c>
      <c r="HG33" s="86">
        <f t="shared" si="47"/>
        <v>1.7803456583347678E-35</v>
      </c>
      <c r="HH33" s="86">
        <f t="shared" si="47"/>
        <v>4.1480739969050768E-37</v>
      </c>
      <c r="HI33" s="86">
        <f t="shared" si="47"/>
        <v>4.3448753068112738E-31</v>
      </c>
      <c r="HJ33" s="86">
        <f t="shared" si="47"/>
        <v>3.8334247864117949E-34</v>
      </c>
      <c r="HK33" s="86">
        <f t="shared" si="47"/>
        <v>4.4326385513108185E-36</v>
      </c>
      <c r="HL33" s="86">
        <f t="shared" si="47"/>
        <v>1.5200285979797622E-32</v>
      </c>
      <c r="HM33" s="86">
        <f t="shared" si="47"/>
        <v>3.6335422752126676E-35</v>
      </c>
      <c r="HN33" s="86">
        <f t="shared" si="47"/>
        <v>8.6815557408921161E-37</v>
      </c>
      <c r="HO33" s="86">
        <f t="shared" si="47"/>
        <v>3.5039497607287264E-32</v>
      </c>
      <c r="HP33" s="86">
        <f t="shared" si="47"/>
        <v>1.1701258966512674E-34</v>
      </c>
      <c r="HQ33" s="86">
        <f t="shared" si="47"/>
        <v>1.2100599063329294E-51</v>
      </c>
      <c r="HS33" s="86">
        <f t="shared" si="55"/>
        <v>2.0930026509030207E-117</v>
      </c>
      <c r="HT33" s="86">
        <f t="shared" si="48"/>
        <v>1.7586589432438714E-144</v>
      </c>
      <c r="HU33" s="86">
        <f t="shared" si="48"/>
        <v>1.2538078058152405E-138</v>
      </c>
      <c r="HV33" s="86">
        <f t="shared" si="48"/>
        <v>9.7010887903209391E-160</v>
      </c>
      <c r="HW33" s="86">
        <f t="shared" si="48"/>
        <v>6.813884936009275E-166</v>
      </c>
      <c r="HX33" s="86">
        <f t="shared" si="48"/>
        <v>8.2178375105717705E-175</v>
      </c>
      <c r="HY33" s="86">
        <f t="shared" si="48"/>
        <v>1.3645755814377881E-144</v>
      </c>
      <c r="HZ33" s="86">
        <f t="shared" si="48"/>
        <v>3.4764838128033316E-158</v>
      </c>
      <c r="IA33" s="86">
        <f t="shared" si="48"/>
        <v>5.9685223837875399E-168</v>
      </c>
      <c r="IB33" s="86">
        <f t="shared" si="48"/>
        <v>1.3393855286885336E-148</v>
      </c>
      <c r="IC33" s="86">
        <f t="shared" si="48"/>
        <v>1.8026249380304081E-164</v>
      </c>
      <c r="ID33" s="86">
        <f t="shared" si="48"/>
        <v>3.6197074123574907E-172</v>
      </c>
      <c r="IE33" s="86">
        <f t="shared" si="48"/>
        <v>1.560767405332201E-147</v>
      </c>
      <c r="IF33" s="86">
        <f t="shared" si="48"/>
        <v>2.7622352591771624E-65</v>
      </c>
      <c r="IG33" s="86">
        <f t="shared" si="48"/>
        <v>1.1400419409179349E-50</v>
      </c>
      <c r="II33" s="86">
        <f t="shared" si="56"/>
        <v>1.0021774900451839E-268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3.2049684813928268E-229</v>
      </c>
      <c r="IW33" s="86">
        <f t="shared" si="49"/>
        <v>2.1618003692879862E-110</v>
      </c>
      <c r="IY33" s="86">
        <f t="shared" si="57"/>
        <v>3.5341271685944377E-11</v>
      </c>
      <c r="IZ33" s="86">
        <f t="shared" si="50"/>
        <v>5.6369013232676143E-13</v>
      </c>
      <c r="JA33" s="86">
        <f t="shared" si="50"/>
        <v>8.8620169650900815E-12</v>
      </c>
      <c r="JB33" s="86">
        <f t="shared" si="50"/>
        <v>6.3770253057314113E-13</v>
      </c>
      <c r="JC33" s="86">
        <f t="shared" si="50"/>
        <v>7.9176804248335045E-13</v>
      </c>
      <c r="JD33" s="86">
        <f t="shared" si="50"/>
        <v>9.5868220400014368E-14</v>
      </c>
      <c r="JE33" s="86">
        <f t="shared" si="50"/>
        <v>2.7307809145994485E-12</v>
      </c>
      <c r="JF33" s="86">
        <f t="shared" si="50"/>
        <v>4.384987011614458E-14</v>
      </c>
      <c r="JG33" s="86">
        <f t="shared" si="50"/>
        <v>1.2479390187859481E-14</v>
      </c>
      <c r="JH33" s="86">
        <f t="shared" si="50"/>
        <v>6.2979463722313475E-13</v>
      </c>
      <c r="JI33" s="86">
        <f t="shared" si="50"/>
        <v>1.8661938495053274E-13</v>
      </c>
      <c r="JJ33" s="86">
        <f t="shared" si="50"/>
        <v>1.2773058109169016E-14</v>
      </c>
      <c r="JK33" s="86">
        <f t="shared" si="50"/>
        <v>2.4003822809680391E-13</v>
      </c>
      <c r="JL33" s="86">
        <f t="shared" si="50"/>
        <v>4.7713860812703808E-14</v>
      </c>
      <c r="JM33" s="86">
        <f t="shared" si="50"/>
        <v>1.5245291520016051E-18</v>
      </c>
    </row>
    <row r="34" spans="2:273" x14ac:dyDescent="0.25">
      <c r="B34" s="2">
        <v>7</v>
      </c>
      <c r="C34" s="37">
        <v>85.828000000000003</v>
      </c>
      <c r="D34" s="37">
        <v>86.051000000000002</v>
      </c>
      <c r="E34" s="37">
        <v>87.084999999999994</v>
      </c>
      <c r="F34" s="37">
        <v>86.677999999999997</v>
      </c>
      <c r="G34" s="37">
        <v>86.236999999999995</v>
      </c>
      <c r="H34" s="37">
        <v>88.051000000000002</v>
      </c>
      <c r="I34" s="37">
        <v>88.593000000000004</v>
      </c>
      <c r="J34" s="37">
        <v>89.406999999999996</v>
      </c>
      <c r="K34" s="37">
        <v>92.29</v>
      </c>
      <c r="L34" s="37">
        <v>93.328000000000003</v>
      </c>
      <c r="M34" s="37">
        <v>94.31</v>
      </c>
      <c r="N34" s="37">
        <v>91.516999999999996</v>
      </c>
      <c r="O34" s="37">
        <v>87.671999999999997</v>
      </c>
      <c r="P34" s="37">
        <v>91.203000000000003</v>
      </c>
      <c r="Q34" s="37">
        <v>93.82</v>
      </c>
      <c r="R34" s="19"/>
      <c r="S34" s="4">
        <f t="shared" si="7"/>
        <v>87.428946157361949</v>
      </c>
      <c r="T34" s="4">
        <f t="shared" si="7"/>
        <v>84.818821910724026</v>
      </c>
      <c r="U34" s="4">
        <f t="shared" si="7"/>
        <v>85.495818591086419</v>
      </c>
      <c r="V34" s="4">
        <f t="shared" si="7"/>
        <v>83.945914238933582</v>
      </c>
      <c r="W34" s="4">
        <f t="shared" si="7"/>
        <v>86.301181416746587</v>
      </c>
      <c r="X34" s="4">
        <f t="shared" si="7"/>
        <v>86.262123319085276</v>
      </c>
      <c r="Y34" s="4">
        <f t="shared" si="7"/>
        <v>87.994648333061448</v>
      </c>
      <c r="Z34" s="4">
        <f t="shared" si="7"/>
        <v>89.669999400585894</v>
      </c>
      <c r="AA34" s="4">
        <f t="shared" si="7"/>
        <v>91.820297998210492</v>
      </c>
      <c r="AB34" s="4">
        <f t="shared" si="7"/>
        <v>92.475232757565308</v>
      </c>
      <c r="AC34" s="4">
        <f t="shared" si="7"/>
        <v>93.33012357043421</v>
      </c>
      <c r="AD34" s="4">
        <f t="shared" si="7"/>
        <v>90.156111110568418</v>
      </c>
      <c r="AE34" s="4">
        <f t="shared" si="7"/>
        <v>88.081274852540403</v>
      </c>
      <c r="AF34" s="4">
        <f t="shared" si="7"/>
        <v>92.152642177491671</v>
      </c>
      <c r="AG34" s="4" t="e">
        <f t="shared" si="7"/>
        <v>#N/A</v>
      </c>
      <c r="AI34" s="4">
        <f t="shared" si="8"/>
        <v>-1.6009461573619461</v>
      </c>
      <c r="AJ34" s="4">
        <f t="shared" si="8"/>
        <v>1.2321780892759762</v>
      </c>
      <c r="AK34" s="4">
        <f t="shared" si="8"/>
        <v>1.589181408913575</v>
      </c>
      <c r="AL34" s="4">
        <f t="shared" si="8"/>
        <v>2.7320857610664149</v>
      </c>
      <c r="AM34" s="4">
        <f t="shared" si="8"/>
        <v>-6.418141674659239E-2</v>
      </c>
      <c r="AN34" s="4">
        <f t="shared" si="8"/>
        <v>1.7888766809147256</v>
      </c>
      <c r="AO34" s="4">
        <f t="shared" si="8"/>
        <v>0.59835166693855513</v>
      </c>
      <c r="AP34" s="4">
        <f t="shared" si="8"/>
        <v>-0.26299940058589755</v>
      </c>
      <c r="AQ34" s="4">
        <f t="shared" si="8"/>
        <v>0.46970200178951416</v>
      </c>
      <c r="AR34" s="4">
        <f t="shared" si="8"/>
        <v>0.85276724243469459</v>
      </c>
      <c r="AS34" s="4">
        <f t="shared" si="8"/>
        <v>0.9798764295657918</v>
      </c>
      <c r="AT34" s="4">
        <f t="shared" si="8"/>
        <v>1.3608888894315783</v>
      </c>
      <c r="AU34" s="4">
        <f t="shared" si="8"/>
        <v>-0.40927485254040619</v>
      </c>
      <c r="AV34" s="4">
        <f t="shared" si="8"/>
        <v>-0.94964217749166835</v>
      </c>
      <c r="AW34" s="4">
        <f t="shared" si="8"/>
        <v>0</v>
      </c>
      <c r="AY34" s="2">
        <f t="shared" si="51"/>
        <v>87.428946035427259</v>
      </c>
      <c r="AZ34" s="2">
        <f t="shared" si="9"/>
        <v>84.818821908388443</v>
      </c>
      <c r="BA34" s="2">
        <f t="shared" si="9"/>
        <v>85.495818558257284</v>
      </c>
      <c r="BB34" s="2">
        <f t="shared" si="9"/>
        <v>83.945914236219863</v>
      </c>
      <c r="BC34" s="2">
        <f t="shared" si="9"/>
        <v>86.301181413519274</v>
      </c>
      <c r="BD34" s="2">
        <f t="shared" si="9"/>
        <v>86.262123318611955</v>
      </c>
      <c r="BE34" s="2">
        <f t="shared" si="9"/>
        <v>87.994648322742847</v>
      </c>
      <c r="BF34" s="2">
        <f t="shared" si="9"/>
        <v>89.6699994003786</v>
      </c>
      <c r="BG34" s="2">
        <f t="shared" si="9"/>
        <v>91.82029799814886</v>
      </c>
      <c r="BH34" s="2">
        <f t="shared" si="9"/>
        <v>92.475232755116494</v>
      </c>
      <c r="BI34" s="2">
        <f t="shared" si="9"/>
        <v>93.330123569625627</v>
      </c>
      <c r="BJ34" s="2">
        <f t="shared" si="9"/>
        <v>90.156111110501982</v>
      </c>
      <c r="BK34" s="2">
        <f t="shared" si="9"/>
        <v>88.081274851503537</v>
      </c>
      <c r="BL34" s="2">
        <f t="shared" si="9"/>
        <v>92.152642177272782</v>
      </c>
      <c r="BM34" s="2" t="e">
        <f t="shared" si="9"/>
        <v>#N/A</v>
      </c>
      <c r="BO34" s="2">
        <f t="shared" si="10"/>
        <v>85.828000000000003</v>
      </c>
      <c r="BP34" s="2">
        <f t="shared" si="11"/>
        <v>86.051000000000002</v>
      </c>
      <c r="BQ34" s="2">
        <f t="shared" si="12"/>
        <v>87.084999999999994</v>
      </c>
      <c r="BR34" s="2">
        <f t="shared" si="13"/>
        <v>86.677999999999997</v>
      </c>
      <c r="BS34" s="2">
        <f t="shared" si="14"/>
        <v>86.236999999999995</v>
      </c>
      <c r="BT34" s="2">
        <f t="shared" si="15"/>
        <v>88.051000000000002</v>
      </c>
      <c r="BU34" s="2">
        <f t="shared" si="16"/>
        <v>88.593000000000004</v>
      </c>
      <c r="BV34" s="2">
        <f t="shared" si="17"/>
        <v>89.406999999999996</v>
      </c>
      <c r="BW34" s="2">
        <f t="shared" si="18"/>
        <v>92.29</v>
      </c>
      <c r="BX34" s="2">
        <f t="shared" si="19"/>
        <v>93.328000000000003</v>
      </c>
      <c r="BY34" s="2">
        <f t="shared" si="20"/>
        <v>94.31</v>
      </c>
      <c r="BZ34" s="2">
        <f t="shared" si="21"/>
        <v>91.516999999999996</v>
      </c>
      <c r="CA34" s="2">
        <f t="shared" si="22"/>
        <v>87.671999999999997</v>
      </c>
      <c r="CB34" s="2">
        <f t="shared" si="23"/>
        <v>91.203000000000003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87.587925328330201</v>
      </c>
      <c r="DL34" s="2">
        <f t="shared" si="41"/>
        <v>84.460492682926869</v>
      </c>
      <c r="DM34" s="2">
        <f t="shared" si="41"/>
        <v>85.39084746716695</v>
      </c>
      <c r="DN34" s="2">
        <f t="shared" si="41"/>
        <v>83.86244878048781</v>
      </c>
      <c r="DO34" s="2">
        <f t="shared" si="41"/>
        <v>86.025675609756078</v>
      </c>
      <c r="DP34" s="2">
        <f t="shared" si="41"/>
        <v>86.217130904183534</v>
      </c>
      <c r="DQ34" s="2">
        <f t="shared" si="41"/>
        <v>87.876040431519726</v>
      </c>
      <c r="DR34" s="2">
        <f t="shared" si="41"/>
        <v>89.588041835357629</v>
      </c>
      <c r="DS34" s="2">
        <f t="shared" si="41"/>
        <v>91.623555713608354</v>
      </c>
      <c r="DT34" s="2">
        <f t="shared" si="41"/>
        <v>92.300636585365865</v>
      </c>
      <c r="DU34" s="2">
        <f t="shared" si="41"/>
        <v>93.266031174089036</v>
      </c>
      <c r="DV34" s="2">
        <f t="shared" si="41"/>
        <v>89.954502607871035</v>
      </c>
      <c r="DW34" s="2">
        <f t="shared" si="41"/>
        <v>88.046537246963538</v>
      </c>
      <c r="DX34" s="2">
        <f t="shared" si="41"/>
        <v>91.942064777327914</v>
      </c>
      <c r="DY34" s="2">
        <f t="shared" si="41"/>
        <v>92.415147058823521</v>
      </c>
      <c r="EA34" s="2">
        <f t="shared" si="42"/>
        <v>84.222232410216264</v>
      </c>
      <c r="EB34" s="2">
        <f t="shared" si="42"/>
        <v>93.590172432631007</v>
      </c>
      <c r="EC34" s="2">
        <f t="shared" si="42"/>
        <v>87.623187129779225</v>
      </c>
      <c r="ED34" s="2">
        <f t="shared" si="42"/>
        <v>85.831904606454714</v>
      </c>
      <c r="EE34" s="2">
        <f t="shared" si="42"/>
        <v>92.670493658018685</v>
      </c>
      <c r="EF34" s="2">
        <f t="shared" si="42"/>
        <v>87.345944464424846</v>
      </c>
      <c r="EG34" s="2">
        <f t="shared" si="42"/>
        <v>90.516627750906892</v>
      </c>
      <c r="EH34" s="2">
        <f t="shared" si="42"/>
        <v>91.650613615067172</v>
      </c>
      <c r="EI34" s="2">
        <f t="shared" si="42"/>
        <v>96.793352338734351</v>
      </c>
      <c r="EJ34" s="2">
        <f t="shared" si="42"/>
        <v>96.451840334099955</v>
      </c>
      <c r="EK34" s="2">
        <f t="shared" si="42"/>
        <v>94.78121422648664</v>
      </c>
      <c r="EL34" s="2">
        <f t="shared" si="42"/>
        <v>95.011741000370591</v>
      </c>
      <c r="EM34" s="2">
        <f t="shared" si="42"/>
        <v>88.895783550849544</v>
      </c>
      <c r="EN34" s="2">
        <f t="shared" si="42"/>
        <v>97.355124071542093</v>
      </c>
      <c r="EO34" s="2">
        <f t="shared" si="42"/>
        <v>98.147388148543001</v>
      </c>
      <c r="EQ34" s="2">
        <f t="shared" si="43"/>
        <v>83.170653113010914</v>
      </c>
      <c r="ER34" s="2">
        <f t="shared" si="43"/>
        <v>87.670491369771653</v>
      </c>
      <c r="ES34" s="2">
        <f t="shared" si="43"/>
        <v>85.324064300599346</v>
      </c>
      <c r="ET34" s="2">
        <f t="shared" si="43"/>
        <v>84.898617081157241</v>
      </c>
      <c r="EU34" s="2">
        <f t="shared" si="43"/>
        <v>89.773424269856875</v>
      </c>
      <c r="EV34" s="2">
        <f t="shared" si="43"/>
        <v>86.96641442369247</v>
      </c>
      <c r="EW34" s="2">
        <f t="shared" si="43"/>
        <v>90.789345154714823</v>
      </c>
      <c r="EX34" s="2">
        <f t="shared" si="43"/>
        <v>90.680267093184</v>
      </c>
      <c r="EY34" s="2">
        <f t="shared" si="43"/>
        <v>96.243695577130538</v>
      </c>
      <c r="EZ34" s="2">
        <f t="shared" si="43"/>
        <v>95.307894788721427</v>
      </c>
      <c r="FA34" s="2">
        <f t="shared" si="43"/>
        <v>95.856529654234436</v>
      </c>
      <c r="FB34" s="2">
        <f t="shared" si="43"/>
        <v>94.416640072540176</v>
      </c>
      <c r="FC34" s="2">
        <f t="shared" si="43"/>
        <v>90.895557473498442</v>
      </c>
      <c r="FD34" s="2">
        <f t="shared" si="43"/>
        <v>99.239124817168914</v>
      </c>
      <c r="FE34" s="2">
        <f t="shared" si="43"/>
        <v>101.32250881507605</v>
      </c>
      <c r="FG34" s="2">
        <f t="shared" si="44"/>
        <v>4.7233566142377718E-2</v>
      </c>
      <c r="FH34" s="2">
        <f t="shared" si="44"/>
        <v>3.9251845159358784E-2</v>
      </c>
      <c r="FI34" s="2">
        <f t="shared" si="44"/>
        <v>4.7028510542886551E-2</v>
      </c>
      <c r="FJ34" s="2">
        <f t="shared" si="44"/>
        <v>4.2382626573697645E-2</v>
      </c>
      <c r="FK34" s="2">
        <f t="shared" si="44"/>
        <v>4.1464329174777624E-2</v>
      </c>
      <c r="FL34" s="2">
        <f t="shared" si="44"/>
        <v>3.9860103390137333E-2</v>
      </c>
      <c r="FM34" s="2">
        <f t="shared" si="44"/>
        <v>4.4916536713992143E-2</v>
      </c>
      <c r="FN34" s="2">
        <f t="shared" si="44"/>
        <v>3.9739045647697049E-2</v>
      </c>
      <c r="FO34" s="2">
        <f t="shared" si="44"/>
        <v>3.8057003669600457E-2</v>
      </c>
      <c r="FP34" s="2">
        <f t="shared" si="44"/>
        <v>4.2061200464543501E-2</v>
      </c>
      <c r="FQ34" s="2">
        <f t="shared" si="44"/>
        <v>4.2295203194754785E-2</v>
      </c>
      <c r="FR34" s="2">
        <f t="shared" si="44"/>
        <v>3.9866107045104716E-2</v>
      </c>
      <c r="FS34" s="2">
        <f t="shared" si="44"/>
        <v>4.0889656456655495E-2</v>
      </c>
      <c r="FT34" s="2">
        <f t="shared" si="44"/>
        <v>3.889978086759642E-2</v>
      </c>
      <c r="FU34" s="2">
        <f t="shared" si="44"/>
        <v>3.2505559702376979E-2</v>
      </c>
      <c r="FW34" s="2">
        <f t="shared" si="53"/>
        <v>5.3384849673178949E-6</v>
      </c>
      <c r="FX34" s="2">
        <f t="shared" si="45"/>
        <v>4.6540393065318688E-6</v>
      </c>
      <c r="FY34" s="2">
        <f t="shared" si="45"/>
        <v>5.4448018052758079E-6</v>
      </c>
      <c r="FZ34" s="2">
        <f t="shared" si="45"/>
        <v>5.6307334764316734E-6</v>
      </c>
      <c r="GA34" s="2">
        <f t="shared" si="45"/>
        <v>5.9091082000888622E-6</v>
      </c>
      <c r="GB34" s="2">
        <f t="shared" si="45"/>
        <v>5.8250750624289594E-6</v>
      </c>
      <c r="GC34" s="2">
        <f t="shared" si="45"/>
        <v>6.7980457060284878E-6</v>
      </c>
      <c r="GD34" s="2">
        <f t="shared" si="45"/>
        <v>7.2851135186870793E-6</v>
      </c>
      <c r="GE34" s="2">
        <f t="shared" si="45"/>
        <v>8.5227606191737742E-6</v>
      </c>
      <c r="GF34" s="2">
        <f t="shared" si="45"/>
        <v>7.3808531201171372E-6</v>
      </c>
      <c r="GG34" s="2">
        <f t="shared" si="45"/>
        <v>6.9007269730294193E-6</v>
      </c>
      <c r="GH34" s="2">
        <f t="shared" si="45"/>
        <v>6.5610333731929357E-6</v>
      </c>
      <c r="GI34" s="2">
        <f t="shared" si="45"/>
        <v>6.1081539706668732E-6</v>
      </c>
      <c r="GJ34" s="2">
        <f t="shared" si="45"/>
        <v>5.6154843091660341E-6</v>
      </c>
      <c r="GK34" s="2">
        <f t="shared" si="45"/>
        <v>4.1850063652652101E-6</v>
      </c>
      <c r="GM34" s="86">
        <f t="shared" si="54"/>
        <v>8.0439255809783555E-11</v>
      </c>
      <c r="GN34" s="86">
        <f t="shared" si="46"/>
        <v>1.4714576001787071E-12</v>
      </c>
      <c r="GO34" s="86">
        <f t="shared" si="46"/>
        <v>2.1501918387426402E-11</v>
      </c>
      <c r="GP34" s="86">
        <f t="shared" si="46"/>
        <v>1.6948826479329555E-12</v>
      </c>
      <c r="GQ34" s="86">
        <f t="shared" si="46"/>
        <v>2.0693406130304882E-12</v>
      </c>
      <c r="GR34" s="86">
        <f t="shared" si="46"/>
        <v>2.7253859274086521E-13</v>
      </c>
      <c r="GS34" s="86">
        <f t="shared" si="46"/>
        <v>6.9064658206376108E-12</v>
      </c>
      <c r="GT34" s="86">
        <f t="shared" si="46"/>
        <v>1.2906720337741671E-13</v>
      </c>
      <c r="GU34" s="86">
        <f t="shared" si="46"/>
        <v>3.8322575654737731E-14</v>
      </c>
      <c r="GV34" s="86">
        <f t="shared" si="46"/>
        <v>1.6708261169886599E-12</v>
      </c>
      <c r="GW34" s="86">
        <f t="shared" si="46"/>
        <v>5.2470351643825696E-13</v>
      </c>
      <c r="GX34" s="86">
        <f t="shared" si="46"/>
        <v>3.983062126816113E-14</v>
      </c>
      <c r="GY34" s="86">
        <f t="shared" si="46"/>
        <v>6.5976198413241095E-13</v>
      </c>
      <c r="GZ34" s="86">
        <f t="shared" si="46"/>
        <v>1.3889792540965608E-13</v>
      </c>
      <c r="HA34" s="86">
        <f t="shared" si="46"/>
        <v>6.5974258422524528E-18</v>
      </c>
      <c r="HC34" s="86">
        <f t="shared" si="58"/>
        <v>1.6670120819159315E-25</v>
      </c>
      <c r="HD34" s="86">
        <f t="shared" si="47"/>
        <v>4.3366011446336622E-30</v>
      </c>
      <c r="HE34" s="86">
        <f t="shared" si="47"/>
        <v>1.8954059452611637E-29</v>
      </c>
      <c r="HF34" s="86">
        <f t="shared" si="47"/>
        <v>1.7289275303127637E-33</v>
      </c>
      <c r="HG34" s="86">
        <f t="shared" si="47"/>
        <v>1.4457083573931251E-34</v>
      </c>
      <c r="HH34" s="86">
        <f t="shared" si="47"/>
        <v>3.7529579958060871E-36</v>
      </c>
      <c r="HI34" s="86">
        <f t="shared" si="47"/>
        <v>2.7478018724599501E-30</v>
      </c>
      <c r="HJ34" s="86">
        <f t="shared" si="47"/>
        <v>2.9671023065797532E-33</v>
      </c>
      <c r="HK34" s="86">
        <f t="shared" si="47"/>
        <v>3.8735852051484884E-35</v>
      </c>
      <c r="HL34" s="86">
        <f t="shared" si="47"/>
        <v>1.0475128411136184E-31</v>
      </c>
      <c r="HM34" s="86">
        <f t="shared" si="47"/>
        <v>3.0005690651252473E-34</v>
      </c>
      <c r="HN34" s="86">
        <f t="shared" si="47"/>
        <v>7.8658574704388092E-36</v>
      </c>
      <c r="HO34" s="86">
        <f t="shared" si="47"/>
        <v>2.3180664431774161E-31</v>
      </c>
      <c r="HP34" s="86">
        <f t="shared" si="47"/>
        <v>9.12138919989278E-34</v>
      </c>
      <c r="HQ34" s="86">
        <f t="shared" si="47"/>
        <v>2.801527877957382E-50</v>
      </c>
      <c r="HS34" s="86">
        <f t="shared" si="55"/>
        <v>2.8872916961711847E-115</v>
      </c>
      <c r="HT34" s="86">
        <f t="shared" si="48"/>
        <v>6.836412007499322E-142</v>
      </c>
      <c r="HU34" s="86">
        <f t="shared" si="48"/>
        <v>4.6550172597025973E-136</v>
      </c>
      <c r="HV34" s="86">
        <f t="shared" si="48"/>
        <v>9.2632127410557199E-157</v>
      </c>
      <c r="HW34" s="86">
        <f t="shared" si="48"/>
        <v>7.774690113606864E-163</v>
      </c>
      <c r="HX34" s="86">
        <f t="shared" si="48"/>
        <v>1.3802496874620114E-171</v>
      </c>
      <c r="HY34" s="86">
        <f t="shared" si="48"/>
        <v>6.6867363172200413E-142</v>
      </c>
      <c r="HZ34" s="86">
        <f t="shared" si="48"/>
        <v>3.2815918976843736E-155</v>
      </c>
      <c r="IA34" s="86">
        <f t="shared" si="48"/>
        <v>8.558056889414514E-165</v>
      </c>
      <c r="IB34" s="86">
        <f t="shared" si="48"/>
        <v>8.207732264502748E-146</v>
      </c>
      <c r="IC34" s="86">
        <f t="shared" si="48"/>
        <v>2.1799911648648357E-161</v>
      </c>
      <c r="ID34" s="86">
        <f t="shared" si="48"/>
        <v>5.9660909989992724E-169</v>
      </c>
      <c r="IE34" s="86">
        <f t="shared" si="48"/>
        <v>8.4650301499432559E-145</v>
      </c>
      <c r="IF34" s="86">
        <f t="shared" si="48"/>
        <v>4.1652525363701983E-64</v>
      </c>
      <c r="IG34" s="86">
        <f t="shared" si="48"/>
        <v>9.0181217798756906E-50</v>
      </c>
      <c r="II34" s="86">
        <f t="shared" si="56"/>
        <v>1.0001702710075083E-264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8.4512155502002372E-226</v>
      </c>
      <c r="IW34" s="86">
        <f t="shared" si="49"/>
        <v>8.5099993845079174E-109</v>
      </c>
      <c r="IY34" s="86">
        <f t="shared" si="57"/>
        <v>8.0439255809783723E-11</v>
      </c>
      <c r="IZ34" s="86">
        <f t="shared" si="50"/>
        <v>1.4714576001787071E-12</v>
      </c>
      <c r="JA34" s="86">
        <f t="shared" si="50"/>
        <v>2.1501918387426402E-11</v>
      </c>
      <c r="JB34" s="86">
        <f t="shared" si="50"/>
        <v>1.6948826479329555E-12</v>
      </c>
      <c r="JC34" s="86">
        <f t="shared" si="50"/>
        <v>2.0693406130304882E-12</v>
      </c>
      <c r="JD34" s="86">
        <f t="shared" si="50"/>
        <v>2.7253859274086521E-13</v>
      </c>
      <c r="JE34" s="86">
        <f t="shared" si="50"/>
        <v>6.9064658206376108E-12</v>
      </c>
      <c r="JF34" s="86">
        <f t="shared" si="50"/>
        <v>1.2906720337741671E-13</v>
      </c>
      <c r="JG34" s="86">
        <f t="shared" si="50"/>
        <v>3.8322575654737731E-14</v>
      </c>
      <c r="JH34" s="86">
        <f t="shared" si="50"/>
        <v>1.6708261169886599E-12</v>
      </c>
      <c r="JI34" s="86">
        <f t="shared" si="50"/>
        <v>5.2470351643825696E-13</v>
      </c>
      <c r="JJ34" s="86">
        <f t="shared" si="50"/>
        <v>3.983062126816113E-14</v>
      </c>
      <c r="JK34" s="86">
        <f t="shared" si="50"/>
        <v>6.5976198413241095E-13</v>
      </c>
      <c r="JL34" s="86">
        <f t="shared" si="50"/>
        <v>1.3889792540965608E-13</v>
      </c>
      <c r="JM34" s="86">
        <f t="shared" si="50"/>
        <v>6.5974258422524528E-18</v>
      </c>
    </row>
    <row r="35" spans="2:273" x14ac:dyDescent="0.25">
      <c r="B35" s="2">
        <v>8</v>
      </c>
      <c r="C35" s="37">
        <v>86.578000000000003</v>
      </c>
      <c r="D35" s="37">
        <v>87.016999999999996</v>
      </c>
      <c r="E35" s="37">
        <v>86.355999999999995</v>
      </c>
      <c r="F35" s="37">
        <v>85.457999999999998</v>
      </c>
      <c r="G35" s="37">
        <v>87.881</v>
      </c>
      <c r="H35" s="37">
        <v>89.084999999999994</v>
      </c>
      <c r="I35" s="37">
        <v>86.796999999999997</v>
      </c>
      <c r="J35" s="37">
        <v>90.897999999999996</v>
      </c>
      <c r="K35" s="37">
        <v>94.225999999999999</v>
      </c>
      <c r="L35" s="37">
        <v>90.869</v>
      </c>
      <c r="M35" s="37">
        <v>94.034000000000006</v>
      </c>
      <c r="N35" s="37">
        <v>91.120999999999995</v>
      </c>
      <c r="O35" s="37">
        <v>87.861999999999995</v>
      </c>
      <c r="P35" s="37">
        <v>94.881</v>
      </c>
      <c r="Q35" s="37">
        <v>93.638999999999996</v>
      </c>
      <c r="S35" s="4">
        <f t="shared" si="7"/>
        <v>87.532860857649425</v>
      </c>
      <c r="T35" s="4">
        <f t="shared" si="7"/>
        <v>85.054555917625251</v>
      </c>
      <c r="U35" s="4">
        <f t="shared" si="7"/>
        <v>85.688632262647587</v>
      </c>
      <c r="V35" s="4">
        <f t="shared" si="7"/>
        <v>84.153091402253111</v>
      </c>
      <c r="W35" s="4">
        <f t="shared" si="7"/>
        <v>86.479430227557231</v>
      </c>
      <c r="X35" s="4">
        <f t="shared" si="7"/>
        <v>86.485912854261102</v>
      </c>
      <c r="Y35" s="4">
        <f t="shared" si="7"/>
        <v>88.166719227655932</v>
      </c>
      <c r="Z35" s="4">
        <f t="shared" si="7"/>
        <v>89.879743457705189</v>
      </c>
      <c r="AA35" s="4">
        <f t="shared" si="7"/>
        <v>91.996480434258714</v>
      </c>
      <c r="AB35" s="4">
        <f t="shared" si="7"/>
        <v>92.667185432957069</v>
      </c>
      <c r="AC35" s="4">
        <f t="shared" si="7"/>
        <v>93.495041001316309</v>
      </c>
      <c r="AD35" s="4">
        <f t="shared" si="7"/>
        <v>90.372500537204075</v>
      </c>
      <c r="AE35" s="4">
        <f t="shared" si="7"/>
        <v>88.306015064188173</v>
      </c>
      <c r="AF35" s="4">
        <f t="shared" si="7"/>
        <v>92.33378753887888</v>
      </c>
      <c r="AG35" s="4" t="e">
        <f t="shared" si="7"/>
        <v>#N/A</v>
      </c>
      <c r="AI35" s="4">
        <f t="shared" si="8"/>
        <v>-0.95486085764942175</v>
      </c>
      <c r="AJ35" s="4">
        <f t="shared" si="8"/>
        <v>1.9624440823747449</v>
      </c>
      <c r="AK35" s="4">
        <f t="shared" si="8"/>
        <v>0.66736773735240718</v>
      </c>
      <c r="AL35" s="4">
        <f t="shared" si="8"/>
        <v>1.3049085977468877</v>
      </c>
      <c r="AM35" s="4">
        <f t="shared" si="8"/>
        <v>1.4015697724427696</v>
      </c>
      <c r="AN35" s="4">
        <f t="shared" si="8"/>
        <v>2.599087145738892</v>
      </c>
      <c r="AO35" s="4">
        <f t="shared" si="8"/>
        <v>-1.3697192276559349</v>
      </c>
      <c r="AP35" s="4">
        <f t="shared" si="8"/>
        <v>1.0182565422948073</v>
      </c>
      <c r="AQ35" s="4">
        <f t="shared" si="8"/>
        <v>2.2295195657412847</v>
      </c>
      <c r="AR35" s="4">
        <f t="shared" si="8"/>
        <v>-1.7981854329570695</v>
      </c>
      <c r="AS35" s="4">
        <f t="shared" si="8"/>
        <v>0.53895899868369668</v>
      </c>
      <c r="AT35" s="4">
        <f t="shared" si="8"/>
        <v>0.74849946279591961</v>
      </c>
      <c r="AU35" s="4">
        <f t="shared" si="8"/>
        <v>-0.4440150641881786</v>
      </c>
      <c r="AV35" s="4">
        <f t="shared" si="8"/>
        <v>2.54721246112112</v>
      </c>
      <c r="AW35" s="4">
        <f t="shared" si="8"/>
        <v>0</v>
      </c>
      <c r="AY35" s="2">
        <f t="shared" si="51"/>
        <v>87.532860589111607</v>
      </c>
      <c r="AZ35" s="2">
        <f t="shared" si="9"/>
        <v>85.054555911739186</v>
      </c>
      <c r="BA35" s="2">
        <f t="shared" si="9"/>
        <v>85.688632185713871</v>
      </c>
      <c r="BB35" s="2">
        <f t="shared" si="9"/>
        <v>84.153091395298048</v>
      </c>
      <c r="BC35" s="2">
        <f t="shared" si="9"/>
        <v>86.479430219418163</v>
      </c>
      <c r="BD35" s="2">
        <f t="shared" si="9"/>
        <v>86.485912852965185</v>
      </c>
      <c r="BE35" s="2">
        <f t="shared" si="9"/>
        <v>88.166719202469181</v>
      </c>
      <c r="BF35" s="2">
        <f t="shared" si="9"/>
        <v>89.879743457118067</v>
      </c>
      <c r="BG35" s="2">
        <f t="shared" si="9"/>
        <v>91.996480434076702</v>
      </c>
      <c r="BH35" s="2">
        <f t="shared" si="9"/>
        <v>92.667185426691589</v>
      </c>
      <c r="BI35" s="2">
        <f t="shared" si="9"/>
        <v>93.495040999127326</v>
      </c>
      <c r="BJ35" s="2">
        <f t="shared" si="9"/>
        <v>90.372500537005038</v>
      </c>
      <c r="BK35" s="2">
        <f t="shared" si="9"/>
        <v>88.306015061441585</v>
      </c>
      <c r="BL35" s="2">
        <f t="shared" si="9"/>
        <v>92.333787538265412</v>
      </c>
      <c r="BM35" s="2" t="e">
        <f t="shared" si="9"/>
        <v>#N/A</v>
      </c>
      <c r="BO35" s="2">
        <f t="shared" si="10"/>
        <v>86.578000000000003</v>
      </c>
      <c r="BP35" s="2">
        <f t="shared" si="11"/>
        <v>87.016999999999996</v>
      </c>
      <c r="BQ35" s="2">
        <f t="shared" si="12"/>
        <v>86.355999999999995</v>
      </c>
      <c r="BR35" s="2">
        <f t="shared" si="13"/>
        <v>85.457999999999998</v>
      </c>
      <c r="BS35" s="2">
        <f t="shared" si="14"/>
        <v>87.881</v>
      </c>
      <c r="BT35" s="2">
        <f t="shared" si="15"/>
        <v>89.084999999999994</v>
      </c>
      <c r="BU35" s="2">
        <f t="shared" si="16"/>
        <v>86.796999999999997</v>
      </c>
      <c r="BV35" s="2">
        <f t="shared" si="17"/>
        <v>90.897999999999996</v>
      </c>
      <c r="BW35" s="2">
        <f t="shared" si="18"/>
        <v>94.225999999999999</v>
      </c>
      <c r="BX35" s="2">
        <f t="shared" si="19"/>
        <v>90.869</v>
      </c>
      <c r="BY35" s="2">
        <f t="shared" si="20"/>
        <v>94.034000000000006</v>
      </c>
      <c r="BZ35" s="2">
        <f t="shared" si="21"/>
        <v>91.120999999999995</v>
      </c>
      <c r="CA35" s="2">
        <f t="shared" si="22"/>
        <v>87.861999999999995</v>
      </c>
      <c r="CB35" s="2">
        <f t="shared" si="23"/>
        <v>94.881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87.718983302063776</v>
      </c>
      <c r="DL35" s="2">
        <f t="shared" si="41"/>
        <v>84.680837282230002</v>
      </c>
      <c r="DM35" s="2">
        <f t="shared" si="41"/>
        <v>85.591371669793602</v>
      </c>
      <c r="DN35" s="2">
        <f t="shared" si="41"/>
        <v>84.077691463414638</v>
      </c>
      <c r="DO35" s="2">
        <f t="shared" si="41"/>
        <v>86.194141463414624</v>
      </c>
      <c r="DP35" s="2">
        <f t="shared" si="41"/>
        <v>86.452026450742238</v>
      </c>
      <c r="DQ35" s="2">
        <f t="shared" si="41"/>
        <v>88.052165196998146</v>
      </c>
      <c r="DR35" s="2">
        <f t="shared" si="41"/>
        <v>89.805307422402166</v>
      </c>
      <c r="DS35" s="2">
        <f t="shared" si="41"/>
        <v>91.795541251778104</v>
      </c>
      <c r="DT35" s="2">
        <f t="shared" si="41"/>
        <v>92.492606097560994</v>
      </c>
      <c r="DU35" s="2">
        <f t="shared" si="41"/>
        <v>93.439875101214554</v>
      </c>
      <c r="DV35" s="2">
        <f t="shared" si="41"/>
        <v>90.168815789473683</v>
      </c>
      <c r="DW35" s="2">
        <f t="shared" si="41"/>
        <v>88.283174696356255</v>
      </c>
      <c r="DX35" s="2">
        <f t="shared" si="41"/>
        <v>92.116834817813753</v>
      </c>
      <c r="DY35" s="2">
        <f t="shared" si="41"/>
        <v>92.52807152406416</v>
      </c>
      <c r="EA35" s="2">
        <f t="shared" si="42"/>
        <v>84.108968196496718</v>
      </c>
      <c r="EB35" s="2">
        <f t="shared" si="42"/>
        <v>93.397714869688912</v>
      </c>
      <c r="EC35" s="2">
        <f t="shared" si="42"/>
        <v>87.486340199246115</v>
      </c>
      <c r="ED35" s="2">
        <f t="shared" si="42"/>
        <v>85.706942944985855</v>
      </c>
      <c r="EE35" s="2">
        <f t="shared" si="42"/>
        <v>92.494600037272562</v>
      </c>
      <c r="EF35" s="2">
        <f t="shared" si="42"/>
        <v>87.230393973905549</v>
      </c>
      <c r="EG35" s="2">
        <f t="shared" si="42"/>
        <v>90.388173216444983</v>
      </c>
      <c r="EH35" s="2">
        <f t="shared" si="42"/>
        <v>91.520340091222195</v>
      </c>
      <c r="EI35" s="2">
        <f t="shared" si="42"/>
        <v>96.628718052583324</v>
      </c>
      <c r="EJ35" s="2">
        <f t="shared" si="42"/>
        <v>96.293561130613696</v>
      </c>
      <c r="EK35" s="2">
        <f t="shared" si="42"/>
        <v>94.634096304193335</v>
      </c>
      <c r="EL35" s="2">
        <f t="shared" si="42"/>
        <v>94.846499940326993</v>
      </c>
      <c r="EM35" s="2">
        <f t="shared" si="42"/>
        <v>88.794323688746616</v>
      </c>
      <c r="EN35" s="2">
        <f t="shared" si="42"/>
        <v>97.222141402756762</v>
      </c>
      <c r="EO35" s="2">
        <f t="shared" si="42"/>
        <v>98.04363734896944</v>
      </c>
      <c r="EQ35" s="2">
        <f t="shared" si="43"/>
        <v>83.068808013372404</v>
      </c>
      <c r="ER35" s="2">
        <f t="shared" si="43"/>
        <v>87.540584987165488</v>
      </c>
      <c r="ES35" s="2">
        <f t="shared" si="43"/>
        <v>85.212135289081331</v>
      </c>
      <c r="ET35" s="2">
        <f t="shared" si="43"/>
        <v>84.783722330454438</v>
      </c>
      <c r="EU35" s="2">
        <f t="shared" si="43"/>
        <v>89.629205239602044</v>
      </c>
      <c r="EV35" s="2">
        <f t="shared" si="43"/>
        <v>86.854934012024373</v>
      </c>
      <c r="EW35" s="2">
        <f t="shared" si="43"/>
        <v>90.657880712625854</v>
      </c>
      <c r="EX35" s="2">
        <f t="shared" si="43"/>
        <v>90.560741427020048</v>
      </c>
      <c r="EY35" s="2">
        <f t="shared" si="43"/>
        <v>96.085206256742183</v>
      </c>
      <c r="EZ35" s="2">
        <f t="shared" si="43"/>
        <v>95.162066591441629</v>
      </c>
      <c r="FA35" s="2">
        <f t="shared" si="43"/>
        <v>95.697670696897674</v>
      </c>
      <c r="FB35" s="2">
        <f t="shared" si="43"/>
        <v>94.257826567843779</v>
      </c>
      <c r="FC35" s="2">
        <f t="shared" si="43"/>
        <v>90.772385700062827</v>
      </c>
      <c r="FD35" s="2">
        <f t="shared" si="43"/>
        <v>99.085363303524375</v>
      </c>
      <c r="FE35" s="2">
        <f t="shared" si="43"/>
        <v>101.17939135750314</v>
      </c>
      <c r="FG35" s="2">
        <f t="shared" si="44"/>
        <v>5.1555635891103672E-2</v>
      </c>
      <c r="FH35" s="2">
        <f t="shared" si="44"/>
        <v>4.2876421630089791E-2</v>
      </c>
      <c r="FI35" s="2">
        <f t="shared" si="44"/>
        <v>5.1332827773494294E-2</v>
      </c>
      <c r="FJ35" s="2">
        <f t="shared" si="44"/>
        <v>4.6282377322105488E-2</v>
      </c>
      <c r="FK35" s="2">
        <f t="shared" si="44"/>
        <v>4.5283580256606296E-2</v>
      </c>
      <c r="FL35" s="2">
        <f t="shared" si="44"/>
        <v>4.3538302024866783E-2</v>
      </c>
      <c r="FM35" s="2">
        <f t="shared" si="44"/>
        <v>4.9037500789226598E-2</v>
      </c>
      <c r="FN35" s="2">
        <f t="shared" si="44"/>
        <v>4.3406578374550468E-2</v>
      </c>
      <c r="FO35" s="2">
        <f t="shared" si="44"/>
        <v>4.1576021260014098E-2</v>
      </c>
      <c r="FP35" s="2">
        <f t="shared" si="44"/>
        <v>4.5932794449917567E-2</v>
      </c>
      <c r="FQ35" s="2">
        <f t="shared" si="44"/>
        <v>4.6187297837662164E-2</v>
      </c>
      <c r="FR35" s="2">
        <f t="shared" si="44"/>
        <v>4.3544834557807825E-2</v>
      </c>
      <c r="FS35" s="2">
        <f t="shared" si="44"/>
        <v>4.4658440975983232E-2</v>
      </c>
      <c r="FT35" s="2">
        <f t="shared" si="44"/>
        <v>4.2493285077780711E-2</v>
      </c>
      <c r="FU35" s="2">
        <f t="shared" si="44"/>
        <v>3.553021195938566E-2</v>
      </c>
      <c r="FW35" s="2">
        <f t="shared" si="53"/>
        <v>5.8535293522571597E-6</v>
      </c>
      <c r="FX35" s="2">
        <f t="shared" si="45"/>
        <v>5.1030503322679929E-6</v>
      </c>
      <c r="FY35" s="2">
        <f t="shared" si="45"/>
        <v>5.970103325682905E-6</v>
      </c>
      <c r="FZ35" s="2">
        <f t="shared" si="45"/>
        <v>6.1739731312331032E-6</v>
      </c>
      <c r="GA35" s="2">
        <f t="shared" si="45"/>
        <v>6.4792046062531423E-6</v>
      </c>
      <c r="GB35" s="2">
        <f t="shared" si="45"/>
        <v>6.3870642073670741E-6</v>
      </c>
      <c r="GC35" s="2">
        <f t="shared" si="45"/>
        <v>7.4539040043038032E-6</v>
      </c>
      <c r="GD35" s="2">
        <f t="shared" si="45"/>
        <v>7.9879625152920511E-6</v>
      </c>
      <c r="GE35" s="2">
        <f t="shared" si="45"/>
        <v>9.3450135058356925E-6</v>
      </c>
      <c r="GF35" s="2">
        <f t="shared" si="45"/>
        <v>8.0929387522317889E-6</v>
      </c>
      <c r="GG35" s="2">
        <f t="shared" si="45"/>
        <v>7.5664916259231421E-6</v>
      </c>
      <c r="GH35" s="2">
        <f t="shared" si="45"/>
        <v>7.1940254840796886E-6</v>
      </c>
      <c r="GI35" s="2">
        <f t="shared" si="45"/>
        <v>6.6974537006875519E-6</v>
      </c>
      <c r="GJ35" s="2">
        <f t="shared" si="45"/>
        <v>6.1572527699588468E-6</v>
      </c>
      <c r="GK35" s="2">
        <f t="shared" si="45"/>
        <v>4.5887663774648639E-6</v>
      </c>
      <c r="GM35" s="86">
        <f t="shared" si="54"/>
        <v>1.8040966149775498E-10</v>
      </c>
      <c r="GN35" s="86">
        <f t="shared" si="46"/>
        <v>3.7760868618078919E-12</v>
      </c>
      <c r="GO35" s="86">
        <f t="shared" si="46"/>
        <v>5.1333455134058463E-11</v>
      </c>
      <c r="GP35" s="86">
        <f t="shared" si="46"/>
        <v>4.4251716595866282E-12</v>
      </c>
      <c r="GQ35" s="86">
        <f t="shared" si="46"/>
        <v>5.3154592240735093E-12</v>
      </c>
      <c r="GR35" s="86">
        <f t="shared" si="46"/>
        <v>7.6017401919333193E-13</v>
      </c>
      <c r="GS35" s="86">
        <f t="shared" si="46"/>
        <v>1.7174105934156875E-11</v>
      </c>
      <c r="GT35" s="86">
        <f t="shared" si="46"/>
        <v>3.7244469037890171E-13</v>
      </c>
      <c r="GU35" s="86">
        <f t="shared" si="46"/>
        <v>1.1529071205481281E-13</v>
      </c>
      <c r="GV35" s="86">
        <f t="shared" si="46"/>
        <v>4.3547681488644565E-12</v>
      </c>
      <c r="GW35" s="86">
        <f t="shared" si="46"/>
        <v>1.447401370196186E-12</v>
      </c>
      <c r="GX35" s="86">
        <f t="shared" si="46"/>
        <v>1.2160820641625767E-13</v>
      </c>
      <c r="GY35" s="86">
        <f t="shared" si="46"/>
        <v>1.7803440680087244E-12</v>
      </c>
      <c r="GZ35" s="86">
        <f t="shared" si="46"/>
        <v>3.9655006893296479E-13</v>
      </c>
      <c r="HA35" s="86">
        <f t="shared" si="46"/>
        <v>2.7782574514838936E-17</v>
      </c>
      <c r="HC35" s="86">
        <f t="shared" si="58"/>
        <v>7.2490577624910267E-25</v>
      </c>
      <c r="HD35" s="86">
        <f t="shared" si="47"/>
        <v>2.4857773635922467E-29</v>
      </c>
      <c r="HE35" s="86">
        <f t="shared" si="47"/>
        <v>1.090157098703175E-28</v>
      </c>
      <c r="HF35" s="86">
        <f t="shared" si="47"/>
        <v>1.302256742359126E-32</v>
      </c>
      <c r="HG35" s="86">
        <f t="shared" si="47"/>
        <v>1.1412983814894155E-33</v>
      </c>
      <c r="HH35" s="86">
        <f t="shared" si="47"/>
        <v>3.2957808331693746E-35</v>
      </c>
      <c r="HI35" s="86">
        <f t="shared" si="47"/>
        <v>1.6947181723111762E-29</v>
      </c>
      <c r="HJ35" s="86">
        <f t="shared" si="47"/>
        <v>2.2330633084973367E-32</v>
      </c>
      <c r="HK35" s="86">
        <f t="shared" si="47"/>
        <v>3.2859078553109545E-34</v>
      </c>
      <c r="HL35" s="86">
        <f t="shared" si="47"/>
        <v>7.0320897354060351E-31</v>
      </c>
      <c r="HM35" s="86">
        <f t="shared" si="47"/>
        <v>2.4071639813034044E-33</v>
      </c>
      <c r="HN35" s="86">
        <f t="shared" si="47"/>
        <v>6.9153967943749513E-35</v>
      </c>
      <c r="HO35" s="86">
        <f t="shared" si="47"/>
        <v>1.4950730056611808E-30</v>
      </c>
      <c r="HP35" s="86">
        <f t="shared" si="47"/>
        <v>6.9154064837878685E-33</v>
      </c>
      <c r="HQ35" s="86">
        <f t="shared" si="47"/>
        <v>6.2117460215523371E-49</v>
      </c>
      <c r="HS35" s="86">
        <f t="shared" si="55"/>
        <v>3.8042629046287054E-113</v>
      </c>
      <c r="HT35" s="86">
        <f t="shared" si="48"/>
        <v>2.5164893878771818E-139</v>
      </c>
      <c r="HU35" s="86">
        <f t="shared" si="48"/>
        <v>1.6341561480100069E-133</v>
      </c>
      <c r="HV35" s="86">
        <f t="shared" si="48"/>
        <v>8.2862534471259908E-154</v>
      </c>
      <c r="HW35" s="86">
        <f t="shared" si="48"/>
        <v>8.3033949479268698E-160</v>
      </c>
      <c r="HX35" s="86">
        <f t="shared" si="48"/>
        <v>2.1619446609910151E-168</v>
      </c>
      <c r="HY35" s="86">
        <f t="shared" si="48"/>
        <v>3.0894907172675851E-139</v>
      </c>
      <c r="HZ35" s="86">
        <f t="shared" si="48"/>
        <v>2.900661544695542E-152</v>
      </c>
      <c r="IA35" s="86">
        <f t="shared" si="48"/>
        <v>1.144580272926372E-161</v>
      </c>
      <c r="IB35" s="86">
        <f t="shared" si="48"/>
        <v>4.7300321241450827E-143</v>
      </c>
      <c r="IC35" s="86">
        <f t="shared" si="48"/>
        <v>2.4634998889102631E-158</v>
      </c>
      <c r="ID35" s="86">
        <f t="shared" si="48"/>
        <v>9.1638093915275373E-166</v>
      </c>
      <c r="IE35" s="86">
        <f t="shared" si="48"/>
        <v>4.325767423665186E-142</v>
      </c>
      <c r="IF35" s="86">
        <f t="shared" si="48"/>
        <v>6.1242316606527219E-63</v>
      </c>
      <c r="IG35" s="86">
        <f t="shared" si="48"/>
        <v>6.9993359747765202E-49</v>
      </c>
      <c r="II35" s="86">
        <f t="shared" si="56"/>
        <v>9.3116888163624149E-261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2.0994283553981208E-222</v>
      </c>
      <c r="IW35" s="86">
        <f t="shared" si="49"/>
        <v>3.2604052135304546E-107</v>
      </c>
      <c r="IY35" s="86">
        <f t="shared" si="57"/>
        <v>1.8040966149775571E-10</v>
      </c>
      <c r="IZ35" s="86">
        <f t="shared" si="50"/>
        <v>3.7760868618078919E-12</v>
      </c>
      <c r="JA35" s="86">
        <f t="shared" si="50"/>
        <v>5.1333455134058463E-11</v>
      </c>
      <c r="JB35" s="86">
        <f t="shared" si="50"/>
        <v>4.4251716595866282E-12</v>
      </c>
      <c r="JC35" s="86">
        <f t="shared" si="50"/>
        <v>5.3154592240735093E-12</v>
      </c>
      <c r="JD35" s="86">
        <f t="shared" si="50"/>
        <v>7.6017401919333193E-13</v>
      </c>
      <c r="JE35" s="86">
        <f t="shared" si="50"/>
        <v>1.7174105934156875E-11</v>
      </c>
      <c r="JF35" s="86">
        <f t="shared" si="50"/>
        <v>3.7244469037890171E-13</v>
      </c>
      <c r="JG35" s="86">
        <f t="shared" si="50"/>
        <v>1.1529071205481281E-13</v>
      </c>
      <c r="JH35" s="86">
        <f t="shared" si="50"/>
        <v>4.3547681488644565E-12</v>
      </c>
      <c r="JI35" s="86">
        <f t="shared" si="50"/>
        <v>1.447401370196186E-12</v>
      </c>
      <c r="JJ35" s="86">
        <f t="shared" si="50"/>
        <v>1.2160820641625767E-13</v>
      </c>
      <c r="JK35" s="86">
        <f t="shared" si="50"/>
        <v>1.7803440680087244E-12</v>
      </c>
      <c r="JL35" s="86">
        <f t="shared" si="50"/>
        <v>3.9655006893296479E-13</v>
      </c>
      <c r="JM35" s="86">
        <f t="shared" si="50"/>
        <v>2.7782574514838936E-17</v>
      </c>
    </row>
    <row r="36" spans="2:273" x14ac:dyDescent="0.25">
      <c r="B36" s="2">
        <v>9</v>
      </c>
      <c r="C36" s="37">
        <v>87.171999999999997</v>
      </c>
      <c r="D36" s="37">
        <v>84.712000000000003</v>
      </c>
      <c r="E36" s="37">
        <v>86.644000000000005</v>
      </c>
      <c r="F36" s="37">
        <v>84.965999999999994</v>
      </c>
      <c r="G36" s="37">
        <v>87.051000000000002</v>
      </c>
      <c r="H36" s="37">
        <v>87.507999999999996</v>
      </c>
      <c r="I36" s="37">
        <v>88.051000000000002</v>
      </c>
      <c r="J36" s="37">
        <v>91.271000000000001</v>
      </c>
      <c r="K36" s="37">
        <v>91.838999999999999</v>
      </c>
      <c r="L36" s="37">
        <v>92.82</v>
      </c>
      <c r="M36" s="37">
        <v>95.293000000000006</v>
      </c>
      <c r="N36" s="37">
        <v>91.620999999999995</v>
      </c>
      <c r="O36" s="37">
        <v>91.052000000000007</v>
      </c>
      <c r="P36" s="37">
        <v>93.287999999999997</v>
      </c>
      <c r="Q36" s="37">
        <v>93.131</v>
      </c>
      <c r="R36" s="108"/>
      <c r="S36" s="4">
        <f t="shared" si="7"/>
        <v>87.633229383366285</v>
      </c>
      <c r="T36" s="4">
        <f t="shared" si="7"/>
        <v>85.289941190159553</v>
      </c>
      <c r="U36" s="4">
        <f t="shared" si="7"/>
        <v>85.879119158343556</v>
      </c>
      <c r="V36" s="4">
        <f t="shared" si="7"/>
        <v>84.358053253341282</v>
      </c>
      <c r="W36" s="4">
        <f t="shared" si="7"/>
        <v>86.65703575852045</v>
      </c>
      <c r="X36" s="4">
        <f t="shared" si="7"/>
        <v>86.707262406855065</v>
      </c>
      <c r="Y36" s="4">
        <f t="shared" si="7"/>
        <v>88.337004855185967</v>
      </c>
      <c r="Z36" s="4">
        <f t="shared" si="7"/>
        <v>90.087378264894397</v>
      </c>
      <c r="AA36" s="4">
        <f t="shared" si="7"/>
        <v>92.171687781587451</v>
      </c>
      <c r="AB36" s="4">
        <f t="shared" si="7"/>
        <v>92.857591364302479</v>
      </c>
      <c r="AC36" s="4">
        <f t="shared" si="7"/>
        <v>93.657756358481748</v>
      </c>
      <c r="AD36" s="4">
        <f t="shared" si="7"/>
        <v>90.587484183144809</v>
      </c>
      <c r="AE36" s="4">
        <f t="shared" si="7"/>
        <v>88.528263988999456</v>
      </c>
      <c r="AF36" s="4">
        <f t="shared" si="7"/>
        <v>92.51423686941682</v>
      </c>
      <c r="AG36" s="4" t="e">
        <f t="shared" si="7"/>
        <v>#N/A</v>
      </c>
      <c r="AI36" s="4">
        <f t="shared" si="8"/>
        <v>-0.46122938336628749</v>
      </c>
      <c r="AJ36" s="4">
        <f t="shared" si="8"/>
        <v>-0.57794119015954948</v>
      </c>
      <c r="AK36" s="4">
        <f t="shared" si="8"/>
        <v>0.76488084165644921</v>
      </c>
      <c r="AL36" s="4">
        <f t="shared" si="8"/>
        <v>0.60794674665871185</v>
      </c>
      <c r="AM36" s="4">
        <f t="shared" si="8"/>
        <v>0.39396424147955145</v>
      </c>
      <c r="AN36" s="4">
        <f t="shared" si="8"/>
        <v>0.80073759314493032</v>
      </c>
      <c r="AO36" s="4">
        <f t="shared" si="8"/>
        <v>-0.28600485518596486</v>
      </c>
      <c r="AP36" s="4">
        <f t="shared" si="8"/>
        <v>1.1836217351056035</v>
      </c>
      <c r="AQ36" s="4">
        <f t="shared" si="8"/>
        <v>-0.33268778158745249</v>
      </c>
      <c r="AR36" s="4">
        <f t="shared" si="8"/>
        <v>-3.7591364302485886E-2</v>
      </c>
      <c r="AS36" s="4">
        <f t="shared" si="8"/>
        <v>1.6352436415182581</v>
      </c>
      <c r="AT36" s="4">
        <f t="shared" si="8"/>
        <v>1.0335158168551857</v>
      </c>
      <c r="AU36" s="4">
        <f t="shared" si="8"/>
        <v>2.5237360110005511</v>
      </c>
      <c r="AV36" s="4">
        <f t="shared" si="8"/>
        <v>0.77376313058317692</v>
      </c>
      <c r="AW36" s="4">
        <f t="shared" si="8"/>
        <v>0</v>
      </c>
      <c r="AY36" s="2">
        <f t="shared" si="51"/>
        <v>87.633228800789226</v>
      </c>
      <c r="AZ36" s="2">
        <f t="shared" si="9"/>
        <v>85.289941175581234</v>
      </c>
      <c r="BA36" s="2">
        <f t="shared" si="9"/>
        <v>85.879118981001852</v>
      </c>
      <c r="BB36" s="2">
        <f t="shared" si="9"/>
        <v>84.358053235836152</v>
      </c>
      <c r="BC36" s="2">
        <f t="shared" si="9"/>
        <v>86.657035738353272</v>
      </c>
      <c r="BD36" s="2">
        <f t="shared" si="9"/>
        <v>86.707262403374955</v>
      </c>
      <c r="BE36" s="2">
        <f t="shared" si="9"/>
        <v>88.337004794758982</v>
      </c>
      <c r="BF36" s="2">
        <f t="shared" si="9"/>
        <v>90.087378263264696</v>
      </c>
      <c r="BG36" s="2">
        <f t="shared" si="9"/>
        <v>92.171687781061095</v>
      </c>
      <c r="BH36" s="2">
        <f t="shared" si="9"/>
        <v>92.8575913485585</v>
      </c>
      <c r="BI36" s="2">
        <f t="shared" si="9"/>
        <v>93.657756352669708</v>
      </c>
      <c r="BJ36" s="2">
        <f t="shared" si="9"/>
        <v>90.587484182561198</v>
      </c>
      <c r="BK36" s="2">
        <f t="shared" si="9"/>
        <v>88.528263981858927</v>
      </c>
      <c r="BL36" s="2">
        <f t="shared" si="9"/>
        <v>92.514236867731242</v>
      </c>
      <c r="BM36" s="2" t="e">
        <f t="shared" si="9"/>
        <v>#N/A</v>
      </c>
      <c r="BO36" s="2">
        <f t="shared" si="10"/>
        <v>87.171999999999997</v>
      </c>
      <c r="BP36" s="2">
        <f t="shared" si="11"/>
        <v>84.712000000000003</v>
      </c>
      <c r="BQ36" s="2">
        <f t="shared" si="12"/>
        <v>86.644000000000005</v>
      </c>
      <c r="BR36" s="2">
        <f t="shared" si="13"/>
        <v>84.965999999999994</v>
      </c>
      <c r="BS36" s="2">
        <f t="shared" si="14"/>
        <v>87.051000000000002</v>
      </c>
      <c r="BT36" s="2">
        <f t="shared" si="15"/>
        <v>87.507999999999996</v>
      </c>
      <c r="BU36" s="2">
        <f t="shared" si="16"/>
        <v>88.051000000000002</v>
      </c>
      <c r="BV36" s="2">
        <f t="shared" si="17"/>
        <v>91.271000000000001</v>
      </c>
      <c r="BW36" s="2">
        <f t="shared" si="18"/>
        <v>91.838999999999999</v>
      </c>
      <c r="BX36" s="2">
        <f t="shared" si="19"/>
        <v>92.82</v>
      </c>
      <c r="BY36" s="2">
        <f t="shared" si="20"/>
        <v>95.293000000000006</v>
      </c>
      <c r="BZ36" s="2">
        <f t="shared" si="21"/>
        <v>91.620999999999995</v>
      </c>
      <c r="CA36" s="2">
        <f t="shared" si="22"/>
        <v>91.052000000000007</v>
      </c>
      <c r="CB36" s="2">
        <f t="shared" si="23"/>
        <v>93.287999999999997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87.850041275797366</v>
      </c>
      <c r="DL36" s="2">
        <f t="shared" si="41"/>
        <v>84.901181881533134</v>
      </c>
      <c r="DM36" s="2">
        <f t="shared" si="41"/>
        <v>85.791895872420241</v>
      </c>
      <c r="DN36" s="2">
        <f t="shared" si="41"/>
        <v>84.292934146341466</v>
      </c>
      <c r="DO36" s="2">
        <f t="shared" si="41"/>
        <v>86.362607317073156</v>
      </c>
      <c r="DP36" s="2">
        <f t="shared" si="41"/>
        <v>86.686921997300942</v>
      </c>
      <c r="DQ36" s="2">
        <f t="shared" si="41"/>
        <v>88.22828996247658</v>
      </c>
      <c r="DR36" s="2">
        <f t="shared" si="41"/>
        <v>90.022573009446702</v>
      </c>
      <c r="DS36" s="2">
        <f t="shared" si="41"/>
        <v>91.967526789947854</v>
      </c>
      <c r="DT36" s="2">
        <f t="shared" si="41"/>
        <v>92.684575609756109</v>
      </c>
      <c r="DU36" s="2">
        <f t="shared" si="41"/>
        <v>93.613719028340057</v>
      </c>
      <c r="DV36" s="2">
        <f t="shared" si="41"/>
        <v>90.383128971076346</v>
      </c>
      <c r="DW36" s="2">
        <f t="shared" si="41"/>
        <v>88.519812145748958</v>
      </c>
      <c r="DX36" s="2">
        <f t="shared" si="41"/>
        <v>92.291604858299578</v>
      </c>
      <c r="DY36" s="2">
        <f t="shared" si="41"/>
        <v>92.640995989304798</v>
      </c>
      <c r="EA36" s="2">
        <f t="shared" si="42"/>
        <v>83.995703982777187</v>
      </c>
      <c r="EB36" s="2">
        <f t="shared" si="42"/>
        <v>93.205257306746802</v>
      </c>
      <c r="EC36" s="2">
        <f t="shared" si="42"/>
        <v>87.34949326871299</v>
      </c>
      <c r="ED36" s="2">
        <f t="shared" si="42"/>
        <v>85.581981283516981</v>
      </c>
      <c r="EE36" s="2">
        <f t="shared" si="42"/>
        <v>92.318706416526425</v>
      </c>
      <c r="EF36" s="2">
        <f t="shared" si="42"/>
        <v>87.114843483386267</v>
      </c>
      <c r="EG36" s="2">
        <f t="shared" si="42"/>
        <v>90.259718681983074</v>
      </c>
      <c r="EH36" s="2">
        <f t="shared" si="42"/>
        <v>91.390066567377204</v>
      </c>
      <c r="EI36" s="2">
        <f t="shared" si="42"/>
        <v>96.464083766432296</v>
      </c>
      <c r="EJ36" s="2">
        <f t="shared" si="42"/>
        <v>96.135281927127437</v>
      </c>
      <c r="EK36" s="2">
        <f t="shared" si="42"/>
        <v>94.486978381900045</v>
      </c>
      <c r="EL36" s="2">
        <f t="shared" si="42"/>
        <v>94.681258880283409</v>
      </c>
      <c r="EM36" s="2">
        <f t="shared" si="42"/>
        <v>88.692863826643674</v>
      </c>
      <c r="EN36" s="2">
        <f t="shared" si="42"/>
        <v>97.089158733971431</v>
      </c>
      <c r="EO36" s="2">
        <f t="shared" si="42"/>
        <v>97.939886549395879</v>
      </c>
      <c r="EQ36" s="2">
        <f t="shared" si="43"/>
        <v>82.966962913733909</v>
      </c>
      <c r="ER36" s="2">
        <f t="shared" si="43"/>
        <v>87.410678604559322</v>
      </c>
      <c r="ES36" s="2">
        <f t="shared" si="43"/>
        <v>85.100206277563316</v>
      </c>
      <c r="ET36" s="2">
        <f t="shared" si="43"/>
        <v>84.668827579751635</v>
      </c>
      <c r="EU36" s="2">
        <f t="shared" si="43"/>
        <v>89.484986209347213</v>
      </c>
      <c r="EV36" s="2">
        <f t="shared" si="43"/>
        <v>86.743453600356261</v>
      </c>
      <c r="EW36" s="2">
        <f t="shared" si="43"/>
        <v>90.526416270536899</v>
      </c>
      <c r="EX36" s="2">
        <f t="shared" si="43"/>
        <v>90.44121576085611</v>
      </c>
      <c r="EY36" s="2">
        <f t="shared" si="43"/>
        <v>95.926716936353841</v>
      </c>
      <c r="EZ36" s="2">
        <f t="shared" si="43"/>
        <v>95.016238394161832</v>
      </c>
      <c r="FA36" s="2">
        <f t="shared" si="43"/>
        <v>95.538811739560913</v>
      </c>
      <c r="FB36" s="2">
        <f t="shared" si="43"/>
        <v>94.099013063147396</v>
      </c>
      <c r="FC36" s="2">
        <f t="shared" si="43"/>
        <v>90.649213926627212</v>
      </c>
      <c r="FD36" s="2">
        <f t="shared" si="43"/>
        <v>98.931601789879821</v>
      </c>
      <c r="FE36" s="2">
        <f t="shared" si="43"/>
        <v>101.03627389993022</v>
      </c>
      <c r="FG36" s="2">
        <f t="shared" si="44"/>
        <v>5.6249844212987864E-2</v>
      </c>
      <c r="FH36" s="2">
        <f t="shared" si="44"/>
        <v>4.6819386507649795E-2</v>
      </c>
      <c r="FI36" s="2">
        <f t="shared" si="44"/>
        <v>5.6007947118829865E-2</v>
      </c>
      <c r="FJ36" s="2">
        <f t="shared" si="44"/>
        <v>5.0522024620138176E-2</v>
      </c>
      <c r="FK36" s="2">
        <f t="shared" si="44"/>
        <v>4.9436476453468436E-2</v>
      </c>
      <c r="FL36" s="2">
        <f t="shared" si="44"/>
        <v>4.7539110981789034E-2</v>
      </c>
      <c r="FM36" s="2">
        <f t="shared" si="44"/>
        <v>5.3515366554166902E-2</v>
      </c>
      <c r="FN36" s="2">
        <f t="shared" si="44"/>
        <v>4.7395882829391944E-2</v>
      </c>
      <c r="FO36" s="2">
        <f t="shared" si="44"/>
        <v>4.5405072894856402E-2</v>
      </c>
      <c r="FP36" s="2">
        <f t="shared" si="44"/>
        <v>5.0142102216801397E-2</v>
      </c>
      <c r="FQ36" s="2">
        <f t="shared" si="44"/>
        <v>5.0418695921607838E-2</v>
      </c>
      <c r="FR36" s="2">
        <f t="shared" si="44"/>
        <v>4.7546213959829171E-2</v>
      </c>
      <c r="FS36" s="2">
        <f t="shared" si="44"/>
        <v>4.875693434272927E-2</v>
      </c>
      <c r="FT36" s="2">
        <f t="shared" si="44"/>
        <v>4.6402724458037142E-2</v>
      </c>
      <c r="FU36" s="2">
        <f t="shared" si="44"/>
        <v>3.8825014808354874E-2</v>
      </c>
      <c r="FW36" s="2">
        <f t="shared" si="53"/>
        <v>6.4182636805970223E-6</v>
      </c>
      <c r="FX36" s="2">
        <f t="shared" si="45"/>
        <v>5.5953806683620274E-6</v>
      </c>
      <c r="FY36" s="2">
        <f t="shared" si="45"/>
        <v>6.546084354888134E-6</v>
      </c>
      <c r="FZ36" s="2">
        <f t="shared" si="45"/>
        <v>6.7696228896194249E-6</v>
      </c>
      <c r="GA36" s="2">
        <f t="shared" si="45"/>
        <v>7.1043021381937755E-6</v>
      </c>
      <c r="GB36" s="2">
        <f t="shared" si="45"/>
        <v>7.0032723252410671E-6</v>
      </c>
      <c r="GC36" s="2">
        <f t="shared" si="45"/>
        <v>8.1730373393118584E-6</v>
      </c>
      <c r="GD36" s="2">
        <f t="shared" si="45"/>
        <v>8.7586199796718183E-6</v>
      </c>
      <c r="GE36" s="2">
        <f t="shared" si="45"/>
        <v>1.024659431358498E-5</v>
      </c>
      <c r="GF36" s="2">
        <f t="shared" si="45"/>
        <v>8.8737239560105518E-6</v>
      </c>
      <c r="GG36" s="2">
        <f t="shared" si="45"/>
        <v>8.2964870326770458E-6</v>
      </c>
      <c r="GH36" s="2">
        <f t="shared" si="45"/>
        <v>7.8880866109343276E-6</v>
      </c>
      <c r="GI36" s="2">
        <f t="shared" si="45"/>
        <v>7.3436072073500024E-6</v>
      </c>
      <c r="GJ36" s="2">
        <f t="shared" si="45"/>
        <v>6.7512893998618232E-6</v>
      </c>
      <c r="GK36" s="2">
        <f t="shared" si="45"/>
        <v>5.0314800525689369E-6</v>
      </c>
      <c r="GM36" s="86">
        <f t="shared" si="54"/>
        <v>3.9871454252550604E-10</v>
      </c>
      <c r="GN36" s="86">
        <f t="shared" si="46"/>
        <v>9.5263766948823666E-12</v>
      </c>
      <c r="GO36" s="86">
        <f t="shared" si="46"/>
        <v>1.2058891951626741E-10</v>
      </c>
      <c r="GP36" s="86">
        <f t="shared" si="46"/>
        <v>1.1349966952723313E-11</v>
      </c>
      <c r="GQ36" s="86">
        <f t="shared" si="46"/>
        <v>1.3419280743411914E-11</v>
      </c>
      <c r="GR36" s="86">
        <f t="shared" si="46"/>
        <v>2.0803419930680168E-12</v>
      </c>
      <c r="GS36" s="86">
        <f t="shared" si="46"/>
        <v>4.1990075878546958E-11</v>
      </c>
      <c r="GT36" s="86">
        <f t="shared" si="46"/>
        <v>1.0536857848770047E-12</v>
      </c>
      <c r="GU36" s="86">
        <f t="shared" si="46"/>
        <v>3.3979531908792156E-13</v>
      </c>
      <c r="GV36" s="86">
        <f t="shared" si="46"/>
        <v>1.1150780336120794E-11</v>
      </c>
      <c r="GW36" s="86">
        <f t="shared" si="46"/>
        <v>3.9173013239242409E-12</v>
      </c>
      <c r="GX36" s="86">
        <f t="shared" si="46"/>
        <v>3.6352782957291698E-13</v>
      </c>
      <c r="GY36" s="86">
        <f t="shared" si="46"/>
        <v>4.7166686632224889E-12</v>
      </c>
      <c r="GZ36" s="86">
        <f t="shared" si="46"/>
        <v>1.1103410565200536E-12</v>
      </c>
      <c r="HA36" s="86">
        <f t="shared" si="46"/>
        <v>1.1385055366965751E-16</v>
      </c>
      <c r="HC36" s="86">
        <f t="shared" si="58"/>
        <v>3.0912145626125422E-24</v>
      </c>
      <c r="HD36" s="86">
        <f t="shared" si="47"/>
        <v>1.3921197516766419E-28</v>
      </c>
      <c r="HE36" s="86">
        <f t="shared" si="47"/>
        <v>6.1221847508853631E-28</v>
      </c>
      <c r="HF36" s="86">
        <f t="shared" si="47"/>
        <v>9.5394008522432912E-32</v>
      </c>
      <c r="HG36" s="86">
        <f t="shared" si="47"/>
        <v>8.7591505378219234E-33</v>
      </c>
      <c r="HH36" s="86">
        <f t="shared" si="47"/>
        <v>2.8093284440191915E-34</v>
      </c>
      <c r="HI36" s="86">
        <f t="shared" si="47"/>
        <v>1.0193321254543977E-28</v>
      </c>
      <c r="HJ36" s="86">
        <f t="shared" si="47"/>
        <v>1.6341605728555809E-31</v>
      </c>
      <c r="HK36" s="86">
        <f t="shared" si="47"/>
        <v>2.7057730616570765E-33</v>
      </c>
      <c r="HL36" s="86">
        <f t="shared" si="47"/>
        <v>4.5986364507685343E-30</v>
      </c>
      <c r="HM36" s="86">
        <f t="shared" si="47"/>
        <v>1.876024947423193E-32</v>
      </c>
      <c r="HN36" s="86">
        <f t="shared" si="47"/>
        <v>5.8994683826464677E-34</v>
      </c>
      <c r="HO36" s="86">
        <f t="shared" si="47"/>
        <v>9.4009022766903645E-30</v>
      </c>
      <c r="HP36" s="86">
        <f t="shared" si="47"/>
        <v>5.0992338181470962E-32</v>
      </c>
      <c r="HQ36" s="86">
        <f t="shared" si="47"/>
        <v>1.3190625572638294E-47</v>
      </c>
      <c r="HS36" s="86">
        <f t="shared" si="55"/>
        <v>4.7875142016762521E-111</v>
      </c>
      <c r="HT36" s="86">
        <f t="shared" si="48"/>
        <v>8.7716829588499794E-137</v>
      </c>
      <c r="HU36" s="86">
        <f t="shared" si="48"/>
        <v>5.4243598069720346E-131</v>
      </c>
      <c r="HV36" s="86">
        <f t="shared" si="48"/>
        <v>6.9440200422883062E-151</v>
      </c>
      <c r="HW36" s="86">
        <f t="shared" si="48"/>
        <v>8.3006739104569135E-157</v>
      </c>
      <c r="HX36" s="86">
        <f t="shared" si="48"/>
        <v>3.1580502291044066E-165</v>
      </c>
      <c r="HY36" s="86">
        <f t="shared" si="48"/>
        <v>1.3459113159013782E-136</v>
      </c>
      <c r="HZ36" s="86">
        <f t="shared" si="48"/>
        <v>2.400924224693582E-149</v>
      </c>
      <c r="IA36" s="86">
        <f t="shared" si="48"/>
        <v>1.4278443545368845E-158</v>
      </c>
      <c r="IB36" s="86">
        <f t="shared" si="48"/>
        <v>2.5634751148642849E-140</v>
      </c>
      <c r="IC36" s="86">
        <f t="shared" si="48"/>
        <v>2.6013547946054938E-155</v>
      </c>
      <c r="ID36" s="86">
        <f t="shared" si="48"/>
        <v>1.3116946727603867E-162</v>
      </c>
      <c r="IE36" s="86">
        <f t="shared" si="48"/>
        <v>2.0827776326903236E-139</v>
      </c>
      <c r="IF36" s="86">
        <f t="shared" si="48"/>
        <v>8.7799529632578955E-62</v>
      </c>
      <c r="IG36" s="86">
        <f t="shared" si="48"/>
        <v>5.3302028666543441E-48</v>
      </c>
      <c r="II36" s="86">
        <f t="shared" si="56"/>
        <v>8.0873932523364478E-257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4.9132604528127564E-219</v>
      </c>
      <c r="IW36" s="86">
        <f t="shared" si="49"/>
        <v>1.215743874688179E-105</v>
      </c>
      <c r="IY36" s="86">
        <f t="shared" si="57"/>
        <v>3.9871454252550915E-10</v>
      </c>
      <c r="IZ36" s="86">
        <f t="shared" si="50"/>
        <v>9.5263766948823666E-12</v>
      </c>
      <c r="JA36" s="86">
        <f t="shared" si="50"/>
        <v>1.2058891951626741E-10</v>
      </c>
      <c r="JB36" s="86">
        <f t="shared" si="50"/>
        <v>1.1349966952723313E-11</v>
      </c>
      <c r="JC36" s="86">
        <f t="shared" si="50"/>
        <v>1.3419280743411914E-11</v>
      </c>
      <c r="JD36" s="86">
        <f t="shared" si="50"/>
        <v>2.0803419930680168E-12</v>
      </c>
      <c r="JE36" s="86">
        <f t="shared" si="50"/>
        <v>4.1990075878546958E-11</v>
      </c>
      <c r="JF36" s="86">
        <f t="shared" si="50"/>
        <v>1.0536857848770047E-12</v>
      </c>
      <c r="JG36" s="86">
        <f t="shared" si="50"/>
        <v>3.3979531908792156E-13</v>
      </c>
      <c r="JH36" s="86">
        <f t="shared" si="50"/>
        <v>1.1150780336120794E-11</v>
      </c>
      <c r="JI36" s="86">
        <f t="shared" si="50"/>
        <v>3.9173013239242409E-12</v>
      </c>
      <c r="JJ36" s="86">
        <f t="shared" si="50"/>
        <v>3.6352782957291698E-13</v>
      </c>
      <c r="JK36" s="86">
        <f t="shared" si="50"/>
        <v>4.7166686632224889E-12</v>
      </c>
      <c r="JL36" s="86">
        <f t="shared" si="50"/>
        <v>1.1103410565200536E-12</v>
      </c>
      <c r="JM36" s="86">
        <f t="shared" si="50"/>
        <v>1.1385055366965751E-16</v>
      </c>
    </row>
    <row r="37" spans="2:273" x14ac:dyDescent="0.25">
      <c r="B37" s="2">
        <v>10</v>
      </c>
      <c r="C37" s="37">
        <v>88.061999999999998</v>
      </c>
      <c r="D37" s="37">
        <v>85.067999999999998</v>
      </c>
      <c r="E37" s="37">
        <v>83.22</v>
      </c>
      <c r="F37" s="37">
        <v>84.661000000000001</v>
      </c>
      <c r="G37" s="37">
        <v>88.728999999999999</v>
      </c>
      <c r="H37" s="37">
        <v>85.983000000000004</v>
      </c>
      <c r="I37" s="37">
        <v>88.39</v>
      </c>
      <c r="J37" s="37">
        <v>89.338999999999999</v>
      </c>
      <c r="K37" s="37">
        <v>91</v>
      </c>
      <c r="L37" s="37">
        <v>93.902000000000001</v>
      </c>
      <c r="M37" s="37">
        <v>95.655000000000001</v>
      </c>
      <c r="N37" s="37">
        <v>92.620999999999995</v>
      </c>
      <c r="O37" s="37">
        <v>91.052000000000007</v>
      </c>
      <c r="P37" s="37">
        <v>93.78</v>
      </c>
      <c r="Q37" s="37">
        <v>93.82</v>
      </c>
      <c r="S37" s="4">
        <f t="shared" si="7"/>
        <v>87.729665897785338</v>
      </c>
      <c r="T37" s="4">
        <f t="shared" si="7"/>
        <v>85.524779524767382</v>
      </c>
      <c r="U37" s="4">
        <f t="shared" si="7"/>
        <v>86.06693768444481</v>
      </c>
      <c r="V37" s="4">
        <f t="shared" si="7"/>
        <v>84.560477586984874</v>
      </c>
      <c r="W37" s="4">
        <f t="shared" si="7"/>
        <v>86.833797494519075</v>
      </c>
      <c r="X37" s="4">
        <f t="shared" si="7"/>
        <v>86.92583474880783</v>
      </c>
      <c r="Y37" s="4">
        <f t="shared" si="7"/>
        <v>88.505225570649202</v>
      </c>
      <c r="Z37" s="4">
        <f t="shared" si="7"/>
        <v>90.292593873951134</v>
      </c>
      <c r="AA37" s="4">
        <f t="shared" si="7"/>
        <v>92.345708341310996</v>
      </c>
      <c r="AB37" s="4">
        <f t="shared" si="7"/>
        <v>93.046176028509677</v>
      </c>
      <c r="AC37" s="4">
        <f t="shared" si="7"/>
        <v>93.817957294334192</v>
      </c>
      <c r="AD37" s="4">
        <f t="shared" si="7"/>
        <v>90.800792967281126</v>
      </c>
      <c r="AE37" s="4">
        <f t="shared" si="7"/>
        <v>88.747683011967936</v>
      </c>
      <c r="AF37" s="4">
        <f t="shared" si="7"/>
        <v>92.693809436184225</v>
      </c>
      <c r="AG37" s="4" t="e">
        <f t="shared" si="7"/>
        <v>#N/A</v>
      </c>
      <c r="AI37" s="4">
        <f t="shared" si="8"/>
        <v>0.33233410221465931</v>
      </c>
      <c r="AJ37" s="4">
        <f t="shared" si="8"/>
        <v>-0.45677952476738426</v>
      </c>
      <c r="AK37" s="4">
        <f t="shared" si="8"/>
        <v>-2.8469376844448107</v>
      </c>
      <c r="AL37" s="4">
        <f t="shared" si="8"/>
        <v>0.10052241301512765</v>
      </c>
      <c r="AM37" s="4">
        <f t="shared" si="8"/>
        <v>1.8952025054809241</v>
      </c>
      <c r="AN37" s="4">
        <f t="shared" si="8"/>
        <v>-0.94283474880782592</v>
      </c>
      <c r="AO37" s="4">
        <f t="shared" si="8"/>
        <v>-0.11522557064920136</v>
      </c>
      <c r="AP37" s="4">
        <f t="shared" si="8"/>
        <v>-0.95359387395113515</v>
      </c>
      <c r="AQ37" s="4">
        <f t="shared" si="8"/>
        <v>-1.3457083413109956</v>
      </c>
      <c r="AR37" s="4">
        <f t="shared" si="8"/>
        <v>0.85582397149032374</v>
      </c>
      <c r="AS37" s="4">
        <f t="shared" si="8"/>
        <v>1.8370427056658087</v>
      </c>
      <c r="AT37" s="4">
        <f t="shared" si="8"/>
        <v>1.8202070327188693</v>
      </c>
      <c r="AU37" s="4">
        <f t="shared" si="8"/>
        <v>2.3043169880320704</v>
      </c>
      <c r="AV37" s="4">
        <f t="shared" si="8"/>
        <v>1.0861905638157765</v>
      </c>
      <c r="AW37" s="4">
        <f t="shared" si="8"/>
        <v>0</v>
      </c>
      <c r="AY37" s="2">
        <f t="shared" si="51"/>
        <v>87.729664652780485</v>
      </c>
      <c r="AZ37" s="2">
        <f t="shared" si="9"/>
        <v>85.524779489282636</v>
      </c>
      <c r="BA37" s="2">
        <f t="shared" si="9"/>
        <v>86.066937282337392</v>
      </c>
      <c r="BB37" s="2">
        <f t="shared" si="9"/>
        <v>84.560477543717838</v>
      </c>
      <c r="BC37" s="2">
        <f t="shared" si="9"/>
        <v>86.833797445422476</v>
      </c>
      <c r="BD37" s="2">
        <f t="shared" si="9"/>
        <v>86.925834739641431</v>
      </c>
      <c r="BE37" s="2">
        <f t="shared" si="9"/>
        <v>88.505225428155086</v>
      </c>
      <c r="BF37" s="2">
        <f t="shared" si="9"/>
        <v>90.292593869517617</v>
      </c>
      <c r="BG37" s="2">
        <f t="shared" si="9"/>
        <v>92.345708339820305</v>
      </c>
      <c r="BH37" s="2">
        <f t="shared" si="9"/>
        <v>93.046175989655723</v>
      </c>
      <c r="BI37" s="2">
        <f t="shared" si="9"/>
        <v>93.817957279198993</v>
      </c>
      <c r="BJ37" s="2">
        <f t="shared" si="9"/>
        <v>90.800792965606163</v>
      </c>
      <c r="BK37" s="2">
        <f t="shared" si="9"/>
        <v>88.747682993748413</v>
      </c>
      <c r="BL37" s="2">
        <f t="shared" si="9"/>
        <v>92.693809431643601</v>
      </c>
      <c r="BM37" s="2" t="e">
        <f t="shared" si="9"/>
        <v>#N/A</v>
      </c>
      <c r="BO37" s="2">
        <f t="shared" si="10"/>
        <v>88.061999999999998</v>
      </c>
      <c r="BP37" s="2">
        <f t="shared" si="11"/>
        <v>85.067999999999998</v>
      </c>
      <c r="BQ37" s="2">
        <f t="shared" si="12"/>
        <v>83.22</v>
      </c>
      <c r="BR37" s="2">
        <f t="shared" si="13"/>
        <v>84.661000000000001</v>
      </c>
      <c r="BS37" s="2">
        <f t="shared" si="14"/>
        <v>88.728999999999999</v>
      </c>
      <c r="BT37" s="2">
        <f t="shared" si="15"/>
        <v>85.983000000000004</v>
      </c>
      <c r="BU37" s="2">
        <f t="shared" si="16"/>
        <v>88.39</v>
      </c>
      <c r="BV37" s="2">
        <f t="shared" si="17"/>
        <v>89.338999999999999</v>
      </c>
      <c r="BW37" s="2">
        <f t="shared" si="18"/>
        <v>91</v>
      </c>
      <c r="BX37" s="2">
        <f t="shared" si="19"/>
        <v>93.902000000000001</v>
      </c>
      <c r="BY37" s="2">
        <f t="shared" si="20"/>
        <v>95.655000000000001</v>
      </c>
      <c r="BZ37" s="2">
        <f t="shared" si="21"/>
        <v>92.620999999999995</v>
      </c>
      <c r="CA37" s="2">
        <f t="shared" si="22"/>
        <v>91.052000000000007</v>
      </c>
      <c r="CB37" s="2">
        <f t="shared" si="23"/>
        <v>93.78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87.981099249530942</v>
      </c>
      <c r="DL37" s="2">
        <f t="shared" si="41"/>
        <v>85.12152648083628</v>
      </c>
      <c r="DM37" s="2">
        <f t="shared" si="41"/>
        <v>85.99242007504688</v>
      </c>
      <c r="DN37" s="2">
        <f t="shared" si="41"/>
        <v>84.508176829268294</v>
      </c>
      <c r="DO37" s="2">
        <f t="shared" si="41"/>
        <v>86.531073170731688</v>
      </c>
      <c r="DP37" s="2">
        <f t="shared" si="41"/>
        <v>86.921817543859646</v>
      </c>
      <c r="DQ37" s="2">
        <f t="shared" si="41"/>
        <v>88.404414727955</v>
      </c>
      <c r="DR37" s="2">
        <f t="shared" si="41"/>
        <v>90.239838596491225</v>
      </c>
      <c r="DS37" s="2">
        <f t="shared" si="41"/>
        <v>92.139512328117604</v>
      </c>
      <c r="DT37" s="2">
        <f t="shared" si="41"/>
        <v>92.876545121951239</v>
      </c>
      <c r="DU37" s="2">
        <f t="shared" si="41"/>
        <v>93.78756295546556</v>
      </c>
      <c r="DV37" s="2">
        <f t="shared" si="41"/>
        <v>90.597442152678994</v>
      </c>
      <c r="DW37" s="2">
        <f t="shared" si="41"/>
        <v>88.756449595141675</v>
      </c>
      <c r="DX37" s="2">
        <f t="shared" si="41"/>
        <v>92.466374898785404</v>
      </c>
      <c r="DY37" s="2">
        <f t="shared" si="41"/>
        <v>92.753920454545437</v>
      </c>
      <c r="EA37" s="2">
        <f t="shared" si="42"/>
        <v>83.88243976905764</v>
      </c>
      <c r="EB37" s="2">
        <f t="shared" si="42"/>
        <v>93.012799743804706</v>
      </c>
      <c r="EC37" s="2">
        <f t="shared" si="42"/>
        <v>87.21264633817988</v>
      </c>
      <c r="ED37" s="2">
        <f t="shared" si="42"/>
        <v>85.457019622048108</v>
      </c>
      <c r="EE37" s="2">
        <f t="shared" si="42"/>
        <v>92.142812795780301</v>
      </c>
      <c r="EF37" s="2">
        <f t="shared" si="42"/>
        <v>86.99929299286697</v>
      </c>
      <c r="EG37" s="2">
        <f t="shared" si="42"/>
        <v>90.131264147521165</v>
      </c>
      <c r="EH37" s="2">
        <f t="shared" si="42"/>
        <v>91.259793043532227</v>
      </c>
      <c r="EI37" s="2">
        <f t="shared" si="42"/>
        <v>96.299449480281268</v>
      </c>
      <c r="EJ37" s="2">
        <f t="shared" si="42"/>
        <v>95.977002723641178</v>
      </c>
      <c r="EK37" s="2">
        <f t="shared" si="42"/>
        <v>94.33986045960674</v>
      </c>
      <c r="EL37" s="2">
        <f t="shared" si="42"/>
        <v>94.51601782023981</v>
      </c>
      <c r="EM37" s="2">
        <f t="shared" si="42"/>
        <v>88.591403964540746</v>
      </c>
      <c r="EN37" s="2">
        <f t="shared" si="42"/>
        <v>96.956176065186085</v>
      </c>
      <c r="EO37" s="2">
        <f t="shared" si="42"/>
        <v>97.836135749822319</v>
      </c>
      <c r="EQ37" s="2">
        <f t="shared" si="43"/>
        <v>82.865117814095399</v>
      </c>
      <c r="ER37" s="2">
        <f t="shared" si="43"/>
        <v>87.280772221953157</v>
      </c>
      <c r="ES37" s="2">
        <f t="shared" si="43"/>
        <v>84.988277266045287</v>
      </c>
      <c r="ET37" s="2">
        <f t="shared" si="43"/>
        <v>84.553932829048833</v>
      </c>
      <c r="EU37" s="2">
        <f t="shared" si="43"/>
        <v>89.340767179092381</v>
      </c>
      <c r="EV37" s="2">
        <f t="shared" si="43"/>
        <v>86.631973188688164</v>
      </c>
      <c r="EW37" s="2">
        <f t="shared" si="43"/>
        <v>90.394951828447944</v>
      </c>
      <c r="EX37" s="2">
        <f t="shared" si="43"/>
        <v>90.321690094692158</v>
      </c>
      <c r="EY37" s="2">
        <f t="shared" si="43"/>
        <v>95.768227615965486</v>
      </c>
      <c r="EZ37" s="2">
        <f t="shared" si="43"/>
        <v>94.870410196882048</v>
      </c>
      <c r="FA37" s="2">
        <f t="shared" si="43"/>
        <v>95.379952782224152</v>
      </c>
      <c r="FB37" s="2">
        <f t="shared" si="43"/>
        <v>93.940199558451013</v>
      </c>
      <c r="FC37" s="2">
        <f t="shared" si="43"/>
        <v>90.526042153191597</v>
      </c>
      <c r="FD37" s="2">
        <f t="shared" si="43"/>
        <v>98.777840276235281</v>
      </c>
      <c r="FE37" s="2">
        <f t="shared" si="43"/>
        <v>100.89315644235732</v>
      </c>
      <c r="FG37" s="2">
        <f t="shared" si="44"/>
        <v>6.1343821940690942E-2</v>
      </c>
      <c r="FH37" s="2">
        <f t="shared" si="44"/>
        <v>5.1105589959621875E-2</v>
      </c>
      <c r="FI37" s="2">
        <f t="shared" si="44"/>
        <v>6.1081436492557498E-2</v>
      </c>
      <c r="FJ37" s="2">
        <f t="shared" si="44"/>
        <v>5.5127591446299883E-2</v>
      </c>
      <c r="FK37" s="2">
        <f t="shared" si="44"/>
        <v>5.3948707893351835E-2</v>
      </c>
      <c r="FL37" s="2">
        <f t="shared" si="44"/>
        <v>5.1887616740958792E-2</v>
      </c>
      <c r="FM37" s="2">
        <f t="shared" si="44"/>
        <v>5.837702813429823E-2</v>
      </c>
      <c r="FN37" s="2">
        <f t="shared" si="44"/>
        <v>5.17319987877361E-2</v>
      </c>
      <c r="FO37" s="2">
        <f t="shared" si="44"/>
        <v>4.9568532533251171E-2</v>
      </c>
      <c r="FP37" s="2">
        <f t="shared" si="44"/>
        <v>5.4715031283248623E-2</v>
      </c>
      <c r="FQ37" s="2">
        <f t="shared" si="44"/>
        <v>5.5015389132691293E-2</v>
      </c>
      <c r="FR37" s="2">
        <f t="shared" si="44"/>
        <v>5.1895334043231066E-2</v>
      </c>
      <c r="FS37" s="2">
        <f t="shared" si="44"/>
        <v>5.3210613697771601E-2</v>
      </c>
      <c r="FT37" s="2">
        <f t="shared" si="44"/>
        <v>5.065281051677184E-2</v>
      </c>
      <c r="FU37" s="2">
        <f t="shared" si="44"/>
        <v>4.2411917026385373E-2</v>
      </c>
      <c r="FW37" s="2">
        <f t="shared" si="53"/>
        <v>7.0374818251052468E-6</v>
      </c>
      <c r="FX37" s="2">
        <f t="shared" si="45"/>
        <v>6.1352095899961371E-6</v>
      </c>
      <c r="FY37" s="2">
        <f t="shared" si="45"/>
        <v>7.1776342321822952E-6</v>
      </c>
      <c r="FZ37" s="2">
        <f t="shared" si="45"/>
        <v>7.4227390466327485E-6</v>
      </c>
      <c r="GA37" s="2">
        <f t="shared" si="45"/>
        <v>7.7897070541977946E-6</v>
      </c>
      <c r="GB37" s="2">
        <f t="shared" si="45"/>
        <v>7.6789302179101616E-6</v>
      </c>
      <c r="GC37" s="2">
        <f t="shared" si="45"/>
        <v>8.9615501724589173E-6</v>
      </c>
      <c r="GD37" s="2">
        <f t="shared" si="45"/>
        <v>9.6036277207965265E-6</v>
      </c>
      <c r="GE37" s="2">
        <f t="shared" si="45"/>
        <v>1.1235156142799357E-5</v>
      </c>
      <c r="GF37" s="2">
        <f t="shared" si="45"/>
        <v>9.72983650644282E-6</v>
      </c>
      <c r="GG37" s="2">
        <f t="shared" si="45"/>
        <v>9.0969098544745541E-6</v>
      </c>
      <c r="GH37" s="2">
        <f t="shared" si="45"/>
        <v>8.6491083959616365E-6</v>
      </c>
      <c r="GI37" s="2">
        <f t="shared" si="45"/>
        <v>8.0520994790030314E-6</v>
      </c>
      <c r="GJ37" s="2">
        <f t="shared" si="45"/>
        <v>7.4026368010771588E-6</v>
      </c>
      <c r="GK37" s="2">
        <f t="shared" si="45"/>
        <v>5.5169054939101445E-6</v>
      </c>
      <c r="GM37" s="86">
        <f t="shared" si="54"/>
        <v>8.6831997614410282E-10</v>
      </c>
      <c r="GN37" s="86">
        <f t="shared" si="46"/>
        <v>2.3627075005850172E-11</v>
      </c>
      <c r="GO37" s="86">
        <f t="shared" si="46"/>
        <v>2.787424744198476E-10</v>
      </c>
      <c r="GP37" s="86">
        <f t="shared" si="46"/>
        <v>2.859817414274405E-11</v>
      </c>
      <c r="GQ37" s="86">
        <f t="shared" si="46"/>
        <v>3.3296793665373197E-11</v>
      </c>
      <c r="GR37" s="86">
        <f t="shared" si="46"/>
        <v>5.5859679773907506E-12</v>
      </c>
      <c r="GS37" s="86">
        <f t="shared" si="46"/>
        <v>1.0094357462978848E-10</v>
      </c>
      <c r="GT37" s="86">
        <f t="shared" si="46"/>
        <v>2.9225995990903173E-12</v>
      </c>
      <c r="GU37" s="86">
        <f t="shared" si="46"/>
        <v>9.8113621676675697E-13</v>
      </c>
      <c r="GV37" s="86">
        <f t="shared" si="46"/>
        <v>2.805156751234188E-11</v>
      </c>
      <c r="GW37" s="86">
        <f t="shared" si="46"/>
        <v>1.040191885082937E-11</v>
      </c>
      <c r="GX37" s="86">
        <f t="shared" si="46"/>
        <v>1.0640133499900687E-12</v>
      </c>
      <c r="GY37" s="86">
        <f t="shared" si="46"/>
        <v>1.2268368801549935E-11</v>
      </c>
      <c r="GZ37" s="86">
        <f t="shared" si="46"/>
        <v>3.0491315183903277E-12</v>
      </c>
      <c r="HA37" s="86">
        <f t="shared" si="46"/>
        <v>4.5401301025232831E-16</v>
      </c>
      <c r="HC37" s="86">
        <f t="shared" si="58"/>
        <v>1.292657706228606E-23</v>
      </c>
      <c r="HD37" s="86">
        <f t="shared" si="47"/>
        <v>7.6171870631663761E-28</v>
      </c>
      <c r="HE37" s="86">
        <f t="shared" si="47"/>
        <v>3.3570396335055962E-27</v>
      </c>
      <c r="HF37" s="86">
        <f t="shared" si="47"/>
        <v>6.7959867481015848E-31</v>
      </c>
      <c r="HG37" s="86">
        <f t="shared" si="47"/>
        <v>6.5353864910643364E-32</v>
      </c>
      <c r="HH37" s="86">
        <f t="shared" si="47"/>
        <v>2.3243874974757393E-33</v>
      </c>
      <c r="HI37" s="86">
        <f t="shared" si="47"/>
        <v>5.9791900905529975E-28</v>
      </c>
      <c r="HJ37" s="86">
        <f t="shared" si="47"/>
        <v>1.1628291987603549E-30</v>
      </c>
      <c r="HK37" s="86">
        <f t="shared" si="47"/>
        <v>2.1628351444680455E-32</v>
      </c>
      <c r="HL37" s="86">
        <f t="shared" si="47"/>
        <v>2.929514398588099E-29</v>
      </c>
      <c r="HM37" s="86">
        <f t="shared" si="47"/>
        <v>1.4203807058544074E-31</v>
      </c>
      <c r="HN37" s="86">
        <f t="shared" si="47"/>
        <v>4.8835508082077576E-33</v>
      </c>
      <c r="HO37" s="86">
        <f t="shared" si="47"/>
        <v>5.7630115009568048E-29</v>
      </c>
      <c r="HP37" s="86">
        <f t="shared" si="47"/>
        <v>3.6569992689417042E-31</v>
      </c>
      <c r="HQ37" s="86">
        <f t="shared" si="47"/>
        <v>2.6825785421604672E-46</v>
      </c>
      <c r="HS37" s="86">
        <f t="shared" si="55"/>
        <v>5.7545326092149393E-109</v>
      </c>
      <c r="HT37" s="86">
        <f t="shared" si="48"/>
        <v>2.8952921477756978E-134</v>
      </c>
      <c r="HU37" s="86">
        <f t="shared" si="48"/>
        <v>1.7024990523570192E-128</v>
      </c>
      <c r="HV37" s="86">
        <f t="shared" si="48"/>
        <v>5.4515585682231044E-148</v>
      </c>
      <c r="HW37" s="86">
        <f t="shared" si="48"/>
        <v>7.7670627917700504E-154</v>
      </c>
      <c r="HX37" s="86">
        <f t="shared" si="48"/>
        <v>4.3021128180994174E-162</v>
      </c>
      <c r="HY37" s="86">
        <f t="shared" si="48"/>
        <v>5.5284530716419819E-134</v>
      </c>
      <c r="HZ37" s="86">
        <f t="shared" si="48"/>
        <v>1.8609279741741136E-146</v>
      </c>
      <c r="IA37" s="86">
        <f t="shared" si="48"/>
        <v>1.6614214321130522E-155</v>
      </c>
      <c r="IB37" s="86">
        <f t="shared" si="48"/>
        <v>1.3065289210191092E-137</v>
      </c>
      <c r="IC37" s="86">
        <f t="shared" si="48"/>
        <v>2.5668273335337947E-152</v>
      </c>
      <c r="ID37" s="86">
        <f t="shared" si="48"/>
        <v>1.74968868666917E-159</v>
      </c>
      <c r="IE37" s="86">
        <f t="shared" si="48"/>
        <v>9.4486224952697763E-137</v>
      </c>
      <c r="IF37" s="86">
        <f t="shared" si="48"/>
        <v>1.2273369248390559E-60</v>
      </c>
      <c r="IG37" s="86">
        <f t="shared" si="48"/>
        <v>3.9826989833330409E-47</v>
      </c>
      <c r="II37" s="86">
        <f t="shared" si="56"/>
        <v>6.5526150049149321E-253</v>
      </c>
      <c r="IJ37" s="86">
        <f t="shared" si="49"/>
        <v>9.6824338205303001E-307</v>
      </c>
      <c r="IK37" s="86">
        <f t="shared" si="49"/>
        <v>7.6114807671593091E-307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1.0832426626329328E-215</v>
      </c>
      <c r="IW37" s="86">
        <f t="shared" si="49"/>
        <v>4.4120601326464399E-104</v>
      </c>
      <c r="IY37" s="86">
        <f t="shared" si="57"/>
        <v>8.6831997614411574E-10</v>
      </c>
      <c r="IZ37" s="86">
        <f t="shared" si="50"/>
        <v>2.3627075005850172E-11</v>
      </c>
      <c r="JA37" s="86">
        <f t="shared" si="50"/>
        <v>2.787424744198476E-10</v>
      </c>
      <c r="JB37" s="86">
        <f t="shared" si="50"/>
        <v>2.859817414274405E-11</v>
      </c>
      <c r="JC37" s="86">
        <f t="shared" si="50"/>
        <v>3.3296793665373197E-11</v>
      </c>
      <c r="JD37" s="86">
        <f t="shared" si="50"/>
        <v>5.5859679773907506E-12</v>
      </c>
      <c r="JE37" s="86">
        <f t="shared" si="50"/>
        <v>1.0094357462978848E-10</v>
      </c>
      <c r="JF37" s="86">
        <f t="shared" si="50"/>
        <v>2.9225995990903173E-12</v>
      </c>
      <c r="JG37" s="86">
        <f t="shared" si="50"/>
        <v>9.8113621676675697E-13</v>
      </c>
      <c r="JH37" s="86">
        <f t="shared" si="50"/>
        <v>2.805156751234188E-11</v>
      </c>
      <c r="JI37" s="86">
        <f t="shared" si="50"/>
        <v>1.040191885082937E-11</v>
      </c>
      <c r="JJ37" s="86">
        <f t="shared" si="50"/>
        <v>1.0640133499900687E-12</v>
      </c>
      <c r="JK37" s="86">
        <f t="shared" si="50"/>
        <v>1.2268368801549935E-11</v>
      </c>
      <c r="JL37" s="86">
        <f t="shared" si="50"/>
        <v>3.0491315183903277E-12</v>
      </c>
      <c r="JM37" s="86">
        <f t="shared" si="50"/>
        <v>4.5401301025232831E-16</v>
      </c>
    </row>
    <row r="38" spans="2:273" x14ac:dyDescent="0.25">
      <c r="B38" s="2">
        <v>11</v>
      </c>
      <c r="C38" s="37">
        <v>88.468999999999994</v>
      </c>
      <c r="D38" s="37">
        <v>87.016999999999996</v>
      </c>
      <c r="E38" s="37">
        <v>87.677999999999997</v>
      </c>
      <c r="F38" s="37">
        <v>85.338999999999999</v>
      </c>
      <c r="G38" s="37">
        <v>87.016999999999996</v>
      </c>
      <c r="H38" s="37">
        <v>87.763000000000005</v>
      </c>
      <c r="I38" s="37">
        <v>86.796999999999997</v>
      </c>
      <c r="J38" s="37">
        <v>89.626999999999995</v>
      </c>
      <c r="K38" s="37">
        <v>91.581000000000003</v>
      </c>
      <c r="L38" s="37">
        <v>93.671999999999997</v>
      </c>
      <c r="M38" s="37">
        <v>93.5</v>
      </c>
      <c r="N38" s="37">
        <v>90.138000000000005</v>
      </c>
      <c r="O38" s="37">
        <v>89.569000000000003</v>
      </c>
      <c r="P38" s="37">
        <v>91.168999999999997</v>
      </c>
      <c r="Q38" s="37">
        <v>92.656000000000006</v>
      </c>
      <c r="S38" s="4">
        <f t="shared" si="7"/>
        <v>87.821752424670422</v>
      </c>
      <c r="T38" s="4">
        <f t="shared" si="7"/>
        <v>85.758841774048477</v>
      </c>
      <c r="U38" s="4">
        <f t="shared" si="7"/>
        <v>86.251710207156094</v>
      </c>
      <c r="V38" s="4">
        <f t="shared" si="7"/>
        <v>84.760007595792999</v>
      </c>
      <c r="W38" s="4">
        <f t="shared" si="7"/>
        <v>87.009486522417362</v>
      </c>
      <c r="X38" s="4">
        <f t="shared" si="7"/>
        <v>87.141257122886444</v>
      </c>
      <c r="Y38" s="4">
        <f t="shared" si="7"/>
        <v>88.671070804190435</v>
      </c>
      <c r="Z38" s="4">
        <f t="shared" si="7"/>
        <v>90.495046432312463</v>
      </c>
      <c r="AA38" s="4">
        <f t="shared" si="7"/>
        <v>92.518302784771421</v>
      </c>
      <c r="AB38" s="4">
        <f t="shared" si="7"/>
        <v>93.232632237642093</v>
      </c>
      <c r="AC38" s="4">
        <f t="shared" si="7"/>
        <v>93.975298401140932</v>
      </c>
      <c r="AD38" s="4">
        <f t="shared" si="7"/>
        <v>91.01212446938905</v>
      </c>
      <c r="AE38" s="4">
        <f t="shared" si="7"/>
        <v>88.963898399367366</v>
      </c>
      <c r="AF38" s="4">
        <f t="shared" si="7"/>
        <v>92.87229973807159</v>
      </c>
      <c r="AG38" s="4">
        <f t="shared" si="7"/>
        <v>93.092206926425447</v>
      </c>
      <c r="AI38" s="4">
        <f t="shared" si="8"/>
        <v>0.64724757532957256</v>
      </c>
      <c r="AJ38" s="4">
        <f t="shared" si="8"/>
        <v>1.2581582259515187</v>
      </c>
      <c r="AK38" s="4">
        <f t="shared" si="8"/>
        <v>1.4262897928439031</v>
      </c>
      <c r="AL38" s="4">
        <f t="shared" si="8"/>
        <v>0.57899240420699982</v>
      </c>
      <c r="AM38" s="4">
        <f t="shared" si="8"/>
        <v>7.5134775826342093E-3</v>
      </c>
      <c r="AN38" s="4">
        <f t="shared" si="8"/>
        <v>0.62174287711356158</v>
      </c>
      <c r="AO38" s="4">
        <f t="shared" si="8"/>
        <v>-1.8740708041904384</v>
      </c>
      <c r="AP38" s="4">
        <f t="shared" si="8"/>
        <v>-0.86804643231246814</v>
      </c>
      <c r="AQ38" s="4">
        <f t="shared" si="8"/>
        <v>-0.93730278477141837</v>
      </c>
      <c r="AR38" s="4">
        <f t="shared" si="8"/>
        <v>0.43936776235790376</v>
      </c>
      <c r="AS38" s="4">
        <f t="shared" si="8"/>
        <v>-0.47529840114093247</v>
      </c>
      <c r="AT38" s="4">
        <f t="shared" si="8"/>
        <v>-0.87412446938904509</v>
      </c>
      <c r="AU38" s="4">
        <f t="shared" si="8"/>
        <v>0.6051016006326364</v>
      </c>
      <c r="AV38" s="4">
        <f t="shared" si="8"/>
        <v>-1.7032997380715926</v>
      </c>
      <c r="AW38" s="4">
        <f t="shared" si="8"/>
        <v>-0.43620692642544157</v>
      </c>
      <c r="AY38" s="2">
        <f t="shared" si="51"/>
        <v>87.821749803722184</v>
      </c>
      <c r="AZ38" s="2">
        <f t="shared" si="9"/>
        <v>85.758841689164171</v>
      </c>
      <c r="BA38" s="2">
        <f t="shared" si="9"/>
        <v>86.251709310325822</v>
      </c>
      <c r="BB38" s="2">
        <f t="shared" si="9"/>
        <v>84.760007490771983</v>
      </c>
      <c r="BC38" s="2">
        <f t="shared" si="9"/>
        <v>87.009486404983505</v>
      </c>
      <c r="BD38" s="2">
        <f t="shared" si="9"/>
        <v>87.141257099205774</v>
      </c>
      <c r="BE38" s="2">
        <f t="shared" si="9"/>
        <v>88.671070473919485</v>
      </c>
      <c r="BF38" s="2">
        <f t="shared" si="9"/>
        <v>90.495046420491803</v>
      </c>
      <c r="BG38" s="2">
        <f t="shared" si="9"/>
        <v>92.518302780636844</v>
      </c>
      <c r="BH38" s="2">
        <f t="shared" si="9"/>
        <v>93.232632143471292</v>
      </c>
      <c r="BI38" s="2">
        <f t="shared" si="9"/>
        <v>93.975298362484693</v>
      </c>
      <c r="BJ38" s="2">
        <f t="shared" si="9"/>
        <v>91.012124464684064</v>
      </c>
      <c r="BK38" s="2">
        <f t="shared" si="9"/>
        <v>88.963898353741499</v>
      </c>
      <c r="BL38" s="2">
        <f t="shared" si="9"/>
        <v>92.872299726079518</v>
      </c>
      <c r="BM38" s="2">
        <f t="shared" si="9"/>
        <v>93.092206926423074</v>
      </c>
      <c r="BO38" s="2">
        <f t="shared" si="10"/>
        <v>88.468999999999994</v>
      </c>
      <c r="BP38" s="2">
        <f t="shared" si="11"/>
        <v>87.016999999999996</v>
      </c>
      <c r="BQ38" s="2">
        <f t="shared" si="12"/>
        <v>87.677999999999997</v>
      </c>
      <c r="BR38" s="2">
        <f t="shared" si="13"/>
        <v>85.338999999999999</v>
      </c>
      <c r="BS38" s="2">
        <f t="shared" si="14"/>
        <v>87.016999999999996</v>
      </c>
      <c r="BT38" s="2">
        <f t="shared" si="15"/>
        <v>87.763000000000005</v>
      </c>
      <c r="BU38" s="2">
        <f t="shared" si="16"/>
        <v>86.796999999999997</v>
      </c>
      <c r="BV38" s="2">
        <f t="shared" si="17"/>
        <v>89.626999999999995</v>
      </c>
      <c r="BW38" s="2">
        <f t="shared" si="18"/>
        <v>91.581000000000003</v>
      </c>
      <c r="BX38" s="2">
        <f t="shared" si="19"/>
        <v>93.671999999999997</v>
      </c>
      <c r="BY38" s="2">
        <f t="shared" si="20"/>
        <v>93.5</v>
      </c>
      <c r="BZ38" s="2">
        <f t="shared" si="21"/>
        <v>90.138000000000005</v>
      </c>
      <c r="CA38" s="2">
        <f t="shared" si="22"/>
        <v>89.569000000000003</v>
      </c>
      <c r="CB38" s="2">
        <f t="shared" si="23"/>
        <v>91.168999999999997</v>
      </c>
      <c r="CC38" s="2">
        <f t="shared" si="24"/>
        <v>92.656000000000006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88.112157223264532</v>
      </c>
      <c r="DL38" s="2">
        <f t="shared" si="41"/>
        <v>85.341871080139413</v>
      </c>
      <c r="DM38" s="2">
        <f t="shared" si="41"/>
        <v>86.192944277673519</v>
      </c>
      <c r="DN38" s="2">
        <f t="shared" si="41"/>
        <v>84.723419512195122</v>
      </c>
      <c r="DO38" s="2">
        <f t="shared" si="41"/>
        <v>86.699539024390234</v>
      </c>
      <c r="DP38" s="2">
        <f t="shared" si="41"/>
        <v>87.15671309041835</v>
      </c>
      <c r="DQ38" s="2">
        <f t="shared" si="41"/>
        <v>88.58053949343342</v>
      </c>
      <c r="DR38" s="2">
        <f t="shared" si="41"/>
        <v>90.457104183535762</v>
      </c>
      <c r="DS38" s="2">
        <f t="shared" si="41"/>
        <v>92.311497866287354</v>
      </c>
      <c r="DT38" s="2">
        <f t="shared" si="41"/>
        <v>93.068514634146354</v>
      </c>
      <c r="DU38" s="2">
        <f t="shared" si="41"/>
        <v>93.961406882591064</v>
      </c>
      <c r="DV38" s="2">
        <f t="shared" si="41"/>
        <v>90.811755334281656</v>
      </c>
      <c r="DW38" s="2">
        <f t="shared" si="41"/>
        <v>88.993087044534391</v>
      </c>
      <c r="DX38" s="2">
        <f t="shared" si="41"/>
        <v>92.641144939271243</v>
      </c>
      <c r="DY38" s="2">
        <f t="shared" si="41"/>
        <v>92.866844919786075</v>
      </c>
      <c r="EA38" s="2">
        <f t="shared" si="42"/>
        <v>83.769175555338094</v>
      </c>
      <c r="EB38" s="2">
        <f t="shared" si="42"/>
        <v>92.820342180862596</v>
      </c>
      <c r="EC38" s="2">
        <f t="shared" si="42"/>
        <v>87.075799407646755</v>
      </c>
      <c r="ED38" s="2">
        <f t="shared" si="42"/>
        <v>85.332057960579235</v>
      </c>
      <c r="EE38" s="2">
        <f t="shared" si="42"/>
        <v>91.966919175034178</v>
      </c>
      <c r="EF38" s="2">
        <f t="shared" si="42"/>
        <v>86.883742502347687</v>
      </c>
      <c r="EG38" s="2">
        <f t="shared" si="42"/>
        <v>90.002809613059256</v>
      </c>
      <c r="EH38" s="2">
        <f t="shared" si="42"/>
        <v>91.129519519687236</v>
      </c>
      <c r="EI38" s="2">
        <f t="shared" si="42"/>
        <v>96.134815194130255</v>
      </c>
      <c r="EJ38" s="2">
        <f t="shared" si="42"/>
        <v>95.818723520154919</v>
      </c>
      <c r="EK38" s="2">
        <f t="shared" si="42"/>
        <v>94.19274253731345</v>
      </c>
      <c r="EL38" s="2">
        <f t="shared" si="42"/>
        <v>94.350776760196212</v>
      </c>
      <c r="EM38" s="2">
        <f t="shared" si="42"/>
        <v>88.489944102437818</v>
      </c>
      <c r="EN38" s="2">
        <f t="shared" si="42"/>
        <v>96.823193396400754</v>
      </c>
      <c r="EO38" s="2">
        <f t="shared" si="42"/>
        <v>97.732384950248758</v>
      </c>
      <c r="EQ38" s="2">
        <f t="shared" si="43"/>
        <v>82.763272714456903</v>
      </c>
      <c r="ER38" s="2">
        <f t="shared" si="43"/>
        <v>87.150865839346977</v>
      </c>
      <c r="ES38" s="2">
        <f t="shared" si="43"/>
        <v>84.876348254527272</v>
      </c>
      <c r="ET38" s="2">
        <f t="shared" si="43"/>
        <v>84.43903807834603</v>
      </c>
      <c r="EU38" s="2">
        <f t="shared" si="43"/>
        <v>89.19654814883755</v>
      </c>
      <c r="EV38" s="2">
        <f t="shared" si="43"/>
        <v>86.520492777020053</v>
      </c>
      <c r="EW38" s="2">
        <f t="shared" si="43"/>
        <v>90.263487386358989</v>
      </c>
      <c r="EX38" s="2">
        <f t="shared" si="43"/>
        <v>90.202164428528206</v>
      </c>
      <c r="EY38" s="2">
        <f t="shared" si="43"/>
        <v>95.609738295577131</v>
      </c>
      <c r="EZ38" s="2">
        <f t="shared" si="43"/>
        <v>94.72458199960225</v>
      </c>
      <c r="FA38" s="2">
        <f t="shared" si="43"/>
        <v>95.22109382488739</v>
      </c>
      <c r="FB38" s="2">
        <f t="shared" si="43"/>
        <v>93.78138605375463</v>
      </c>
      <c r="FC38" s="2">
        <f t="shared" si="43"/>
        <v>90.402870379755981</v>
      </c>
      <c r="FD38" s="2">
        <f t="shared" si="43"/>
        <v>98.624078762590742</v>
      </c>
      <c r="FE38" s="2">
        <f t="shared" si="43"/>
        <v>100.75003898478441</v>
      </c>
      <c r="FG38" s="2">
        <f t="shared" si="44"/>
        <v>6.6866424902949584E-2</v>
      </c>
      <c r="FH38" s="2">
        <f t="shared" si="44"/>
        <v>5.5761230157009907E-2</v>
      </c>
      <c r="FI38" s="2">
        <f t="shared" si="44"/>
        <v>6.6582093242606985E-2</v>
      </c>
      <c r="FJ38" s="2">
        <f t="shared" si="44"/>
        <v>6.0126413050143927E-2</v>
      </c>
      <c r="FK38" s="2">
        <f t="shared" si="44"/>
        <v>5.8847289188407578E-2</v>
      </c>
      <c r="FL38" s="2">
        <f t="shared" si="44"/>
        <v>5.6610248164284435E-2</v>
      </c>
      <c r="FM38" s="2">
        <f t="shared" si="44"/>
        <v>6.3650651013228435E-2</v>
      </c>
      <c r="FN38" s="2">
        <f t="shared" si="44"/>
        <v>5.6441309577325842E-2</v>
      </c>
      <c r="FO38" s="2">
        <f t="shared" si="44"/>
        <v>5.4092131279080004E-2</v>
      </c>
      <c r="FP38" s="2">
        <f t="shared" si="44"/>
        <v>5.9678805874133899E-2</v>
      </c>
      <c r="FQ38" s="2">
        <f t="shared" si="44"/>
        <v>6.0004682651600208E-2</v>
      </c>
      <c r="FR38" s="2">
        <f t="shared" si="44"/>
        <v>5.6618625923222206E-2</v>
      </c>
      <c r="FS38" s="2">
        <f t="shared" si="44"/>
        <v>5.80462875846329E-2</v>
      </c>
      <c r="FT38" s="2">
        <f t="shared" si="44"/>
        <v>5.5269605722667141E-2</v>
      </c>
      <c r="FU38" s="2">
        <f t="shared" si="44"/>
        <v>4.6314232529979744E-2</v>
      </c>
      <c r="FW38" s="2">
        <f t="shared" si="53"/>
        <v>7.7164401378002434E-6</v>
      </c>
      <c r="FX38" s="2">
        <f t="shared" si="45"/>
        <v>6.7271195623233904E-6</v>
      </c>
      <c r="FY38" s="2">
        <f t="shared" si="45"/>
        <v>7.8701139855413316E-6</v>
      </c>
      <c r="FZ38" s="2">
        <f t="shared" si="45"/>
        <v>8.1388656917874377E-6</v>
      </c>
      <c r="GA38" s="2">
        <f t="shared" si="45"/>
        <v>8.5412375202155981E-6</v>
      </c>
      <c r="GB38" s="2">
        <f t="shared" si="45"/>
        <v>8.4197733158600715E-6</v>
      </c>
      <c r="GC38" s="2">
        <f t="shared" si="45"/>
        <v>9.8261358721243787E-6</v>
      </c>
      <c r="GD38" s="2">
        <f t="shared" si="45"/>
        <v>1.0530158643109318E-5</v>
      </c>
      <c r="GE38" s="2">
        <f t="shared" si="45"/>
        <v>1.2319090387595221E-5</v>
      </c>
      <c r="GF38" s="2">
        <f t="shared" si="45"/>
        <v>1.0668543566608516E-5</v>
      </c>
      <c r="GG38" s="2">
        <f t="shared" si="45"/>
        <v>9.9745545535091718E-6</v>
      </c>
      <c r="GH38" s="2">
        <f t="shared" si="45"/>
        <v>9.4835508586982884E-6</v>
      </c>
      <c r="GI38" s="2">
        <f t="shared" si="45"/>
        <v>8.8289446531191161E-6</v>
      </c>
      <c r="GJ38" s="2">
        <f t="shared" si="45"/>
        <v>8.1168240493689534E-6</v>
      </c>
      <c r="GK38" s="2">
        <f t="shared" si="45"/>
        <v>6.0491633645207424E-6</v>
      </c>
      <c r="GM38" s="86">
        <f t="shared" si="54"/>
        <v>1.863451456632162E-9</v>
      </c>
      <c r="GN38" s="86">
        <f t="shared" si="46"/>
        <v>5.7609451329262198E-11</v>
      </c>
      <c r="GO38" s="86">
        <f t="shared" si="46"/>
        <v>6.3400579971931608E-10</v>
      </c>
      <c r="GP38" s="86">
        <f t="shared" si="46"/>
        <v>7.0789162788478799E-11</v>
      </c>
      <c r="GQ38" s="86">
        <f t="shared" si="46"/>
        <v>8.1201803360853395E-11</v>
      </c>
      <c r="GR38" s="86">
        <f t="shared" si="46"/>
        <v>1.4716675514313306E-11</v>
      </c>
      <c r="GS38" s="86">
        <f t="shared" si="46"/>
        <v>2.3860290206273014E-10</v>
      </c>
      <c r="GT38" s="86">
        <f t="shared" si="46"/>
        <v>7.9477115138620796E-12</v>
      </c>
      <c r="GU38" s="86">
        <f t="shared" si="46"/>
        <v>2.7754650518299393E-12</v>
      </c>
      <c r="GV38" s="86">
        <f t="shared" si="46"/>
        <v>6.9330789329725002E-11</v>
      </c>
      <c r="GW38" s="86">
        <f t="shared" si="46"/>
        <v>2.7100306755982567E-11</v>
      </c>
      <c r="GX38" s="86">
        <f t="shared" si="46"/>
        <v>3.0492784699696381E-12</v>
      </c>
      <c r="GY38" s="86">
        <f t="shared" si="46"/>
        <v>3.1330248183247904E-11</v>
      </c>
      <c r="GZ38" s="86">
        <f t="shared" si="46"/>
        <v>8.2122635223850854E-12</v>
      </c>
      <c r="HA38" s="86">
        <f t="shared" si="46"/>
        <v>1.7618870701799787E-15</v>
      </c>
      <c r="HC38" s="86">
        <f t="shared" si="58"/>
        <v>5.3008660232292219E-23</v>
      </c>
      <c r="HD38" s="86">
        <f t="shared" si="47"/>
        <v>4.0720999456411525E-27</v>
      </c>
      <c r="HE38" s="86">
        <f t="shared" si="47"/>
        <v>1.7973865439493031E-26</v>
      </c>
      <c r="HF38" s="86">
        <f t="shared" si="47"/>
        <v>4.7086159074576945E-30</v>
      </c>
      <c r="HG38" s="86">
        <f t="shared" si="47"/>
        <v>4.7405569377211363E-31</v>
      </c>
      <c r="HH38" s="86">
        <f t="shared" si="47"/>
        <v>1.8667179730766933E-32</v>
      </c>
      <c r="HI38" s="86">
        <f t="shared" si="47"/>
        <v>3.4204228297995446E-27</v>
      </c>
      <c r="HJ38" s="86">
        <f t="shared" si="47"/>
        <v>8.0457598149883071E-30</v>
      </c>
      <c r="HK38" s="86">
        <f t="shared" si="47"/>
        <v>1.6782396078723129E-31</v>
      </c>
      <c r="HL38" s="86">
        <f t="shared" si="47"/>
        <v>1.8179688484542365E-28</v>
      </c>
      <c r="HM38" s="86">
        <f t="shared" si="47"/>
        <v>1.0447360403257921E-30</v>
      </c>
      <c r="HN38" s="86">
        <f t="shared" si="47"/>
        <v>3.9227263725456751E-32</v>
      </c>
      <c r="HO38" s="86">
        <f t="shared" si="47"/>
        <v>3.4443281884200962E-28</v>
      </c>
      <c r="HP38" s="86">
        <f t="shared" si="47"/>
        <v>2.5508204637844782E-30</v>
      </c>
      <c r="HQ38" s="86">
        <f t="shared" si="47"/>
        <v>5.2248923189025611E-45</v>
      </c>
      <c r="HS38" s="86">
        <f t="shared" si="55"/>
        <v>6.6064966526534027E-107</v>
      </c>
      <c r="HT38" s="86">
        <f t="shared" si="48"/>
        <v>9.0494923426255266E-132</v>
      </c>
      <c r="HU38" s="86">
        <f t="shared" si="48"/>
        <v>5.0525371479306797E-126</v>
      </c>
      <c r="HV38" s="86">
        <f t="shared" si="48"/>
        <v>4.0094810997589437E-145</v>
      </c>
      <c r="HW38" s="86">
        <f t="shared" si="48"/>
        <v>6.8027868309016886E-151</v>
      </c>
      <c r="HX38" s="86">
        <f t="shared" si="48"/>
        <v>5.4655470627174585E-159</v>
      </c>
      <c r="HY38" s="86">
        <f t="shared" si="48"/>
        <v>2.1411606157564894E-131</v>
      </c>
      <c r="HZ38" s="86">
        <f t="shared" si="48"/>
        <v>1.3506761116912068E-143</v>
      </c>
      <c r="IA38" s="86">
        <f t="shared" si="48"/>
        <v>1.8032000142114722E-152</v>
      </c>
      <c r="IB38" s="86">
        <f t="shared" si="48"/>
        <v>6.2623116762851077E-135</v>
      </c>
      <c r="IC38" s="86">
        <f t="shared" si="48"/>
        <v>2.3667073838752546E-149</v>
      </c>
      <c r="ID38" s="86">
        <f t="shared" si="48"/>
        <v>2.1750084341801892E-156</v>
      </c>
      <c r="IE38" s="86">
        <f t="shared" si="48"/>
        <v>4.0386920263206806E-134</v>
      </c>
      <c r="IF38" s="86">
        <f t="shared" si="48"/>
        <v>1.6728892488651787E-59</v>
      </c>
      <c r="IG38" s="86">
        <f t="shared" si="48"/>
        <v>2.9198382099857499E-46</v>
      </c>
      <c r="II38" s="86">
        <f t="shared" si="56"/>
        <v>4.9527581757510309E-249</v>
      </c>
      <c r="IJ38" s="86">
        <f t="shared" si="49"/>
        <v>4.391979268421052E-302</v>
      </c>
      <c r="IK38" s="86">
        <f t="shared" si="49"/>
        <v>3.9922531936572844E-302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1.9538270444330871E-305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2.2499318743686394E-212</v>
      </c>
      <c r="IW38" s="86">
        <f t="shared" si="49"/>
        <v>1.5583677278982906E-102</v>
      </c>
      <c r="IY38" s="86">
        <f t="shared" si="57"/>
        <v>1.8634514566322149E-9</v>
      </c>
      <c r="IZ38" s="86">
        <f t="shared" si="50"/>
        <v>5.7609451329262204E-11</v>
      </c>
      <c r="JA38" s="86">
        <f t="shared" si="50"/>
        <v>6.3400579971931608E-10</v>
      </c>
      <c r="JB38" s="86">
        <f t="shared" si="50"/>
        <v>7.0789162788478799E-11</v>
      </c>
      <c r="JC38" s="86">
        <f t="shared" si="50"/>
        <v>8.1201803360853395E-11</v>
      </c>
      <c r="JD38" s="86">
        <f t="shared" si="50"/>
        <v>1.4716675514313306E-11</v>
      </c>
      <c r="JE38" s="86">
        <f t="shared" si="50"/>
        <v>2.3860290206273014E-10</v>
      </c>
      <c r="JF38" s="86">
        <f t="shared" si="50"/>
        <v>7.9477115138620796E-12</v>
      </c>
      <c r="JG38" s="86">
        <f t="shared" si="50"/>
        <v>2.7754650518299393E-12</v>
      </c>
      <c r="JH38" s="86">
        <f t="shared" si="50"/>
        <v>6.9330789329725002E-11</v>
      </c>
      <c r="JI38" s="86">
        <f t="shared" si="50"/>
        <v>2.7100306755982567E-11</v>
      </c>
      <c r="JJ38" s="86">
        <f t="shared" si="50"/>
        <v>3.0492784699696381E-12</v>
      </c>
      <c r="JK38" s="86">
        <f t="shared" si="50"/>
        <v>3.1330248183247904E-11</v>
      </c>
      <c r="JL38" s="86">
        <f t="shared" si="50"/>
        <v>8.2122635223850854E-12</v>
      </c>
      <c r="JM38" s="86">
        <f t="shared" si="50"/>
        <v>1.7618870701799787E-15</v>
      </c>
    </row>
    <row r="39" spans="2:273" x14ac:dyDescent="0.25">
      <c r="B39" s="2">
        <v>12</v>
      </c>
      <c r="C39" s="37">
        <v>87.343999999999994</v>
      </c>
      <c r="D39" s="37">
        <v>87.507999999999996</v>
      </c>
      <c r="E39" s="37">
        <v>85.084999999999994</v>
      </c>
      <c r="F39" s="37">
        <v>84.338999999999999</v>
      </c>
      <c r="G39" s="37">
        <v>87.287999999999997</v>
      </c>
      <c r="H39" s="37">
        <v>86.525000000000006</v>
      </c>
      <c r="I39" s="37">
        <v>88.796999999999997</v>
      </c>
      <c r="J39" s="37">
        <v>93.153000000000006</v>
      </c>
      <c r="K39" s="37">
        <v>92.403000000000006</v>
      </c>
      <c r="L39" s="37">
        <v>91.77</v>
      </c>
      <c r="M39" s="37">
        <v>93.483000000000004</v>
      </c>
      <c r="N39" s="37">
        <v>89.844999999999999</v>
      </c>
      <c r="O39" s="37">
        <v>89.241</v>
      </c>
      <c r="P39" s="37">
        <v>93.186000000000007</v>
      </c>
      <c r="Q39" s="37">
        <v>93.902000000000001</v>
      </c>
      <c r="S39" s="4">
        <f t="shared" si="7"/>
        <v>87.909038023057988</v>
      </c>
      <c r="T39" s="4">
        <f t="shared" si="7"/>
        <v>85.991864772682263</v>
      </c>
      <c r="U39" s="4">
        <f t="shared" si="7"/>
        <v>86.433021003570914</v>
      </c>
      <c r="V39" s="4">
        <f t="shared" si="7"/>
        <v>84.956249634842365</v>
      </c>
      <c r="W39" s="4">
        <f t="shared" si="7"/>
        <v>87.183842971142198</v>
      </c>
      <c r="X39" s="4">
        <f t="shared" si="7"/>
        <v>87.353118924580514</v>
      </c>
      <c r="Y39" s="4">
        <f t="shared" si="7"/>
        <v>88.834197063782881</v>
      </c>
      <c r="Z39" s="4">
        <f t="shared" si="7"/>
        <v>90.694355835775085</v>
      </c>
      <c r="AA39" s="4">
        <f t="shared" si="7"/>
        <v>92.689201751571844</v>
      </c>
      <c r="AB39" s="4">
        <f t="shared" si="7"/>
        <v>93.41661769113631</v>
      </c>
      <c r="AC39" s="4">
        <f t="shared" si="7"/>
        <v>94.129399116030569</v>
      </c>
      <c r="AD39" s="4">
        <f t="shared" si="7"/>
        <v>91.221140233812932</v>
      </c>
      <c r="AE39" s="4">
        <f t="shared" si="7"/>
        <v>89.176499102173906</v>
      </c>
      <c r="AF39" s="4">
        <f t="shared" si="7"/>
        <v>93.049475273531158</v>
      </c>
      <c r="AG39" s="4">
        <f t="shared" si="7"/>
        <v>93.214820136593588</v>
      </c>
      <c r="AI39" s="4">
        <f t="shared" si="8"/>
        <v>-0.56503802305799411</v>
      </c>
      <c r="AJ39" s="4">
        <f t="shared" si="8"/>
        <v>1.5161352273177329</v>
      </c>
      <c r="AK39" s="4">
        <f t="shared" si="8"/>
        <v>-1.3480210035709206</v>
      </c>
      <c r="AL39" s="4">
        <f t="shared" si="8"/>
        <v>-0.61724963484236639</v>
      </c>
      <c r="AM39" s="4">
        <f t="shared" si="8"/>
        <v>0.10415702885779865</v>
      </c>
      <c r="AN39" s="4">
        <f t="shared" si="8"/>
        <v>-0.82811892458050806</v>
      </c>
      <c r="AO39" s="4">
        <f t="shared" si="8"/>
        <v>-3.7197063782883788E-2</v>
      </c>
      <c r="AP39" s="4">
        <f t="shared" si="8"/>
        <v>2.4586441642249213</v>
      </c>
      <c r="AQ39" s="4">
        <f t="shared" si="8"/>
        <v>-0.2862017515718378</v>
      </c>
      <c r="AR39" s="4">
        <f t="shared" si="8"/>
        <v>-1.6466176911363135</v>
      </c>
      <c r="AS39" s="4">
        <f t="shared" si="8"/>
        <v>-0.64639911603056532</v>
      </c>
      <c r="AT39" s="4">
        <f t="shared" si="8"/>
        <v>-1.3761402338129329</v>
      </c>
      <c r="AU39" s="4">
        <f t="shared" si="8"/>
        <v>6.4500897826093251E-2</v>
      </c>
      <c r="AV39" s="4">
        <f t="shared" si="8"/>
        <v>0.13652472646884917</v>
      </c>
      <c r="AW39" s="4">
        <f t="shared" si="8"/>
        <v>0.68717986340641346</v>
      </c>
      <c r="AY39" s="2">
        <f t="shared" si="51"/>
        <v>87.909032587857354</v>
      </c>
      <c r="AZ39" s="2">
        <f t="shared" si="9"/>
        <v>85.991864573126236</v>
      </c>
      <c r="BA39" s="2">
        <f t="shared" si="9"/>
        <v>86.433019036067819</v>
      </c>
      <c r="BB39" s="2">
        <f t="shared" si="9"/>
        <v>84.956249384506805</v>
      </c>
      <c r="BC39" s="2">
        <f t="shared" si="9"/>
        <v>87.183842695166277</v>
      </c>
      <c r="BD39" s="2">
        <f t="shared" si="9"/>
        <v>87.353118864576729</v>
      </c>
      <c r="BE39" s="2">
        <f t="shared" si="9"/>
        <v>88.83419631137879</v>
      </c>
      <c r="BF39" s="2">
        <f t="shared" si="9"/>
        <v>90.694355804887124</v>
      </c>
      <c r="BG39" s="2">
        <f t="shared" si="9"/>
        <v>92.689201740341048</v>
      </c>
      <c r="BH39" s="2">
        <f t="shared" si="9"/>
        <v>93.416617466976462</v>
      </c>
      <c r="BI39" s="2">
        <f t="shared" si="9"/>
        <v>94.129399019197621</v>
      </c>
      <c r="BJ39" s="2">
        <f t="shared" si="9"/>
        <v>91.221140220877317</v>
      </c>
      <c r="BK39" s="2">
        <f t="shared" si="9"/>
        <v>89.176498990035711</v>
      </c>
      <c r="BL39" s="2">
        <f t="shared" si="9"/>
        <v>93.049475242479787</v>
      </c>
      <c r="BM39" s="2">
        <f t="shared" si="9"/>
        <v>93.214820136584791</v>
      </c>
      <c r="BO39" s="2">
        <f t="shared" si="10"/>
        <v>87.343999999999994</v>
      </c>
      <c r="BP39" s="2">
        <f t="shared" si="11"/>
        <v>87.507999999999996</v>
      </c>
      <c r="BQ39" s="2">
        <f t="shared" si="12"/>
        <v>85.084999999999994</v>
      </c>
      <c r="BR39" s="2">
        <f t="shared" si="13"/>
        <v>84.338999999999999</v>
      </c>
      <c r="BS39" s="2">
        <f t="shared" si="14"/>
        <v>87.287999999999997</v>
      </c>
      <c r="BT39" s="2">
        <f t="shared" si="15"/>
        <v>86.525000000000006</v>
      </c>
      <c r="BU39" s="2">
        <f t="shared" si="16"/>
        <v>88.796999999999997</v>
      </c>
      <c r="BV39" s="2">
        <f t="shared" si="17"/>
        <v>93.153000000000006</v>
      </c>
      <c r="BW39" s="2">
        <f t="shared" si="18"/>
        <v>92.403000000000006</v>
      </c>
      <c r="BX39" s="2">
        <f t="shared" si="19"/>
        <v>91.77</v>
      </c>
      <c r="BY39" s="2">
        <f t="shared" si="20"/>
        <v>93.483000000000004</v>
      </c>
      <c r="BZ39" s="2">
        <f t="shared" si="21"/>
        <v>89.844999999999999</v>
      </c>
      <c r="CA39" s="2">
        <f t="shared" si="22"/>
        <v>89.241</v>
      </c>
      <c r="CB39" s="2">
        <f t="shared" si="23"/>
        <v>93.186000000000007</v>
      </c>
      <c r="CC39" s="2">
        <f t="shared" si="24"/>
        <v>93.902000000000001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88.243215196998108</v>
      </c>
      <c r="DL39" s="2">
        <f t="shared" si="41"/>
        <v>85.562215679442545</v>
      </c>
      <c r="DM39" s="2">
        <f t="shared" si="41"/>
        <v>86.393468480300157</v>
      </c>
      <c r="DN39" s="2">
        <f t="shared" si="41"/>
        <v>84.93866219512195</v>
      </c>
      <c r="DO39" s="2">
        <f t="shared" si="41"/>
        <v>86.868004878048765</v>
      </c>
      <c r="DP39" s="2">
        <f t="shared" si="41"/>
        <v>87.391608636977054</v>
      </c>
      <c r="DQ39" s="2">
        <f t="shared" si="41"/>
        <v>88.75666425891184</v>
      </c>
      <c r="DR39" s="2">
        <f t="shared" si="41"/>
        <v>90.674369770580299</v>
      </c>
      <c r="DS39" s="2">
        <f t="shared" si="41"/>
        <v>92.483483404457104</v>
      </c>
      <c r="DT39" s="2">
        <f t="shared" si="41"/>
        <v>93.260484146341483</v>
      </c>
      <c r="DU39" s="2">
        <f t="shared" si="41"/>
        <v>94.135250809716567</v>
      </c>
      <c r="DV39" s="2">
        <f t="shared" si="41"/>
        <v>91.026068515884305</v>
      </c>
      <c r="DW39" s="2">
        <f t="shared" si="41"/>
        <v>89.229724493927094</v>
      </c>
      <c r="DX39" s="2">
        <f t="shared" si="41"/>
        <v>92.815914979757068</v>
      </c>
      <c r="DY39" s="2">
        <f t="shared" si="41"/>
        <v>92.979769385026728</v>
      </c>
      <c r="EA39" s="2">
        <f t="shared" si="42"/>
        <v>83.655911341618548</v>
      </c>
      <c r="EB39" s="2">
        <f t="shared" si="42"/>
        <v>92.6278846179205</v>
      </c>
      <c r="EC39" s="2">
        <f t="shared" si="42"/>
        <v>86.938952477113645</v>
      </c>
      <c r="ED39" s="2">
        <f t="shared" si="42"/>
        <v>85.207096299110361</v>
      </c>
      <c r="EE39" s="2">
        <f t="shared" si="42"/>
        <v>91.791025554288041</v>
      </c>
      <c r="EF39" s="2">
        <f t="shared" si="42"/>
        <v>86.76819201182839</v>
      </c>
      <c r="EG39" s="2">
        <f t="shared" si="42"/>
        <v>89.874355078597347</v>
      </c>
      <c r="EH39" s="2">
        <f t="shared" si="42"/>
        <v>90.999245995842259</v>
      </c>
      <c r="EI39" s="2">
        <f t="shared" si="42"/>
        <v>95.970180907979227</v>
      </c>
      <c r="EJ39" s="2">
        <f t="shared" si="42"/>
        <v>95.660444316668659</v>
      </c>
      <c r="EK39" s="2">
        <f t="shared" si="42"/>
        <v>94.045624615020159</v>
      </c>
      <c r="EL39" s="2">
        <f t="shared" si="42"/>
        <v>94.185535700152627</v>
      </c>
      <c r="EM39" s="2">
        <f t="shared" si="42"/>
        <v>88.38848424033489</v>
      </c>
      <c r="EN39" s="2">
        <f t="shared" si="42"/>
        <v>96.690210727615408</v>
      </c>
      <c r="EO39" s="2">
        <f t="shared" si="42"/>
        <v>97.628634150675197</v>
      </c>
      <c r="EQ39" s="2">
        <f t="shared" si="43"/>
        <v>82.661427614818408</v>
      </c>
      <c r="ER39" s="2">
        <f t="shared" si="43"/>
        <v>87.020959456740812</v>
      </c>
      <c r="ES39" s="2">
        <f t="shared" si="43"/>
        <v>84.764419243009257</v>
      </c>
      <c r="ET39" s="2">
        <f t="shared" si="43"/>
        <v>84.324143327643228</v>
      </c>
      <c r="EU39" s="2">
        <f t="shared" si="43"/>
        <v>89.052329118582719</v>
      </c>
      <c r="EV39" s="2">
        <f t="shared" si="43"/>
        <v>86.409012365351956</v>
      </c>
      <c r="EW39" s="2">
        <f t="shared" si="43"/>
        <v>90.132022944270034</v>
      </c>
      <c r="EX39" s="2">
        <f t="shared" si="43"/>
        <v>90.082638762364255</v>
      </c>
      <c r="EY39" s="2">
        <f t="shared" si="43"/>
        <v>95.45124897518879</v>
      </c>
      <c r="EZ39" s="2">
        <f t="shared" si="43"/>
        <v>94.578753802322453</v>
      </c>
      <c r="FA39" s="2">
        <f t="shared" si="43"/>
        <v>95.062234867550629</v>
      </c>
      <c r="FB39" s="2">
        <f t="shared" si="43"/>
        <v>93.622572549058233</v>
      </c>
      <c r="FC39" s="2">
        <f t="shared" si="43"/>
        <v>90.279698606320366</v>
      </c>
      <c r="FD39" s="2">
        <f t="shared" si="43"/>
        <v>98.470317248946202</v>
      </c>
      <c r="FE39" s="2">
        <f t="shared" si="43"/>
        <v>100.6069215272115</v>
      </c>
      <c r="FG39" s="2">
        <f t="shared" si="44"/>
        <v>7.2847625848774855E-2</v>
      </c>
      <c r="FH39" s="2">
        <f t="shared" si="44"/>
        <v>6.0813810392585113E-2</v>
      </c>
      <c r="FI39" s="2">
        <f t="shared" si="44"/>
        <v>7.2539837868535573E-2</v>
      </c>
      <c r="FJ39" s="2">
        <f t="shared" si="44"/>
        <v>6.554706972002157E-2</v>
      </c>
      <c r="FK39" s="2">
        <f t="shared" si="44"/>
        <v>6.4160499524567108E-2</v>
      </c>
      <c r="FL39" s="2">
        <f t="shared" si="44"/>
        <v>6.1734729022037915E-2</v>
      </c>
      <c r="FM39" s="2">
        <f t="shared" si="44"/>
        <v>6.9365583892676497E-2</v>
      </c>
      <c r="FN39" s="2">
        <f t="shared" si="44"/>
        <v>6.1551495524095085E-2</v>
      </c>
      <c r="FO39" s="2">
        <f t="shared" si="44"/>
        <v>5.9002923310682243E-2</v>
      </c>
      <c r="FP39" s="2">
        <f t="shared" si="44"/>
        <v>6.5061902267926033E-2</v>
      </c>
      <c r="FQ39" s="2">
        <f t="shared" si="44"/>
        <v>6.5415128624520882E-2</v>
      </c>
      <c r="FR39" s="2">
        <f t="shared" si="44"/>
        <v>6.174381551899772E-2</v>
      </c>
      <c r="FS39" s="2">
        <f t="shared" si="44"/>
        <v>6.3292040547311648E-2</v>
      </c>
      <c r="FT39" s="2">
        <f t="shared" si="44"/>
        <v>6.0280483248482168E-2</v>
      </c>
      <c r="FU39" s="2">
        <f t="shared" si="44"/>
        <v>5.0556643203314371E-2</v>
      </c>
      <c r="FW39" s="2">
        <f t="shared" si="53"/>
        <v>8.4609020640693343E-6</v>
      </c>
      <c r="FX39" s="2">
        <f t="shared" si="45"/>
        <v>7.3761351356740075E-6</v>
      </c>
      <c r="FY39" s="2">
        <f t="shared" si="45"/>
        <v>8.6294018340511307E-6</v>
      </c>
      <c r="FZ39" s="2">
        <f t="shared" si="45"/>
        <v>8.9240817649877651E-6</v>
      </c>
      <c r="GA39" s="2">
        <f t="shared" si="45"/>
        <v>9.3652729916070667E-6</v>
      </c>
      <c r="GB39" s="2">
        <f t="shared" si="45"/>
        <v>9.2320903578552032E-6</v>
      </c>
      <c r="GC39" s="2">
        <f t="shared" si="45"/>
        <v>1.0774133522161471E-5</v>
      </c>
      <c r="GD39" s="2">
        <f t="shared" si="45"/>
        <v>1.154607762408322E-5</v>
      </c>
      <c r="GE39" s="2">
        <f t="shared" si="45"/>
        <v>1.3507597952216078E-5</v>
      </c>
      <c r="GF39" s="2">
        <f t="shared" si="45"/>
        <v>1.1697813365043057E-5</v>
      </c>
      <c r="GG39" s="2">
        <f t="shared" si="45"/>
        <v>1.0936871059316892E-5</v>
      </c>
      <c r="GH39" s="2">
        <f t="shared" si="45"/>
        <v>1.039849722441149E-5</v>
      </c>
      <c r="GI39" s="2">
        <f t="shared" si="45"/>
        <v>9.6807370610419069E-6</v>
      </c>
      <c r="GJ39" s="2">
        <f t="shared" si="45"/>
        <v>8.8999136225721146E-6</v>
      </c>
      <c r="GK39" s="2">
        <f t="shared" si="45"/>
        <v>6.6327718631374382E-6</v>
      </c>
      <c r="GM39" s="86">
        <f t="shared" si="54"/>
        <v>3.9407815396644454E-9</v>
      </c>
      <c r="GN39" s="86">
        <f t="shared" si="46"/>
        <v>1.3809707831903682E-10</v>
      </c>
      <c r="GO39" s="86">
        <f t="shared" si="46"/>
        <v>1.4190033709657585E-9</v>
      </c>
      <c r="GP39" s="86">
        <f t="shared" si="46"/>
        <v>1.7214159681803916E-10</v>
      </c>
      <c r="GQ39" s="86">
        <f t="shared" si="46"/>
        <v>1.9463666554141573E-10</v>
      </c>
      <c r="GR39" s="86">
        <f t="shared" si="46"/>
        <v>3.8042971130632112E-11</v>
      </c>
      <c r="GS39" s="86">
        <f t="shared" si="46"/>
        <v>5.5455369223363168E-10</v>
      </c>
      <c r="GT39" s="86">
        <f t="shared" si="46"/>
        <v>2.1190219937316677E-11</v>
      </c>
      <c r="GU39" s="86">
        <f t="shared" si="46"/>
        <v>7.6920618245405239E-12</v>
      </c>
      <c r="GV39" s="86">
        <f t="shared" si="46"/>
        <v>1.6835191809798373E-10</v>
      </c>
      <c r="GW39" s="86">
        <f t="shared" si="46"/>
        <v>6.9274805010538822E-11</v>
      </c>
      <c r="GX39" s="86">
        <f t="shared" si="46"/>
        <v>8.5564573235972844E-12</v>
      </c>
      <c r="GY39" s="86">
        <f t="shared" si="46"/>
        <v>7.8554710793842437E-11</v>
      </c>
      <c r="GZ39" s="86">
        <f t="shared" si="46"/>
        <v>2.1693140581725365E-11</v>
      </c>
      <c r="HA39" s="86">
        <f t="shared" si="46"/>
        <v>6.6538182174998655E-15</v>
      </c>
      <c r="HC39" s="86">
        <f t="shared" si="58"/>
        <v>2.1316760203888103E-22</v>
      </c>
      <c r="HD39" s="86">
        <f t="shared" si="47"/>
        <v>2.1269154515966546E-26</v>
      </c>
      <c r="HE39" s="86">
        <f t="shared" si="47"/>
        <v>9.3964512508793388E-26</v>
      </c>
      <c r="HF39" s="86">
        <f t="shared" si="47"/>
        <v>3.1728226785151852E-29</v>
      </c>
      <c r="HG39" s="86">
        <f t="shared" si="47"/>
        <v>3.3430176393420566E-30</v>
      </c>
      <c r="HH39" s="86">
        <f t="shared" si="47"/>
        <v>1.4551758913904637E-31</v>
      </c>
      <c r="HI39" s="86">
        <f t="shared" si="47"/>
        <v>1.9082289519142587E-26</v>
      </c>
      <c r="HJ39" s="86">
        <f t="shared" si="47"/>
        <v>5.4131575037034724E-29</v>
      </c>
      <c r="HK39" s="86">
        <f t="shared" si="47"/>
        <v>1.2641120065270643E-30</v>
      </c>
      <c r="HL39" s="86">
        <f t="shared" si="47"/>
        <v>1.0990157871671758E-27</v>
      </c>
      <c r="HM39" s="86">
        <f t="shared" si="47"/>
        <v>7.4652883232549434E-30</v>
      </c>
      <c r="HN39" s="86">
        <f t="shared" si="47"/>
        <v>3.0575411282194067E-31</v>
      </c>
      <c r="HO39" s="86">
        <f t="shared" si="47"/>
        <v>2.0069522182132181E-27</v>
      </c>
      <c r="HP39" s="86">
        <f t="shared" si="47"/>
        <v>1.7305032486053204E-29</v>
      </c>
      <c r="HQ39" s="86">
        <f t="shared" si="47"/>
        <v>9.7463653444319702E-44</v>
      </c>
      <c r="HS39" s="86">
        <f t="shared" si="55"/>
        <v>7.2442652730700507E-105</v>
      </c>
      <c r="HT39" s="86">
        <f t="shared" si="48"/>
        <v>2.6784228086615282E-129</v>
      </c>
      <c r="HU39" s="86">
        <f t="shared" si="48"/>
        <v>1.4178073272887164E-123</v>
      </c>
      <c r="HV39" s="86">
        <f t="shared" si="48"/>
        <v>2.7625761803650442E-142</v>
      </c>
      <c r="HW39" s="86">
        <f t="shared" si="48"/>
        <v>5.5770468378732272E-148</v>
      </c>
      <c r="HX39" s="86">
        <f t="shared" si="48"/>
        <v>6.4755306775359746E-156</v>
      </c>
      <c r="HY39" s="86">
        <f t="shared" si="48"/>
        <v>7.8190524851583579E-129</v>
      </c>
      <c r="HZ39" s="86">
        <f t="shared" si="48"/>
        <v>9.1800336021166955E-141</v>
      </c>
      <c r="IA39" s="86">
        <f t="shared" si="48"/>
        <v>1.8254670602820612E-149</v>
      </c>
      <c r="IB39" s="86">
        <f t="shared" si="48"/>
        <v>2.8227791891471169E-132</v>
      </c>
      <c r="IC39" s="86">
        <f t="shared" si="48"/>
        <v>2.0391264788669267E-146</v>
      </c>
      <c r="ID39" s="86">
        <f t="shared" si="48"/>
        <v>2.5196143610846388E-153</v>
      </c>
      <c r="IE39" s="86">
        <f t="shared" si="48"/>
        <v>1.6265238620388571E-131</v>
      </c>
      <c r="IF39" s="86">
        <f t="shared" si="48"/>
        <v>2.2233258972651543E-58</v>
      </c>
      <c r="IG39" s="86">
        <f t="shared" si="48"/>
        <v>2.1003341060833655E-45</v>
      </c>
      <c r="II39" s="86">
        <f t="shared" si="56"/>
        <v>3.492258499230011E-245</v>
      </c>
      <c r="IJ39" s="86">
        <f t="shared" si="49"/>
        <v>1.83448013044015E-297</v>
      </c>
      <c r="IK39" s="86">
        <f t="shared" si="49"/>
        <v>1.9238705410724092E-297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1.3069870283277787E-300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4.40251693398209E-209</v>
      </c>
      <c r="IW39" s="86">
        <f t="shared" si="49"/>
        <v>5.357078818265214E-101</v>
      </c>
      <c r="IY39" s="86">
        <f t="shared" si="57"/>
        <v>3.9407815396646589E-9</v>
      </c>
      <c r="IZ39" s="86">
        <f t="shared" si="50"/>
        <v>1.3809707831903684E-10</v>
      </c>
      <c r="JA39" s="86">
        <f t="shared" si="50"/>
        <v>1.4190033709657585E-9</v>
      </c>
      <c r="JB39" s="86">
        <f t="shared" si="50"/>
        <v>1.7214159681803916E-10</v>
      </c>
      <c r="JC39" s="86">
        <f t="shared" si="50"/>
        <v>1.9463666554141573E-10</v>
      </c>
      <c r="JD39" s="86">
        <f t="shared" si="50"/>
        <v>3.8042971130632112E-11</v>
      </c>
      <c r="JE39" s="86">
        <f t="shared" si="50"/>
        <v>5.5455369223363168E-10</v>
      </c>
      <c r="JF39" s="86">
        <f t="shared" si="50"/>
        <v>2.1190219937316677E-11</v>
      </c>
      <c r="JG39" s="86">
        <f t="shared" si="50"/>
        <v>7.6920618245405239E-12</v>
      </c>
      <c r="JH39" s="86">
        <f t="shared" si="50"/>
        <v>1.6835191809798373E-10</v>
      </c>
      <c r="JI39" s="86">
        <f t="shared" si="50"/>
        <v>6.9274805010538822E-11</v>
      </c>
      <c r="JJ39" s="86">
        <f t="shared" si="50"/>
        <v>8.5564573235972844E-12</v>
      </c>
      <c r="JK39" s="86">
        <f t="shared" si="50"/>
        <v>7.8554710793842437E-11</v>
      </c>
      <c r="JL39" s="86">
        <f t="shared" si="50"/>
        <v>2.1693140581725365E-11</v>
      </c>
      <c r="JM39" s="86">
        <f t="shared" si="50"/>
        <v>6.6538182174998655E-15</v>
      </c>
    </row>
    <row r="40" spans="2:273" x14ac:dyDescent="0.25">
      <c r="B40" s="2">
        <v>13</v>
      </c>
      <c r="C40" s="37">
        <v>87.625</v>
      </c>
      <c r="D40" s="37">
        <v>85.22</v>
      </c>
      <c r="E40" s="37">
        <v>84.897999999999996</v>
      </c>
      <c r="F40" s="37">
        <v>83.254000000000005</v>
      </c>
      <c r="G40" s="37">
        <v>85.694999999999993</v>
      </c>
      <c r="H40" s="37">
        <v>88.745999999999995</v>
      </c>
      <c r="I40" s="37">
        <v>87.593000000000004</v>
      </c>
      <c r="J40" s="37">
        <v>91</v>
      </c>
      <c r="K40" s="37">
        <v>92.870999999999995</v>
      </c>
      <c r="L40" s="37">
        <v>93.459000000000003</v>
      </c>
      <c r="M40" s="37">
        <v>93.965999999999994</v>
      </c>
      <c r="N40" s="37">
        <v>91.602999999999994</v>
      </c>
      <c r="O40" s="37">
        <v>87.947999999999993</v>
      </c>
      <c r="P40" s="37">
        <v>91.644000000000005</v>
      </c>
      <c r="Q40" s="37">
        <v>93.049000000000007</v>
      </c>
      <c r="S40" s="4">
        <f t="shared" si="7"/>
        <v>87.991038463931289</v>
      </c>
      <c r="T40" s="4">
        <f t="shared" si="7"/>
        <v>86.223548193954457</v>
      </c>
      <c r="U40" s="4">
        <f t="shared" si="7"/>
        <v>86.610414502135569</v>
      </c>
      <c r="V40" s="4">
        <f t="shared" si="7"/>
        <v>85.148771143414635</v>
      </c>
      <c r="W40" s="4">
        <f t="shared" si="7"/>
        <v>87.356573449891897</v>
      </c>
      <c r="X40" s="4">
        <f t="shared" si="7"/>
        <v>87.560969518112103</v>
      </c>
      <c r="Y40" s="4">
        <f t="shared" si="7"/>
        <v>88.994226109891187</v>
      </c>
      <c r="Z40" s="4">
        <f t="shared" si="7"/>
        <v>90.890103482492179</v>
      </c>
      <c r="AA40" s="4">
        <f t="shared" si="7"/>
        <v>92.858103433803237</v>
      </c>
      <c r="AB40" s="4">
        <f t="shared" si="7"/>
        <v>93.597752613580894</v>
      </c>
      <c r="AC40" s="4">
        <f t="shared" si="7"/>
        <v>94.279841776337193</v>
      </c>
      <c r="AD40" s="4">
        <f t="shared" si="7"/>
        <v>91.427463102146845</v>
      </c>
      <c r="AE40" s="4">
        <f t="shared" si="7"/>
        <v>89.385034717255252</v>
      </c>
      <c r="AF40" s="4">
        <f t="shared" si="7"/>
        <v>93.225074286680197</v>
      </c>
      <c r="AG40" s="4">
        <f t="shared" si="7"/>
        <v>93.337217766790232</v>
      </c>
      <c r="AI40" s="4">
        <f t="shared" si="8"/>
        <v>-0.36603846393128947</v>
      </c>
      <c r="AJ40" s="4">
        <f t="shared" si="8"/>
        <v>-1.0035481939544582</v>
      </c>
      <c r="AK40" s="4">
        <f t="shared" si="8"/>
        <v>-1.712414502135573</v>
      </c>
      <c r="AL40" s="4">
        <f t="shared" si="8"/>
        <v>-1.8947711434146299</v>
      </c>
      <c r="AM40" s="4">
        <f t="shared" si="8"/>
        <v>-1.6615734498919039</v>
      </c>
      <c r="AN40" s="4">
        <f t="shared" si="8"/>
        <v>1.1850304818878925</v>
      </c>
      <c r="AO40" s="4">
        <f t="shared" si="8"/>
        <v>-1.4012261098911836</v>
      </c>
      <c r="AP40" s="4">
        <f t="shared" si="8"/>
        <v>0.10989651750782059</v>
      </c>
      <c r="AQ40" s="4">
        <f t="shared" si="8"/>
        <v>1.2896566196758386E-2</v>
      </c>
      <c r="AR40" s="4">
        <f t="shared" si="8"/>
        <v>-0.13875261358089119</v>
      </c>
      <c r="AS40" s="4">
        <f t="shared" si="8"/>
        <v>-0.31384177633719901</v>
      </c>
      <c r="AT40" s="4">
        <f t="shared" si="8"/>
        <v>0.1755368978531493</v>
      </c>
      <c r="AU40" s="4">
        <f t="shared" si="8"/>
        <v>-1.4370347172552584</v>
      </c>
      <c r="AV40" s="4">
        <f t="shared" si="8"/>
        <v>-1.5810742866801917</v>
      </c>
      <c r="AW40" s="4">
        <f t="shared" si="8"/>
        <v>-0.28821776679022548</v>
      </c>
      <c r="AY40" s="2">
        <f t="shared" si="51"/>
        <v>87.991027360877283</v>
      </c>
      <c r="AZ40" s="2">
        <f t="shared" si="9"/>
        <v>86.223547732898083</v>
      </c>
      <c r="BA40" s="2">
        <f t="shared" si="9"/>
        <v>86.610410256354697</v>
      </c>
      <c r="BB40" s="2">
        <f t="shared" si="9"/>
        <v>85.148770557416512</v>
      </c>
      <c r="BC40" s="2">
        <f t="shared" si="9"/>
        <v>87.356572812678451</v>
      </c>
      <c r="BD40" s="2">
        <f t="shared" si="9"/>
        <v>87.560969368986292</v>
      </c>
      <c r="BE40" s="2">
        <f t="shared" si="9"/>
        <v>88.994224425126433</v>
      </c>
      <c r="BF40" s="2">
        <f t="shared" si="9"/>
        <v>90.890103403389546</v>
      </c>
      <c r="BG40" s="2">
        <f t="shared" si="9"/>
        <v>92.858103403927103</v>
      </c>
      <c r="BH40" s="2">
        <f t="shared" si="9"/>
        <v>93.597752089546447</v>
      </c>
      <c r="BI40" s="2">
        <f t="shared" si="9"/>
        <v>94.279841538434724</v>
      </c>
      <c r="BJ40" s="2">
        <f t="shared" si="9"/>
        <v>91.427463067337868</v>
      </c>
      <c r="BK40" s="2">
        <f t="shared" si="9"/>
        <v>89.385034446757174</v>
      </c>
      <c r="BL40" s="2">
        <f t="shared" si="9"/>
        <v>93.225074207852884</v>
      </c>
      <c r="BM40" s="2">
        <f t="shared" si="9"/>
        <v>93.337217766758556</v>
      </c>
      <c r="BO40" s="2">
        <f t="shared" si="10"/>
        <v>87.625</v>
      </c>
      <c r="BP40" s="2">
        <f t="shared" si="11"/>
        <v>85.22</v>
      </c>
      <c r="BQ40" s="2">
        <f t="shared" si="12"/>
        <v>84.897999999999996</v>
      </c>
      <c r="BR40" s="2">
        <f t="shared" si="13"/>
        <v>83.254000000000005</v>
      </c>
      <c r="BS40" s="2">
        <f t="shared" si="14"/>
        <v>85.694999999999993</v>
      </c>
      <c r="BT40" s="2">
        <f t="shared" si="15"/>
        <v>88.745999999999995</v>
      </c>
      <c r="BU40" s="2">
        <f t="shared" si="16"/>
        <v>87.593000000000004</v>
      </c>
      <c r="BV40" s="2">
        <f t="shared" si="17"/>
        <v>91</v>
      </c>
      <c r="BW40" s="2">
        <f t="shared" si="18"/>
        <v>92.870999999999995</v>
      </c>
      <c r="BX40" s="2">
        <f t="shared" si="19"/>
        <v>93.459000000000003</v>
      </c>
      <c r="BY40" s="2">
        <f t="shared" si="20"/>
        <v>93.965999999999994</v>
      </c>
      <c r="BZ40" s="2">
        <f t="shared" si="21"/>
        <v>91.602999999999994</v>
      </c>
      <c r="CA40" s="2">
        <f t="shared" si="22"/>
        <v>87.947999999999993</v>
      </c>
      <c r="CB40" s="2">
        <f t="shared" si="23"/>
        <v>91.644000000000005</v>
      </c>
      <c r="CC40" s="2">
        <f t="shared" si="24"/>
        <v>93.049000000000007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88.374273170731698</v>
      </c>
      <c r="DL40" s="2">
        <f t="shared" si="41"/>
        <v>85.782560278745677</v>
      </c>
      <c r="DM40" s="2">
        <f t="shared" si="41"/>
        <v>86.59399268292681</v>
      </c>
      <c r="DN40" s="2">
        <f t="shared" si="41"/>
        <v>85.153904878048778</v>
      </c>
      <c r="DO40" s="2">
        <f t="shared" si="41"/>
        <v>87.036470731707297</v>
      </c>
      <c r="DP40" s="2">
        <f t="shared" si="41"/>
        <v>87.626504183535758</v>
      </c>
      <c r="DQ40" s="2">
        <f t="shared" si="41"/>
        <v>88.932789024390274</v>
      </c>
      <c r="DR40" s="2">
        <f t="shared" si="41"/>
        <v>90.891635357624835</v>
      </c>
      <c r="DS40" s="2">
        <f t="shared" si="41"/>
        <v>92.655468942626854</v>
      </c>
      <c r="DT40" s="2">
        <f t="shared" si="41"/>
        <v>93.452453658536598</v>
      </c>
      <c r="DU40" s="2">
        <f t="shared" si="41"/>
        <v>94.309094736842084</v>
      </c>
      <c r="DV40" s="2">
        <f t="shared" si="41"/>
        <v>91.240381697486967</v>
      </c>
      <c r="DW40" s="2">
        <f t="shared" si="41"/>
        <v>89.466361943319811</v>
      </c>
      <c r="DX40" s="2">
        <f t="shared" si="41"/>
        <v>92.990685020242893</v>
      </c>
      <c r="DY40" s="2">
        <f t="shared" si="41"/>
        <v>93.092693850267366</v>
      </c>
      <c r="EA40" s="2">
        <f t="shared" si="42"/>
        <v>83.542647127899016</v>
      </c>
      <c r="EB40" s="2">
        <f t="shared" si="42"/>
        <v>92.435427054978391</v>
      </c>
      <c r="EC40" s="2">
        <f t="shared" si="42"/>
        <v>86.80210554658052</v>
      </c>
      <c r="ED40" s="2">
        <f t="shared" si="42"/>
        <v>85.082134637641488</v>
      </c>
      <c r="EE40" s="2">
        <f t="shared" si="42"/>
        <v>91.615131933541917</v>
      </c>
      <c r="EF40" s="2">
        <f t="shared" si="42"/>
        <v>86.652641521309107</v>
      </c>
      <c r="EG40" s="2">
        <f t="shared" si="42"/>
        <v>89.745900544135438</v>
      </c>
      <c r="EH40" s="2">
        <f t="shared" si="42"/>
        <v>90.868972471997267</v>
      </c>
      <c r="EI40" s="2">
        <f t="shared" si="42"/>
        <v>95.805546621828199</v>
      </c>
      <c r="EJ40" s="2">
        <f t="shared" si="42"/>
        <v>95.5021651131824</v>
      </c>
      <c r="EK40" s="2">
        <f t="shared" si="42"/>
        <v>93.898506692726855</v>
      </c>
      <c r="EL40" s="2">
        <f t="shared" si="42"/>
        <v>94.020294640109029</v>
      </c>
      <c r="EM40" s="2">
        <f t="shared" si="42"/>
        <v>88.287024378231962</v>
      </c>
      <c r="EN40" s="2">
        <f t="shared" si="42"/>
        <v>96.557228058830077</v>
      </c>
      <c r="EO40" s="2">
        <f t="shared" si="42"/>
        <v>97.524883351101636</v>
      </c>
      <c r="EQ40" s="2">
        <f t="shared" si="43"/>
        <v>82.559582515179898</v>
      </c>
      <c r="ER40" s="2">
        <f t="shared" si="43"/>
        <v>86.891053074134646</v>
      </c>
      <c r="ES40" s="2">
        <f t="shared" si="43"/>
        <v>84.652490231491228</v>
      </c>
      <c r="ET40" s="2">
        <f t="shared" si="43"/>
        <v>84.209248576940425</v>
      </c>
      <c r="EU40" s="2">
        <f t="shared" si="43"/>
        <v>88.908110088327888</v>
      </c>
      <c r="EV40" s="2">
        <f t="shared" si="43"/>
        <v>86.297531953683844</v>
      </c>
      <c r="EW40" s="2">
        <f t="shared" si="43"/>
        <v>90.000558502181079</v>
      </c>
      <c r="EX40" s="2">
        <f t="shared" si="43"/>
        <v>89.963113096200303</v>
      </c>
      <c r="EY40" s="2">
        <f t="shared" si="43"/>
        <v>95.292759654800435</v>
      </c>
      <c r="EZ40" s="2">
        <f t="shared" si="43"/>
        <v>94.432925605042655</v>
      </c>
      <c r="FA40" s="2">
        <f t="shared" si="43"/>
        <v>94.903375910213867</v>
      </c>
      <c r="FB40" s="2">
        <f t="shared" si="43"/>
        <v>93.463759044361851</v>
      </c>
      <c r="FC40" s="2">
        <f t="shared" si="43"/>
        <v>90.156526832884751</v>
      </c>
      <c r="FD40" s="2">
        <f t="shared" si="43"/>
        <v>98.316555735301648</v>
      </c>
      <c r="FE40" s="2">
        <f t="shared" si="43"/>
        <v>100.46380406963858</v>
      </c>
      <c r="FG40" s="2">
        <f t="shared" si="44"/>
        <v>7.9318367436282594E-2</v>
      </c>
      <c r="FH40" s="2">
        <f t="shared" si="44"/>
        <v>6.6292067853381376E-2</v>
      </c>
      <c r="FI40" s="2">
        <f t="shared" si="44"/>
        <v>7.8985569065906633E-2</v>
      </c>
      <c r="FJ40" s="2">
        <f t="shared" si="44"/>
        <v>7.1419286979163152E-2</v>
      </c>
      <c r="FK40" s="2">
        <f t="shared" si="44"/>
        <v>6.9917791412791266E-2</v>
      </c>
      <c r="FL40" s="2">
        <f t="shared" si="44"/>
        <v>6.7290001348610268E-2</v>
      </c>
      <c r="FM40" s="2">
        <f t="shared" si="44"/>
        <v>7.5552234619239989E-2</v>
      </c>
      <c r="FN40" s="2">
        <f t="shared" si="44"/>
        <v>6.709145839145185E-2</v>
      </c>
      <c r="FO40" s="2">
        <f t="shared" si="44"/>
        <v>6.4329225087582279E-2</v>
      </c>
      <c r="FP40" s="2">
        <f t="shared" si="44"/>
        <v>7.0893952002727675E-2</v>
      </c>
      <c r="FQ40" s="2">
        <f t="shared" si="44"/>
        <v>7.1276427179503804E-2</v>
      </c>
      <c r="FR40" s="2">
        <f t="shared" si="44"/>
        <v>6.7299846855689044E-2</v>
      </c>
      <c r="FS40" s="2">
        <f t="shared" si="44"/>
        <v>6.8977147164596339E-2</v>
      </c>
      <c r="FT40" s="2">
        <f t="shared" si="44"/>
        <v>6.5714058846943993E-2</v>
      </c>
      <c r="FU40" s="2">
        <f t="shared" si="44"/>
        <v>5.5165182490577121E-2</v>
      </c>
      <c r="FW40" s="2">
        <f t="shared" si="53"/>
        <v>9.2771870600560329E-6</v>
      </c>
      <c r="FX40" s="2">
        <f t="shared" si="45"/>
        <v>8.0877655925253286E-6</v>
      </c>
      <c r="FY40" s="2">
        <f t="shared" si="45"/>
        <v>9.4619430792626608E-6</v>
      </c>
      <c r="FZ40" s="2">
        <f t="shared" si="45"/>
        <v>9.7850526511801842E-6</v>
      </c>
      <c r="GA40" s="2">
        <f t="shared" si="45"/>
        <v>1.0268808357899021E-5</v>
      </c>
      <c r="GB40" s="2">
        <f t="shared" si="45"/>
        <v>1.0122776765901015E-5</v>
      </c>
      <c r="GC40" s="2">
        <f t="shared" si="45"/>
        <v>1.1813590209525012E-5</v>
      </c>
      <c r="GD40" s="2">
        <f t="shared" si="45"/>
        <v>1.2660008263234319E-5</v>
      </c>
      <c r="GE40" s="2">
        <f t="shared" si="45"/>
        <v>1.4810767335648857E-5</v>
      </c>
      <c r="GF40" s="2">
        <f t="shared" si="45"/>
        <v>1.2826382821672485E-5</v>
      </c>
      <c r="GG40" s="2">
        <f t="shared" si="45"/>
        <v>1.1992027996947107E-5</v>
      </c>
      <c r="GH40" s="2">
        <f t="shared" si="45"/>
        <v>1.1401714040700942E-5</v>
      </c>
      <c r="GI40" s="2">
        <f t="shared" si="45"/>
        <v>1.0614707196102973E-5</v>
      </c>
      <c r="GJ40" s="2">
        <f t="shared" si="45"/>
        <v>9.7585528555499232E-6</v>
      </c>
      <c r="GK40" s="2">
        <f t="shared" si="45"/>
        <v>7.2726850740011034E-6</v>
      </c>
      <c r="GM40" s="86">
        <f t="shared" si="54"/>
        <v>8.212555438692792E-9</v>
      </c>
      <c r="GN40" s="86">
        <f t="shared" si="46"/>
        <v>3.2545271830418112E-10</v>
      </c>
      <c r="GO40" s="86">
        <f t="shared" si="46"/>
        <v>3.1252145380976779E-9</v>
      </c>
      <c r="GP40" s="86">
        <f t="shared" si="46"/>
        <v>4.1124591559799529E-10</v>
      </c>
      <c r="GQ40" s="86">
        <f t="shared" si="46"/>
        <v>4.5854852498933793E-10</v>
      </c>
      <c r="GR40" s="86">
        <f t="shared" si="46"/>
        <v>9.6493659624890796E-11</v>
      </c>
      <c r="GS40" s="86">
        <f t="shared" si="46"/>
        <v>1.2673263088457045E-9</v>
      </c>
      <c r="GT40" s="86">
        <f t="shared" si="46"/>
        <v>5.5393114302191783E-11</v>
      </c>
      <c r="GU40" s="86">
        <f t="shared" si="46"/>
        <v>2.0886066454378785E-11</v>
      </c>
      <c r="GV40" s="86">
        <f t="shared" si="46"/>
        <v>4.0164188628233487E-10</v>
      </c>
      <c r="GW40" s="86">
        <f t="shared" si="46"/>
        <v>1.7374935897869066E-10</v>
      </c>
      <c r="GX40" s="86">
        <f t="shared" si="46"/>
        <v>2.3509556105828496E-11</v>
      </c>
      <c r="GY40" s="86">
        <f t="shared" si="46"/>
        <v>1.9338294311674513E-10</v>
      </c>
      <c r="GZ40" s="86">
        <f t="shared" si="46"/>
        <v>5.6203196092931765E-11</v>
      </c>
      <c r="HA40" s="86">
        <f t="shared" si="46"/>
        <v>2.4454215524264709E-14</v>
      </c>
      <c r="HC40" s="86">
        <f t="shared" si="58"/>
        <v>8.406378265443866E-22</v>
      </c>
      <c r="HD40" s="86">
        <f t="shared" si="47"/>
        <v>1.0854062344042551E-25</v>
      </c>
      <c r="HE40" s="86">
        <f t="shared" si="47"/>
        <v>4.796518084392277E-25</v>
      </c>
      <c r="HF40" s="86">
        <f t="shared" si="47"/>
        <v>2.0792787326619899E-28</v>
      </c>
      <c r="HG40" s="86">
        <f t="shared" si="47"/>
        <v>2.2919317711280739E-29</v>
      </c>
      <c r="HH40" s="86">
        <f t="shared" si="47"/>
        <v>1.1010864549508808E-30</v>
      </c>
      <c r="HI40" s="86">
        <f t="shared" si="47"/>
        <v>1.0382381414007528E-25</v>
      </c>
      <c r="HJ40" s="86">
        <f t="shared" si="47"/>
        <v>3.5413542009714368E-28</v>
      </c>
      <c r="HK40" s="86">
        <f t="shared" si="47"/>
        <v>9.2431678097365362E-30</v>
      </c>
      <c r="HL40" s="86">
        <f t="shared" si="47"/>
        <v>6.4721813131783966E-27</v>
      </c>
      <c r="HM40" s="86">
        <f t="shared" si="47"/>
        <v>5.1823583259801801E-29</v>
      </c>
      <c r="HN40" s="86">
        <f t="shared" si="47"/>
        <v>2.312550421892785E-30</v>
      </c>
      <c r="HO40" s="86">
        <f t="shared" si="47"/>
        <v>1.1401171595005827E-26</v>
      </c>
      <c r="HP40" s="86">
        <f t="shared" si="47"/>
        <v>1.1418393138210876E-28</v>
      </c>
      <c r="HQ40" s="86">
        <f t="shared" si="47"/>
        <v>1.7412101405474833E-42</v>
      </c>
      <c r="HS40" s="86">
        <f t="shared" si="55"/>
        <v>7.5871773156980125E-103</v>
      </c>
      <c r="HT40" s="86">
        <f t="shared" si="48"/>
        <v>7.5068528378835773E-127</v>
      </c>
      <c r="HU40" s="86">
        <f t="shared" si="48"/>
        <v>3.7619309919938255E-121</v>
      </c>
      <c r="HV40" s="86">
        <f t="shared" si="48"/>
        <v>1.7831990176716718E-139</v>
      </c>
      <c r="HW40" s="86">
        <f t="shared" si="48"/>
        <v>4.2796665155775541E-145</v>
      </c>
      <c r="HX40" s="86">
        <f t="shared" si="48"/>
        <v>7.1549697490013187E-153</v>
      </c>
      <c r="HY40" s="86">
        <f t="shared" si="48"/>
        <v>2.6922731789261084E-126</v>
      </c>
      <c r="HZ40" s="86">
        <f t="shared" si="48"/>
        <v>5.8426463532357532E-138</v>
      </c>
      <c r="IA40" s="86">
        <f t="shared" si="48"/>
        <v>1.7237369096625347E-146</v>
      </c>
      <c r="IB40" s="86">
        <f t="shared" si="48"/>
        <v>1.1965933518254151E-129</v>
      </c>
      <c r="IC40" s="86">
        <f t="shared" si="48"/>
        <v>1.6417095332203435E-143</v>
      </c>
      <c r="ID40" s="86">
        <f t="shared" si="48"/>
        <v>2.7200759656537651E-150</v>
      </c>
      <c r="IE40" s="86">
        <f t="shared" si="48"/>
        <v>6.1720359169767484E-129</v>
      </c>
      <c r="IF40" s="86">
        <f t="shared" si="48"/>
        <v>2.8811933271921125E-57</v>
      </c>
      <c r="IG40" s="86">
        <f t="shared" si="48"/>
        <v>1.4824055362616543E-44</v>
      </c>
      <c r="II40" s="86">
        <f t="shared" si="56"/>
        <v>2.2971684702908278E-241</v>
      </c>
      <c r="IJ40" s="86">
        <f t="shared" si="49"/>
        <v>7.0557491568672105E-293</v>
      </c>
      <c r="IK40" s="86">
        <f t="shared" si="49"/>
        <v>8.5181027931859423E-293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7.9985895907623298E-296</v>
      </c>
      <c r="IP40" s="86">
        <f t="shared" si="49"/>
        <v>0</v>
      </c>
      <c r="IQ40" s="86">
        <f t="shared" si="49"/>
        <v>0</v>
      </c>
      <c r="IR40" s="86">
        <f t="shared" si="49"/>
        <v>2.1079011725346207E-304</v>
      </c>
      <c r="IS40" s="86">
        <f t="shared" si="49"/>
        <v>0</v>
      </c>
      <c r="IT40" s="86">
        <f t="shared" si="49"/>
        <v>0</v>
      </c>
      <c r="IU40" s="86">
        <f t="shared" si="49"/>
        <v>4.9593686841682466E-305</v>
      </c>
      <c r="IV40" s="86">
        <f t="shared" si="49"/>
        <v>8.1156101682209605E-206</v>
      </c>
      <c r="IW40" s="86">
        <f t="shared" si="49"/>
        <v>1.7923221810012195E-99</v>
      </c>
      <c r="IY40" s="86">
        <f t="shared" si="57"/>
        <v>8.2125554386936324E-9</v>
      </c>
      <c r="IZ40" s="86">
        <f t="shared" si="50"/>
        <v>3.2545271830418122E-10</v>
      </c>
      <c r="JA40" s="86">
        <f t="shared" si="50"/>
        <v>3.1252145380976783E-9</v>
      </c>
      <c r="JB40" s="86">
        <f t="shared" si="50"/>
        <v>4.1124591559799529E-10</v>
      </c>
      <c r="JC40" s="86">
        <f t="shared" si="50"/>
        <v>4.5854852498933793E-10</v>
      </c>
      <c r="JD40" s="86">
        <f t="shared" si="50"/>
        <v>9.6493659624890796E-11</v>
      </c>
      <c r="JE40" s="86">
        <f t="shared" si="50"/>
        <v>1.2673263088457047E-9</v>
      </c>
      <c r="JF40" s="86">
        <f t="shared" si="50"/>
        <v>5.5393114302191783E-11</v>
      </c>
      <c r="JG40" s="86">
        <f t="shared" si="50"/>
        <v>2.0886066454378785E-11</v>
      </c>
      <c r="JH40" s="86">
        <f t="shared" si="50"/>
        <v>4.0164188628233487E-10</v>
      </c>
      <c r="JI40" s="86">
        <f t="shared" si="50"/>
        <v>1.7374935897869066E-10</v>
      </c>
      <c r="JJ40" s="86">
        <f t="shared" si="50"/>
        <v>2.3509556105828496E-11</v>
      </c>
      <c r="JK40" s="86">
        <f t="shared" si="50"/>
        <v>1.9338294311674513E-10</v>
      </c>
      <c r="JL40" s="86">
        <f t="shared" si="50"/>
        <v>5.6203196092931765E-11</v>
      </c>
      <c r="JM40" s="86">
        <f t="shared" si="50"/>
        <v>2.4454215524264709E-14</v>
      </c>
    </row>
    <row r="41" spans="2:273" x14ac:dyDescent="0.25">
      <c r="B41" s="2">
        <v>14</v>
      </c>
      <c r="C41" s="37">
        <v>91.016000000000005</v>
      </c>
      <c r="D41" s="37">
        <v>82.22</v>
      </c>
      <c r="E41" s="37">
        <v>84.322000000000003</v>
      </c>
      <c r="F41" s="37">
        <v>82.558999999999997</v>
      </c>
      <c r="G41" s="37">
        <v>85.677999999999997</v>
      </c>
      <c r="H41" s="37">
        <v>86.948999999999998</v>
      </c>
      <c r="I41" s="37">
        <v>86.119</v>
      </c>
      <c r="J41" s="37">
        <v>91.39</v>
      </c>
      <c r="K41" s="37">
        <v>93.081000000000003</v>
      </c>
      <c r="L41" s="37">
        <v>93.164000000000001</v>
      </c>
      <c r="M41" s="37">
        <v>94.516999999999996</v>
      </c>
      <c r="N41" s="37">
        <v>90.759</v>
      </c>
      <c r="O41" s="37">
        <v>87.241</v>
      </c>
      <c r="P41" s="37">
        <v>91.61</v>
      </c>
      <c r="Q41" s="37">
        <v>93.902000000000001</v>
      </c>
      <c r="S41" s="4">
        <f t="shared" si="7"/>
        <v>88.067236628930843</v>
      </c>
      <c r="T41" s="4">
        <f t="shared" si="7"/>
        <v>86.453551402203615</v>
      </c>
      <c r="U41" s="4">
        <f t="shared" si="7"/>
        <v>86.783393980296097</v>
      </c>
      <c r="V41" s="4">
        <f t="shared" si="7"/>
        <v>85.337098822637799</v>
      </c>
      <c r="W41" s="4">
        <f t="shared" si="7"/>
        <v>87.527348557508432</v>
      </c>
      <c r="X41" s="4">
        <f t="shared" si="7"/>
        <v>87.764316271889797</v>
      </c>
      <c r="Y41" s="4">
        <f t="shared" si="7"/>
        <v>89.150743415965408</v>
      </c>
      <c r="Z41" s="4">
        <f t="shared" si="7"/>
        <v>91.081830205236017</v>
      </c>
      <c r="AA41" s="4">
        <f t="shared" si="7"/>
        <v>93.024671198195549</v>
      </c>
      <c r="AB41" s="4">
        <f t="shared" si="7"/>
        <v>93.775617565126794</v>
      </c>
      <c r="AC41" s="4">
        <f t="shared" si="7"/>
        <v>94.426169912617596</v>
      </c>
      <c r="AD41" s="4">
        <f t="shared" si="7"/>
        <v>91.630674643257436</v>
      </c>
      <c r="AE41" s="4">
        <f t="shared" si="7"/>
        <v>89.58901369711387</v>
      </c>
      <c r="AF41" s="4">
        <f t="shared" si="7"/>
        <v>93.398803540338534</v>
      </c>
      <c r="AG41" s="4">
        <f t="shared" si="7"/>
        <v>93.459277107624786</v>
      </c>
      <c r="AI41" s="4">
        <f t="shared" si="8"/>
        <v>2.9487633710691625</v>
      </c>
      <c r="AJ41" s="4">
        <f t="shared" si="8"/>
        <v>-4.2335514022036165</v>
      </c>
      <c r="AK41" s="4">
        <f t="shared" si="8"/>
        <v>-2.4613939802960942</v>
      </c>
      <c r="AL41" s="4">
        <f t="shared" si="8"/>
        <v>-2.7780988226378014</v>
      </c>
      <c r="AM41" s="4">
        <f t="shared" si="8"/>
        <v>-1.849348557508435</v>
      </c>
      <c r="AN41" s="4">
        <f t="shared" si="8"/>
        <v>-0.81531627188979883</v>
      </c>
      <c r="AO41" s="4">
        <f t="shared" si="8"/>
        <v>-3.0317434159654084</v>
      </c>
      <c r="AP41" s="4">
        <f t="shared" si="8"/>
        <v>0.30816979476398387</v>
      </c>
      <c r="AQ41" s="4">
        <f t="shared" si="8"/>
        <v>5.6328801804454542E-2</v>
      </c>
      <c r="AR41" s="4">
        <f t="shared" si="8"/>
        <v>-0.61161756512679233</v>
      </c>
      <c r="AS41" s="4">
        <f t="shared" si="8"/>
        <v>9.0830087382400393E-2</v>
      </c>
      <c r="AT41" s="4">
        <f t="shared" si="8"/>
        <v>-0.87167464325743538</v>
      </c>
      <c r="AU41" s="4">
        <f t="shared" si="8"/>
        <v>-2.3480136971138705</v>
      </c>
      <c r="AV41" s="4">
        <f t="shared" si="8"/>
        <v>-1.7888035403385345</v>
      </c>
      <c r="AW41" s="4">
        <f t="shared" si="8"/>
        <v>0.44272289237521534</v>
      </c>
      <c r="AY41" s="2">
        <f t="shared" si="51"/>
        <v>88.067214286055616</v>
      </c>
      <c r="AZ41" s="2">
        <f t="shared" si="9"/>
        <v>86.453550355328304</v>
      </c>
      <c r="BA41" s="2">
        <f t="shared" si="9"/>
        <v>86.783384967973802</v>
      </c>
      <c r="BB41" s="2">
        <f t="shared" si="9"/>
        <v>85.337097475545988</v>
      </c>
      <c r="BC41" s="2">
        <f t="shared" si="9"/>
        <v>87.527347111953688</v>
      </c>
      <c r="BD41" s="2">
        <f t="shared" si="9"/>
        <v>87.764315908379714</v>
      </c>
      <c r="BE41" s="2">
        <f t="shared" si="9"/>
        <v>89.150739708008004</v>
      </c>
      <c r="BF41" s="2">
        <f t="shared" si="9"/>
        <v>91.08183000669662</v>
      </c>
      <c r="BG41" s="2">
        <f t="shared" si="9"/>
        <v>93.024671120360949</v>
      </c>
      <c r="BH41" s="2">
        <f t="shared" si="9"/>
        <v>93.775616361969767</v>
      </c>
      <c r="BI41" s="2">
        <f t="shared" si="9"/>
        <v>94.426169339363867</v>
      </c>
      <c r="BJ41" s="2">
        <f t="shared" si="9"/>
        <v>91.630674551578224</v>
      </c>
      <c r="BK41" s="2">
        <f t="shared" si="9"/>
        <v>89.58901305672623</v>
      </c>
      <c r="BL41" s="2">
        <f t="shared" si="9"/>
        <v>93.398803344146373</v>
      </c>
      <c r="BM41" s="2">
        <f t="shared" si="9"/>
        <v>93.459277107513884</v>
      </c>
      <c r="BO41" s="2">
        <f t="shared" si="10"/>
        <v>91.016000000000005</v>
      </c>
      <c r="BP41" s="2">
        <f t="shared" si="11"/>
        <v>82.22</v>
      </c>
      <c r="BQ41" s="2">
        <f t="shared" si="12"/>
        <v>84.322000000000003</v>
      </c>
      <c r="BR41" s="2">
        <f t="shared" si="13"/>
        <v>82.558999999999997</v>
      </c>
      <c r="BS41" s="2">
        <f t="shared" si="14"/>
        <v>85.677999999999997</v>
      </c>
      <c r="BT41" s="2">
        <f t="shared" si="15"/>
        <v>86.948999999999998</v>
      </c>
      <c r="BU41" s="2">
        <f t="shared" si="16"/>
        <v>86.119</v>
      </c>
      <c r="BV41" s="2">
        <f t="shared" si="17"/>
        <v>91.39</v>
      </c>
      <c r="BW41" s="2">
        <f t="shared" si="18"/>
        <v>93.081000000000003</v>
      </c>
      <c r="BX41" s="2">
        <f t="shared" si="19"/>
        <v>93.164000000000001</v>
      </c>
      <c r="BY41" s="2">
        <f t="shared" si="20"/>
        <v>94.516999999999996</v>
      </c>
      <c r="BZ41" s="2">
        <f t="shared" si="21"/>
        <v>90.759</v>
      </c>
      <c r="CA41" s="2">
        <f t="shared" si="22"/>
        <v>87.241</v>
      </c>
      <c r="CB41" s="2">
        <f t="shared" si="23"/>
        <v>91.61</v>
      </c>
      <c r="CC41" s="2">
        <f t="shared" si="24"/>
        <v>93.902000000000001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88.505331144465288</v>
      </c>
      <c r="DL41" s="2">
        <f t="shared" si="41"/>
        <v>86.002904878048824</v>
      </c>
      <c r="DM41" s="2">
        <f t="shared" si="41"/>
        <v>86.794516885553449</v>
      </c>
      <c r="DN41" s="2">
        <f t="shared" si="41"/>
        <v>85.369147560975605</v>
      </c>
      <c r="DO41" s="2">
        <f t="shared" si="41"/>
        <v>87.204936585365843</v>
      </c>
      <c r="DP41" s="2">
        <f t="shared" si="41"/>
        <v>87.861399730094462</v>
      </c>
      <c r="DQ41" s="2">
        <f t="shared" si="41"/>
        <v>89.108913789868694</v>
      </c>
      <c r="DR41" s="2">
        <f t="shared" si="41"/>
        <v>91.108900944669372</v>
      </c>
      <c r="DS41" s="2">
        <f t="shared" si="41"/>
        <v>92.827454480796604</v>
      </c>
      <c r="DT41" s="2">
        <f t="shared" si="41"/>
        <v>93.644423170731727</v>
      </c>
      <c r="DU41" s="2">
        <f t="shared" si="41"/>
        <v>94.482938663967587</v>
      </c>
      <c r="DV41" s="2">
        <f t="shared" si="41"/>
        <v>91.454694879089615</v>
      </c>
      <c r="DW41" s="2">
        <f t="shared" si="41"/>
        <v>89.702999392712528</v>
      </c>
      <c r="DX41" s="2">
        <f t="shared" si="41"/>
        <v>93.165455060728732</v>
      </c>
      <c r="DY41" s="2">
        <f t="shared" si="41"/>
        <v>93.205618315508005</v>
      </c>
      <c r="EA41" s="2">
        <f t="shared" si="42"/>
        <v>83.42938291417947</v>
      </c>
      <c r="EB41" s="2">
        <f t="shared" si="42"/>
        <v>92.242969492036295</v>
      </c>
      <c r="EC41" s="2">
        <f t="shared" si="42"/>
        <v>86.665258616047396</v>
      </c>
      <c r="ED41" s="2">
        <f t="shared" si="42"/>
        <v>84.957172976172629</v>
      </c>
      <c r="EE41" s="2">
        <f t="shared" si="42"/>
        <v>91.439238312795794</v>
      </c>
      <c r="EF41" s="2">
        <f t="shared" si="42"/>
        <v>86.53709103078981</v>
      </c>
      <c r="EG41" s="2">
        <f t="shared" si="42"/>
        <v>89.617446009673529</v>
      </c>
      <c r="EH41" s="2">
        <f t="shared" si="42"/>
        <v>90.73869894815229</v>
      </c>
      <c r="EI41" s="2">
        <f t="shared" si="42"/>
        <v>95.640912335677172</v>
      </c>
      <c r="EJ41" s="2">
        <f t="shared" si="42"/>
        <v>95.343885909696141</v>
      </c>
      <c r="EK41" s="2">
        <f t="shared" si="42"/>
        <v>93.751388770433564</v>
      </c>
      <c r="EL41" s="2">
        <f t="shared" si="42"/>
        <v>93.855053580065444</v>
      </c>
      <c r="EM41" s="2">
        <f t="shared" si="42"/>
        <v>88.185564516129034</v>
      </c>
      <c r="EN41" s="2">
        <f t="shared" si="42"/>
        <v>96.424245390044746</v>
      </c>
      <c r="EO41" s="2">
        <f t="shared" si="42"/>
        <v>97.421132551528075</v>
      </c>
      <c r="EQ41" s="2">
        <f t="shared" si="43"/>
        <v>82.457737415541402</v>
      </c>
      <c r="ER41" s="2">
        <f t="shared" si="43"/>
        <v>86.761146691528481</v>
      </c>
      <c r="ES41" s="2">
        <f t="shared" si="43"/>
        <v>84.540561219973213</v>
      </c>
      <c r="ET41" s="2">
        <f t="shared" si="43"/>
        <v>84.094353826237608</v>
      </c>
      <c r="EU41" s="2">
        <f t="shared" si="43"/>
        <v>88.763891058073057</v>
      </c>
      <c r="EV41" s="2">
        <f t="shared" si="43"/>
        <v>86.186051542015747</v>
      </c>
      <c r="EW41" s="2">
        <f t="shared" si="43"/>
        <v>89.869094060092124</v>
      </c>
      <c r="EX41" s="2">
        <f t="shared" si="43"/>
        <v>89.843587430036365</v>
      </c>
      <c r="EY41" s="2">
        <f t="shared" si="43"/>
        <v>95.134270334412093</v>
      </c>
      <c r="EZ41" s="2">
        <f t="shared" si="43"/>
        <v>94.287097407762872</v>
      </c>
      <c r="FA41" s="2">
        <f t="shared" si="43"/>
        <v>94.744516952877092</v>
      </c>
      <c r="FB41" s="2">
        <f t="shared" si="43"/>
        <v>93.304945539665468</v>
      </c>
      <c r="FC41" s="2">
        <f t="shared" si="43"/>
        <v>90.033355059449136</v>
      </c>
      <c r="FD41" s="2">
        <f t="shared" si="43"/>
        <v>98.162794221657109</v>
      </c>
      <c r="FE41" s="2">
        <f t="shared" si="43"/>
        <v>100.32068661206569</v>
      </c>
      <c r="FG41" s="2">
        <f t="shared" si="44"/>
        <v>8.6310370937160333E-2</v>
      </c>
      <c r="FH41" s="2">
        <f t="shared" si="44"/>
        <v>7.2225869161238632E-2</v>
      </c>
      <c r="FI41" s="2">
        <f t="shared" si="44"/>
        <v>8.5950974752664028E-2</v>
      </c>
      <c r="FJ41" s="2">
        <f t="shared" si="44"/>
        <v>7.7773798069177752E-2</v>
      </c>
      <c r="FK41" s="2">
        <f t="shared" si="44"/>
        <v>7.6149663026393075E-2</v>
      </c>
      <c r="FL41" s="2">
        <f t="shared" si="44"/>
        <v>7.3306114684921042E-2</v>
      </c>
      <c r="FM41" s="2">
        <f t="shared" si="44"/>
        <v>8.2241904898941648E-2</v>
      </c>
      <c r="FN41" s="2">
        <f t="shared" si="44"/>
        <v>7.3091211881271739E-2</v>
      </c>
      <c r="FO41" s="2">
        <f t="shared" si="44"/>
        <v>7.0100523068504422E-2</v>
      </c>
      <c r="FP41" s="2">
        <f t="shared" si="44"/>
        <v>7.7205607822636288E-2</v>
      </c>
      <c r="FQ41" s="2">
        <f t="shared" si="44"/>
        <v>7.7619289853248716E-2</v>
      </c>
      <c r="FR41" s="2">
        <f t="shared" si="44"/>
        <v>7.3316771244290854E-2</v>
      </c>
      <c r="FS41" s="2">
        <f t="shared" si="44"/>
        <v>7.5131950490224239E-2</v>
      </c>
      <c r="FT41" s="2">
        <f t="shared" si="44"/>
        <v>7.1600090006813305E-2</v>
      </c>
      <c r="FU41" s="2">
        <f t="shared" si="44"/>
        <v>6.0167195694221985E-2</v>
      </c>
      <c r="FW41" s="2">
        <f t="shared" si="53"/>
        <v>1.0172224228281771E-5</v>
      </c>
      <c r="FX41" s="2">
        <f t="shared" si="45"/>
        <v>8.8680517080421014E-6</v>
      </c>
      <c r="FY41" s="2">
        <f t="shared" si="45"/>
        <v>1.0374804808698893E-5</v>
      </c>
      <c r="FZ41" s="2">
        <f t="shared" si="45"/>
        <v>1.0729086751399724E-5</v>
      </c>
      <c r="GA41" s="2">
        <f t="shared" si="45"/>
        <v>1.1259513309827984E-5</v>
      </c>
      <c r="GB41" s="2">
        <f t="shared" si="45"/>
        <v>1.1099393168265565E-5</v>
      </c>
      <c r="GC41" s="2">
        <f t="shared" si="45"/>
        <v>1.2953329319307526E-5</v>
      </c>
      <c r="GD41" s="2">
        <f t="shared" si="45"/>
        <v>1.3881406068674738E-5</v>
      </c>
      <c r="GE41" s="2">
        <f t="shared" si="45"/>
        <v>1.6239660246576414E-5</v>
      </c>
      <c r="GF41" s="2">
        <f t="shared" si="45"/>
        <v>1.4063831695831915E-5</v>
      </c>
      <c r="GG41" s="2">
        <f t="shared" si="45"/>
        <v>1.3148982013223548E-5</v>
      </c>
      <c r="GH41" s="2">
        <f t="shared" si="45"/>
        <v>1.2501717092189318E-5</v>
      </c>
      <c r="GI41" s="2">
        <f t="shared" si="45"/>
        <v>1.1638783079835279E-5</v>
      </c>
      <c r="GJ41" s="2">
        <f t="shared" si="45"/>
        <v>1.0700030358075651E-5</v>
      </c>
      <c r="GK41" s="2">
        <f t="shared" si="45"/>
        <v>7.9743350158218757E-6</v>
      </c>
      <c r="GM41" s="86">
        <f t="shared" si="54"/>
        <v>1.6865994025986149E-8</v>
      </c>
      <c r="GN41" s="86">
        <f t="shared" si="46"/>
        <v>7.5406706516094248E-10</v>
      </c>
      <c r="GO41" s="86">
        <f t="shared" si="46"/>
        <v>6.7731218048282313E-9</v>
      </c>
      <c r="GP41" s="86">
        <f t="shared" si="46"/>
        <v>9.6520722408139294E-10</v>
      </c>
      <c r="GQ41" s="86">
        <f t="shared" si="46"/>
        <v>1.0618272708410968E-9</v>
      </c>
      <c r="GR41" s="86">
        <f t="shared" si="46"/>
        <v>2.4015371272433344E-10</v>
      </c>
      <c r="GS41" s="86">
        <f t="shared" si="46"/>
        <v>2.8478475611443263E-9</v>
      </c>
      <c r="GT41" s="86">
        <f t="shared" si="46"/>
        <v>1.4197430781225079E-10</v>
      </c>
      <c r="GU41" s="86">
        <f t="shared" si="46"/>
        <v>5.5562800500430326E-11</v>
      </c>
      <c r="GV41" s="86">
        <f t="shared" si="46"/>
        <v>9.4144587883061739E-10</v>
      </c>
      <c r="GW41" s="86">
        <f t="shared" si="46"/>
        <v>4.2758720362311582E-10</v>
      </c>
      <c r="GX41" s="86">
        <f t="shared" si="46"/>
        <v>6.3249258393031262E-11</v>
      </c>
      <c r="GY41" s="86">
        <f t="shared" si="46"/>
        <v>4.6742088750226327E-10</v>
      </c>
      <c r="GZ41" s="86">
        <f t="shared" si="46"/>
        <v>1.4281872915177734E-10</v>
      </c>
      <c r="HA41" s="86">
        <f t="shared" si="46"/>
        <v>8.7464884834196973E-14</v>
      </c>
      <c r="HC41" s="86">
        <f t="shared" si="58"/>
        <v>3.2509656359809801E-21</v>
      </c>
      <c r="HD41" s="86">
        <f t="shared" si="47"/>
        <v>5.4118665389983906E-25</v>
      </c>
      <c r="HE41" s="86">
        <f t="shared" si="47"/>
        <v>2.3907311255030848E-24</v>
      </c>
      <c r="HF41" s="86">
        <f t="shared" si="47"/>
        <v>1.3252465716626314E-27</v>
      </c>
      <c r="HG41" s="86">
        <f t="shared" si="47"/>
        <v>1.5276400310163251E-28</v>
      </c>
      <c r="HH41" s="86">
        <f t="shared" si="47"/>
        <v>8.0872179858288806E-30</v>
      </c>
      <c r="HI41" s="86">
        <f t="shared" si="47"/>
        <v>5.5091166505667754E-25</v>
      </c>
      <c r="HJ41" s="86">
        <f t="shared" si="47"/>
        <v>2.2528170500628051E-27</v>
      </c>
      <c r="HK41" s="86">
        <f t="shared" si="47"/>
        <v>6.5608872914023728E-29</v>
      </c>
      <c r="HL41" s="86">
        <f t="shared" si="47"/>
        <v>3.7130375046348114E-26</v>
      </c>
      <c r="HM41" s="86">
        <f t="shared" si="47"/>
        <v>3.4950379643645486E-28</v>
      </c>
      <c r="HN41" s="86">
        <f t="shared" si="47"/>
        <v>1.6972564250936891E-29</v>
      </c>
      <c r="HO41" s="86">
        <f t="shared" si="47"/>
        <v>6.3145797678020672E-26</v>
      </c>
      <c r="HP41" s="86">
        <f t="shared" si="47"/>
        <v>7.3279122261866274E-28</v>
      </c>
      <c r="HQ41" s="86">
        <f t="shared" si="47"/>
        <v>2.979241305513428E-41</v>
      </c>
      <c r="HS41" s="86">
        <f t="shared" si="55"/>
        <v>7.5897891354174078E-101</v>
      </c>
      <c r="HT41" s="86">
        <f t="shared" si="48"/>
        <v>1.9923301065934911E-124</v>
      </c>
      <c r="HU41" s="86">
        <f t="shared" si="48"/>
        <v>9.4382441488198303E-119</v>
      </c>
      <c r="HV41" s="86">
        <f t="shared" si="48"/>
        <v>1.0783151666623548E-136</v>
      </c>
      <c r="HW41" s="86">
        <f t="shared" si="48"/>
        <v>3.0740053698987065E-142</v>
      </c>
      <c r="HX41" s="86">
        <f t="shared" si="48"/>
        <v>7.372788902916019E-150</v>
      </c>
      <c r="HY41" s="86">
        <f t="shared" si="48"/>
        <v>8.7406778243358013E-124</v>
      </c>
      <c r="HZ41" s="86">
        <f t="shared" si="48"/>
        <v>3.4821551097470235E-135</v>
      </c>
      <c r="IA41" s="86">
        <f t="shared" si="48"/>
        <v>1.5182236309190859E-143</v>
      </c>
      <c r="IB41" s="86">
        <f t="shared" si="48"/>
        <v>4.7702881628337228E-127</v>
      </c>
      <c r="IC41" s="86">
        <f t="shared" si="48"/>
        <v>1.2350994531844687E-140</v>
      </c>
      <c r="ID41" s="86">
        <f t="shared" si="48"/>
        <v>2.7365457050666613E-147</v>
      </c>
      <c r="IE41" s="86">
        <f t="shared" si="48"/>
        <v>2.2067118136727272E-126</v>
      </c>
      <c r="IF41" s="86">
        <f t="shared" si="48"/>
        <v>3.6406239707902547E-56</v>
      </c>
      <c r="IG41" s="86">
        <f t="shared" si="48"/>
        <v>1.026586369590825E-43</v>
      </c>
      <c r="II41" s="86">
        <f t="shared" si="56"/>
        <v>1.409635866430576E-237</v>
      </c>
      <c r="IJ41" s="86">
        <f t="shared" si="49"/>
        <v>2.4989125311857088E-288</v>
      </c>
      <c r="IK41" s="86">
        <f t="shared" si="49"/>
        <v>3.4651305583117719E-288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4.4782979095948309E-291</v>
      </c>
      <c r="IP41" s="86">
        <f t="shared" si="49"/>
        <v>0</v>
      </c>
      <c r="IQ41" s="86">
        <f t="shared" si="49"/>
        <v>0</v>
      </c>
      <c r="IR41" s="86">
        <f t="shared" si="49"/>
        <v>1.7624038319298633E-299</v>
      </c>
      <c r="IS41" s="86">
        <f t="shared" si="49"/>
        <v>0</v>
      </c>
      <c r="IT41" s="86">
        <f t="shared" si="49"/>
        <v>0</v>
      </c>
      <c r="IU41" s="86">
        <f t="shared" si="49"/>
        <v>3.5215042160254867E-300</v>
      </c>
      <c r="IV41" s="86">
        <f t="shared" si="49"/>
        <v>1.4093868886193736E-202</v>
      </c>
      <c r="IW41" s="86">
        <f t="shared" si="49"/>
        <v>5.8362578402142239E-98</v>
      </c>
      <c r="IY41" s="86">
        <f t="shared" si="57"/>
        <v>1.6865994025989401E-8</v>
      </c>
      <c r="IZ41" s="86">
        <f t="shared" si="50"/>
        <v>7.54067065160943E-10</v>
      </c>
      <c r="JA41" s="86">
        <f t="shared" si="50"/>
        <v>6.7731218048282338E-9</v>
      </c>
      <c r="JB41" s="86">
        <f t="shared" si="50"/>
        <v>9.6520722408139294E-10</v>
      </c>
      <c r="JC41" s="86">
        <f t="shared" si="50"/>
        <v>1.0618272708410968E-9</v>
      </c>
      <c r="JD41" s="86">
        <f t="shared" si="50"/>
        <v>2.4015371272433344E-10</v>
      </c>
      <c r="JE41" s="86">
        <f t="shared" si="50"/>
        <v>2.8478475611443268E-9</v>
      </c>
      <c r="JF41" s="86">
        <f t="shared" si="50"/>
        <v>1.4197430781225079E-10</v>
      </c>
      <c r="JG41" s="86">
        <f t="shared" si="50"/>
        <v>5.5562800500430326E-11</v>
      </c>
      <c r="JH41" s="86">
        <f t="shared" si="50"/>
        <v>9.4144587883061739E-10</v>
      </c>
      <c r="JI41" s="86">
        <f t="shared" si="50"/>
        <v>4.2758720362311582E-10</v>
      </c>
      <c r="JJ41" s="86">
        <f t="shared" si="50"/>
        <v>6.3249258393031262E-11</v>
      </c>
      <c r="JK41" s="86">
        <f t="shared" si="50"/>
        <v>4.6742088750226337E-10</v>
      </c>
      <c r="JL41" s="86">
        <f t="shared" si="50"/>
        <v>1.4281872915177734E-10</v>
      </c>
      <c r="JM41" s="86">
        <f t="shared" si="50"/>
        <v>8.7464884834196973E-14</v>
      </c>
    </row>
    <row r="42" spans="2:273" x14ac:dyDescent="0.25">
      <c r="B42" s="2">
        <v>15</v>
      </c>
      <c r="C42" s="37">
        <v>87.921999999999997</v>
      </c>
      <c r="D42" s="37">
        <v>84.338999999999999</v>
      </c>
      <c r="E42" s="37">
        <v>84.051000000000002</v>
      </c>
      <c r="F42" s="37">
        <v>83.661000000000001</v>
      </c>
      <c r="G42" s="37">
        <v>87.507999999999996</v>
      </c>
      <c r="H42" s="37">
        <v>87.965999999999994</v>
      </c>
      <c r="I42" s="37">
        <v>86.813999999999993</v>
      </c>
      <c r="J42" s="37">
        <v>91.763000000000005</v>
      </c>
      <c r="K42" s="37">
        <v>93.225999999999999</v>
      </c>
      <c r="L42" s="37">
        <v>91.983999999999995</v>
      </c>
      <c r="M42" s="37">
        <v>95.706999999999994</v>
      </c>
      <c r="N42" s="37">
        <v>92.793000000000006</v>
      </c>
      <c r="O42" s="37">
        <v>87.224000000000004</v>
      </c>
      <c r="P42" s="37">
        <v>93.271000000000001</v>
      </c>
      <c r="Q42" s="37">
        <v>93.18</v>
      </c>
      <c r="S42" s="4">
        <f t="shared" si="7"/>
        <v>88.137083954740973</v>
      </c>
      <c r="T42" s="4">
        <f t="shared" si="7"/>
        <v>86.681490394680068</v>
      </c>
      <c r="U42" s="4">
        <f t="shared" si="7"/>
        <v>86.951420964672835</v>
      </c>
      <c r="V42" s="4">
        <f t="shared" si="7"/>
        <v>85.520717201193293</v>
      </c>
      <c r="W42" s="4">
        <f t="shared" si="7"/>
        <v>87.695800567786122</v>
      </c>
      <c r="X42" s="4">
        <f t="shared" si="7"/>
        <v>87.962622921251622</v>
      </c>
      <c r="Y42" s="4">
        <f t="shared" si="7"/>
        <v>89.303297077829825</v>
      </c>
      <c r="Z42" s="4">
        <f t="shared" si="7"/>
        <v>91.269034478345404</v>
      </c>
      <c r="AA42" s="4">
        <f t="shared" si="7"/>
        <v>93.188531312775822</v>
      </c>
      <c r="AB42" s="4">
        <f t="shared" si="7"/>
        <v>93.949751542695651</v>
      </c>
      <c r="AC42" s="4">
        <f t="shared" si="7"/>
        <v>94.567886891820905</v>
      </c>
      <c r="AD42" s="4">
        <f t="shared" si="7"/>
        <v>91.830312766982956</v>
      </c>
      <c r="AE42" s="4">
        <f t="shared" si="7"/>
        <v>89.787901924596284</v>
      </c>
      <c r="AF42" s="4">
        <f t="shared" si="7"/>
        <v>93.57033618081573</v>
      </c>
      <c r="AG42" s="4">
        <f t="shared" si="7"/>
        <v>93.580856726354639</v>
      </c>
      <c r="AI42" s="4">
        <f t="shared" si="8"/>
        <v>-0.21508395474097597</v>
      </c>
      <c r="AJ42" s="4">
        <f t="shared" si="8"/>
        <v>-2.3424903946800697</v>
      </c>
      <c r="AK42" s="4">
        <f t="shared" si="8"/>
        <v>-2.9004209646728327</v>
      </c>
      <c r="AL42" s="4">
        <f t="shared" si="8"/>
        <v>-1.8597172011932912</v>
      </c>
      <c r="AM42" s="4">
        <f t="shared" si="8"/>
        <v>-0.18780056778612675</v>
      </c>
      <c r="AN42" s="4">
        <f t="shared" si="8"/>
        <v>3.3770787483717868E-3</v>
      </c>
      <c r="AO42" s="4">
        <f t="shared" si="8"/>
        <v>-2.489297077829832</v>
      </c>
      <c r="AP42" s="4">
        <f t="shared" si="8"/>
        <v>0.4939655216546015</v>
      </c>
      <c r="AQ42" s="4">
        <f t="shared" si="8"/>
        <v>3.7468687224176733E-2</v>
      </c>
      <c r="AR42" s="4">
        <f t="shared" si="8"/>
        <v>-1.9657515426956564</v>
      </c>
      <c r="AS42" s="4">
        <f t="shared" si="8"/>
        <v>1.1391131081790888</v>
      </c>
      <c r="AT42" s="4">
        <f t="shared" si="8"/>
        <v>0.96268723301704995</v>
      </c>
      <c r="AU42" s="4">
        <f t="shared" si="8"/>
        <v>-2.56390192459628</v>
      </c>
      <c r="AV42" s="4">
        <f t="shared" si="8"/>
        <v>-0.29933618081572888</v>
      </c>
      <c r="AW42" s="4">
        <f t="shared" si="8"/>
        <v>-0.40085672635463254</v>
      </c>
      <c r="AY42" s="2">
        <f t="shared" si="51"/>
        <v>88.137039664769063</v>
      </c>
      <c r="AZ42" s="2">
        <f t="shared" si="9"/>
        <v>86.681488058600578</v>
      </c>
      <c r="BA42" s="2">
        <f t="shared" si="9"/>
        <v>86.951402147566441</v>
      </c>
      <c r="BB42" s="2">
        <f t="shared" si="9"/>
        <v>85.520714160129856</v>
      </c>
      <c r="BC42" s="2">
        <f t="shared" si="9"/>
        <v>87.695797345826918</v>
      </c>
      <c r="BD42" s="2">
        <f t="shared" si="9"/>
        <v>87.962622052151843</v>
      </c>
      <c r="BE42" s="2">
        <f t="shared" si="9"/>
        <v>89.303289056662962</v>
      </c>
      <c r="BF42" s="2">
        <f t="shared" si="9"/>
        <v>91.269033989966914</v>
      </c>
      <c r="BG42" s="2">
        <f t="shared" si="9"/>
        <v>93.188531114186631</v>
      </c>
      <c r="BH42" s="2">
        <f t="shared" si="9"/>
        <v>93.949748829724072</v>
      </c>
      <c r="BI42" s="2">
        <f t="shared" si="9"/>
        <v>94.567885537046493</v>
      </c>
      <c r="BJ42" s="2">
        <f t="shared" si="9"/>
        <v>91.830312530649081</v>
      </c>
      <c r="BK42" s="2">
        <f t="shared" si="9"/>
        <v>89.787900436641038</v>
      </c>
      <c r="BL42" s="2">
        <f t="shared" si="9"/>
        <v>93.570335702080214</v>
      </c>
      <c r="BM42" s="2">
        <f t="shared" si="9"/>
        <v>93.580856725976943</v>
      </c>
      <c r="BO42" s="2">
        <f t="shared" si="10"/>
        <v>87.921999999999997</v>
      </c>
      <c r="BP42" s="2">
        <f t="shared" si="11"/>
        <v>84.338999999999999</v>
      </c>
      <c r="BQ42" s="2">
        <f t="shared" si="12"/>
        <v>84.051000000000002</v>
      </c>
      <c r="BR42" s="2">
        <f t="shared" si="13"/>
        <v>83.661000000000001</v>
      </c>
      <c r="BS42" s="2">
        <f t="shared" si="14"/>
        <v>87.507999999999996</v>
      </c>
      <c r="BT42" s="2">
        <f t="shared" si="15"/>
        <v>87.965999999999994</v>
      </c>
      <c r="BU42" s="2">
        <f t="shared" si="16"/>
        <v>86.813999999999993</v>
      </c>
      <c r="BV42" s="2">
        <f t="shared" si="17"/>
        <v>91.763000000000005</v>
      </c>
      <c r="BW42" s="2">
        <f t="shared" si="18"/>
        <v>93.225999999999999</v>
      </c>
      <c r="BX42" s="2">
        <f t="shared" si="19"/>
        <v>91.983999999999995</v>
      </c>
      <c r="BY42" s="2">
        <f t="shared" si="20"/>
        <v>95.706999999999994</v>
      </c>
      <c r="BZ42" s="2">
        <f t="shared" si="21"/>
        <v>92.793000000000006</v>
      </c>
      <c r="CA42" s="2">
        <f t="shared" si="22"/>
        <v>87.224000000000004</v>
      </c>
      <c r="CB42" s="2">
        <f t="shared" si="23"/>
        <v>93.271000000000001</v>
      </c>
      <c r="CC42" s="2">
        <f t="shared" si="24"/>
        <v>93.18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88.636389118198863</v>
      </c>
      <c r="DL42" s="2">
        <f t="shared" si="41"/>
        <v>86.223249477351956</v>
      </c>
      <c r="DM42" s="2">
        <f t="shared" si="41"/>
        <v>86.995041088180088</v>
      </c>
      <c r="DN42" s="2">
        <f t="shared" si="41"/>
        <v>85.584390243902433</v>
      </c>
      <c r="DO42" s="2">
        <f t="shared" si="41"/>
        <v>87.373402439024375</v>
      </c>
      <c r="DP42" s="2">
        <f t="shared" si="41"/>
        <v>88.096295276653166</v>
      </c>
      <c r="DQ42" s="2">
        <f t="shared" si="41"/>
        <v>89.285038555347114</v>
      </c>
      <c r="DR42" s="2">
        <f t="shared" si="41"/>
        <v>91.326166531713909</v>
      </c>
      <c r="DS42" s="2">
        <f t="shared" si="41"/>
        <v>92.999440018966354</v>
      </c>
      <c r="DT42" s="2">
        <f t="shared" si="41"/>
        <v>93.836392682926842</v>
      </c>
      <c r="DU42" s="2">
        <f t="shared" si="41"/>
        <v>94.656782591093091</v>
      </c>
      <c r="DV42" s="2">
        <f t="shared" si="41"/>
        <v>91.669008060692278</v>
      </c>
      <c r="DW42" s="2">
        <f t="shared" si="41"/>
        <v>89.939636842105244</v>
      </c>
      <c r="DX42" s="2">
        <f t="shared" si="41"/>
        <v>93.340225101214557</v>
      </c>
      <c r="DY42" s="2">
        <f t="shared" si="41"/>
        <v>93.318542780748643</v>
      </c>
      <c r="EA42" s="2">
        <f t="shared" si="42"/>
        <v>83.316118700459924</v>
      </c>
      <c r="EB42" s="2">
        <f t="shared" si="42"/>
        <v>92.050511929094199</v>
      </c>
      <c r="EC42" s="2">
        <f t="shared" si="42"/>
        <v>86.528411685514286</v>
      </c>
      <c r="ED42" s="2">
        <f t="shared" si="42"/>
        <v>84.832211314703756</v>
      </c>
      <c r="EE42" s="2">
        <f t="shared" si="42"/>
        <v>91.263344692049657</v>
      </c>
      <c r="EF42" s="2">
        <f t="shared" si="42"/>
        <v>86.421540540270513</v>
      </c>
      <c r="EG42" s="2">
        <f t="shared" si="42"/>
        <v>89.488991475211606</v>
      </c>
      <c r="EH42" s="2">
        <f t="shared" si="42"/>
        <v>90.608425424307299</v>
      </c>
      <c r="EI42" s="2">
        <f t="shared" si="42"/>
        <v>95.476278049526158</v>
      </c>
      <c r="EJ42" s="2">
        <f t="shared" si="42"/>
        <v>95.185606706209882</v>
      </c>
      <c r="EK42" s="2">
        <f t="shared" si="42"/>
        <v>93.604270848140274</v>
      </c>
      <c r="EL42" s="2">
        <f t="shared" si="42"/>
        <v>93.689812520021846</v>
      </c>
      <c r="EM42" s="2">
        <f t="shared" si="42"/>
        <v>88.084104654026092</v>
      </c>
      <c r="EN42" s="2">
        <f t="shared" si="42"/>
        <v>96.2912627212594</v>
      </c>
      <c r="EO42" s="2">
        <f t="shared" si="42"/>
        <v>97.317381751954514</v>
      </c>
      <c r="EQ42" s="2">
        <f t="shared" si="43"/>
        <v>82.355892315902892</v>
      </c>
      <c r="ER42" s="2">
        <f t="shared" si="43"/>
        <v>86.631240308922315</v>
      </c>
      <c r="ES42" s="2">
        <f t="shared" si="43"/>
        <v>84.428632208455184</v>
      </c>
      <c r="ET42" s="2">
        <f t="shared" si="43"/>
        <v>83.979459075534805</v>
      </c>
      <c r="EU42" s="2">
        <f t="shared" si="43"/>
        <v>88.619672027818226</v>
      </c>
      <c r="EV42" s="2">
        <f t="shared" si="43"/>
        <v>86.074571130347636</v>
      </c>
      <c r="EW42" s="2">
        <f t="shared" si="43"/>
        <v>89.737629618003169</v>
      </c>
      <c r="EX42" s="2">
        <f t="shared" si="43"/>
        <v>89.724061763872413</v>
      </c>
      <c r="EY42" s="2">
        <f t="shared" si="43"/>
        <v>94.975781014023738</v>
      </c>
      <c r="EZ42" s="2">
        <f t="shared" si="43"/>
        <v>94.141269210483074</v>
      </c>
      <c r="FA42" s="2">
        <f t="shared" si="43"/>
        <v>94.58565799554033</v>
      </c>
      <c r="FB42" s="2">
        <f t="shared" si="43"/>
        <v>93.146132034969085</v>
      </c>
      <c r="FC42" s="2">
        <f t="shared" si="43"/>
        <v>89.91018328601352</v>
      </c>
      <c r="FD42" s="2">
        <f t="shared" si="43"/>
        <v>98.009032708012569</v>
      </c>
      <c r="FE42" s="2">
        <f t="shared" si="43"/>
        <v>100.17756915449277</v>
      </c>
      <c r="FG42" s="2">
        <f t="shared" si="44"/>
        <v>9.3855895326900071E-2</v>
      </c>
      <c r="FH42" s="2">
        <f t="shared" si="44"/>
        <v>7.8646067508657241E-2</v>
      </c>
      <c r="FI42" s="2">
        <f t="shared" si="44"/>
        <v>9.3468293741783823E-2</v>
      </c>
      <c r="FJ42" s="2">
        <f t="shared" si="44"/>
        <v>8.464216339407149E-2</v>
      </c>
      <c r="FK42" s="2">
        <f t="shared" si="44"/>
        <v>8.2887488830705458E-2</v>
      </c>
      <c r="FL42" s="2">
        <f t="shared" si="44"/>
        <v>7.9814075995784856E-2</v>
      </c>
      <c r="FM42" s="2">
        <f t="shared" si="44"/>
        <v>8.9466578434507865E-2</v>
      </c>
      <c r="FN42" s="2">
        <f t="shared" si="44"/>
        <v>7.9581732992317952E-2</v>
      </c>
      <c r="FO42" s="2">
        <f t="shared" si="44"/>
        <v>7.634734485674298E-2</v>
      </c>
      <c r="FP42" s="2">
        <f t="shared" si="44"/>
        <v>8.4028367047981153E-2</v>
      </c>
      <c r="FQ42" s="2">
        <f t="shared" si="44"/>
        <v>8.4475260104128411E-2</v>
      </c>
      <c r="FR42" s="2">
        <f t="shared" si="44"/>
        <v>7.9825597127505213E-2</v>
      </c>
      <c r="FS42" s="2">
        <f t="shared" si="44"/>
        <v>8.1787699631051591E-2</v>
      </c>
      <c r="FT42" s="2">
        <f t="shared" si="44"/>
        <v>7.7969337240876457E-2</v>
      </c>
      <c r="FU42" s="2">
        <f t="shared" si="44"/>
        <v>6.559127250684646E-2</v>
      </c>
      <c r="FW42" s="2">
        <f t="shared" si="53"/>
        <v>1.1153611126460477E-5</v>
      </c>
      <c r="FX42" s="2">
        <f t="shared" si="45"/>
        <v>9.7236170208681587E-6</v>
      </c>
      <c r="FY42" s="2">
        <f t="shared" si="45"/>
        <v>1.1375735875522825E-5</v>
      </c>
      <c r="FZ42" s="2">
        <f t="shared" si="45"/>
        <v>1.1764197510047842E-5</v>
      </c>
      <c r="GA42" s="2">
        <f t="shared" si="45"/>
        <v>1.2345797432201067E-5</v>
      </c>
      <c r="GB42" s="2">
        <f t="shared" si="45"/>
        <v>1.2170229566940404E-5</v>
      </c>
      <c r="GC42" s="2">
        <f t="shared" si="45"/>
        <v>1.4203025416365416E-5</v>
      </c>
      <c r="GD42" s="2">
        <f t="shared" si="45"/>
        <v>1.5220638701825222E-5</v>
      </c>
      <c r="GE42" s="2">
        <f t="shared" si="45"/>
        <v>1.7806405474546746E-5</v>
      </c>
      <c r="GF42" s="2">
        <f t="shared" si="45"/>
        <v>1.5420663885131329E-5</v>
      </c>
      <c r="GG42" s="2">
        <f t="shared" si="45"/>
        <v>1.4417553789013024E-5</v>
      </c>
      <c r="GH42" s="2">
        <f t="shared" si="45"/>
        <v>1.3707843672314913E-5</v>
      </c>
      <c r="GI42" s="2">
        <f t="shared" si="45"/>
        <v>1.2761657546757315E-5</v>
      </c>
      <c r="GJ42" s="2">
        <f t="shared" si="45"/>
        <v>1.1732337874177438E-5</v>
      </c>
      <c r="GK42" s="2">
        <f t="shared" si="45"/>
        <v>8.7436777466460847E-6</v>
      </c>
      <c r="GM42" s="86">
        <f t="shared" si="54"/>
        <v>3.4134186984229428E-8</v>
      </c>
      <c r="GN42" s="86">
        <f t="shared" si="46"/>
        <v>1.7177383901437702E-9</v>
      </c>
      <c r="GO42" s="86">
        <f t="shared" si="46"/>
        <v>1.4444993895618149E-8</v>
      </c>
      <c r="GP42" s="86">
        <f t="shared" si="46"/>
        <v>2.2256125675144449E-9</v>
      </c>
      <c r="GQ42" s="86">
        <f t="shared" si="46"/>
        <v>2.4167792955437512E-9</v>
      </c>
      <c r="GR42" s="86">
        <f t="shared" si="46"/>
        <v>5.8647961303347287E-10</v>
      </c>
      <c r="GS42" s="86">
        <f t="shared" si="46"/>
        <v>6.2926749062114873E-9</v>
      </c>
      <c r="GT42" s="86">
        <f t="shared" si="46"/>
        <v>3.5678327691848309E-10</v>
      </c>
      <c r="GU42" s="86">
        <f t="shared" si="46"/>
        <v>1.4482123957827966E-10</v>
      </c>
      <c r="GV42" s="86">
        <f t="shared" si="46"/>
        <v>2.1681730228576003E-9</v>
      </c>
      <c r="GW42" s="86">
        <f t="shared" si="46"/>
        <v>1.0324926349488733E-9</v>
      </c>
      <c r="GX42" s="86">
        <f t="shared" si="46"/>
        <v>1.6662280920323701E-10</v>
      </c>
      <c r="GY42" s="86">
        <f t="shared" si="46"/>
        <v>1.1092998020341521E-9</v>
      </c>
      <c r="GZ42" s="86">
        <f t="shared" si="46"/>
        <v>3.559604884234366E-10</v>
      </c>
      <c r="HA42" s="86">
        <f t="shared" si="46"/>
        <v>3.044518328587866E-13</v>
      </c>
      <c r="HC42" s="86">
        <f t="shared" si="58"/>
        <v>1.2329174948723117E-20</v>
      </c>
      <c r="HD42" s="86">
        <f t="shared" si="47"/>
        <v>2.636434693340818E-24</v>
      </c>
      <c r="HE42" s="86">
        <f t="shared" si="47"/>
        <v>1.1635378364158103E-23</v>
      </c>
      <c r="HF42" s="86">
        <f t="shared" si="47"/>
        <v>8.2148671597626971E-27</v>
      </c>
      <c r="HG42" s="86">
        <f t="shared" si="47"/>
        <v>9.8991847651147941E-28</v>
      </c>
      <c r="HH42" s="86">
        <f t="shared" si="47"/>
        <v>5.7656921058407837E-29</v>
      </c>
      <c r="HI42" s="86">
        <f t="shared" si="47"/>
        <v>2.8509410649609987E-24</v>
      </c>
      <c r="HJ42" s="86">
        <f t="shared" si="47"/>
        <v>1.393552103435266E-26</v>
      </c>
      <c r="HK42" s="86">
        <f t="shared" si="47"/>
        <v>4.5207830171574892E-28</v>
      </c>
      <c r="HL42" s="86">
        <f t="shared" si="47"/>
        <v>2.0751175124116493E-25</v>
      </c>
      <c r="HM42" s="86">
        <f t="shared" si="47"/>
        <v>2.2899333814926091E-27</v>
      </c>
      <c r="HN42" s="86">
        <f t="shared" si="47"/>
        <v>1.2087706799557998E-28</v>
      </c>
      <c r="HO42" s="86">
        <f t="shared" si="47"/>
        <v>3.4097664922274282E-25</v>
      </c>
      <c r="HP42" s="86">
        <f t="shared" si="47"/>
        <v>4.57405078591217E-27</v>
      </c>
      <c r="HQ42" s="86">
        <f t="shared" si="47"/>
        <v>4.88212760596939E-40</v>
      </c>
      <c r="HS42" s="86">
        <f t="shared" si="55"/>
        <v>7.2517633550509107E-99</v>
      </c>
      <c r="HT42" s="86">
        <f t="shared" si="48"/>
        <v>5.0071444732196045E-122</v>
      </c>
      <c r="HU42" s="86">
        <f t="shared" si="48"/>
        <v>2.2390266295586566E-116</v>
      </c>
      <c r="HV42" s="86">
        <f t="shared" si="48"/>
        <v>6.1087572194411084E-134</v>
      </c>
      <c r="HW42" s="86">
        <f t="shared" si="48"/>
        <v>2.0667561811789079E-139</v>
      </c>
      <c r="HX42" s="86">
        <f t="shared" si="48"/>
        <v>7.0851367049140749E-147</v>
      </c>
      <c r="HY42" s="86">
        <f t="shared" si="48"/>
        <v>2.6756727550317302E-121</v>
      </c>
      <c r="HZ42" s="86">
        <f t="shared" si="48"/>
        <v>1.9433934880505893E-132</v>
      </c>
      <c r="IA42" s="86">
        <f t="shared" si="48"/>
        <v>1.2472951381451133E-140</v>
      </c>
      <c r="IB42" s="86">
        <f t="shared" si="48"/>
        <v>1.7884298983009259E-124</v>
      </c>
      <c r="IC42" s="86">
        <f t="shared" si="48"/>
        <v>8.6828423471130536E-138</v>
      </c>
      <c r="ID42" s="86">
        <f t="shared" si="48"/>
        <v>2.5656653413738601E-144</v>
      </c>
      <c r="IE42" s="86">
        <f t="shared" si="48"/>
        <v>7.4338339726187905E-124</v>
      </c>
      <c r="IF42" s="86">
        <f t="shared" si="48"/>
        <v>4.485534857006734E-55</v>
      </c>
      <c r="IG42" s="86">
        <f t="shared" si="48"/>
        <v>6.9754877223173758E-43</v>
      </c>
      <c r="II42" s="86">
        <f t="shared" si="56"/>
        <v>8.069546029816406E-234</v>
      </c>
      <c r="IJ42" s="86">
        <f t="shared" si="49"/>
        <v>8.1496170451493754E-284</v>
      </c>
      <c r="IK42" s="86">
        <f t="shared" si="49"/>
        <v>1.2951094187642153E-283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2.2938786795460359E-286</v>
      </c>
      <c r="IP42" s="86">
        <f t="shared" si="49"/>
        <v>0</v>
      </c>
      <c r="IQ42" s="86">
        <f t="shared" si="49"/>
        <v>0</v>
      </c>
      <c r="IR42" s="86">
        <f t="shared" si="49"/>
        <v>1.3427826479303179E-294</v>
      </c>
      <c r="IS42" s="86">
        <f t="shared" si="49"/>
        <v>0</v>
      </c>
      <c r="IT42" s="86">
        <f t="shared" si="49"/>
        <v>0</v>
      </c>
      <c r="IU42" s="86">
        <f t="shared" si="49"/>
        <v>2.2851600661002477E-295</v>
      </c>
      <c r="IV42" s="86">
        <f t="shared" si="49"/>
        <v>2.3058371121857766E-199</v>
      </c>
      <c r="IW42" s="86">
        <f t="shared" si="49"/>
        <v>1.8496246838121652E-96</v>
      </c>
      <c r="IY42" s="86">
        <f t="shared" si="57"/>
        <v>3.4134186984241756E-8</v>
      </c>
      <c r="IZ42" s="86">
        <f t="shared" si="50"/>
        <v>1.7177383901437729E-9</v>
      </c>
      <c r="JA42" s="86">
        <f t="shared" si="50"/>
        <v>1.4444993895618161E-8</v>
      </c>
      <c r="JB42" s="86">
        <f t="shared" si="50"/>
        <v>2.2256125675144449E-9</v>
      </c>
      <c r="JC42" s="86">
        <f t="shared" si="50"/>
        <v>2.4167792955437512E-9</v>
      </c>
      <c r="JD42" s="86">
        <f t="shared" si="50"/>
        <v>5.8647961303347287E-10</v>
      </c>
      <c r="JE42" s="86">
        <f t="shared" si="50"/>
        <v>6.2926749062114897E-9</v>
      </c>
      <c r="JF42" s="86">
        <f t="shared" si="50"/>
        <v>3.5678327691848309E-10</v>
      </c>
      <c r="JG42" s="86">
        <f t="shared" si="50"/>
        <v>1.4482123957827966E-10</v>
      </c>
      <c r="JH42" s="86">
        <f t="shared" si="50"/>
        <v>2.1681730228576007E-9</v>
      </c>
      <c r="JI42" s="86">
        <f t="shared" si="50"/>
        <v>1.0324926349488733E-9</v>
      </c>
      <c r="JJ42" s="86">
        <f t="shared" si="50"/>
        <v>1.6662280920323701E-10</v>
      </c>
      <c r="JK42" s="86">
        <f t="shared" si="50"/>
        <v>1.1092998020341525E-9</v>
      </c>
      <c r="JL42" s="86">
        <f t="shared" si="50"/>
        <v>3.559604884234366E-10</v>
      </c>
      <c r="JM42" s="86">
        <f t="shared" si="50"/>
        <v>3.044518328587866E-13</v>
      </c>
    </row>
    <row r="43" spans="2:273" x14ac:dyDescent="0.25">
      <c r="B43" s="2">
        <v>16</v>
      </c>
      <c r="C43" s="37">
        <v>88.641000000000005</v>
      </c>
      <c r="D43" s="37">
        <v>85.355999999999995</v>
      </c>
      <c r="E43" s="37">
        <v>85.813999999999993</v>
      </c>
      <c r="F43" s="37">
        <v>85.067999999999998</v>
      </c>
      <c r="G43" s="37">
        <v>86.338999999999999</v>
      </c>
      <c r="H43" s="37">
        <v>87.271000000000001</v>
      </c>
      <c r="I43" s="37">
        <v>88.932000000000002</v>
      </c>
      <c r="J43" s="37">
        <v>91.796999999999997</v>
      </c>
      <c r="K43" s="37">
        <v>94.725999999999999</v>
      </c>
      <c r="L43" s="37">
        <v>94.262</v>
      </c>
      <c r="M43" s="37">
        <v>94.741</v>
      </c>
      <c r="N43" s="37">
        <v>91.447999999999993</v>
      </c>
      <c r="O43" s="37">
        <v>91.016999999999996</v>
      </c>
      <c r="P43" s="37">
        <v>94.236999999999995</v>
      </c>
      <c r="Q43" s="37">
        <v>95.393000000000001</v>
      </c>
      <c r="S43" s="4">
        <f t="shared" si="7"/>
        <v>88.200003409674991</v>
      </c>
      <c r="T43" s="4">
        <f t="shared" si="7"/>
        <v>86.906934968523643</v>
      </c>
      <c r="U43" s="4">
        <f t="shared" si="7"/>
        <v>87.113915703817298</v>
      </c>
      <c r="V43" s="4">
        <f t="shared" si="7"/>
        <v>85.699067772529006</v>
      </c>
      <c r="W43" s="4">
        <f t="shared" si="7"/>
        <v>87.861521444976177</v>
      </c>
      <c r="X43" s="4">
        <f t="shared" si="7"/>
        <v>88.15530839798096</v>
      </c>
      <c r="Y43" s="4">
        <f t="shared" si="7"/>
        <v>89.451397414298754</v>
      </c>
      <c r="Z43" s="4">
        <f t="shared" si="7"/>
        <v>91.451171022009575</v>
      </c>
      <c r="AA43" s="4">
        <f t="shared" si="7"/>
        <v>93.349270863987201</v>
      </c>
      <c r="AB43" s="4">
        <f t="shared" si="7"/>
        <v>94.119650537533659</v>
      </c>
      <c r="AC43" s="4">
        <f t="shared" si="7"/>
        <v>94.704455060421239</v>
      </c>
      <c r="AD43" s="4">
        <f t="shared" si="7"/>
        <v>92.025869631209559</v>
      </c>
      <c r="AE43" s="4">
        <f t="shared" si="7"/>
        <v>89.98112180631955</v>
      </c>
      <c r="AF43" s="4">
        <f t="shared" si="7"/>
        <v>93.739309782230038</v>
      </c>
      <c r="AG43" s="4">
        <f t="shared" si="7"/>
        <v>93.701794740463413</v>
      </c>
      <c r="AI43" s="4">
        <f t="shared" si="8"/>
        <v>0.44099659032501393</v>
      </c>
      <c r="AJ43" s="4">
        <f t="shared" si="8"/>
        <v>-1.5509349685236486</v>
      </c>
      <c r="AK43" s="4">
        <f t="shared" si="8"/>
        <v>-1.2999157038173053</v>
      </c>
      <c r="AL43" s="4">
        <f t="shared" si="8"/>
        <v>-0.6310677725290077</v>
      </c>
      <c r="AM43" s="4">
        <f t="shared" si="8"/>
        <v>-1.5225214449761779</v>
      </c>
      <c r="AN43" s="4">
        <f t="shared" si="8"/>
        <v>-0.88430839798095917</v>
      </c>
      <c r="AO43" s="4">
        <f t="shared" si="8"/>
        <v>-0.51939741429875141</v>
      </c>
      <c r="AP43" s="4">
        <f t="shared" si="8"/>
        <v>0.345828977990422</v>
      </c>
      <c r="AQ43" s="4">
        <f t="shared" si="8"/>
        <v>1.3767291360127984</v>
      </c>
      <c r="AR43" s="4">
        <f t="shared" si="8"/>
        <v>0.14234946246634195</v>
      </c>
      <c r="AS43" s="4">
        <f t="shared" si="8"/>
        <v>3.6544939578760705E-2</v>
      </c>
      <c r="AT43" s="4">
        <f t="shared" si="8"/>
        <v>-0.57786963120956614</v>
      </c>
      <c r="AU43" s="4">
        <f t="shared" si="8"/>
        <v>1.0358781936804462</v>
      </c>
      <c r="AV43" s="4">
        <f t="shared" si="8"/>
        <v>0.49769021776995714</v>
      </c>
      <c r="AW43" s="4">
        <f t="shared" si="8"/>
        <v>1.6912052595365878</v>
      </c>
      <c r="AY43" s="2">
        <f t="shared" si="51"/>
        <v>88.199916924536367</v>
      </c>
      <c r="AZ43" s="2">
        <f t="shared" si="51"/>
        <v>86.90692984543341</v>
      </c>
      <c r="BA43" s="2">
        <f t="shared" si="51"/>
        <v>87.11387705769242</v>
      </c>
      <c r="BB43" s="2">
        <f t="shared" si="51"/>
        <v>85.699061030648238</v>
      </c>
      <c r="BC43" s="2">
        <f t="shared" si="51"/>
        <v>87.861514389255021</v>
      </c>
      <c r="BD43" s="2">
        <f t="shared" si="51"/>
        <v>88.155306359942728</v>
      </c>
      <c r="BE43" s="2">
        <f t="shared" si="51"/>
        <v>89.45138035945628</v>
      </c>
      <c r="BF43" s="2">
        <f t="shared" si="51"/>
        <v>91.451169844619372</v>
      </c>
      <c r="BG43" s="2">
        <f t="shared" si="51"/>
        <v>93.349270367768682</v>
      </c>
      <c r="BH43" s="2">
        <f t="shared" si="51"/>
        <v>94.119644529551394</v>
      </c>
      <c r="BI43" s="2">
        <f t="shared" si="51"/>
        <v>94.704451920207305</v>
      </c>
      <c r="BJ43" s="2">
        <f t="shared" si="51"/>
        <v>92.025869034920888</v>
      </c>
      <c r="BK43" s="2">
        <f t="shared" si="51"/>
        <v>89.981118413154718</v>
      </c>
      <c r="BL43" s="2">
        <f t="shared" si="51"/>
        <v>93.739308636931511</v>
      </c>
      <c r="BM43" s="2">
        <f t="shared" si="51"/>
        <v>93.701794739212048</v>
      </c>
      <c r="BO43" s="2">
        <f t="shared" si="10"/>
        <v>88.641000000000005</v>
      </c>
      <c r="BP43" s="2">
        <f t="shared" si="11"/>
        <v>85.355999999999995</v>
      </c>
      <c r="BQ43" s="2">
        <f t="shared" si="12"/>
        <v>85.813999999999993</v>
      </c>
      <c r="BR43" s="2">
        <f t="shared" si="13"/>
        <v>85.067999999999998</v>
      </c>
      <c r="BS43" s="2">
        <f t="shared" si="14"/>
        <v>86.338999999999999</v>
      </c>
      <c r="BT43" s="2">
        <f t="shared" si="15"/>
        <v>87.271000000000001</v>
      </c>
      <c r="BU43" s="2">
        <f t="shared" si="16"/>
        <v>88.932000000000002</v>
      </c>
      <c r="BV43" s="2">
        <f t="shared" si="17"/>
        <v>91.796999999999997</v>
      </c>
      <c r="BW43" s="2">
        <f t="shared" si="18"/>
        <v>94.725999999999999</v>
      </c>
      <c r="BX43" s="2">
        <f t="shared" si="19"/>
        <v>94.262</v>
      </c>
      <c r="BY43" s="2">
        <f t="shared" si="20"/>
        <v>94.741</v>
      </c>
      <c r="BZ43" s="2">
        <f t="shared" si="21"/>
        <v>91.447999999999993</v>
      </c>
      <c r="CA43" s="2">
        <f t="shared" si="22"/>
        <v>91.016999999999996</v>
      </c>
      <c r="CB43" s="2">
        <f t="shared" si="23"/>
        <v>94.236999999999995</v>
      </c>
      <c r="CC43" s="2">
        <f t="shared" si="24"/>
        <v>95.393000000000001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88.767447091932453</v>
      </c>
      <c r="DL43" s="2">
        <f t="shared" si="41"/>
        <v>86.443594076655089</v>
      </c>
      <c r="DM43" s="2">
        <f t="shared" si="41"/>
        <v>87.195565290806726</v>
      </c>
      <c r="DN43" s="2">
        <f t="shared" si="41"/>
        <v>85.799632926829261</v>
      </c>
      <c r="DO43" s="2">
        <f t="shared" si="41"/>
        <v>87.541868292682906</v>
      </c>
      <c r="DP43" s="2">
        <f t="shared" si="41"/>
        <v>88.33119082321187</v>
      </c>
      <c r="DQ43" s="2">
        <f t="shared" si="41"/>
        <v>89.461163320825534</v>
      </c>
      <c r="DR43" s="2">
        <f t="shared" si="41"/>
        <v>91.543432118758432</v>
      </c>
      <c r="DS43" s="2">
        <f t="shared" si="41"/>
        <v>93.171425557136104</v>
      </c>
      <c r="DT43" s="2">
        <f t="shared" si="41"/>
        <v>94.028362195121971</v>
      </c>
      <c r="DU43" s="2">
        <f t="shared" si="41"/>
        <v>94.830626518218594</v>
      </c>
      <c r="DV43" s="2">
        <f t="shared" si="41"/>
        <v>91.883321242294926</v>
      </c>
      <c r="DW43" s="2">
        <f t="shared" si="41"/>
        <v>90.176274291497947</v>
      </c>
      <c r="DX43" s="2">
        <f t="shared" si="41"/>
        <v>93.514995141700382</v>
      </c>
      <c r="DY43" s="2">
        <f t="shared" si="41"/>
        <v>93.431467245989282</v>
      </c>
      <c r="EA43" s="2">
        <f t="shared" si="42"/>
        <v>83.202854486740392</v>
      </c>
      <c r="EB43" s="2">
        <f t="shared" si="42"/>
        <v>91.858054366152089</v>
      </c>
      <c r="EC43" s="2">
        <f t="shared" si="42"/>
        <v>86.391564754981161</v>
      </c>
      <c r="ED43" s="2">
        <f t="shared" si="42"/>
        <v>84.707249653234882</v>
      </c>
      <c r="EE43" s="2">
        <f t="shared" si="42"/>
        <v>91.087451071303533</v>
      </c>
      <c r="EF43" s="2">
        <f t="shared" si="42"/>
        <v>86.30599004975123</v>
      </c>
      <c r="EG43" s="2">
        <f t="shared" si="42"/>
        <v>89.360536940749697</v>
      </c>
      <c r="EH43" s="2">
        <f t="shared" si="42"/>
        <v>90.478151900462322</v>
      </c>
      <c r="EI43" s="2">
        <f t="shared" si="42"/>
        <v>95.31164376337513</v>
      </c>
      <c r="EJ43" s="2">
        <f t="shared" si="42"/>
        <v>95.027327502723608</v>
      </c>
      <c r="EK43" s="2">
        <f t="shared" si="42"/>
        <v>93.45715292584697</v>
      </c>
      <c r="EL43" s="2">
        <f t="shared" si="42"/>
        <v>93.524571459978262</v>
      </c>
      <c r="EM43" s="2">
        <f t="shared" si="42"/>
        <v>87.982644791923164</v>
      </c>
      <c r="EN43" s="2">
        <f t="shared" si="42"/>
        <v>96.158280052474069</v>
      </c>
      <c r="EO43" s="2">
        <f t="shared" si="42"/>
        <v>97.213630952380953</v>
      </c>
      <c r="EQ43" s="2">
        <f t="shared" si="43"/>
        <v>82.254047216264397</v>
      </c>
      <c r="ER43" s="2">
        <f t="shared" si="43"/>
        <v>86.501333926316136</v>
      </c>
      <c r="ES43" s="2">
        <f t="shared" si="43"/>
        <v>84.316703196937169</v>
      </c>
      <c r="ET43" s="2">
        <f t="shared" si="43"/>
        <v>83.864564324832003</v>
      </c>
      <c r="EU43" s="2">
        <f t="shared" si="43"/>
        <v>88.475452997563394</v>
      </c>
      <c r="EV43" s="2">
        <f t="shared" si="43"/>
        <v>85.963090718679538</v>
      </c>
      <c r="EW43" s="2">
        <f t="shared" si="43"/>
        <v>89.606165175914214</v>
      </c>
      <c r="EX43" s="2">
        <f t="shared" si="43"/>
        <v>89.604536097708461</v>
      </c>
      <c r="EY43" s="2">
        <f t="shared" si="43"/>
        <v>94.817291693635383</v>
      </c>
      <c r="EZ43" s="2">
        <f t="shared" si="43"/>
        <v>93.995441013203276</v>
      </c>
      <c r="FA43" s="2">
        <f t="shared" si="43"/>
        <v>94.426799038203569</v>
      </c>
      <c r="FB43" s="2">
        <f t="shared" si="43"/>
        <v>92.987318530272702</v>
      </c>
      <c r="FC43" s="2">
        <f t="shared" si="43"/>
        <v>89.787011512577905</v>
      </c>
      <c r="FD43" s="2">
        <f t="shared" si="43"/>
        <v>97.855271194368015</v>
      </c>
      <c r="FE43" s="2">
        <f t="shared" si="43"/>
        <v>100.03445169691986</v>
      </c>
      <c r="FG43" s="2">
        <f t="shared" si="44"/>
        <v>0.10198744167882609</v>
      </c>
      <c r="FH43" s="2">
        <f t="shared" si="44"/>
        <v>8.558431604944243E-2</v>
      </c>
      <c r="FI43" s="2">
        <f t="shared" si="44"/>
        <v>0.10157002295962018</v>
      </c>
      <c r="FJ43" s="2">
        <f t="shared" si="44"/>
        <v>9.2056541572284337E-2</v>
      </c>
      <c r="FK43" s="2">
        <f t="shared" si="44"/>
        <v>9.0163303141119394E-2</v>
      </c>
      <c r="FL43" s="2">
        <f t="shared" si="44"/>
        <v>8.6845654908129524E-2</v>
      </c>
      <c r="FM43" s="2">
        <f t="shared" si="44"/>
        <v>9.7258657229985238E-2</v>
      </c>
      <c r="FN43" s="2">
        <f t="shared" si="44"/>
        <v>8.659476888425853E-2</v>
      </c>
      <c r="FO43" s="2">
        <f t="shared" si="44"/>
        <v>8.3101088474582696E-2</v>
      </c>
      <c r="FP43" s="2">
        <f t="shared" si="44"/>
        <v>9.1394347011493279E-2</v>
      </c>
      <c r="FQ43" s="2">
        <f t="shared" si="44"/>
        <v>9.1876485557318671E-2</v>
      </c>
      <c r="FR43" s="2">
        <f t="shared" si="44"/>
        <v>8.6858095237290309E-2</v>
      </c>
      <c r="FS43" s="2">
        <f t="shared" si="44"/>
        <v>8.8976341098441603E-2</v>
      </c>
      <c r="FT43" s="2">
        <f t="shared" si="44"/>
        <v>8.4853382175653233E-2</v>
      </c>
      <c r="FU43" s="2">
        <f t="shared" si="44"/>
        <v>7.1467146932175096E-2</v>
      </c>
      <c r="FW43" s="2">
        <f t="shared" si="53"/>
        <v>1.2229678248308321E-5</v>
      </c>
      <c r="FX43" s="2">
        <f t="shared" si="53"/>
        <v>1.0661724049083801E-5</v>
      </c>
      <c r="FY43" s="2">
        <f t="shared" si="53"/>
        <v>1.2473232663091069E-5</v>
      </c>
      <c r="FZ43" s="2">
        <f t="shared" si="53"/>
        <v>1.2899171424477469E-5</v>
      </c>
      <c r="GA43" s="2">
        <f t="shared" si="53"/>
        <v>1.3536881574625739E-5</v>
      </c>
      <c r="GB43" s="2">
        <f t="shared" si="53"/>
        <v>1.3344375693751119E-5</v>
      </c>
      <c r="GC43" s="2">
        <f t="shared" si="53"/>
        <v>1.5573286348513953E-5</v>
      </c>
      <c r="GD43" s="2">
        <f t="shared" si="53"/>
        <v>1.6689073960690818E-5</v>
      </c>
      <c r="GE43" s="2">
        <f t="shared" si="53"/>
        <v>1.9524301813143672E-5</v>
      </c>
      <c r="GF43" s="2">
        <f t="shared" si="53"/>
        <v>1.6908396564499715E-5</v>
      </c>
      <c r="GG43" s="2">
        <f t="shared" si="53"/>
        <v>1.5808511382057802E-5</v>
      </c>
      <c r="GH43" s="2">
        <f t="shared" si="53"/>
        <v>1.5030331825098108E-5</v>
      </c>
      <c r="GI43" s="2">
        <f t="shared" si="53"/>
        <v>1.399286201835016E-5</v>
      </c>
      <c r="GJ43" s="2">
        <f t="shared" si="53"/>
        <v>1.2864238107599031E-5</v>
      </c>
      <c r="GK43" s="2">
        <f t="shared" si="53"/>
        <v>9.5872439157476443E-6</v>
      </c>
      <c r="GM43" s="86">
        <f t="shared" si="54"/>
        <v>6.8079732874317565E-8</v>
      </c>
      <c r="GN43" s="86">
        <f t="shared" si="54"/>
        <v>3.8471199212573686E-9</v>
      </c>
      <c r="GO43" s="86">
        <f t="shared" si="54"/>
        <v>3.0316037438017486E-8</v>
      </c>
      <c r="GP43" s="86">
        <f t="shared" si="54"/>
        <v>5.0419186110400143E-9</v>
      </c>
      <c r="GQ43" s="86">
        <f t="shared" si="54"/>
        <v>5.4068165665270325E-9</v>
      </c>
      <c r="GR43" s="86">
        <f t="shared" si="54"/>
        <v>1.4053902281054086E-9</v>
      </c>
      <c r="GS43" s="86">
        <f t="shared" si="54"/>
        <v>1.3672607250383487E-8</v>
      </c>
      <c r="GT43" s="86">
        <f t="shared" si="54"/>
        <v>8.7911861941138274E-10</v>
      </c>
      <c r="GU43" s="86">
        <f t="shared" si="54"/>
        <v>3.6983545797200453E-10</v>
      </c>
      <c r="GV43" s="86">
        <f t="shared" si="54"/>
        <v>4.9061622090832064E-9</v>
      </c>
      <c r="GW43" s="86">
        <f t="shared" si="54"/>
        <v>2.4463444209716158E-9</v>
      </c>
      <c r="GX43" s="86">
        <f t="shared" si="54"/>
        <v>4.2982270270465308E-10</v>
      </c>
      <c r="GY43" s="86">
        <f t="shared" si="54"/>
        <v>2.5849245272999091E-9</v>
      </c>
      <c r="GZ43" s="86">
        <f t="shared" si="54"/>
        <v>8.7019825913950682E-10</v>
      </c>
      <c r="HA43" s="86">
        <f t="shared" si="54"/>
        <v>1.031374707408653E-12</v>
      </c>
      <c r="HC43" s="86">
        <f t="shared" si="58"/>
        <v>4.5853913161873964E-20</v>
      </c>
      <c r="HD43" s="86">
        <f t="shared" si="58"/>
        <v>1.2548873177908994E-23</v>
      </c>
      <c r="HE43" s="86">
        <f t="shared" si="58"/>
        <v>5.529402752348281E-23</v>
      </c>
      <c r="HF43" s="86">
        <f t="shared" si="58"/>
        <v>4.952531117498084E-26</v>
      </c>
      <c r="HG43" s="86">
        <f t="shared" si="58"/>
        <v>6.2364828213270175E-27</v>
      </c>
      <c r="HH43" s="86">
        <f t="shared" si="58"/>
        <v>3.9900763240902656E-28</v>
      </c>
      <c r="HI43" s="86">
        <f t="shared" si="58"/>
        <v>1.4388605602321222E-23</v>
      </c>
      <c r="HJ43" s="86">
        <f t="shared" si="58"/>
        <v>8.3823198537751442E-26</v>
      </c>
      <c r="HK43" s="86">
        <f t="shared" si="58"/>
        <v>3.0239674520154623E-27</v>
      </c>
      <c r="HL43" s="86">
        <f t="shared" si="58"/>
        <v>1.1297794181187727E-24</v>
      </c>
      <c r="HM43" s="86">
        <f t="shared" si="58"/>
        <v>1.4576165925960475E-26</v>
      </c>
      <c r="HN43" s="86">
        <f t="shared" si="58"/>
        <v>8.3537901791069433E-28</v>
      </c>
      <c r="HO43" s="86">
        <f t="shared" si="58"/>
        <v>1.7951173514812365E-24</v>
      </c>
      <c r="HP43" s="86">
        <f t="shared" si="58"/>
        <v>2.776962703255116E-26</v>
      </c>
      <c r="HQ43" s="86">
        <f t="shared" si="58"/>
        <v>7.6623965049374814E-39</v>
      </c>
      <c r="HS43" s="86">
        <f t="shared" si="55"/>
        <v>6.6179403495038924E-97</v>
      </c>
      <c r="HT43" s="86">
        <f t="shared" si="55"/>
        <v>1.1916403519856376E-119</v>
      </c>
      <c r="HU43" s="86">
        <f t="shared" si="55"/>
        <v>5.0224532166578083E-114</v>
      </c>
      <c r="HV43" s="86">
        <f t="shared" si="55"/>
        <v>3.2420686695292502E-131</v>
      </c>
      <c r="HW43" s="86">
        <f t="shared" si="55"/>
        <v>1.3006627417105562E-136</v>
      </c>
      <c r="HX43" s="86">
        <f t="shared" si="55"/>
        <v>6.3497702198069562E-144</v>
      </c>
      <c r="HY43" s="86">
        <f t="shared" si="55"/>
        <v>7.7229586187015531E-119</v>
      </c>
      <c r="HZ43" s="86">
        <f t="shared" si="55"/>
        <v>1.0156602493264756E-129</v>
      </c>
      <c r="IA43" s="86">
        <f t="shared" si="55"/>
        <v>9.5581180366172987E-138</v>
      </c>
      <c r="IB43" s="86">
        <f t="shared" si="55"/>
        <v>6.3056442190790652E-122</v>
      </c>
      <c r="IC43" s="86">
        <f t="shared" si="55"/>
        <v>5.7039699775431664E-135</v>
      </c>
      <c r="ID43" s="86">
        <f t="shared" si="55"/>
        <v>2.2416813544446277E-141</v>
      </c>
      <c r="IE43" s="86">
        <f t="shared" si="55"/>
        <v>2.3595602773816664E-121</v>
      </c>
      <c r="IF43" s="86">
        <f t="shared" si="55"/>
        <v>5.3887557276272438E-54</v>
      </c>
      <c r="IG43" s="86">
        <f t="shared" si="55"/>
        <v>4.6505584187077029E-42</v>
      </c>
      <c r="II43" s="86">
        <f t="shared" si="56"/>
        <v>4.3094294941131311E-230</v>
      </c>
      <c r="IJ43" s="86">
        <f t="shared" si="56"/>
        <v>2.4473833698613155E-279</v>
      </c>
      <c r="IK43" s="86">
        <f t="shared" si="56"/>
        <v>4.4473765828889753E-279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1.0749450982421405E-281</v>
      </c>
      <c r="IP43" s="86">
        <f t="shared" si="56"/>
        <v>0</v>
      </c>
      <c r="IQ43" s="86">
        <f t="shared" si="56"/>
        <v>0</v>
      </c>
      <c r="IR43" s="86">
        <f t="shared" si="56"/>
        <v>9.3229125401016947E-290</v>
      </c>
      <c r="IS43" s="86">
        <f t="shared" si="56"/>
        <v>0</v>
      </c>
      <c r="IT43" s="86">
        <f t="shared" si="56"/>
        <v>0</v>
      </c>
      <c r="IU43" s="86">
        <f t="shared" si="56"/>
        <v>1.3551647604570928E-290</v>
      </c>
      <c r="IV43" s="86">
        <f t="shared" si="56"/>
        <v>3.5539950894810471E-196</v>
      </c>
      <c r="IW43" s="86">
        <f t="shared" si="56"/>
        <v>5.7051086450398922E-95</v>
      </c>
      <c r="IY43" s="86">
        <f t="shared" si="57"/>
        <v>6.8079732874363424E-8</v>
      </c>
      <c r="IZ43" s="86">
        <f t="shared" si="57"/>
        <v>3.847119921257381E-9</v>
      </c>
      <c r="JA43" s="86">
        <f t="shared" si="57"/>
        <v>3.0316037438017539E-8</v>
      </c>
      <c r="JB43" s="86">
        <f t="shared" si="57"/>
        <v>5.0419186110400143E-9</v>
      </c>
      <c r="JC43" s="86">
        <f t="shared" si="57"/>
        <v>5.4068165665270325E-9</v>
      </c>
      <c r="JD43" s="86">
        <f t="shared" si="57"/>
        <v>1.4053902281054086E-9</v>
      </c>
      <c r="JE43" s="86">
        <f t="shared" si="57"/>
        <v>1.3672607250383502E-8</v>
      </c>
      <c r="JF43" s="86">
        <f t="shared" si="57"/>
        <v>8.7911861941138284E-10</v>
      </c>
      <c r="JG43" s="86">
        <f t="shared" si="57"/>
        <v>3.6983545797200453E-10</v>
      </c>
      <c r="JH43" s="86">
        <f t="shared" si="57"/>
        <v>4.9061622090832073E-9</v>
      </c>
      <c r="JI43" s="86">
        <f t="shared" si="57"/>
        <v>2.4463444209716158E-9</v>
      </c>
      <c r="JJ43" s="86">
        <f t="shared" si="57"/>
        <v>4.2982270270465308E-10</v>
      </c>
      <c r="JK43" s="86">
        <f t="shared" si="57"/>
        <v>2.5849245272999108E-9</v>
      </c>
      <c r="JL43" s="86">
        <f t="shared" si="57"/>
        <v>8.7019825913950682E-10</v>
      </c>
      <c r="JM43" s="86">
        <f t="shared" si="57"/>
        <v>1.031374707408653E-12</v>
      </c>
    </row>
    <row r="44" spans="2:273" x14ac:dyDescent="0.25">
      <c r="B44" s="2">
        <v>17</v>
      </c>
      <c r="C44" s="37">
        <v>87.078000000000003</v>
      </c>
      <c r="D44" s="37">
        <v>83.831000000000003</v>
      </c>
      <c r="E44" s="37">
        <v>84.932000000000002</v>
      </c>
      <c r="F44" s="37">
        <v>85.186000000000007</v>
      </c>
      <c r="G44" s="37">
        <v>87.575999999999993</v>
      </c>
      <c r="H44" s="37">
        <v>89.474999999999994</v>
      </c>
      <c r="I44" s="37">
        <v>88.712000000000003</v>
      </c>
      <c r="J44" s="37">
        <v>91.728999999999999</v>
      </c>
      <c r="K44" s="37">
        <v>92.338999999999999</v>
      </c>
      <c r="L44" s="37">
        <v>93.197000000000003</v>
      </c>
      <c r="M44" s="37">
        <v>95.465999999999994</v>
      </c>
      <c r="N44" s="37">
        <v>92.861999999999995</v>
      </c>
      <c r="O44" s="37">
        <v>89.534000000000006</v>
      </c>
      <c r="P44" s="37">
        <v>94.694999999999993</v>
      </c>
      <c r="Q44" s="37">
        <v>93.933999999999997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88.255394743894669</v>
      </c>
      <c r="T44" s="4">
        <f t="shared" si="59"/>
        <v>87.12940631445683</v>
      </c>
      <c r="U44" s="4">
        <f t="shared" si="59"/>
        <v>87.270259285059993</v>
      </c>
      <c r="V44" s="4">
        <f t="shared" si="59"/>
        <v>85.871548969839409</v>
      </c>
      <c r="W44" s="4">
        <f t="shared" si="59"/>
        <v>88.024061423736185</v>
      </c>
      <c r="X44" s="4">
        <f t="shared" si="59"/>
        <v>88.341746314268974</v>
      </c>
      <c r="Y44" s="4">
        <f t="shared" si="59"/>
        <v>89.594517631551057</v>
      </c>
      <c r="Z44" s="4">
        <f t="shared" si="59"/>
        <v>91.627649965130402</v>
      </c>
      <c r="AA44" s="4">
        <f t="shared" si="59"/>
        <v>93.506435977456206</v>
      </c>
      <c r="AB44" s="4">
        <f t="shared" si="59"/>
        <v>94.284766790386811</v>
      </c>
      <c r="AC44" s="4">
        <f t="shared" si="59"/>
        <v>94.835295596931516</v>
      </c>
      <c r="AD44" s="4">
        <f t="shared" si="59"/>
        <v>92.216789985013762</v>
      </c>
      <c r="AE44" s="4">
        <f t="shared" si="59"/>
        <v>90.16805209690007</v>
      </c>
      <c r="AF44" s="4">
        <f t="shared" si="59"/>
        <v>93.905324693112092</v>
      </c>
      <c r="AG44" s="4">
        <f t="shared" si="59"/>
        <v>93.821907087134875</v>
      </c>
      <c r="AI44" s="4">
        <f t="shared" ref="AI44:AW60" si="60">IF(OR($B44 &lt; C$230, $B44 &gt; C$233), 0, C44-S44)</f>
        <v>-1.1773947438946664</v>
      </c>
      <c r="AJ44" s="4">
        <f t="shared" si="60"/>
        <v>-3.2984063144568267</v>
      </c>
      <c r="AK44" s="4">
        <f t="shared" si="60"/>
        <v>-2.3382592850599906</v>
      </c>
      <c r="AL44" s="4">
        <f t="shared" si="60"/>
        <v>-0.68554896983940239</v>
      </c>
      <c r="AM44" s="4">
        <f t="shared" si="60"/>
        <v>-0.44806142373619195</v>
      </c>
      <c r="AN44" s="4">
        <f t="shared" si="60"/>
        <v>1.1332536857310203</v>
      </c>
      <c r="AO44" s="4">
        <f t="shared" si="60"/>
        <v>-0.88251763155105323</v>
      </c>
      <c r="AP44" s="4">
        <f t="shared" si="60"/>
        <v>0.10135003486959704</v>
      </c>
      <c r="AQ44" s="4">
        <f t="shared" si="60"/>
        <v>-1.1674359774562078</v>
      </c>
      <c r="AR44" s="4">
        <f t="shared" si="60"/>
        <v>-1.0877667903868087</v>
      </c>
      <c r="AS44" s="4">
        <f t="shared" si="60"/>
        <v>0.63070440306847786</v>
      </c>
      <c r="AT44" s="4">
        <f t="shared" si="60"/>
        <v>0.6452100149862332</v>
      </c>
      <c r="AU44" s="4">
        <f t="shared" si="60"/>
        <v>-0.63405209690006359</v>
      </c>
      <c r="AV44" s="4">
        <f t="shared" si="60"/>
        <v>0.78967530688790077</v>
      </c>
      <c r="AW44" s="4">
        <f t="shared" si="60"/>
        <v>0.11209291286512268</v>
      </c>
      <c r="AY44" s="2">
        <f t="shared" si="51"/>
        <v>88.255228384510787</v>
      </c>
      <c r="AZ44" s="2">
        <f t="shared" si="51"/>
        <v>87.129395272955634</v>
      </c>
      <c r="BA44" s="2">
        <f t="shared" si="51"/>
        <v>87.270181212925635</v>
      </c>
      <c r="BB44" s="2">
        <f t="shared" si="51"/>
        <v>85.871534291938175</v>
      </c>
      <c r="BC44" s="2">
        <f t="shared" si="51"/>
        <v>88.024046242796359</v>
      </c>
      <c r="BD44" s="2">
        <f t="shared" si="51"/>
        <v>88.341741626733892</v>
      </c>
      <c r="BE44" s="2">
        <f t="shared" si="51"/>
        <v>89.59448198929212</v>
      </c>
      <c r="BF44" s="2">
        <f t="shared" si="51"/>
        <v>91.627647183250531</v>
      </c>
      <c r="BG44" s="2">
        <f t="shared" si="51"/>
        <v>93.506434763159533</v>
      </c>
      <c r="BH44" s="2">
        <f t="shared" si="51"/>
        <v>94.284753723488706</v>
      </c>
      <c r="BI44" s="2">
        <f t="shared" si="51"/>
        <v>94.835288458157294</v>
      </c>
      <c r="BJ44" s="2">
        <f t="shared" si="51"/>
        <v>92.216788512488861</v>
      </c>
      <c r="BK44" s="2">
        <f t="shared" si="51"/>
        <v>90.168044502592025</v>
      </c>
      <c r="BL44" s="2">
        <f t="shared" si="51"/>
        <v>93.90532200683495</v>
      </c>
      <c r="BM44" s="2">
        <f t="shared" si="51"/>
        <v>93.821907083101834</v>
      </c>
      <c r="BO44" s="2">
        <f t="shared" si="10"/>
        <v>87.078000000000003</v>
      </c>
      <c r="BP44" s="2">
        <f t="shared" si="11"/>
        <v>83.831000000000003</v>
      </c>
      <c r="BQ44" s="2">
        <f t="shared" si="12"/>
        <v>84.932000000000002</v>
      </c>
      <c r="BR44" s="2">
        <f t="shared" si="13"/>
        <v>85.186000000000007</v>
      </c>
      <c r="BS44" s="2">
        <f t="shared" si="14"/>
        <v>87.575999999999993</v>
      </c>
      <c r="BT44" s="2">
        <f t="shared" si="15"/>
        <v>89.474999999999994</v>
      </c>
      <c r="BU44" s="2">
        <f t="shared" si="16"/>
        <v>88.712000000000003</v>
      </c>
      <c r="BV44" s="2">
        <f t="shared" si="17"/>
        <v>91.728999999999999</v>
      </c>
      <c r="BW44" s="2">
        <f t="shared" si="18"/>
        <v>92.338999999999999</v>
      </c>
      <c r="BX44" s="2">
        <f t="shared" si="19"/>
        <v>93.197000000000003</v>
      </c>
      <c r="BY44" s="2">
        <f t="shared" si="20"/>
        <v>95.465999999999994</v>
      </c>
      <c r="BZ44" s="2">
        <f t="shared" si="21"/>
        <v>92.861999999999995</v>
      </c>
      <c r="CA44" s="2">
        <f t="shared" si="22"/>
        <v>89.534000000000006</v>
      </c>
      <c r="CB44" s="2">
        <f t="shared" si="23"/>
        <v>94.694999999999993</v>
      </c>
      <c r="CC44" s="2">
        <f t="shared" si="24"/>
        <v>93.933999999999997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88.898505065666029</v>
      </c>
      <c r="DL44" s="2">
        <f t="shared" si="61"/>
        <v>86.663938675958221</v>
      </c>
      <c r="DM44" s="2">
        <f t="shared" si="61"/>
        <v>87.396089493433379</v>
      </c>
      <c r="DN44" s="2">
        <f t="shared" si="61"/>
        <v>86.014875609756103</v>
      </c>
      <c r="DO44" s="2">
        <f t="shared" si="61"/>
        <v>87.710334146341452</v>
      </c>
      <c r="DP44" s="2">
        <f t="shared" si="61"/>
        <v>88.566086369770588</v>
      </c>
      <c r="DQ44" s="2">
        <f t="shared" si="61"/>
        <v>89.637288086303968</v>
      </c>
      <c r="DR44" s="2">
        <f t="shared" si="61"/>
        <v>91.760697705802968</v>
      </c>
      <c r="DS44" s="2">
        <f t="shared" si="61"/>
        <v>93.343411095305854</v>
      </c>
      <c r="DT44" s="2">
        <f t="shared" si="61"/>
        <v>94.220331707317087</v>
      </c>
      <c r="DU44" s="2">
        <f t="shared" si="61"/>
        <v>95.004470445344097</v>
      </c>
      <c r="DV44" s="2">
        <f t="shared" si="61"/>
        <v>92.097634423897588</v>
      </c>
      <c r="DW44" s="2">
        <f t="shared" si="61"/>
        <v>90.412911740890664</v>
      </c>
      <c r="DX44" s="2">
        <f t="shared" si="61"/>
        <v>93.689765182186221</v>
      </c>
      <c r="DY44" s="2">
        <f t="shared" si="61"/>
        <v>93.544391711229935</v>
      </c>
      <c r="EA44" s="2">
        <f t="shared" ref="EA44:EO60" si="62">CE$228*$B44+CE$229</f>
        <v>83.089590273020846</v>
      </c>
      <c r="EB44" s="2">
        <f t="shared" si="62"/>
        <v>91.665596803209993</v>
      </c>
      <c r="EC44" s="2">
        <f t="shared" si="62"/>
        <v>86.254717824448051</v>
      </c>
      <c r="ED44" s="2">
        <f t="shared" si="62"/>
        <v>84.582287991766009</v>
      </c>
      <c r="EE44" s="2">
        <f t="shared" si="62"/>
        <v>90.911557450557396</v>
      </c>
      <c r="EF44" s="2">
        <f t="shared" si="62"/>
        <v>86.190439559231933</v>
      </c>
      <c r="EG44" s="2">
        <f t="shared" si="62"/>
        <v>89.232082406287788</v>
      </c>
      <c r="EH44" s="2">
        <f t="shared" si="62"/>
        <v>90.347878376617331</v>
      </c>
      <c r="EI44" s="2">
        <f t="shared" si="62"/>
        <v>95.147009477224103</v>
      </c>
      <c r="EJ44" s="2">
        <f t="shared" si="62"/>
        <v>94.869048299237349</v>
      </c>
      <c r="EK44" s="2">
        <f t="shared" si="62"/>
        <v>93.310035003553679</v>
      </c>
      <c r="EL44" s="2">
        <f t="shared" si="62"/>
        <v>93.359330399934663</v>
      </c>
      <c r="EM44" s="2">
        <f t="shared" si="62"/>
        <v>87.881184929820236</v>
      </c>
      <c r="EN44" s="2">
        <f t="shared" si="62"/>
        <v>96.025297383688724</v>
      </c>
      <c r="EO44" s="2">
        <f t="shared" si="62"/>
        <v>97.109880152807392</v>
      </c>
      <c r="EQ44" s="2">
        <f t="shared" ref="EQ44:FE60" si="63">CU$228*$B44+CU$229</f>
        <v>82.152202116625887</v>
      </c>
      <c r="ER44" s="2">
        <f t="shared" si="63"/>
        <v>86.37142754370997</v>
      </c>
      <c r="ES44" s="2">
        <f t="shared" si="63"/>
        <v>84.204774185419154</v>
      </c>
      <c r="ET44" s="2">
        <f t="shared" si="63"/>
        <v>83.7496695741292</v>
      </c>
      <c r="EU44" s="2">
        <f t="shared" si="63"/>
        <v>88.331233967308563</v>
      </c>
      <c r="EV44" s="2">
        <f t="shared" si="63"/>
        <v>85.851610307011427</v>
      </c>
      <c r="EW44" s="2">
        <f t="shared" si="63"/>
        <v>89.474700733825259</v>
      </c>
      <c r="EX44" s="2">
        <f t="shared" si="63"/>
        <v>89.485010431544509</v>
      </c>
      <c r="EY44" s="2">
        <f t="shared" si="63"/>
        <v>94.658802373247042</v>
      </c>
      <c r="EZ44" s="2">
        <f t="shared" si="63"/>
        <v>93.849612815923479</v>
      </c>
      <c r="FA44" s="2">
        <f t="shared" si="63"/>
        <v>94.267940080866808</v>
      </c>
      <c r="FB44" s="2">
        <f t="shared" si="63"/>
        <v>92.828505025576305</v>
      </c>
      <c r="FC44" s="2">
        <f t="shared" si="63"/>
        <v>89.66383973914229</v>
      </c>
      <c r="FD44" s="2">
        <f t="shared" si="63"/>
        <v>97.701509680723476</v>
      </c>
      <c r="FE44" s="2">
        <f t="shared" si="63"/>
        <v>99.891334239346946</v>
      </c>
      <c r="FG44" s="2">
        <f t="shared" ref="FG44:FU60" si="64">POWER(10,($B44-C$231)/C$229)/(1+POWER(10,($B44-C$231)/C$229))</f>
        <v>0.11073739831874256</v>
      </c>
      <c r="FH44" s="2">
        <f t="shared" si="64"/>
        <v>9.3072832203007036E-2</v>
      </c>
      <c r="FI44" s="2">
        <f t="shared" si="64"/>
        <v>0.11028856563221237</v>
      </c>
      <c r="FJ44" s="2">
        <f t="shared" si="64"/>
        <v>0.10004940693378474</v>
      </c>
      <c r="FK44" s="2">
        <f t="shared" si="64"/>
        <v>9.8009531376172979E-2</v>
      </c>
      <c r="FL44" s="2">
        <f t="shared" si="64"/>
        <v>9.443313894989612E-2</v>
      </c>
      <c r="FM44" s="2">
        <f t="shared" si="64"/>
        <v>0.10565064117170475</v>
      </c>
      <c r="FN44" s="2">
        <f t="shared" si="64"/>
        <v>9.4162593922414398E-2</v>
      </c>
      <c r="FO44" s="2">
        <f t="shared" si="64"/>
        <v>9.0393804403521821E-2</v>
      </c>
      <c r="FP44" s="2">
        <f t="shared" si="64"/>
        <v>9.9336007371109536E-2</v>
      </c>
      <c r="FQ44" s="2">
        <f t="shared" si="64"/>
        <v>9.9855436811727788E-2</v>
      </c>
      <c r="FR44" s="2">
        <f t="shared" si="64"/>
        <v>9.4446553744182607E-2</v>
      </c>
      <c r="FS44" s="2">
        <f t="shared" si="64"/>
        <v>9.6730258663169602E-2</v>
      </c>
      <c r="FT44" s="2">
        <f t="shared" si="64"/>
        <v>9.2284397092551276E-2</v>
      </c>
      <c r="FU44" s="2">
        <f t="shared" si="64"/>
        <v>7.7825559452281992E-2</v>
      </c>
      <c r="FW44" s="2">
        <f t="shared" si="53"/>
        <v>1.3409559723213404E-5</v>
      </c>
      <c r="FX44" s="2">
        <f t="shared" si="53"/>
        <v>1.1690335928156836E-5</v>
      </c>
      <c r="FY44" s="2">
        <f t="shared" si="53"/>
        <v>1.3676611192134995E-5</v>
      </c>
      <c r="FZ44" s="2">
        <f t="shared" si="53"/>
        <v>1.4143642613648073E-5</v>
      </c>
      <c r="GA44" s="2">
        <f t="shared" si="53"/>
        <v>1.4842876105346823E-5</v>
      </c>
      <c r="GB44" s="2">
        <f t="shared" si="53"/>
        <v>1.4631798151760014E-5</v>
      </c>
      <c r="GC44" s="2">
        <f t="shared" si="53"/>
        <v>1.7075743267433147E-5</v>
      </c>
      <c r="GD44" s="2">
        <f t="shared" si="53"/>
        <v>1.8299176247633769E-5</v>
      </c>
      <c r="GE44" s="2">
        <f t="shared" si="53"/>
        <v>2.140793090756609E-5</v>
      </c>
      <c r="GF44" s="2">
        <f t="shared" si="53"/>
        <v>1.8539657921128029E-5</v>
      </c>
      <c r="GG44" s="2">
        <f t="shared" si="53"/>
        <v>1.7333661607011599E-5</v>
      </c>
      <c r="GH44" s="2">
        <f t="shared" si="53"/>
        <v>1.6480407228790055E-5</v>
      </c>
      <c r="GI44" s="2">
        <f t="shared" si="53"/>
        <v>1.5342847391823726E-5</v>
      </c>
      <c r="GJ44" s="2">
        <f t="shared" si="53"/>
        <v>1.4105339088579458E-5</v>
      </c>
      <c r="GK44" s="2">
        <f t="shared" si="53"/>
        <v>1.0512194191364571E-5</v>
      </c>
      <c r="GM44" s="86">
        <f t="shared" si="54"/>
        <v>1.3381469794490522E-7</v>
      </c>
      <c r="GN44" s="86">
        <f t="shared" si="54"/>
        <v>8.471359837811985E-9</v>
      </c>
      <c r="GO44" s="86">
        <f t="shared" si="54"/>
        <v>6.2612591723859208E-8</v>
      </c>
      <c r="GP44" s="86">
        <f t="shared" si="54"/>
        <v>1.1221915881041708E-8</v>
      </c>
      <c r="GQ44" s="86">
        <f t="shared" si="54"/>
        <v>1.1889817598587932E-8</v>
      </c>
      <c r="GR44" s="86">
        <f t="shared" si="54"/>
        <v>3.3046773795657597E-9</v>
      </c>
      <c r="GS44" s="86">
        <f t="shared" si="54"/>
        <v>2.9212753974875245E-8</v>
      </c>
      <c r="GT44" s="86">
        <f t="shared" si="54"/>
        <v>2.1239616638380417E-9</v>
      </c>
      <c r="GU44" s="86">
        <f t="shared" si="54"/>
        <v>9.2538172975367215E-10</v>
      </c>
      <c r="GV44" s="86">
        <f t="shared" si="54"/>
        <v>1.0908043051629128E-8</v>
      </c>
      <c r="GW44" s="86">
        <f t="shared" si="54"/>
        <v>5.687542666509281E-9</v>
      </c>
      <c r="GX44" s="86">
        <f t="shared" si="54"/>
        <v>1.0857466174139939E-9</v>
      </c>
      <c r="GY44" s="86">
        <f t="shared" si="54"/>
        <v>5.9144256218056093E-9</v>
      </c>
      <c r="GZ44" s="86">
        <f t="shared" si="54"/>
        <v>2.0866141484904497E-9</v>
      </c>
      <c r="HA44" s="86">
        <f t="shared" si="54"/>
        <v>3.4004471805633495E-12</v>
      </c>
      <c r="HC44" s="86">
        <f t="shared" si="58"/>
        <v>1.6724079441245887E-19</v>
      </c>
      <c r="HD44" s="86">
        <f t="shared" si="58"/>
        <v>5.8359683097637681E-23</v>
      </c>
      <c r="HE44" s="86">
        <f t="shared" si="58"/>
        <v>2.5658237206766397E-22</v>
      </c>
      <c r="HF44" s="86">
        <f t="shared" si="58"/>
        <v>2.9038873166825836E-25</v>
      </c>
      <c r="HG44" s="86">
        <f t="shared" si="58"/>
        <v>3.819837630166504E-26</v>
      </c>
      <c r="HH44" s="86">
        <f t="shared" si="58"/>
        <v>2.6803495701288513E-27</v>
      </c>
      <c r="HI44" s="86">
        <f t="shared" si="58"/>
        <v>7.0823342678326856E-23</v>
      </c>
      <c r="HJ44" s="86">
        <f t="shared" si="58"/>
        <v>4.9028896046805032E-25</v>
      </c>
      <c r="HK44" s="86">
        <f t="shared" si="58"/>
        <v>1.9636138223156834E-26</v>
      </c>
      <c r="HL44" s="86">
        <f t="shared" si="58"/>
        <v>5.9921856461069349E-24</v>
      </c>
      <c r="HM44" s="86">
        <f t="shared" si="58"/>
        <v>9.0139763401683894E-26</v>
      </c>
      <c r="HN44" s="86">
        <f t="shared" si="58"/>
        <v>5.6023407310816063E-27</v>
      </c>
      <c r="HO44" s="86">
        <f t="shared" si="58"/>
        <v>9.2140805440173818E-24</v>
      </c>
      <c r="HP44" s="86">
        <f t="shared" si="58"/>
        <v>1.6397984275613823E-25</v>
      </c>
      <c r="HQ44" s="86">
        <f t="shared" si="58"/>
        <v>1.1517955728465558E-37</v>
      </c>
      <c r="HS44" s="86">
        <f t="shared" si="55"/>
        <v>5.7685715851244983E-95</v>
      </c>
      <c r="HT44" s="86">
        <f t="shared" si="55"/>
        <v>2.6855137671974162E-117</v>
      </c>
      <c r="HU44" s="86">
        <f t="shared" si="55"/>
        <v>1.0652758487519863E-111</v>
      </c>
      <c r="HV44" s="86">
        <f t="shared" si="55"/>
        <v>1.6119616791289348E-128</v>
      </c>
      <c r="HW44" s="86">
        <f t="shared" si="55"/>
        <v>7.6618194619551324E-134</v>
      </c>
      <c r="HX44" s="86">
        <f t="shared" si="55"/>
        <v>5.3071584864532811E-141</v>
      </c>
      <c r="HY44" s="86">
        <f t="shared" si="55"/>
        <v>2.1018330054856955E-116</v>
      </c>
      <c r="HZ44" s="86">
        <f t="shared" si="55"/>
        <v>4.9706392334855792E-127</v>
      </c>
      <c r="IA44" s="86">
        <f t="shared" si="55"/>
        <v>6.8319741980545391E-135</v>
      </c>
      <c r="IB44" s="86">
        <f t="shared" si="55"/>
        <v>2.0908276052285279E-119</v>
      </c>
      <c r="IC44" s="86">
        <f t="shared" si="55"/>
        <v>3.5014574838812097E-132</v>
      </c>
      <c r="ID44" s="86">
        <f t="shared" si="55"/>
        <v>1.825262340895306E-138</v>
      </c>
      <c r="IE44" s="86">
        <f t="shared" si="55"/>
        <v>7.0566930202355263E-119</v>
      </c>
      <c r="IF44" s="86">
        <f t="shared" si="55"/>
        <v>6.3124724694746636E-53</v>
      </c>
      <c r="IG44" s="86">
        <f t="shared" si="55"/>
        <v>3.0422010752006061E-41</v>
      </c>
      <c r="II44" s="86">
        <f t="shared" si="56"/>
        <v>2.1469376334129409E-226</v>
      </c>
      <c r="IJ44" s="86">
        <f t="shared" si="56"/>
        <v>6.7677749265429272E-275</v>
      </c>
      <c r="IK44" s="86">
        <f t="shared" si="56"/>
        <v>1.4031767933592112E-274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4.608514801999992E-277</v>
      </c>
      <c r="IP44" s="86">
        <f t="shared" si="56"/>
        <v>2.554305609062088E-305</v>
      </c>
      <c r="IQ44" s="86">
        <f t="shared" si="56"/>
        <v>0</v>
      </c>
      <c r="IR44" s="86">
        <f t="shared" si="56"/>
        <v>5.8985273565247189E-285</v>
      </c>
      <c r="IS44" s="86">
        <f t="shared" si="56"/>
        <v>0</v>
      </c>
      <c r="IT44" s="86">
        <f t="shared" si="56"/>
        <v>0</v>
      </c>
      <c r="IU44" s="86">
        <f t="shared" si="56"/>
        <v>7.3443795024067456E-286</v>
      </c>
      <c r="IV44" s="86">
        <f t="shared" si="56"/>
        <v>5.1605416325152921E-193</v>
      </c>
      <c r="IW44" s="86">
        <f t="shared" si="56"/>
        <v>1.7126783722448251E-93</v>
      </c>
      <c r="IY44" s="86">
        <f t="shared" si="57"/>
        <v>1.3381469794507245E-7</v>
      </c>
      <c r="IZ44" s="86">
        <f t="shared" si="57"/>
        <v>8.4713598378120429E-9</v>
      </c>
      <c r="JA44" s="86">
        <f t="shared" si="57"/>
        <v>6.2612591723859459E-8</v>
      </c>
      <c r="JB44" s="86">
        <f t="shared" si="57"/>
        <v>1.1221915881041708E-8</v>
      </c>
      <c r="JC44" s="86">
        <f t="shared" si="57"/>
        <v>1.1889817598587932E-8</v>
      </c>
      <c r="JD44" s="86">
        <f t="shared" si="57"/>
        <v>3.3046773795657597E-9</v>
      </c>
      <c r="JE44" s="86">
        <f t="shared" si="57"/>
        <v>2.9212753974875315E-8</v>
      </c>
      <c r="JF44" s="86">
        <f t="shared" si="57"/>
        <v>2.1239616638380421E-9</v>
      </c>
      <c r="JG44" s="86">
        <f t="shared" si="57"/>
        <v>9.2538172975367215E-10</v>
      </c>
      <c r="JH44" s="86">
        <f t="shared" si="57"/>
        <v>1.0908043051629134E-8</v>
      </c>
      <c r="JI44" s="86">
        <f t="shared" si="57"/>
        <v>5.687542666509281E-9</v>
      </c>
      <c r="JJ44" s="86">
        <f t="shared" si="57"/>
        <v>1.0857466174139939E-9</v>
      </c>
      <c r="JK44" s="86">
        <f t="shared" si="57"/>
        <v>5.9144256218056184E-9</v>
      </c>
      <c r="JL44" s="86">
        <f t="shared" si="57"/>
        <v>2.0866141484904497E-9</v>
      </c>
      <c r="JM44" s="86">
        <f t="shared" si="57"/>
        <v>3.4004471805633495E-12</v>
      </c>
    </row>
    <row r="45" spans="2:273" x14ac:dyDescent="0.25">
      <c r="B45" s="2">
        <v>18</v>
      </c>
      <c r="C45" s="37">
        <v>88.281000000000006</v>
      </c>
      <c r="D45" s="37">
        <v>83.78</v>
      </c>
      <c r="E45" s="37">
        <v>85.932000000000002</v>
      </c>
      <c r="F45" s="37">
        <v>86.441000000000003</v>
      </c>
      <c r="G45" s="37">
        <v>87.084999999999994</v>
      </c>
      <c r="H45" s="37">
        <v>89.271000000000001</v>
      </c>
      <c r="I45" s="37">
        <v>90.796999999999997</v>
      </c>
      <c r="J45" s="37">
        <v>91.593000000000004</v>
      </c>
      <c r="K45" s="37">
        <v>92.742000000000004</v>
      </c>
      <c r="L45" s="37">
        <v>93.459000000000003</v>
      </c>
      <c r="M45" s="37">
        <v>93.914000000000001</v>
      </c>
      <c r="N45" s="37">
        <v>91.171999999999997</v>
      </c>
      <c r="O45" s="37">
        <v>89.19</v>
      </c>
      <c r="P45" s="37">
        <v>92.119</v>
      </c>
      <c r="Q45" s="37">
        <v>96.033000000000001</v>
      </c>
      <c r="S45" s="4">
        <f t="shared" si="59"/>
        <v>88.302643148424281</v>
      </c>
      <c r="T45" s="4">
        <f t="shared" si="59"/>
        <v>87.348375344686275</v>
      </c>
      <c r="U45" s="4">
        <f t="shared" si="59"/>
        <v>87.419798290632713</v>
      </c>
      <c r="V45" s="4">
        <f t="shared" si="59"/>
        <v>86.037517382758125</v>
      </c>
      <c r="W45" s="4">
        <f t="shared" si="59"/>
        <v>88.182928519728549</v>
      </c>
      <c r="X45" s="4">
        <f t="shared" si="59"/>
        <v>88.521265367331523</v>
      </c>
      <c r="Y45" s="4">
        <f t="shared" si="59"/>
        <v>89.732096138550389</v>
      </c>
      <c r="Z45" s="4">
        <f t="shared" si="59"/>
        <v>91.79783678963463</v>
      </c>
      <c r="AA45" s="4">
        <f t="shared" si="59"/>
        <v>93.659530497347831</v>
      </c>
      <c r="AB45" s="4">
        <f t="shared" si="59"/>
        <v>94.444509110272492</v>
      </c>
      <c r="AC45" s="4">
        <f t="shared" si="59"/>
        <v>94.959789383390785</v>
      </c>
      <c r="AD45" s="4">
        <f t="shared" si="59"/>
        <v>92.40247014174372</v>
      </c>
      <c r="AE45" s="4">
        <f t="shared" si="59"/>
        <v>90.348028761985361</v>
      </c>
      <c r="AF45" s="4">
        <f t="shared" si="59"/>
        <v>94.067942864940846</v>
      </c>
      <c r="AG45" s="4">
        <f t="shared" si="59"/>
        <v>93.940985828791185</v>
      </c>
      <c r="AI45" s="4">
        <f t="shared" si="60"/>
        <v>-2.1643148424274727E-2</v>
      </c>
      <c r="AJ45" s="4">
        <f t="shared" si="60"/>
        <v>-3.5683753446862738</v>
      </c>
      <c r="AK45" s="4">
        <f t="shared" si="60"/>
        <v>-1.4877982906327105</v>
      </c>
      <c r="AL45" s="4">
        <f t="shared" si="60"/>
        <v>0.40348261724187751</v>
      </c>
      <c r="AM45" s="4">
        <f t="shared" si="60"/>
        <v>-1.0979285197285549</v>
      </c>
      <c r="AN45" s="4">
        <f t="shared" si="60"/>
        <v>0.74973463266847773</v>
      </c>
      <c r="AO45" s="4">
        <f t="shared" si="60"/>
        <v>1.0649038614496078</v>
      </c>
      <c r="AP45" s="4">
        <f t="shared" si="60"/>
        <v>-0.20483678963462637</v>
      </c>
      <c r="AQ45" s="4">
        <f t="shared" si="60"/>
        <v>-0.91753049734782621</v>
      </c>
      <c r="AR45" s="4">
        <f t="shared" si="60"/>
        <v>-0.98550911027248844</v>
      </c>
      <c r="AS45" s="4">
        <f t="shared" si="60"/>
        <v>-1.0457893833907832</v>
      </c>
      <c r="AT45" s="4">
        <f t="shared" si="60"/>
        <v>-1.2304701417437229</v>
      </c>
      <c r="AU45" s="4">
        <f t="shared" si="60"/>
        <v>-1.1580287619853635</v>
      </c>
      <c r="AV45" s="4">
        <f t="shared" si="60"/>
        <v>-1.9489428649408467</v>
      </c>
      <c r="AW45" s="4">
        <f t="shared" si="60"/>
        <v>2.0920141712088167</v>
      </c>
      <c r="AY45" s="2">
        <f t="shared" si="51"/>
        <v>88.302327921824784</v>
      </c>
      <c r="AZ45" s="2">
        <f t="shared" si="51"/>
        <v>87.348351957607761</v>
      </c>
      <c r="BA45" s="2">
        <f t="shared" si="51"/>
        <v>87.419643150864388</v>
      </c>
      <c r="BB45" s="2">
        <f t="shared" si="51"/>
        <v>86.037486001224707</v>
      </c>
      <c r="BC45" s="2">
        <f t="shared" si="51"/>
        <v>88.182896428097763</v>
      </c>
      <c r="BD45" s="2">
        <f t="shared" si="51"/>
        <v>88.521254792675506</v>
      </c>
      <c r="BE45" s="2">
        <f t="shared" si="51"/>
        <v>89.732022925234531</v>
      </c>
      <c r="BF45" s="2">
        <f t="shared" si="51"/>
        <v>91.797830347787794</v>
      </c>
      <c r="BG45" s="2">
        <f t="shared" si="51"/>
        <v>93.659527587226279</v>
      </c>
      <c r="BH45" s="2">
        <f t="shared" si="51"/>
        <v>94.44448119918026</v>
      </c>
      <c r="BI45" s="2">
        <f t="shared" si="51"/>
        <v>94.959773466427521</v>
      </c>
      <c r="BJ45" s="2">
        <f t="shared" si="51"/>
        <v>92.402466582610558</v>
      </c>
      <c r="BK45" s="2">
        <f t="shared" si="51"/>
        <v>90.348012080311591</v>
      </c>
      <c r="BL45" s="2">
        <f t="shared" si="51"/>
        <v>94.067936687736221</v>
      </c>
      <c r="BM45" s="2">
        <f t="shared" si="51"/>
        <v>93.940985816146949</v>
      </c>
      <c r="BO45" s="2">
        <f t="shared" si="10"/>
        <v>88.281000000000006</v>
      </c>
      <c r="BP45" s="2">
        <f t="shared" si="11"/>
        <v>83.78</v>
      </c>
      <c r="BQ45" s="2">
        <f t="shared" si="12"/>
        <v>85.932000000000002</v>
      </c>
      <c r="BR45" s="2">
        <f t="shared" si="13"/>
        <v>86.441000000000003</v>
      </c>
      <c r="BS45" s="2">
        <f t="shared" si="14"/>
        <v>87.084999999999994</v>
      </c>
      <c r="BT45" s="2">
        <f t="shared" si="15"/>
        <v>89.271000000000001</v>
      </c>
      <c r="BU45" s="2">
        <f t="shared" si="16"/>
        <v>90.796999999999997</v>
      </c>
      <c r="BV45" s="2">
        <f t="shared" si="17"/>
        <v>91.593000000000004</v>
      </c>
      <c r="BW45" s="2">
        <f t="shared" si="18"/>
        <v>92.742000000000004</v>
      </c>
      <c r="BX45" s="2">
        <f t="shared" si="19"/>
        <v>93.459000000000003</v>
      </c>
      <c r="BY45" s="2">
        <f t="shared" si="20"/>
        <v>93.914000000000001</v>
      </c>
      <c r="BZ45" s="2">
        <f t="shared" si="21"/>
        <v>91.171999999999997</v>
      </c>
      <c r="CA45" s="2">
        <f t="shared" si="22"/>
        <v>89.19</v>
      </c>
      <c r="CB45" s="2">
        <f t="shared" si="23"/>
        <v>92.119</v>
      </c>
      <c r="CC45" s="2">
        <f t="shared" si="24"/>
        <v>96.033000000000001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89.029563039399619</v>
      </c>
      <c r="DL45" s="2">
        <f t="shared" si="61"/>
        <v>86.884283275261367</v>
      </c>
      <c r="DM45" s="2">
        <f t="shared" si="61"/>
        <v>87.596613696060018</v>
      </c>
      <c r="DN45" s="2">
        <f t="shared" si="61"/>
        <v>86.230118292682931</v>
      </c>
      <c r="DO45" s="2">
        <f t="shared" si="61"/>
        <v>87.878799999999984</v>
      </c>
      <c r="DP45" s="2">
        <f t="shared" si="61"/>
        <v>88.800981916329292</v>
      </c>
      <c r="DQ45" s="2">
        <f t="shared" si="61"/>
        <v>89.813412851782388</v>
      </c>
      <c r="DR45" s="2">
        <f t="shared" si="61"/>
        <v>91.977963292847505</v>
      </c>
      <c r="DS45" s="2">
        <f t="shared" si="61"/>
        <v>93.515396633475603</v>
      </c>
      <c r="DT45" s="2">
        <f t="shared" si="61"/>
        <v>94.412301219512216</v>
      </c>
      <c r="DU45" s="2">
        <f t="shared" si="61"/>
        <v>95.178314372469615</v>
      </c>
      <c r="DV45" s="2">
        <f t="shared" si="61"/>
        <v>92.311947605500237</v>
      </c>
      <c r="DW45" s="2">
        <f t="shared" si="61"/>
        <v>90.649549190283381</v>
      </c>
      <c r="DX45" s="2">
        <f t="shared" si="61"/>
        <v>93.864535222672046</v>
      </c>
      <c r="DY45" s="2">
        <f t="shared" si="61"/>
        <v>93.657316176470573</v>
      </c>
      <c r="EA45" s="2">
        <f t="shared" si="62"/>
        <v>82.9763260593013</v>
      </c>
      <c r="EB45" s="2">
        <f t="shared" si="62"/>
        <v>91.473139240267884</v>
      </c>
      <c r="EC45" s="2">
        <f t="shared" si="62"/>
        <v>86.117870893914926</v>
      </c>
      <c r="ED45" s="2">
        <f t="shared" si="62"/>
        <v>84.457326330297136</v>
      </c>
      <c r="EE45" s="2">
        <f t="shared" si="62"/>
        <v>90.735663829811273</v>
      </c>
      <c r="EF45" s="2">
        <f t="shared" si="62"/>
        <v>86.07488906871265</v>
      </c>
      <c r="EG45" s="2">
        <f t="shared" si="62"/>
        <v>89.103627871825879</v>
      </c>
      <c r="EH45" s="2">
        <f t="shared" si="62"/>
        <v>90.217604852772354</v>
      </c>
      <c r="EI45" s="2">
        <f t="shared" si="62"/>
        <v>94.982375191073075</v>
      </c>
      <c r="EJ45" s="2">
        <f t="shared" si="62"/>
        <v>94.71076909575109</v>
      </c>
      <c r="EK45" s="2">
        <f t="shared" si="62"/>
        <v>93.162917081260389</v>
      </c>
      <c r="EL45" s="2">
        <f t="shared" si="62"/>
        <v>93.194089339891065</v>
      </c>
      <c r="EM45" s="2">
        <f t="shared" si="62"/>
        <v>87.779725067717308</v>
      </c>
      <c r="EN45" s="2">
        <f t="shared" si="62"/>
        <v>95.892314714903392</v>
      </c>
      <c r="EO45" s="2">
        <f t="shared" si="62"/>
        <v>97.006129353233831</v>
      </c>
      <c r="EQ45" s="2">
        <f t="shared" si="63"/>
        <v>82.050357016987391</v>
      </c>
      <c r="ER45" s="2">
        <f t="shared" si="63"/>
        <v>86.241521161103805</v>
      </c>
      <c r="ES45" s="2">
        <f t="shared" si="63"/>
        <v>84.092845173901125</v>
      </c>
      <c r="ET45" s="2">
        <f t="shared" si="63"/>
        <v>83.634774823426397</v>
      </c>
      <c r="EU45" s="2">
        <f t="shared" si="63"/>
        <v>88.187014937053732</v>
      </c>
      <c r="EV45" s="2">
        <f t="shared" si="63"/>
        <v>85.740129895343316</v>
      </c>
      <c r="EW45" s="2">
        <f t="shared" si="63"/>
        <v>89.343236291736304</v>
      </c>
      <c r="EX45" s="2">
        <f t="shared" si="63"/>
        <v>89.365484765380558</v>
      </c>
      <c r="EY45" s="2">
        <f t="shared" si="63"/>
        <v>94.500313052858687</v>
      </c>
      <c r="EZ45" s="2">
        <f t="shared" si="63"/>
        <v>93.703784618643695</v>
      </c>
      <c r="FA45" s="2">
        <f t="shared" si="63"/>
        <v>94.109081123530046</v>
      </c>
      <c r="FB45" s="2">
        <f t="shared" si="63"/>
        <v>92.669691520879923</v>
      </c>
      <c r="FC45" s="2">
        <f t="shared" si="63"/>
        <v>89.540667965706675</v>
      </c>
      <c r="FD45" s="2">
        <f t="shared" si="63"/>
        <v>97.547748167078936</v>
      </c>
      <c r="FE45" s="2">
        <f t="shared" si="63"/>
        <v>99.748216781774047</v>
      </c>
      <c r="FG45" s="2">
        <f t="shared" si="64"/>
        <v>0.12013762309193575</v>
      </c>
      <c r="FH45" s="2">
        <f t="shared" si="64"/>
        <v>0.10114410775341916</v>
      </c>
      <c r="FI45" s="2">
        <f t="shared" si="64"/>
        <v>0.1196558167375337</v>
      </c>
      <c r="FJ45" s="2">
        <f t="shared" si="64"/>
        <v>0.10865320876490651</v>
      </c>
      <c r="FK45" s="2">
        <f t="shared" si="64"/>
        <v>0.10645866416352698</v>
      </c>
      <c r="FL45" s="2">
        <f t="shared" si="64"/>
        <v>0.10260903373655797</v>
      </c>
      <c r="FM45" s="2">
        <f t="shared" si="64"/>
        <v>0.11467474667761317</v>
      </c>
      <c r="FN45" s="2">
        <f t="shared" si="64"/>
        <v>0.10231771183645064</v>
      </c>
      <c r="FO45" s="2">
        <f t="shared" si="64"/>
        <v>9.825792516473246E-2</v>
      </c>
      <c r="FP45" s="2">
        <f t="shared" si="64"/>
        <v>0.1078858145494087</v>
      </c>
      <c r="FQ45" s="2">
        <f t="shared" si="64"/>
        <v>0.10844456809686841</v>
      </c>
      <c r="FR45" s="2">
        <f t="shared" si="64"/>
        <v>0.1026234783460202</v>
      </c>
      <c r="FS45" s="2">
        <f t="shared" si="64"/>
        <v>0.10508195678994646</v>
      </c>
      <c r="FT45" s="2">
        <f t="shared" si="64"/>
        <v>0.10029486076700023</v>
      </c>
      <c r="FU45" s="2">
        <f t="shared" si="64"/>
        <v>8.4698076113262188E-2</v>
      </c>
      <c r="FW45" s="2">
        <f t="shared" si="53"/>
        <v>1.4703270834318798E-5</v>
      </c>
      <c r="FX45" s="2">
        <f t="shared" si="53"/>
        <v>1.2818183993663934E-5</v>
      </c>
      <c r="FY45" s="2">
        <f t="shared" si="53"/>
        <v>1.4996086182046473E-5</v>
      </c>
      <c r="FZ45" s="2">
        <f t="shared" si="53"/>
        <v>1.5508174578178639E-5</v>
      </c>
      <c r="GA45" s="2">
        <f t="shared" si="53"/>
        <v>1.6274866711731915E-5</v>
      </c>
      <c r="GB45" s="2">
        <f t="shared" si="53"/>
        <v>1.6043424996080258E-5</v>
      </c>
      <c r="GC45" s="2">
        <f t="shared" si="53"/>
        <v>1.8723149330472013E-5</v>
      </c>
      <c r="GD45" s="2">
        <f t="shared" si="53"/>
        <v>2.0064612339410165E-5</v>
      </c>
      <c r="GE45" s="2">
        <f t="shared" si="53"/>
        <v>2.347328098300532E-5</v>
      </c>
      <c r="GF45" s="2">
        <f t="shared" si="53"/>
        <v>2.0328294313803969E-5</v>
      </c>
      <c r="GG45" s="2">
        <f t="shared" si="53"/>
        <v>1.9005950227374076E-5</v>
      </c>
      <c r="GH45" s="2">
        <f t="shared" si="53"/>
        <v>1.8070378458027769E-5</v>
      </c>
      <c r="GI45" s="2">
        <f t="shared" si="53"/>
        <v>1.6823072729529601E-5</v>
      </c>
      <c r="GJ45" s="2">
        <f t="shared" si="53"/>
        <v>1.5466175712569695E-5</v>
      </c>
      <c r="GK45" s="2">
        <f t="shared" si="53"/>
        <v>1.152638003442809E-5</v>
      </c>
      <c r="GM45" s="86">
        <f t="shared" si="54"/>
        <v>2.5921189208816801E-7</v>
      </c>
      <c r="GN45" s="86">
        <f t="shared" si="54"/>
        <v>1.8340733139829691E-8</v>
      </c>
      <c r="GO45" s="86">
        <f t="shared" si="54"/>
        <v>1.272603522641513E-7</v>
      </c>
      <c r="GP45" s="86">
        <f t="shared" si="54"/>
        <v>2.4539810071711277E-8</v>
      </c>
      <c r="GQ45" s="86">
        <f t="shared" si="54"/>
        <v>2.5700730918785909E-8</v>
      </c>
      <c r="GR45" s="86">
        <f t="shared" si="54"/>
        <v>7.6253104123016383E-9</v>
      </c>
      <c r="GS45" s="86">
        <f t="shared" si="54"/>
        <v>6.137717043736299E-8</v>
      </c>
      <c r="GT45" s="86">
        <f t="shared" si="54"/>
        <v>5.0316509039162357E-9</v>
      </c>
      <c r="GU45" s="86">
        <f t="shared" si="54"/>
        <v>2.2687037789525368E-9</v>
      </c>
      <c r="GV45" s="86">
        <f t="shared" si="54"/>
        <v>2.3829601973855333E-8</v>
      </c>
      <c r="GW45" s="86">
        <f t="shared" si="54"/>
        <v>1.2975278733742522E-8</v>
      </c>
      <c r="GX45" s="86">
        <f t="shared" si="54"/>
        <v>2.6857199103182572E-9</v>
      </c>
      <c r="GY45" s="86">
        <f t="shared" si="54"/>
        <v>1.3287741556984054E-8</v>
      </c>
      <c r="GZ45" s="86">
        <f t="shared" si="54"/>
        <v>4.9077428873447768E-9</v>
      </c>
      <c r="HA45" s="86">
        <f t="shared" si="54"/>
        <v>1.0911550325801089E-11</v>
      </c>
      <c r="HC45" s="86">
        <f t="shared" si="58"/>
        <v>5.9818326568310168E-19</v>
      </c>
      <c r="HD45" s="86">
        <f t="shared" si="58"/>
        <v>2.6518223718177233E-22</v>
      </c>
      <c r="HE45" s="86">
        <f t="shared" si="58"/>
        <v>1.1625974184951539E-21</v>
      </c>
      <c r="HF45" s="86">
        <f t="shared" si="58"/>
        <v>1.6560040397649027E-24</v>
      </c>
      <c r="HG45" s="86">
        <f t="shared" si="58"/>
        <v>2.2746681862454529E-25</v>
      </c>
      <c r="HH45" s="86">
        <f t="shared" si="58"/>
        <v>1.7477741401496464E-26</v>
      </c>
      <c r="HI45" s="86">
        <f t="shared" si="58"/>
        <v>3.3998875930053533E-22</v>
      </c>
      <c r="HJ45" s="86">
        <f t="shared" si="58"/>
        <v>2.7886252194016796E-24</v>
      </c>
      <c r="HK45" s="86">
        <f t="shared" si="58"/>
        <v>1.2378096587394697E-25</v>
      </c>
      <c r="HL45" s="86">
        <f t="shared" si="58"/>
        <v>3.0961405787770291E-23</v>
      </c>
      <c r="HM45" s="86">
        <f t="shared" si="58"/>
        <v>5.4155862199572945E-25</v>
      </c>
      <c r="HN45" s="86">
        <f t="shared" si="58"/>
        <v>3.6459024808263054E-26</v>
      </c>
      <c r="HO45" s="86">
        <f t="shared" si="58"/>
        <v>4.6111067905008419E-23</v>
      </c>
      <c r="HP45" s="86">
        <f t="shared" si="58"/>
        <v>9.4181453395743576E-25</v>
      </c>
      <c r="HQ45" s="86">
        <f t="shared" si="58"/>
        <v>1.658230380367924E-36</v>
      </c>
      <c r="HS45" s="86">
        <f t="shared" si="55"/>
        <v>4.8026492114031954E-93</v>
      </c>
      <c r="HT45" s="86">
        <f t="shared" si="55"/>
        <v>5.7310941554945315E-115</v>
      </c>
      <c r="HU45" s="86">
        <f t="shared" si="55"/>
        <v>2.1364797537134748E-109</v>
      </c>
      <c r="HV45" s="86">
        <f t="shared" si="55"/>
        <v>7.5084687044764413E-126</v>
      </c>
      <c r="HW45" s="86">
        <f t="shared" si="55"/>
        <v>4.2246608138079942E-131</v>
      </c>
      <c r="HX45" s="86">
        <f t="shared" si="55"/>
        <v>4.1367696311350634E-138</v>
      </c>
      <c r="HY45" s="86">
        <f t="shared" si="55"/>
        <v>5.3935844967763235E-114</v>
      </c>
      <c r="HZ45" s="86">
        <f t="shared" si="55"/>
        <v>2.2779969201241433E-124</v>
      </c>
      <c r="IA45" s="86">
        <f t="shared" si="55"/>
        <v>4.5550351832678654E-132</v>
      </c>
      <c r="IB45" s="86">
        <f t="shared" si="55"/>
        <v>6.5198743565660466E-117</v>
      </c>
      <c r="IC45" s="86">
        <f t="shared" si="55"/>
        <v>2.0085276186175853E-129</v>
      </c>
      <c r="ID45" s="86">
        <f t="shared" si="55"/>
        <v>1.3850174700316249E-135</v>
      </c>
      <c r="IE45" s="86">
        <f t="shared" si="55"/>
        <v>1.988493986072597E-116</v>
      </c>
      <c r="IF45" s="86">
        <f t="shared" si="55"/>
        <v>7.2102139156879266E-52</v>
      </c>
      <c r="IG45" s="86">
        <f t="shared" si="55"/>
        <v>1.9526476485322772E-40</v>
      </c>
      <c r="II45" s="86">
        <f t="shared" si="56"/>
        <v>9.9781153391524344E-223</v>
      </c>
      <c r="IJ45" s="86">
        <f t="shared" si="56"/>
        <v>1.7233336266846888E-270</v>
      </c>
      <c r="IK45" s="86">
        <f t="shared" si="56"/>
        <v>4.0675453137347998E-270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1.8075697136276703E-272</v>
      </c>
      <c r="IP45" s="86">
        <f t="shared" si="56"/>
        <v>3.195927230657926E-300</v>
      </c>
      <c r="IQ45" s="86">
        <f t="shared" si="56"/>
        <v>0</v>
      </c>
      <c r="IR45" s="86">
        <f t="shared" si="56"/>
        <v>3.4008086579849243E-280</v>
      </c>
      <c r="IS45" s="86">
        <f t="shared" si="56"/>
        <v>0</v>
      </c>
      <c r="IT45" s="86">
        <f t="shared" si="56"/>
        <v>0</v>
      </c>
      <c r="IU45" s="86">
        <f t="shared" si="56"/>
        <v>3.6375263156492926E-281</v>
      </c>
      <c r="IV45" s="86">
        <f t="shared" si="56"/>
        <v>7.0593463086994182E-190</v>
      </c>
      <c r="IW45" s="86">
        <f t="shared" si="56"/>
        <v>5.0040279647778497E-92</v>
      </c>
      <c r="IY45" s="86">
        <f t="shared" si="57"/>
        <v>2.5921189208876618E-7</v>
      </c>
      <c r="IZ45" s="86">
        <f t="shared" si="57"/>
        <v>1.8340733139829955E-8</v>
      </c>
      <c r="JA45" s="86">
        <f t="shared" si="57"/>
        <v>1.2726035226415246E-7</v>
      </c>
      <c r="JB45" s="86">
        <f t="shared" si="57"/>
        <v>2.4539810071711281E-8</v>
      </c>
      <c r="JC45" s="86">
        <f t="shared" si="57"/>
        <v>2.5700730918785909E-8</v>
      </c>
      <c r="JD45" s="86">
        <f t="shared" si="57"/>
        <v>7.6253104123016383E-9</v>
      </c>
      <c r="JE45" s="86">
        <f t="shared" si="57"/>
        <v>6.1377170437363334E-8</v>
      </c>
      <c r="JF45" s="86">
        <f t="shared" si="57"/>
        <v>5.0316509039162382E-9</v>
      </c>
      <c r="JG45" s="86">
        <f t="shared" si="57"/>
        <v>2.2687037789525368E-9</v>
      </c>
      <c r="JH45" s="86">
        <f t="shared" si="57"/>
        <v>2.3829601973855363E-8</v>
      </c>
      <c r="JI45" s="86">
        <f t="shared" si="57"/>
        <v>1.2975278733742522E-8</v>
      </c>
      <c r="JJ45" s="86">
        <f t="shared" si="57"/>
        <v>2.6857199103182572E-9</v>
      </c>
      <c r="JK45" s="86">
        <f t="shared" si="57"/>
        <v>1.32877415569841E-8</v>
      </c>
      <c r="JL45" s="86">
        <f t="shared" si="57"/>
        <v>4.9077428873447776E-9</v>
      </c>
      <c r="JM45" s="86">
        <f t="shared" si="57"/>
        <v>1.0911550325801089E-11</v>
      </c>
    </row>
    <row r="46" spans="2:273" x14ac:dyDescent="0.25">
      <c r="B46" s="2">
        <v>19</v>
      </c>
      <c r="C46" s="37">
        <v>88</v>
      </c>
      <c r="D46" s="37">
        <v>86.406999999999996</v>
      </c>
      <c r="E46" s="37">
        <v>86.897999999999996</v>
      </c>
      <c r="F46" s="37">
        <v>85.322000000000003</v>
      </c>
      <c r="G46" s="37">
        <v>85.644000000000005</v>
      </c>
      <c r="H46" s="37">
        <v>87.813999999999993</v>
      </c>
      <c r="I46" s="37">
        <v>88.948999999999998</v>
      </c>
      <c r="J46" s="37">
        <v>90.728999999999999</v>
      </c>
      <c r="K46" s="37">
        <v>93.564999999999998</v>
      </c>
      <c r="L46" s="37">
        <v>95.933999999999997</v>
      </c>
      <c r="M46" s="37">
        <v>92.759</v>
      </c>
      <c r="N46" s="37">
        <v>89.741</v>
      </c>
      <c r="O46" s="37">
        <v>91.671999999999997</v>
      </c>
      <c r="P46" s="37">
        <v>91.897999999999996</v>
      </c>
      <c r="Q46" s="37">
        <v>94.442999999999998</v>
      </c>
      <c r="S46" s="4">
        <f t="shared" si="59"/>
        <v>88.341133054913556</v>
      </c>
      <c r="T46" s="4">
        <f t="shared" si="59"/>
        <v>87.563262235241496</v>
      </c>
      <c r="U46" s="4">
        <f t="shared" si="59"/>
        <v>87.561853401089891</v>
      </c>
      <c r="V46" s="4">
        <f t="shared" si="59"/>
        <v>86.19629085082758</v>
      </c>
      <c r="W46" s="4">
        <f t="shared" si="59"/>
        <v>88.33758955594287</v>
      </c>
      <c r="X46" s="4">
        <f t="shared" si="59"/>
        <v>88.693151064441608</v>
      </c>
      <c r="Y46" s="4">
        <f t="shared" si="59"/>
        <v>89.86354145231455</v>
      </c>
      <c r="Z46" s="4">
        <f t="shared" si="59"/>
        <v>91.961053383555623</v>
      </c>
      <c r="AA46" s="4">
        <f t="shared" si="59"/>
        <v>93.808015348371157</v>
      </c>
      <c r="AB46" s="4">
        <f t="shared" si="59"/>
        <v>94.598244830553199</v>
      </c>
      <c r="AC46" s="4">
        <f t="shared" si="59"/>
        <v>95.07727937809392</v>
      </c>
      <c r="AD46" s="4">
        <f t="shared" si="59"/>
        <v>92.58225786200029</v>
      </c>
      <c r="AE46" s="4">
        <f t="shared" si="59"/>
        <v>90.520347350193745</v>
      </c>
      <c r="AF46" s="4">
        <f t="shared" si="59"/>
        <v>94.226687439146815</v>
      </c>
      <c r="AG46" s="4">
        <f t="shared" si="59"/>
        <v>94.058797545326826</v>
      </c>
      <c r="AI46" s="4">
        <f t="shared" si="60"/>
        <v>-0.34113305491355561</v>
      </c>
      <c r="AJ46" s="4">
        <f t="shared" si="60"/>
        <v>-1.1562622352414991</v>
      </c>
      <c r="AK46" s="4">
        <f t="shared" si="60"/>
        <v>-0.6638534010898951</v>
      </c>
      <c r="AL46" s="4">
        <f t="shared" si="60"/>
        <v>-0.87429085082757751</v>
      </c>
      <c r="AM46" s="4">
        <f t="shared" si="60"/>
        <v>-2.6935895559428644</v>
      </c>
      <c r="AN46" s="4">
        <f t="shared" si="60"/>
        <v>-0.87915106444161495</v>
      </c>
      <c r="AO46" s="4">
        <f t="shared" si="60"/>
        <v>-0.91454145231455186</v>
      </c>
      <c r="AP46" s="4">
        <f t="shared" si="60"/>
        <v>-1.2320533835556233</v>
      </c>
      <c r="AQ46" s="4">
        <f t="shared" si="60"/>
        <v>-0.24301534837115923</v>
      </c>
      <c r="AR46" s="4">
        <f t="shared" si="60"/>
        <v>1.3357551694467986</v>
      </c>
      <c r="AS46" s="4">
        <f t="shared" si="60"/>
        <v>-2.3182793780939193</v>
      </c>
      <c r="AT46" s="4">
        <f t="shared" si="60"/>
        <v>-2.8412578620002904</v>
      </c>
      <c r="AU46" s="4">
        <f t="shared" si="60"/>
        <v>1.1516526498062518</v>
      </c>
      <c r="AV46" s="4">
        <f t="shared" si="60"/>
        <v>-2.3286874391468189</v>
      </c>
      <c r="AW46" s="4">
        <f t="shared" si="60"/>
        <v>0.38420245467317216</v>
      </c>
      <c r="AY46" s="2">
        <f t="shared" si="51"/>
        <v>88.340544661033107</v>
      </c>
      <c r="AZ46" s="2">
        <f t="shared" si="51"/>
        <v>87.563213552440899</v>
      </c>
      <c r="BA46" s="2">
        <f t="shared" si="51"/>
        <v>87.56155016058463</v>
      </c>
      <c r="BB46" s="2">
        <f t="shared" si="51"/>
        <v>86.196224962017098</v>
      </c>
      <c r="BC46" s="2">
        <f t="shared" si="51"/>
        <v>88.337522902775262</v>
      </c>
      <c r="BD46" s="2">
        <f t="shared" si="51"/>
        <v>88.693127666509184</v>
      </c>
      <c r="BE46" s="2">
        <f t="shared" si="51"/>
        <v>89.863393636030764</v>
      </c>
      <c r="BF46" s="2">
        <f t="shared" si="51"/>
        <v>91.961038763922204</v>
      </c>
      <c r="BG46" s="2">
        <f t="shared" si="51"/>
        <v>93.808008518194526</v>
      </c>
      <c r="BH46" s="2">
        <f t="shared" si="51"/>
        <v>94.59818627856815</v>
      </c>
      <c r="BI46" s="2">
        <f t="shared" si="51"/>
        <v>95.077244570906004</v>
      </c>
      <c r="BJ46" s="2">
        <f t="shared" si="51"/>
        <v>92.58224944220899</v>
      </c>
      <c r="BK46" s="2">
        <f t="shared" si="51"/>
        <v>90.520311386921406</v>
      </c>
      <c r="BL46" s="2">
        <f t="shared" si="51"/>
        <v>94.226673512639394</v>
      </c>
      <c r="BM46" s="2">
        <f t="shared" si="51"/>
        <v>94.058797506764606</v>
      </c>
      <c r="BO46" s="2">
        <f t="shared" si="10"/>
        <v>88</v>
      </c>
      <c r="BP46" s="2">
        <f t="shared" si="11"/>
        <v>86.406999999999996</v>
      </c>
      <c r="BQ46" s="2">
        <f t="shared" si="12"/>
        <v>86.897999999999996</v>
      </c>
      <c r="BR46" s="2">
        <f t="shared" si="13"/>
        <v>85.322000000000003</v>
      </c>
      <c r="BS46" s="2">
        <f t="shared" si="14"/>
        <v>85.644000000000005</v>
      </c>
      <c r="BT46" s="2">
        <f t="shared" si="15"/>
        <v>87.813999999999993</v>
      </c>
      <c r="BU46" s="2">
        <f t="shared" si="16"/>
        <v>88.948999999999998</v>
      </c>
      <c r="BV46" s="2">
        <f t="shared" si="17"/>
        <v>90.728999999999999</v>
      </c>
      <c r="BW46" s="2">
        <f t="shared" si="18"/>
        <v>93.564999999999998</v>
      </c>
      <c r="BX46" s="2">
        <f t="shared" si="19"/>
        <v>95.933999999999997</v>
      </c>
      <c r="BY46" s="2">
        <f t="shared" si="20"/>
        <v>92.759</v>
      </c>
      <c r="BZ46" s="2">
        <f t="shared" si="21"/>
        <v>89.741</v>
      </c>
      <c r="CA46" s="2">
        <f t="shared" si="22"/>
        <v>91.671999999999997</v>
      </c>
      <c r="CB46" s="2">
        <f t="shared" si="23"/>
        <v>91.897999999999996</v>
      </c>
      <c r="CC46" s="2">
        <f t="shared" si="24"/>
        <v>94.442999999999998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89.160621013133195</v>
      </c>
      <c r="DL46" s="2">
        <f t="shared" si="61"/>
        <v>87.1046278745645</v>
      </c>
      <c r="DM46" s="2">
        <f t="shared" si="61"/>
        <v>87.797137898686657</v>
      </c>
      <c r="DN46" s="2">
        <f t="shared" si="61"/>
        <v>86.445360975609759</v>
      </c>
      <c r="DO46" s="2">
        <f t="shared" si="61"/>
        <v>88.047265853658516</v>
      </c>
      <c r="DP46" s="2">
        <f t="shared" si="61"/>
        <v>89.035877462887996</v>
      </c>
      <c r="DQ46" s="2">
        <f t="shared" si="61"/>
        <v>89.989537617260808</v>
      </c>
      <c r="DR46" s="2">
        <f t="shared" si="61"/>
        <v>92.195228879892042</v>
      </c>
      <c r="DS46" s="2">
        <f t="shared" si="61"/>
        <v>93.687382171645339</v>
      </c>
      <c r="DT46" s="2">
        <f t="shared" si="61"/>
        <v>94.604270731707331</v>
      </c>
      <c r="DU46" s="2">
        <f t="shared" si="61"/>
        <v>95.352158299595118</v>
      </c>
      <c r="DV46" s="2">
        <f t="shared" si="61"/>
        <v>92.526260787102899</v>
      </c>
      <c r="DW46" s="2">
        <f t="shared" si="61"/>
        <v>90.886186639676083</v>
      </c>
      <c r="DX46" s="2">
        <f t="shared" si="61"/>
        <v>94.039305263157885</v>
      </c>
      <c r="DY46" s="2">
        <f t="shared" si="61"/>
        <v>93.770240641711212</v>
      </c>
      <c r="EA46" s="2">
        <f t="shared" si="62"/>
        <v>82.863061845581754</v>
      </c>
      <c r="EB46" s="2">
        <f t="shared" si="62"/>
        <v>91.280681677325788</v>
      </c>
      <c r="EC46" s="2">
        <f t="shared" si="62"/>
        <v>85.981023963381816</v>
      </c>
      <c r="ED46" s="2">
        <f t="shared" si="62"/>
        <v>84.332364668828276</v>
      </c>
      <c r="EE46" s="2">
        <f t="shared" si="62"/>
        <v>90.55977020906515</v>
      </c>
      <c r="EF46" s="2">
        <f t="shared" si="62"/>
        <v>85.959338578193353</v>
      </c>
      <c r="EG46" s="2">
        <f t="shared" si="62"/>
        <v>88.975173337363969</v>
      </c>
      <c r="EH46" s="2">
        <f t="shared" si="62"/>
        <v>90.087331328927363</v>
      </c>
      <c r="EI46" s="2">
        <f t="shared" si="62"/>
        <v>94.817740904922061</v>
      </c>
      <c r="EJ46" s="2">
        <f t="shared" si="62"/>
        <v>94.55248989226483</v>
      </c>
      <c r="EK46" s="2">
        <f t="shared" si="62"/>
        <v>93.015799158967084</v>
      </c>
      <c r="EL46" s="2">
        <f t="shared" si="62"/>
        <v>93.02884827984748</v>
      </c>
      <c r="EM46" s="2">
        <f t="shared" si="62"/>
        <v>87.67826520561438</v>
      </c>
      <c r="EN46" s="2">
        <f t="shared" si="62"/>
        <v>95.759332046118061</v>
      </c>
      <c r="EO46" s="2">
        <f t="shared" si="62"/>
        <v>96.90237855366027</v>
      </c>
      <c r="EQ46" s="2">
        <f t="shared" si="63"/>
        <v>81.948511917348881</v>
      </c>
      <c r="ER46" s="2">
        <f t="shared" si="63"/>
        <v>86.111614778497639</v>
      </c>
      <c r="ES46" s="2">
        <f t="shared" si="63"/>
        <v>83.98091616238311</v>
      </c>
      <c r="ET46" s="2">
        <f t="shared" si="63"/>
        <v>83.519880072723595</v>
      </c>
      <c r="EU46" s="2">
        <f t="shared" si="63"/>
        <v>88.042795906798901</v>
      </c>
      <c r="EV46" s="2">
        <f t="shared" si="63"/>
        <v>85.628649483675218</v>
      </c>
      <c r="EW46" s="2">
        <f t="shared" si="63"/>
        <v>89.211771849647349</v>
      </c>
      <c r="EX46" s="2">
        <f t="shared" si="63"/>
        <v>89.24595909921662</v>
      </c>
      <c r="EY46" s="2">
        <f t="shared" si="63"/>
        <v>94.341823732470345</v>
      </c>
      <c r="EZ46" s="2">
        <f t="shared" si="63"/>
        <v>93.557956421363897</v>
      </c>
      <c r="FA46" s="2">
        <f t="shared" si="63"/>
        <v>93.950222166193285</v>
      </c>
      <c r="FB46" s="2">
        <f t="shared" si="63"/>
        <v>92.51087801618354</v>
      </c>
      <c r="FC46" s="2">
        <f t="shared" si="63"/>
        <v>89.417496192271059</v>
      </c>
      <c r="FD46" s="2">
        <f t="shared" si="63"/>
        <v>97.393986653434396</v>
      </c>
      <c r="FE46" s="2">
        <f t="shared" si="63"/>
        <v>99.605099324201134</v>
      </c>
      <c r="FG46" s="2">
        <f t="shared" si="64"/>
        <v>0.13021896040943212</v>
      </c>
      <c r="FH46" s="2">
        <f t="shared" si="64"/>
        <v>0.10983056013096985</v>
      </c>
      <c r="FI46" s="2">
        <f t="shared" si="64"/>
        <v>0.1297026833145643</v>
      </c>
      <c r="FJ46" s="2">
        <f t="shared" si="64"/>
        <v>0.11789996841017462</v>
      </c>
      <c r="FK46" s="2">
        <f t="shared" si="64"/>
        <v>0.1155428701724662</v>
      </c>
      <c r="FL46" s="2">
        <f t="shared" si="64"/>
        <v>0.11140570361492878</v>
      </c>
      <c r="FM46" s="2">
        <f t="shared" si="64"/>
        <v>0.12436246127396471</v>
      </c>
      <c r="FN46" s="2">
        <f t="shared" si="64"/>
        <v>0.11109249847770754</v>
      </c>
      <c r="FO46" s="2">
        <f t="shared" si="64"/>
        <v>0.1067259376142768</v>
      </c>
      <c r="FP46" s="2">
        <f t="shared" si="64"/>
        <v>0.11707584432422975</v>
      </c>
      <c r="FQ46" s="2">
        <f t="shared" si="64"/>
        <v>0.11767591586564623</v>
      </c>
      <c r="FR46" s="2">
        <f t="shared" si="64"/>
        <v>0.11142123280698291</v>
      </c>
      <c r="FS46" s="2">
        <f t="shared" si="64"/>
        <v>0.11406368338779446</v>
      </c>
      <c r="FT46" s="2">
        <f t="shared" si="64"/>
        <v>0.10891721592688149</v>
      </c>
      <c r="FU46" s="2">
        <f t="shared" si="64"/>
        <v>9.211685917742389E-2</v>
      </c>
      <c r="FW46" s="2">
        <f t="shared" si="53"/>
        <v>1.612179301232894E-5</v>
      </c>
      <c r="FX46" s="2">
        <f t="shared" si="53"/>
        <v>1.4054841881928702E-5</v>
      </c>
      <c r="FY46" s="2">
        <f t="shared" si="53"/>
        <v>1.6442857736648038E-5</v>
      </c>
      <c r="FZ46" s="2">
        <f t="shared" si="53"/>
        <v>1.700434984503462E-5</v>
      </c>
      <c r="GA46" s="2">
        <f t="shared" si="53"/>
        <v>1.784500847485749E-5</v>
      </c>
      <c r="GB46" s="2">
        <f t="shared" si="53"/>
        <v>1.7591238471225658E-5</v>
      </c>
      <c r="GC46" s="2">
        <f t="shared" si="53"/>
        <v>2.0529487920027863E-5</v>
      </c>
      <c r="GD46" s="2">
        <f t="shared" si="53"/>
        <v>2.2000367355970312E-5</v>
      </c>
      <c r="GE46" s="2">
        <f t="shared" si="53"/>
        <v>2.5737882502259825E-5</v>
      </c>
      <c r="GF46" s="2">
        <f t="shared" si="53"/>
        <v>2.2289487764895717E-5</v>
      </c>
      <c r="GG46" s="2">
        <f t="shared" si="53"/>
        <v>2.0839571808613329E-5</v>
      </c>
      <c r="GH46" s="2">
        <f t="shared" si="53"/>
        <v>1.9813741432055371E-5</v>
      </c>
      <c r="GI46" s="2">
        <f t="shared" si="53"/>
        <v>1.8446102500934433E-5</v>
      </c>
      <c r="GJ46" s="2">
        <f t="shared" si="53"/>
        <v>1.6958299142247353E-5</v>
      </c>
      <c r="GK46" s="2">
        <f t="shared" si="53"/>
        <v>1.2638410333737701E-5</v>
      </c>
      <c r="GM46" s="86">
        <f t="shared" si="54"/>
        <v>4.9485619915978371E-7</v>
      </c>
      <c r="GN46" s="86">
        <f t="shared" si="54"/>
        <v>3.9042201469859474E-8</v>
      </c>
      <c r="GO46" s="86">
        <f t="shared" si="54"/>
        <v>2.5455125876297242E-7</v>
      </c>
      <c r="GP46" s="86">
        <f t="shared" si="54"/>
        <v>5.2725047242521119E-8</v>
      </c>
      <c r="GQ46" s="86">
        <f t="shared" si="54"/>
        <v>5.4608564289309572E-8</v>
      </c>
      <c r="GR46" s="86">
        <f t="shared" si="54"/>
        <v>1.7265970601129113E-8</v>
      </c>
      <c r="GS46" s="86">
        <f t="shared" si="54"/>
        <v>1.268127688867361E-7</v>
      </c>
      <c r="GT46" s="86">
        <f t="shared" si="54"/>
        <v>1.168820725568637E-8</v>
      </c>
      <c r="GU46" s="86">
        <f t="shared" si="54"/>
        <v>5.4498944958262984E-9</v>
      </c>
      <c r="GV46" s="86">
        <f t="shared" si="54"/>
        <v>5.1151720694577628E-8</v>
      </c>
      <c r="GW46" s="86">
        <f t="shared" si="54"/>
        <v>2.9047097527011995E-8</v>
      </c>
      <c r="GX46" s="86">
        <f t="shared" si="54"/>
        <v>6.5057214960576582E-9</v>
      </c>
      <c r="GY46" s="86">
        <f t="shared" si="54"/>
        <v>2.9313809698510391E-8</v>
      </c>
      <c r="GZ46" s="86">
        <f t="shared" si="54"/>
        <v>1.1322592164120787E-8</v>
      </c>
      <c r="HA46" s="86">
        <f t="shared" si="54"/>
        <v>3.407827047239467E-11</v>
      </c>
      <c r="HC46" s="86">
        <f t="shared" si="58"/>
        <v>2.0982412939292395E-18</v>
      </c>
      <c r="HD46" s="86">
        <f t="shared" si="58"/>
        <v>1.1773408115692795E-21</v>
      </c>
      <c r="HE46" s="86">
        <f t="shared" si="58"/>
        <v>5.1438589166046525E-21</v>
      </c>
      <c r="HF46" s="86">
        <f t="shared" si="58"/>
        <v>9.1849218069247885E-24</v>
      </c>
      <c r="HG46" s="86">
        <f t="shared" si="58"/>
        <v>1.316929211879459E-24</v>
      </c>
      <c r="HH46" s="86">
        <f t="shared" si="58"/>
        <v>1.106282694952978E-25</v>
      </c>
      <c r="HI46" s="86">
        <f t="shared" si="58"/>
        <v>1.5917924942737535E-21</v>
      </c>
      <c r="HJ46" s="86">
        <f t="shared" si="58"/>
        <v>1.5423458574833392E-23</v>
      </c>
      <c r="HK46" s="86">
        <f t="shared" si="58"/>
        <v>7.5748480715329648E-25</v>
      </c>
      <c r="HL46" s="86">
        <f t="shared" si="58"/>
        <v>1.5584870963388129E-22</v>
      </c>
      <c r="HM46" s="86">
        <f t="shared" si="58"/>
        <v>3.1610686997206803E-24</v>
      </c>
      <c r="HN46" s="86">
        <f t="shared" si="58"/>
        <v>2.3024678051238549E-25</v>
      </c>
      <c r="HO46" s="86">
        <f t="shared" si="58"/>
        <v>2.249860418590268E-22</v>
      </c>
      <c r="HP46" s="86">
        <f t="shared" si="58"/>
        <v>5.2613610906234705E-24</v>
      </c>
      <c r="HQ46" s="86">
        <f t="shared" si="58"/>
        <v>2.2865282018722288E-35</v>
      </c>
      <c r="HS46" s="86">
        <f t="shared" si="55"/>
        <v>3.8191045458747267E-91</v>
      </c>
      <c r="HT46" s="86">
        <f t="shared" si="55"/>
        <v>1.1581813943838425E-112</v>
      </c>
      <c r="HU46" s="86">
        <f t="shared" si="55"/>
        <v>4.0516041960196742E-107</v>
      </c>
      <c r="HV46" s="86">
        <f t="shared" si="55"/>
        <v>3.2765230265606644E-123</v>
      </c>
      <c r="HW46" s="86">
        <f t="shared" si="55"/>
        <v>2.1804467432652916E-128</v>
      </c>
      <c r="HX46" s="86">
        <f t="shared" si="55"/>
        <v>3.0071620953495509E-135</v>
      </c>
      <c r="HY46" s="86">
        <f t="shared" si="55"/>
        <v>1.3050362289373146E-111</v>
      </c>
      <c r="HZ46" s="86">
        <f t="shared" si="55"/>
        <v>9.7762473587769153E-122</v>
      </c>
      <c r="IA46" s="86">
        <f t="shared" si="55"/>
        <v>2.8327614232124706E-129</v>
      </c>
      <c r="IB46" s="86">
        <f t="shared" si="55"/>
        <v>1.9120247820032554E-114</v>
      </c>
      <c r="IC46" s="86">
        <f t="shared" si="55"/>
        <v>1.0766266565647441E-126</v>
      </c>
      <c r="ID46" s="86">
        <f t="shared" si="55"/>
        <v>9.7941057199301007E-133</v>
      </c>
      <c r="IE46" s="86">
        <f t="shared" si="55"/>
        <v>5.2796028561746279E-114</v>
      </c>
      <c r="IF46" s="86">
        <f t="shared" si="55"/>
        <v>8.0303670931557836E-51</v>
      </c>
      <c r="IG46" s="86">
        <f t="shared" si="55"/>
        <v>1.2297417066639873E-39</v>
      </c>
      <c r="II46" s="86">
        <f t="shared" si="56"/>
        <v>4.326209369086721E-219</v>
      </c>
      <c r="IJ46" s="86">
        <f t="shared" si="56"/>
        <v>4.0408509816086997E-266</v>
      </c>
      <c r="IK46" s="86">
        <f t="shared" si="56"/>
        <v>1.0833390764324505E-265</v>
      </c>
      <c r="IL46" s="86">
        <f t="shared" si="56"/>
        <v>2.1667101008509743E-307</v>
      </c>
      <c r="IM46" s="86">
        <f t="shared" si="56"/>
        <v>0</v>
      </c>
      <c r="IN46" s="86">
        <f t="shared" si="56"/>
        <v>0</v>
      </c>
      <c r="IO46" s="86">
        <f t="shared" si="56"/>
        <v>6.4861801387610026E-268</v>
      </c>
      <c r="IP46" s="86">
        <f t="shared" si="56"/>
        <v>3.6204573788764034E-295</v>
      </c>
      <c r="IQ46" s="86">
        <f t="shared" si="56"/>
        <v>1.2320089152087297E-303</v>
      </c>
      <c r="IR46" s="86">
        <f t="shared" si="56"/>
        <v>1.786767052388921E-275</v>
      </c>
      <c r="IS46" s="86">
        <f t="shared" si="56"/>
        <v>1.1648885728077794E-307</v>
      </c>
      <c r="IT46" s="86">
        <f t="shared" si="56"/>
        <v>0</v>
      </c>
      <c r="IU46" s="86">
        <f t="shared" si="56"/>
        <v>1.6464392160998448E-276</v>
      </c>
      <c r="IV46" s="86">
        <f t="shared" si="56"/>
        <v>9.0975597010994232E-187</v>
      </c>
      <c r="IW46" s="86">
        <f t="shared" si="56"/>
        <v>1.4229711871052125E-90</v>
      </c>
      <c r="IY46" s="86">
        <f t="shared" si="57"/>
        <v>4.9485619916188192E-7</v>
      </c>
      <c r="IZ46" s="86">
        <f t="shared" si="57"/>
        <v>3.9042201469860652E-8</v>
      </c>
      <c r="JA46" s="86">
        <f t="shared" si="57"/>
        <v>2.5455125876297755E-7</v>
      </c>
      <c r="JB46" s="86">
        <f t="shared" si="57"/>
        <v>5.2725047242521126E-8</v>
      </c>
      <c r="JC46" s="86">
        <f t="shared" si="57"/>
        <v>5.4608564289309572E-8</v>
      </c>
      <c r="JD46" s="86">
        <f t="shared" si="57"/>
        <v>1.7265970601129113E-8</v>
      </c>
      <c r="JE46" s="86">
        <f t="shared" si="57"/>
        <v>1.2681276888673769E-7</v>
      </c>
      <c r="JF46" s="86">
        <f t="shared" si="57"/>
        <v>1.1688207255686385E-8</v>
      </c>
      <c r="JG46" s="86">
        <f t="shared" si="57"/>
        <v>5.4498944958262992E-9</v>
      </c>
      <c r="JH46" s="86">
        <f t="shared" si="57"/>
        <v>5.1151720694577787E-8</v>
      </c>
      <c r="JI46" s="86">
        <f t="shared" si="57"/>
        <v>2.9047097527011998E-8</v>
      </c>
      <c r="JJ46" s="86">
        <f t="shared" si="57"/>
        <v>6.5057214960576582E-9</v>
      </c>
      <c r="JK46" s="86">
        <f t="shared" si="57"/>
        <v>2.9313809698510616E-8</v>
      </c>
      <c r="JL46" s="86">
        <f t="shared" si="57"/>
        <v>1.1322592164120792E-8</v>
      </c>
      <c r="JM46" s="86">
        <f t="shared" si="57"/>
        <v>3.407827047239467E-11</v>
      </c>
    </row>
    <row r="47" spans="2:273" x14ac:dyDescent="0.25">
      <c r="B47" s="2">
        <v>20</v>
      </c>
      <c r="C47" s="37">
        <v>86.561999999999998</v>
      </c>
      <c r="D47" s="37">
        <v>86.661000000000001</v>
      </c>
      <c r="E47" s="37">
        <v>87.22</v>
      </c>
      <c r="F47" s="37">
        <v>85.745999999999995</v>
      </c>
      <c r="G47" s="37">
        <v>85.355999999999995</v>
      </c>
      <c r="H47" s="37">
        <v>87</v>
      </c>
      <c r="I47" s="37">
        <v>87.915000000000006</v>
      </c>
      <c r="J47" s="37">
        <v>91.813999999999993</v>
      </c>
      <c r="K47" s="37">
        <v>92.257999999999996</v>
      </c>
      <c r="L47" s="37">
        <v>94.459000000000003</v>
      </c>
      <c r="M47" s="37">
        <v>93.620999999999995</v>
      </c>
      <c r="N47" s="37">
        <v>91.759</v>
      </c>
      <c r="O47" s="37">
        <v>91.016999999999996</v>
      </c>
      <c r="P47" s="37">
        <v>94.441000000000003</v>
      </c>
      <c r="Q47" s="37">
        <v>93.869</v>
      </c>
      <c r="S47" s="4">
        <f t="shared" si="59"/>
        <v>88.370269691901896</v>
      </c>
      <c r="T47" s="4">
        <f t="shared" si="59"/>
        <v>87.773437945190025</v>
      </c>
      <c r="U47" s="4">
        <f t="shared" si="59"/>
        <v>87.69573415022694</v>
      </c>
      <c r="V47" s="4">
        <f t="shared" si="59"/>
        <v>86.347154454696167</v>
      </c>
      <c r="W47" s="4">
        <f t="shared" si="59"/>
        <v>88.487473650487061</v>
      </c>
      <c r="X47" s="4">
        <f t="shared" si="59"/>
        <v>88.856649399182942</v>
      </c>
      <c r="Y47" s="4">
        <f t="shared" si="59"/>
        <v>89.988241197902468</v>
      </c>
      <c r="Z47" s="4">
        <f t="shared" si="59"/>
        <v>92.116580712643909</v>
      </c>
      <c r="AA47" s="4">
        <f t="shared" si="59"/>
        <v>93.95130892489091</v>
      </c>
      <c r="AB47" s="4">
        <f t="shared" si="59"/>
        <v>94.745304320932959</v>
      </c>
      <c r="AC47" s="4">
        <f t="shared" si="59"/>
        <v>95.187075270564748</v>
      </c>
      <c r="AD47" s="4">
        <f t="shared" si="59"/>
        <v>92.755453578698109</v>
      </c>
      <c r="AE47" s="4">
        <f t="shared" si="59"/>
        <v>90.684267619791015</v>
      </c>
      <c r="AF47" s="4">
        <f t="shared" si="59"/>
        <v>94.381043537793673</v>
      </c>
      <c r="AG47" s="4">
        <f t="shared" si="59"/>
        <v>94.175081876905409</v>
      </c>
      <c r="AI47" s="4">
        <f t="shared" si="60"/>
        <v>-1.8082696919018986</v>
      </c>
      <c r="AJ47" s="4">
        <f t="shared" si="60"/>
        <v>-1.1124379451900239</v>
      </c>
      <c r="AK47" s="4">
        <f t="shared" si="60"/>
        <v>-0.47573415022694121</v>
      </c>
      <c r="AL47" s="4">
        <f t="shared" si="60"/>
        <v>-0.60115445469617157</v>
      </c>
      <c r="AM47" s="4">
        <f t="shared" si="60"/>
        <v>-3.1314736504870666</v>
      </c>
      <c r="AN47" s="4">
        <f t="shared" si="60"/>
        <v>-1.8566493991829418</v>
      </c>
      <c r="AO47" s="4">
        <f t="shared" si="60"/>
        <v>-2.0732411979024619</v>
      </c>
      <c r="AP47" s="4">
        <f t="shared" si="60"/>
        <v>-0.30258071264391617</v>
      </c>
      <c r="AQ47" s="4">
        <f t="shared" si="60"/>
        <v>-1.6933089248909141</v>
      </c>
      <c r="AR47" s="4">
        <f t="shared" si="60"/>
        <v>-0.2863043209329561</v>
      </c>
      <c r="AS47" s="4">
        <f t="shared" si="60"/>
        <v>-1.5660752705647525</v>
      </c>
      <c r="AT47" s="4">
        <f t="shared" si="60"/>
        <v>-0.9964535786981088</v>
      </c>
      <c r="AU47" s="4">
        <f t="shared" si="60"/>
        <v>0.33273238020898077</v>
      </c>
      <c r="AV47" s="4">
        <f t="shared" si="60"/>
        <v>5.9956462206329775E-2</v>
      </c>
      <c r="AW47" s="4">
        <f t="shared" si="60"/>
        <v>-0.30608187690540944</v>
      </c>
      <c r="AY47" s="2">
        <f t="shared" si="51"/>
        <v>88.369187801734483</v>
      </c>
      <c r="AZ47" s="2">
        <f t="shared" si="51"/>
        <v>87.773338352637055</v>
      </c>
      <c r="BA47" s="2">
        <f t="shared" si="51"/>
        <v>87.695151123758563</v>
      </c>
      <c r="BB47" s="2">
        <f t="shared" si="51"/>
        <v>86.347018599429475</v>
      </c>
      <c r="BC47" s="2">
        <f t="shared" si="51"/>
        <v>88.487337635840092</v>
      </c>
      <c r="BD47" s="2">
        <f t="shared" si="51"/>
        <v>88.856598620874379</v>
      </c>
      <c r="BE47" s="2">
        <f t="shared" si="51"/>
        <v>89.987947864290646</v>
      </c>
      <c r="BF47" s="2">
        <f t="shared" si="51"/>
        <v>92.116548195182204</v>
      </c>
      <c r="BG47" s="2">
        <f t="shared" si="51"/>
        <v>93.951293225340194</v>
      </c>
      <c r="BH47" s="2">
        <f t="shared" si="51"/>
        <v>94.745183687724463</v>
      </c>
      <c r="BI47" s="2">
        <f t="shared" si="51"/>
        <v>95.187000617125776</v>
      </c>
      <c r="BJ47" s="2">
        <f t="shared" si="51"/>
        <v>92.755434083218873</v>
      </c>
      <c r="BK47" s="2">
        <f t="shared" si="51"/>
        <v>90.684191526399289</v>
      </c>
      <c r="BL47" s="2">
        <f t="shared" si="51"/>
        <v>94.381012755463175</v>
      </c>
      <c r="BM47" s="2">
        <f t="shared" si="51"/>
        <v>94.175081762501463</v>
      </c>
      <c r="BO47" s="2">
        <f t="shared" si="10"/>
        <v>86.561999999999998</v>
      </c>
      <c r="BP47" s="2">
        <f t="shared" si="11"/>
        <v>86.661000000000001</v>
      </c>
      <c r="BQ47" s="2">
        <f t="shared" si="12"/>
        <v>87.22</v>
      </c>
      <c r="BR47" s="2">
        <f t="shared" si="13"/>
        <v>85.745999999999995</v>
      </c>
      <c r="BS47" s="2">
        <f t="shared" si="14"/>
        <v>85.355999999999995</v>
      </c>
      <c r="BT47" s="2">
        <f t="shared" si="15"/>
        <v>87</v>
      </c>
      <c r="BU47" s="2">
        <f t="shared" si="16"/>
        <v>87.915000000000006</v>
      </c>
      <c r="BV47" s="2">
        <f t="shared" si="17"/>
        <v>91.813999999999993</v>
      </c>
      <c r="BW47" s="2">
        <f t="shared" si="18"/>
        <v>92.257999999999996</v>
      </c>
      <c r="BX47" s="2">
        <f t="shared" si="19"/>
        <v>94.459000000000003</v>
      </c>
      <c r="BY47" s="2">
        <f t="shared" si="20"/>
        <v>93.620999999999995</v>
      </c>
      <c r="BZ47" s="2">
        <f t="shared" si="21"/>
        <v>91.759</v>
      </c>
      <c r="CA47" s="2">
        <f t="shared" si="22"/>
        <v>91.016999999999996</v>
      </c>
      <c r="CB47" s="2">
        <f t="shared" si="23"/>
        <v>94.441000000000003</v>
      </c>
      <c r="CC47" s="2">
        <f t="shared" si="24"/>
        <v>93.869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89.291678986866785</v>
      </c>
      <c r="DL47" s="2">
        <f t="shared" si="61"/>
        <v>87.324972473867632</v>
      </c>
      <c r="DM47" s="2">
        <f t="shared" si="61"/>
        <v>87.997662101313296</v>
      </c>
      <c r="DN47" s="2">
        <f t="shared" si="61"/>
        <v>86.660603658536587</v>
      </c>
      <c r="DO47" s="2">
        <f t="shared" si="61"/>
        <v>88.215731707317062</v>
      </c>
      <c r="DP47" s="2">
        <f t="shared" si="61"/>
        <v>89.2707730094467</v>
      </c>
      <c r="DQ47" s="2">
        <f t="shared" si="61"/>
        <v>90.165662382739242</v>
      </c>
      <c r="DR47" s="2">
        <f t="shared" si="61"/>
        <v>92.412494466936579</v>
      </c>
      <c r="DS47" s="2">
        <f t="shared" si="61"/>
        <v>93.859367709815089</v>
      </c>
      <c r="DT47" s="2">
        <f t="shared" si="61"/>
        <v>94.79624024390246</v>
      </c>
      <c r="DU47" s="2">
        <f t="shared" si="61"/>
        <v>95.526002226720621</v>
      </c>
      <c r="DV47" s="2">
        <f t="shared" si="61"/>
        <v>92.740573968705547</v>
      </c>
      <c r="DW47" s="2">
        <f t="shared" si="61"/>
        <v>91.1228240890688</v>
      </c>
      <c r="DX47" s="2">
        <f t="shared" si="61"/>
        <v>94.21407530364371</v>
      </c>
      <c r="DY47" s="2">
        <f t="shared" si="61"/>
        <v>93.88316510695185</v>
      </c>
      <c r="EA47" s="2">
        <f t="shared" si="62"/>
        <v>82.749797631862222</v>
      </c>
      <c r="EB47" s="2">
        <f t="shared" si="62"/>
        <v>91.088224114383678</v>
      </c>
      <c r="EC47" s="2">
        <f t="shared" si="62"/>
        <v>85.844177032848691</v>
      </c>
      <c r="ED47" s="2">
        <f t="shared" si="62"/>
        <v>84.207403007359403</v>
      </c>
      <c r="EE47" s="2">
        <f t="shared" si="62"/>
        <v>90.383876588319012</v>
      </c>
      <c r="EF47" s="2">
        <f t="shared" si="62"/>
        <v>85.843788087674056</v>
      </c>
      <c r="EG47" s="2">
        <f t="shared" si="62"/>
        <v>88.84671880290206</v>
      </c>
      <c r="EH47" s="2">
        <f t="shared" si="62"/>
        <v>89.957057805082385</v>
      </c>
      <c r="EI47" s="2">
        <f t="shared" si="62"/>
        <v>94.653106618771034</v>
      </c>
      <c r="EJ47" s="2">
        <f t="shared" si="62"/>
        <v>94.394210688778571</v>
      </c>
      <c r="EK47" s="2">
        <f t="shared" si="62"/>
        <v>92.868681236673794</v>
      </c>
      <c r="EL47" s="2">
        <f t="shared" si="62"/>
        <v>92.863607219803882</v>
      </c>
      <c r="EM47" s="2">
        <f t="shared" si="62"/>
        <v>87.576805343511452</v>
      </c>
      <c r="EN47" s="2">
        <f t="shared" si="62"/>
        <v>95.626349377332716</v>
      </c>
      <c r="EO47" s="2">
        <f t="shared" si="62"/>
        <v>96.798627754086709</v>
      </c>
      <c r="EQ47" s="2">
        <f t="shared" si="63"/>
        <v>81.846666817710386</v>
      </c>
      <c r="ER47" s="2">
        <f t="shared" si="63"/>
        <v>85.981708395891459</v>
      </c>
      <c r="ES47" s="2">
        <f t="shared" si="63"/>
        <v>83.868987150865095</v>
      </c>
      <c r="ET47" s="2">
        <f t="shared" si="63"/>
        <v>83.404985322020792</v>
      </c>
      <c r="EU47" s="2">
        <f t="shared" si="63"/>
        <v>87.89857687654407</v>
      </c>
      <c r="EV47" s="2">
        <f t="shared" si="63"/>
        <v>85.517169072007107</v>
      </c>
      <c r="EW47" s="2">
        <f t="shared" si="63"/>
        <v>89.080307407558394</v>
      </c>
      <c r="EX47" s="2">
        <f t="shared" si="63"/>
        <v>89.126433433052668</v>
      </c>
      <c r="EY47" s="2">
        <f t="shared" si="63"/>
        <v>94.18333441208199</v>
      </c>
      <c r="EZ47" s="2">
        <f t="shared" si="63"/>
        <v>93.4121282240841</v>
      </c>
      <c r="FA47" s="2">
        <f t="shared" si="63"/>
        <v>93.791363208856524</v>
      </c>
      <c r="FB47" s="2">
        <f t="shared" si="63"/>
        <v>92.352064511487157</v>
      </c>
      <c r="FC47" s="2">
        <f t="shared" si="63"/>
        <v>89.29432441883543</v>
      </c>
      <c r="FD47" s="2">
        <f t="shared" si="63"/>
        <v>97.240225139789843</v>
      </c>
      <c r="FE47" s="2">
        <f t="shared" si="63"/>
        <v>99.461981866628221</v>
      </c>
      <c r="FG47" s="2">
        <f t="shared" si="64"/>
        <v>0.14101069253302154</v>
      </c>
      <c r="FH47" s="2">
        <f t="shared" si="64"/>
        <v>0.11916412112025451</v>
      </c>
      <c r="FI47" s="2">
        <f t="shared" si="64"/>
        <v>0.14045853898785143</v>
      </c>
      <c r="FJ47" s="2">
        <f t="shared" si="64"/>
        <v>0.12782081155269961</v>
      </c>
      <c r="FK47" s="2">
        <f t="shared" si="64"/>
        <v>0.1252935446523081</v>
      </c>
      <c r="FL47" s="2">
        <f t="shared" si="64"/>
        <v>0.12085494919758269</v>
      </c>
      <c r="FM47" s="2">
        <f t="shared" si="64"/>
        <v>0.13474403247131136</v>
      </c>
      <c r="FN47" s="2">
        <f t="shared" si="64"/>
        <v>0.12051878157002699</v>
      </c>
      <c r="FO47" s="2">
        <f t="shared" si="64"/>
        <v>0.11582999385432789</v>
      </c>
      <c r="FP47" s="2">
        <f t="shared" si="64"/>
        <v>0.12693731976987363</v>
      </c>
      <c r="FQ47" s="2">
        <f t="shared" si="64"/>
        <v>0.12758063261116043</v>
      </c>
      <c r="FR47" s="2">
        <f t="shared" si="64"/>
        <v>0.12087161638219179</v>
      </c>
      <c r="FS47" s="2">
        <f t="shared" si="64"/>
        <v>0.12370698865237068</v>
      </c>
      <c r="FT47" s="2">
        <f t="shared" si="64"/>
        <v>0.11818346446921102</v>
      </c>
      <c r="FU47" s="2">
        <f t="shared" si="64"/>
        <v>0.10011438418153329</v>
      </c>
      <c r="FW47" s="2">
        <f t="shared" si="53"/>
        <v>1.7677167025659979E-5</v>
      </c>
      <c r="FX47" s="2">
        <f t="shared" si="53"/>
        <v>1.5410806776939858E-5</v>
      </c>
      <c r="FY47" s="2">
        <f t="shared" si="53"/>
        <v>1.8029206389395953E-5</v>
      </c>
      <c r="FZ47" s="2">
        <f t="shared" si="53"/>
        <v>1.8644868256851233E-5</v>
      </c>
      <c r="GA47" s="2">
        <f t="shared" si="53"/>
        <v>1.9566629015702015E-5</v>
      </c>
      <c r="GB47" s="2">
        <f t="shared" si="53"/>
        <v>1.92883766911814E-5</v>
      </c>
      <c r="GC47" s="2">
        <f t="shared" si="53"/>
        <v>2.2510091297728986E-5</v>
      </c>
      <c r="GD47" s="2">
        <f t="shared" si="53"/>
        <v>2.4122871910821081E-5</v>
      </c>
      <c r="GE47" s="2">
        <f t="shared" si="53"/>
        <v>2.822095690190984E-5</v>
      </c>
      <c r="GF47" s="2">
        <f t="shared" si="53"/>
        <v>2.4439884780668657E-5</v>
      </c>
      <c r="GG47" s="2">
        <f t="shared" si="53"/>
        <v>2.2850090163529291E-5</v>
      </c>
      <c r="GH47" s="2">
        <f t="shared" si="53"/>
        <v>2.1725293934325321E-5</v>
      </c>
      <c r="GI47" s="2">
        <f t="shared" si="53"/>
        <v>2.0225713201473215E-5</v>
      </c>
      <c r="GJ47" s="2">
        <f t="shared" si="53"/>
        <v>1.8594374830777638E-5</v>
      </c>
      <c r="GK47" s="2">
        <f t="shared" si="53"/>
        <v>1.3857724467700633E-5</v>
      </c>
      <c r="GM47" s="86">
        <f t="shared" si="54"/>
        <v>9.3107446160386204E-7</v>
      </c>
      <c r="GN47" s="86">
        <f t="shared" si="54"/>
        <v>8.1717355252986037E-8</v>
      </c>
      <c r="GO47" s="86">
        <f t="shared" si="54"/>
        <v>5.0109153782569752E-7</v>
      </c>
      <c r="GP47" s="86">
        <f t="shared" si="54"/>
        <v>1.1130468734634225E-7</v>
      </c>
      <c r="GQ47" s="86">
        <f t="shared" si="54"/>
        <v>1.1405906739695745E-7</v>
      </c>
      <c r="GR47" s="86">
        <f t="shared" si="54"/>
        <v>3.8365308686887385E-8</v>
      </c>
      <c r="GS47" s="86">
        <f t="shared" si="54"/>
        <v>2.5766174646532769E-7</v>
      </c>
      <c r="GT47" s="86">
        <f t="shared" si="54"/>
        <v>2.6623697789648467E-8</v>
      </c>
      <c r="GU47" s="86">
        <f t="shared" si="54"/>
        <v>1.2828069526650446E-8</v>
      </c>
      <c r="GV47" s="86">
        <f t="shared" si="54"/>
        <v>1.0789125534967505E-7</v>
      </c>
      <c r="GW47" s="86">
        <f t="shared" si="54"/>
        <v>6.3810541031534194E-8</v>
      </c>
      <c r="GX47" s="86">
        <f t="shared" si="54"/>
        <v>1.5432729500445779E-8</v>
      </c>
      <c r="GY47" s="86">
        <f t="shared" si="54"/>
        <v>6.3501645158757828E-8</v>
      </c>
      <c r="GZ47" s="86">
        <f t="shared" si="54"/>
        <v>2.5623801405417753E-8</v>
      </c>
      <c r="HA47" s="86">
        <f t="shared" si="54"/>
        <v>1.035904496675194E-10</v>
      </c>
      <c r="HC47" s="86">
        <f t="shared" si="58"/>
        <v>7.2178653320974951E-18</v>
      </c>
      <c r="HD47" s="86">
        <f t="shared" si="58"/>
        <v>5.1072758535952789E-21</v>
      </c>
      <c r="HE47" s="86">
        <f t="shared" si="58"/>
        <v>2.2223336097716277E-20</v>
      </c>
      <c r="HF47" s="86">
        <f t="shared" si="58"/>
        <v>4.9547926656447782E-23</v>
      </c>
      <c r="HG47" s="86">
        <f t="shared" si="58"/>
        <v>7.4127855255798803E-24</v>
      </c>
      <c r="HH47" s="86">
        <f t="shared" si="58"/>
        <v>6.797313873202217E-25</v>
      </c>
      <c r="HI47" s="86">
        <f t="shared" si="58"/>
        <v>7.2685132563149684E-21</v>
      </c>
      <c r="HJ47" s="86">
        <f t="shared" si="58"/>
        <v>8.2952709010747926E-23</v>
      </c>
      <c r="HK47" s="86">
        <f t="shared" si="58"/>
        <v>4.500076294140352E-24</v>
      </c>
      <c r="HL47" s="86">
        <f t="shared" si="58"/>
        <v>7.6425158970173909E-22</v>
      </c>
      <c r="HM47" s="86">
        <f t="shared" si="58"/>
        <v>1.7926083133074164E-23</v>
      </c>
      <c r="HN47" s="86">
        <f t="shared" si="58"/>
        <v>1.4110378063786393E-24</v>
      </c>
      <c r="HO47" s="86">
        <f t="shared" si="58"/>
        <v>1.0703024977431796E-21</v>
      </c>
      <c r="HP47" s="86">
        <f t="shared" si="58"/>
        <v>2.8588546485177495E-23</v>
      </c>
      <c r="HQ47" s="86">
        <f t="shared" si="58"/>
        <v>3.0197724152422026E-34</v>
      </c>
      <c r="HS47" s="86">
        <f t="shared" si="55"/>
        <v>2.9007567782535759E-89</v>
      </c>
      <c r="HT47" s="86">
        <f t="shared" si="55"/>
        <v>2.2163861816914676E-110</v>
      </c>
      <c r="HU47" s="86">
        <f t="shared" si="55"/>
        <v>7.2652040436296968E-105</v>
      </c>
      <c r="HV47" s="86">
        <f t="shared" si="55"/>
        <v>1.3394957023558428E-120</v>
      </c>
      <c r="HW47" s="86">
        <f t="shared" si="55"/>
        <v>1.0534012881204458E-125</v>
      </c>
      <c r="HX47" s="86">
        <f t="shared" si="55"/>
        <v>2.0386824534897469E-132</v>
      </c>
      <c r="HY47" s="86">
        <f t="shared" si="55"/>
        <v>2.9773816479079029E-109</v>
      </c>
      <c r="HZ47" s="86">
        <f t="shared" si="55"/>
        <v>3.9288955516207695E-119</v>
      </c>
      <c r="IA47" s="86">
        <f t="shared" si="55"/>
        <v>1.6432441618323426E-126</v>
      </c>
      <c r="IB47" s="86">
        <f t="shared" si="55"/>
        <v>5.2732963783859225E-112</v>
      </c>
      <c r="IC47" s="86">
        <f t="shared" si="55"/>
        <v>5.3927700024114796E-124</v>
      </c>
      <c r="ID47" s="86">
        <f t="shared" si="55"/>
        <v>6.4543865179620493E-130</v>
      </c>
      <c r="IE47" s="86">
        <f t="shared" si="55"/>
        <v>1.3207882177809515E-111</v>
      </c>
      <c r="IF47" s="86">
        <f t="shared" si="55"/>
        <v>8.7209182656458344E-50</v>
      </c>
      <c r="IG47" s="86">
        <f t="shared" si="55"/>
        <v>7.599042926444472E-39</v>
      </c>
      <c r="II47" s="86">
        <f t="shared" si="56"/>
        <v>1.74983445205838E-215</v>
      </c>
      <c r="IJ47" s="86">
        <f t="shared" si="56"/>
        <v>8.7248265262765033E-262</v>
      </c>
      <c r="IK47" s="86">
        <f t="shared" si="56"/>
        <v>2.6509950471458866E-261</v>
      </c>
      <c r="IL47" s="86">
        <f t="shared" si="56"/>
        <v>2.7150655136854129E-302</v>
      </c>
      <c r="IM47" s="86">
        <f t="shared" si="56"/>
        <v>1.6177162754310271E-303</v>
      </c>
      <c r="IN47" s="86">
        <f t="shared" si="56"/>
        <v>0</v>
      </c>
      <c r="IO47" s="86">
        <f t="shared" si="56"/>
        <v>2.1293319207559935E-263</v>
      </c>
      <c r="IP47" s="86">
        <f t="shared" si="56"/>
        <v>3.7134114034596723E-290</v>
      </c>
      <c r="IQ47" s="86">
        <f t="shared" si="56"/>
        <v>2.1016684013240492E-298</v>
      </c>
      <c r="IR47" s="86">
        <f t="shared" si="56"/>
        <v>8.5546323935118585E-271</v>
      </c>
      <c r="IS47" s="86">
        <f t="shared" si="56"/>
        <v>1.8392110951833524E-302</v>
      </c>
      <c r="IT47" s="86">
        <f t="shared" si="56"/>
        <v>0</v>
      </c>
      <c r="IU47" s="86">
        <f t="shared" si="56"/>
        <v>6.810426282271945E-272</v>
      </c>
      <c r="IV47" s="86">
        <f t="shared" si="56"/>
        <v>1.1045288524734336E-183</v>
      </c>
      <c r="IW47" s="86">
        <f t="shared" si="56"/>
        <v>3.9382692323372419E-89</v>
      </c>
      <c r="IY47" s="86">
        <f t="shared" si="57"/>
        <v>9.3107446161107992E-7</v>
      </c>
      <c r="IZ47" s="86">
        <f t="shared" si="57"/>
        <v>8.1717355252991146E-8</v>
      </c>
      <c r="JA47" s="86">
        <f t="shared" si="57"/>
        <v>5.0109153782571976E-7</v>
      </c>
      <c r="JB47" s="86">
        <f t="shared" si="57"/>
        <v>1.113046873463423E-7</v>
      </c>
      <c r="JC47" s="86">
        <f t="shared" si="57"/>
        <v>1.1405906739695746E-7</v>
      </c>
      <c r="JD47" s="86">
        <f t="shared" si="57"/>
        <v>3.8365308686887385E-8</v>
      </c>
      <c r="JE47" s="86">
        <f t="shared" si="57"/>
        <v>2.5766174646533494E-7</v>
      </c>
      <c r="JF47" s="86">
        <f t="shared" si="57"/>
        <v>2.662369778964855E-8</v>
      </c>
      <c r="JG47" s="86">
        <f t="shared" si="57"/>
        <v>1.2828069526650451E-8</v>
      </c>
      <c r="JH47" s="86">
        <f t="shared" si="57"/>
        <v>1.0789125534967582E-7</v>
      </c>
      <c r="JI47" s="86">
        <f t="shared" si="57"/>
        <v>6.3810541031534207E-8</v>
      </c>
      <c r="JJ47" s="86">
        <f t="shared" si="57"/>
        <v>1.5432729500445779E-8</v>
      </c>
      <c r="JK47" s="86">
        <f t="shared" si="57"/>
        <v>6.35016451587589E-8</v>
      </c>
      <c r="JL47" s="86">
        <f t="shared" si="57"/>
        <v>2.5623801405417783E-8</v>
      </c>
      <c r="JM47" s="86">
        <f t="shared" si="57"/>
        <v>1.035904496675194E-10</v>
      </c>
    </row>
    <row r="48" spans="2:273" x14ac:dyDescent="0.25">
      <c r="B48" s="2">
        <v>21</v>
      </c>
      <c r="C48" s="37">
        <v>87.578000000000003</v>
      </c>
      <c r="D48" s="37">
        <v>86.492000000000004</v>
      </c>
      <c r="E48" s="37">
        <v>87.406999999999996</v>
      </c>
      <c r="F48" s="37">
        <v>85.677999999999997</v>
      </c>
      <c r="G48" s="37">
        <v>86.016999999999996</v>
      </c>
      <c r="H48" s="37">
        <v>87.78</v>
      </c>
      <c r="I48" s="37">
        <v>90.254000000000005</v>
      </c>
      <c r="J48" s="37">
        <v>90.542000000000002</v>
      </c>
      <c r="K48" s="37">
        <v>92.129000000000005</v>
      </c>
      <c r="L48" s="37">
        <v>93.097999999999999</v>
      </c>
      <c r="M48" s="37">
        <v>93.81</v>
      </c>
      <c r="N48" s="37">
        <v>92.793000000000006</v>
      </c>
      <c r="O48" s="37">
        <v>90.965999999999994</v>
      </c>
      <c r="P48" s="37">
        <v>91.119</v>
      </c>
      <c r="Q48" s="37">
        <v>94.540999999999997</v>
      </c>
      <c r="S48" s="4">
        <f t="shared" si="59"/>
        <v>88.389512287097617</v>
      </c>
      <c r="T48" s="4">
        <f t="shared" si="59"/>
        <v>87.97822893208658</v>
      </c>
      <c r="U48" s="4">
        <f t="shared" si="59"/>
        <v>87.820763240847143</v>
      </c>
      <c r="V48" s="4">
        <f t="shared" si="59"/>
        <v>86.489371060159357</v>
      </c>
      <c r="W48" s="4">
        <f t="shared" si="59"/>
        <v>88.631979696801324</v>
      </c>
      <c r="X48" s="4">
        <f t="shared" si="59"/>
        <v>89.010973508456516</v>
      </c>
      <c r="Y48" s="4">
        <f t="shared" si="59"/>
        <v>90.105577599230486</v>
      </c>
      <c r="Z48" s="4">
        <f t="shared" si="59"/>
        <v>92.263663940730282</v>
      </c>
      <c r="AA48" s="4">
        <f t="shared" si="59"/>
        <v>94.088789065958082</v>
      </c>
      <c r="AB48" s="4">
        <f t="shared" si="59"/>
        <v>94.884989538672599</v>
      </c>
      <c r="AC48" s="4">
        <f t="shared" si="59"/>
        <v>95.288461710666525</v>
      </c>
      <c r="AD48" s="4">
        <f t="shared" si="59"/>
        <v>92.921313670689457</v>
      </c>
      <c r="AE48" s="4">
        <f t="shared" si="59"/>
        <v>90.839021630782568</v>
      </c>
      <c r="AF48" s="4">
        <f t="shared" si="59"/>
        <v>94.530460997438411</v>
      </c>
      <c r="AG48" s="4">
        <f t="shared" si="59"/>
        <v>94.289550299948004</v>
      </c>
      <c r="AI48" s="4">
        <f t="shared" si="60"/>
        <v>-0.81151228709761369</v>
      </c>
      <c r="AJ48" s="4">
        <f t="shared" si="60"/>
        <v>-1.4862289320865756</v>
      </c>
      <c r="AK48" s="4">
        <f t="shared" si="60"/>
        <v>-0.41376324084714611</v>
      </c>
      <c r="AL48" s="4">
        <f t="shared" si="60"/>
        <v>-0.81137106015935956</v>
      </c>
      <c r="AM48" s="4">
        <f t="shared" si="60"/>
        <v>-2.6149796968013277</v>
      </c>
      <c r="AN48" s="4">
        <f t="shared" si="60"/>
        <v>-1.2309735084565148</v>
      </c>
      <c r="AO48" s="4">
        <f t="shared" si="60"/>
        <v>0.14842240076951896</v>
      </c>
      <c r="AP48" s="4">
        <f t="shared" si="60"/>
        <v>-1.7216639407302807</v>
      </c>
      <c r="AQ48" s="4">
        <f t="shared" si="60"/>
        <v>-1.959789065958077</v>
      </c>
      <c r="AR48" s="4">
        <f t="shared" si="60"/>
        <v>-1.7869895386726</v>
      </c>
      <c r="AS48" s="4">
        <f t="shared" si="60"/>
        <v>-1.4784617106665223</v>
      </c>
      <c r="AT48" s="4">
        <f t="shared" si="60"/>
        <v>-0.12831367068945099</v>
      </c>
      <c r="AU48" s="4">
        <f t="shared" si="60"/>
        <v>0.12697836921742578</v>
      </c>
      <c r="AV48" s="4">
        <f t="shared" si="60"/>
        <v>-3.4114609974384109</v>
      </c>
      <c r="AW48" s="4">
        <f t="shared" si="60"/>
        <v>0.25144970005199241</v>
      </c>
      <c r="AY48" s="2">
        <f t="shared" si="51"/>
        <v>88.387552684814636</v>
      </c>
      <c r="AZ48" s="2">
        <f t="shared" si="51"/>
        <v>87.978028701736264</v>
      </c>
      <c r="BA48" s="2">
        <f t="shared" si="51"/>
        <v>87.819660619698766</v>
      </c>
      <c r="BB48" s="2">
        <f t="shared" si="51"/>
        <v>86.489095974090048</v>
      </c>
      <c r="BC48" s="2">
        <f t="shared" si="51"/>
        <v>88.631706995982412</v>
      </c>
      <c r="BD48" s="2">
        <f t="shared" si="51"/>
        <v>89.010865422693428</v>
      </c>
      <c r="BE48" s="2">
        <f t="shared" si="51"/>
        <v>90.105005450778663</v>
      </c>
      <c r="BF48" s="2">
        <f t="shared" si="51"/>
        <v>92.263593056299214</v>
      </c>
      <c r="BG48" s="2">
        <f t="shared" si="51"/>
        <v>94.088753725107736</v>
      </c>
      <c r="BH48" s="2">
        <f t="shared" si="51"/>
        <v>94.884745447204807</v>
      </c>
      <c r="BI48" s="2">
        <f t="shared" si="51"/>
        <v>95.288304673353281</v>
      </c>
      <c r="BJ48" s="2">
        <f t="shared" si="51"/>
        <v>92.921269489032099</v>
      </c>
      <c r="BK48" s="2">
        <f t="shared" si="51"/>
        <v>90.838863614134212</v>
      </c>
      <c r="BL48" s="2">
        <f t="shared" si="51"/>
        <v>94.530394290680391</v>
      </c>
      <c r="BM48" s="2">
        <f t="shared" si="51"/>
        <v>94.289549969784119</v>
      </c>
      <c r="BO48" s="2">
        <f t="shared" si="10"/>
        <v>87.578000000000003</v>
      </c>
      <c r="BP48" s="2">
        <f t="shared" si="11"/>
        <v>86.492000000000004</v>
      </c>
      <c r="BQ48" s="2">
        <f t="shared" si="12"/>
        <v>87.406999999999996</v>
      </c>
      <c r="BR48" s="2">
        <f t="shared" si="13"/>
        <v>85.677999999999997</v>
      </c>
      <c r="BS48" s="2">
        <f t="shared" si="14"/>
        <v>86.016999999999996</v>
      </c>
      <c r="BT48" s="2">
        <f t="shared" si="15"/>
        <v>87.78</v>
      </c>
      <c r="BU48" s="2">
        <f t="shared" si="16"/>
        <v>90.254000000000005</v>
      </c>
      <c r="BV48" s="2">
        <f t="shared" si="17"/>
        <v>90.542000000000002</v>
      </c>
      <c r="BW48" s="2">
        <f t="shared" si="18"/>
        <v>92.129000000000005</v>
      </c>
      <c r="BX48" s="2">
        <f t="shared" si="19"/>
        <v>93.097999999999999</v>
      </c>
      <c r="BY48" s="2">
        <f t="shared" si="20"/>
        <v>93.81</v>
      </c>
      <c r="BZ48" s="2">
        <f t="shared" si="21"/>
        <v>92.793000000000006</v>
      </c>
      <c r="CA48" s="2">
        <f t="shared" si="22"/>
        <v>90.965999999999994</v>
      </c>
      <c r="CB48" s="2">
        <f t="shared" si="23"/>
        <v>91.119</v>
      </c>
      <c r="CC48" s="2">
        <f t="shared" si="24"/>
        <v>94.540999999999997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89.422736960600361</v>
      </c>
      <c r="DL48" s="2">
        <f t="shared" si="61"/>
        <v>87.545317073170764</v>
      </c>
      <c r="DM48" s="2">
        <f t="shared" si="61"/>
        <v>88.198186303939934</v>
      </c>
      <c r="DN48" s="2">
        <f t="shared" si="61"/>
        <v>86.875846341463415</v>
      </c>
      <c r="DO48" s="2">
        <f t="shared" si="61"/>
        <v>88.384197560975593</v>
      </c>
      <c r="DP48" s="2">
        <f t="shared" si="61"/>
        <v>89.505668556005404</v>
      </c>
      <c r="DQ48" s="2">
        <f t="shared" si="61"/>
        <v>90.341787148217662</v>
      </c>
      <c r="DR48" s="2">
        <f t="shared" si="61"/>
        <v>92.629760053981116</v>
      </c>
      <c r="DS48" s="2">
        <f t="shared" si="61"/>
        <v>94.031353247984839</v>
      </c>
      <c r="DT48" s="2">
        <f t="shared" si="61"/>
        <v>94.988209756097575</v>
      </c>
      <c r="DU48" s="2">
        <f t="shared" si="61"/>
        <v>95.699846153846124</v>
      </c>
      <c r="DV48" s="2">
        <f t="shared" si="61"/>
        <v>92.95488715030821</v>
      </c>
      <c r="DW48" s="2">
        <f t="shared" si="61"/>
        <v>91.359461538461517</v>
      </c>
      <c r="DX48" s="2">
        <f t="shared" si="61"/>
        <v>94.388845344129535</v>
      </c>
      <c r="DY48" s="2">
        <f t="shared" si="61"/>
        <v>93.996089572192489</v>
      </c>
      <c r="EA48" s="2">
        <f t="shared" si="62"/>
        <v>82.636533418142676</v>
      </c>
      <c r="EB48" s="2">
        <f t="shared" si="62"/>
        <v>90.895766551441582</v>
      </c>
      <c r="EC48" s="2">
        <f t="shared" si="62"/>
        <v>85.707330102315581</v>
      </c>
      <c r="ED48" s="2">
        <f t="shared" si="62"/>
        <v>84.08244134589053</v>
      </c>
      <c r="EE48" s="2">
        <f t="shared" si="62"/>
        <v>90.207982967572889</v>
      </c>
      <c r="EF48" s="2">
        <f t="shared" si="62"/>
        <v>85.728237597154774</v>
      </c>
      <c r="EG48" s="2">
        <f t="shared" si="62"/>
        <v>88.718264268440151</v>
      </c>
      <c r="EH48" s="2">
        <f t="shared" si="62"/>
        <v>89.826784281237394</v>
      </c>
      <c r="EI48" s="2">
        <f t="shared" si="62"/>
        <v>94.488472332620006</v>
      </c>
      <c r="EJ48" s="2">
        <f t="shared" si="62"/>
        <v>94.235931485292312</v>
      </c>
      <c r="EK48" s="2">
        <f t="shared" si="62"/>
        <v>92.721563314380504</v>
      </c>
      <c r="EL48" s="2">
        <f t="shared" si="62"/>
        <v>92.698366159760297</v>
      </c>
      <c r="EM48" s="2">
        <f t="shared" si="62"/>
        <v>87.47534548140851</v>
      </c>
      <c r="EN48" s="2">
        <f t="shared" si="62"/>
        <v>95.493366708547384</v>
      </c>
      <c r="EO48" s="2">
        <f t="shared" si="62"/>
        <v>96.694876954513148</v>
      </c>
      <c r="EQ48" s="2">
        <f t="shared" si="63"/>
        <v>81.74482171807189</v>
      </c>
      <c r="ER48" s="2">
        <f t="shared" si="63"/>
        <v>85.851802013285294</v>
      </c>
      <c r="ES48" s="2">
        <f t="shared" si="63"/>
        <v>83.757058139347066</v>
      </c>
      <c r="ET48" s="2">
        <f t="shared" si="63"/>
        <v>83.29009057131799</v>
      </c>
      <c r="EU48" s="2">
        <f t="shared" si="63"/>
        <v>87.754357846289238</v>
      </c>
      <c r="EV48" s="2">
        <f t="shared" si="63"/>
        <v>85.40568866033901</v>
      </c>
      <c r="EW48" s="2">
        <f t="shared" si="63"/>
        <v>88.948842965469439</v>
      </c>
      <c r="EX48" s="2">
        <f t="shared" si="63"/>
        <v>89.006907766888716</v>
      </c>
      <c r="EY48" s="2">
        <f t="shared" si="63"/>
        <v>94.024845091693635</v>
      </c>
      <c r="EZ48" s="2">
        <f t="shared" si="63"/>
        <v>93.266300026804316</v>
      </c>
      <c r="FA48" s="2">
        <f t="shared" si="63"/>
        <v>93.632504251519762</v>
      </c>
      <c r="FB48" s="2">
        <f t="shared" si="63"/>
        <v>92.193251006790774</v>
      </c>
      <c r="FC48" s="2">
        <f t="shared" si="63"/>
        <v>89.171152645399815</v>
      </c>
      <c r="FD48" s="2">
        <f t="shared" si="63"/>
        <v>97.086463626145303</v>
      </c>
      <c r="FE48" s="2">
        <f t="shared" si="63"/>
        <v>99.318864409055308</v>
      </c>
      <c r="FG48" s="2">
        <f t="shared" si="64"/>
        <v>0.15253992687109344</v>
      </c>
      <c r="FH48" s="2">
        <f t="shared" si="64"/>
        <v>0.12917576050901042</v>
      </c>
      <c r="FI48" s="2">
        <f t="shared" si="64"/>
        <v>0.15195061435231039</v>
      </c>
      <c r="FJ48" s="2">
        <f t="shared" si="64"/>
        <v>0.13844543467224077</v>
      </c>
      <c r="FK48" s="2">
        <f t="shared" si="64"/>
        <v>0.13574079221315047</v>
      </c>
      <c r="FL48" s="2">
        <f t="shared" si="64"/>
        <v>0.1309875195696496</v>
      </c>
      <c r="FM48" s="2">
        <f t="shared" si="64"/>
        <v>0.14584789132258688</v>
      </c>
      <c r="FN48" s="2">
        <f t="shared" si="64"/>
        <v>0.13062735518175855</v>
      </c>
      <c r="FO48" s="2">
        <f t="shared" si="64"/>
        <v>0.1256014577802623</v>
      </c>
      <c r="FP48" s="2">
        <f t="shared" si="64"/>
        <v>0.13750008338358516</v>
      </c>
      <c r="FQ48" s="2">
        <f t="shared" si="64"/>
        <v>0.13818845486164169</v>
      </c>
      <c r="FR48" s="2">
        <f t="shared" si="64"/>
        <v>0.13100537591232289</v>
      </c>
      <c r="FS48" s="2">
        <f t="shared" si="64"/>
        <v>0.13404221825832385</v>
      </c>
      <c r="FT48" s="2">
        <f t="shared" si="64"/>
        <v>0.12812469779930968</v>
      </c>
      <c r="FU48" s="2">
        <f t="shared" si="64"/>
        <v>0.10872309870870268</v>
      </c>
      <c r="FW48" s="2">
        <f t="shared" si="53"/>
        <v>1.9382595156953714E-5</v>
      </c>
      <c r="FX48" s="2">
        <f t="shared" si="53"/>
        <v>1.6897588492440049E-5</v>
      </c>
      <c r="FY48" s="2">
        <f t="shared" si="53"/>
        <v>1.9768597313739537E-5</v>
      </c>
      <c r="FZ48" s="2">
        <f t="shared" si="53"/>
        <v>2.0443654739077964E-5</v>
      </c>
      <c r="GA48" s="2">
        <f t="shared" si="53"/>
        <v>2.1454341587240632E-5</v>
      </c>
      <c r="GB48" s="2">
        <f t="shared" si="53"/>
        <v>2.1149245124081833E-5</v>
      </c>
      <c r="GC48" s="2">
        <f t="shared" si="53"/>
        <v>2.468177069893627E-5</v>
      </c>
      <c r="GD48" s="2">
        <f t="shared" si="53"/>
        <v>2.6450141520331443E-5</v>
      </c>
      <c r="GE48" s="2">
        <f t="shared" si="53"/>
        <v>3.094357966693921E-5</v>
      </c>
      <c r="GF48" s="2">
        <f t="shared" si="53"/>
        <v>2.6797737591440722E-5</v>
      </c>
      <c r="GG48" s="2">
        <f t="shared" si="53"/>
        <v>2.5054570410526305E-5</v>
      </c>
      <c r="GH48" s="2">
        <f t="shared" si="53"/>
        <v>2.3821261174017076E-5</v>
      </c>
      <c r="GI48" s="2">
        <f t="shared" si="53"/>
        <v>2.2177010251966385E-5</v>
      </c>
      <c r="GJ48" s="2">
        <f t="shared" si="53"/>
        <v>2.0388289997252942E-5</v>
      </c>
      <c r="GK48" s="2">
        <f t="shared" si="53"/>
        <v>1.5194672412198938E-5</v>
      </c>
      <c r="GM48" s="86">
        <f t="shared" si="54"/>
        <v>1.7265530612762954E-6</v>
      </c>
      <c r="GN48" s="86">
        <f t="shared" si="54"/>
        <v>1.6817659694871679E-7</v>
      </c>
      <c r="GO48" s="86">
        <f t="shared" si="54"/>
        <v>9.7079634742952222E-7</v>
      </c>
      <c r="GP48" s="86">
        <f t="shared" si="54"/>
        <v>2.3087148338757949E-7</v>
      </c>
      <c r="GQ48" s="86">
        <f t="shared" si="54"/>
        <v>2.3418655327948794E-7</v>
      </c>
      <c r="GR48" s="86">
        <f t="shared" si="54"/>
        <v>8.365856749274654E-8</v>
      </c>
      <c r="GS48" s="86">
        <f t="shared" si="54"/>
        <v>5.1484604671619747E-7</v>
      </c>
      <c r="GT48" s="86">
        <f t="shared" si="54"/>
        <v>5.9467818987881842E-8</v>
      </c>
      <c r="GU48" s="86">
        <f t="shared" si="54"/>
        <v>2.9587448096963471E-8</v>
      </c>
      <c r="GV48" s="86">
        <f t="shared" si="54"/>
        <v>2.2361676812648255E-7</v>
      </c>
      <c r="GW48" s="86">
        <f t="shared" si="54"/>
        <v>1.3756120609826988E-7</v>
      </c>
      <c r="GX48" s="86">
        <f t="shared" si="54"/>
        <v>3.5851985080418163E-8</v>
      </c>
      <c r="GY48" s="86">
        <f t="shared" si="54"/>
        <v>1.3508247365136139E-7</v>
      </c>
      <c r="GZ48" s="86">
        <f t="shared" si="54"/>
        <v>5.6883287870807398E-8</v>
      </c>
      <c r="HA48" s="86">
        <f t="shared" si="54"/>
        <v>3.0649549964947223E-10</v>
      </c>
      <c r="HC48" s="86">
        <f t="shared" si="58"/>
        <v>2.4349916306679345E-17</v>
      </c>
      <c r="HD48" s="86">
        <f t="shared" si="58"/>
        <v>2.164756265718032E-20</v>
      </c>
      <c r="HE48" s="86">
        <f t="shared" si="58"/>
        <v>9.3754794195084383E-20</v>
      </c>
      <c r="HF48" s="86">
        <f t="shared" si="58"/>
        <v>2.5996515393854289E-22</v>
      </c>
      <c r="HG48" s="86">
        <f t="shared" si="58"/>
        <v>4.056753539255108E-23</v>
      </c>
      <c r="HH48" s="86">
        <f t="shared" si="58"/>
        <v>4.0541755169443811E-24</v>
      </c>
      <c r="HI48" s="86">
        <f t="shared" si="58"/>
        <v>3.2370217005419467E-20</v>
      </c>
      <c r="HJ48" s="86">
        <f t="shared" si="58"/>
        <v>4.3385072377817918E-22</v>
      </c>
      <c r="HK48" s="86">
        <f t="shared" si="58"/>
        <v>2.5953474691146608E-23</v>
      </c>
      <c r="HL48" s="86">
        <f t="shared" si="58"/>
        <v>3.651099999048543E-21</v>
      </c>
      <c r="HM48" s="86">
        <f t="shared" si="58"/>
        <v>9.8765138139977014E-23</v>
      </c>
      <c r="HN48" s="86">
        <f t="shared" si="58"/>
        <v>8.3915859686484069E-24</v>
      </c>
      <c r="HO48" s="86">
        <f t="shared" si="58"/>
        <v>4.9643406793110705E-21</v>
      </c>
      <c r="HP48" s="86">
        <f t="shared" si="58"/>
        <v>1.5109528030448031E-22</v>
      </c>
      <c r="HQ48" s="86">
        <f t="shared" si="58"/>
        <v>3.8198097164597735E-33</v>
      </c>
      <c r="HS48" s="86">
        <f t="shared" si="55"/>
        <v>2.104414045891406E-87</v>
      </c>
      <c r="HT48" s="86">
        <f t="shared" si="55"/>
        <v>4.0164748468218365E-108</v>
      </c>
      <c r="HU48" s="86">
        <f t="shared" si="55"/>
        <v>1.2318625986156771E-102</v>
      </c>
      <c r="HV48" s="86">
        <f t="shared" si="55"/>
        <v>5.1302292558033683E-118</v>
      </c>
      <c r="HW48" s="86">
        <f t="shared" si="55"/>
        <v>4.7636295706366759E-123</v>
      </c>
      <c r="HX48" s="86">
        <f t="shared" si="55"/>
        <v>1.2889635337398087E-129</v>
      </c>
      <c r="HY48" s="86">
        <f t="shared" si="55"/>
        <v>6.4049300812248299E-107</v>
      </c>
      <c r="HZ48" s="86">
        <f t="shared" si="55"/>
        <v>1.478594774367497E-116</v>
      </c>
      <c r="IA48" s="86">
        <f t="shared" si="55"/>
        <v>8.8913796886235486E-124</v>
      </c>
      <c r="IB48" s="86">
        <f t="shared" si="55"/>
        <v>1.3677487881981173E-109</v>
      </c>
      <c r="IC48" s="86">
        <f t="shared" si="55"/>
        <v>2.5241736713131667E-121</v>
      </c>
      <c r="ID48" s="86">
        <f t="shared" si="55"/>
        <v>3.9639384202603088E-127</v>
      </c>
      <c r="IE48" s="86">
        <f t="shared" si="55"/>
        <v>3.113301274805183E-109</v>
      </c>
      <c r="IF48" s="86">
        <f t="shared" si="55"/>
        <v>9.2348448827864638E-49</v>
      </c>
      <c r="IG48" s="86">
        <f t="shared" si="55"/>
        <v>4.6074414051674407E-38</v>
      </c>
      <c r="II48" s="86">
        <f t="shared" si="56"/>
        <v>6.6026353612826316E-212</v>
      </c>
      <c r="IJ48" s="86">
        <f t="shared" si="56"/>
        <v>1.734689492618446E-257</v>
      </c>
      <c r="IK48" s="86">
        <f t="shared" si="56"/>
        <v>5.9602768410435918E-257</v>
      </c>
      <c r="IL48" s="86">
        <f t="shared" si="56"/>
        <v>3.0823789516313734E-297</v>
      </c>
      <c r="IM48" s="86">
        <f t="shared" si="56"/>
        <v>2.0282444192782449E-298</v>
      </c>
      <c r="IN48" s="86">
        <f t="shared" si="56"/>
        <v>0</v>
      </c>
      <c r="IO48" s="86">
        <f t="shared" si="56"/>
        <v>6.39526688700116E-259</v>
      </c>
      <c r="IP48" s="86">
        <f t="shared" si="56"/>
        <v>3.4484689282770588E-285</v>
      </c>
      <c r="IQ48" s="86">
        <f t="shared" si="56"/>
        <v>3.2268700008524473E-293</v>
      </c>
      <c r="IR48" s="86">
        <f t="shared" si="56"/>
        <v>3.7323554830941833E-266</v>
      </c>
      <c r="IS48" s="86">
        <f t="shared" si="56"/>
        <v>2.620790925082587E-297</v>
      </c>
      <c r="IT48" s="86">
        <f t="shared" si="56"/>
        <v>0</v>
      </c>
      <c r="IU48" s="86">
        <f t="shared" si="56"/>
        <v>2.5744973732525567E-267</v>
      </c>
      <c r="IV48" s="86">
        <f t="shared" si="56"/>
        <v>1.2633435022381737E-180</v>
      </c>
      <c r="IW48" s="86">
        <f t="shared" si="56"/>
        <v>1.0608355902246855E-87</v>
      </c>
      <c r="IY48" s="86">
        <f t="shared" si="57"/>
        <v>1.7265530613006452E-6</v>
      </c>
      <c r="IZ48" s="86">
        <f t="shared" si="57"/>
        <v>1.6817659694873844E-7</v>
      </c>
      <c r="JA48" s="86">
        <f t="shared" si="57"/>
        <v>9.7079634742961603E-7</v>
      </c>
      <c r="JB48" s="86">
        <f t="shared" si="57"/>
        <v>2.3087148338757976E-7</v>
      </c>
      <c r="JC48" s="86">
        <f t="shared" si="57"/>
        <v>2.3418655327948799E-7</v>
      </c>
      <c r="JD48" s="86">
        <f t="shared" si="57"/>
        <v>8.365856749274654E-8</v>
      </c>
      <c r="JE48" s="86">
        <f t="shared" si="57"/>
        <v>5.1484604671622987E-7</v>
      </c>
      <c r="JF48" s="86">
        <f t="shared" si="57"/>
        <v>5.9467818987882279E-8</v>
      </c>
      <c r="JG48" s="86">
        <f t="shared" si="57"/>
        <v>2.9587448096963497E-8</v>
      </c>
      <c r="JH48" s="86">
        <f t="shared" si="57"/>
        <v>2.236167681264862E-7</v>
      </c>
      <c r="JI48" s="86">
        <f t="shared" si="57"/>
        <v>1.3756120609826999E-7</v>
      </c>
      <c r="JJ48" s="86">
        <f t="shared" si="57"/>
        <v>3.5851985080418169E-8</v>
      </c>
      <c r="JK48" s="86">
        <f t="shared" si="57"/>
        <v>1.3508247365136636E-7</v>
      </c>
      <c r="JL48" s="86">
        <f t="shared" si="57"/>
        <v>5.688328787080755E-8</v>
      </c>
      <c r="JM48" s="86">
        <f t="shared" si="57"/>
        <v>3.0649549964947223E-10</v>
      </c>
    </row>
    <row r="49" spans="2:273" x14ac:dyDescent="0.25">
      <c r="B49" s="2">
        <v>22</v>
      </c>
      <c r="C49" s="37">
        <v>87.358999999999995</v>
      </c>
      <c r="D49" s="37">
        <v>81.846999999999994</v>
      </c>
      <c r="E49" s="37">
        <v>84.626999999999995</v>
      </c>
      <c r="F49" s="37">
        <v>84.236999999999995</v>
      </c>
      <c r="G49" s="37">
        <v>87.525000000000006</v>
      </c>
      <c r="H49" s="37">
        <v>87.22</v>
      </c>
      <c r="I49" s="37">
        <v>89.745999999999995</v>
      </c>
      <c r="J49" s="37">
        <v>88.254000000000005</v>
      </c>
      <c r="K49" s="37">
        <v>93.483999999999995</v>
      </c>
      <c r="L49" s="37">
        <v>93.459000000000003</v>
      </c>
      <c r="M49" s="37">
        <v>95.102999999999994</v>
      </c>
      <c r="N49" s="37">
        <v>92.483000000000004</v>
      </c>
      <c r="O49" s="37">
        <v>90.465999999999994</v>
      </c>
      <c r="P49" s="37">
        <v>92.338999999999999</v>
      </c>
      <c r="Q49" s="37">
        <v>93.77</v>
      </c>
      <c r="S49" s="4">
        <f t="shared" si="59"/>
        <v>88.398424584911169</v>
      </c>
      <c r="T49" s="4">
        <f t="shared" si="59"/>
        <v>88.17692701025004</v>
      </c>
      <c r="U49" s="4">
        <f t="shared" si="59"/>
        <v>87.936315601722015</v>
      </c>
      <c r="V49" s="4">
        <f t="shared" si="59"/>
        <v>86.622199088541976</v>
      </c>
      <c r="W49" s="4">
        <f t="shared" si="59"/>
        <v>88.770490296122475</v>
      </c>
      <c r="X49" s="4">
        <f t="shared" si="59"/>
        <v>89.155315017215116</v>
      </c>
      <c r="Y49" s="4">
        <f t="shared" si="59"/>
        <v>90.21495322217342</v>
      </c>
      <c r="Z49" s="4">
        <f t="shared" si="59"/>
        <v>92.401521385614231</v>
      </c>
      <c r="AA49" s="4">
        <f t="shared" si="59"/>
        <v>94.219797556592184</v>
      </c>
      <c r="AB49" s="4">
        <f t="shared" si="59"/>
        <v>95.01658900691416</v>
      </c>
      <c r="AC49" s="4">
        <f t="shared" si="59"/>
        <v>95.380712258977042</v>
      </c>
      <c r="AD49" s="4">
        <f t="shared" si="59"/>
        <v>93.07905698375157</v>
      </c>
      <c r="AE49" s="4">
        <f t="shared" si="59"/>
        <v>90.983827281945068</v>
      </c>
      <c r="AF49" s="4">
        <f t="shared" si="59"/>
        <v>94.674360293001001</v>
      </c>
      <c r="AG49" s="4">
        <f t="shared" si="59"/>
        <v>94.401885249862602</v>
      </c>
      <c r="AI49" s="4">
        <f t="shared" si="60"/>
        <v>-1.0394245849111741</v>
      </c>
      <c r="AJ49" s="4">
        <f t="shared" si="60"/>
        <v>-6.3299270102500458</v>
      </c>
      <c r="AK49" s="4">
        <f t="shared" si="60"/>
        <v>-3.3093156017220196</v>
      </c>
      <c r="AL49" s="4">
        <f t="shared" si="60"/>
        <v>-2.3851990885419809</v>
      </c>
      <c r="AM49" s="4">
        <f t="shared" si="60"/>
        <v>-1.245490296122469</v>
      </c>
      <c r="AN49" s="4">
        <f t="shared" si="60"/>
        <v>-1.9353150172151175</v>
      </c>
      <c r="AO49" s="4">
        <f t="shared" si="60"/>
        <v>-0.46895322217342539</v>
      </c>
      <c r="AP49" s="4">
        <f t="shared" si="60"/>
        <v>-4.1475213856142261</v>
      </c>
      <c r="AQ49" s="4">
        <f t="shared" si="60"/>
        <v>-0.73579755659218904</v>
      </c>
      <c r="AR49" s="4">
        <f t="shared" si="60"/>
        <v>-1.5575890069141565</v>
      </c>
      <c r="AS49" s="4">
        <f t="shared" si="60"/>
        <v>-0.2777122589770471</v>
      </c>
      <c r="AT49" s="4">
        <f t="shared" si="60"/>
        <v>-0.59605698375156635</v>
      </c>
      <c r="AU49" s="4">
        <f t="shared" si="60"/>
        <v>-0.51782728194507399</v>
      </c>
      <c r="AV49" s="4">
        <f t="shared" si="60"/>
        <v>-2.3353602930010027</v>
      </c>
      <c r="AW49" s="4">
        <f t="shared" si="60"/>
        <v>-0.63188524986260575</v>
      </c>
      <c r="AY49" s="2">
        <f t="shared" si="51"/>
        <v>88.394928174247681</v>
      </c>
      <c r="AZ49" s="2">
        <f t="shared" si="51"/>
        <v>88.176531384382415</v>
      </c>
      <c r="BA49" s="2">
        <f t="shared" si="51"/>
        <v>87.934264433160351</v>
      </c>
      <c r="BB49" s="2">
        <f t="shared" si="51"/>
        <v>86.621652087665396</v>
      </c>
      <c r="BC49" s="2">
        <f t="shared" si="51"/>
        <v>88.769953112103551</v>
      </c>
      <c r="BD49" s="2">
        <f t="shared" si="51"/>
        <v>89.155089360495438</v>
      </c>
      <c r="BE49" s="2">
        <f t="shared" si="51"/>
        <v>90.213856332439804</v>
      </c>
      <c r="BF49" s="2">
        <f t="shared" si="51"/>
        <v>92.401369946122045</v>
      </c>
      <c r="BG49" s="2">
        <f t="shared" si="51"/>
        <v>94.219719645149169</v>
      </c>
      <c r="BH49" s="2">
        <f t="shared" si="51"/>
        <v>95.016103943205167</v>
      </c>
      <c r="BI49" s="2">
        <f t="shared" si="51"/>
        <v>95.380388271629144</v>
      </c>
      <c r="BJ49" s="2">
        <f t="shared" si="51"/>
        <v>93.078958983861099</v>
      </c>
      <c r="BK49" s="2">
        <f t="shared" si="51"/>
        <v>90.983505229269028</v>
      </c>
      <c r="BL49" s="2">
        <f t="shared" si="51"/>
        <v>94.674218567752519</v>
      </c>
      <c r="BM49" s="2">
        <f t="shared" si="51"/>
        <v>94.401884322973658</v>
      </c>
      <c r="BO49" s="2">
        <f t="shared" si="10"/>
        <v>87.358999999999995</v>
      </c>
      <c r="BP49" s="2">
        <f t="shared" si="11"/>
        <v>81.846999999999994</v>
      </c>
      <c r="BQ49" s="2">
        <f t="shared" si="12"/>
        <v>84.626999999999995</v>
      </c>
      <c r="BR49" s="2">
        <f t="shared" si="13"/>
        <v>84.236999999999995</v>
      </c>
      <c r="BS49" s="2">
        <f t="shared" si="14"/>
        <v>87.525000000000006</v>
      </c>
      <c r="BT49" s="2">
        <f t="shared" si="15"/>
        <v>87.22</v>
      </c>
      <c r="BU49" s="2">
        <f t="shared" si="16"/>
        <v>89.745999999999995</v>
      </c>
      <c r="BV49" s="2">
        <f t="shared" si="17"/>
        <v>88.254000000000005</v>
      </c>
      <c r="BW49" s="2">
        <f t="shared" si="18"/>
        <v>93.483999999999995</v>
      </c>
      <c r="BX49" s="2">
        <f t="shared" si="19"/>
        <v>93.459000000000003</v>
      </c>
      <c r="BY49" s="2">
        <f t="shared" si="20"/>
        <v>95.102999999999994</v>
      </c>
      <c r="BZ49" s="2">
        <f t="shared" si="21"/>
        <v>92.483000000000004</v>
      </c>
      <c r="CA49" s="2">
        <f t="shared" si="22"/>
        <v>90.465999999999994</v>
      </c>
      <c r="CB49" s="2">
        <f t="shared" si="23"/>
        <v>92.338999999999999</v>
      </c>
      <c r="CC49" s="2">
        <f t="shared" si="24"/>
        <v>93.77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89.553794934333951</v>
      </c>
      <c r="DL49" s="2">
        <f t="shared" si="61"/>
        <v>87.765661672473911</v>
      </c>
      <c r="DM49" s="2">
        <f t="shared" si="61"/>
        <v>88.398710506566587</v>
      </c>
      <c r="DN49" s="2">
        <f t="shared" si="61"/>
        <v>87.091089024390243</v>
      </c>
      <c r="DO49" s="2">
        <f t="shared" si="61"/>
        <v>88.552663414634125</v>
      </c>
      <c r="DP49" s="2">
        <f t="shared" si="61"/>
        <v>89.740564102564107</v>
      </c>
      <c r="DQ49" s="2">
        <f t="shared" si="61"/>
        <v>90.517911913696082</v>
      </c>
      <c r="DR49" s="2">
        <f t="shared" si="61"/>
        <v>92.847025641025652</v>
      </c>
      <c r="DS49" s="2">
        <f t="shared" si="61"/>
        <v>94.203338786154589</v>
      </c>
      <c r="DT49" s="2">
        <f t="shared" si="61"/>
        <v>95.180179268292704</v>
      </c>
      <c r="DU49" s="2">
        <f t="shared" si="61"/>
        <v>95.873690080971627</v>
      </c>
      <c r="DV49" s="2">
        <f t="shared" si="61"/>
        <v>93.169200331910858</v>
      </c>
      <c r="DW49" s="2">
        <f t="shared" si="61"/>
        <v>91.596098987854219</v>
      </c>
      <c r="DX49" s="2">
        <f t="shared" si="61"/>
        <v>94.563615384615375</v>
      </c>
      <c r="DY49" s="2">
        <f t="shared" si="61"/>
        <v>94.109014037433141</v>
      </c>
      <c r="EA49" s="2">
        <f t="shared" si="62"/>
        <v>82.52326920442313</v>
      </c>
      <c r="EB49" s="2">
        <f t="shared" si="62"/>
        <v>90.703308988499487</v>
      </c>
      <c r="EC49" s="2">
        <f t="shared" si="62"/>
        <v>85.570483171782456</v>
      </c>
      <c r="ED49" s="2">
        <f t="shared" si="62"/>
        <v>83.957479684421656</v>
      </c>
      <c r="EE49" s="2">
        <f t="shared" si="62"/>
        <v>90.032089346826751</v>
      </c>
      <c r="EF49" s="2">
        <f t="shared" si="62"/>
        <v>85.612687106635477</v>
      </c>
      <c r="EG49" s="2">
        <f t="shared" si="62"/>
        <v>88.589809733978242</v>
      </c>
      <c r="EH49" s="2">
        <f t="shared" si="62"/>
        <v>89.696510757392417</v>
      </c>
      <c r="EI49" s="2">
        <f t="shared" si="62"/>
        <v>94.323838046468978</v>
      </c>
      <c r="EJ49" s="2">
        <f t="shared" si="62"/>
        <v>94.077652281806053</v>
      </c>
      <c r="EK49" s="2">
        <f t="shared" si="62"/>
        <v>92.574445392087199</v>
      </c>
      <c r="EL49" s="2">
        <f t="shared" si="62"/>
        <v>92.533125099716699</v>
      </c>
      <c r="EM49" s="2">
        <f t="shared" si="62"/>
        <v>87.373885619305582</v>
      </c>
      <c r="EN49" s="2">
        <f t="shared" si="62"/>
        <v>95.360384039762039</v>
      </c>
      <c r="EO49" s="2">
        <f t="shared" si="62"/>
        <v>96.591126154939587</v>
      </c>
      <c r="EQ49" s="2">
        <f t="shared" si="63"/>
        <v>81.64297661843338</v>
      </c>
      <c r="ER49" s="2">
        <f t="shared" si="63"/>
        <v>85.721895630679128</v>
      </c>
      <c r="ES49" s="2">
        <f t="shared" si="63"/>
        <v>83.645129127829051</v>
      </c>
      <c r="ET49" s="2">
        <f t="shared" si="63"/>
        <v>83.175195820615187</v>
      </c>
      <c r="EU49" s="2">
        <f t="shared" si="63"/>
        <v>87.610138816034407</v>
      </c>
      <c r="EV49" s="2">
        <f t="shared" si="63"/>
        <v>85.294208248670898</v>
      </c>
      <c r="EW49" s="2">
        <f t="shared" si="63"/>
        <v>88.817378523380484</v>
      </c>
      <c r="EX49" s="2">
        <f t="shared" si="63"/>
        <v>88.887382100724764</v>
      </c>
      <c r="EY49" s="2">
        <f t="shared" si="63"/>
        <v>93.866355771305294</v>
      </c>
      <c r="EZ49" s="2">
        <f t="shared" si="63"/>
        <v>93.120471829524519</v>
      </c>
      <c r="FA49" s="2">
        <f t="shared" si="63"/>
        <v>93.473645294183001</v>
      </c>
      <c r="FB49" s="2">
        <f t="shared" si="63"/>
        <v>92.034437502094377</v>
      </c>
      <c r="FC49" s="2">
        <f t="shared" si="63"/>
        <v>89.047980871964199</v>
      </c>
      <c r="FD49" s="2">
        <f t="shared" si="63"/>
        <v>96.932702112500763</v>
      </c>
      <c r="FE49" s="2">
        <f t="shared" si="63"/>
        <v>99.175746951482409</v>
      </c>
      <c r="FG49" s="2">
        <f t="shared" si="64"/>
        <v>0.16483092390815149</v>
      </c>
      <c r="FH49" s="2">
        <f t="shared" si="64"/>
        <v>0.13989494393442023</v>
      </c>
      <c r="FI49" s="2">
        <f t="shared" si="64"/>
        <v>0.16420332768721094</v>
      </c>
      <c r="FJ49" s="2">
        <f t="shared" si="64"/>
        <v>0.14980150686941915</v>
      </c>
      <c r="FK49" s="2">
        <f t="shared" si="64"/>
        <v>0.14691284444437383</v>
      </c>
      <c r="FL49" s="2">
        <f t="shared" si="64"/>
        <v>0.14183255877935322</v>
      </c>
      <c r="FM49" s="2">
        <f t="shared" si="64"/>
        <v>0.1577000135882724</v>
      </c>
      <c r="FN49" s="2">
        <f t="shared" si="64"/>
        <v>0.14144742845889191</v>
      </c>
      <c r="FO49" s="2">
        <f t="shared" si="64"/>
        <v>0.13607038585516945</v>
      </c>
      <c r="FP49" s="2">
        <f t="shared" si="64"/>
        <v>0.14879200437586138</v>
      </c>
      <c r="FQ49" s="2">
        <f t="shared" si="64"/>
        <v>0.14952710648466455</v>
      </c>
      <c r="FR49" s="2">
        <f t="shared" si="64"/>
        <v>0.14185165220315524</v>
      </c>
      <c r="FS49" s="2">
        <f t="shared" si="64"/>
        <v>0.14509794113674088</v>
      </c>
      <c r="FT49" s="2">
        <f t="shared" si="64"/>
        <v>0.13877056134876348</v>
      </c>
      <c r="FU49" s="2">
        <f t="shared" si="64"/>
        <v>0.11797501899100586</v>
      </c>
      <c r="FW49" s="2">
        <f t="shared" si="53"/>
        <v>2.1252553232042079E-5</v>
      </c>
      <c r="FX49" s="2">
        <f t="shared" si="53"/>
        <v>1.8527807144424083E-5</v>
      </c>
      <c r="FY49" s="2">
        <f t="shared" si="53"/>
        <v>2.1675794581937819E-5</v>
      </c>
      <c r="FZ49" s="2">
        <f t="shared" si="53"/>
        <v>2.2415977458345629E-5</v>
      </c>
      <c r="GA49" s="2">
        <f t="shared" si="53"/>
        <v>2.3524169070900167E-5</v>
      </c>
      <c r="GB49" s="2">
        <f t="shared" si="53"/>
        <v>2.3189638826353047E-5</v>
      </c>
      <c r="GC49" s="2">
        <f t="shared" si="53"/>
        <v>2.7062958969844881E-5</v>
      </c>
      <c r="GD49" s="2">
        <f t="shared" si="53"/>
        <v>2.9001929453025015E-5</v>
      </c>
      <c r="GE49" s="2">
        <f t="shared" si="53"/>
        <v>3.3928859124855585E-5</v>
      </c>
      <c r="GF49" s="2">
        <f t="shared" si="53"/>
        <v>2.938305900809745E-5</v>
      </c>
      <c r="GG49" s="2">
        <f t="shared" si="53"/>
        <v>2.7471723763682811E-5</v>
      </c>
      <c r="GH49" s="2">
        <f t="shared" si="53"/>
        <v>2.6119433453416093E-5</v>
      </c>
      <c r="GI49" s="2">
        <f t="shared" si="53"/>
        <v>2.4316556169271406E-5</v>
      </c>
      <c r="GJ49" s="2">
        <f t="shared" si="53"/>
        <v>2.2355271465244315E-5</v>
      </c>
      <c r="GK49" s="2">
        <f t="shared" si="53"/>
        <v>1.6660602573827796E-5</v>
      </c>
      <c r="GM49" s="86">
        <f t="shared" si="54"/>
        <v>3.1555487889391521E-6</v>
      </c>
      <c r="GN49" s="86">
        <f t="shared" si="54"/>
        <v>3.4032783308656428E-7</v>
      </c>
      <c r="GO49" s="86">
        <f t="shared" si="54"/>
        <v>1.8510518760267782E-6</v>
      </c>
      <c r="GP49" s="86">
        <f t="shared" si="54"/>
        <v>4.7054132369547642E-7</v>
      </c>
      <c r="GQ49" s="86">
        <f t="shared" si="54"/>
        <v>4.72679817211981E-7</v>
      </c>
      <c r="GR49" s="86">
        <f t="shared" si="54"/>
        <v>1.7902620136898793E-7</v>
      </c>
      <c r="GS49" s="86">
        <f t="shared" si="54"/>
        <v>1.0117088109921595E-6</v>
      </c>
      <c r="GT49" s="86">
        <f t="shared" si="54"/>
        <v>1.3025654566504018E-7</v>
      </c>
      <c r="GU49" s="86">
        <f t="shared" si="54"/>
        <v>6.6870942033114348E-8</v>
      </c>
      <c r="GV49" s="86">
        <f t="shared" si="54"/>
        <v>4.5543330905512282E-7</v>
      </c>
      <c r="GW49" s="86">
        <f t="shared" si="54"/>
        <v>2.910209616355489E-7</v>
      </c>
      <c r="GX49" s="86">
        <f t="shared" si="54"/>
        <v>8.1567699799795944E-8</v>
      </c>
      <c r="GY49" s="86">
        <f t="shared" si="54"/>
        <v>2.8217897679856895E-7</v>
      </c>
      <c r="GZ49" s="86">
        <f t="shared" si="54"/>
        <v>1.2387386391040665E-7</v>
      </c>
      <c r="HA49" s="86">
        <f t="shared" si="54"/>
        <v>8.8267855712655301E-10</v>
      </c>
      <c r="HC49" s="86">
        <f t="shared" si="58"/>
        <v>8.0560999562812228E-17</v>
      </c>
      <c r="HD49" s="86">
        <f t="shared" si="58"/>
        <v>8.9652961715249242E-20</v>
      </c>
      <c r="HE49" s="86">
        <f t="shared" si="58"/>
        <v>3.8622947907662405E-19</v>
      </c>
      <c r="HF49" s="86">
        <f t="shared" si="58"/>
        <v>1.3266253048086671E-21</v>
      </c>
      <c r="HG49" s="86">
        <f t="shared" si="58"/>
        <v>2.1585282021151952E-22</v>
      </c>
      <c r="HH49" s="86">
        <f t="shared" si="58"/>
        <v>2.3472836903236401E-23</v>
      </c>
      <c r="HI49" s="86">
        <f t="shared" si="58"/>
        <v>1.4060162790721162E-19</v>
      </c>
      <c r="HJ49" s="86">
        <f t="shared" si="58"/>
        <v>2.2065561460648668E-21</v>
      </c>
      <c r="HK49" s="86">
        <f t="shared" si="58"/>
        <v>1.4531311208780392E-22</v>
      </c>
      <c r="HL49" s="86">
        <f t="shared" si="58"/>
        <v>1.6992964632670563E-20</v>
      </c>
      <c r="HM49" s="86">
        <f t="shared" si="58"/>
        <v>5.2867979550685581E-22</v>
      </c>
      <c r="HN49" s="86">
        <f t="shared" si="58"/>
        <v>4.842991328431039E-23</v>
      </c>
      <c r="HO49" s="86">
        <f t="shared" si="58"/>
        <v>2.2450414469986598E-20</v>
      </c>
      <c r="HP49" s="86">
        <f t="shared" si="58"/>
        <v>7.7674481554960868E-22</v>
      </c>
      <c r="HQ49" s="86">
        <f t="shared" si="58"/>
        <v>4.6278919556879201E-32</v>
      </c>
      <c r="HS49" s="86">
        <f t="shared" si="55"/>
        <v>1.4582172360653747E-85</v>
      </c>
      <c r="HT49" s="86">
        <f t="shared" si="55"/>
        <v>6.8924944555506009E-106</v>
      </c>
      <c r="HU49" s="86">
        <f t="shared" si="55"/>
        <v>1.9750199400550705E-100</v>
      </c>
      <c r="HV49" s="86">
        <f t="shared" si="55"/>
        <v>1.84077498271661E-115</v>
      </c>
      <c r="HW49" s="86">
        <f t="shared" si="55"/>
        <v>2.016410646422205E-120</v>
      </c>
      <c r="HX49" s="86">
        <f t="shared" si="55"/>
        <v>7.6003057717726627E-127</v>
      </c>
      <c r="HY49" s="86">
        <f t="shared" si="55"/>
        <v>1.2991621276176693E-104</v>
      </c>
      <c r="HZ49" s="86">
        <f t="shared" si="55"/>
        <v>5.2108599236286278E-114</v>
      </c>
      <c r="IA49" s="86">
        <f t="shared" si="55"/>
        <v>4.48758137667809E-121</v>
      </c>
      <c r="IB49" s="86">
        <f t="shared" si="55"/>
        <v>3.336315761865345E-107</v>
      </c>
      <c r="IC49" s="86">
        <f t="shared" si="55"/>
        <v>1.1040488317343227E-118</v>
      </c>
      <c r="ID49" s="86">
        <f t="shared" si="55"/>
        <v>2.268724261865925E-124</v>
      </c>
      <c r="IE49" s="86">
        <f t="shared" si="55"/>
        <v>6.9145871550855948E-107</v>
      </c>
      <c r="IF49" s="86">
        <f t="shared" si="55"/>
        <v>9.5353930519040903E-48</v>
      </c>
      <c r="IG49" s="86">
        <f t="shared" si="55"/>
        <v>2.7410543854027188E-37</v>
      </c>
      <c r="II49" s="86">
        <f t="shared" si="56"/>
        <v>2.3241764861978354E-208</v>
      </c>
      <c r="IJ49" s="86">
        <f t="shared" si="56"/>
        <v>3.1759099241631644E-253</v>
      </c>
      <c r="IK49" s="86">
        <f t="shared" si="56"/>
        <v>1.2312251500128764E-252</v>
      </c>
      <c r="IL49" s="86">
        <f t="shared" si="56"/>
        <v>3.1704323185103151E-292</v>
      </c>
      <c r="IM49" s="86">
        <f t="shared" si="56"/>
        <v>2.3009426439152499E-293</v>
      </c>
      <c r="IN49" s="86">
        <f t="shared" si="56"/>
        <v>0</v>
      </c>
      <c r="IO49" s="86">
        <f t="shared" si="56"/>
        <v>1.7572578294552282E-254</v>
      </c>
      <c r="IP49" s="86">
        <f t="shared" si="56"/>
        <v>2.8995043025555514E-280</v>
      </c>
      <c r="IQ49" s="86">
        <f t="shared" si="56"/>
        <v>4.4592956648765617E-288</v>
      </c>
      <c r="IR49" s="86">
        <f t="shared" si="56"/>
        <v>1.4839301230730297E-261</v>
      </c>
      <c r="IS49" s="86">
        <f t="shared" si="56"/>
        <v>3.3704457230029867E-292</v>
      </c>
      <c r="IT49" s="86">
        <f t="shared" si="56"/>
        <v>1.0781116897092568E-306</v>
      </c>
      <c r="IU49" s="86">
        <f t="shared" si="56"/>
        <v>8.8940734381602255E-263</v>
      </c>
      <c r="IV49" s="86">
        <f t="shared" si="56"/>
        <v>1.3613148953177247E-177</v>
      </c>
      <c r="IW49" s="86">
        <f t="shared" si="56"/>
        <v>2.7811513254255137E-86</v>
      </c>
      <c r="IY49" s="86">
        <f t="shared" si="57"/>
        <v>3.155548789019713E-6</v>
      </c>
      <c r="IZ49" s="86">
        <f t="shared" si="57"/>
        <v>3.4032783308665391E-7</v>
      </c>
      <c r="JA49" s="86">
        <f t="shared" si="57"/>
        <v>1.8510518760271644E-6</v>
      </c>
      <c r="JB49" s="86">
        <f t="shared" si="57"/>
        <v>4.7054132369547775E-7</v>
      </c>
      <c r="JC49" s="86">
        <f t="shared" si="57"/>
        <v>4.7267981721198121E-7</v>
      </c>
      <c r="JD49" s="86">
        <f t="shared" si="57"/>
        <v>1.7902620136898795E-7</v>
      </c>
      <c r="JE49" s="86">
        <f t="shared" si="57"/>
        <v>1.0117088109923001E-6</v>
      </c>
      <c r="JF49" s="86">
        <f t="shared" si="57"/>
        <v>1.3025654566504238E-7</v>
      </c>
      <c r="JG49" s="86">
        <f t="shared" si="57"/>
        <v>6.6870942033114493E-8</v>
      </c>
      <c r="JH49" s="86">
        <f t="shared" si="57"/>
        <v>4.5543330905513982E-7</v>
      </c>
      <c r="JI49" s="86">
        <f t="shared" si="57"/>
        <v>2.9102096163554943E-7</v>
      </c>
      <c r="JJ49" s="86">
        <f t="shared" si="57"/>
        <v>8.1567699799795997E-8</v>
      </c>
      <c r="JK49" s="86">
        <f t="shared" si="57"/>
        <v>2.8217897679859139E-7</v>
      </c>
      <c r="JL49" s="86">
        <f t="shared" si="57"/>
        <v>1.2387386391040742E-7</v>
      </c>
      <c r="JM49" s="86">
        <f t="shared" si="57"/>
        <v>8.8267855712655301E-10</v>
      </c>
    </row>
    <row r="50" spans="2:273" x14ac:dyDescent="0.25">
      <c r="B50" s="2">
        <v>23</v>
      </c>
      <c r="C50" s="37">
        <v>86.218999999999994</v>
      </c>
      <c r="D50" s="37">
        <v>85.542000000000002</v>
      </c>
      <c r="E50" s="37">
        <v>86.932000000000002</v>
      </c>
      <c r="F50" s="37">
        <v>87.661000000000001</v>
      </c>
      <c r="G50" s="37">
        <v>86.203000000000003</v>
      </c>
      <c r="H50" s="37">
        <v>88.813999999999993</v>
      </c>
      <c r="I50" s="37">
        <v>87.728999999999999</v>
      </c>
      <c r="J50" s="37">
        <v>93.254000000000005</v>
      </c>
      <c r="K50" s="37">
        <v>93.21</v>
      </c>
      <c r="L50" s="37">
        <v>93.983999999999995</v>
      </c>
      <c r="M50" s="37">
        <v>92.430999999999997</v>
      </c>
      <c r="N50" s="37">
        <v>90.930999999999997</v>
      </c>
      <c r="O50" s="37">
        <v>91.206999999999994</v>
      </c>
      <c r="P50" s="37">
        <v>95.186000000000007</v>
      </c>
      <c r="Q50" s="37">
        <v>92.507999999999996</v>
      </c>
      <c r="S50" s="4">
        <f t="shared" si="59"/>
        <v>88.396750748518699</v>
      </c>
      <c r="T50" s="4">
        <f t="shared" si="59"/>
        <v>88.36880742941733</v>
      </c>
      <c r="U50" s="4">
        <f t="shared" si="59"/>
        <v>88.041879881877961</v>
      </c>
      <c r="V50" s="4">
        <f t="shared" si="59"/>
        <v>86.74492177649158</v>
      </c>
      <c r="W50" s="4">
        <f t="shared" si="59"/>
        <v>88.90239603700951</v>
      </c>
      <c r="X50" s="4">
        <f t="shared" si="59"/>
        <v>89.288862901514037</v>
      </c>
      <c r="Y50" s="4">
        <f t="shared" si="59"/>
        <v>90.315832758045204</v>
      </c>
      <c r="Z50" s="4">
        <f t="shared" si="59"/>
        <v>92.529359642689712</v>
      </c>
      <c r="AA50" s="4">
        <f t="shared" si="59"/>
        <v>94.343648764287778</v>
      </c>
      <c r="AB50" s="4">
        <f t="shared" si="59"/>
        <v>95.13940301802954</v>
      </c>
      <c r="AC50" s="4">
        <f t="shared" si="59"/>
        <v>95.463112597743091</v>
      </c>
      <c r="AD50" s="4">
        <f t="shared" si="59"/>
        <v>93.227876665019664</v>
      </c>
      <c r="AE50" s="4">
        <f t="shared" si="59"/>
        <v>91.117910511314022</v>
      </c>
      <c r="AF50" s="4">
        <f t="shared" si="59"/>
        <v>94.812143754547023</v>
      </c>
      <c r="AG50" s="4">
        <f t="shared" si="59"/>
        <v>94.511739762227904</v>
      </c>
      <c r="AI50" s="4">
        <f t="shared" si="60"/>
        <v>-2.1777507485187044</v>
      </c>
      <c r="AJ50" s="4">
        <f t="shared" si="60"/>
        <v>-2.8268074294173289</v>
      </c>
      <c r="AK50" s="4">
        <f t="shared" si="60"/>
        <v>-1.1098798818779585</v>
      </c>
      <c r="AL50" s="4">
        <f t="shared" si="60"/>
        <v>0.91607822350842127</v>
      </c>
      <c r="AM50" s="4">
        <f t="shared" si="60"/>
        <v>-2.6993960370095067</v>
      </c>
      <c r="AN50" s="4">
        <f t="shared" si="60"/>
        <v>-0.47486290151404376</v>
      </c>
      <c r="AO50" s="4">
        <f t="shared" si="60"/>
        <v>-2.5868327580452046</v>
      </c>
      <c r="AP50" s="4">
        <f t="shared" si="60"/>
        <v>0.72464035731029242</v>
      </c>
      <c r="AQ50" s="4">
        <f t="shared" si="60"/>
        <v>-1.1336487642877842</v>
      </c>
      <c r="AR50" s="4">
        <f t="shared" si="60"/>
        <v>-1.1554030180295456</v>
      </c>
      <c r="AS50" s="4">
        <f t="shared" si="60"/>
        <v>-3.0321125977430938</v>
      </c>
      <c r="AT50" s="4">
        <f t="shared" si="60"/>
        <v>-2.296876665019667</v>
      </c>
      <c r="AU50" s="4">
        <f t="shared" si="60"/>
        <v>8.9089488685971219E-2</v>
      </c>
      <c r="AV50" s="4">
        <f t="shared" si="60"/>
        <v>0.37385624545298413</v>
      </c>
      <c r="AW50" s="4">
        <f t="shared" si="60"/>
        <v>-2.0037397622279087</v>
      </c>
      <c r="AY50" s="2">
        <f t="shared" si="51"/>
        <v>88.390605397821716</v>
      </c>
      <c r="AZ50" s="2">
        <f t="shared" si="51"/>
        <v>88.36803919955814</v>
      </c>
      <c r="BA50" s="2">
        <f t="shared" si="51"/>
        <v>88.038126581075602</v>
      </c>
      <c r="BB50" s="2">
        <f t="shared" si="51"/>
        <v>86.743853620322696</v>
      </c>
      <c r="BC50" s="2">
        <f t="shared" si="51"/>
        <v>88.901356366789329</v>
      </c>
      <c r="BD50" s="2">
        <f t="shared" si="51"/>
        <v>89.288400821097483</v>
      </c>
      <c r="BE50" s="2">
        <f t="shared" si="51"/>
        <v>90.313765833781403</v>
      </c>
      <c r="BF50" s="2">
        <f t="shared" si="51"/>
        <v>92.529042553455213</v>
      </c>
      <c r="BG50" s="2">
        <f t="shared" si="51"/>
        <v>94.343480551122369</v>
      </c>
      <c r="BH50" s="2">
        <f t="shared" si="51"/>
        <v>95.138456333169131</v>
      </c>
      <c r="BI50" s="2">
        <f t="shared" si="51"/>
        <v>95.462457018186612</v>
      </c>
      <c r="BJ50" s="2">
        <f t="shared" si="51"/>
        <v>93.227663907618549</v>
      </c>
      <c r="BK50" s="2">
        <f t="shared" si="51"/>
        <v>91.117266313656387</v>
      </c>
      <c r="BL50" s="2">
        <f t="shared" si="51"/>
        <v>94.811848542772452</v>
      </c>
      <c r="BM50" s="2">
        <f t="shared" si="51"/>
        <v>94.511737230975598</v>
      </c>
      <c r="BO50" s="2">
        <f t="shared" si="10"/>
        <v>86.218999999999994</v>
      </c>
      <c r="BP50" s="2">
        <f t="shared" si="11"/>
        <v>85.542000000000002</v>
      </c>
      <c r="BQ50" s="2">
        <f t="shared" si="12"/>
        <v>86.932000000000002</v>
      </c>
      <c r="BR50" s="2">
        <f t="shared" si="13"/>
        <v>87.661000000000001</v>
      </c>
      <c r="BS50" s="2">
        <f t="shared" si="14"/>
        <v>86.203000000000003</v>
      </c>
      <c r="BT50" s="2">
        <f t="shared" si="15"/>
        <v>88.813999999999993</v>
      </c>
      <c r="BU50" s="2">
        <f t="shared" si="16"/>
        <v>87.728999999999999</v>
      </c>
      <c r="BV50" s="2">
        <f t="shared" si="17"/>
        <v>93.254000000000005</v>
      </c>
      <c r="BW50" s="2">
        <f t="shared" si="18"/>
        <v>93.21</v>
      </c>
      <c r="BX50" s="2">
        <f t="shared" si="19"/>
        <v>93.983999999999995</v>
      </c>
      <c r="BY50" s="2">
        <f t="shared" si="20"/>
        <v>92.430999999999997</v>
      </c>
      <c r="BZ50" s="2">
        <f t="shared" si="21"/>
        <v>90.930999999999997</v>
      </c>
      <c r="CA50" s="2">
        <f t="shared" si="22"/>
        <v>91.206999999999994</v>
      </c>
      <c r="CB50" s="2">
        <f t="shared" si="23"/>
        <v>95.186000000000007</v>
      </c>
      <c r="CC50" s="2">
        <f t="shared" si="24"/>
        <v>92.507999999999996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89.684852908067526</v>
      </c>
      <c r="DL50" s="2">
        <f t="shared" si="61"/>
        <v>87.986006271777043</v>
      </c>
      <c r="DM50" s="2">
        <f t="shared" si="61"/>
        <v>88.599234709193226</v>
      </c>
      <c r="DN50" s="2">
        <f t="shared" si="61"/>
        <v>87.306331707317071</v>
      </c>
      <c r="DO50" s="2">
        <f t="shared" si="61"/>
        <v>88.721129268292671</v>
      </c>
      <c r="DP50" s="2">
        <f t="shared" si="61"/>
        <v>89.975459649122811</v>
      </c>
      <c r="DQ50" s="2">
        <f t="shared" si="61"/>
        <v>90.694036679174502</v>
      </c>
      <c r="DR50" s="2">
        <f t="shared" si="61"/>
        <v>93.064291228070175</v>
      </c>
      <c r="DS50" s="2">
        <f t="shared" si="61"/>
        <v>94.375324324324339</v>
      </c>
      <c r="DT50" s="2">
        <f t="shared" si="61"/>
        <v>95.372148780487819</v>
      </c>
      <c r="DU50" s="2">
        <f t="shared" si="61"/>
        <v>96.047534008097145</v>
      </c>
      <c r="DV50" s="2">
        <f t="shared" si="61"/>
        <v>93.38351351351352</v>
      </c>
      <c r="DW50" s="2">
        <f t="shared" si="61"/>
        <v>91.832736437246936</v>
      </c>
      <c r="DX50" s="2">
        <f t="shared" si="61"/>
        <v>94.7383854251012</v>
      </c>
      <c r="DY50" s="2">
        <f t="shared" si="61"/>
        <v>94.22193850267378</v>
      </c>
      <c r="EA50" s="2">
        <f t="shared" si="62"/>
        <v>82.410004990703598</v>
      </c>
      <c r="EB50" s="2">
        <f t="shared" si="62"/>
        <v>90.510851425557377</v>
      </c>
      <c r="EC50" s="2">
        <f t="shared" si="62"/>
        <v>85.433636241249346</v>
      </c>
      <c r="ED50" s="2">
        <f t="shared" si="62"/>
        <v>83.832518022952783</v>
      </c>
      <c r="EE50" s="2">
        <f t="shared" si="62"/>
        <v>89.856195726080628</v>
      </c>
      <c r="EF50" s="2">
        <f t="shared" si="62"/>
        <v>85.497136616116194</v>
      </c>
      <c r="EG50" s="2">
        <f t="shared" si="62"/>
        <v>88.461355199516333</v>
      </c>
      <c r="EH50" s="2">
        <f t="shared" si="62"/>
        <v>89.566237233547426</v>
      </c>
      <c r="EI50" s="2">
        <f t="shared" si="62"/>
        <v>94.159203760317965</v>
      </c>
      <c r="EJ50" s="2">
        <f t="shared" si="62"/>
        <v>93.919373078319794</v>
      </c>
      <c r="EK50" s="2">
        <f t="shared" si="62"/>
        <v>92.427327469793909</v>
      </c>
      <c r="EL50" s="2">
        <f t="shared" si="62"/>
        <v>92.3678840396731</v>
      </c>
      <c r="EM50" s="2">
        <f t="shared" si="62"/>
        <v>87.272425757202654</v>
      </c>
      <c r="EN50" s="2">
        <f t="shared" si="62"/>
        <v>95.227401370976708</v>
      </c>
      <c r="EO50" s="2">
        <f t="shared" si="62"/>
        <v>96.487375355366026</v>
      </c>
      <c r="EQ50" s="2">
        <f t="shared" si="63"/>
        <v>81.541131518794884</v>
      </c>
      <c r="ER50" s="2">
        <f t="shared" si="63"/>
        <v>85.591989248072963</v>
      </c>
      <c r="ES50" s="2">
        <f t="shared" si="63"/>
        <v>83.533200116311036</v>
      </c>
      <c r="ET50" s="2">
        <f t="shared" si="63"/>
        <v>83.06030106991237</v>
      </c>
      <c r="EU50" s="2">
        <f t="shared" si="63"/>
        <v>87.465919785779576</v>
      </c>
      <c r="EV50" s="2">
        <f t="shared" si="63"/>
        <v>85.182727837002801</v>
      </c>
      <c r="EW50" s="2">
        <f t="shared" si="63"/>
        <v>88.685914081291529</v>
      </c>
      <c r="EX50" s="2">
        <f t="shared" si="63"/>
        <v>88.767856434560812</v>
      </c>
      <c r="EY50" s="2">
        <f t="shared" si="63"/>
        <v>93.707866450916939</v>
      </c>
      <c r="EZ50" s="2">
        <f t="shared" si="63"/>
        <v>92.974643632244721</v>
      </c>
      <c r="FA50" s="2">
        <f t="shared" si="63"/>
        <v>93.314786336846225</v>
      </c>
      <c r="FB50" s="2">
        <f t="shared" si="63"/>
        <v>91.875623997397994</v>
      </c>
      <c r="FC50" s="2">
        <f t="shared" si="63"/>
        <v>88.924809098528584</v>
      </c>
      <c r="FD50" s="2">
        <f t="shared" si="63"/>
        <v>96.778940598856209</v>
      </c>
      <c r="FE50" s="2">
        <f t="shared" si="63"/>
        <v>99.032629493909496</v>
      </c>
      <c r="FG50" s="2">
        <f t="shared" si="64"/>
        <v>0.17790437376338389</v>
      </c>
      <c r="FH50" s="2">
        <f t="shared" si="64"/>
        <v>0.15134902644264933</v>
      </c>
      <c r="FI50" s="2">
        <f t="shared" si="64"/>
        <v>0.1772375638159957</v>
      </c>
      <c r="FJ50" s="2">
        <f t="shared" si="64"/>
        <v>0.16191401097067368</v>
      </c>
      <c r="FK50" s="2">
        <f t="shared" si="64"/>
        <v>0.15883541555844105</v>
      </c>
      <c r="FL50" s="2">
        <f t="shared" si="64"/>
        <v>0.15341698857549038</v>
      </c>
      <c r="FM50" s="2">
        <f t="shared" si="64"/>
        <v>0.17032322451194626</v>
      </c>
      <c r="FN50" s="2">
        <f t="shared" si="64"/>
        <v>0.15300601049269075</v>
      </c>
      <c r="FO50" s="2">
        <f t="shared" si="64"/>
        <v>0.14726494277821178</v>
      </c>
      <c r="FP50" s="2">
        <f t="shared" si="64"/>
        <v>0.16083832478267918</v>
      </c>
      <c r="FQ50" s="2">
        <f t="shared" si="64"/>
        <v>0.16162164114525313</v>
      </c>
      <c r="FR50" s="2">
        <f t="shared" si="64"/>
        <v>0.1534373626577174</v>
      </c>
      <c r="FS50" s="2">
        <f t="shared" si="64"/>
        <v>0.15690031457961376</v>
      </c>
      <c r="FT50" s="2">
        <f t="shared" si="64"/>
        <v>0.15014865453350201</v>
      </c>
      <c r="FU50" s="2">
        <f t="shared" si="64"/>
        <v>0.12790126167566157</v>
      </c>
      <c r="FW50" s="2">
        <f t="shared" si="53"/>
        <v>2.330291345082636E-5</v>
      </c>
      <c r="FX50" s="2">
        <f t="shared" si="53"/>
        <v>2.031530024201023E-5</v>
      </c>
      <c r="FY50" s="2">
        <f t="shared" si="53"/>
        <v>2.3766986440663568E-5</v>
      </c>
      <c r="FZ50" s="2">
        <f t="shared" si="53"/>
        <v>2.4578577373377286E-5</v>
      </c>
      <c r="GA50" s="2">
        <f t="shared" si="53"/>
        <v>2.5793679928081291E-5</v>
      </c>
      <c r="GB50" s="2">
        <f t="shared" si="53"/>
        <v>2.5426876462120098E-5</v>
      </c>
      <c r="GC50" s="2">
        <f t="shared" si="53"/>
        <v>2.9673866955517205E-5</v>
      </c>
      <c r="GD50" s="2">
        <f t="shared" si="53"/>
        <v>3.1799894313508426E-5</v>
      </c>
      <c r="GE50" s="2">
        <f t="shared" si="53"/>
        <v>3.720213247313885E-5</v>
      </c>
      <c r="GF50" s="2">
        <f t="shared" si="53"/>
        <v>3.2217792206579789E-5</v>
      </c>
      <c r="GG50" s="2">
        <f t="shared" si="53"/>
        <v>3.0122066281149027E-5</v>
      </c>
      <c r="GH50" s="2">
        <f t="shared" si="53"/>
        <v>2.8639317107469743E-5</v>
      </c>
      <c r="GI50" s="2">
        <f t="shared" si="53"/>
        <v>2.6662511094180161E-5</v>
      </c>
      <c r="GJ50" s="2">
        <f t="shared" si="53"/>
        <v>2.4512014863080183E-5</v>
      </c>
      <c r="GK50" s="2">
        <f t="shared" si="53"/>
        <v>1.8267958093169518E-5</v>
      </c>
      <c r="GM50" s="86">
        <f t="shared" si="54"/>
        <v>5.6843293242794048E-6</v>
      </c>
      <c r="GN50" s="86">
        <f t="shared" si="54"/>
        <v>6.7720476836624105E-7</v>
      </c>
      <c r="GO50" s="86">
        <f t="shared" si="54"/>
        <v>3.4737553117530846E-6</v>
      </c>
      <c r="GP50" s="86">
        <f t="shared" si="54"/>
        <v>9.4233823947581702E-7</v>
      </c>
      <c r="GQ50" s="86">
        <f t="shared" si="54"/>
        <v>9.3789805860595572E-7</v>
      </c>
      <c r="GR50" s="86">
        <f t="shared" si="54"/>
        <v>3.7598308604221436E-7</v>
      </c>
      <c r="GS50" s="86">
        <f t="shared" si="54"/>
        <v>1.9552184427246834E-6</v>
      </c>
      <c r="GT50" s="86">
        <f t="shared" si="54"/>
        <v>2.7979017555240396E-7</v>
      </c>
      <c r="GU50" s="86">
        <f t="shared" si="54"/>
        <v>1.4810255160356315E-7</v>
      </c>
      <c r="GV50" s="86">
        <f t="shared" si="54"/>
        <v>9.1150351953032641E-7</v>
      </c>
      <c r="GW50" s="86">
        <f t="shared" si="54"/>
        <v>6.0421139709438818E-7</v>
      </c>
      <c r="GX50" s="86">
        <f t="shared" si="54"/>
        <v>1.8174810366186072E-7</v>
      </c>
      <c r="GY50" s="86">
        <f t="shared" si="54"/>
        <v>5.7885913721303872E-7</v>
      </c>
      <c r="GZ50" s="86">
        <f t="shared" si="54"/>
        <v>2.646303448995062E-7</v>
      </c>
      <c r="HA50" s="86">
        <f t="shared" si="54"/>
        <v>2.4743882463412085E-9</v>
      </c>
      <c r="HC50" s="86">
        <f t="shared" si="58"/>
        <v>2.6139325106964046E-16</v>
      </c>
      <c r="HD50" s="86">
        <f t="shared" si="58"/>
        <v>3.627937139271336E-19</v>
      </c>
      <c r="HE50" s="86">
        <f t="shared" si="58"/>
        <v>1.5537062414126265E-18</v>
      </c>
      <c r="HF50" s="86">
        <f t="shared" si="58"/>
        <v>6.5845931674647443E-21</v>
      </c>
      <c r="HG50" s="86">
        <f t="shared" si="58"/>
        <v>1.1166643616764669E-21</v>
      </c>
      <c r="HH50" s="86">
        <f t="shared" si="58"/>
        <v>1.3192600432571415E-22</v>
      </c>
      <c r="HI50" s="86">
        <f t="shared" si="58"/>
        <v>5.9563994108331687E-19</v>
      </c>
      <c r="HJ50" s="86">
        <f t="shared" si="58"/>
        <v>1.0913365248554078E-20</v>
      </c>
      <c r="HK50" s="86">
        <f t="shared" si="58"/>
        <v>7.8986329617773982E-22</v>
      </c>
      <c r="HL50" s="86">
        <f t="shared" si="58"/>
        <v>7.7050706388924694E-20</v>
      </c>
      <c r="HM50" s="86">
        <f t="shared" si="58"/>
        <v>2.7495187598165265E-21</v>
      </c>
      <c r="HN50" s="86">
        <f t="shared" si="58"/>
        <v>2.7123873207338335E-22</v>
      </c>
      <c r="HO50" s="86">
        <f t="shared" si="58"/>
        <v>9.8991691473693088E-20</v>
      </c>
      <c r="HP50" s="86">
        <f t="shared" si="58"/>
        <v>3.8839929901011288E-21</v>
      </c>
      <c r="HQ50" s="86">
        <f t="shared" si="58"/>
        <v>5.3703546962866695E-31</v>
      </c>
      <c r="HS50" s="86">
        <f t="shared" si="55"/>
        <v>9.6512931686374069E-84</v>
      </c>
      <c r="HT50" s="86">
        <f t="shared" si="55"/>
        <v>1.1200581622580633E-103</v>
      </c>
      <c r="HU50" s="86">
        <f t="shared" si="55"/>
        <v>2.9941710709454555E-98</v>
      </c>
      <c r="HV50" s="86">
        <f t="shared" si="55"/>
        <v>6.1877717754910285E-113</v>
      </c>
      <c r="HW50" s="86">
        <f t="shared" si="55"/>
        <v>7.9894698910468864E-118</v>
      </c>
      <c r="HX50" s="86">
        <f t="shared" si="55"/>
        <v>4.1794776987525701E-124</v>
      </c>
      <c r="HY50" s="86">
        <f t="shared" si="55"/>
        <v>2.4847491213280131E-102</v>
      </c>
      <c r="HZ50" s="86">
        <f t="shared" si="55"/>
        <v>1.7196987848860775E-111</v>
      </c>
      <c r="IA50" s="86">
        <f t="shared" si="55"/>
        <v>2.1126757222861817E-118</v>
      </c>
      <c r="IB50" s="86">
        <f t="shared" si="55"/>
        <v>7.6536007313626231E-105</v>
      </c>
      <c r="IC50" s="86">
        <f t="shared" si="55"/>
        <v>4.5125314194155698E-116</v>
      </c>
      <c r="ID50" s="86">
        <f t="shared" si="55"/>
        <v>1.2100981444171902E-121</v>
      </c>
      <c r="IE50" s="86">
        <f t="shared" si="55"/>
        <v>1.4470037256358973E-104</v>
      </c>
      <c r="IF50" s="86">
        <f t="shared" si="55"/>
        <v>9.6004207530080847E-47</v>
      </c>
      <c r="IG50" s="86">
        <f t="shared" si="55"/>
        <v>1.6000494487703428E-36</v>
      </c>
      <c r="II50" s="86">
        <f t="shared" si="56"/>
        <v>7.6322548439155195E-205</v>
      </c>
      <c r="IJ50" s="86">
        <f t="shared" si="56"/>
        <v>5.3542247712370417E-249</v>
      </c>
      <c r="IK50" s="86">
        <f t="shared" si="56"/>
        <v>2.3368056271276071E-248</v>
      </c>
      <c r="IL50" s="86">
        <f t="shared" si="56"/>
        <v>2.9544607367759097E-287</v>
      </c>
      <c r="IM50" s="86">
        <f t="shared" si="56"/>
        <v>2.3618886194407643E-288</v>
      </c>
      <c r="IN50" s="86">
        <f t="shared" si="56"/>
        <v>4.5056798524479809E-305</v>
      </c>
      <c r="IO50" s="86">
        <f t="shared" si="56"/>
        <v>4.4174778050211911E-250</v>
      </c>
      <c r="IP50" s="86">
        <f t="shared" si="56"/>
        <v>2.2073234114453655E-275</v>
      </c>
      <c r="IQ50" s="86">
        <f t="shared" si="56"/>
        <v>5.5465023318628497E-283</v>
      </c>
      <c r="IR50" s="86">
        <f t="shared" si="56"/>
        <v>5.3764212108580184E-257</v>
      </c>
      <c r="IS50" s="86">
        <f t="shared" si="56"/>
        <v>3.9119836929019346E-287</v>
      </c>
      <c r="IT50" s="86">
        <f t="shared" si="56"/>
        <v>2.1134209515141262E-301</v>
      </c>
      <c r="IU50" s="86">
        <f t="shared" si="56"/>
        <v>2.8080162947985533E-258</v>
      </c>
      <c r="IV50" s="86">
        <f t="shared" si="56"/>
        <v>1.3819395283579706E-174</v>
      </c>
      <c r="IW50" s="86">
        <f t="shared" si="56"/>
        <v>7.0963578219986326E-85</v>
      </c>
      <c r="IY50" s="86">
        <f t="shared" si="57"/>
        <v>5.6843293245407984E-6</v>
      </c>
      <c r="IZ50" s="86">
        <f t="shared" si="57"/>
        <v>6.7720476836660379E-7</v>
      </c>
      <c r="JA50" s="86">
        <f t="shared" si="57"/>
        <v>3.4737553117546385E-6</v>
      </c>
      <c r="JB50" s="86">
        <f t="shared" si="57"/>
        <v>9.4233823947582359E-7</v>
      </c>
      <c r="JC50" s="86">
        <f t="shared" si="57"/>
        <v>9.3789805860595689E-7</v>
      </c>
      <c r="JD50" s="86">
        <f t="shared" si="57"/>
        <v>3.7598308604221446E-7</v>
      </c>
      <c r="JE50" s="86">
        <f t="shared" si="57"/>
        <v>1.9552184427252789E-6</v>
      </c>
      <c r="JF50" s="86">
        <f t="shared" si="57"/>
        <v>2.7979017555241487E-7</v>
      </c>
      <c r="JG50" s="86">
        <f t="shared" si="57"/>
        <v>1.4810255160356394E-7</v>
      </c>
      <c r="JH50" s="86">
        <f t="shared" si="57"/>
        <v>9.1150351953040349E-7</v>
      </c>
      <c r="JI50" s="86">
        <f t="shared" si="57"/>
        <v>6.0421139709439094E-7</v>
      </c>
      <c r="JJ50" s="86">
        <f t="shared" si="57"/>
        <v>1.8174810366186098E-7</v>
      </c>
      <c r="JK50" s="86">
        <f t="shared" si="57"/>
        <v>5.7885913721313771E-7</v>
      </c>
      <c r="JL50" s="86">
        <f t="shared" si="57"/>
        <v>2.6463034489951006E-7</v>
      </c>
      <c r="JM50" s="86">
        <f t="shared" si="57"/>
        <v>2.4743882463412085E-9</v>
      </c>
    </row>
    <row r="51" spans="2:273" x14ac:dyDescent="0.25">
      <c r="B51" s="2">
        <v>24</v>
      </c>
      <c r="C51" s="37">
        <v>91.218999999999994</v>
      </c>
      <c r="D51" s="37">
        <v>86.644000000000005</v>
      </c>
      <c r="E51" s="37">
        <v>83.525000000000006</v>
      </c>
      <c r="F51" s="37">
        <v>85.474999999999994</v>
      </c>
      <c r="G51" s="37">
        <v>86.948999999999998</v>
      </c>
      <c r="H51" s="37">
        <v>88.897999999999996</v>
      </c>
      <c r="I51" s="37">
        <v>88.373000000000005</v>
      </c>
      <c r="J51" s="37">
        <v>91.507999999999996</v>
      </c>
      <c r="K51" s="37">
        <v>93.096999999999994</v>
      </c>
      <c r="L51" s="37">
        <v>93.245999999999995</v>
      </c>
      <c r="M51" s="37">
        <v>96.775999999999996</v>
      </c>
      <c r="N51" s="37">
        <v>92.241</v>
      </c>
      <c r="O51" s="37">
        <v>89.828000000000003</v>
      </c>
      <c r="P51" s="37">
        <v>94.322000000000003</v>
      </c>
      <c r="Q51" s="37">
        <v>91.754000000000005</v>
      </c>
      <c r="S51" s="4">
        <f t="shared" si="59"/>
        <v>88.38452782161194</v>
      </c>
      <c r="T51" s="4">
        <f t="shared" si="59"/>
        <v>88.553159961325292</v>
      </c>
      <c r="U51" s="4">
        <f t="shared" si="59"/>
        <v>88.137153515863105</v>
      </c>
      <c r="V51" s="4">
        <f t="shared" si="59"/>
        <v>86.856894589189437</v>
      </c>
      <c r="W51" s="4">
        <f t="shared" si="59"/>
        <v>89.027136164971722</v>
      </c>
      <c r="X51" s="4">
        <f t="shared" si="59"/>
        <v>89.410834509275773</v>
      </c>
      <c r="Y51" s="4">
        <f t="shared" si="59"/>
        <v>90.407809537681615</v>
      </c>
      <c r="Z51" s="4">
        <f t="shared" si="59"/>
        <v>92.646398768613196</v>
      </c>
      <c r="AA51" s="4">
        <f t="shared" si="59"/>
        <v>94.459645162736194</v>
      </c>
      <c r="AB51" s="4">
        <f t="shared" si="59"/>
        <v>95.252784988515728</v>
      </c>
      <c r="AC51" s="4">
        <f t="shared" si="59"/>
        <v>95.534998734782477</v>
      </c>
      <c r="AD51" s="4">
        <f t="shared" si="59"/>
        <v>93.366960863034407</v>
      </c>
      <c r="AE51" s="4">
        <f t="shared" si="59"/>
        <v>91.240541314161007</v>
      </c>
      <c r="AF51" s="4">
        <f t="shared" si="59"/>
        <v>94.943215584764332</v>
      </c>
      <c r="AG51" s="4">
        <f t="shared" si="59"/>
        <v>94.618737922112501</v>
      </c>
      <c r="AI51" s="4">
        <f t="shared" si="60"/>
        <v>2.8344721783880544</v>
      </c>
      <c r="AJ51" s="4">
        <f t="shared" si="60"/>
        <v>-1.9091599613252868</v>
      </c>
      <c r="AK51" s="4">
        <f t="shared" si="60"/>
        <v>-4.6121535158630991</v>
      </c>
      <c r="AL51" s="4">
        <f t="shared" si="60"/>
        <v>-1.381894589189443</v>
      </c>
      <c r="AM51" s="4">
        <f t="shared" si="60"/>
        <v>-2.078136164971724</v>
      </c>
      <c r="AN51" s="4">
        <f t="shared" si="60"/>
        <v>-0.5128345092757769</v>
      </c>
      <c r="AO51" s="4">
        <f t="shared" si="60"/>
        <v>-2.0348095376816104</v>
      </c>
      <c r="AP51" s="4">
        <f t="shared" si="60"/>
        <v>-1.1383987686132002</v>
      </c>
      <c r="AQ51" s="4">
        <f t="shared" si="60"/>
        <v>-1.3626451627362002</v>
      </c>
      <c r="AR51" s="4">
        <f t="shared" si="60"/>
        <v>-2.0067849885157329</v>
      </c>
      <c r="AS51" s="4">
        <f t="shared" si="60"/>
        <v>1.2410012652175197</v>
      </c>
      <c r="AT51" s="4">
        <f t="shared" si="60"/>
        <v>-1.1259608630344076</v>
      </c>
      <c r="AU51" s="4">
        <f t="shared" si="60"/>
        <v>-1.4125413141610039</v>
      </c>
      <c r="AV51" s="4">
        <f t="shared" si="60"/>
        <v>-0.62121558476432881</v>
      </c>
      <c r="AW51" s="4">
        <f t="shared" si="60"/>
        <v>-2.8647379221124964</v>
      </c>
      <c r="AY51" s="2">
        <f t="shared" si="51"/>
        <v>88.373887845719224</v>
      </c>
      <c r="AZ51" s="2">
        <f t="shared" si="51"/>
        <v>88.551693909182205</v>
      </c>
      <c r="BA51" s="2">
        <f t="shared" si="51"/>
        <v>88.130397939948409</v>
      </c>
      <c r="BB51" s="2">
        <f t="shared" si="51"/>
        <v>86.854846217381919</v>
      </c>
      <c r="BC51" s="2">
        <f t="shared" si="51"/>
        <v>89.025159177108264</v>
      </c>
      <c r="BD51" s="2">
        <f t="shared" si="51"/>
        <v>89.409906448601205</v>
      </c>
      <c r="BE51" s="2">
        <f t="shared" si="51"/>
        <v>90.403981347522389</v>
      </c>
      <c r="BF51" s="2">
        <f t="shared" si="51"/>
        <v>92.645748072943505</v>
      </c>
      <c r="BG51" s="2">
        <f t="shared" si="51"/>
        <v>94.459289487850299</v>
      </c>
      <c r="BH51" s="2">
        <f t="shared" si="51"/>
        <v>95.250970423453211</v>
      </c>
      <c r="BI51" s="2">
        <f t="shared" si="51"/>
        <v>95.533697682016623</v>
      </c>
      <c r="BJ51" s="2">
        <f t="shared" si="51"/>
        <v>93.366508778903906</v>
      </c>
      <c r="BK51" s="2">
        <f t="shared" si="51"/>
        <v>91.239276637414434</v>
      </c>
      <c r="BL51" s="2">
        <f t="shared" si="51"/>
        <v>94.942612707120958</v>
      </c>
      <c r="BM51" s="2">
        <f t="shared" si="51"/>
        <v>94.618731197724472</v>
      </c>
      <c r="BO51" s="2">
        <f t="shared" si="10"/>
        <v>91.218999999999994</v>
      </c>
      <c r="BP51" s="2">
        <f t="shared" si="11"/>
        <v>86.644000000000005</v>
      </c>
      <c r="BQ51" s="2">
        <f t="shared" si="12"/>
        <v>83.525000000000006</v>
      </c>
      <c r="BR51" s="2">
        <f t="shared" si="13"/>
        <v>85.474999999999994</v>
      </c>
      <c r="BS51" s="2">
        <f t="shared" si="14"/>
        <v>86.948999999999998</v>
      </c>
      <c r="BT51" s="2">
        <f t="shared" si="15"/>
        <v>88.897999999999996</v>
      </c>
      <c r="BU51" s="2">
        <f t="shared" si="16"/>
        <v>88.373000000000005</v>
      </c>
      <c r="BV51" s="2">
        <f t="shared" si="17"/>
        <v>91.507999999999996</v>
      </c>
      <c r="BW51" s="2">
        <f t="shared" si="18"/>
        <v>93.096999999999994</v>
      </c>
      <c r="BX51" s="2">
        <f t="shared" si="19"/>
        <v>93.245999999999995</v>
      </c>
      <c r="BY51" s="2">
        <f t="shared" si="20"/>
        <v>96.775999999999996</v>
      </c>
      <c r="BZ51" s="2">
        <f t="shared" si="21"/>
        <v>92.241</v>
      </c>
      <c r="CA51" s="2">
        <f t="shared" si="22"/>
        <v>89.828000000000003</v>
      </c>
      <c r="CB51" s="2">
        <f t="shared" si="23"/>
        <v>94.322000000000003</v>
      </c>
      <c r="CC51" s="2">
        <f t="shared" si="24"/>
        <v>91.754000000000005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89.815910881801116</v>
      </c>
      <c r="DL51" s="2">
        <f t="shared" si="61"/>
        <v>88.206350871080176</v>
      </c>
      <c r="DM51" s="2">
        <f t="shared" si="61"/>
        <v>88.799758911819865</v>
      </c>
      <c r="DN51" s="2">
        <f t="shared" si="61"/>
        <v>87.521574390243899</v>
      </c>
      <c r="DO51" s="2">
        <f t="shared" si="61"/>
        <v>88.889595121951203</v>
      </c>
      <c r="DP51" s="2">
        <f t="shared" si="61"/>
        <v>90.210355195681515</v>
      </c>
      <c r="DQ51" s="2">
        <f t="shared" si="61"/>
        <v>90.870161444652936</v>
      </c>
      <c r="DR51" s="2">
        <f t="shared" si="61"/>
        <v>93.281556815114712</v>
      </c>
      <c r="DS51" s="2">
        <f t="shared" si="61"/>
        <v>94.547309862494089</v>
      </c>
      <c r="DT51" s="2">
        <f t="shared" si="61"/>
        <v>95.564118292682949</v>
      </c>
      <c r="DU51" s="2">
        <f t="shared" si="61"/>
        <v>96.221377935222648</v>
      </c>
      <c r="DV51" s="2">
        <f t="shared" si="61"/>
        <v>93.597826695116169</v>
      </c>
      <c r="DW51" s="2">
        <f t="shared" si="61"/>
        <v>92.069373886639653</v>
      </c>
      <c r="DX51" s="2">
        <f t="shared" si="61"/>
        <v>94.913155465587025</v>
      </c>
      <c r="DY51" s="2">
        <f t="shared" si="61"/>
        <v>94.334862967914418</v>
      </c>
      <c r="EA51" s="2">
        <f t="shared" si="62"/>
        <v>82.296740776984052</v>
      </c>
      <c r="EB51" s="2">
        <f t="shared" si="62"/>
        <v>90.318393862615281</v>
      </c>
      <c r="EC51" s="2">
        <f t="shared" si="62"/>
        <v>85.296789310716221</v>
      </c>
      <c r="ED51" s="2">
        <f t="shared" si="62"/>
        <v>83.707556361483924</v>
      </c>
      <c r="EE51" s="2">
        <f t="shared" si="62"/>
        <v>89.680302105334505</v>
      </c>
      <c r="EF51" s="2">
        <f t="shared" si="62"/>
        <v>85.381586125596897</v>
      </c>
      <c r="EG51" s="2">
        <f t="shared" si="62"/>
        <v>88.33290066505441</v>
      </c>
      <c r="EH51" s="2">
        <f t="shared" si="62"/>
        <v>89.435963709702449</v>
      </c>
      <c r="EI51" s="2">
        <f t="shared" si="62"/>
        <v>93.994569474166937</v>
      </c>
      <c r="EJ51" s="2">
        <f t="shared" si="62"/>
        <v>93.761093874833534</v>
      </c>
      <c r="EK51" s="2">
        <f t="shared" si="62"/>
        <v>92.280209547500604</v>
      </c>
      <c r="EL51" s="2">
        <f t="shared" si="62"/>
        <v>92.202642979629516</v>
      </c>
      <c r="EM51" s="2">
        <f t="shared" si="62"/>
        <v>87.170965895099727</v>
      </c>
      <c r="EN51" s="2">
        <f t="shared" si="62"/>
        <v>95.094418702191376</v>
      </c>
      <c r="EO51" s="2">
        <f t="shared" si="62"/>
        <v>96.383624555792466</v>
      </c>
      <c r="EQ51" s="2">
        <f t="shared" si="63"/>
        <v>81.439286419156375</v>
      </c>
      <c r="ER51" s="2">
        <f t="shared" si="63"/>
        <v>85.462082865466797</v>
      </c>
      <c r="ES51" s="2">
        <f t="shared" si="63"/>
        <v>83.421271104793007</v>
      </c>
      <c r="ET51" s="2">
        <f t="shared" si="63"/>
        <v>82.945406319209567</v>
      </c>
      <c r="EU51" s="2">
        <f t="shared" si="63"/>
        <v>87.321700755524745</v>
      </c>
      <c r="EV51" s="2">
        <f t="shared" si="63"/>
        <v>85.07124742533469</v>
      </c>
      <c r="EW51" s="2">
        <f t="shared" si="63"/>
        <v>88.554449639202559</v>
      </c>
      <c r="EX51" s="2">
        <f t="shared" si="63"/>
        <v>88.64833076839686</v>
      </c>
      <c r="EY51" s="2">
        <f t="shared" si="63"/>
        <v>93.549377130528597</v>
      </c>
      <c r="EZ51" s="2">
        <f t="shared" si="63"/>
        <v>92.828815434964923</v>
      </c>
      <c r="FA51" s="2">
        <f t="shared" si="63"/>
        <v>93.155927379509464</v>
      </c>
      <c r="FB51" s="2">
        <f t="shared" si="63"/>
        <v>91.716810492701612</v>
      </c>
      <c r="FC51" s="2">
        <f t="shared" si="63"/>
        <v>88.801637325092969</v>
      </c>
      <c r="FD51" s="2">
        <f t="shared" si="63"/>
        <v>96.62517908521167</v>
      </c>
      <c r="FE51" s="2">
        <f t="shared" si="63"/>
        <v>98.889512036336583</v>
      </c>
      <c r="FG51" s="2">
        <f t="shared" si="64"/>
        <v>0.19177663320504007</v>
      </c>
      <c r="FH51" s="2">
        <f t="shared" si="64"/>
        <v>0.16356258607426941</v>
      </c>
      <c r="FI51" s="2">
        <f t="shared" si="64"/>
        <v>0.19106991273951629</v>
      </c>
      <c r="FJ51" s="2">
        <f t="shared" si="64"/>
        <v>0.17480453108390154</v>
      </c>
      <c r="FK51" s="2">
        <f t="shared" si="64"/>
        <v>0.17153100237439187</v>
      </c>
      <c r="FL51" s="2">
        <f t="shared" si="64"/>
        <v>0.16576483224527114</v>
      </c>
      <c r="FM51" s="2">
        <f t="shared" si="64"/>
        <v>0.18373645678897954</v>
      </c>
      <c r="FN51" s="2">
        <f t="shared" si="64"/>
        <v>0.16532723606699673</v>
      </c>
      <c r="FO51" s="2">
        <f t="shared" si="64"/>
        <v>0.15921075532184673</v>
      </c>
      <c r="FP51" s="2">
        <f t="shared" si="64"/>
        <v>0.17366095126873002</v>
      </c>
      <c r="FQ51" s="2">
        <f t="shared" si="64"/>
        <v>0.17449373100585433</v>
      </c>
      <c r="FR51" s="2">
        <f t="shared" si="64"/>
        <v>0.16578652501982721</v>
      </c>
      <c r="FS51" s="2">
        <f t="shared" si="64"/>
        <v>0.16947239245703466</v>
      </c>
      <c r="FT51" s="2">
        <f t="shared" si="64"/>
        <v>0.16228387015537735</v>
      </c>
      <c r="FU51" s="2">
        <f t="shared" si="64"/>
        <v>0.13853150976899534</v>
      </c>
      <c r="FW51" s="2">
        <f t="shared" si="53"/>
        <v>2.5551079060917826E-5</v>
      </c>
      <c r="FX51" s="2">
        <f t="shared" si="53"/>
        <v>2.2275240104363078E-5</v>
      </c>
      <c r="FY51" s="2">
        <f t="shared" si="53"/>
        <v>2.6059922664920465E-5</v>
      </c>
      <c r="FZ51" s="2">
        <f t="shared" si="53"/>
        <v>2.6949810276127321E-5</v>
      </c>
      <c r="GA51" s="2">
        <f t="shared" si="53"/>
        <v>2.8282137258554929E-5</v>
      </c>
      <c r="GB51" s="2">
        <f t="shared" si="53"/>
        <v>2.7879947243350274E-5</v>
      </c>
      <c r="GC51" s="2">
        <f t="shared" si="53"/>
        <v>3.2536654963401976E-5</v>
      </c>
      <c r="GD51" s="2">
        <f t="shared" si="53"/>
        <v>3.4867783780183093E-5</v>
      </c>
      <c r="GE51" s="2">
        <f t="shared" si="53"/>
        <v>4.0791180699340199E-5</v>
      </c>
      <c r="GF51" s="2">
        <f t="shared" si="53"/>
        <v>3.5325996878079154E-5</v>
      </c>
      <c r="GG51" s="2">
        <f t="shared" si="53"/>
        <v>3.3028092916371845E-5</v>
      </c>
      <c r="GH51" s="2">
        <f t="shared" si="53"/>
        <v>3.1402299994028915E-5</v>
      </c>
      <c r="GI51" s="2">
        <f t="shared" si="53"/>
        <v>2.9234786867061866E-5</v>
      </c>
      <c r="GJ51" s="2">
        <f t="shared" si="53"/>
        <v>2.6876826280571181E-5</v>
      </c>
      <c r="GK51" s="2">
        <f t="shared" si="53"/>
        <v>2.0030382434477112E-5</v>
      </c>
      <c r="GM51" s="86">
        <f t="shared" si="54"/>
        <v>1.0092608963826787E-5</v>
      </c>
      <c r="GN51" s="86">
        <f t="shared" si="54"/>
        <v>1.3250851514256464E-6</v>
      </c>
      <c r="GO51" s="86">
        <f t="shared" si="54"/>
        <v>6.4162534700254371E-6</v>
      </c>
      <c r="GP51" s="86">
        <f t="shared" si="54"/>
        <v>1.8544241330440037E-6</v>
      </c>
      <c r="GQ51" s="86">
        <f t="shared" si="54"/>
        <v>1.82952720128934E-6</v>
      </c>
      <c r="GR51" s="86">
        <f t="shared" si="54"/>
        <v>7.7495659736249483E-7</v>
      </c>
      <c r="GS51" s="86">
        <f t="shared" si="54"/>
        <v>3.7162783320261581E-6</v>
      </c>
      <c r="GT51" s="86">
        <f t="shared" si="54"/>
        <v>5.8937666052890099E-7</v>
      </c>
      <c r="GU51" s="86">
        <f t="shared" si="54"/>
        <v>3.2143636757118952E-7</v>
      </c>
      <c r="GV51" s="86">
        <f t="shared" si="54"/>
        <v>1.7927369863944413E-6</v>
      </c>
      <c r="GW51" s="86">
        <f t="shared" si="54"/>
        <v>1.2311253343771971E-6</v>
      </c>
      <c r="GX51" s="86">
        <f t="shared" si="54"/>
        <v>3.9662599056983674E-7</v>
      </c>
      <c r="GY51" s="86">
        <f t="shared" si="54"/>
        <v>1.1661526537867158E-6</v>
      </c>
      <c r="GZ51" s="86">
        <f t="shared" si="54"/>
        <v>5.5459557480665424E-7</v>
      </c>
      <c r="HA51" s="86">
        <f t="shared" si="54"/>
        <v>6.7520166601632499E-9</v>
      </c>
      <c r="HC51" s="86">
        <f t="shared" si="58"/>
        <v>8.3178231711747203E-16</v>
      </c>
      <c r="HD51" s="86">
        <f t="shared" si="58"/>
        <v>1.4344916998659812E-18</v>
      </c>
      <c r="HE51" s="86">
        <f t="shared" si="58"/>
        <v>6.1033461822129165E-18</v>
      </c>
      <c r="HF51" s="86">
        <f t="shared" si="58"/>
        <v>3.1787867576739816E-20</v>
      </c>
      <c r="HG51" s="86">
        <f t="shared" si="58"/>
        <v>5.6166519488298602E-21</v>
      </c>
      <c r="HH51" s="86">
        <f t="shared" si="58"/>
        <v>7.197823765380408E-22</v>
      </c>
      <c r="HI51" s="86">
        <f t="shared" si="58"/>
        <v>2.4611053730959812E-18</v>
      </c>
      <c r="HJ51" s="86">
        <f t="shared" si="58"/>
        <v>5.2489907327252985E-20</v>
      </c>
      <c r="HK51" s="86">
        <f t="shared" si="58"/>
        <v>4.1681302661285338E-21</v>
      </c>
      <c r="HL51" s="86">
        <f t="shared" si="58"/>
        <v>3.4036926423827487E-19</v>
      </c>
      <c r="HM51" s="86">
        <f t="shared" si="58"/>
        <v>1.3893125995621325E-20</v>
      </c>
      <c r="HN51" s="86">
        <f t="shared" si="58"/>
        <v>1.4742204227828712E-21</v>
      </c>
      <c r="HO51" s="86">
        <f t="shared" si="58"/>
        <v>4.2558739843786761E-19</v>
      </c>
      <c r="HP51" s="86">
        <f t="shared" si="58"/>
        <v>1.8891014711647432E-20</v>
      </c>
      <c r="HQ51" s="86">
        <f t="shared" si="58"/>
        <v>5.9690544388457179E-30</v>
      </c>
      <c r="HS51" s="86">
        <f t="shared" si="55"/>
        <v>6.1012968489726714E-82</v>
      </c>
      <c r="HT51" s="86">
        <f t="shared" si="55"/>
        <v>1.7236082076040085E-101</v>
      </c>
      <c r="HU51" s="86">
        <f t="shared" si="55"/>
        <v>4.2921889515117434E-96</v>
      </c>
      <c r="HV51" s="86">
        <f t="shared" si="55"/>
        <v>1.9486719564325458E-110</v>
      </c>
      <c r="HW51" s="86">
        <f t="shared" si="55"/>
        <v>2.9631667313404359E-115</v>
      </c>
      <c r="HX51" s="86">
        <f t="shared" si="55"/>
        <v>2.143456305429641E-121</v>
      </c>
      <c r="HY51" s="86">
        <f t="shared" si="55"/>
        <v>4.4809817648510855E-100</v>
      </c>
      <c r="HZ51" s="86">
        <f t="shared" si="55"/>
        <v>5.3147075328167606E-109</v>
      </c>
      <c r="IA51" s="86">
        <f t="shared" si="55"/>
        <v>9.277520282482074E-116</v>
      </c>
      <c r="IB51" s="86">
        <f t="shared" si="55"/>
        <v>1.6512146787412662E-102</v>
      </c>
      <c r="IC51" s="86">
        <f t="shared" si="55"/>
        <v>1.7235200173179389E-113</v>
      </c>
      <c r="ID51" s="86">
        <f t="shared" si="55"/>
        <v>6.0151263460301645E-119</v>
      </c>
      <c r="IE51" s="86">
        <f t="shared" si="55"/>
        <v>2.8532019810210232E-102</v>
      </c>
      <c r="IF51" s="86">
        <f t="shared" si="55"/>
        <v>9.4250944173709115E-46</v>
      </c>
      <c r="IG51" s="86">
        <f t="shared" si="55"/>
        <v>9.164486177338442E-36</v>
      </c>
      <c r="II51" s="86">
        <f t="shared" si="56"/>
        <v>2.3381326089837318E-201</v>
      </c>
      <c r="IJ51" s="86">
        <f t="shared" si="56"/>
        <v>8.312038412343531E-245</v>
      </c>
      <c r="IK51" s="86">
        <f t="shared" si="56"/>
        <v>4.0749503004200428E-244</v>
      </c>
      <c r="IL51" s="86">
        <f t="shared" si="56"/>
        <v>2.4943982597374117E-282</v>
      </c>
      <c r="IM51" s="86">
        <f t="shared" si="56"/>
        <v>2.1937226238297569E-283</v>
      </c>
      <c r="IN51" s="86">
        <f t="shared" si="56"/>
        <v>8.0281513205608102E-300</v>
      </c>
      <c r="IO51" s="86">
        <f t="shared" si="56"/>
        <v>1.0159584004285333E-245</v>
      </c>
      <c r="IP51" s="86">
        <f t="shared" si="56"/>
        <v>1.5214355179695987E-270</v>
      </c>
      <c r="IQ51" s="86">
        <f t="shared" si="56"/>
        <v>6.2092749299198317E-278</v>
      </c>
      <c r="IR51" s="86">
        <f t="shared" si="56"/>
        <v>1.7751011474947093E-252</v>
      </c>
      <c r="IS51" s="86">
        <f t="shared" si="56"/>
        <v>4.0979066284565149E-282</v>
      </c>
      <c r="IT51" s="86">
        <f t="shared" si="56"/>
        <v>3.7237627783832188E-296</v>
      </c>
      <c r="IU51" s="86">
        <f t="shared" si="56"/>
        <v>8.1019537264305908E-254</v>
      </c>
      <c r="IV51" s="86">
        <f t="shared" si="56"/>
        <v>1.3216404773399638E-171</v>
      </c>
      <c r="IW51" s="86">
        <f t="shared" si="56"/>
        <v>1.762305676151031E-83</v>
      </c>
      <c r="IY51" s="86">
        <f t="shared" si="57"/>
        <v>1.009260896465857E-5</v>
      </c>
      <c r="IZ51" s="86">
        <f t="shared" si="57"/>
        <v>1.3250851514270808E-6</v>
      </c>
      <c r="JA51" s="86">
        <f t="shared" si="57"/>
        <v>6.4162534700315408E-6</v>
      </c>
      <c r="JB51" s="86">
        <f t="shared" si="57"/>
        <v>1.8544241330440355E-6</v>
      </c>
      <c r="JC51" s="86">
        <f t="shared" si="57"/>
        <v>1.8295272012893457E-6</v>
      </c>
      <c r="JD51" s="86">
        <f t="shared" si="57"/>
        <v>7.7495659736249557E-7</v>
      </c>
      <c r="JE51" s="86">
        <f t="shared" si="57"/>
        <v>3.7162783320286192E-6</v>
      </c>
      <c r="JF51" s="86">
        <f t="shared" si="57"/>
        <v>5.893766605289535E-7</v>
      </c>
      <c r="JG51" s="86">
        <f t="shared" si="57"/>
        <v>3.2143636757119371E-7</v>
      </c>
      <c r="JH51" s="86">
        <f t="shared" si="57"/>
        <v>1.7927369863947816E-6</v>
      </c>
      <c r="JI51" s="86">
        <f t="shared" si="57"/>
        <v>1.231125334377211E-6</v>
      </c>
      <c r="JJ51" s="86">
        <f t="shared" si="57"/>
        <v>3.9662599056983822E-7</v>
      </c>
      <c r="JK51" s="86">
        <f t="shared" si="57"/>
        <v>1.1661526537871414E-6</v>
      </c>
      <c r="JL51" s="86">
        <f t="shared" si="57"/>
        <v>5.5459557480667309E-7</v>
      </c>
      <c r="JM51" s="86">
        <f t="shared" si="57"/>
        <v>6.7520166601632499E-9</v>
      </c>
    </row>
    <row r="52" spans="2:273" x14ac:dyDescent="0.25">
      <c r="B52" s="2">
        <v>25</v>
      </c>
      <c r="C52" s="37">
        <v>88.531000000000006</v>
      </c>
      <c r="D52" s="37">
        <v>84.831000000000003</v>
      </c>
      <c r="E52" s="37">
        <v>87.441000000000003</v>
      </c>
      <c r="F52" s="37">
        <v>86.034000000000006</v>
      </c>
      <c r="G52" s="37">
        <v>85.694999999999993</v>
      </c>
      <c r="H52" s="37">
        <v>89.287999999999997</v>
      </c>
      <c r="I52" s="37">
        <v>90.236999999999995</v>
      </c>
      <c r="J52" s="37">
        <v>90.864000000000004</v>
      </c>
      <c r="K52" s="37">
        <v>92.177000000000007</v>
      </c>
      <c r="L52" s="37">
        <v>94.802999999999997</v>
      </c>
      <c r="M52" s="37">
        <v>93.569000000000003</v>
      </c>
      <c r="N52" s="37">
        <v>92.5</v>
      </c>
      <c r="O52" s="37">
        <v>89.775999999999996</v>
      </c>
      <c r="P52" s="37">
        <v>96.355999999999995</v>
      </c>
      <c r="Q52" s="37">
        <v>94.114999999999995</v>
      </c>
      <c r="S52" s="4">
        <f t="shared" si="59"/>
        <v>88.362249750049841</v>
      </c>
      <c r="T52" s="4">
        <f t="shared" si="59"/>
        <v>88.729340284163072</v>
      </c>
      <c r="U52" s="4">
        <f t="shared" si="59"/>
        <v>88.222186981768175</v>
      </c>
      <c r="V52" s="4">
        <f t="shared" si="59"/>
        <v>86.957620944675739</v>
      </c>
      <c r="W52" s="4">
        <f t="shared" si="59"/>
        <v>89.14426478789332</v>
      </c>
      <c r="X52" s="4">
        <f t="shared" si="59"/>
        <v>89.520526191558147</v>
      </c>
      <c r="Y52" s="4">
        <f t="shared" si="59"/>
        <v>90.490709454876338</v>
      </c>
      <c r="Z52" s="4">
        <f t="shared" si="59"/>
        <v>92.751913905450792</v>
      </c>
      <c r="AA52" s="4">
        <f t="shared" si="59"/>
        <v>94.567104388648929</v>
      </c>
      <c r="AB52" s="4">
        <f t="shared" si="59"/>
        <v>95.356207989919028</v>
      </c>
      <c r="AC52" s="4">
        <f t="shared" si="59"/>
        <v>95.595819261183422</v>
      </c>
      <c r="AD52" s="4">
        <f t="shared" si="59"/>
        <v>93.495528307583044</v>
      </c>
      <c r="AE52" s="4">
        <f t="shared" si="59"/>
        <v>91.351091650640711</v>
      </c>
      <c r="AF52" s="4">
        <f t="shared" si="59"/>
        <v>95.067016416234551</v>
      </c>
      <c r="AG52" s="4">
        <f t="shared" si="59"/>
        <v>94.722476655785158</v>
      </c>
      <c r="AI52" s="4">
        <f t="shared" si="60"/>
        <v>0.16875024995016474</v>
      </c>
      <c r="AJ52" s="4">
        <f t="shared" si="60"/>
        <v>-3.8983402841630692</v>
      </c>
      <c r="AK52" s="4">
        <f t="shared" si="60"/>
        <v>-0.78118698176817247</v>
      </c>
      <c r="AL52" s="4">
        <f t="shared" si="60"/>
        <v>-0.92362094467573286</v>
      </c>
      <c r="AM52" s="4">
        <f t="shared" si="60"/>
        <v>-3.4492647878933269</v>
      </c>
      <c r="AN52" s="4">
        <f t="shared" si="60"/>
        <v>-0.23252619155815069</v>
      </c>
      <c r="AO52" s="4">
        <f t="shared" si="60"/>
        <v>-0.25370945487634344</v>
      </c>
      <c r="AP52" s="4">
        <f t="shared" si="60"/>
        <v>-1.8879139054507874</v>
      </c>
      <c r="AQ52" s="4">
        <f t="shared" si="60"/>
        <v>-2.3901043886489219</v>
      </c>
      <c r="AR52" s="4">
        <f t="shared" si="60"/>
        <v>-0.55320798991903075</v>
      </c>
      <c r="AS52" s="4">
        <f t="shared" si="60"/>
        <v>-2.0268192611834195</v>
      </c>
      <c r="AT52" s="4">
        <f t="shared" si="60"/>
        <v>-0.99552830758304367</v>
      </c>
      <c r="AU52" s="4">
        <f t="shared" si="60"/>
        <v>-1.5750916506407151</v>
      </c>
      <c r="AV52" s="4">
        <f t="shared" si="60"/>
        <v>1.2889835837654431</v>
      </c>
      <c r="AW52" s="4">
        <f t="shared" si="60"/>
        <v>-0.60747665578516319</v>
      </c>
      <c r="AY52" s="2">
        <f t="shared" si="51"/>
        <v>88.344102770387423</v>
      </c>
      <c r="AZ52" s="2">
        <f t="shared" si="51"/>
        <v>88.726590748343156</v>
      </c>
      <c r="BA52" s="2">
        <f t="shared" si="51"/>
        <v>88.210226508287377</v>
      </c>
      <c r="BB52" s="2">
        <f t="shared" si="51"/>
        <v>86.953763407386916</v>
      </c>
      <c r="BC52" s="2">
        <f t="shared" si="51"/>
        <v>89.140571201340038</v>
      </c>
      <c r="BD52" s="2">
        <f t="shared" si="51"/>
        <v>89.51869798739942</v>
      </c>
      <c r="BE52" s="2">
        <f t="shared" si="51"/>
        <v>90.483740465720146</v>
      </c>
      <c r="BF52" s="2">
        <f t="shared" si="51"/>
        <v>92.750605240708978</v>
      </c>
      <c r="BG52" s="2">
        <f t="shared" si="51"/>
        <v>94.566367874828728</v>
      </c>
      <c r="BH52" s="2">
        <f t="shared" si="51"/>
        <v>95.352792129452851</v>
      </c>
      <c r="BI52" s="2">
        <f t="shared" si="51"/>
        <v>95.593286836282033</v>
      </c>
      <c r="BJ52" s="2">
        <f t="shared" si="51"/>
        <v>93.494588087881695</v>
      </c>
      <c r="BK52" s="2">
        <f t="shared" si="51"/>
        <v>91.348654916836892</v>
      </c>
      <c r="BL52" s="2">
        <f t="shared" si="51"/>
        <v>95.065809342671372</v>
      </c>
      <c r="BM52" s="2">
        <f t="shared" si="51"/>
        <v>94.722459278589596</v>
      </c>
      <c r="BO52" s="2">
        <f t="shared" si="10"/>
        <v>88.531000000000006</v>
      </c>
      <c r="BP52" s="2">
        <f t="shared" si="11"/>
        <v>84.831000000000003</v>
      </c>
      <c r="BQ52" s="2">
        <f t="shared" si="12"/>
        <v>87.441000000000003</v>
      </c>
      <c r="BR52" s="2">
        <f t="shared" si="13"/>
        <v>86.034000000000006</v>
      </c>
      <c r="BS52" s="2">
        <f t="shared" si="14"/>
        <v>85.694999999999993</v>
      </c>
      <c r="BT52" s="2">
        <f t="shared" si="15"/>
        <v>89.287999999999997</v>
      </c>
      <c r="BU52" s="2">
        <f t="shared" si="16"/>
        <v>90.236999999999995</v>
      </c>
      <c r="BV52" s="2">
        <f t="shared" si="17"/>
        <v>90.864000000000004</v>
      </c>
      <c r="BW52" s="2">
        <f t="shared" si="18"/>
        <v>92.177000000000007</v>
      </c>
      <c r="BX52" s="2">
        <f t="shared" si="19"/>
        <v>94.802999999999997</v>
      </c>
      <c r="BY52" s="2">
        <f t="shared" si="20"/>
        <v>93.569000000000003</v>
      </c>
      <c r="BZ52" s="2">
        <f t="shared" si="21"/>
        <v>92.5</v>
      </c>
      <c r="CA52" s="2">
        <f t="shared" si="22"/>
        <v>89.775999999999996</v>
      </c>
      <c r="CB52" s="2">
        <f t="shared" si="23"/>
        <v>96.355999999999995</v>
      </c>
      <c r="CC52" s="2">
        <f t="shared" si="24"/>
        <v>94.114999999999995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89.946968855534692</v>
      </c>
      <c r="DL52" s="2">
        <f t="shared" si="61"/>
        <v>88.426695470383308</v>
      </c>
      <c r="DM52" s="2">
        <f t="shared" si="61"/>
        <v>89.000283114446503</v>
      </c>
      <c r="DN52" s="2">
        <f t="shared" si="61"/>
        <v>87.736817073170727</v>
      </c>
      <c r="DO52" s="2">
        <f t="shared" si="61"/>
        <v>89.058060975609749</v>
      </c>
      <c r="DP52" s="2">
        <f t="shared" si="61"/>
        <v>90.445250742240219</v>
      </c>
      <c r="DQ52" s="2">
        <f t="shared" si="61"/>
        <v>91.046286210131356</v>
      </c>
      <c r="DR52" s="2">
        <f t="shared" si="61"/>
        <v>93.498822402159249</v>
      </c>
      <c r="DS52" s="2">
        <f t="shared" si="61"/>
        <v>94.719295400663839</v>
      </c>
      <c r="DT52" s="2">
        <f t="shared" si="61"/>
        <v>95.756087804878064</v>
      </c>
      <c r="DU52" s="2">
        <f t="shared" si="61"/>
        <v>96.395221862348151</v>
      </c>
      <c r="DV52" s="2">
        <f t="shared" si="61"/>
        <v>93.812139876718831</v>
      </c>
      <c r="DW52" s="2">
        <f t="shared" si="61"/>
        <v>92.306011336032356</v>
      </c>
      <c r="DX52" s="2">
        <f t="shared" si="61"/>
        <v>95.087925506072864</v>
      </c>
      <c r="DY52" s="2">
        <f t="shared" si="61"/>
        <v>94.447787433155057</v>
      </c>
      <c r="EA52" s="2">
        <f t="shared" si="62"/>
        <v>82.183476563264506</v>
      </c>
      <c r="EB52" s="2">
        <f t="shared" si="62"/>
        <v>90.125936299673171</v>
      </c>
      <c r="EC52" s="2">
        <f t="shared" si="62"/>
        <v>85.159942380183111</v>
      </c>
      <c r="ED52" s="2">
        <f t="shared" si="62"/>
        <v>83.582594700015051</v>
      </c>
      <c r="EE52" s="2">
        <f t="shared" si="62"/>
        <v>89.504408484588367</v>
      </c>
      <c r="EF52" s="2">
        <f t="shared" si="62"/>
        <v>85.266035635077614</v>
      </c>
      <c r="EG52" s="2">
        <f t="shared" si="62"/>
        <v>88.204446130592501</v>
      </c>
      <c r="EH52" s="2">
        <f t="shared" si="62"/>
        <v>89.305690185857458</v>
      </c>
      <c r="EI52" s="2">
        <f t="shared" si="62"/>
        <v>93.829935188015909</v>
      </c>
      <c r="EJ52" s="2">
        <f t="shared" si="62"/>
        <v>93.602814671347275</v>
      </c>
      <c r="EK52" s="2">
        <f t="shared" si="62"/>
        <v>92.133091625207314</v>
      </c>
      <c r="EL52" s="2">
        <f t="shared" si="62"/>
        <v>92.037401919585918</v>
      </c>
      <c r="EM52" s="2">
        <f t="shared" si="62"/>
        <v>87.069506032996799</v>
      </c>
      <c r="EN52" s="2">
        <f t="shared" si="62"/>
        <v>94.961436033406031</v>
      </c>
      <c r="EO52" s="2">
        <f t="shared" si="62"/>
        <v>96.279873756218905</v>
      </c>
      <c r="EQ52" s="2">
        <f t="shared" si="63"/>
        <v>81.337441319517879</v>
      </c>
      <c r="ER52" s="2">
        <f t="shared" si="63"/>
        <v>85.332176482860618</v>
      </c>
      <c r="ES52" s="2">
        <f t="shared" si="63"/>
        <v>83.309342093274992</v>
      </c>
      <c r="ET52" s="2">
        <f t="shared" si="63"/>
        <v>82.830511568506765</v>
      </c>
      <c r="EU52" s="2">
        <f t="shared" si="63"/>
        <v>87.177481725269914</v>
      </c>
      <c r="EV52" s="2">
        <f t="shared" si="63"/>
        <v>84.959767013666593</v>
      </c>
      <c r="EW52" s="2">
        <f t="shared" si="63"/>
        <v>88.422985197113604</v>
      </c>
      <c r="EX52" s="2">
        <f t="shared" si="63"/>
        <v>88.528805102232923</v>
      </c>
      <c r="EY52" s="2">
        <f t="shared" si="63"/>
        <v>93.390887810140242</v>
      </c>
      <c r="EZ52" s="2">
        <f t="shared" si="63"/>
        <v>92.68298723768514</v>
      </c>
      <c r="FA52" s="2">
        <f t="shared" si="63"/>
        <v>92.997068422172703</v>
      </c>
      <c r="FB52" s="2">
        <f t="shared" si="63"/>
        <v>91.557996988005229</v>
      </c>
      <c r="FC52" s="2">
        <f t="shared" si="63"/>
        <v>88.678465551657354</v>
      </c>
      <c r="FD52" s="2">
        <f t="shared" si="63"/>
        <v>96.47141757156713</v>
      </c>
      <c r="FE52" s="2">
        <f t="shared" si="63"/>
        <v>98.74639457876367</v>
      </c>
      <c r="FG52" s="2">
        <f t="shared" si="64"/>
        <v>0.20645893911791266</v>
      </c>
      <c r="FH52" s="2">
        <f t="shared" si="64"/>
        <v>0.17655670511036828</v>
      </c>
      <c r="FI52" s="2">
        <f t="shared" si="64"/>
        <v>0.20571188382779867</v>
      </c>
      <c r="FJ52" s="2">
        <f t="shared" si="64"/>
        <v>0.18849049750819619</v>
      </c>
      <c r="FK52" s="2">
        <f t="shared" si="64"/>
        <v>0.18501813857778412</v>
      </c>
      <c r="FL52" s="2">
        <f t="shared" si="64"/>
        <v>0.17889648781494508</v>
      </c>
      <c r="FM52" s="2">
        <f t="shared" si="64"/>
        <v>0.19795397530579734</v>
      </c>
      <c r="FN52" s="2">
        <f t="shared" si="64"/>
        <v>0.17843164042234044</v>
      </c>
      <c r="FO52" s="2">
        <f t="shared" si="64"/>
        <v>0.17193021075569354</v>
      </c>
      <c r="FP52" s="2">
        <f t="shared" si="64"/>
        <v>0.18727770318627474</v>
      </c>
      <c r="FQ52" s="2">
        <f t="shared" si="64"/>
        <v>0.18816091247940434</v>
      </c>
      <c r="FR52" s="2">
        <f t="shared" si="64"/>
        <v>0.17891953049766823</v>
      </c>
      <c r="FS52" s="2">
        <f t="shared" si="64"/>
        <v>0.18283338588147724</v>
      </c>
      <c r="FT52" s="2">
        <f t="shared" si="64"/>
        <v>0.17519768052108506</v>
      </c>
      <c r="FU52" s="2">
        <f t="shared" si="64"/>
        <v>0.14989341396591635</v>
      </c>
      <c r="FW52" s="2">
        <f t="shared" si="53"/>
        <v>2.8016132015043256E-5</v>
      </c>
      <c r="FX52" s="2">
        <f t="shared" si="53"/>
        <v>2.4424262598716601E-5</v>
      </c>
      <c r="FY52" s="2">
        <f t="shared" si="53"/>
        <v>2.8574065153938798E-5</v>
      </c>
      <c r="FZ52" s="2">
        <f t="shared" si="53"/>
        <v>2.9549802526441275E-5</v>
      </c>
      <c r="GA52" s="2">
        <f t="shared" si="53"/>
        <v>3.1010662228344105E-5</v>
      </c>
      <c r="GB52" s="2">
        <f t="shared" si="53"/>
        <v>3.0569672035437456E-5</v>
      </c>
      <c r="GC52" s="2">
        <f t="shared" si="53"/>
        <v>3.5675620754255805E-5</v>
      </c>
      <c r="GD52" s="2">
        <f t="shared" si="53"/>
        <v>3.8231636052313019E-5</v>
      </c>
      <c r="GE52" s="2">
        <f t="shared" si="53"/>
        <v>4.47264642125733E-5</v>
      </c>
      <c r="GF52" s="2">
        <f t="shared" si="53"/>
        <v>3.873405332088262E-5</v>
      </c>
      <c r="GG52" s="2">
        <f t="shared" si="53"/>
        <v>3.6214468345921719E-5</v>
      </c>
      <c r="GH52" s="2">
        <f t="shared" si="53"/>
        <v>3.4431832936236025E-5</v>
      </c>
      <c r="GI52" s="2">
        <f t="shared" si="53"/>
        <v>3.2055215956264729E-5</v>
      </c>
      <c r="GJ52" s="2">
        <f t="shared" si="53"/>
        <v>2.9469777582224333E-5</v>
      </c>
      <c r="GK52" s="2">
        <f t="shared" si="53"/>
        <v>2.1962835156740826E-5</v>
      </c>
      <c r="GM52" s="86">
        <f t="shared" si="54"/>
        <v>1.7662766647323852E-5</v>
      </c>
      <c r="GN52" s="86">
        <f t="shared" si="54"/>
        <v>2.5496472572797101E-6</v>
      </c>
      <c r="GO52" s="86">
        <f t="shared" si="54"/>
        <v>1.1664810285719788E-5</v>
      </c>
      <c r="GP52" s="86">
        <f t="shared" si="54"/>
        <v>3.5860550233291289E-6</v>
      </c>
      <c r="GQ52" s="86">
        <f t="shared" si="54"/>
        <v>3.5085581004769441E-6</v>
      </c>
      <c r="GR52" s="86">
        <f t="shared" si="54"/>
        <v>1.567676414987427E-6</v>
      </c>
      <c r="GS52" s="86">
        <f t="shared" si="54"/>
        <v>6.9471508710232455E-6</v>
      </c>
      <c r="GT52" s="86">
        <f t="shared" si="54"/>
        <v>1.2175702112081548E-6</v>
      </c>
      <c r="GU52" s="86">
        <f t="shared" si="54"/>
        <v>6.8367214846619136E-7</v>
      </c>
      <c r="GV52" s="86">
        <f t="shared" si="54"/>
        <v>3.4650680740915538E-6</v>
      </c>
      <c r="GW52" s="86">
        <f t="shared" si="54"/>
        <v>2.4619404544741348E-6</v>
      </c>
      <c r="GX52" s="86">
        <f t="shared" si="54"/>
        <v>8.4774629966942927E-7</v>
      </c>
      <c r="GY52" s="86">
        <f t="shared" si="54"/>
        <v>2.3071968547983607E-6</v>
      </c>
      <c r="GZ52" s="86">
        <f t="shared" si="54"/>
        <v>1.1402565717476995E-6</v>
      </c>
      <c r="HA52" s="86">
        <f t="shared" si="54"/>
        <v>1.7935526938250908E-8</v>
      </c>
      <c r="HC52" s="86">
        <f t="shared" si="58"/>
        <v>2.5958201295243216E-15</v>
      </c>
      <c r="HD52" s="86">
        <f t="shared" si="58"/>
        <v>5.5422150690415741E-18</v>
      </c>
      <c r="HE52" s="86">
        <f t="shared" si="58"/>
        <v>2.3412454257956116E-17</v>
      </c>
      <c r="HF52" s="86">
        <f t="shared" si="58"/>
        <v>1.4926228395493687E-19</v>
      </c>
      <c r="HG52" s="86">
        <f t="shared" si="58"/>
        <v>2.7467972589010023E-20</v>
      </c>
      <c r="HH52" s="86">
        <f t="shared" si="58"/>
        <v>3.8122587537778623E-21</v>
      </c>
      <c r="HI52" s="86">
        <f t="shared" si="58"/>
        <v>9.9182250579051656E-18</v>
      </c>
      <c r="HJ52" s="86">
        <f t="shared" si="58"/>
        <v>2.4551097308352765E-19</v>
      </c>
      <c r="HK52" s="86">
        <f t="shared" si="58"/>
        <v>2.1353912774645863E-20</v>
      </c>
      <c r="HL52" s="86">
        <f t="shared" si="58"/>
        <v>1.4648551847971628E-18</v>
      </c>
      <c r="HM52" s="86">
        <f t="shared" si="58"/>
        <v>6.8206721642852626E-20</v>
      </c>
      <c r="HN52" s="86">
        <f t="shared" si="58"/>
        <v>7.7758951956169629E-21</v>
      </c>
      <c r="HO52" s="86">
        <f t="shared" si="58"/>
        <v>1.7840155889738116E-18</v>
      </c>
      <c r="HP52" s="86">
        <f t="shared" si="58"/>
        <v>8.9374429738819745E-20</v>
      </c>
      <c r="HQ52" s="86">
        <f t="shared" si="58"/>
        <v>6.3547093107872383E-29</v>
      </c>
      <c r="HS52" s="86">
        <f t="shared" si="55"/>
        <v>3.6841162702856264E-80</v>
      </c>
      <c r="HT52" s="86">
        <f t="shared" si="55"/>
        <v>2.5117212891485599E-99</v>
      </c>
      <c r="HU52" s="86">
        <f t="shared" si="55"/>
        <v>5.8180758462647643E-94</v>
      </c>
      <c r="HV52" s="86">
        <f t="shared" si="55"/>
        <v>5.7493043509082582E-108</v>
      </c>
      <c r="HW52" s="86">
        <f t="shared" si="55"/>
        <v>1.0287137698766924E-112</v>
      </c>
      <c r="HX52" s="86">
        <f t="shared" si="55"/>
        <v>1.0252036266843137E-118</v>
      </c>
      <c r="HY52" s="86">
        <f t="shared" si="55"/>
        <v>7.6196756837494725E-98</v>
      </c>
      <c r="HZ52" s="86">
        <f t="shared" si="55"/>
        <v>1.5381250534066058E-106</v>
      </c>
      <c r="IA52" s="86">
        <f t="shared" si="55"/>
        <v>3.8002383332291978E-113</v>
      </c>
      <c r="IB52" s="86">
        <f t="shared" si="55"/>
        <v>3.3502841336687262E-100</v>
      </c>
      <c r="IC52" s="86">
        <f t="shared" si="55"/>
        <v>6.1514547549730137E-111</v>
      </c>
      <c r="ID52" s="86">
        <f t="shared" si="55"/>
        <v>2.786476920036062E-116</v>
      </c>
      <c r="IE52" s="86">
        <f t="shared" si="55"/>
        <v>5.3009789841533051E-100</v>
      </c>
      <c r="IF52" s="86">
        <f t="shared" si="55"/>
        <v>9.022482835509309E-45</v>
      </c>
      <c r="IG52" s="86">
        <f t="shared" si="55"/>
        <v>5.1504227444853752E-35</v>
      </c>
      <c r="II52" s="86">
        <f t="shared" si="56"/>
        <v>6.6821849110257507E-198</v>
      </c>
      <c r="IJ52" s="86">
        <f t="shared" si="56"/>
        <v>1.1882328190616764E-240</v>
      </c>
      <c r="IK52" s="86">
        <f t="shared" si="56"/>
        <v>6.5288579764815492E-240</v>
      </c>
      <c r="IL52" s="86">
        <f t="shared" si="56"/>
        <v>1.9080149464289047E-277</v>
      </c>
      <c r="IM52" s="86">
        <f t="shared" si="56"/>
        <v>1.8436279034746828E-278</v>
      </c>
      <c r="IN52" s="86">
        <f t="shared" si="56"/>
        <v>1.2871379875896771E-294</v>
      </c>
      <c r="IO52" s="86">
        <f t="shared" si="56"/>
        <v>2.1376703628809457E-241</v>
      </c>
      <c r="IP52" s="86">
        <f t="shared" si="56"/>
        <v>9.4948282716559065E-266</v>
      </c>
      <c r="IQ52" s="86">
        <f t="shared" si="56"/>
        <v>6.2565076519917033E-273</v>
      </c>
      <c r="IR52" s="86">
        <f t="shared" si="56"/>
        <v>5.340765666211575E-248</v>
      </c>
      <c r="IS52" s="86">
        <f t="shared" si="56"/>
        <v>3.8742086873462534E-277</v>
      </c>
      <c r="IT52" s="86">
        <f t="shared" si="56"/>
        <v>5.8972880978771236E-291</v>
      </c>
      <c r="IU52" s="86">
        <f t="shared" si="56"/>
        <v>2.1363465222342677E-249</v>
      </c>
      <c r="IV52" s="86">
        <f t="shared" si="56"/>
        <v>1.1907813878241729E-168</v>
      </c>
      <c r="IW52" s="86">
        <f t="shared" si="56"/>
        <v>4.2595364128362663E-82</v>
      </c>
      <c r="IY52" s="86">
        <f t="shared" si="57"/>
        <v>1.7662766649919673E-5</v>
      </c>
      <c r="IZ52" s="86">
        <f t="shared" si="57"/>
        <v>2.5496472572852522E-6</v>
      </c>
      <c r="JA52" s="86">
        <f t="shared" si="57"/>
        <v>1.16648102857432E-5</v>
      </c>
      <c r="JB52" s="86">
        <f t="shared" si="57"/>
        <v>3.586055023329278E-6</v>
      </c>
      <c r="JC52" s="86">
        <f t="shared" si="57"/>
        <v>3.5085581004769717E-6</v>
      </c>
      <c r="JD52" s="86">
        <f t="shared" si="57"/>
        <v>1.5676764149874308E-6</v>
      </c>
      <c r="JE52" s="86">
        <f t="shared" si="57"/>
        <v>6.9471508710331634E-6</v>
      </c>
      <c r="JF52" s="86">
        <f t="shared" si="57"/>
        <v>1.2175702112084002E-6</v>
      </c>
      <c r="JG52" s="86">
        <f t="shared" si="57"/>
        <v>6.8367214846621275E-7</v>
      </c>
      <c r="JH52" s="86">
        <f t="shared" si="57"/>
        <v>3.4650680740930187E-6</v>
      </c>
      <c r="JI52" s="86">
        <f t="shared" si="57"/>
        <v>2.461940454474203E-6</v>
      </c>
      <c r="JJ52" s="86">
        <f t="shared" si="57"/>
        <v>8.47746299669437E-7</v>
      </c>
      <c r="JK52" s="86">
        <f t="shared" si="57"/>
        <v>2.3071968548001445E-6</v>
      </c>
      <c r="JL52" s="86">
        <f t="shared" si="57"/>
        <v>1.1402565717477889E-6</v>
      </c>
      <c r="JM52" s="86">
        <f t="shared" si="57"/>
        <v>1.7935526938250908E-8</v>
      </c>
    </row>
    <row r="53" spans="2:273" x14ac:dyDescent="0.25">
      <c r="B53" s="2">
        <v>26</v>
      </c>
      <c r="C53" s="37">
        <v>88.625</v>
      </c>
      <c r="D53" s="37">
        <v>86.831000000000003</v>
      </c>
      <c r="E53" s="37">
        <v>86.677999999999997</v>
      </c>
      <c r="F53" s="37">
        <v>85.983000000000004</v>
      </c>
      <c r="G53" s="37">
        <v>87.22</v>
      </c>
      <c r="H53" s="37">
        <v>86.525000000000006</v>
      </c>
      <c r="I53" s="37">
        <v>87.39</v>
      </c>
      <c r="J53" s="37">
        <v>92.355999999999995</v>
      </c>
      <c r="K53" s="37">
        <v>93.71</v>
      </c>
      <c r="L53" s="37">
        <v>94.671999999999997</v>
      </c>
      <c r="M53" s="37">
        <v>94.206999999999994</v>
      </c>
      <c r="N53" s="37">
        <v>91.102999999999994</v>
      </c>
      <c r="O53" s="37">
        <v>91.828000000000003</v>
      </c>
      <c r="P53" s="37">
        <v>93.39</v>
      </c>
      <c r="Q53" s="37">
        <v>92.983999999999995</v>
      </c>
      <c r="S53" s="4">
        <f t="shared" si="59"/>
        <v>88.331102387341204</v>
      </c>
      <c r="T53" s="4">
        <f t="shared" si="59"/>
        <v>88.896852481896445</v>
      </c>
      <c r="U53" s="4">
        <f t="shared" si="59"/>
        <v>88.297598418466322</v>
      </c>
      <c r="V53" s="4">
        <f t="shared" si="59"/>
        <v>87.046871278949993</v>
      </c>
      <c r="W53" s="4">
        <f t="shared" si="59"/>
        <v>89.253556063640659</v>
      </c>
      <c r="X53" s="4">
        <f t="shared" si="59"/>
        <v>89.617395206619889</v>
      </c>
      <c r="Y53" s="4">
        <f t="shared" si="59"/>
        <v>90.564750201923246</v>
      </c>
      <c r="Z53" s="4">
        <f t="shared" si="59"/>
        <v>92.845303544035175</v>
      </c>
      <c r="AA53" s="4">
        <f t="shared" si="59"/>
        <v>94.665405504515988</v>
      </c>
      <c r="AB53" s="4">
        <f t="shared" si="59"/>
        <v>95.449369804110816</v>
      </c>
      <c r="AC53" s="4">
        <f t="shared" si="59"/>
        <v>95.6452355677404</v>
      </c>
      <c r="AD53" s="4">
        <f t="shared" si="59"/>
        <v>93.612888708411987</v>
      </c>
      <c r="AE53" s="4">
        <f t="shared" si="59"/>
        <v>91.449127541703078</v>
      </c>
      <c r="AF53" s="4">
        <f t="shared" si="59"/>
        <v>95.183081562474143</v>
      </c>
      <c r="AG53" s="4">
        <f t="shared" si="59"/>
        <v>94.822529900442902</v>
      </c>
      <c r="AI53" s="4">
        <f t="shared" si="60"/>
        <v>0.29389761265879599</v>
      </c>
      <c r="AJ53" s="4">
        <f t="shared" si="60"/>
        <v>-2.0658524818964423</v>
      </c>
      <c r="AK53" s="4">
        <f t="shared" si="60"/>
        <v>-1.6195984184663246</v>
      </c>
      <c r="AL53" s="4">
        <f t="shared" si="60"/>
        <v>-1.0638712789499891</v>
      </c>
      <c r="AM53" s="4">
        <f t="shared" si="60"/>
        <v>-2.0335560636406598</v>
      </c>
      <c r="AN53" s="4">
        <f t="shared" si="60"/>
        <v>-3.0923952066198837</v>
      </c>
      <c r="AO53" s="4">
        <f t="shared" si="60"/>
        <v>-3.1747502019232456</v>
      </c>
      <c r="AP53" s="4">
        <f t="shared" si="60"/>
        <v>-0.48930354403518095</v>
      </c>
      <c r="AQ53" s="4">
        <f t="shared" si="60"/>
        <v>-0.95540550451599415</v>
      </c>
      <c r="AR53" s="4">
        <f t="shared" si="60"/>
        <v>-0.77736980411081902</v>
      </c>
      <c r="AS53" s="4">
        <f t="shared" si="60"/>
        <v>-1.4382355677404064</v>
      </c>
      <c r="AT53" s="4">
        <f t="shared" si="60"/>
        <v>-2.5098887084119923</v>
      </c>
      <c r="AU53" s="4">
        <f t="shared" si="60"/>
        <v>0.37887245829692517</v>
      </c>
      <c r="AV53" s="4">
        <f t="shared" si="60"/>
        <v>-1.7930815624741427</v>
      </c>
      <c r="AW53" s="4">
        <f t="shared" si="60"/>
        <v>-1.8385299004429072</v>
      </c>
      <c r="AY53" s="2">
        <f t="shared" si="51"/>
        <v>88.30061376523274</v>
      </c>
      <c r="AZ53" s="2">
        <f t="shared" si="51"/>
        <v>88.891784663107487</v>
      </c>
      <c r="BA53" s="2">
        <f t="shared" si="51"/>
        <v>88.276769277793235</v>
      </c>
      <c r="BB53" s="2">
        <f t="shared" si="51"/>
        <v>87.03973718569523</v>
      </c>
      <c r="BC53" s="2">
        <f t="shared" si="51"/>
        <v>89.246776083275563</v>
      </c>
      <c r="BD53" s="2">
        <f t="shared" si="51"/>
        <v>89.613862866373694</v>
      </c>
      <c r="BE53" s="2">
        <f t="shared" si="51"/>
        <v>90.552280576087853</v>
      </c>
      <c r="BF53" s="2">
        <f t="shared" si="51"/>
        <v>92.842724059353586</v>
      </c>
      <c r="BG53" s="2">
        <f t="shared" si="51"/>
        <v>94.663911874328988</v>
      </c>
      <c r="BH53" s="2">
        <f t="shared" si="51"/>
        <v>95.443054588777954</v>
      </c>
      <c r="BI53" s="2">
        <f t="shared" si="51"/>
        <v>95.640401080735884</v>
      </c>
      <c r="BJ53" s="2">
        <f t="shared" si="51"/>
        <v>93.610974827410757</v>
      </c>
      <c r="BK53" s="2">
        <f t="shared" si="51"/>
        <v>91.444519623026608</v>
      </c>
      <c r="BL53" s="2">
        <f t="shared" si="51"/>
        <v>95.180712113542413</v>
      </c>
      <c r="BM53" s="2">
        <f t="shared" si="51"/>
        <v>94.822486217065929</v>
      </c>
      <c r="BO53" s="2">
        <f t="shared" si="10"/>
        <v>88.625</v>
      </c>
      <c r="BP53" s="2">
        <f t="shared" si="11"/>
        <v>86.831000000000003</v>
      </c>
      <c r="BQ53" s="2">
        <f t="shared" si="12"/>
        <v>86.677999999999997</v>
      </c>
      <c r="BR53" s="2">
        <f t="shared" si="13"/>
        <v>85.983000000000004</v>
      </c>
      <c r="BS53" s="2">
        <f t="shared" si="14"/>
        <v>87.22</v>
      </c>
      <c r="BT53" s="2">
        <f t="shared" si="15"/>
        <v>86.525000000000006</v>
      </c>
      <c r="BU53" s="2">
        <f t="shared" si="16"/>
        <v>87.39</v>
      </c>
      <c r="BV53" s="2">
        <f t="shared" si="17"/>
        <v>92.355999999999995</v>
      </c>
      <c r="BW53" s="2">
        <f t="shared" si="18"/>
        <v>93.71</v>
      </c>
      <c r="BX53" s="2">
        <f t="shared" si="19"/>
        <v>94.671999999999997</v>
      </c>
      <c r="BY53" s="2">
        <f t="shared" si="20"/>
        <v>94.206999999999994</v>
      </c>
      <c r="BZ53" s="2">
        <f t="shared" si="21"/>
        <v>91.102999999999994</v>
      </c>
      <c r="CA53" s="2">
        <f t="shared" si="22"/>
        <v>91.828000000000003</v>
      </c>
      <c r="CB53" s="2">
        <f t="shared" si="23"/>
        <v>93.39</v>
      </c>
      <c r="CC53" s="2">
        <f t="shared" si="24"/>
        <v>92.983999999999995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90.078026829268282</v>
      </c>
      <c r="DL53" s="2">
        <f t="shared" si="61"/>
        <v>88.647040069686454</v>
      </c>
      <c r="DM53" s="2">
        <f t="shared" si="61"/>
        <v>89.200807317073142</v>
      </c>
      <c r="DN53" s="2">
        <f t="shared" si="61"/>
        <v>87.952059756097555</v>
      </c>
      <c r="DO53" s="2">
        <f t="shared" si="61"/>
        <v>89.22652682926828</v>
      </c>
      <c r="DP53" s="2">
        <f t="shared" si="61"/>
        <v>90.680146288798923</v>
      </c>
      <c r="DQ53" s="2">
        <f t="shared" si="61"/>
        <v>91.222410975609776</v>
      </c>
      <c r="DR53" s="2">
        <f t="shared" si="61"/>
        <v>93.716087989203785</v>
      </c>
      <c r="DS53" s="2">
        <f t="shared" si="61"/>
        <v>94.891280938833589</v>
      </c>
      <c r="DT53" s="2">
        <f t="shared" si="61"/>
        <v>95.948057317073193</v>
      </c>
      <c r="DU53" s="2">
        <f t="shared" si="61"/>
        <v>96.569065789473655</v>
      </c>
      <c r="DV53" s="2">
        <f t="shared" si="61"/>
        <v>94.026453058321479</v>
      </c>
      <c r="DW53" s="2">
        <f t="shared" si="61"/>
        <v>92.542648785425072</v>
      </c>
      <c r="DX53" s="2">
        <f t="shared" si="61"/>
        <v>95.262695546558689</v>
      </c>
      <c r="DY53" s="2">
        <f t="shared" si="61"/>
        <v>94.560711898395709</v>
      </c>
      <c r="EA53" s="2">
        <f t="shared" si="62"/>
        <v>82.07021234954496</v>
      </c>
      <c r="EB53" s="2">
        <f t="shared" si="62"/>
        <v>89.933478736731075</v>
      </c>
      <c r="EC53" s="2">
        <f t="shared" si="62"/>
        <v>85.023095449649986</v>
      </c>
      <c r="ED53" s="2">
        <f t="shared" si="62"/>
        <v>83.457633038546177</v>
      </c>
      <c r="EE53" s="2">
        <f t="shared" si="62"/>
        <v>89.328514863842244</v>
      </c>
      <c r="EF53" s="2">
        <f t="shared" si="62"/>
        <v>85.150485144558317</v>
      </c>
      <c r="EG53" s="2">
        <f t="shared" si="62"/>
        <v>88.075991596130592</v>
      </c>
      <c r="EH53" s="2">
        <f t="shared" si="62"/>
        <v>89.175416662012481</v>
      </c>
      <c r="EI53" s="2">
        <f t="shared" si="62"/>
        <v>93.665300901864882</v>
      </c>
      <c r="EJ53" s="2">
        <f t="shared" si="62"/>
        <v>93.444535467861002</v>
      </c>
      <c r="EK53" s="2">
        <f t="shared" si="62"/>
        <v>91.985973702914023</v>
      </c>
      <c r="EL53" s="2">
        <f t="shared" si="62"/>
        <v>91.872160859542333</v>
      </c>
      <c r="EM53" s="2">
        <f t="shared" si="62"/>
        <v>86.968046170893871</v>
      </c>
      <c r="EN53" s="2">
        <f t="shared" si="62"/>
        <v>94.8284533646207</v>
      </c>
      <c r="EO53" s="2">
        <f t="shared" si="62"/>
        <v>96.176122956645344</v>
      </c>
      <c r="EQ53" s="2">
        <f t="shared" si="63"/>
        <v>81.235596219879369</v>
      </c>
      <c r="ER53" s="2">
        <f t="shared" si="63"/>
        <v>85.202270100254452</v>
      </c>
      <c r="ES53" s="2">
        <f t="shared" si="63"/>
        <v>83.197413081756963</v>
      </c>
      <c r="ET53" s="2">
        <f t="shared" si="63"/>
        <v>82.715616817803962</v>
      </c>
      <c r="EU53" s="2">
        <f t="shared" si="63"/>
        <v>87.033262695015082</v>
      </c>
      <c r="EV53" s="2">
        <f t="shared" si="63"/>
        <v>84.848286601998481</v>
      </c>
      <c r="EW53" s="2">
        <f t="shared" si="63"/>
        <v>88.291520755024649</v>
      </c>
      <c r="EX53" s="2">
        <f t="shared" si="63"/>
        <v>88.409279436068971</v>
      </c>
      <c r="EY53" s="2">
        <f t="shared" si="63"/>
        <v>93.232398489751887</v>
      </c>
      <c r="EZ53" s="2">
        <f t="shared" si="63"/>
        <v>92.537159040405342</v>
      </c>
      <c r="FA53" s="2">
        <f t="shared" si="63"/>
        <v>92.838209464835941</v>
      </c>
      <c r="FB53" s="2">
        <f t="shared" si="63"/>
        <v>91.399183483308832</v>
      </c>
      <c r="FC53" s="2">
        <f t="shared" si="63"/>
        <v>88.555293778221738</v>
      </c>
      <c r="FD53" s="2">
        <f t="shared" si="63"/>
        <v>96.317656057922591</v>
      </c>
      <c r="FE53" s="2">
        <f t="shared" si="63"/>
        <v>98.603277121190771</v>
      </c>
      <c r="FG53" s="2">
        <f t="shared" si="64"/>
        <v>0.22195661874628619</v>
      </c>
      <c r="FH53" s="2">
        <f t="shared" si="64"/>
        <v>0.19034821040385796</v>
      </c>
      <c r="FI53" s="2">
        <f t="shared" si="64"/>
        <v>0.2211691156782489</v>
      </c>
      <c r="FJ53" s="2">
        <f t="shared" si="64"/>
        <v>0.20298440400701806</v>
      </c>
      <c r="FK53" s="2">
        <f t="shared" si="64"/>
        <v>0.19931061722049045</v>
      </c>
      <c r="FL53" s="2">
        <f t="shared" si="64"/>
        <v>0.19282796273676467</v>
      </c>
      <c r="FM53" s="2">
        <f t="shared" si="64"/>
        <v>0.21298458649030391</v>
      </c>
      <c r="FN53" s="2">
        <f t="shared" si="64"/>
        <v>0.19233539502127986</v>
      </c>
      <c r="FO53" s="2">
        <f t="shared" si="64"/>
        <v>0.18544170991113676</v>
      </c>
      <c r="FP53" s="2">
        <f t="shared" si="64"/>
        <v>0.20170153153372647</v>
      </c>
      <c r="FQ53" s="2">
        <f t="shared" si="64"/>
        <v>0.2026358039455895</v>
      </c>
      <c r="FR53" s="2">
        <f t="shared" si="64"/>
        <v>0.19285237839785477</v>
      </c>
      <c r="FS53" s="2">
        <f t="shared" si="64"/>
        <v>0.19699788962477485</v>
      </c>
      <c r="FT53" s="2">
        <f t="shared" si="64"/>
        <v>0.1889073812985656</v>
      </c>
      <c r="FU53" s="2">
        <f t="shared" si="64"/>
        <v>0.16201193330297831</v>
      </c>
      <c r="FW53" s="2">
        <f t="shared" si="53"/>
        <v>3.0718994862983356E-5</v>
      </c>
      <c r="FX53" s="2">
        <f t="shared" si="53"/>
        <v>2.6780608290307242E-5</v>
      </c>
      <c r="FY53" s="2">
        <f t="shared" si="53"/>
        <v>3.1330753044655028E-5</v>
      </c>
      <c r="FZ53" s="2">
        <f t="shared" si="53"/>
        <v>3.2400621799269681E-5</v>
      </c>
      <c r="GA53" s="2">
        <f t="shared" si="53"/>
        <v>3.4002413251126628E-5</v>
      </c>
      <c r="GB53" s="2">
        <f t="shared" si="53"/>
        <v>3.3518879992644089E-5</v>
      </c>
      <c r="GC53" s="2">
        <f t="shared" si="53"/>
        <v>3.9117405651952104E-5</v>
      </c>
      <c r="GD53" s="2">
        <f t="shared" si="53"/>
        <v>4.1920000711512004E-5</v>
      </c>
      <c r="GE53" s="2">
        <f t="shared" si="53"/>
        <v>4.9041381179799198E-5</v>
      </c>
      <c r="GF53" s="2">
        <f t="shared" si="53"/>
        <v>4.2470886201250599E-5</v>
      </c>
      <c r="GG53" s="2">
        <f t="shared" si="53"/>
        <v>3.9708236189352988E-5</v>
      </c>
      <c r="GH53" s="2">
        <f t="shared" si="53"/>
        <v>3.7753628653250756E-5</v>
      </c>
      <c r="GI53" s="2">
        <f t="shared" si="53"/>
        <v>3.5147736669781167E-5</v>
      </c>
      <c r="GJ53" s="2">
        <f t="shared" si="53"/>
        <v>3.2312876692418577E-5</v>
      </c>
      <c r="GK53" s="2">
        <f t="shared" si="53"/>
        <v>2.4081718847263211E-5</v>
      </c>
      <c r="GM53" s="86">
        <f t="shared" si="54"/>
        <v>3.0468914603700477E-5</v>
      </c>
      <c r="GN53" s="86">
        <f t="shared" si="54"/>
        <v>4.8243740680658817E-6</v>
      </c>
      <c r="GO53" s="86">
        <f t="shared" si="54"/>
        <v>2.0873763661908007E-5</v>
      </c>
      <c r="GP53" s="86">
        <f t="shared" si="54"/>
        <v>6.8146522371813078E-6</v>
      </c>
      <c r="GQ53" s="86">
        <f t="shared" si="54"/>
        <v>6.6151202642814168E-6</v>
      </c>
      <c r="GR53" s="86">
        <f t="shared" si="54"/>
        <v>3.1125684757287433E-6</v>
      </c>
      <c r="GS53" s="86">
        <f t="shared" si="54"/>
        <v>1.2773324826871033E-5</v>
      </c>
      <c r="GT53" s="86">
        <f t="shared" si="54"/>
        <v>2.466889186722243E-6</v>
      </c>
      <c r="GU53" s="86">
        <f t="shared" si="54"/>
        <v>1.4250664229242826E-6</v>
      </c>
      <c r="GV53" s="86">
        <f t="shared" si="54"/>
        <v>6.581987403398446E-6</v>
      </c>
      <c r="GW53" s="86">
        <f t="shared" si="54"/>
        <v>4.8320215220642648E-6</v>
      </c>
      <c r="GX53" s="86">
        <f t="shared" si="54"/>
        <v>1.7747570432981946E-6</v>
      </c>
      <c r="GY53" s="86">
        <f t="shared" si="54"/>
        <v>4.4830536335437284E-6</v>
      </c>
      <c r="GZ53" s="86">
        <f t="shared" si="54"/>
        <v>2.300020385918305E-6</v>
      </c>
      <c r="HA53" s="86">
        <f t="shared" si="54"/>
        <v>4.6379429618593914E-8</v>
      </c>
      <c r="HC53" s="86">
        <f t="shared" si="58"/>
        <v>7.9449853575470755E-15</v>
      </c>
      <c r="HD53" s="86">
        <f t="shared" si="58"/>
        <v>2.0922800915880346E-17</v>
      </c>
      <c r="HE53" s="86">
        <f t="shared" si="58"/>
        <v>8.770213792368034E-17</v>
      </c>
      <c r="HF53" s="86">
        <f t="shared" si="58"/>
        <v>6.8171005568790817E-19</v>
      </c>
      <c r="HG53" s="86">
        <f t="shared" si="58"/>
        <v>1.3060940816885028E-19</v>
      </c>
      <c r="HH53" s="86">
        <f t="shared" si="58"/>
        <v>1.9601012571786529E-20</v>
      </c>
      <c r="HI53" s="86">
        <f t="shared" si="58"/>
        <v>3.8985194737019636E-17</v>
      </c>
      <c r="HJ53" s="86">
        <f t="shared" si="58"/>
        <v>1.1167316131693442E-18</v>
      </c>
      <c r="HK53" s="86">
        <f t="shared" si="58"/>
        <v>1.0620997967204407E-19</v>
      </c>
      <c r="HL53" s="86">
        <f t="shared" si="58"/>
        <v>6.1420638205755736E-18</v>
      </c>
      <c r="HM53" s="86">
        <f t="shared" si="58"/>
        <v>3.2534424665001996E-19</v>
      </c>
      <c r="HN53" s="86">
        <f t="shared" si="58"/>
        <v>3.9803422912074648E-20</v>
      </c>
      <c r="HO53" s="86">
        <f t="shared" si="58"/>
        <v>7.2917681242080525E-18</v>
      </c>
      <c r="HP53" s="86">
        <f t="shared" si="58"/>
        <v>4.1129840681790853E-19</v>
      </c>
      <c r="HQ53" s="86">
        <f t="shared" si="58"/>
        <v>6.4800512781140227E-28</v>
      </c>
      <c r="HS53" s="86">
        <f t="shared" si="55"/>
        <v>2.1248105938168113E-78</v>
      </c>
      <c r="HT53" s="86">
        <f t="shared" si="55"/>
        <v>3.4660943221279157E-97</v>
      </c>
      <c r="HU53" s="86">
        <f t="shared" si="55"/>
        <v>7.4572639886826138E-92</v>
      </c>
      <c r="HV53" s="86">
        <f t="shared" si="55"/>
        <v>1.5891514009327761E-105</v>
      </c>
      <c r="HW53" s="86">
        <f t="shared" si="55"/>
        <v>3.3429862845866745E-110</v>
      </c>
      <c r="HX53" s="86">
        <f t="shared" si="55"/>
        <v>4.573090028859352E-116</v>
      </c>
      <c r="HY53" s="86">
        <f t="shared" si="55"/>
        <v>1.2217258458299615E-95</v>
      </c>
      <c r="HZ53" s="86">
        <f t="shared" si="55"/>
        <v>4.1686030867479252E-104</v>
      </c>
      <c r="IA53" s="86">
        <f t="shared" si="55"/>
        <v>1.4520144453473335E-110</v>
      </c>
      <c r="IB53" s="86">
        <f t="shared" si="55"/>
        <v>6.3929517270737176E-98</v>
      </c>
      <c r="IC53" s="86">
        <f t="shared" si="55"/>
        <v>2.0516631694660932E-108</v>
      </c>
      <c r="ID53" s="86">
        <f t="shared" si="55"/>
        <v>1.2029677501319075E-113</v>
      </c>
      <c r="IE53" s="86">
        <f t="shared" si="55"/>
        <v>9.2798640204151084E-98</v>
      </c>
      <c r="IF53" s="86">
        <f t="shared" si="55"/>
        <v>8.4219470622279802E-44</v>
      </c>
      <c r="IG53" s="86">
        <f t="shared" si="55"/>
        <v>2.8401337061017287E-34</v>
      </c>
      <c r="II53" s="86">
        <f t="shared" si="56"/>
        <v>1.7815642473443854E-194</v>
      </c>
      <c r="IJ53" s="86">
        <f t="shared" si="56"/>
        <v>1.5641527336497959E-236</v>
      </c>
      <c r="IK53" s="86">
        <f t="shared" si="56"/>
        <v>9.6109846501522351E-236</v>
      </c>
      <c r="IL53" s="86">
        <f t="shared" si="56"/>
        <v>1.322290082026037E-272</v>
      </c>
      <c r="IM53" s="86">
        <f t="shared" si="56"/>
        <v>1.4019569632175536E-273</v>
      </c>
      <c r="IN53" s="86">
        <f t="shared" si="56"/>
        <v>1.8569046142420629E-289</v>
      </c>
      <c r="IO53" s="86">
        <f t="shared" si="56"/>
        <v>4.1149960668671122E-237</v>
      </c>
      <c r="IP53" s="86">
        <f t="shared" si="56"/>
        <v>5.3649699090408499E-261</v>
      </c>
      <c r="IQ53" s="86">
        <f t="shared" si="56"/>
        <v>5.6740496445715895E-268</v>
      </c>
      <c r="IR53" s="86">
        <f t="shared" si="56"/>
        <v>1.4643172310215801E-243</v>
      </c>
      <c r="IS53" s="86">
        <f t="shared" si="56"/>
        <v>3.3056777295699735E-272</v>
      </c>
      <c r="IT53" s="86">
        <f t="shared" si="56"/>
        <v>8.3945541442040473E-286</v>
      </c>
      <c r="IU53" s="86">
        <f t="shared" si="56"/>
        <v>5.148088931962437E-245</v>
      </c>
      <c r="IV53" s="86">
        <f t="shared" si="56"/>
        <v>1.0107546328898989E-165</v>
      </c>
      <c r="IW53" s="86">
        <f t="shared" si="56"/>
        <v>1.0020267542439265E-80</v>
      </c>
      <c r="IY53" s="86">
        <f t="shared" si="57"/>
        <v>3.0468914611645463E-5</v>
      </c>
      <c r="IZ53" s="86">
        <f t="shared" si="57"/>
        <v>4.8243740680868042E-6</v>
      </c>
      <c r="JA53" s="86">
        <f t="shared" si="57"/>
        <v>2.0873763661995709E-5</v>
      </c>
      <c r="JB53" s="86">
        <f t="shared" si="57"/>
        <v>6.8146522371819897E-6</v>
      </c>
      <c r="JC53" s="86">
        <f t="shared" si="57"/>
        <v>6.6151202642815472E-6</v>
      </c>
      <c r="JD53" s="86">
        <f t="shared" si="57"/>
        <v>3.1125684757287627E-6</v>
      </c>
      <c r="JE53" s="86">
        <f t="shared" si="57"/>
        <v>1.2773324826910019E-5</v>
      </c>
      <c r="JF53" s="86">
        <f t="shared" si="57"/>
        <v>2.4668891867233598E-6</v>
      </c>
      <c r="JG53" s="86">
        <f t="shared" si="57"/>
        <v>1.425066422924389E-6</v>
      </c>
      <c r="JH53" s="86">
        <f t="shared" si="57"/>
        <v>6.5819874034045878E-6</v>
      </c>
      <c r="JI53" s="86">
        <f t="shared" si="57"/>
        <v>4.8320215220645901E-6</v>
      </c>
      <c r="JJ53" s="86">
        <f t="shared" si="57"/>
        <v>1.7747570432982344E-6</v>
      </c>
      <c r="JK53" s="86">
        <f t="shared" si="57"/>
        <v>4.4830536335510205E-6</v>
      </c>
      <c r="JL53" s="86">
        <f t="shared" si="57"/>
        <v>2.3000203859187162E-6</v>
      </c>
      <c r="JM53" s="86">
        <f t="shared" si="57"/>
        <v>4.6379429618593914E-8</v>
      </c>
    </row>
    <row r="54" spans="2:273" x14ac:dyDescent="0.25">
      <c r="B54" s="2">
        <v>27</v>
      </c>
      <c r="C54" s="37">
        <v>89.375</v>
      </c>
      <c r="D54" s="37">
        <v>83.135999999999996</v>
      </c>
      <c r="E54" s="37">
        <v>87.492000000000004</v>
      </c>
      <c r="F54" s="37">
        <v>85.728999999999999</v>
      </c>
      <c r="G54" s="37">
        <v>86.644000000000005</v>
      </c>
      <c r="H54" s="37">
        <v>88.016999999999996</v>
      </c>
      <c r="I54" s="37">
        <v>90.796999999999997</v>
      </c>
      <c r="J54" s="37">
        <v>92.796999999999997</v>
      </c>
      <c r="K54" s="37">
        <v>95.305999999999997</v>
      </c>
      <c r="L54" s="37">
        <v>94.081999999999994</v>
      </c>
      <c r="M54" s="37">
        <v>93.206999999999994</v>
      </c>
      <c r="N54" s="37">
        <v>91.897000000000006</v>
      </c>
      <c r="O54" s="37">
        <v>91.516999999999996</v>
      </c>
      <c r="P54" s="37">
        <v>94.39</v>
      </c>
      <c r="Q54" s="37">
        <v>95.114999999999995</v>
      </c>
      <c r="S54" s="4">
        <f t="shared" si="59"/>
        <v>88.293293596888745</v>
      </c>
      <c r="T54" s="4">
        <f t="shared" si="59"/>
        <v>89.055478234874499</v>
      </c>
      <c r="U54" s="4">
        <f t="shared" si="59"/>
        <v>88.364886145556056</v>
      </c>
      <c r="V54" s="4">
        <f t="shared" si="59"/>
        <v>87.124866945970354</v>
      </c>
      <c r="W54" s="4">
        <f t="shared" si="59"/>
        <v>89.355167497645681</v>
      </c>
      <c r="X54" s="4">
        <f t="shared" si="59"/>
        <v>89.701190587167929</v>
      </c>
      <c r="Y54" s="4">
        <f t="shared" si="59"/>
        <v>90.630780171264959</v>
      </c>
      <c r="Z54" s="4">
        <f t="shared" si="59"/>
        <v>92.926200236027796</v>
      </c>
      <c r="AA54" s="4">
        <f t="shared" si="59"/>
        <v>94.754066785495112</v>
      </c>
      <c r="AB54" s="4">
        <f t="shared" si="59"/>
        <v>95.532355597736725</v>
      </c>
      <c r="AC54" s="4">
        <f t="shared" si="59"/>
        <v>95.683280643620009</v>
      </c>
      <c r="AD54" s="4">
        <f t="shared" si="59"/>
        <v>93.718543904190838</v>
      </c>
      <c r="AE54" s="4">
        <f t="shared" si="59"/>
        <v>91.534553497761806</v>
      </c>
      <c r="AF54" s="4">
        <f t="shared" si="59"/>
        <v>95.291137128605413</v>
      </c>
      <c r="AG54" s="4">
        <f t="shared" si="59"/>
        <v>94.918457186241639</v>
      </c>
      <c r="AI54" s="4">
        <f t="shared" si="60"/>
        <v>1.0817064031112551</v>
      </c>
      <c r="AJ54" s="4">
        <f t="shared" si="60"/>
        <v>-5.9194782348745036</v>
      </c>
      <c r="AK54" s="4">
        <f t="shared" si="60"/>
        <v>-0.87288614555605193</v>
      </c>
      <c r="AL54" s="4">
        <f t="shared" si="60"/>
        <v>-1.3958669459703543</v>
      </c>
      <c r="AM54" s="4">
        <f t="shared" si="60"/>
        <v>-2.7111674976456754</v>
      </c>
      <c r="AN54" s="4">
        <f t="shared" si="60"/>
        <v>-1.684190587167933</v>
      </c>
      <c r="AO54" s="4">
        <f t="shared" si="60"/>
        <v>0.16621982873503782</v>
      </c>
      <c r="AP54" s="4">
        <f t="shared" si="60"/>
        <v>-0.12920023602779906</v>
      </c>
      <c r="AQ54" s="4">
        <f t="shared" si="60"/>
        <v>0.55193321450488497</v>
      </c>
      <c r="AR54" s="4">
        <f t="shared" si="60"/>
        <v>-1.4503555977367313</v>
      </c>
      <c r="AS54" s="4">
        <f t="shared" si="60"/>
        <v>-2.4762806436200151</v>
      </c>
      <c r="AT54" s="4">
        <f t="shared" si="60"/>
        <v>-1.8215439041908326</v>
      </c>
      <c r="AU54" s="4">
        <f t="shared" si="60"/>
        <v>-1.7553497761809922E-2</v>
      </c>
      <c r="AV54" s="4">
        <f t="shared" si="60"/>
        <v>-0.90113712860541284</v>
      </c>
      <c r="AW54" s="4">
        <f t="shared" si="60"/>
        <v>0.19654281375835581</v>
      </c>
      <c r="AY54" s="2">
        <f t="shared" si="51"/>
        <v>88.242834325073829</v>
      </c>
      <c r="AZ54" s="2">
        <f t="shared" si="51"/>
        <v>89.04629840773093</v>
      </c>
      <c r="BA54" s="2">
        <f t="shared" si="51"/>
        <v>88.329205613609872</v>
      </c>
      <c r="BB54" s="2">
        <f t="shared" si="51"/>
        <v>87.111910236002799</v>
      </c>
      <c r="BC54" s="2">
        <f t="shared" si="51"/>
        <v>89.3429398062259</v>
      </c>
      <c r="BD54" s="2">
        <f t="shared" si="51"/>
        <v>89.694496522841064</v>
      </c>
      <c r="BE54" s="2">
        <f t="shared" si="51"/>
        <v>90.608849879843376</v>
      </c>
      <c r="BF54" s="2">
        <f t="shared" si="51"/>
        <v>92.921217228185341</v>
      </c>
      <c r="BG54" s="2">
        <f t="shared" si="51"/>
        <v>94.751100316959054</v>
      </c>
      <c r="BH54" s="2">
        <f t="shared" si="51"/>
        <v>95.520888944761154</v>
      </c>
      <c r="BI54" s="2">
        <f t="shared" si="51"/>
        <v>95.674228813893947</v>
      </c>
      <c r="BJ54" s="2">
        <f t="shared" si="51"/>
        <v>93.714730823333412</v>
      </c>
      <c r="BK54" s="2">
        <f t="shared" si="51"/>
        <v>91.526001458495628</v>
      </c>
      <c r="BL54" s="2">
        <f t="shared" si="51"/>
        <v>95.286577074213895</v>
      </c>
      <c r="BM54" s="2">
        <f t="shared" si="51"/>
        <v>94.918350363846017</v>
      </c>
      <c r="BO54" s="2">
        <f t="shared" si="10"/>
        <v>89.375</v>
      </c>
      <c r="BP54" s="2">
        <f t="shared" si="11"/>
        <v>83.135999999999996</v>
      </c>
      <c r="BQ54" s="2">
        <f t="shared" si="12"/>
        <v>87.492000000000004</v>
      </c>
      <c r="BR54" s="2">
        <f t="shared" si="13"/>
        <v>85.728999999999999</v>
      </c>
      <c r="BS54" s="2">
        <f t="shared" si="14"/>
        <v>86.644000000000005</v>
      </c>
      <c r="BT54" s="2">
        <f t="shared" si="15"/>
        <v>88.016999999999996</v>
      </c>
      <c r="BU54" s="2">
        <f t="shared" si="16"/>
        <v>90.796999999999997</v>
      </c>
      <c r="BV54" s="2">
        <f t="shared" si="17"/>
        <v>92.796999999999997</v>
      </c>
      <c r="BW54" s="2">
        <f t="shared" si="18"/>
        <v>95.305999999999997</v>
      </c>
      <c r="BX54" s="2">
        <f t="shared" si="19"/>
        <v>94.081999999999994</v>
      </c>
      <c r="BY54" s="2">
        <f t="shared" si="20"/>
        <v>93.206999999999994</v>
      </c>
      <c r="BZ54" s="2">
        <f t="shared" si="21"/>
        <v>91.897000000000006</v>
      </c>
      <c r="CA54" s="2">
        <f t="shared" si="22"/>
        <v>91.516999999999996</v>
      </c>
      <c r="CB54" s="2">
        <f t="shared" si="23"/>
        <v>94.39</v>
      </c>
      <c r="CC54" s="2">
        <f t="shared" si="24"/>
        <v>95.114999999999995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90.209084803001872</v>
      </c>
      <c r="DL54" s="2">
        <f t="shared" si="61"/>
        <v>88.867384668989587</v>
      </c>
      <c r="DM54" s="2">
        <f t="shared" si="61"/>
        <v>89.401331519699795</v>
      </c>
      <c r="DN54" s="2">
        <f t="shared" si="61"/>
        <v>88.167302439024382</v>
      </c>
      <c r="DO54" s="2">
        <f t="shared" si="61"/>
        <v>89.394992682926812</v>
      </c>
      <c r="DP54" s="2">
        <f t="shared" si="61"/>
        <v>90.915041835357627</v>
      </c>
      <c r="DQ54" s="2">
        <f t="shared" si="61"/>
        <v>91.39853574108821</v>
      </c>
      <c r="DR54" s="2">
        <f t="shared" si="61"/>
        <v>93.933353576248322</v>
      </c>
      <c r="DS54" s="2">
        <f t="shared" si="61"/>
        <v>95.063266477003339</v>
      </c>
      <c r="DT54" s="2">
        <f t="shared" si="61"/>
        <v>96.140026829268308</v>
      </c>
      <c r="DU54" s="2">
        <f t="shared" si="61"/>
        <v>96.742909716599158</v>
      </c>
      <c r="DV54" s="2">
        <f t="shared" si="61"/>
        <v>94.240766239924142</v>
      </c>
      <c r="DW54" s="2">
        <f t="shared" si="61"/>
        <v>92.779286234817789</v>
      </c>
      <c r="DX54" s="2">
        <f t="shared" si="61"/>
        <v>95.437465587044514</v>
      </c>
      <c r="DY54" s="2">
        <f t="shared" si="61"/>
        <v>94.673636363636348</v>
      </c>
      <c r="EA54" s="2">
        <f t="shared" si="62"/>
        <v>81.956948135825428</v>
      </c>
      <c r="EB54" s="2">
        <f t="shared" si="62"/>
        <v>89.741021173788965</v>
      </c>
      <c r="EC54" s="2">
        <f t="shared" si="62"/>
        <v>84.886248519116862</v>
      </c>
      <c r="ED54" s="2">
        <f t="shared" si="62"/>
        <v>83.332671377077304</v>
      </c>
      <c r="EE54" s="2">
        <f t="shared" si="62"/>
        <v>89.152621243096107</v>
      </c>
      <c r="EF54" s="2">
        <f t="shared" si="62"/>
        <v>85.03493465403902</v>
      </c>
      <c r="EG54" s="2">
        <f t="shared" si="62"/>
        <v>87.947537061668683</v>
      </c>
      <c r="EH54" s="2">
        <f t="shared" si="62"/>
        <v>89.045143138167489</v>
      </c>
      <c r="EI54" s="2">
        <f t="shared" si="62"/>
        <v>93.500666615713868</v>
      </c>
      <c r="EJ54" s="2">
        <f t="shared" si="62"/>
        <v>93.286256264374742</v>
      </c>
      <c r="EK54" s="2">
        <f t="shared" si="62"/>
        <v>91.838855780620719</v>
      </c>
      <c r="EL54" s="2">
        <f t="shared" si="62"/>
        <v>91.706919799498735</v>
      </c>
      <c r="EM54" s="2">
        <f t="shared" si="62"/>
        <v>86.866586308790929</v>
      </c>
      <c r="EN54" s="2">
        <f t="shared" si="62"/>
        <v>94.695470695835368</v>
      </c>
      <c r="EO54" s="2">
        <f t="shared" si="62"/>
        <v>96.072372157071783</v>
      </c>
      <c r="EQ54" s="2">
        <f t="shared" si="63"/>
        <v>81.133751120240873</v>
      </c>
      <c r="ER54" s="2">
        <f t="shared" si="63"/>
        <v>85.072363717648287</v>
      </c>
      <c r="ES54" s="2">
        <f t="shared" si="63"/>
        <v>83.085484070238948</v>
      </c>
      <c r="ET54" s="2">
        <f t="shared" si="63"/>
        <v>82.600722067101159</v>
      </c>
      <c r="EU54" s="2">
        <f t="shared" si="63"/>
        <v>86.889043664760251</v>
      </c>
      <c r="EV54" s="2">
        <f t="shared" si="63"/>
        <v>84.736806190330384</v>
      </c>
      <c r="EW54" s="2">
        <f t="shared" si="63"/>
        <v>88.160056312935694</v>
      </c>
      <c r="EX54" s="2">
        <f t="shared" si="63"/>
        <v>88.289753769905019</v>
      </c>
      <c r="EY54" s="2">
        <f t="shared" si="63"/>
        <v>93.073909169363546</v>
      </c>
      <c r="EZ54" s="2">
        <f t="shared" si="63"/>
        <v>92.391330843125544</v>
      </c>
      <c r="FA54" s="2">
        <f t="shared" si="63"/>
        <v>92.67935050749918</v>
      </c>
      <c r="FB54" s="2">
        <f t="shared" si="63"/>
        <v>91.240369978612449</v>
      </c>
      <c r="FC54" s="2">
        <f t="shared" si="63"/>
        <v>88.432122004786123</v>
      </c>
      <c r="FD54" s="2">
        <f t="shared" si="63"/>
        <v>96.163894544278037</v>
      </c>
      <c r="FE54" s="2">
        <f t="shared" si="63"/>
        <v>98.460159663617858</v>
      </c>
      <c r="FG54" s="2">
        <f t="shared" si="64"/>
        <v>0.2382683212611196</v>
      </c>
      <c r="FH54" s="2">
        <f t="shared" si="64"/>
        <v>0.20494888836422262</v>
      </c>
      <c r="FI54" s="2">
        <f t="shared" si="64"/>
        <v>0.23744060598650571</v>
      </c>
      <c r="FJ54" s="2">
        <f t="shared" si="64"/>
        <v>0.21829301676342028</v>
      </c>
      <c r="FK54" s="2">
        <f t="shared" si="64"/>
        <v>0.21441669970203167</v>
      </c>
      <c r="FL54" s="2">
        <f t="shared" si="64"/>
        <v>0.2075700863748581</v>
      </c>
      <c r="FM54" s="2">
        <f t="shared" si="64"/>
        <v>0.22883085443189682</v>
      </c>
      <c r="FN54" s="2">
        <f t="shared" si="64"/>
        <v>0.2070495204798882</v>
      </c>
      <c r="FO54" s="2">
        <f t="shared" si="64"/>
        <v>0.19975888897767424</v>
      </c>
      <c r="FP54" s="2">
        <f t="shared" si="64"/>
        <v>0.21693972775817771</v>
      </c>
      <c r="FQ54" s="2">
        <f t="shared" si="64"/>
        <v>0.21792531464737519</v>
      </c>
      <c r="FR54" s="2">
        <f t="shared" si="64"/>
        <v>0.20759588858987185</v>
      </c>
      <c r="FS54" s="2">
        <f t="shared" si="64"/>
        <v>0.21197509184478844</v>
      </c>
      <c r="FT54" s="2">
        <f t="shared" si="64"/>
        <v>0.20342530824570923</v>
      </c>
      <c r="FU54" s="2">
        <f t="shared" si="64"/>
        <v>0.17490862233245363</v>
      </c>
      <c r="FW54" s="2">
        <f t="shared" si="53"/>
        <v>3.3682608249104668E-5</v>
      </c>
      <c r="FX54" s="2">
        <f t="shared" si="53"/>
        <v>2.9364277199975442E-5</v>
      </c>
      <c r="FY54" s="2">
        <f t="shared" si="53"/>
        <v>3.4353383741051469E-5</v>
      </c>
      <c r="FZ54" s="2">
        <f t="shared" si="53"/>
        <v>3.5526464290303711E-5</v>
      </c>
      <c r="GA54" s="2">
        <f t="shared" si="53"/>
        <v>3.7282782440259746E-5</v>
      </c>
      <c r="GB54" s="2">
        <f t="shared" si="53"/>
        <v>3.6752602218999484E-5</v>
      </c>
      <c r="GC54" s="2">
        <f t="shared" si="53"/>
        <v>4.2891220516585284E-5</v>
      </c>
      <c r="GD54" s="2">
        <f t="shared" si="53"/>
        <v>4.5964180866507043E-5</v>
      </c>
      <c r="GE54" s="2">
        <f t="shared" si="53"/>
        <v>5.3772550751659867E-5</v>
      </c>
      <c r="GF54" s="2">
        <f t="shared" si="53"/>
        <v>4.6568209876635018E-5</v>
      </c>
      <c r="GG54" s="2">
        <f t="shared" si="53"/>
        <v>4.3539048391749318E-5</v>
      </c>
      <c r="GH54" s="2">
        <f t="shared" si="53"/>
        <v>4.1395879863140909E-5</v>
      </c>
      <c r="GI54" s="2">
        <f t="shared" si="53"/>
        <v>3.8538596218193972E-5</v>
      </c>
      <c r="GJ54" s="2">
        <f t="shared" si="53"/>
        <v>3.5430254294505718E-5</v>
      </c>
      <c r="GK54" s="2">
        <f t="shared" si="53"/>
        <v>2.6405018293290218E-5</v>
      </c>
      <c r="GM54" s="86">
        <f t="shared" si="54"/>
        <v>5.1809676026251801E-5</v>
      </c>
      <c r="GN54" s="86">
        <f t="shared" si="54"/>
        <v>8.9771656239904396E-6</v>
      </c>
      <c r="GO54" s="86">
        <f t="shared" si="54"/>
        <v>3.6767548254389088E-5</v>
      </c>
      <c r="GP54" s="86">
        <f t="shared" si="54"/>
        <v>1.2726338549659008E-5</v>
      </c>
      <c r="GQ54" s="86">
        <f t="shared" si="54"/>
        <v>1.2262517625582742E-5</v>
      </c>
      <c r="GR54" s="86">
        <f t="shared" si="54"/>
        <v>6.0656766610604436E-6</v>
      </c>
      <c r="GS54" s="86">
        <f t="shared" si="54"/>
        <v>2.3100106695741993E-5</v>
      </c>
      <c r="GT54" s="86">
        <f t="shared" si="54"/>
        <v>4.9020161064737087E-6</v>
      </c>
      <c r="GU54" s="86">
        <f t="shared" si="54"/>
        <v>2.9111969792232498E-6</v>
      </c>
      <c r="GV54" s="86">
        <f t="shared" si="54"/>
        <v>1.2287581763617068E-5</v>
      </c>
      <c r="GW54" s="86">
        <f t="shared" si="54"/>
        <v>9.3083204063468939E-6</v>
      </c>
      <c r="GX54" s="86">
        <f t="shared" si="54"/>
        <v>3.6392850627713148E-6</v>
      </c>
      <c r="GY54" s="86">
        <f t="shared" si="54"/>
        <v>8.5553439645859705E-6</v>
      </c>
      <c r="GZ54" s="86">
        <f t="shared" si="54"/>
        <v>4.5517471916833029E-6</v>
      </c>
      <c r="HA54" s="86">
        <f t="shared" si="54"/>
        <v>1.1675732101466696E-7</v>
      </c>
      <c r="HC54" s="86">
        <f t="shared" si="58"/>
        <v>2.3848956834028615E-14</v>
      </c>
      <c r="HD54" s="86">
        <f t="shared" si="58"/>
        <v>7.7181221582288273E-17</v>
      </c>
      <c r="HE54" s="86">
        <f t="shared" si="58"/>
        <v>3.2082071492518559E-16</v>
      </c>
      <c r="HF54" s="86">
        <f t="shared" si="58"/>
        <v>3.0284135626317814E-18</v>
      </c>
      <c r="HG54" s="86">
        <f t="shared" si="58"/>
        <v>6.0384551061327207E-19</v>
      </c>
      <c r="HH54" s="86">
        <f t="shared" si="58"/>
        <v>9.7835050591459651E-20</v>
      </c>
      <c r="HI54" s="86">
        <f t="shared" si="58"/>
        <v>1.4946253421324701E-16</v>
      </c>
      <c r="HJ54" s="86">
        <f t="shared" si="58"/>
        <v>4.9398593488605036E-18</v>
      </c>
      <c r="HK54" s="86">
        <f t="shared" si="58"/>
        <v>5.1287316174731746E-19</v>
      </c>
      <c r="HL54" s="86">
        <f t="shared" si="58"/>
        <v>2.509077652482042E-17</v>
      </c>
      <c r="HM54" s="86">
        <f t="shared" si="58"/>
        <v>1.5078319307804191E-18</v>
      </c>
      <c r="HN54" s="86">
        <f t="shared" si="58"/>
        <v>1.9773226133018979E-19</v>
      </c>
      <c r="HO54" s="86">
        <f t="shared" si="58"/>
        <v>2.9060029570983339E-17</v>
      </c>
      <c r="HP54" s="86">
        <f t="shared" si="58"/>
        <v>1.8411592416321415E-18</v>
      </c>
      <c r="HQ54" s="86">
        <f t="shared" si="58"/>
        <v>6.3293497789010556E-27</v>
      </c>
      <c r="HS54" s="86">
        <f t="shared" si="55"/>
        <v>1.1705341210807828E-76</v>
      </c>
      <c r="HT54" s="86">
        <f t="shared" si="55"/>
        <v>4.529460780225759E-95</v>
      </c>
      <c r="HU54" s="86">
        <f t="shared" si="55"/>
        <v>9.038171162613848E-90</v>
      </c>
      <c r="HV54" s="86">
        <f t="shared" si="55"/>
        <v>4.1151910474598584E-103</v>
      </c>
      <c r="HW54" s="86">
        <f t="shared" si="55"/>
        <v>1.0168982372862107E-107</v>
      </c>
      <c r="HX54" s="86">
        <f t="shared" si="55"/>
        <v>1.902456658978699E-113</v>
      </c>
      <c r="HY54" s="86">
        <f t="shared" si="55"/>
        <v>1.8470826555081134E-93</v>
      </c>
      <c r="HZ54" s="86">
        <f t="shared" si="55"/>
        <v>1.0579799816819361E-101</v>
      </c>
      <c r="IA54" s="86">
        <f t="shared" si="55"/>
        <v>5.175038634361289E-108</v>
      </c>
      <c r="IB54" s="86">
        <f t="shared" si="55"/>
        <v>1.1472663705830737E-95</v>
      </c>
      <c r="IC54" s="86">
        <f t="shared" si="55"/>
        <v>6.3944379746618719E-106</v>
      </c>
      <c r="ID54" s="86">
        <f t="shared" si="55"/>
        <v>4.8399592354093805E-111</v>
      </c>
      <c r="IE54" s="86">
        <f t="shared" si="55"/>
        <v>1.5307011801515184E-95</v>
      </c>
      <c r="IF54" s="86">
        <f t="shared" si="55"/>
        <v>7.6656017371904773E-43</v>
      </c>
      <c r="IG54" s="86">
        <f t="shared" si="55"/>
        <v>1.5367279641585099E-33</v>
      </c>
      <c r="II54" s="86">
        <f t="shared" si="56"/>
        <v>4.4311732030216052E-191</v>
      </c>
      <c r="IJ54" s="86">
        <f t="shared" si="56"/>
        <v>1.8960114387133202E-232</v>
      </c>
      <c r="IK54" s="86">
        <f t="shared" si="56"/>
        <v>1.2999148252713078E-231</v>
      </c>
      <c r="IL54" s="86">
        <f t="shared" si="56"/>
        <v>8.3023550026963434E-268</v>
      </c>
      <c r="IM54" s="86">
        <f t="shared" si="56"/>
        <v>9.6464285404214273E-269</v>
      </c>
      <c r="IN54" s="86">
        <f t="shared" si="56"/>
        <v>2.4105137829413133E-284</v>
      </c>
      <c r="IO54" s="86">
        <f t="shared" si="56"/>
        <v>7.2470728021245692E-233</v>
      </c>
      <c r="IP54" s="86">
        <f t="shared" si="56"/>
        <v>2.7446990150813223E-256</v>
      </c>
      <c r="IQ54" s="86">
        <f t="shared" si="56"/>
        <v>4.6315357631296426E-263</v>
      </c>
      <c r="IR54" s="86">
        <f t="shared" si="56"/>
        <v>3.6586317879010656E-239</v>
      </c>
      <c r="IS54" s="86">
        <f t="shared" si="56"/>
        <v>2.5456295278195793E-267</v>
      </c>
      <c r="IT54" s="86">
        <f t="shared" si="56"/>
        <v>1.0740351738701374E-280</v>
      </c>
      <c r="IU54" s="86">
        <f t="shared" si="56"/>
        <v>1.1337398199260462E-240</v>
      </c>
      <c r="IV54" s="86">
        <f t="shared" si="56"/>
        <v>8.0826734985495233E-163</v>
      </c>
      <c r="IW54" s="86">
        <f t="shared" si="56"/>
        <v>2.2942076635126591E-79</v>
      </c>
      <c r="IY54" s="86">
        <f t="shared" si="57"/>
        <v>5.1809676050100759E-5</v>
      </c>
      <c r="IZ54" s="86">
        <f t="shared" si="57"/>
        <v>8.9771656240676212E-6</v>
      </c>
      <c r="JA54" s="86">
        <f t="shared" si="57"/>
        <v>3.676754825470991E-5</v>
      </c>
      <c r="JB54" s="86">
        <f t="shared" si="57"/>
        <v>1.2726338549662037E-5</v>
      </c>
      <c r="JC54" s="86">
        <f t="shared" si="57"/>
        <v>1.2262517625583345E-5</v>
      </c>
      <c r="JD54" s="86">
        <f t="shared" si="57"/>
        <v>6.0656766610605418E-6</v>
      </c>
      <c r="JE54" s="86">
        <f t="shared" si="57"/>
        <v>2.3100106695891457E-5</v>
      </c>
      <c r="JF54" s="86">
        <f t="shared" si="57"/>
        <v>4.9020161064786486E-6</v>
      </c>
      <c r="JG54" s="86">
        <f t="shared" si="57"/>
        <v>2.9111969792237627E-6</v>
      </c>
      <c r="JH54" s="86">
        <f t="shared" si="57"/>
        <v>1.2287581763642159E-5</v>
      </c>
      <c r="JI54" s="86">
        <f t="shared" si="57"/>
        <v>9.3083204063484016E-6</v>
      </c>
      <c r="JJ54" s="86">
        <f t="shared" si="57"/>
        <v>3.6392850627715126E-6</v>
      </c>
      <c r="JK54" s="86">
        <f t="shared" si="57"/>
        <v>8.5553439646150305E-6</v>
      </c>
      <c r="JL54" s="86">
        <f t="shared" si="57"/>
        <v>4.5517471916851444E-6</v>
      </c>
      <c r="JM54" s="86">
        <f t="shared" si="57"/>
        <v>1.1675732101466696E-7</v>
      </c>
    </row>
    <row r="55" spans="2:273" x14ac:dyDescent="0.25">
      <c r="B55" s="2">
        <v>28</v>
      </c>
      <c r="C55" s="37">
        <v>89.561999999999998</v>
      </c>
      <c r="D55" s="37">
        <v>86.034000000000006</v>
      </c>
      <c r="E55" s="37">
        <v>89.441000000000003</v>
      </c>
      <c r="F55" s="37">
        <v>87.61</v>
      </c>
      <c r="G55" s="37">
        <v>85.965999999999994</v>
      </c>
      <c r="H55" s="37">
        <v>88.626999999999995</v>
      </c>
      <c r="I55" s="37">
        <v>91.492000000000004</v>
      </c>
      <c r="J55" s="37">
        <v>91.864000000000004</v>
      </c>
      <c r="K55" s="37">
        <v>93.548000000000002</v>
      </c>
      <c r="L55" s="37">
        <v>93.278999999999996</v>
      </c>
      <c r="M55" s="37">
        <v>95.706999999999994</v>
      </c>
      <c r="N55" s="37">
        <v>93.224000000000004</v>
      </c>
      <c r="O55" s="37">
        <v>91.171999999999997</v>
      </c>
      <c r="P55" s="37">
        <v>93.948999999999998</v>
      </c>
      <c r="Q55" s="37">
        <v>93.197000000000003</v>
      </c>
      <c r="S55" s="4">
        <f t="shared" si="59"/>
        <v>88.252506882626406</v>
      </c>
      <c r="T55" s="4">
        <f t="shared" si="59"/>
        <v>89.205474374999341</v>
      </c>
      <c r="U55" s="4">
        <f t="shared" si="59"/>
        <v>88.426873247418982</v>
      </c>
      <c r="V55" s="4">
        <f t="shared" si="59"/>
        <v>87.192558519701791</v>
      </c>
      <c r="W55" s="4">
        <f t="shared" si="59"/>
        <v>89.44988755633311</v>
      </c>
      <c r="X55" s="4">
        <f t="shared" si="59"/>
        <v>89.772158866293594</v>
      </c>
      <c r="Y55" s="4">
        <f t="shared" si="59"/>
        <v>90.690628753200372</v>
      </c>
      <c r="Z55" s="4">
        <f t="shared" si="59"/>
        <v>92.994647409021397</v>
      </c>
      <c r="AA55" s="4">
        <f t="shared" si="59"/>
        <v>94.832874158090647</v>
      </c>
      <c r="AB55" s="4">
        <f t="shared" si="59"/>
        <v>95.605884506066104</v>
      </c>
      <c r="AC55" s="4">
        <f t="shared" si="59"/>
        <v>95.710605881955786</v>
      </c>
      <c r="AD55" s="4">
        <f t="shared" si="59"/>
        <v>93.812354404096908</v>
      </c>
      <c r="AE55" s="4">
        <f t="shared" si="59"/>
        <v>91.607835082724378</v>
      </c>
      <c r="AF55" s="4">
        <f t="shared" si="59"/>
        <v>95.391255158709782</v>
      </c>
      <c r="AG55" s="4">
        <f t="shared" si="59"/>
        <v>95.009820580122238</v>
      </c>
      <c r="AI55" s="4">
        <f t="shared" si="60"/>
        <v>1.3094931173735915</v>
      </c>
      <c r="AJ55" s="4">
        <f t="shared" si="60"/>
        <v>-3.1714743749993346</v>
      </c>
      <c r="AK55" s="4">
        <f t="shared" si="60"/>
        <v>1.0141267525810207</v>
      </c>
      <c r="AL55" s="4">
        <f t="shared" si="60"/>
        <v>0.41744148029820849</v>
      </c>
      <c r="AM55" s="4">
        <f t="shared" si="60"/>
        <v>-3.4838875563331158</v>
      </c>
      <c r="AN55" s="4">
        <f t="shared" si="60"/>
        <v>-1.145158866293599</v>
      </c>
      <c r="AO55" s="4">
        <f t="shared" si="60"/>
        <v>0.80137124679963279</v>
      </c>
      <c r="AP55" s="4">
        <f t="shared" si="60"/>
        <v>-1.1306474090213925</v>
      </c>
      <c r="AQ55" s="4">
        <f t="shared" si="60"/>
        <v>-1.2848741580906449</v>
      </c>
      <c r="AR55" s="4">
        <f t="shared" si="60"/>
        <v>-2.3268845060661079</v>
      </c>
      <c r="AS55" s="4">
        <f t="shared" si="60"/>
        <v>-3.6058819557922561E-3</v>
      </c>
      <c r="AT55" s="4">
        <f t="shared" si="60"/>
        <v>-0.5883544040969042</v>
      </c>
      <c r="AU55" s="4">
        <f t="shared" si="60"/>
        <v>-0.4358350827243811</v>
      </c>
      <c r="AV55" s="4">
        <f t="shared" si="60"/>
        <v>-1.4422551587097843</v>
      </c>
      <c r="AW55" s="4">
        <f t="shared" si="60"/>
        <v>-1.812820580122235</v>
      </c>
      <c r="AY55" s="2">
        <f t="shared" si="51"/>
        <v>88.170242110938531</v>
      </c>
      <c r="AZ55" s="2">
        <f t="shared" si="51"/>
        <v>89.189132583679324</v>
      </c>
      <c r="BA55" s="2">
        <f t="shared" si="51"/>
        <v>88.36675195961169</v>
      </c>
      <c r="BB55" s="2">
        <f t="shared" si="51"/>
        <v>87.169449687517144</v>
      </c>
      <c r="BC55" s="2">
        <f t="shared" si="51"/>
        <v>89.428220676095023</v>
      </c>
      <c r="BD55" s="2">
        <f t="shared" si="51"/>
        <v>89.759716392115067</v>
      </c>
      <c r="BE55" s="2">
        <f t="shared" si="51"/>
        <v>90.652719718076369</v>
      </c>
      <c r="BF55" s="2">
        <f t="shared" si="51"/>
        <v>92.985213226930199</v>
      </c>
      <c r="BG55" s="2">
        <f t="shared" si="51"/>
        <v>94.827104223465355</v>
      </c>
      <c r="BH55" s="2">
        <f t="shared" si="51"/>
        <v>95.585436750758404</v>
      </c>
      <c r="BI55" s="2">
        <f t="shared" si="51"/>
        <v>95.693983452007387</v>
      </c>
      <c r="BJ55" s="2">
        <f t="shared" si="51"/>
        <v>93.8049188626741</v>
      </c>
      <c r="BK55" s="2">
        <f t="shared" si="51"/>
        <v>91.59225740447053</v>
      </c>
      <c r="BL55" s="2">
        <f t="shared" si="51"/>
        <v>95.382651132031597</v>
      </c>
      <c r="BM55" s="2">
        <f t="shared" si="51"/>
        <v>95.009566472310922</v>
      </c>
      <c r="BO55" s="2">
        <f t="shared" si="10"/>
        <v>89.561999999999998</v>
      </c>
      <c r="BP55" s="2">
        <f t="shared" si="11"/>
        <v>86.034000000000006</v>
      </c>
      <c r="BQ55" s="2">
        <f t="shared" si="12"/>
        <v>89.441000000000003</v>
      </c>
      <c r="BR55" s="2">
        <f t="shared" si="13"/>
        <v>87.61</v>
      </c>
      <c r="BS55" s="2">
        <f t="shared" si="14"/>
        <v>85.965999999999994</v>
      </c>
      <c r="BT55" s="2">
        <f t="shared" si="15"/>
        <v>88.626999999999995</v>
      </c>
      <c r="BU55" s="2">
        <f t="shared" si="16"/>
        <v>91.492000000000004</v>
      </c>
      <c r="BV55" s="2">
        <f t="shared" si="17"/>
        <v>91.864000000000004</v>
      </c>
      <c r="BW55" s="2">
        <f t="shared" si="18"/>
        <v>93.548000000000002</v>
      </c>
      <c r="BX55" s="2">
        <f t="shared" si="19"/>
        <v>93.278999999999996</v>
      </c>
      <c r="BY55" s="2">
        <f t="shared" si="20"/>
        <v>95.706999999999994</v>
      </c>
      <c r="BZ55" s="2">
        <f t="shared" si="21"/>
        <v>93.224000000000004</v>
      </c>
      <c r="CA55" s="2">
        <f t="shared" si="22"/>
        <v>91.171999999999997</v>
      </c>
      <c r="CB55" s="2">
        <f t="shared" si="23"/>
        <v>93.948999999999998</v>
      </c>
      <c r="CC55" s="2">
        <f t="shared" si="24"/>
        <v>93.197000000000003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90.340142776735448</v>
      </c>
      <c r="DL55" s="2">
        <f t="shared" si="61"/>
        <v>89.087729268292719</v>
      </c>
      <c r="DM55" s="2">
        <f t="shared" si="61"/>
        <v>89.601855722326434</v>
      </c>
      <c r="DN55" s="2">
        <f t="shared" si="61"/>
        <v>88.38254512195121</v>
      </c>
      <c r="DO55" s="2">
        <f t="shared" si="61"/>
        <v>89.563458536585358</v>
      </c>
      <c r="DP55" s="2">
        <f t="shared" si="61"/>
        <v>91.149937381916331</v>
      </c>
      <c r="DQ55" s="2">
        <f t="shared" si="61"/>
        <v>91.57466050656663</v>
      </c>
      <c r="DR55" s="2">
        <f t="shared" si="61"/>
        <v>94.150619163292859</v>
      </c>
      <c r="DS55" s="2">
        <f t="shared" si="61"/>
        <v>95.235252015173089</v>
      </c>
      <c r="DT55" s="2">
        <f t="shared" si="61"/>
        <v>96.331996341463437</v>
      </c>
      <c r="DU55" s="2">
        <f t="shared" si="61"/>
        <v>96.916753643724661</v>
      </c>
      <c r="DV55" s="2">
        <f t="shared" si="61"/>
        <v>94.45507942152679</v>
      </c>
      <c r="DW55" s="2">
        <f t="shared" si="61"/>
        <v>93.015923684210506</v>
      </c>
      <c r="DX55" s="2">
        <f t="shared" si="61"/>
        <v>95.612235627530353</v>
      </c>
      <c r="DY55" s="2">
        <f t="shared" si="61"/>
        <v>94.786560828876986</v>
      </c>
      <c r="EA55" s="2">
        <f t="shared" si="62"/>
        <v>81.843683922105882</v>
      </c>
      <c r="EB55" s="2">
        <f t="shared" si="62"/>
        <v>89.54856361084687</v>
      </c>
      <c r="EC55" s="2">
        <f t="shared" si="62"/>
        <v>84.749401588583751</v>
      </c>
      <c r="ED55" s="2">
        <f t="shared" si="62"/>
        <v>83.207709715608431</v>
      </c>
      <c r="EE55" s="2">
        <f t="shared" si="62"/>
        <v>88.976727622349983</v>
      </c>
      <c r="EF55" s="2">
        <f t="shared" si="62"/>
        <v>84.919384163519737</v>
      </c>
      <c r="EG55" s="2">
        <f t="shared" si="62"/>
        <v>87.819082527206774</v>
      </c>
      <c r="EH55" s="2">
        <f t="shared" si="62"/>
        <v>88.914869614322512</v>
      </c>
      <c r="EI55" s="2">
        <f t="shared" si="62"/>
        <v>93.33603232956284</v>
      </c>
      <c r="EJ55" s="2">
        <f t="shared" si="62"/>
        <v>93.127977060888483</v>
      </c>
      <c r="EK55" s="2">
        <f t="shared" si="62"/>
        <v>91.691737858327429</v>
      </c>
      <c r="EL55" s="2">
        <f t="shared" si="62"/>
        <v>91.541678739455136</v>
      </c>
      <c r="EM55" s="2">
        <f t="shared" si="62"/>
        <v>86.765126446688001</v>
      </c>
      <c r="EN55" s="2">
        <f t="shared" si="62"/>
        <v>94.562488027050023</v>
      </c>
      <c r="EO55" s="2">
        <f t="shared" si="62"/>
        <v>95.968621357498222</v>
      </c>
      <c r="EQ55" s="2">
        <f t="shared" si="63"/>
        <v>81.031906020602364</v>
      </c>
      <c r="ER55" s="2">
        <f t="shared" si="63"/>
        <v>84.942457335042121</v>
      </c>
      <c r="ES55" s="2">
        <f t="shared" si="63"/>
        <v>82.973555058720933</v>
      </c>
      <c r="ET55" s="2">
        <f t="shared" si="63"/>
        <v>82.485827316398357</v>
      </c>
      <c r="EU55" s="2">
        <f t="shared" si="63"/>
        <v>86.74482463450542</v>
      </c>
      <c r="EV55" s="2">
        <f t="shared" si="63"/>
        <v>84.625325778662273</v>
      </c>
      <c r="EW55" s="2">
        <f t="shared" si="63"/>
        <v>88.028591870846739</v>
      </c>
      <c r="EX55" s="2">
        <f t="shared" si="63"/>
        <v>88.170228103741067</v>
      </c>
      <c r="EY55" s="2">
        <f t="shared" si="63"/>
        <v>92.915419848975191</v>
      </c>
      <c r="EZ55" s="2">
        <f t="shared" si="63"/>
        <v>92.245502645845747</v>
      </c>
      <c r="FA55" s="2">
        <f t="shared" si="63"/>
        <v>92.520491550162419</v>
      </c>
      <c r="FB55" s="2">
        <f t="shared" si="63"/>
        <v>91.081556473916066</v>
      </c>
      <c r="FC55" s="2">
        <f t="shared" si="63"/>
        <v>88.308950231350508</v>
      </c>
      <c r="FD55" s="2">
        <f t="shared" si="63"/>
        <v>96.010133030633497</v>
      </c>
      <c r="FE55" s="2">
        <f t="shared" si="63"/>
        <v>98.317042206044945</v>
      </c>
      <c r="FG55" s="2">
        <f t="shared" si="64"/>
        <v>0.25538529900974466</v>
      </c>
      <c r="FH55" s="2">
        <f t="shared" si="64"/>
        <v>0.2203646944837975</v>
      </c>
      <c r="FI55" s="2">
        <f t="shared" si="64"/>
        <v>0.2545179896147029</v>
      </c>
      <c r="FJ55" s="2">
        <f t="shared" si="64"/>
        <v>0.23441659861129757</v>
      </c>
      <c r="FK55" s="2">
        <f t="shared" si="64"/>
        <v>0.23033833378376969</v>
      </c>
      <c r="FL55" s="2">
        <f t="shared" si="64"/>
        <v>0.22312772092984307</v>
      </c>
      <c r="FM55" s="2">
        <f t="shared" si="64"/>
        <v>0.2454883500200731</v>
      </c>
      <c r="FN55" s="2">
        <f t="shared" si="64"/>
        <v>0.22257909715671706</v>
      </c>
      <c r="FO55" s="2">
        <f t="shared" si="64"/>
        <v>0.21488982840484491</v>
      </c>
      <c r="FP55" s="2">
        <f t="shared" si="64"/>
        <v>0.23299314563543735</v>
      </c>
      <c r="FQ55" s="2">
        <f t="shared" si="64"/>
        <v>0.23402986826424138</v>
      </c>
      <c r="FR55" s="2">
        <f t="shared" si="64"/>
        <v>0.22315491244807301</v>
      </c>
      <c r="FS55" s="2">
        <f t="shared" si="64"/>
        <v>0.22776798900091161</v>
      </c>
      <c r="FT55" s="2">
        <f t="shared" si="64"/>
        <v>0.21875804625821854</v>
      </c>
      <c r="FU55" s="2">
        <f t="shared" si="64"/>
        <v>0.1886008757517251</v>
      </c>
      <c r="FW55" s="2">
        <f t="shared" si="53"/>
        <v>3.6932125518363727E-5</v>
      </c>
      <c r="FX55" s="2">
        <f t="shared" si="53"/>
        <v>3.2197198480211904E-5</v>
      </c>
      <c r="FY55" s="2">
        <f t="shared" si="53"/>
        <v>3.7667611392060924E-5</v>
      </c>
      <c r="FZ55" s="2">
        <f t="shared" si="53"/>
        <v>3.8953859964885379E-5</v>
      </c>
      <c r="GA55" s="2">
        <f t="shared" si="53"/>
        <v>4.0879610994331639E-5</v>
      </c>
      <c r="GB55" s="2">
        <f t="shared" si="53"/>
        <v>4.0298284094002811E-5</v>
      </c>
      <c r="GC55" s="2">
        <f t="shared" si="53"/>
        <v>4.7029093492837617E-5</v>
      </c>
      <c r="GD55" s="2">
        <f t="shared" si="53"/>
        <v>5.039849862948525E-5</v>
      </c>
      <c r="GE55" s="2">
        <f t="shared" si="53"/>
        <v>5.8960123572228708E-5</v>
      </c>
      <c r="GF55" s="2">
        <f t="shared" si="53"/>
        <v>5.1060797356337494E-5</v>
      </c>
      <c r="GG55" s="2">
        <f t="shared" si="53"/>
        <v>4.7739416709669339E-5</v>
      </c>
      <c r="GH55" s="2">
        <f t="shared" si="53"/>
        <v>4.5389498403526304E-5</v>
      </c>
      <c r="GI55" s="2">
        <f t="shared" si="53"/>
        <v>4.2256573347603508E-5</v>
      </c>
      <c r="GJ55" s="2">
        <f t="shared" si="53"/>
        <v>3.8848368524413945E-5</v>
      </c>
      <c r="GK55" s="2">
        <f t="shared" si="53"/>
        <v>2.8952453070733369E-5</v>
      </c>
      <c r="GM55" s="86">
        <f t="shared" si="54"/>
        <v>8.6842820370279961E-5</v>
      </c>
      <c r="GN55" s="86">
        <f t="shared" si="54"/>
        <v>1.6428147145404726E-5</v>
      </c>
      <c r="GO55" s="86">
        <f t="shared" si="54"/>
        <v>6.3750599435862348E-5</v>
      </c>
      <c r="GP55" s="86">
        <f t="shared" si="54"/>
        <v>2.3356696248614841E-5</v>
      </c>
      <c r="GQ55" s="86">
        <f t="shared" si="54"/>
        <v>2.2349554172973152E-5</v>
      </c>
      <c r="GR55" s="86">
        <f t="shared" si="54"/>
        <v>1.1602534590871166E-5</v>
      </c>
      <c r="GS55" s="86">
        <f t="shared" si="54"/>
        <v>4.1091487820232881E-5</v>
      </c>
      <c r="GT55" s="86">
        <f t="shared" si="54"/>
        <v>9.5540009221938605E-6</v>
      </c>
      <c r="GU55" s="86">
        <f t="shared" si="54"/>
        <v>5.8287219164503387E-6</v>
      </c>
      <c r="GV55" s="86">
        <f t="shared" si="54"/>
        <v>2.2545240955214076E-5</v>
      </c>
      <c r="GW55" s="86">
        <f t="shared" si="54"/>
        <v>1.7600342798442682E-5</v>
      </c>
      <c r="GX55" s="86">
        <f t="shared" si="54"/>
        <v>7.309950845342866E-6</v>
      </c>
      <c r="GY55" s="86">
        <f t="shared" si="54"/>
        <v>1.6035794676109776E-5</v>
      </c>
      <c r="GZ55" s="86">
        <f t="shared" si="54"/>
        <v>8.8380687801286118E-6</v>
      </c>
      <c r="HA55" s="86">
        <f t="shared" si="54"/>
        <v>2.8615966133898698E-7</v>
      </c>
      <c r="HC55" s="86">
        <f t="shared" si="58"/>
        <v>7.0211435195362512E-14</v>
      </c>
      <c r="HD55" s="86">
        <f t="shared" si="58"/>
        <v>2.782039743541538E-16</v>
      </c>
      <c r="HE55" s="86">
        <f t="shared" si="58"/>
        <v>1.1460631091866688E-15</v>
      </c>
      <c r="HF55" s="86">
        <f t="shared" si="58"/>
        <v>1.308584362612974E-17</v>
      </c>
      <c r="HG55" s="86">
        <f t="shared" si="58"/>
        <v>2.7144744393548613E-18</v>
      </c>
      <c r="HH55" s="86">
        <f t="shared" si="58"/>
        <v>4.740622586555752E-19</v>
      </c>
      <c r="HI55" s="86">
        <f t="shared" si="58"/>
        <v>5.5890372300998032E-16</v>
      </c>
      <c r="HJ55" s="86">
        <f t="shared" si="58"/>
        <v>2.125071594313093E-17</v>
      </c>
      <c r="HK55" s="86">
        <f t="shared" si="58"/>
        <v>2.4044557425111499E-18</v>
      </c>
      <c r="HL55" s="86">
        <f t="shared" si="58"/>
        <v>9.9861745175497975E-17</v>
      </c>
      <c r="HM55" s="86">
        <f t="shared" si="58"/>
        <v>6.7898778079017596E-18</v>
      </c>
      <c r="HN55" s="86">
        <f t="shared" si="58"/>
        <v>9.5329441137974392E-19</v>
      </c>
      <c r="HO55" s="86">
        <f t="shared" si="58"/>
        <v>1.1292579883822673E-16</v>
      </c>
      <c r="HP55" s="86">
        <f t="shared" si="58"/>
        <v>8.0171747268521837E-18</v>
      </c>
      <c r="HQ55" s="86">
        <f t="shared" si="58"/>
        <v>5.921656887480052E-26</v>
      </c>
      <c r="HS55" s="86">
        <f t="shared" si="55"/>
        <v>6.1592264642180961E-75</v>
      </c>
      <c r="HT55" s="86">
        <f t="shared" si="55"/>
        <v>5.6051988548753368E-93</v>
      </c>
      <c r="HU55" s="86">
        <f t="shared" si="55"/>
        <v>1.0358189912927236E-87</v>
      </c>
      <c r="HV55" s="86">
        <f t="shared" si="55"/>
        <v>9.9836849517399062E-101</v>
      </c>
      <c r="HW55" s="86">
        <f t="shared" si="55"/>
        <v>2.8955067198667602E-105</v>
      </c>
      <c r="HX55" s="86">
        <f t="shared" si="55"/>
        <v>7.3811923683581074E-111</v>
      </c>
      <c r="HY55" s="86">
        <f t="shared" si="55"/>
        <v>2.6331498131991098E-91</v>
      </c>
      <c r="HZ55" s="86">
        <f t="shared" si="55"/>
        <v>2.5145124488050032E-99</v>
      </c>
      <c r="IA55" s="86">
        <f t="shared" si="55"/>
        <v>1.72044279860235E-105</v>
      </c>
      <c r="IB55" s="86">
        <f t="shared" si="55"/>
        <v>1.9362952201977726E-93</v>
      </c>
      <c r="IC55" s="86">
        <f t="shared" si="55"/>
        <v>1.8623795557200011E-103</v>
      </c>
      <c r="ID55" s="86">
        <f t="shared" si="55"/>
        <v>1.8147633568070515E-108</v>
      </c>
      <c r="IE55" s="86">
        <f t="shared" si="55"/>
        <v>2.3790515469681136E-93</v>
      </c>
      <c r="IF55" s="86">
        <f t="shared" si="55"/>
        <v>6.8034399151498972E-42</v>
      </c>
      <c r="IG55" s="86">
        <f t="shared" si="55"/>
        <v>8.158657225438885E-33</v>
      </c>
      <c r="II55" s="86">
        <f t="shared" si="56"/>
        <v>1.0281839156947314E-187</v>
      </c>
      <c r="IJ55" s="86">
        <f t="shared" si="56"/>
        <v>2.116350092919559E-228</v>
      </c>
      <c r="IK55" s="86">
        <f t="shared" si="56"/>
        <v>1.6153955076118209E-227</v>
      </c>
      <c r="IL55" s="86">
        <f t="shared" si="56"/>
        <v>4.7228708142199185E-263</v>
      </c>
      <c r="IM55" s="86">
        <f t="shared" si="56"/>
        <v>6.0057812035961305E-264</v>
      </c>
      <c r="IN55" s="86">
        <f t="shared" si="56"/>
        <v>2.815696247662351E-279</v>
      </c>
      <c r="IO55" s="86">
        <f t="shared" si="56"/>
        <v>1.1676723223737914E-228</v>
      </c>
      <c r="IP55" s="86">
        <f t="shared" si="56"/>
        <v>1.271364520326948E-251</v>
      </c>
      <c r="IQ55" s="86">
        <f t="shared" si="56"/>
        <v>3.4027367327568786E-258</v>
      </c>
      <c r="IR55" s="86">
        <f t="shared" si="56"/>
        <v>8.3301875990970404E-235</v>
      </c>
      <c r="IS55" s="86">
        <f t="shared" si="56"/>
        <v>1.7692439910050418E-262</v>
      </c>
      <c r="IT55" s="86">
        <f t="shared" si="56"/>
        <v>1.2351383302650387E-275</v>
      </c>
      <c r="IU55" s="86">
        <f t="shared" si="56"/>
        <v>2.2817833586782206E-236</v>
      </c>
      <c r="IV55" s="86">
        <f t="shared" si="56"/>
        <v>6.0892041619882988E-160</v>
      </c>
      <c r="IW55" s="86">
        <f t="shared" si="56"/>
        <v>5.1123798530538705E-78</v>
      </c>
      <c r="IY55" s="86">
        <f t="shared" si="57"/>
        <v>8.6842820440491403E-5</v>
      </c>
      <c r="IZ55" s="86">
        <f t="shared" si="57"/>
        <v>1.6428147145682929E-5</v>
      </c>
      <c r="JA55" s="86">
        <f t="shared" si="57"/>
        <v>6.3750599437008417E-5</v>
      </c>
      <c r="JB55" s="86">
        <f t="shared" si="57"/>
        <v>2.3356696248627926E-5</v>
      </c>
      <c r="JC55" s="86">
        <f t="shared" si="57"/>
        <v>2.2349554172975865E-5</v>
      </c>
      <c r="JD55" s="86">
        <f t="shared" si="57"/>
        <v>1.160253459087164E-5</v>
      </c>
      <c r="JE55" s="86">
        <f t="shared" si="57"/>
        <v>4.1091487820791788E-5</v>
      </c>
      <c r="JF55" s="86">
        <f t="shared" si="57"/>
        <v>9.5540009222151109E-6</v>
      </c>
      <c r="JG55" s="86">
        <f t="shared" si="57"/>
        <v>5.8287219164527434E-6</v>
      </c>
      <c r="JH55" s="86">
        <f t="shared" si="57"/>
        <v>2.2545240955313938E-5</v>
      </c>
      <c r="JI55" s="86">
        <f t="shared" si="57"/>
        <v>1.7600342798449472E-5</v>
      </c>
      <c r="JJ55" s="86">
        <f t="shared" si="57"/>
        <v>7.3099508453438189E-6</v>
      </c>
      <c r="JK55" s="86">
        <f t="shared" si="57"/>
        <v>1.6035794676222702E-5</v>
      </c>
      <c r="JL55" s="86">
        <f t="shared" si="57"/>
        <v>8.8380687801366298E-6</v>
      </c>
      <c r="JM55" s="86">
        <f t="shared" si="57"/>
        <v>2.8615966133898698E-7</v>
      </c>
    </row>
    <row r="56" spans="2:273" x14ac:dyDescent="0.25">
      <c r="B56" s="2">
        <v>29</v>
      </c>
      <c r="C56" s="37">
        <v>86.921999999999997</v>
      </c>
      <c r="D56" s="37">
        <v>88.593000000000004</v>
      </c>
      <c r="E56" s="37">
        <v>86.355999999999995</v>
      </c>
      <c r="F56" s="37">
        <v>87.102000000000004</v>
      </c>
      <c r="G56" s="37">
        <v>87.932000000000002</v>
      </c>
      <c r="H56" s="37">
        <v>89.034000000000006</v>
      </c>
      <c r="I56" s="37">
        <v>89.846999999999994</v>
      </c>
      <c r="J56" s="37">
        <v>91.457999999999998</v>
      </c>
      <c r="K56" s="37">
        <v>93.757999999999996</v>
      </c>
      <c r="L56" s="37">
        <v>96.147999999999996</v>
      </c>
      <c r="M56" s="37">
        <v>93.828000000000003</v>
      </c>
      <c r="N56" s="37">
        <v>94.052000000000007</v>
      </c>
      <c r="O56" s="37">
        <v>91.69</v>
      </c>
      <c r="P56" s="37">
        <v>95.948999999999998</v>
      </c>
      <c r="Q56" s="37">
        <v>93</v>
      </c>
      <c r="S56" s="4">
        <f t="shared" si="59"/>
        <v>88.214509905167262</v>
      </c>
      <c r="T56" s="4">
        <f t="shared" si="59"/>
        <v>89.347867794900893</v>
      </c>
      <c r="U56" s="4">
        <f t="shared" si="59"/>
        <v>88.488324130922422</v>
      </c>
      <c r="V56" s="4">
        <f t="shared" si="59"/>
        <v>87.252037378832242</v>
      </c>
      <c r="W56" s="4">
        <f t="shared" si="59"/>
        <v>89.539501971763428</v>
      </c>
      <c r="X56" s="4">
        <f t="shared" si="59"/>
        <v>89.831361063022399</v>
      </c>
      <c r="Y56" s="4">
        <f t="shared" si="59"/>
        <v>90.747607289643582</v>
      </c>
      <c r="Z56" s="4">
        <f t="shared" si="59"/>
        <v>93.051376278975781</v>
      </c>
      <c r="AA56" s="4">
        <f t="shared" si="59"/>
        <v>94.902088885064401</v>
      </c>
      <c r="AB56" s="4">
        <f t="shared" si="59"/>
        <v>95.671674753098145</v>
      </c>
      <c r="AC56" s="4">
        <f t="shared" si="59"/>
        <v>95.728856048877205</v>
      </c>
      <c r="AD56" s="4">
        <f t="shared" si="59"/>
        <v>93.894807923585873</v>
      </c>
      <c r="AE56" s="4">
        <f t="shared" si="59"/>
        <v>91.670334791795241</v>
      </c>
      <c r="AF56" s="4">
        <f t="shared" si="59"/>
        <v>95.484098263579398</v>
      </c>
      <c r="AG56" s="4">
        <f t="shared" si="59"/>
        <v>95.096217457592587</v>
      </c>
      <c r="AI56" s="4">
        <f t="shared" si="60"/>
        <v>-1.2925099051672646</v>
      </c>
      <c r="AJ56" s="4">
        <f t="shared" si="60"/>
        <v>-0.75486779490088907</v>
      </c>
      <c r="AK56" s="4">
        <f t="shared" si="60"/>
        <v>-2.1323241309224272</v>
      </c>
      <c r="AL56" s="4">
        <f t="shared" si="60"/>
        <v>-0.15003737883223778</v>
      </c>
      <c r="AM56" s="4">
        <f t="shared" si="60"/>
        <v>-1.6075019717634262</v>
      </c>
      <c r="AN56" s="4">
        <f t="shared" si="60"/>
        <v>-0.79736106302239307</v>
      </c>
      <c r="AO56" s="4">
        <f t="shared" si="60"/>
        <v>-0.90060728964358816</v>
      </c>
      <c r="AP56" s="4">
        <f t="shared" si="60"/>
        <v>-1.5933762789757822</v>
      </c>
      <c r="AQ56" s="4">
        <f t="shared" si="60"/>
        <v>-1.1440888850644058</v>
      </c>
      <c r="AR56" s="4">
        <f t="shared" si="60"/>
        <v>0.47632524690185107</v>
      </c>
      <c r="AS56" s="4">
        <f t="shared" si="60"/>
        <v>-1.9008560488772019</v>
      </c>
      <c r="AT56" s="4">
        <f t="shared" si="60"/>
        <v>0.15719207641413391</v>
      </c>
      <c r="AU56" s="4">
        <f t="shared" si="60"/>
        <v>1.9665208204756368E-2</v>
      </c>
      <c r="AV56" s="4">
        <f t="shared" si="60"/>
        <v>0.46490173642060029</v>
      </c>
      <c r="AW56" s="4">
        <f t="shared" si="60"/>
        <v>-2.0962174575925872</v>
      </c>
      <c r="AY56" s="2">
        <f t="shared" si="51"/>
        <v>88.082393559948073</v>
      </c>
      <c r="AZ56" s="2">
        <f t="shared" si="51"/>
        <v>89.319277637391835</v>
      </c>
      <c r="BA56" s="2">
        <f t="shared" si="51"/>
        <v>88.388677592696766</v>
      </c>
      <c r="BB56" s="2">
        <f t="shared" si="51"/>
        <v>87.211562219563433</v>
      </c>
      <c r="BC56" s="2">
        <f t="shared" si="51"/>
        <v>89.50178088697173</v>
      </c>
      <c r="BD56" s="2">
        <f t="shared" si="51"/>
        <v>89.808677402991165</v>
      </c>
      <c r="BE56" s="2">
        <f t="shared" si="51"/>
        <v>90.683198015367594</v>
      </c>
      <c r="BF56" s="2">
        <f t="shared" si="51"/>
        <v>93.033870920677515</v>
      </c>
      <c r="BG56" s="2">
        <f t="shared" si="51"/>
        <v>94.891097902450241</v>
      </c>
      <c r="BH56" s="2">
        <f t="shared" si="51"/>
        <v>95.635863866454386</v>
      </c>
      <c r="BI56" s="2">
        <f t="shared" si="51"/>
        <v>95.698917909647818</v>
      </c>
      <c r="BJ56" s="2">
        <f t="shared" si="51"/>
        <v>93.88061654194847</v>
      </c>
      <c r="BK56" s="2">
        <f t="shared" si="51"/>
        <v>91.642486155347385</v>
      </c>
      <c r="BL56" s="2">
        <f t="shared" si="51"/>
        <v>95.468181948451374</v>
      </c>
      <c r="BM56" s="2">
        <f t="shared" si="51"/>
        <v>95.095629449489408</v>
      </c>
      <c r="BO56" s="2">
        <f t="shared" si="10"/>
        <v>86.921999999999997</v>
      </c>
      <c r="BP56" s="2">
        <f t="shared" si="11"/>
        <v>88.593000000000004</v>
      </c>
      <c r="BQ56" s="2">
        <f t="shared" si="12"/>
        <v>86.355999999999995</v>
      </c>
      <c r="BR56" s="2">
        <f t="shared" si="13"/>
        <v>87.102000000000004</v>
      </c>
      <c r="BS56" s="2">
        <f t="shared" si="14"/>
        <v>87.932000000000002</v>
      </c>
      <c r="BT56" s="2">
        <f t="shared" si="15"/>
        <v>89.034000000000006</v>
      </c>
      <c r="BU56" s="2">
        <f t="shared" si="16"/>
        <v>89.846999999999994</v>
      </c>
      <c r="BV56" s="2">
        <f t="shared" si="17"/>
        <v>91.457999999999998</v>
      </c>
      <c r="BW56" s="2">
        <f t="shared" si="18"/>
        <v>93.757999999999996</v>
      </c>
      <c r="BX56" s="2">
        <f t="shared" si="19"/>
        <v>96.147999999999996</v>
      </c>
      <c r="BY56" s="2">
        <f t="shared" si="20"/>
        <v>93.828000000000003</v>
      </c>
      <c r="BZ56" s="2">
        <f t="shared" si="21"/>
        <v>94.052000000000007</v>
      </c>
      <c r="CA56" s="2">
        <f t="shared" si="22"/>
        <v>91.69</v>
      </c>
      <c r="CB56" s="2">
        <f t="shared" si="23"/>
        <v>95.948999999999998</v>
      </c>
      <c r="CC56" s="2">
        <f t="shared" si="24"/>
        <v>93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90.471200750469038</v>
      </c>
      <c r="DL56" s="2">
        <f t="shared" si="61"/>
        <v>89.308073867595851</v>
      </c>
      <c r="DM56" s="2">
        <f t="shared" si="61"/>
        <v>89.802379924953073</v>
      </c>
      <c r="DN56" s="2">
        <f t="shared" si="61"/>
        <v>88.597787804878052</v>
      </c>
      <c r="DO56" s="2">
        <f t="shared" si="61"/>
        <v>89.73192439024389</v>
      </c>
      <c r="DP56" s="2">
        <f t="shared" si="61"/>
        <v>91.384832928475035</v>
      </c>
      <c r="DQ56" s="2">
        <f t="shared" si="61"/>
        <v>91.75078527204505</v>
      </c>
      <c r="DR56" s="2">
        <f t="shared" si="61"/>
        <v>94.367884750337396</v>
      </c>
      <c r="DS56" s="2">
        <f t="shared" si="61"/>
        <v>95.407237553342839</v>
      </c>
      <c r="DT56" s="2">
        <f t="shared" si="61"/>
        <v>96.523965853658552</v>
      </c>
      <c r="DU56" s="2">
        <f t="shared" si="61"/>
        <v>97.090597570850178</v>
      </c>
      <c r="DV56" s="2">
        <f t="shared" si="61"/>
        <v>94.669392603129452</v>
      </c>
      <c r="DW56" s="2">
        <f t="shared" si="61"/>
        <v>93.252561133603209</v>
      </c>
      <c r="DX56" s="2">
        <f t="shared" si="61"/>
        <v>95.787005668016178</v>
      </c>
      <c r="DY56" s="2">
        <f t="shared" si="61"/>
        <v>94.899485294117625</v>
      </c>
      <c r="EA56" s="2">
        <f t="shared" si="62"/>
        <v>81.730419708386336</v>
      </c>
      <c r="EB56" s="2">
        <f t="shared" si="62"/>
        <v>89.356106047904774</v>
      </c>
      <c r="EC56" s="2">
        <f t="shared" si="62"/>
        <v>84.612554658050627</v>
      </c>
      <c r="ED56" s="2">
        <f t="shared" si="62"/>
        <v>83.082748054139572</v>
      </c>
      <c r="EE56" s="2">
        <f t="shared" si="62"/>
        <v>88.80083400160386</v>
      </c>
      <c r="EF56" s="2">
        <f t="shared" si="62"/>
        <v>84.80383367300044</v>
      </c>
      <c r="EG56" s="2">
        <f t="shared" si="62"/>
        <v>87.690627992744865</v>
      </c>
      <c r="EH56" s="2">
        <f t="shared" si="62"/>
        <v>88.784596090477521</v>
      </c>
      <c r="EI56" s="2">
        <f t="shared" si="62"/>
        <v>93.171398043411813</v>
      </c>
      <c r="EJ56" s="2">
        <f t="shared" si="62"/>
        <v>92.969697857402224</v>
      </c>
      <c r="EK56" s="2">
        <f t="shared" si="62"/>
        <v>91.544619936034138</v>
      </c>
      <c r="EL56" s="2">
        <f t="shared" si="62"/>
        <v>91.376437679411552</v>
      </c>
      <c r="EM56" s="2">
        <f t="shared" si="62"/>
        <v>86.663666584585073</v>
      </c>
      <c r="EN56" s="2">
        <f t="shared" si="62"/>
        <v>94.429505358264691</v>
      </c>
      <c r="EO56" s="2">
        <f t="shared" si="62"/>
        <v>95.864870557924661</v>
      </c>
      <c r="EQ56" s="2">
        <f t="shared" si="63"/>
        <v>80.930060920963868</v>
      </c>
      <c r="ER56" s="2">
        <f t="shared" si="63"/>
        <v>84.812550952435942</v>
      </c>
      <c r="ES56" s="2">
        <f t="shared" si="63"/>
        <v>82.861626047202904</v>
      </c>
      <c r="ET56" s="2">
        <f t="shared" si="63"/>
        <v>82.370932565695554</v>
      </c>
      <c r="EU56" s="2">
        <f t="shared" si="63"/>
        <v>86.600605604250589</v>
      </c>
      <c r="EV56" s="2">
        <f t="shared" si="63"/>
        <v>84.513845366994175</v>
      </c>
      <c r="EW56" s="2">
        <f t="shared" si="63"/>
        <v>87.897127428757784</v>
      </c>
      <c r="EX56" s="2">
        <f t="shared" si="63"/>
        <v>88.050702437577115</v>
      </c>
      <c r="EY56" s="2">
        <f t="shared" si="63"/>
        <v>92.75693052858685</v>
      </c>
      <c r="EZ56" s="2">
        <f t="shared" si="63"/>
        <v>92.099674448565963</v>
      </c>
      <c r="FA56" s="2">
        <f t="shared" si="63"/>
        <v>92.361632592825657</v>
      </c>
      <c r="FB56" s="2">
        <f t="shared" si="63"/>
        <v>90.922742969219684</v>
      </c>
      <c r="FC56" s="2">
        <f t="shared" si="63"/>
        <v>88.185778457914893</v>
      </c>
      <c r="FD56" s="2">
        <f t="shared" si="63"/>
        <v>95.856371516988958</v>
      </c>
      <c r="FE56" s="2">
        <f t="shared" si="63"/>
        <v>98.173924748472032</v>
      </c>
      <c r="FG56" s="2">
        <f t="shared" si="64"/>
        <v>0.2732907698282504</v>
      </c>
      <c r="FH56" s="2">
        <f t="shared" si="64"/>
        <v>0.23659498154332889</v>
      </c>
      <c r="FI56" s="2">
        <f t="shared" si="64"/>
        <v>0.27238489611213695</v>
      </c>
      <c r="FJ56" s="2">
        <f t="shared" si="64"/>
        <v>0.25134817607411686</v>
      </c>
      <c r="FK56" s="2">
        <f t="shared" si="64"/>
        <v>0.24707040724033544</v>
      </c>
      <c r="FL56" s="2">
        <f t="shared" si="64"/>
        <v>0.23949899564935859</v>
      </c>
      <c r="FM56" s="2">
        <f t="shared" si="64"/>
        <v>0.26294496287115221</v>
      </c>
      <c r="FN56" s="2">
        <f t="shared" si="64"/>
        <v>0.23892249810704103</v>
      </c>
      <c r="FO56" s="2">
        <f t="shared" si="64"/>
        <v>0.23083627158998579</v>
      </c>
      <c r="FP56" s="2">
        <f t="shared" si="64"/>
        <v>0.24985546344129611</v>
      </c>
      <c r="FQ56" s="2">
        <f t="shared" si="64"/>
        <v>0.25094266860789127</v>
      </c>
      <c r="FR56" s="2">
        <f t="shared" si="64"/>
        <v>0.23952756712530124</v>
      </c>
      <c r="FS56" s="2">
        <f t="shared" si="64"/>
        <v>0.24437263195291997</v>
      </c>
      <c r="FT56" s="2">
        <f t="shared" si="64"/>
        <v>0.23490565445351066</v>
      </c>
      <c r="FU56" s="2">
        <f t="shared" si="64"/>
        <v>0.20310114553055947</v>
      </c>
      <c r="FW56" s="2">
        <f t="shared" si="53"/>
        <v>4.0495126078109288E-5</v>
      </c>
      <c r="FX56" s="2">
        <f t="shared" si="53"/>
        <v>3.5303416446468886E-5</v>
      </c>
      <c r="FY56" s="2">
        <f t="shared" si="53"/>
        <v>4.1301564498041732E-5</v>
      </c>
      <c r="FZ56" s="2">
        <f t="shared" si="53"/>
        <v>4.2711897587337571E-5</v>
      </c>
      <c r="GA56" s="2">
        <f t="shared" si="53"/>
        <v>4.4823425338908084E-5</v>
      </c>
      <c r="GB56" s="2">
        <f t="shared" si="53"/>
        <v>4.4186018059983793E-5</v>
      </c>
      <c r="GC56" s="2">
        <f t="shared" si="53"/>
        <v>5.1566141629144062E-5</v>
      </c>
      <c r="GD56" s="2">
        <f t="shared" si="53"/>
        <v>5.5260586168927066E-5</v>
      </c>
      <c r="GE56" s="2">
        <f t="shared" si="53"/>
        <v>6.4648122196652626E-5</v>
      </c>
      <c r="GF56" s="2">
        <f t="shared" si="53"/>
        <v>5.5986775173855588E-5</v>
      </c>
      <c r="GG56" s="2">
        <f t="shared" si="53"/>
        <v>5.2344988427527854E-5</v>
      </c>
      <c r="GH56" s="2">
        <f t="shared" si="53"/>
        <v>4.9768377392793843E-5</v>
      </c>
      <c r="GI56" s="2">
        <f t="shared" si="53"/>
        <v>4.6333222426331936E-5</v>
      </c>
      <c r="GJ56" s="2">
        <f t="shared" si="53"/>
        <v>4.2596229391213317E-5</v>
      </c>
      <c r="GK56" s="2">
        <f t="shared" si="53"/>
        <v>3.1745644842428934E-5</v>
      </c>
      <c r="GM56" s="86">
        <f t="shared" si="54"/>
        <v>1.434962419990518E-4</v>
      </c>
      <c r="GN56" s="86">
        <f t="shared" si="54"/>
        <v>2.9566754010879271E-5</v>
      </c>
      <c r="GO56" s="86">
        <f t="shared" si="54"/>
        <v>1.0881166794932466E-4</v>
      </c>
      <c r="GP56" s="86">
        <f t="shared" si="54"/>
        <v>4.2129250613867931E-5</v>
      </c>
      <c r="GQ56" s="86">
        <f t="shared" si="54"/>
        <v>4.0051695476776375E-5</v>
      </c>
      <c r="GR56" s="86">
        <f t="shared" si="54"/>
        <v>2.178493627611596E-5</v>
      </c>
      <c r="GS56" s="86">
        <f t="shared" si="54"/>
        <v>7.1900796804263859E-5</v>
      </c>
      <c r="GT56" s="86">
        <f t="shared" si="54"/>
        <v>1.826410641854501E-5</v>
      </c>
      <c r="GU56" s="86">
        <f t="shared" si="54"/>
        <v>1.1438195256252394E-5</v>
      </c>
      <c r="GV56" s="86">
        <f t="shared" si="54"/>
        <v>4.0657294550430461E-5</v>
      </c>
      <c r="GW56" s="86">
        <f t="shared" si="54"/>
        <v>3.2665975842077066E-5</v>
      </c>
      <c r="GX56" s="86">
        <f t="shared" si="54"/>
        <v>1.4383096126797554E-5</v>
      </c>
      <c r="GY56" s="86">
        <f t="shared" si="54"/>
        <v>2.9522237552211767E-5</v>
      </c>
      <c r="GZ56" s="86">
        <f t="shared" si="54"/>
        <v>1.6837824629840481E-5</v>
      </c>
      <c r="HA56" s="86">
        <f t="shared" si="54"/>
        <v>6.8283820716079316E-7</v>
      </c>
      <c r="HC56" s="86">
        <f t="shared" si="58"/>
        <v>2.0272770623810034E-13</v>
      </c>
      <c r="HD56" s="86">
        <f t="shared" si="58"/>
        <v>9.7989507651815207E-16</v>
      </c>
      <c r="HE56" s="86">
        <f t="shared" si="58"/>
        <v>3.9981009671174059E-15</v>
      </c>
      <c r="HF56" s="86">
        <f t="shared" si="58"/>
        <v>5.5000268289320091E-17</v>
      </c>
      <c r="HG56" s="86">
        <f t="shared" si="58"/>
        <v>1.1864774348362727E-17</v>
      </c>
      <c r="HH56" s="86">
        <f t="shared" si="58"/>
        <v>2.2300089969611513E-18</v>
      </c>
      <c r="HI56" s="86">
        <f t="shared" si="58"/>
        <v>2.038539391856711E-15</v>
      </c>
      <c r="HJ56" s="86">
        <f t="shared" si="58"/>
        <v>8.8906064895173111E-17</v>
      </c>
      <c r="HK56" s="86">
        <f t="shared" si="58"/>
        <v>1.0944387031252694E-17</v>
      </c>
      <c r="HL56" s="86">
        <f t="shared" si="58"/>
        <v>3.8723523962496934E-16</v>
      </c>
      <c r="HM56" s="86">
        <f t="shared" si="58"/>
        <v>2.9708167271163731E-17</v>
      </c>
      <c r="HN56" s="86">
        <f t="shared" si="58"/>
        <v>4.4604077738422048E-18</v>
      </c>
      <c r="HO56" s="86">
        <f t="shared" si="58"/>
        <v>4.2788729162338323E-16</v>
      </c>
      <c r="HP56" s="86">
        <f t="shared" si="58"/>
        <v>3.395880345621294E-17</v>
      </c>
      <c r="HQ56" s="86">
        <f t="shared" si="58"/>
        <v>5.3068495273170559E-25</v>
      </c>
      <c r="HS56" s="86">
        <f t="shared" si="55"/>
        <v>3.0956213358795965E-73</v>
      </c>
      <c r="HT56" s="86">
        <f t="shared" si="55"/>
        <v>6.5686357366814394E-91</v>
      </c>
      <c r="HU56" s="86">
        <f t="shared" si="55"/>
        <v>1.1225116239127078E-85</v>
      </c>
      <c r="HV56" s="86">
        <f t="shared" si="55"/>
        <v>2.269181890150901E-98</v>
      </c>
      <c r="HW56" s="86">
        <f t="shared" si="55"/>
        <v>7.7175102346095832E-103</v>
      </c>
      <c r="HX56" s="86">
        <f t="shared" si="55"/>
        <v>2.6708308518454759E-108</v>
      </c>
      <c r="HY56" s="86">
        <f t="shared" si="55"/>
        <v>3.5395080381831365E-89</v>
      </c>
      <c r="HZ56" s="86">
        <f t="shared" si="55"/>
        <v>5.5965584826991425E-97</v>
      </c>
      <c r="IA56" s="86">
        <f t="shared" si="55"/>
        <v>5.3352200607010906E-103</v>
      </c>
      <c r="IB56" s="86">
        <f t="shared" si="55"/>
        <v>3.0734405965325252E-91</v>
      </c>
      <c r="IC56" s="86">
        <f t="shared" si="55"/>
        <v>5.0687978686070503E-101</v>
      </c>
      <c r="ID56" s="86">
        <f t="shared" si="55"/>
        <v>6.3414755372405332E-106</v>
      </c>
      <c r="IE56" s="86">
        <f t="shared" si="55"/>
        <v>3.4840415131711475E-91</v>
      </c>
      <c r="IF56" s="86">
        <f t="shared" si="55"/>
        <v>5.8879038611834853E-41</v>
      </c>
      <c r="IG56" s="86">
        <f t="shared" si="55"/>
        <v>4.250158136279495E-32</v>
      </c>
      <c r="II56" s="86">
        <f t="shared" si="56"/>
        <v>2.2256575860069997E-184</v>
      </c>
      <c r="IJ56" s="86">
        <f t="shared" si="56"/>
        <v>2.1753013619890604E-224</v>
      </c>
      <c r="IK56" s="86">
        <f t="shared" si="56"/>
        <v>1.8444225860922186E-223</v>
      </c>
      <c r="IL56" s="86">
        <f t="shared" si="56"/>
        <v>2.4341182605795086E-258</v>
      </c>
      <c r="IM56" s="86">
        <f t="shared" si="56"/>
        <v>3.3833286735533047E-259</v>
      </c>
      <c r="IN56" s="86">
        <f t="shared" si="56"/>
        <v>2.9595030008519996E-274</v>
      </c>
      <c r="IO56" s="86">
        <f t="shared" si="56"/>
        <v>1.7212548593885461E-224</v>
      </c>
      <c r="IP56" s="86">
        <f t="shared" si="56"/>
        <v>5.3320480847171848E-247</v>
      </c>
      <c r="IQ56" s="86">
        <f t="shared" si="56"/>
        <v>2.2501104210498863E-253</v>
      </c>
      <c r="IR56" s="86">
        <f t="shared" si="56"/>
        <v>1.7283993508130988E-230</v>
      </c>
      <c r="IS56" s="86">
        <f t="shared" si="56"/>
        <v>1.1097848017335581E-257</v>
      </c>
      <c r="IT56" s="86">
        <f t="shared" si="56"/>
        <v>1.2767021297883247E-270</v>
      </c>
      <c r="IU56" s="86">
        <f t="shared" si="56"/>
        <v>4.1969105465420951E-232</v>
      </c>
      <c r="IV56" s="86">
        <f t="shared" si="56"/>
        <v>4.3217821262662678E-157</v>
      </c>
      <c r="IW56" s="86">
        <f t="shared" si="56"/>
        <v>1.1087944688244834E-76</v>
      </c>
      <c r="IY56" s="86">
        <f t="shared" si="57"/>
        <v>1.434962422017795E-4</v>
      </c>
      <c r="IZ56" s="86">
        <f t="shared" si="57"/>
        <v>2.9566754011859166E-5</v>
      </c>
      <c r="JA56" s="86">
        <f t="shared" si="57"/>
        <v>1.0881166795332276E-4</v>
      </c>
      <c r="JB56" s="86">
        <f t="shared" si="57"/>
        <v>4.2129250613922934E-5</v>
      </c>
      <c r="JC56" s="86">
        <f t="shared" si="57"/>
        <v>4.005169547678824E-5</v>
      </c>
      <c r="JD56" s="86">
        <f t="shared" si="57"/>
        <v>2.1784936276118189E-5</v>
      </c>
      <c r="JE56" s="86">
        <f t="shared" si="57"/>
        <v>7.1900796806302403E-5</v>
      </c>
      <c r="JF56" s="86">
        <f t="shared" si="57"/>
        <v>1.8264106418633915E-5</v>
      </c>
      <c r="JG56" s="86">
        <f t="shared" si="57"/>
        <v>1.1438195256263338E-5</v>
      </c>
      <c r="JH56" s="86">
        <f t="shared" si="57"/>
        <v>4.0657294550817697E-5</v>
      </c>
      <c r="JI56" s="86">
        <f t="shared" si="57"/>
        <v>3.2665975842106773E-5</v>
      </c>
      <c r="JJ56" s="86">
        <f t="shared" si="57"/>
        <v>1.4383096126802015E-5</v>
      </c>
      <c r="JK56" s="86">
        <f t="shared" si="57"/>
        <v>2.9522237552639655E-5</v>
      </c>
      <c r="JL56" s="86">
        <f t="shared" si="57"/>
        <v>1.6837824629874441E-5</v>
      </c>
      <c r="JM56" s="86">
        <f t="shared" si="57"/>
        <v>6.8283820716079316E-7</v>
      </c>
    </row>
    <row r="57" spans="2:273" x14ac:dyDescent="0.25">
      <c r="B57" s="2">
        <v>30</v>
      </c>
      <c r="C57" s="37">
        <v>91.25</v>
      </c>
      <c r="D57" s="37">
        <v>89.051000000000002</v>
      </c>
      <c r="E57" s="37">
        <v>87.575999999999993</v>
      </c>
      <c r="F57" s="37">
        <v>89</v>
      </c>
      <c r="G57" s="37">
        <v>88.932000000000002</v>
      </c>
      <c r="H57" s="37">
        <v>90.102000000000004</v>
      </c>
      <c r="I57" s="37">
        <v>92.016999999999996</v>
      </c>
      <c r="J57" s="37">
        <v>92.864000000000004</v>
      </c>
      <c r="K57" s="37">
        <v>94.516000000000005</v>
      </c>
      <c r="L57" s="37">
        <v>95.573999999999998</v>
      </c>
      <c r="M57" s="37">
        <v>96.069000000000003</v>
      </c>
      <c r="N57" s="37">
        <v>95.828000000000003</v>
      </c>
      <c r="O57" s="37">
        <v>91.344999999999999</v>
      </c>
      <c r="P57" s="37">
        <v>93.965999999999994</v>
      </c>
      <c r="Q57" s="37">
        <v>95.426000000000002</v>
      </c>
      <c r="S57" s="4">
        <f t="shared" si="59"/>
        <v>88.187949306527159</v>
      </c>
      <c r="T57" s="4">
        <f t="shared" si="59"/>
        <v>89.484884729483852</v>
      </c>
      <c r="U57" s="4">
        <f t="shared" si="59"/>
        <v>88.556776077997583</v>
      </c>
      <c r="V57" s="4">
        <f t="shared" si="59"/>
        <v>87.307129016588746</v>
      </c>
      <c r="W57" s="4">
        <f t="shared" si="59"/>
        <v>89.627321548329448</v>
      </c>
      <c r="X57" s="4">
        <f t="shared" si="59"/>
        <v>89.88114975850273</v>
      </c>
      <c r="Y57" s="4">
        <f t="shared" si="59"/>
        <v>90.807206199523364</v>
      </c>
      <c r="Z57" s="4">
        <f t="shared" si="59"/>
        <v>93.098229507256193</v>
      </c>
      <c r="AA57" s="4">
        <f t="shared" si="59"/>
        <v>94.962775439590544</v>
      </c>
      <c r="AB57" s="4">
        <f t="shared" si="59"/>
        <v>95.732970559126287</v>
      </c>
      <c r="AC57" s="4">
        <f t="shared" si="59"/>
        <v>95.741224427122674</v>
      </c>
      <c r="AD57" s="4">
        <f t="shared" si="59"/>
        <v>93.967441823102973</v>
      </c>
      <c r="AE57" s="4">
        <f t="shared" si="59"/>
        <v>91.724806894069332</v>
      </c>
      <c r="AF57" s="4">
        <f t="shared" si="59"/>
        <v>95.571295581179427</v>
      </c>
      <c r="AG57" s="4">
        <f t="shared" si="59"/>
        <v>95.177342723080415</v>
      </c>
      <c r="AI57" s="4">
        <f t="shared" si="60"/>
        <v>3.0620506934728411</v>
      </c>
      <c r="AJ57" s="4">
        <f t="shared" si="60"/>
        <v>-0.43388472948385015</v>
      </c>
      <c r="AK57" s="4">
        <f t="shared" si="60"/>
        <v>-0.98077607799758937</v>
      </c>
      <c r="AL57" s="4">
        <f t="shared" si="60"/>
        <v>1.6928709834112539</v>
      </c>
      <c r="AM57" s="4">
        <f t="shared" si="60"/>
        <v>-0.6953215483294457</v>
      </c>
      <c r="AN57" s="4">
        <f t="shared" si="60"/>
        <v>0.22085024149727417</v>
      </c>
      <c r="AO57" s="4">
        <f t="shared" si="60"/>
        <v>1.209793800476632</v>
      </c>
      <c r="AP57" s="4">
        <f t="shared" si="60"/>
        <v>-0.23422950725618819</v>
      </c>
      <c r="AQ57" s="4">
        <f t="shared" si="60"/>
        <v>-0.44677543959053878</v>
      </c>
      <c r="AR57" s="4">
        <f t="shared" si="60"/>
        <v>-0.15897055912628844</v>
      </c>
      <c r="AS57" s="4">
        <f t="shared" si="60"/>
        <v>0.32777557287732861</v>
      </c>
      <c r="AT57" s="4">
        <f t="shared" si="60"/>
        <v>1.8605581768970296</v>
      </c>
      <c r="AU57" s="4">
        <f t="shared" si="60"/>
        <v>-0.37980689406933266</v>
      </c>
      <c r="AV57" s="4">
        <f t="shared" si="60"/>
        <v>-1.6052955811794334</v>
      </c>
      <c r="AW57" s="4">
        <f t="shared" si="60"/>
        <v>0.24865727691958739</v>
      </c>
      <c r="AY57" s="2">
        <f t="shared" si="51"/>
        <v>87.978938403214443</v>
      </c>
      <c r="AZ57" s="2">
        <f t="shared" si="51"/>
        <v>89.435727752595071</v>
      </c>
      <c r="BA57" s="2">
        <f t="shared" si="51"/>
        <v>88.394321055181635</v>
      </c>
      <c r="BB57" s="2">
        <f t="shared" si="51"/>
        <v>87.237510231509418</v>
      </c>
      <c r="BC57" s="2">
        <f t="shared" si="51"/>
        <v>89.562799545005504</v>
      </c>
      <c r="BD57" s="2">
        <f t="shared" si="51"/>
        <v>89.840588723711761</v>
      </c>
      <c r="BE57" s="2">
        <f t="shared" si="51"/>
        <v>90.699643565665696</v>
      </c>
      <c r="BF57" s="2">
        <f t="shared" si="51"/>
        <v>93.066395462658363</v>
      </c>
      <c r="BG57" s="2">
        <f t="shared" si="51"/>
        <v>94.94227153220875</v>
      </c>
      <c r="BH57" s="2">
        <f t="shared" si="51"/>
        <v>95.671375628189594</v>
      </c>
      <c r="BI57" s="2">
        <f t="shared" si="51"/>
        <v>95.688340067115817</v>
      </c>
      <c r="BJ57" s="2">
        <f t="shared" si="51"/>
        <v>93.940931668494756</v>
      </c>
      <c r="BK57" s="2">
        <f t="shared" si="51"/>
        <v>91.675944661706453</v>
      </c>
      <c r="BL57" s="2">
        <f t="shared" si="51"/>
        <v>95.542429198450975</v>
      </c>
      <c r="BM57" s="2">
        <f t="shared" si="51"/>
        <v>95.176019118687876</v>
      </c>
      <c r="BO57" s="2">
        <f t="shared" si="10"/>
        <v>91.25</v>
      </c>
      <c r="BP57" s="2">
        <f t="shared" si="11"/>
        <v>89.051000000000002</v>
      </c>
      <c r="BQ57" s="2">
        <f t="shared" si="12"/>
        <v>87.575999999999993</v>
      </c>
      <c r="BR57" s="2">
        <f t="shared" si="13"/>
        <v>89</v>
      </c>
      <c r="BS57" s="2">
        <f t="shared" si="14"/>
        <v>88.932000000000002</v>
      </c>
      <c r="BT57" s="2">
        <f t="shared" si="15"/>
        <v>90.102000000000004</v>
      </c>
      <c r="BU57" s="2">
        <f t="shared" si="16"/>
        <v>92.016999999999996</v>
      </c>
      <c r="BV57" s="2">
        <f t="shared" si="17"/>
        <v>92.864000000000004</v>
      </c>
      <c r="BW57" s="2">
        <f t="shared" si="18"/>
        <v>94.516000000000005</v>
      </c>
      <c r="BX57" s="2">
        <f t="shared" si="19"/>
        <v>95.573999999999998</v>
      </c>
      <c r="BY57" s="2">
        <f t="shared" si="20"/>
        <v>96.069000000000003</v>
      </c>
      <c r="BZ57" s="2">
        <f t="shared" si="21"/>
        <v>95.828000000000003</v>
      </c>
      <c r="CA57" s="2">
        <f t="shared" si="22"/>
        <v>91.344999999999999</v>
      </c>
      <c r="CB57" s="2">
        <f t="shared" si="23"/>
        <v>93.965999999999994</v>
      </c>
      <c r="CC57" s="2">
        <f t="shared" si="24"/>
        <v>95.426000000000002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90.602258724202613</v>
      </c>
      <c r="DL57" s="2">
        <f t="shared" si="61"/>
        <v>89.528418466898998</v>
      </c>
      <c r="DM57" s="2">
        <f t="shared" si="61"/>
        <v>90.002904127579711</v>
      </c>
      <c r="DN57" s="2">
        <f t="shared" si="61"/>
        <v>88.81303048780488</v>
      </c>
      <c r="DO57" s="2">
        <f t="shared" si="61"/>
        <v>89.900390243902422</v>
      </c>
      <c r="DP57" s="2">
        <f t="shared" si="61"/>
        <v>91.619728475033739</v>
      </c>
      <c r="DQ57" s="2">
        <f t="shared" si="61"/>
        <v>91.92691003752347</v>
      </c>
      <c r="DR57" s="2">
        <f t="shared" si="61"/>
        <v>94.585150337381918</v>
      </c>
      <c r="DS57" s="2">
        <f t="shared" si="61"/>
        <v>95.579223091512588</v>
      </c>
      <c r="DT57" s="2">
        <f t="shared" si="61"/>
        <v>96.715935365853682</v>
      </c>
      <c r="DU57" s="2">
        <f t="shared" si="61"/>
        <v>97.264441497975682</v>
      </c>
      <c r="DV57" s="2">
        <f t="shared" si="61"/>
        <v>94.883705784732101</v>
      </c>
      <c r="DW57" s="2">
        <f t="shared" si="61"/>
        <v>93.489198582995925</v>
      </c>
      <c r="DX57" s="2">
        <f t="shared" si="61"/>
        <v>95.961775708502003</v>
      </c>
      <c r="DY57" s="2">
        <f t="shared" si="61"/>
        <v>95.012409759358263</v>
      </c>
      <c r="EA57" s="2">
        <f t="shared" si="62"/>
        <v>81.617155494666804</v>
      </c>
      <c r="EB57" s="2">
        <f t="shared" si="62"/>
        <v>89.163648484962664</v>
      </c>
      <c r="EC57" s="2">
        <f t="shared" si="62"/>
        <v>84.475707727517516</v>
      </c>
      <c r="ED57" s="2">
        <f t="shared" si="62"/>
        <v>82.957786392670698</v>
      </c>
      <c r="EE57" s="2">
        <f t="shared" si="62"/>
        <v>88.624940380857723</v>
      </c>
      <c r="EF57" s="2">
        <f t="shared" si="62"/>
        <v>84.688283182481157</v>
      </c>
      <c r="EG57" s="2">
        <f t="shared" si="62"/>
        <v>87.562173458282956</v>
      </c>
      <c r="EH57" s="2">
        <f t="shared" si="62"/>
        <v>88.654322566632544</v>
      </c>
      <c r="EI57" s="2">
        <f t="shared" si="62"/>
        <v>93.006763757260785</v>
      </c>
      <c r="EJ57" s="2">
        <f t="shared" si="62"/>
        <v>92.811418653915965</v>
      </c>
      <c r="EK57" s="2">
        <f t="shared" si="62"/>
        <v>91.397502013740834</v>
      </c>
      <c r="EL57" s="2">
        <f t="shared" si="62"/>
        <v>91.211196619367954</v>
      </c>
      <c r="EM57" s="2">
        <f t="shared" si="62"/>
        <v>86.562206722482145</v>
      </c>
      <c r="EN57" s="2">
        <f t="shared" si="62"/>
        <v>94.296522689479346</v>
      </c>
      <c r="EO57" s="2">
        <f t="shared" si="62"/>
        <v>95.7611197583511</v>
      </c>
      <c r="EQ57" s="2">
        <f t="shared" si="63"/>
        <v>80.828215821325358</v>
      </c>
      <c r="ER57" s="2">
        <f t="shared" si="63"/>
        <v>84.682644569829776</v>
      </c>
      <c r="ES57" s="2">
        <f t="shared" si="63"/>
        <v>82.749697035684889</v>
      </c>
      <c r="ET57" s="2">
        <f t="shared" si="63"/>
        <v>82.256037814992752</v>
      </c>
      <c r="EU57" s="2">
        <f t="shared" si="63"/>
        <v>86.456386573995758</v>
      </c>
      <c r="EV57" s="2">
        <f t="shared" si="63"/>
        <v>84.402364955326064</v>
      </c>
      <c r="EW57" s="2">
        <f t="shared" si="63"/>
        <v>87.765662986668829</v>
      </c>
      <c r="EX57" s="2">
        <f t="shared" si="63"/>
        <v>87.931176771413178</v>
      </c>
      <c r="EY57" s="2">
        <f t="shared" si="63"/>
        <v>92.598441208198494</v>
      </c>
      <c r="EZ57" s="2">
        <f t="shared" si="63"/>
        <v>91.953846251286166</v>
      </c>
      <c r="FA57" s="2">
        <f t="shared" si="63"/>
        <v>92.202773635488896</v>
      </c>
      <c r="FB57" s="2">
        <f t="shared" si="63"/>
        <v>90.763929464523301</v>
      </c>
      <c r="FC57" s="2">
        <f t="shared" si="63"/>
        <v>88.062606684479277</v>
      </c>
      <c r="FD57" s="2">
        <f t="shared" si="63"/>
        <v>95.702610003344404</v>
      </c>
      <c r="FE57" s="2">
        <f t="shared" si="63"/>
        <v>98.030807290899133</v>
      </c>
      <c r="FG57" s="2">
        <f t="shared" si="64"/>
        <v>0.29195939363105139</v>
      </c>
      <c r="FH57" s="2">
        <f t="shared" si="64"/>
        <v>0.2536317745019247</v>
      </c>
      <c r="FI57" s="2">
        <f t="shared" si="64"/>
        <v>0.29101641984604776</v>
      </c>
      <c r="FJ57" s="2">
        <f t="shared" si="64"/>
        <v>0.26907287998198204</v>
      </c>
      <c r="FK57" s="2">
        <f t="shared" si="64"/>
        <v>0.2646000672013657</v>
      </c>
      <c r="FL57" s="2">
        <f t="shared" si="64"/>
        <v>0.25667459293646211</v>
      </c>
      <c r="FM57" s="2">
        <f t="shared" si="64"/>
        <v>0.28118030837636759</v>
      </c>
      <c r="FN57" s="2">
        <f t="shared" si="64"/>
        <v>0.25607067289615482</v>
      </c>
      <c r="FO57" s="2">
        <f t="shared" si="64"/>
        <v>0.24759288007210462</v>
      </c>
      <c r="FP57" s="2">
        <f t="shared" si="64"/>
        <v>0.26751251694266631</v>
      </c>
      <c r="FQ57" s="2">
        <f t="shared" si="64"/>
        <v>0.26864903814637997</v>
      </c>
      <c r="FR57" s="2">
        <f t="shared" si="64"/>
        <v>0.2567045217759058</v>
      </c>
      <c r="FS57" s="2">
        <f t="shared" si="64"/>
        <v>0.26177743280701299</v>
      </c>
      <c r="FT57" s="2">
        <f t="shared" si="64"/>
        <v>0.25186093492979428</v>
      </c>
      <c r="FU57" s="2">
        <f t="shared" si="64"/>
        <v>0.21841614988886082</v>
      </c>
      <c r="FW57" s="2">
        <f t="shared" si="53"/>
        <v>4.4401849321276696E-5</v>
      </c>
      <c r="FX57" s="2">
        <f t="shared" si="53"/>
        <v>3.8709294538674007E-5</v>
      </c>
      <c r="FY57" s="2">
        <f t="shared" si="53"/>
        <v>4.5286084487223376E-5</v>
      </c>
      <c r="FZ57" s="2">
        <f t="shared" si="53"/>
        <v>4.6832471434721415E-5</v>
      </c>
      <c r="GA57" s="2">
        <f t="shared" si="53"/>
        <v>4.9147696022177822E-5</v>
      </c>
      <c r="GB57" s="2">
        <f t="shared" si="53"/>
        <v>4.8448798840546292E-5</v>
      </c>
      <c r="GC57" s="2">
        <f t="shared" si="53"/>
        <v>5.6540868664295548E-5</v>
      </c>
      <c r="GD57" s="2">
        <f t="shared" si="53"/>
        <v>6.0591704799180264E-5</v>
      </c>
      <c r="GE57" s="2">
        <f t="shared" si="53"/>
        <v>7.0884814292129528E-5</v>
      </c>
      <c r="GF57" s="2">
        <f t="shared" si="53"/>
        <v>6.1387946663320447E-5</v>
      </c>
      <c r="GG57" s="2">
        <f t="shared" si="53"/>
        <v>5.7394848635553201E-5</v>
      </c>
      <c r="GH57" s="2">
        <f t="shared" si="53"/>
        <v>5.4569678648858863E-5</v>
      </c>
      <c r="GI57" s="2">
        <f t="shared" si="53"/>
        <v>5.0803141050081792E-5</v>
      </c>
      <c r="GJ57" s="2">
        <f t="shared" si="53"/>
        <v>4.670564482351649E-5</v>
      </c>
      <c r="GK57" s="2">
        <f t="shared" si="53"/>
        <v>3.4808300782668672E-5</v>
      </c>
      <c r="GM57" s="86">
        <f t="shared" si="54"/>
        <v>2.3374702837686574E-4</v>
      </c>
      <c r="GN57" s="86">
        <f t="shared" si="54"/>
        <v>5.2335946981150722E-5</v>
      </c>
      <c r="GO57" s="86">
        <f t="shared" si="54"/>
        <v>1.8283329325396769E-4</v>
      </c>
      <c r="GP57" s="86">
        <f t="shared" si="54"/>
        <v>7.4685762677931098E-5</v>
      </c>
      <c r="GQ57" s="86">
        <f t="shared" si="54"/>
        <v>7.0575241358922209E-5</v>
      </c>
      <c r="GR57" s="86">
        <f t="shared" si="54"/>
        <v>4.0152007459809054E-5</v>
      </c>
      <c r="GS57" s="86">
        <f t="shared" si="54"/>
        <v>1.2375898931716388E-4</v>
      </c>
      <c r="GT57" s="86">
        <f t="shared" si="54"/>
        <v>3.4247794646334932E-5</v>
      </c>
      <c r="GU57" s="86">
        <f t="shared" si="54"/>
        <v>2.2001006498338056E-5</v>
      </c>
      <c r="GV57" s="86">
        <f t="shared" si="54"/>
        <v>7.2066662051767179E-5</v>
      </c>
      <c r="GW57" s="86">
        <f t="shared" si="54"/>
        <v>5.9513228421568523E-5</v>
      </c>
      <c r="GX57" s="86">
        <f t="shared" si="54"/>
        <v>2.7723597203994731E-5</v>
      </c>
      <c r="GY57" s="86">
        <f t="shared" si="54"/>
        <v>5.3386482671548414E-5</v>
      </c>
      <c r="GZ57" s="86">
        <f t="shared" si="54"/>
        <v>3.1476158827966663E-5</v>
      </c>
      <c r="HA57" s="86">
        <f t="shared" si="54"/>
        <v>1.586475678681751E-6</v>
      </c>
      <c r="HC57" s="86">
        <f t="shared" si="58"/>
        <v>5.7410325242421899E-13</v>
      </c>
      <c r="HD57" s="86">
        <f t="shared" si="58"/>
        <v>3.3726038853739699E-15</v>
      </c>
      <c r="HE57" s="86">
        <f t="shared" si="58"/>
        <v>1.3620828872991582E-14</v>
      </c>
      <c r="HF57" s="86">
        <f t="shared" si="58"/>
        <v>2.2485896334950943E-16</v>
      </c>
      <c r="HG57" s="86">
        <f t="shared" si="58"/>
        <v>5.0425775307962968E-17</v>
      </c>
      <c r="HH57" s="86">
        <f t="shared" si="58"/>
        <v>1.0183893651259972E-17</v>
      </c>
      <c r="HI57" s="86">
        <f t="shared" si="58"/>
        <v>7.2524437542992881E-15</v>
      </c>
      <c r="HJ57" s="86">
        <f t="shared" si="58"/>
        <v>3.6173788135130436E-16</v>
      </c>
      <c r="HK57" s="86">
        <f t="shared" si="58"/>
        <v>4.8365972893291925E-17</v>
      </c>
      <c r="HL57" s="86">
        <f t="shared" si="58"/>
        <v>1.4630088716361682E-15</v>
      </c>
      <c r="HM57" s="86">
        <f t="shared" si="58"/>
        <v>1.2629920490760304E-16</v>
      </c>
      <c r="HN57" s="86">
        <f t="shared" si="58"/>
        <v>2.0254708423724975E-17</v>
      </c>
      <c r="HO57" s="86">
        <f t="shared" si="58"/>
        <v>1.5809209644073456E-15</v>
      </c>
      <c r="HP57" s="86">
        <f t="shared" si="58"/>
        <v>1.3992331910482774E-16</v>
      </c>
      <c r="HQ57" s="86">
        <f t="shared" si="58"/>
        <v>4.5556036940794806E-24</v>
      </c>
      <c r="HS57" s="86">
        <f t="shared" si="55"/>
        <v>1.4861081779820178E-71</v>
      </c>
      <c r="HT57" s="86">
        <f t="shared" si="55"/>
        <v>7.2895420741611797E-89</v>
      </c>
      <c r="HU57" s="86">
        <f t="shared" si="55"/>
        <v>1.1502783635066791E-83</v>
      </c>
      <c r="HV57" s="86">
        <f t="shared" si="55"/>
        <v>4.8319987552034281E-96</v>
      </c>
      <c r="HW57" s="86">
        <f t="shared" si="55"/>
        <v>1.925470305005033E-100</v>
      </c>
      <c r="HX57" s="86">
        <f t="shared" si="55"/>
        <v>9.0131329460151034E-106</v>
      </c>
      <c r="HY57" s="86">
        <f t="shared" si="55"/>
        <v>4.4863154592064207E-87</v>
      </c>
      <c r="HZ57" s="86">
        <f t="shared" si="55"/>
        <v>1.1664892877131967E-94</v>
      </c>
      <c r="IA57" s="86">
        <f t="shared" si="55"/>
        <v>1.5433037991861596E-100</v>
      </c>
      <c r="IB57" s="86">
        <f t="shared" si="55"/>
        <v>4.5880224634107207E-89</v>
      </c>
      <c r="IC57" s="86">
        <f t="shared" si="55"/>
        <v>1.2891819783517196E-98</v>
      </c>
      <c r="ID57" s="86">
        <f t="shared" si="55"/>
        <v>2.0651621624178661E-103</v>
      </c>
      <c r="IE57" s="86">
        <f t="shared" si="55"/>
        <v>4.8076216040293632E-89</v>
      </c>
      <c r="IF57" s="86">
        <f t="shared" si="55"/>
        <v>4.9687147362893991E-40</v>
      </c>
      <c r="IG57" s="86">
        <f t="shared" si="55"/>
        <v>2.1724883970527195E-31</v>
      </c>
      <c r="II57" s="86">
        <f t="shared" si="56"/>
        <v>4.4945063199744397E-181</v>
      </c>
      <c r="IJ57" s="86">
        <f t="shared" si="56"/>
        <v>2.0589098346700251E-220</v>
      </c>
      <c r="IK57" s="86">
        <f t="shared" si="56"/>
        <v>1.9349075676831846E-219</v>
      </c>
      <c r="IL57" s="86">
        <f t="shared" si="56"/>
        <v>1.1366029384462527E-253</v>
      </c>
      <c r="IM57" s="86">
        <f t="shared" si="56"/>
        <v>1.7246114324680858E-254</v>
      </c>
      <c r="IN57" s="86">
        <f t="shared" si="56"/>
        <v>2.7990407721437944E-269</v>
      </c>
      <c r="IO57" s="86">
        <f t="shared" si="56"/>
        <v>2.3213246937713843E-220</v>
      </c>
      <c r="IP57" s="86">
        <f t="shared" si="56"/>
        <v>2.0247310296779487E-242</v>
      </c>
      <c r="IQ57" s="86">
        <f t="shared" si="56"/>
        <v>1.3392208580504537E-248</v>
      </c>
      <c r="IR57" s="86">
        <f t="shared" si="56"/>
        <v>3.2680398691308263E-226</v>
      </c>
      <c r="IS57" s="86">
        <f t="shared" si="56"/>
        <v>6.2827390614379043E-253</v>
      </c>
      <c r="IT57" s="86">
        <f t="shared" si="56"/>
        <v>1.1861541597987863E-265</v>
      </c>
      <c r="IU57" s="86">
        <f t="shared" si="56"/>
        <v>7.0547232147495394E-228</v>
      </c>
      <c r="IV57" s="86">
        <f t="shared" si="56"/>
        <v>2.8897660351604832E-154</v>
      </c>
      <c r="IW57" s="86">
        <f t="shared" si="56"/>
        <v>2.3405456554640668E-75</v>
      </c>
      <c r="IY57" s="86">
        <f t="shared" si="57"/>
        <v>2.3374702895096901E-4</v>
      </c>
      <c r="IZ57" s="86">
        <f t="shared" si="57"/>
        <v>5.2335946984523322E-5</v>
      </c>
      <c r="JA57" s="86">
        <f t="shared" si="57"/>
        <v>1.8283329326758852E-4</v>
      </c>
      <c r="JB57" s="86">
        <f t="shared" si="57"/>
        <v>7.4685762678155962E-5</v>
      </c>
      <c r="JC57" s="86">
        <f t="shared" si="57"/>
        <v>7.0575241358972638E-5</v>
      </c>
      <c r="JD57" s="86">
        <f t="shared" si="57"/>
        <v>4.0152007459819239E-5</v>
      </c>
      <c r="JE57" s="86">
        <f t="shared" si="57"/>
        <v>1.2375898932441632E-4</v>
      </c>
      <c r="JF57" s="86">
        <f t="shared" si="57"/>
        <v>3.424779464669667E-5</v>
      </c>
      <c r="JG57" s="86">
        <f t="shared" si="57"/>
        <v>2.2001006498386422E-5</v>
      </c>
      <c r="JH57" s="86">
        <f t="shared" si="57"/>
        <v>7.2066662053230188E-5</v>
      </c>
      <c r="JI57" s="86">
        <f t="shared" si="57"/>
        <v>5.9513228421694819E-5</v>
      </c>
      <c r="JJ57" s="86">
        <f t="shared" si="57"/>
        <v>2.7723597204014985E-5</v>
      </c>
      <c r="JK57" s="86">
        <f t="shared" si="57"/>
        <v>5.3386482673129337E-5</v>
      </c>
      <c r="JL57" s="86">
        <f t="shared" si="57"/>
        <v>3.1476158828106586E-5</v>
      </c>
      <c r="JM57" s="86">
        <f t="shared" si="57"/>
        <v>1.586475678681751E-6</v>
      </c>
    </row>
    <row r="58" spans="2:273" x14ac:dyDescent="0.25">
      <c r="B58" s="2">
        <v>31</v>
      </c>
      <c r="C58" s="37">
        <v>89.921999999999997</v>
      </c>
      <c r="D58" s="37">
        <v>87.796999999999997</v>
      </c>
      <c r="E58" s="37">
        <v>87.287999999999997</v>
      </c>
      <c r="F58" s="37">
        <v>86.406999999999996</v>
      </c>
      <c r="G58" s="37">
        <v>89.051000000000002</v>
      </c>
      <c r="H58" s="37">
        <v>91.712000000000003</v>
      </c>
      <c r="I58" s="37">
        <v>90.507999999999996</v>
      </c>
      <c r="J58" s="37">
        <v>94.796999999999997</v>
      </c>
      <c r="K58" s="37">
        <v>93.516000000000005</v>
      </c>
      <c r="L58" s="37">
        <v>94.426000000000002</v>
      </c>
      <c r="M58" s="37">
        <v>97.206999999999994</v>
      </c>
      <c r="N58" s="37">
        <v>94.947999999999993</v>
      </c>
      <c r="O58" s="37">
        <v>93.569000000000003</v>
      </c>
      <c r="P58" s="37">
        <v>93.813999999999993</v>
      </c>
      <c r="Q58" s="37">
        <v>96.212999999999994</v>
      </c>
      <c r="S58" s="4">
        <f t="shared" si="59"/>
        <v>88.185358570459684</v>
      </c>
      <c r="T58" s="4">
        <f t="shared" si="59"/>
        <v>89.620559076960902</v>
      </c>
      <c r="U58" s="4">
        <f t="shared" si="59"/>
        <v>88.643626796090928</v>
      </c>
      <c r="V58" s="4">
        <f t="shared" si="59"/>
        <v>87.36422444715997</v>
      </c>
      <c r="W58" s="4">
        <f t="shared" si="59"/>
        <v>89.718921417045038</v>
      </c>
      <c r="X58" s="4">
        <f t="shared" si="59"/>
        <v>89.925868219685199</v>
      </c>
      <c r="Y58" s="4">
        <f t="shared" si="59"/>
        <v>90.878036523220345</v>
      </c>
      <c r="Z58" s="4">
        <f t="shared" si="59"/>
        <v>93.138792217152755</v>
      </c>
      <c r="AA58" s="4">
        <f t="shared" si="59"/>
        <v>95.017305350648044</v>
      </c>
      <c r="AB58" s="4">
        <f t="shared" si="59"/>
        <v>95.795281363273503</v>
      </c>
      <c r="AC58" s="4">
        <f t="shared" si="59"/>
        <v>95.753251298796101</v>
      </c>
      <c r="AD58" s="4">
        <f t="shared" si="59"/>
        <v>94.033489207979329</v>
      </c>
      <c r="AE58" s="4">
        <f t="shared" si="59"/>
        <v>91.776107017792086</v>
      </c>
      <c r="AF58" s="4">
        <f t="shared" si="59"/>
        <v>95.656004668534564</v>
      </c>
      <c r="AG58" s="4">
        <f t="shared" si="59"/>
        <v>95.253104314348519</v>
      </c>
      <c r="AI58" s="4">
        <f t="shared" si="60"/>
        <v>1.7366414295403132</v>
      </c>
      <c r="AJ58" s="4">
        <f t="shared" si="60"/>
        <v>-1.8235590769609047</v>
      </c>
      <c r="AK58" s="4">
        <f t="shared" si="60"/>
        <v>-1.355626796090931</v>
      </c>
      <c r="AL58" s="4">
        <f t="shared" si="60"/>
        <v>-0.95722444715997312</v>
      </c>
      <c r="AM58" s="4">
        <f t="shared" si="60"/>
        <v>-0.66792141704503649</v>
      </c>
      <c r="AN58" s="4">
        <f t="shared" si="60"/>
        <v>1.786131780314804</v>
      </c>
      <c r="AO58" s="4">
        <f t="shared" si="60"/>
        <v>-0.37003652322034952</v>
      </c>
      <c r="AP58" s="4">
        <f t="shared" si="60"/>
        <v>1.6582077828472421</v>
      </c>
      <c r="AQ58" s="4">
        <f t="shared" si="60"/>
        <v>-1.5013053506480389</v>
      </c>
      <c r="AR58" s="4">
        <f t="shared" si="60"/>
        <v>-1.369281363273501</v>
      </c>
      <c r="AS58" s="4">
        <f t="shared" si="60"/>
        <v>1.4537487012038923</v>
      </c>
      <c r="AT58" s="4">
        <f t="shared" si="60"/>
        <v>0.9145107920206641</v>
      </c>
      <c r="AU58" s="4">
        <f t="shared" si="60"/>
        <v>1.7928929822079169</v>
      </c>
      <c r="AV58" s="4">
        <f t="shared" si="60"/>
        <v>-1.842004668534571</v>
      </c>
      <c r="AW58" s="4">
        <f t="shared" si="60"/>
        <v>0.95989568565147465</v>
      </c>
      <c r="AY58" s="2">
        <f t="shared" si="51"/>
        <v>87.859633587431645</v>
      </c>
      <c r="AZ58" s="2">
        <f t="shared" si="51"/>
        <v>89.537496478067169</v>
      </c>
      <c r="BA58" s="2">
        <f t="shared" si="51"/>
        <v>88.383106802914185</v>
      </c>
      <c r="BB58" s="2">
        <f t="shared" si="51"/>
        <v>87.246628698856156</v>
      </c>
      <c r="BC58" s="2">
        <f t="shared" si="51"/>
        <v>89.610486939562804</v>
      </c>
      <c r="BD58" s="2">
        <f t="shared" si="51"/>
        <v>89.85473140127975</v>
      </c>
      <c r="BE58" s="2">
        <f t="shared" si="51"/>
        <v>90.701480801020438</v>
      </c>
      <c r="BF58" s="2">
        <f t="shared" si="51"/>
        <v>93.082055173504898</v>
      </c>
      <c r="BG58" s="2">
        <f t="shared" si="51"/>
        <v>94.979845052972038</v>
      </c>
      <c r="BH58" s="2">
        <f t="shared" si="51"/>
        <v>95.691232980187166</v>
      </c>
      <c r="BI58" s="2">
        <f t="shared" si="51"/>
        <v>95.661628857579387</v>
      </c>
      <c r="BJ58" s="2">
        <f t="shared" si="51"/>
        <v>93.985018948903388</v>
      </c>
      <c r="BK58" s="2">
        <f t="shared" si="51"/>
        <v>91.691965404162929</v>
      </c>
      <c r="BL58" s="2">
        <f t="shared" si="51"/>
        <v>95.60467703314977</v>
      </c>
      <c r="BM58" s="2">
        <f t="shared" si="51"/>
        <v>95.250206018720121</v>
      </c>
      <c r="BO58" s="2">
        <f t="shared" si="10"/>
        <v>89.921999999999997</v>
      </c>
      <c r="BP58" s="2">
        <f t="shared" si="11"/>
        <v>87.796999999999997</v>
      </c>
      <c r="BQ58" s="2">
        <f t="shared" si="12"/>
        <v>87.287999999999997</v>
      </c>
      <c r="BR58" s="2">
        <f t="shared" si="13"/>
        <v>86.406999999999996</v>
      </c>
      <c r="BS58" s="2">
        <f t="shared" si="14"/>
        <v>89.051000000000002</v>
      </c>
      <c r="BT58" s="2">
        <f t="shared" si="15"/>
        <v>91.712000000000003</v>
      </c>
      <c r="BU58" s="2">
        <f t="shared" si="16"/>
        <v>90.507999999999996</v>
      </c>
      <c r="BV58" s="2">
        <f t="shared" si="17"/>
        <v>94.796999999999997</v>
      </c>
      <c r="BW58" s="2">
        <f t="shared" si="18"/>
        <v>93.516000000000005</v>
      </c>
      <c r="BX58" s="2">
        <f t="shared" si="19"/>
        <v>94.426000000000002</v>
      </c>
      <c r="BY58" s="2">
        <f t="shared" si="20"/>
        <v>97.206999999999994</v>
      </c>
      <c r="BZ58" s="2">
        <f t="shared" si="21"/>
        <v>94.947999999999993</v>
      </c>
      <c r="CA58" s="2">
        <f t="shared" si="22"/>
        <v>93.569000000000003</v>
      </c>
      <c r="CB58" s="2">
        <f t="shared" si="23"/>
        <v>93.813999999999993</v>
      </c>
      <c r="CC58" s="2">
        <f t="shared" si="24"/>
        <v>96.212999999999994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90.733316697936203</v>
      </c>
      <c r="DL58" s="2">
        <f t="shared" si="61"/>
        <v>89.74876306620213</v>
      </c>
      <c r="DM58" s="2">
        <f t="shared" si="61"/>
        <v>90.20342833020635</v>
      </c>
      <c r="DN58" s="2">
        <f t="shared" si="61"/>
        <v>89.028273170731708</v>
      </c>
      <c r="DO58" s="2">
        <f t="shared" si="61"/>
        <v>90.068856097560968</v>
      </c>
      <c r="DP58" s="2">
        <f t="shared" si="61"/>
        <v>91.854624021592443</v>
      </c>
      <c r="DQ58" s="2">
        <f t="shared" si="61"/>
        <v>92.103034803001904</v>
      </c>
      <c r="DR58" s="2">
        <f t="shared" si="61"/>
        <v>94.802415924426455</v>
      </c>
      <c r="DS58" s="2">
        <f t="shared" si="61"/>
        <v>95.751208629682324</v>
      </c>
      <c r="DT58" s="2">
        <f t="shared" si="61"/>
        <v>96.907904878048797</v>
      </c>
      <c r="DU58" s="2">
        <f t="shared" si="61"/>
        <v>97.438285425101185</v>
      </c>
      <c r="DV58" s="2">
        <f t="shared" si="61"/>
        <v>95.098018966334763</v>
      </c>
      <c r="DW58" s="2">
        <f t="shared" si="61"/>
        <v>93.725836032388642</v>
      </c>
      <c r="DX58" s="2">
        <f t="shared" si="61"/>
        <v>96.136545748987842</v>
      </c>
      <c r="DY58" s="2">
        <f t="shared" si="61"/>
        <v>95.125334224598916</v>
      </c>
      <c r="EA58" s="2">
        <f t="shared" si="62"/>
        <v>81.503891280947258</v>
      </c>
      <c r="EB58" s="2">
        <f t="shared" si="62"/>
        <v>88.971190922020568</v>
      </c>
      <c r="EC58" s="2">
        <f t="shared" si="62"/>
        <v>84.338860796984392</v>
      </c>
      <c r="ED58" s="2">
        <f t="shared" si="62"/>
        <v>82.832824731201825</v>
      </c>
      <c r="EE58" s="2">
        <f t="shared" si="62"/>
        <v>88.449046760111599</v>
      </c>
      <c r="EF58" s="2">
        <f t="shared" si="62"/>
        <v>84.57273269196186</v>
      </c>
      <c r="EG58" s="2">
        <f t="shared" si="62"/>
        <v>87.433718923821047</v>
      </c>
      <c r="EH58" s="2">
        <f t="shared" si="62"/>
        <v>88.524049042787553</v>
      </c>
      <c r="EI58" s="2">
        <f t="shared" si="62"/>
        <v>92.842129471109757</v>
      </c>
      <c r="EJ58" s="2">
        <f t="shared" si="62"/>
        <v>92.653139450429705</v>
      </c>
      <c r="EK58" s="2">
        <f t="shared" si="62"/>
        <v>91.250384091447543</v>
      </c>
      <c r="EL58" s="2">
        <f t="shared" si="62"/>
        <v>91.045955559324369</v>
      </c>
      <c r="EM58" s="2">
        <f t="shared" si="62"/>
        <v>86.460746860379217</v>
      </c>
      <c r="EN58" s="2">
        <f t="shared" si="62"/>
        <v>94.163540020694015</v>
      </c>
      <c r="EO58" s="2">
        <f t="shared" si="62"/>
        <v>95.657368958777539</v>
      </c>
      <c r="EQ58" s="2">
        <f t="shared" si="63"/>
        <v>80.726370721686862</v>
      </c>
      <c r="ER58" s="2">
        <f t="shared" si="63"/>
        <v>84.552738187223611</v>
      </c>
      <c r="ES58" s="2">
        <f t="shared" si="63"/>
        <v>82.637768024166874</v>
      </c>
      <c r="ET58" s="2">
        <f t="shared" si="63"/>
        <v>82.141143064289949</v>
      </c>
      <c r="EU58" s="2">
        <f t="shared" si="63"/>
        <v>86.312167543740927</v>
      </c>
      <c r="EV58" s="2">
        <f t="shared" si="63"/>
        <v>84.290884543657967</v>
      </c>
      <c r="EW58" s="2">
        <f t="shared" si="63"/>
        <v>87.634198544579874</v>
      </c>
      <c r="EX58" s="2">
        <f t="shared" si="63"/>
        <v>87.811651105249226</v>
      </c>
      <c r="EY58" s="2">
        <f t="shared" si="63"/>
        <v>92.439951887810139</v>
      </c>
      <c r="EZ58" s="2">
        <f t="shared" si="63"/>
        <v>91.808018054006368</v>
      </c>
      <c r="FA58" s="2">
        <f t="shared" si="63"/>
        <v>92.043914678152134</v>
      </c>
      <c r="FB58" s="2">
        <f t="shared" si="63"/>
        <v>90.605115959826904</v>
      </c>
      <c r="FC58" s="2">
        <f t="shared" si="63"/>
        <v>87.939434911043662</v>
      </c>
      <c r="FD58" s="2">
        <f t="shared" si="63"/>
        <v>95.548848489699864</v>
      </c>
      <c r="FE58" s="2">
        <f t="shared" si="63"/>
        <v>97.88768983332622</v>
      </c>
      <c r="FG58" s="2">
        <f t="shared" si="64"/>
        <v>0.31135689674416422</v>
      </c>
      <c r="FH58" s="2">
        <f t="shared" si="64"/>
        <v>0.27145912319522697</v>
      </c>
      <c r="FI58" s="2">
        <f t="shared" si="64"/>
        <v>0.31037873623942286</v>
      </c>
      <c r="FJ58" s="2">
        <f t="shared" si="64"/>
        <v>0.28756739258336655</v>
      </c>
      <c r="FK58" s="2">
        <f t="shared" si="64"/>
        <v>0.28290613769143264</v>
      </c>
      <c r="FL58" s="2">
        <f t="shared" si="64"/>
        <v>0.27463711791623319</v>
      </c>
      <c r="FM58" s="2">
        <f t="shared" si="64"/>
        <v>0.3001652634089893</v>
      </c>
      <c r="FN58" s="2">
        <f t="shared" si="64"/>
        <v>0.27400651374855145</v>
      </c>
      <c r="FO58" s="2">
        <f t="shared" si="64"/>
        <v>0.26514655537647347</v>
      </c>
      <c r="FP58" s="2">
        <f t="shared" si="64"/>
        <v>0.28594173599307965</v>
      </c>
      <c r="FQ58" s="2">
        <f t="shared" si="64"/>
        <v>0.28712586223831754</v>
      </c>
      <c r="FR58" s="2">
        <f t="shared" si="64"/>
        <v>0.27466836729259503</v>
      </c>
      <c r="FS58" s="2">
        <f t="shared" si="64"/>
        <v>0.27996256471162667</v>
      </c>
      <c r="FT58" s="2">
        <f t="shared" si="64"/>
        <v>0.26960877605229638</v>
      </c>
      <c r="FU58" s="2">
        <f t="shared" si="64"/>
        <v>0.23454609775146512</v>
      </c>
      <c r="FW58" s="2">
        <f t="shared" si="53"/>
        <v>4.8685451089976758E-5</v>
      </c>
      <c r="FX58" s="2">
        <f t="shared" si="53"/>
        <v>4.2443738939229582E-5</v>
      </c>
      <c r="FY58" s="2">
        <f t="shared" si="53"/>
        <v>4.9654987280353427E-5</v>
      </c>
      <c r="FZ58" s="2">
        <f t="shared" si="53"/>
        <v>5.1350551781837494E-5</v>
      </c>
      <c r="GA58" s="2">
        <f t="shared" si="53"/>
        <v>5.388912155396426E-5</v>
      </c>
      <c r="GB58" s="2">
        <f t="shared" si="53"/>
        <v>5.312280324857876E-5</v>
      </c>
      <c r="GC58" s="2">
        <f t="shared" si="53"/>
        <v>6.1995491498406148E-5</v>
      </c>
      <c r="GD58" s="2">
        <f t="shared" si="53"/>
        <v>6.6437094802912958E-5</v>
      </c>
      <c r="GE58" s="2">
        <f t="shared" si="53"/>
        <v>7.7723121773061118E-5</v>
      </c>
      <c r="GF58" s="2">
        <f t="shared" si="53"/>
        <v>6.7310146371369172E-5</v>
      </c>
      <c r="GG58" s="2">
        <f t="shared" si="53"/>
        <v>6.293185162404186E-5</v>
      </c>
      <c r="GH58" s="2">
        <f t="shared" si="53"/>
        <v>5.983414779514057E-5</v>
      </c>
      <c r="GI58" s="2">
        <f t="shared" si="53"/>
        <v>5.5704263428380449E-5</v>
      </c>
      <c r="GJ58" s="2">
        <f t="shared" si="53"/>
        <v>5.1211490422907249E-5</v>
      </c>
      <c r="GK58" s="2">
        <f t="shared" si="53"/>
        <v>3.8166414680930504E-5</v>
      </c>
      <c r="GM58" s="86">
        <f t="shared" si="54"/>
        <v>3.7537651292861432E-4</v>
      </c>
      <c r="GN58" s="86">
        <f t="shared" si="54"/>
        <v>9.1116005169583999E-5</v>
      </c>
      <c r="GO58" s="86">
        <f t="shared" si="54"/>
        <v>3.0244190728591884E-4</v>
      </c>
      <c r="GP58" s="86">
        <f t="shared" si="54"/>
        <v>1.3013446537427285E-4</v>
      </c>
      <c r="GQ58" s="86">
        <f t="shared" si="54"/>
        <v>1.222872189601621E-4</v>
      </c>
      <c r="GR58" s="86">
        <f t="shared" si="54"/>
        <v>7.2648197519389624E-5</v>
      </c>
      <c r="GS58" s="86">
        <f t="shared" si="54"/>
        <v>2.0955572544846776E-4</v>
      </c>
      <c r="GT58" s="86">
        <f t="shared" si="54"/>
        <v>6.2995226931085796E-5</v>
      </c>
      <c r="GU58" s="86">
        <f t="shared" si="54"/>
        <v>4.1480913945268495E-5</v>
      </c>
      <c r="GV58" s="86">
        <f t="shared" si="54"/>
        <v>1.255628413951143E-4</v>
      </c>
      <c r="GW58" s="86">
        <f t="shared" si="54"/>
        <v>1.0643753590967796E-4</v>
      </c>
      <c r="GX58" s="86">
        <f t="shared" si="54"/>
        <v>5.2351280301958104E-5</v>
      </c>
      <c r="GY58" s="86">
        <f t="shared" si="54"/>
        <v>9.4832101728090459E-5</v>
      </c>
      <c r="GZ58" s="86">
        <f t="shared" si="54"/>
        <v>5.7738264480387672E-5</v>
      </c>
      <c r="HA58" s="86">
        <f t="shared" si="54"/>
        <v>3.5890379187314972E-6</v>
      </c>
      <c r="HC58" s="86">
        <f t="shared" si="58"/>
        <v>1.5945702432803766E-12</v>
      </c>
      <c r="HD58" s="86">
        <f t="shared" si="58"/>
        <v>1.1342944905903258E-14</v>
      </c>
      <c r="HE58" s="86">
        <f t="shared" si="58"/>
        <v>4.5317258453546538E-14</v>
      </c>
      <c r="HF58" s="86">
        <f t="shared" si="58"/>
        <v>8.9421924607290477E-16</v>
      </c>
      <c r="HG58" s="86">
        <f t="shared" si="58"/>
        <v>2.0838714762399808E-16</v>
      </c>
      <c r="HH58" s="86">
        <f t="shared" si="58"/>
        <v>4.5150555458538278E-17</v>
      </c>
      <c r="HI58" s="86">
        <f t="shared" si="58"/>
        <v>2.516742675577555E-14</v>
      </c>
      <c r="HJ58" s="86">
        <f t="shared" si="58"/>
        <v>1.4314218699642269E-15</v>
      </c>
      <c r="HK58" s="86">
        <f t="shared" si="58"/>
        <v>2.0752411546488221E-16</v>
      </c>
      <c r="HL58" s="86">
        <f t="shared" si="58"/>
        <v>5.3854428482138663E-15</v>
      </c>
      <c r="HM58" s="86">
        <f t="shared" si="58"/>
        <v>5.2172607031569288E-16</v>
      </c>
      <c r="HN58" s="86">
        <f t="shared" si="58"/>
        <v>8.9266310702015213E-17</v>
      </c>
      <c r="HO58" s="86">
        <f t="shared" si="58"/>
        <v>5.6956230316367305E-15</v>
      </c>
      <c r="HP58" s="86">
        <f t="shared" si="58"/>
        <v>5.6084192699305314E-16</v>
      </c>
      <c r="HQ58" s="86">
        <f t="shared" si="58"/>
        <v>3.7460824286331429E-23</v>
      </c>
      <c r="HS58" s="86">
        <f t="shared" si="55"/>
        <v>6.8145215582589971E-70</v>
      </c>
      <c r="HT58" s="86">
        <f t="shared" si="55"/>
        <v>7.660684112466392E-87</v>
      </c>
      <c r="HU58" s="86">
        <f t="shared" si="55"/>
        <v>1.1146068052627486E-81</v>
      </c>
      <c r="HV58" s="86">
        <f t="shared" si="55"/>
        <v>9.639731223096791E-94</v>
      </c>
      <c r="HW58" s="86">
        <f t="shared" si="55"/>
        <v>4.4968135559256284E-98</v>
      </c>
      <c r="HX58" s="86">
        <f t="shared" si="55"/>
        <v>2.8367180898679092E-103</v>
      </c>
      <c r="HY58" s="86">
        <f t="shared" si="55"/>
        <v>5.3618889399866565E-85</v>
      </c>
      <c r="HZ58" s="86">
        <f t="shared" si="55"/>
        <v>2.2768504587493024E-92</v>
      </c>
      <c r="IA58" s="86">
        <f t="shared" si="55"/>
        <v>4.1642719905289058E-98</v>
      </c>
      <c r="IB58" s="86">
        <f t="shared" si="55"/>
        <v>6.4413261138509859E-87</v>
      </c>
      <c r="IC58" s="86">
        <f t="shared" si="55"/>
        <v>3.0640618255069214E-96</v>
      </c>
      <c r="ID58" s="86">
        <f t="shared" si="55"/>
        <v>6.2677702061265214E-101</v>
      </c>
      <c r="IE58" s="86">
        <f t="shared" si="55"/>
        <v>6.2509529407137888E-87</v>
      </c>
      <c r="IF58" s="86">
        <f t="shared" si="55"/>
        <v>4.0886506418587045E-39</v>
      </c>
      <c r="IG58" s="86">
        <f t="shared" si="55"/>
        <v>1.0896251649311412E-30</v>
      </c>
      <c r="II58" s="86">
        <f t="shared" si="56"/>
        <v>8.467250314053093E-178</v>
      </c>
      <c r="IJ58" s="86">
        <f t="shared" si="56"/>
        <v>1.7944932605717105E-216</v>
      </c>
      <c r="IK58" s="86">
        <f t="shared" si="56"/>
        <v>1.8650003005149862E-215</v>
      </c>
      <c r="IL58" s="86">
        <f t="shared" si="56"/>
        <v>4.8084824513754281E-249</v>
      </c>
      <c r="IM58" s="86">
        <f t="shared" si="56"/>
        <v>7.9544727608829667E-250</v>
      </c>
      <c r="IN58" s="86">
        <f t="shared" si="56"/>
        <v>2.3820879822984658E-264</v>
      </c>
      <c r="IO58" s="86">
        <f t="shared" si="56"/>
        <v>2.8641372731122426E-216</v>
      </c>
      <c r="IP58" s="86">
        <f t="shared" si="56"/>
        <v>6.9613048764187724E-238</v>
      </c>
      <c r="IQ58" s="86">
        <f t="shared" si="56"/>
        <v>7.1742123883209303E-244</v>
      </c>
      <c r="IR58" s="86">
        <f t="shared" si="56"/>
        <v>5.6309965614887485E-222</v>
      </c>
      <c r="IS58" s="86">
        <f t="shared" si="56"/>
        <v>3.2101046432610764E-248</v>
      </c>
      <c r="IT58" s="86">
        <f t="shared" si="56"/>
        <v>9.9053758787207165E-261</v>
      </c>
      <c r="IU58" s="86">
        <f t="shared" si="56"/>
        <v>1.0837419706294223E-223</v>
      </c>
      <c r="IV58" s="86">
        <f t="shared" si="56"/>
        <v>1.8203740638432276E-151</v>
      </c>
      <c r="IW58" s="86">
        <f t="shared" si="56"/>
        <v>4.8086360872913866E-74</v>
      </c>
      <c r="IY58" s="86">
        <f t="shared" si="57"/>
        <v>3.7537651452318455E-4</v>
      </c>
      <c r="IZ58" s="86">
        <f t="shared" si="57"/>
        <v>9.1116005180926949E-5</v>
      </c>
      <c r="JA58" s="86">
        <f t="shared" si="57"/>
        <v>3.024419073312361E-4</v>
      </c>
      <c r="JB58" s="86">
        <f t="shared" si="57"/>
        <v>1.3013446537516707E-4</v>
      </c>
      <c r="JC58" s="86">
        <f t="shared" si="57"/>
        <v>1.2228721896037048E-4</v>
      </c>
      <c r="JD58" s="86">
        <f t="shared" si="57"/>
        <v>7.2648197519434781E-5</v>
      </c>
      <c r="JE58" s="86">
        <f t="shared" si="57"/>
        <v>2.0955572547363518E-4</v>
      </c>
      <c r="JF58" s="86">
        <f t="shared" si="57"/>
        <v>6.2995226932517214E-5</v>
      </c>
      <c r="JG58" s="86">
        <f t="shared" si="57"/>
        <v>4.1480913945476018E-5</v>
      </c>
      <c r="JH58" s="86">
        <f t="shared" si="57"/>
        <v>1.2556284140049974E-4</v>
      </c>
      <c r="JI58" s="86">
        <f t="shared" si="57"/>
        <v>1.0643753591019969E-4</v>
      </c>
      <c r="JJ58" s="86">
        <f t="shared" si="57"/>
        <v>5.2351280302047368E-5</v>
      </c>
      <c r="JK58" s="86">
        <f t="shared" si="57"/>
        <v>9.4832101733786085E-5</v>
      </c>
      <c r="JL58" s="86">
        <f t="shared" si="57"/>
        <v>5.7738264480948517E-5</v>
      </c>
      <c r="JM58" s="86">
        <f t="shared" si="57"/>
        <v>3.5890379187314972E-6</v>
      </c>
    </row>
    <row r="59" spans="2:273" x14ac:dyDescent="0.25">
      <c r="B59" s="2">
        <v>32</v>
      </c>
      <c r="C59" s="37">
        <v>90.046999999999997</v>
      </c>
      <c r="D59" s="37">
        <v>89.763000000000005</v>
      </c>
      <c r="E59" s="37">
        <v>90.542000000000002</v>
      </c>
      <c r="F59" s="37">
        <v>88.119</v>
      </c>
      <c r="G59" s="37">
        <v>91.271000000000001</v>
      </c>
      <c r="H59" s="37">
        <v>90.813999999999993</v>
      </c>
      <c r="I59" s="37">
        <v>91.22</v>
      </c>
      <c r="J59" s="37">
        <v>96.474999999999994</v>
      </c>
      <c r="K59" s="37">
        <v>96.144999999999996</v>
      </c>
      <c r="L59" s="37">
        <v>96.278999999999996</v>
      </c>
      <c r="M59" s="37">
        <v>95.741</v>
      </c>
      <c r="N59" s="37">
        <v>94.552000000000007</v>
      </c>
      <c r="O59" s="37">
        <v>94.828000000000003</v>
      </c>
      <c r="P59" s="37">
        <v>95.644000000000005</v>
      </c>
      <c r="Q59" s="37">
        <v>94.623000000000005</v>
      </c>
      <c r="S59" s="4">
        <f t="shared" si="59"/>
        <v>88.22439396081532</v>
      </c>
      <c r="T59" s="4">
        <f t="shared" si="59"/>
        <v>89.761569816267894</v>
      </c>
      <c r="U59" s="4">
        <f t="shared" si="59"/>
        <v>88.765508663520649</v>
      </c>
      <c r="V59" s="4">
        <f t="shared" si="59"/>
        <v>87.433409377790497</v>
      </c>
      <c r="W59" s="4">
        <f t="shared" si="59"/>
        <v>89.823145014592114</v>
      </c>
      <c r="X59" s="4">
        <f t="shared" si="59"/>
        <v>89.972844858416721</v>
      </c>
      <c r="Y59" s="4">
        <f t="shared" si="59"/>
        <v>90.973060204164597</v>
      </c>
      <c r="Z59" s="4">
        <f t="shared" si="59"/>
        <v>93.179303995768322</v>
      </c>
      <c r="AA59" s="4">
        <f t="shared" si="59"/>
        <v>95.070108643332418</v>
      </c>
      <c r="AB59" s="4">
        <f t="shared" si="59"/>
        <v>95.867387190852085</v>
      </c>
      <c r="AC59" s="4">
        <f t="shared" si="59"/>
        <v>95.773936181454502</v>
      </c>
      <c r="AD59" s="4">
        <f t="shared" si="59"/>
        <v>94.098836497228348</v>
      </c>
      <c r="AE59" s="4">
        <f t="shared" si="59"/>
        <v>91.832179468307331</v>
      </c>
      <c r="AF59" s="4">
        <f t="shared" si="59"/>
        <v>95.743726114840911</v>
      </c>
      <c r="AG59" s="4">
        <f t="shared" si="59"/>
        <v>95.32383180035815</v>
      </c>
      <c r="AI59" s="4">
        <f t="shared" si="60"/>
        <v>1.8226060391846772</v>
      </c>
      <c r="AJ59" s="4">
        <f t="shared" si="60"/>
        <v>1.4301837321113453E-3</v>
      </c>
      <c r="AK59" s="4">
        <f t="shared" si="60"/>
        <v>1.7764913364793529</v>
      </c>
      <c r="AL59" s="4">
        <f t="shared" si="60"/>
        <v>0.68559062220950295</v>
      </c>
      <c r="AM59" s="4">
        <f t="shared" si="60"/>
        <v>1.4478549854078864</v>
      </c>
      <c r="AN59" s="4">
        <f t="shared" si="60"/>
        <v>0.84115514158327187</v>
      </c>
      <c r="AO59" s="4">
        <f t="shared" si="60"/>
        <v>0.24693979583540226</v>
      </c>
      <c r="AP59" s="4">
        <f t="shared" si="60"/>
        <v>3.2956960042316723</v>
      </c>
      <c r="AQ59" s="4">
        <f t="shared" si="60"/>
        <v>1.0748913566675782</v>
      </c>
      <c r="AR59" s="4">
        <f t="shared" si="60"/>
        <v>0.41161280914791121</v>
      </c>
      <c r="AS59" s="4">
        <f t="shared" si="60"/>
        <v>-3.2936181454502389E-2</v>
      </c>
      <c r="AT59" s="4">
        <f t="shared" si="60"/>
        <v>0.45316350277165895</v>
      </c>
      <c r="AU59" s="4">
        <f t="shared" si="60"/>
        <v>2.9958205316926723</v>
      </c>
      <c r="AV59" s="4">
        <f t="shared" si="60"/>
        <v>-9.9726114840905211E-2</v>
      </c>
      <c r="AW59" s="4">
        <f t="shared" si="60"/>
        <v>-0.70083180035814507</v>
      </c>
      <c r="AY59" s="2">
        <f t="shared" ref="AY59:BM75" si="65">IF(OR($B59 &lt; C$230, $B59 &gt; C$233), #N/A, ((1-FG59)*DK59) + (FG59 - FW59)*EA59 + (FW59*EQ59))</f>
        <v>87.724356046304067</v>
      </c>
      <c r="AZ59" s="2">
        <f t="shared" si="65"/>
        <v>89.623633826620846</v>
      </c>
      <c r="BA59" s="2">
        <f t="shared" si="65"/>
        <v>88.354561526070199</v>
      </c>
      <c r="BB59" s="2">
        <f t="shared" si="65"/>
        <v>87.238342242494355</v>
      </c>
      <c r="BC59" s="2">
        <f t="shared" si="65"/>
        <v>89.64409975902511</v>
      </c>
      <c r="BD59" s="2">
        <f t="shared" si="65"/>
        <v>89.850476435295491</v>
      </c>
      <c r="BE59" s="2">
        <f t="shared" si="65"/>
        <v>90.688214604708804</v>
      </c>
      <c r="BF59" s="2">
        <f t="shared" si="65"/>
        <v>93.080198976331715</v>
      </c>
      <c r="BG59" s="2">
        <f t="shared" si="65"/>
        <v>95.003083106816078</v>
      </c>
      <c r="BH59" s="2">
        <f t="shared" si="65"/>
        <v>95.694769158029501</v>
      </c>
      <c r="BI59" s="2">
        <f t="shared" si="65"/>
        <v>95.618250517917062</v>
      </c>
      <c r="BJ59" s="2">
        <f t="shared" si="65"/>
        <v>94.012097595115563</v>
      </c>
      <c r="BK59" s="2">
        <f t="shared" si="65"/>
        <v>91.689973923301991</v>
      </c>
      <c r="BL59" s="2">
        <f t="shared" si="65"/>
        <v>95.654247509912977</v>
      </c>
      <c r="BM59" s="2">
        <f t="shared" si="65"/>
        <v>95.31765822495305</v>
      </c>
      <c r="BO59" s="2">
        <f t="shared" si="10"/>
        <v>90.046999999999997</v>
      </c>
      <c r="BP59" s="2">
        <f t="shared" si="11"/>
        <v>89.763000000000005</v>
      </c>
      <c r="BQ59" s="2">
        <f t="shared" si="12"/>
        <v>90.542000000000002</v>
      </c>
      <c r="BR59" s="2">
        <f t="shared" si="13"/>
        <v>88.119</v>
      </c>
      <c r="BS59" s="2">
        <f t="shared" si="14"/>
        <v>91.271000000000001</v>
      </c>
      <c r="BT59" s="2">
        <f t="shared" si="15"/>
        <v>90.813999999999993</v>
      </c>
      <c r="BU59" s="2">
        <f t="shared" si="16"/>
        <v>91.22</v>
      </c>
      <c r="BV59" s="2">
        <f t="shared" si="17"/>
        <v>96.474999999999994</v>
      </c>
      <c r="BW59" s="2">
        <f t="shared" si="18"/>
        <v>96.144999999999996</v>
      </c>
      <c r="BX59" s="2">
        <f t="shared" si="19"/>
        <v>96.278999999999996</v>
      </c>
      <c r="BY59" s="2">
        <f t="shared" si="20"/>
        <v>95.741</v>
      </c>
      <c r="BZ59" s="2">
        <f t="shared" si="21"/>
        <v>94.552000000000007</v>
      </c>
      <c r="CA59" s="2">
        <f t="shared" si="22"/>
        <v>94.828000000000003</v>
      </c>
      <c r="CB59" s="2">
        <f t="shared" si="23"/>
        <v>95.644000000000005</v>
      </c>
      <c r="CC59" s="2">
        <f t="shared" si="24"/>
        <v>94.623000000000005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90.864374671669779</v>
      </c>
      <c r="DL59" s="2">
        <f t="shared" si="61"/>
        <v>89.969107665505263</v>
      </c>
      <c r="DM59" s="2">
        <f t="shared" si="61"/>
        <v>90.403952532833003</v>
      </c>
      <c r="DN59" s="2">
        <f t="shared" si="61"/>
        <v>89.243515853658536</v>
      </c>
      <c r="DO59" s="2">
        <f t="shared" si="61"/>
        <v>90.237321951219499</v>
      </c>
      <c r="DP59" s="2">
        <f t="shared" si="61"/>
        <v>92.089519568151147</v>
      </c>
      <c r="DQ59" s="2">
        <f t="shared" si="61"/>
        <v>92.279159568480324</v>
      </c>
      <c r="DR59" s="2">
        <f t="shared" si="61"/>
        <v>95.019681511470992</v>
      </c>
      <c r="DS59" s="2">
        <f t="shared" si="61"/>
        <v>95.923194167852074</v>
      </c>
      <c r="DT59" s="2">
        <f t="shared" si="61"/>
        <v>97.099874390243926</v>
      </c>
      <c r="DU59" s="2">
        <f t="shared" si="61"/>
        <v>97.612129352226688</v>
      </c>
      <c r="DV59" s="2">
        <f t="shared" si="61"/>
        <v>95.312332147937411</v>
      </c>
      <c r="DW59" s="2">
        <f t="shared" si="61"/>
        <v>93.962473481781345</v>
      </c>
      <c r="DX59" s="2">
        <f t="shared" si="61"/>
        <v>96.311315789473667</v>
      </c>
      <c r="DY59" s="2">
        <f t="shared" si="61"/>
        <v>95.238258689839554</v>
      </c>
      <c r="EA59" s="2">
        <f t="shared" si="62"/>
        <v>81.390627067227712</v>
      </c>
      <c r="EB59" s="2">
        <f t="shared" si="62"/>
        <v>88.778733359078458</v>
      </c>
      <c r="EC59" s="2">
        <f t="shared" si="62"/>
        <v>84.202013866451281</v>
      </c>
      <c r="ED59" s="2">
        <f t="shared" si="62"/>
        <v>82.707863069732952</v>
      </c>
      <c r="EE59" s="2">
        <f t="shared" si="62"/>
        <v>88.273153139365462</v>
      </c>
      <c r="EF59" s="2">
        <f t="shared" si="62"/>
        <v>84.457182201442578</v>
      </c>
      <c r="EG59" s="2">
        <f t="shared" si="62"/>
        <v>87.305264389359138</v>
      </c>
      <c r="EH59" s="2">
        <f t="shared" si="62"/>
        <v>88.393775518942576</v>
      </c>
      <c r="EI59" s="2">
        <f t="shared" si="62"/>
        <v>92.677495184958744</v>
      </c>
      <c r="EJ59" s="2">
        <f t="shared" si="62"/>
        <v>92.494860246943446</v>
      </c>
      <c r="EK59" s="2">
        <f t="shared" si="62"/>
        <v>91.103266169154253</v>
      </c>
      <c r="EL59" s="2">
        <f t="shared" si="62"/>
        <v>90.880714499280771</v>
      </c>
      <c r="EM59" s="2">
        <f t="shared" si="62"/>
        <v>86.359286998276289</v>
      </c>
      <c r="EN59" s="2">
        <f t="shared" si="62"/>
        <v>94.030557351908683</v>
      </c>
      <c r="EO59" s="2">
        <f t="shared" si="62"/>
        <v>95.553618159203978</v>
      </c>
      <c r="EQ59" s="2">
        <f t="shared" si="63"/>
        <v>80.624525622048367</v>
      </c>
      <c r="ER59" s="2">
        <f t="shared" si="63"/>
        <v>84.422831804617445</v>
      </c>
      <c r="ES59" s="2">
        <f t="shared" si="63"/>
        <v>82.525839012648845</v>
      </c>
      <c r="ET59" s="2">
        <f t="shared" si="63"/>
        <v>82.026248313587132</v>
      </c>
      <c r="EU59" s="2">
        <f t="shared" si="63"/>
        <v>86.167948513486095</v>
      </c>
      <c r="EV59" s="2">
        <f t="shared" si="63"/>
        <v>84.179404131989855</v>
      </c>
      <c r="EW59" s="2">
        <f t="shared" si="63"/>
        <v>87.502734102490919</v>
      </c>
      <c r="EX59" s="2">
        <f t="shared" si="63"/>
        <v>87.692125439085274</v>
      </c>
      <c r="EY59" s="2">
        <f t="shared" si="63"/>
        <v>92.281462567421798</v>
      </c>
      <c r="EZ59" s="2">
        <f t="shared" si="63"/>
        <v>91.66218985672657</v>
      </c>
      <c r="FA59" s="2">
        <f t="shared" si="63"/>
        <v>91.885055720815359</v>
      </c>
      <c r="FB59" s="2">
        <f t="shared" si="63"/>
        <v>90.446302455130521</v>
      </c>
      <c r="FC59" s="2">
        <f t="shared" si="63"/>
        <v>87.816263137608047</v>
      </c>
      <c r="FD59" s="2">
        <f t="shared" si="63"/>
        <v>95.395086976055325</v>
      </c>
      <c r="FE59" s="2">
        <f t="shared" si="63"/>
        <v>97.744572375753307</v>
      </c>
      <c r="FG59" s="2">
        <f t="shared" si="64"/>
        <v>0.3314398757729074</v>
      </c>
      <c r="FH59" s="2">
        <f t="shared" si="64"/>
        <v>0.29005256593735729</v>
      </c>
      <c r="FI59" s="2">
        <f t="shared" si="64"/>
        <v>0.33042889603932696</v>
      </c>
      <c r="FJ59" s="2">
        <f t="shared" si="64"/>
        <v>0.30679953471984006</v>
      </c>
      <c r="FK59" s="2">
        <f t="shared" si="64"/>
        <v>0.30195866893477397</v>
      </c>
      <c r="FL59" s="2">
        <f t="shared" si="64"/>
        <v>0.29336058475208876</v>
      </c>
      <c r="FM59" s="2">
        <f t="shared" si="64"/>
        <v>0.31986166369366531</v>
      </c>
      <c r="FN59" s="2">
        <f t="shared" si="64"/>
        <v>0.29270433728952466</v>
      </c>
      <c r="FO59" s="2">
        <f t="shared" si="64"/>
        <v>0.28347586007272657</v>
      </c>
      <c r="FP59" s="2">
        <f t="shared" si="64"/>
        <v>0.30511171831302558</v>
      </c>
      <c r="FQ59" s="2">
        <f t="shared" si="64"/>
        <v>0.3063411726501355</v>
      </c>
      <c r="FR59" s="2">
        <f t="shared" si="64"/>
        <v>0.29339310285031317</v>
      </c>
      <c r="FS59" s="2">
        <f t="shared" si="64"/>
        <v>0.29889948811114198</v>
      </c>
      <c r="FT59" s="2">
        <f t="shared" si="64"/>
        <v>0.28812560322558911</v>
      </c>
      <c r="FU59" s="2">
        <f t="shared" si="64"/>
        <v>0.2514839562400204</v>
      </c>
      <c r="FW59" s="2">
        <f t="shared" ref="FW59:GK75" si="67">POWER(10,($B59-C$232)/C$229)/(1+POWER(10,($B59-C$232)/C$229))</f>
        <v>5.3382284848452244E-5</v>
      </c>
      <c r="FX59" s="2">
        <f t="shared" si="67"/>
        <v>4.6538443739600871E-5</v>
      </c>
      <c r="FY59" s="2">
        <f t="shared" si="67"/>
        <v>5.4445350055495683E-5</v>
      </c>
      <c r="FZ59" s="2">
        <f t="shared" si="67"/>
        <v>5.6304481444559805E-5</v>
      </c>
      <c r="GA59" s="2">
        <f t="shared" si="67"/>
        <v>5.9087939587633485E-5</v>
      </c>
      <c r="GB59" s="2">
        <f t="shared" si="67"/>
        <v>5.8247696949427057E-5</v>
      </c>
      <c r="GC59" s="2">
        <f t="shared" si="67"/>
        <v>6.7976298106451743E-5</v>
      </c>
      <c r="GD59" s="2">
        <f t="shared" si="67"/>
        <v>7.2846358940921961E-5</v>
      </c>
      <c r="GE59" s="2">
        <f t="shared" si="67"/>
        <v>8.522106932277574E-5</v>
      </c>
      <c r="GF59" s="2">
        <f t="shared" si="67"/>
        <v>7.3803628597489759E-5</v>
      </c>
      <c r="GG59" s="2">
        <f t="shared" si="67"/>
        <v>6.9002984193506072E-5</v>
      </c>
      <c r="GH59" s="2">
        <f t="shared" si="67"/>
        <v>6.5606459716384055E-5</v>
      </c>
      <c r="GI59" s="2">
        <f t="shared" si="67"/>
        <v>6.1078182032207884E-5</v>
      </c>
      <c r="GJ59" s="2">
        <f t="shared" si="67"/>
        <v>5.6152005205322976E-5</v>
      </c>
      <c r="GK59" s="2">
        <f t="shared" si="67"/>
        <v>4.1848487426975738E-5</v>
      </c>
      <c r="GM59" s="86">
        <f t="shared" ref="GM59:HA75" si="68" xml:space="preserve"> _xlfn.NORM.DIST($B59, C$7, ABS(C$11), TRUE) * _xlfn.NORM.DIST(($B59 - C$7)*C$15, 0, ABS(C$11), TRUE) * 2</f>
        <v>5.9432108836988712E-4</v>
      </c>
      <c r="GN59" s="86">
        <f t="shared" si="68"/>
        <v>1.5602902052347611E-4</v>
      </c>
      <c r="GO59" s="86">
        <f t="shared" si="68"/>
        <v>4.925554335145579E-4</v>
      </c>
      <c r="GP59" s="86">
        <f t="shared" si="68"/>
        <v>2.2287806306164881E-4</v>
      </c>
      <c r="GQ59" s="86">
        <f t="shared" si="68"/>
        <v>2.0836564204067243E-4</v>
      </c>
      <c r="GR59" s="86">
        <f t="shared" si="68"/>
        <v>1.2904154190252802E-4</v>
      </c>
      <c r="GS59" s="86">
        <f t="shared" si="68"/>
        <v>3.4907754788925072E-4</v>
      </c>
      <c r="GT59" s="86">
        <f t="shared" si="68"/>
        <v>1.1366974320652544E-4</v>
      </c>
      <c r="GU59" s="86">
        <f t="shared" si="68"/>
        <v>7.6664833433954889E-5</v>
      </c>
      <c r="GV59" s="86">
        <f t="shared" si="68"/>
        <v>2.150495286788413E-4</v>
      </c>
      <c r="GW59" s="86">
        <f t="shared" si="68"/>
        <v>1.8687927838248773E-4</v>
      </c>
      <c r="GX59" s="86">
        <f t="shared" si="68"/>
        <v>9.6851980332546137E-5</v>
      </c>
      <c r="GY59" s="86">
        <f t="shared" si="68"/>
        <v>1.6547853152425263E-4</v>
      </c>
      <c r="GZ59" s="86">
        <f t="shared" si="68"/>
        <v>1.0393277897291321E-4</v>
      </c>
      <c r="HA59" s="86">
        <f t="shared" si="68"/>
        <v>7.906356964748066E-6</v>
      </c>
      <c r="HC59" s="86">
        <f t="shared" si="58"/>
        <v>4.343896028286243E-12</v>
      </c>
      <c r="HD59" s="86">
        <f t="shared" ref="HD59:HQ77" si="69" xml:space="preserve"> _xlfn.NORM.DIST($B59, D$8, ABS(D$12), TRUE) * _xlfn.NORM.DIST(($B59 - D$8)*D$16, 0, ABS(D$12), TRUE) * 2</f>
        <v>3.7279194975929272E-14</v>
      </c>
      <c r="HE59" s="86">
        <f t="shared" si="69"/>
        <v>1.4724484830252669E-13</v>
      </c>
      <c r="HF59" s="86">
        <f t="shared" si="69"/>
        <v>3.4591761471978685E-15</v>
      </c>
      <c r="HG59" s="86">
        <f t="shared" si="69"/>
        <v>8.3737640337859498E-16</v>
      </c>
      <c r="HH59" s="86">
        <f t="shared" si="69"/>
        <v>1.9433931878316743E-16</v>
      </c>
      <c r="HI59" s="86">
        <f t="shared" si="69"/>
        <v>8.5190036615197274E-14</v>
      </c>
      <c r="HJ59" s="86">
        <f t="shared" si="69"/>
        <v>5.508825232060179E-15</v>
      </c>
      <c r="HK59" s="86">
        <f t="shared" si="69"/>
        <v>8.6453795439456613E-16</v>
      </c>
      <c r="HL59" s="86">
        <f t="shared" si="69"/>
        <v>1.9315439929198286E-14</v>
      </c>
      <c r="HM59" s="86">
        <f t="shared" si="69"/>
        <v>2.094152482270467E-15</v>
      </c>
      <c r="HN59" s="86">
        <f t="shared" si="69"/>
        <v>3.8182638635059652E-16</v>
      </c>
      <c r="HO59" s="86">
        <f t="shared" si="69"/>
        <v>2.0009152650172809E-14</v>
      </c>
      <c r="HP59" s="86">
        <f t="shared" si="69"/>
        <v>2.18680372584581E-15</v>
      </c>
      <c r="HQ59" s="86">
        <f t="shared" si="69"/>
        <v>2.9507875606408497E-22</v>
      </c>
      <c r="HS59" s="86">
        <f t="shared" ref="HS59:IG75" si="70" xml:space="preserve"> _xlfn.NORM.DIST($B59, C$9, ABS(C$13), TRUE) * _xlfn.NORM.DIST(($B59 - C$9)*C$17, 0, ABS(C$13), TRUE) * 2</f>
        <v>2.9847237255887715E-68</v>
      </c>
      <c r="HT59" s="86">
        <f t="shared" si="70"/>
        <v>7.6239225086432936E-85</v>
      </c>
      <c r="HU59" s="86">
        <f t="shared" si="70"/>
        <v>1.0212889419355878E-79</v>
      </c>
      <c r="HV59" s="86">
        <f t="shared" si="70"/>
        <v>1.8017114653334808E-91</v>
      </c>
      <c r="HW59" s="86">
        <f t="shared" si="70"/>
        <v>9.8306652334934406E-96</v>
      </c>
      <c r="HX59" s="86">
        <f t="shared" si="70"/>
        <v>8.3266271305829988E-101</v>
      </c>
      <c r="HY59" s="86">
        <f t="shared" si="70"/>
        <v>6.0426648511476937E-83</v>
      </c>
      <c r="HZ59" s="86">
        <f t="shared" si="70"/>
        <v>4.1618263521961744E-90</v>
      </c>
      <c r="IA59" s="86">
        <f t="shared" si="70"/>
        <v>1.0481343892034021E-95</v>
      </c>
      <c r="IB59" s="86">
        <f t="shared" si="70"/>
        <v>8.5050273597412956E-85</v>
      </c>
      <c r="IC59" s="86">
        <f t="shared" si="70"/>
        <v>6.8054444907495107E-94</v>
      </c>
      <c r="ID59" s="86">
        <f t="shared" si="70"/>
        <v>1.7728363506485554E-98</v>
      </c>
      <c r="IE59" s="86">
        <f t="shared" si="70"/>
        <v>7.6583063725774322E-85</v>
      </c>
      <c r="IF59" s="86">
        <f t="shared" si="70"/>
        <v>3.2807260504993422E-38</v>
      </c>
      <c r="IG59" s="86">
        <f t="shared" si="70"/>
        <v>5.3624767171646732E-30</v>
      </c>
      <c r="II59" s="86">
        <f t="shared" ref="II59:IW75" si="71" xml:space="preserve"> _xlfn.NORM.DIST($B59, C$10, ABS(C$14), TRUE) * _xlfn.NORM.DIST(($B59 - C$10)*C$18, 0, ABS(C$14), TRUE) * 2</f>
        <v>1.4881278122776639E-174</v>
      </c>
      <c r="IJ59" s="86">
        <f t="shared" si="71"/>
        <v>1.4402357627067123E-212</v>
      </c>
      <c r="IK59" s="86">
        <f t="shared" si="71"/>
        <v>1.6516467229387544E-211</v>
      </c>
      <c r="IL59" s="86">
        <f t="shared" si="71"/>
        <v>1.8430628476011579E-244</v>
      </c>
      <c r="IM59" s="86">
        <f t="shared" si="71"/>
        <v>3.3197494058604659E-245</v>
      </c>
      <c r="IN59" s="86">
        <f t="shared" si="71"/>
        <v>1.8241695416935561E-259</v>
      </c>
      <c r="IO59" s="86">
        <f t="shared" si="71"/>
        <v>3.2331043332500762E-212</v>
      </c>
      <c r="IP59" s="86">
        <f t="shared" si="71"/>
        <v>2.1670291256210776E-233</v>
      </c>
      <c r="IQ59" s="86">
        <f t="shared" si="71"/>
        <v>3.459160289892203E-239</v>
      </c>
      <c r="IR59" s="86">
        <f t="shared" si="71"/>
        <v>8.8417572763806266E-218</v>
      </c>
      <c r="IS59" s="86">
        <f t="shared" si="71"/>
        <v>1.4803009088666947E-243</v>
      </c>
      <c r="IT59" s="86">
        <f t="shared" si="71"/>
        <v>7.4349795061208038E-256</v>
      </c>
      <c r="IU59" s="86">
        <f t="shared" si="71"/>
        <v>1.5214866889034105E-219</v>
      </c>
      <c r="IV59" s="86">
        <f t="shared" si="71"/>
        <v>1.0803324520249193E-148</v>
      </c>
      <c r="IW59" s="86">
        <f t="shared" si="71"/>
        <v>9.6153710423997148E-73</v>
      </c>
      <c r="IY59" s="86">
        <f t="shared" ref="IY59:JM75" si="72">GM59+HC59+HS59+II59</f>
        <v>5.9432109271378313E-4</v>
      </c>
      <c r="IZ59" s="86">
        <f t="shared" si="72"/>
        <v>1.5602902056075532E-4</v>
      </c>
      <c r="JA59" s="86">
        <f t="shared" si="72"/>
        <v>4.9255543366180275E-4</v>
      </c>
      <c r="JB59" s="86">
        <f t="shared" si="72"/>
        <v>2.2287806306510799E-4</v>
      </c>
      <c r="JC59" s="86">
        <f t="shared" si="72"/>
        <v>2.0836564204150982E-4</v>
      </c>
      <c r="JD59" s="86">
        <f t="shared" si="72"/>
        <v>1.2904154190272236E-4</v>
      </c>
      <c r="JE59" s="86">
        <f t="shared" si="72"/>
        <v>3.4907754797444077E-4</v>
      </c>
      <c r="JF59" s="86">
        <f t="shared" si="72"/>
        <v>1.1366974321203427E-4</v>
      </c>
      <c r="JG59" s="86">
        <f t="shared" si="72"/>
        <v>7.6664833434819432E-5</v>
      </c>
      <c r="JH59" s="86">
        <f t="shared" si="72"/>
        <v>2.1504952869815674E-4</v>
      </c>
      <c r="JI59" s="86">
        <f t="shared" si="72"/>
        <v>1.8687927838458189E-4</v>
      </c>
      <c r="JJ59" s="86">
        <f t="shared" si="72"/>
        <v>9.6851980332927966E-5</v>
      </c>
      <c r="JK59" s="86">
        <f t="shared" si="72"/>
        <v>1.6547853154426178E-4</v>
      </c>
      <c r="JL59" s="86">
        <f t="shared" si="72"/>
        <v>1.0393277897510002E-4</v>
      </c>
      <c r="JM59" s="86">
        <f t="shared" si="72"/>
        <v>7.906356964748066E-6</v>
      </c>
    </row>
    <row r="60" spans="2:273" x14ac:dyDescent="0.25">
      <c r="B60" s="2">
        <v>33</v>
      </c>
      <c r="C60" s="37">
        <v>93.125</v>
      </c>
      <c r="D60" s="37">
        <v>87.236999999999995</v>
      </c>
      <c r="E60" s="37">
        <v>92.457999999999998</v>
      </c>
      <c r="F60" s="37">
        <v>90.051000000000002</v>
      </c>
      <c r="G60" s="37">
        <v>89.168999999999997</v>
      </c>
      <c r="H60" s="37">
        <v>90.236999999999995</v>
      </c>
      <c r="I60" s="37">
        <v>92.236999999999995</v>
      </c>
      <c r="J60" s="37">
        <v>94.119</v>
      </c>
      <c r="K60" s="37">
        <v>96.177000000000007</v>
      </c>
      <c r="L60" s="37">
        <v>95.933999999999997</v>
      </c>
      <c r="M60" s="37">
        <v>99.120999999999995</v>
      </c>
      <c r="N60" s="37">
        <v>90.344999999999999</v>
      </c>
      <c r="O60" s="37">
        <v>93.879000000000005</v>
      </c>
      <c r="P60" s="37">
        <v>96.626999999999995</v>
      </c>
      <c r="Q60" s="37">
        <v>95.507999999999996</v>
      </c>
      <c r="S60" s="4">
        <f t="shared" si="59"/>
        <v>88.329292613900591</v>
      </c>
      <c r="T60" s="4">
        <f t="shared" si="59"/>
        <v>89.918357901330694</v>
      </c>
      <c r="U60" s="4">
        <f t="shared" si="59"/>
        <v>88.945958225182011</v>
      </c>
      <c r="V60" s="4">
        <f t="shared" si="59"/>
        <v>87.529945273035494</v>
      </c>
      <c r="W60" s="4">
        <f t="shared" si="59"/>
        <v>89.953422067191525</v>
      </c>
      <c r="X60" s="4">
        <f t="shared" si="59"/>
        <v>90.03376172613207</v>
      </c>
      <c r="Y60" s="4">
        <f t="shared" si="59"/>
        <v>91.111138930653183</v>
      </c>
      <c r="Z60" s="4">
        <f t="shared" si="59"/>
        <v>93.229933561886526</v>
      </c>
      <c r="AA60" s="4">
        <f t="shared" si="59"/>
        <v>95.128758192647069</v>
      </c>
      <c r="AB60" s="4">
        <f t="shared" si="59"/>
        <v>95.962659615308652</v>
      </c>
      <c r="AC60" s="4">
        <f t="shared" si="59"/>
        <v>95.817232753121814</v>
      </c>
      <c r="AD60" s="4">
        <f t="shared" si="59"/>
        <v>94.173393941517176</v>
      </c>
      <c r="AE60" s="4">
        <f t="shared" si="59"/>
        <v>91.9053856468378</v>
      </c>
      <c r="AF60" s="4">
        <f t="shared" si="59"/>
        <v>95.843445910465391</v>
      </c>
      <c r="AG60" s="4">
        <f t="shared" si="59"/>
        <v>95.390641188100332</v>
      </c>
      <c r="AI60" s="4">
        <f t="shared" si="60"/>
        <v>4.7957073860994086</v>
      </c>
      <c r="AJ60" s="4">
        <f t="shared" si="60"/>
        <v>-2.6813579013306992</v>
      </c>
      <c r="AK60" s="4">
        <f t="shared" si="60"/>
        <v>3.5120417748179875</v>
      </c>
      <c r="AL60" s="4">
        <f t="shared" si="60"/>
        <v>2.5210547269645076</v>
      </c>
      <c r="AM60" s="4">
        <f t="shared" si="60"/>
        <v>-0.78442206719152807</v>
      </c>
      <c r="AN60" s="4">
        <f t="shared" si="60"/>
        <v>0.20323827386792459</v>
      </c>
      <c r="AO60" s="4">
        <f t="shared" si="60"/>
        <v>1.1258610693468114</v>
      </c>
      <c r="AP60" s="4">
        <f t="shared" si="60"/>
        <v>0.88906643811347408</v>
      </c>
      <c r="AQ60" s="4">
        <f t="shared" si="60"/>
        <v>1.0482418073529374</v>
      </c>
      <c r="AR60" s="4">
        <f t="shared" si="60"/>
        <v>-2.8659615308654907E-2</v>
      </c>
      <c r="AS60" s="4">
        <f t="shared" si="60"/>
        <v>3.3037672468781807</v>
      </c>
      <c r="AT60" s="4">
        <f t="shared" si="60"/>
        <v>-3.8283939415171773</v>
      </c>
      <c r="AU60" s="4">
        <f t="shared" si="60"/>
        <v>1.9736143531622048</v>
      </c>
      <c r="AV60" s="4">
        <f t="shared" si="60"/>
        <v>0.78355408953460426</v>
      </c>
      <c r="AW60" s="4">
        <f t="shared" si="60"/>
        <v>0.11735881189966335</v>
      </c>
      <c r="AY60" s="2">
        <f t="shared" si="65"/>
        <v>87.573113743230664</v>
      </c>
      <c r="AZ60" s="2">
        <f t="shared" si="65"/>
        <v>89.69324447109247</v>
      </c>
      <c r="BA60" s="2">
        <f t="shared" si="65"/>
        <v>88.308329537886848</v>
      </c>
      <c r="BB60" s="2">
        <f t="shared" si="65"/>
        <v>87.212181855034515</v>
      </c>
      <c r="BC60" s="2">
        <f t="shared" si="65"/>
        <v>89.662956857763817</v>
      </c>
      <c r="BD60" s="2">
        <f t="shared" si="65"/>
        <v>89.827302733189612</v>
      </c>
      <c r="BE60" s="2">
        <f t="shared" si="65"/>
        <v>90.65944466350858</v>
      </c>
      <c r="BF60" s="2">
        <f t="shared" si="65"/>
        <v>93.060273873243048</v>
      </c>
      <c r="BG60" s="2">
        <f t="shared" si="65"/>
        <v>95.011310671187076</v>
      </c>
      <c r="BH60" s="2">
        <f t="shared" si="65"/>
        <v>95.68140642674922</v>
      </c>
      <c r="BI60" s="2">
        <f t="shared" si="65"/>
        <v>95.557774468929679</v>
      </c>
      <c r="BJ60" s="2">
        <f t="shared" si="65"/>
        <v>94.021469377101354</v>
      </c>
      <c r="BK60" s="2">
        <f t="shared" si="65"/>
        <v>91.669506043571715</v>
      </c>
      <c r="BL60" s="2">
        <f t="shared" si="65"/>
        <v>95.690514671513242</v>
      </c>
      <c r="BM60" s="2">
        <f t="shared" si="65"/>
        <v>95.377849129930453</v>
      </c>
      <c r="BO60" s="2">
        <f t="shared" si="10"/>
        <v>93.125</v>
      </c>
      <c r="BP60" s="2">
        <f t="shared" si="11"/>
        <v>87.236999999999995</v>
      </c>
      <c r="BQ60" s="2">
        <f t="shared" si="12"/>
        <v>92.457999999999998</v>
      </c>
      <c r="BR60" s="2">
        <f t="shared" si="13"/>
        <v>90.051000000000002</v>
      </c>
      <c r="BS60" s="2">
        <f t="shared" si="14"/>
        <v>89.168999999999997</v>
      </c>
      <c r="BT60" s="2">
        <f t="shared" si="15"/>
        <v>90.236999999999995</v>
      </c>
      <c r="BU60" s="2">
        <f t="shared" si="16"/>
        <v>92.236999999999995</v>
      </c>
      <c r="BV60" s="2">
        <f t="shared" si="17"/>
        <v>94.119</v>
      </c>
      <c r="BW60" s="2">
        <f t="shared" si="18"/>
        <v>96.177000000000007</v>
      </c>
      <c r="BX60" s="2">
        <f t="shared" si="19"/>
        <v>95.933999999999997</v>
      </c>
      <c r="BY60" s="2">
        <f t="shared" si="20"/>
        <v>99.120999999999995</v>
      </c>
      <c r="BZ60" s="2">
        <f t="shared" si="21"/>
        <v>90.344999999999999</v>
      </c>
      <c r="CA60" s="2">
        <f t="shared" si="22"/>
        <v>93.879000000000005</v>
      </c>
      <c r="CB60" s="2">
        <f t="shared" si="23"/>
        <v>96.626999999999995</v>
      </c>
      <c r="CC60" s="2">
        <f t="shared" si="24"/>
        <v>95.507999999999996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90.995432645403369</v>
      </c>
      <c r="DL60" s="2">
        <f t="shared" si="61"/>
        <v>90.189452264808395</v>
      </c>
      <c r="DM60" s="2">
        <f t="shared" si="61"/>
        <v>90.604476735459642</v>
      </c>
      <c r="DN60" s="2">
        <f t="shared" si="61"/>
        <v>89.458758536585364</v>
      </c>
      <c r="DO60" s="2">
        <f t="shared" si="61"/>
        <v>90.405787804878031</v>
      </c>
      <c r="DP60" s="2">
        <f t="shared" si="61"/>
        <v>92.324415114709851</v>
      </c>
      <c r="DQ60" s="2">
        <f t="shared" si="61"/>
        <v>92.455284333958744</v>
      </c>
      <c r="DR60" s="2">
        <f t="shared" si="61"/>
        <v>95.236947098515529</v>
      </c>
      <c r="DS60" s="2">
        <f t="shared" si="61"/>
        <v>96.095179706021824</v>
      </c>
      <c r="DT60" s="2">
        <f t="shared" si="61"/>
        <v>97.291843902439041</v>
      </c>
      <c r="DU60" s="2">
        <f t="shared" si="61"/>
        <v>97.785973279352191</v>
      </c>
      <c r="DV60" s="2">
        <f t="shared" si="61"/>
        <v>95.526645329540074</v>
      </c>
      <c r="DW60" s="2">
        <f t="shared" si="61"/>
        <v>94.199110931174062</v>
      </c>
      <c r="DX60" s="2">
        <f t="shared" si="61"/>
        <v>96.486085829959492</v>
      </c>
      <c r="DY60" s="2">
        <f t="shared" si="61"/>
        <v>95.351183155080193</v>
      </c>
      <c r="EA60" s="2">
        <f t="shared" si="62"/>
        <v>81.27736285350818</v>
      </c>
      <c r="EB60" s="2">
        <f t="shared" si="62"/>
        <v>88.586275796136363</v>
      </c>
      <c r="EC60" s="2">
        <f t="shared" si="62"/>
        <v>84.065166935918157</v>
      </c>
      <c r="ED60" s="2">
        <f t="shared" si="62"/>
        <v>82.582901408264078</v>
      </c>
      <c r="EE60" s="2">
        <f t="shared" si="62"/>
        <v>88.097259518619339</v>
      </c>
      <c r="EF60" s="2">
        <f t="shared" si="62"/>
        <v>84.341631710923281</v>
      </c>
      <c r="EG60" s="2">
        <f t="shared" si="62"/>
        <v>87.176809854897229</v>
      </c>
      <c r="EH60" s="2">
        <f t="shared" si="62"/>
        <v>88.263501995097585</v>
      </c>
      <c r="EI60" s="2">
        <f t="shared" si="62"/>
        <v>92.512860898807716</v>
      </c>
      <c r="EJ60" s="2">
        <f t="shared" si="62"/>
        <v>92.336581043457187</v>
      </c>
      <c r="EK60" s="2">
        <f t="shared" si="62"/>
        <v>90.956148246860948</v>
      </c>
      <c r="EL60" s="2">
        <f t="shared" si="62"/>
        <v>90.715473439237172</v>
      </c>
      <c r="EM60" s="2">
        <f t="shared" si="62"/>
        <v>86.257827136173347</v>
      </c>
      <c r="EN60" s="2">
        <f t="shared" si="62"/>
        <v>93.897574683123338</v>
      </c>
      <c r="EO60" s="2">
        <f t="shared" si="62"/>
        <v>95.449867359630417</v>
      </c>
      <c r="EQ60" s="2">
        <f t="shared" si="63"/>
        <v>80.522680522409857</v>
      </c>
      <c r="ER60" s="2">
        <f t="shared" si="63"/>
        <v>84.29292542201128</v>
      </c>
      <c r="ES60" s="2">
        <f t="shared" si="63"/>
        <v>82.41391000113083</v>
      </c>
      <c r="ET60" s="2">
        <f t="shared" si="63"/>
        <v>81.911353562884329</v>
      </c>
      <c r="EU60" s="2">
        <f t="shared" si="63"/>
        <v>86.023729483231264</v>
      </c>
      <c r="EV60" s="2">
        <f t="shared" si="63"/>
        <v>84.067923720321744</v>
      </c>
      <c r="EW60" s="2">
        <f t="shared" si="63"/>
        <v>87.371269660401964</v>
      </c>
      <c r="EX60" s="2">
        <f t="shared" si="63"/>
        <v>87.572599772921322</v>
      </c>
      <c r="EY60" s="2">
        <f t="shared" si="63"/>
        <v>92.122973247033443</v>
      </c>
      <c r="EZ60" s="2">
        <f t="shared" si="63"/>
        <v>91.516361659446787</v>
      </c>
      <c r="FA60" s="2">
        <f t="shared" si="63"/>
        <v>91.726196763478598</v>
      </c>
      <c r="FB60" s="2">
        <f t="shared" si="63"/>
        <v>90.287488950434138</v>
      </c>
      <c r="FC60" s="2">
        <f t="shared" si="63"/>
        <v>87.693091364172432</v>
      </c>
      <c r="FD60" s="2">
        <f t="shared" si="63"/>
        <v>95.241325462410771</v>
      </c>
      <c r="FE60" s="2">
        <f t="shared" si="63"/>
        <v>97.601454918180394</v>
      </c>
      <c r="FG60" s="2">
        <f t="shared" si="64"/>
        <v>0.3521558089449231</v>
      </c>
      <c r="FH60" s="2">
        <f t="shared" si="64"/>
        <v>0.30937873754977613</v>
      </c>
      <c r="FI60" s="2">
        <f t="shared" si="64"/>
        <v>0.35111482580091413</v>
      </c>
      <c r="FJ60" s="2">
        <f t="shared" si="64"/>
        <v>0.32672802542938956</v>
      </c>
      <c r="FK60" s="2">
        <f t="shared" si="64"/>
        <v>0.32171865127893295</v>
      </c>
      <c r="FL60" s="2">
        <f t="shared" si="64"/>
        <v>0.31281005312451865</v>
      </c>
      <c r="FM60" s="2">
        <f t="shared" si="64"/>
        <v>0.34022219325845221</v>
      </c>
      <c r="FN60" s="2">
        <f t="shared" si="64"/>
        <v>0.31212951531839828</v>
      </c>
      <c r="FO60" s="2">
        <f t="shared" si="64"/>
        <v>0.30255057161928556</v>
      </c>
      <c r="FP60" s="2">
        <f t="shared" si="64"/>
        <v>0.32498197300533238</v>
      </c>
      <c r="FQ60" s="2">
        <f t="shared" si="64"/>
        <v>0.32625390277366101</v>
      </c>
      <c r="FR60" s="2">
        <f t="shared" si="64"/>
        <v>0.31284377266847541</v>
      </c>
      <c r="FS60" s="2">
        <f t="shared" si="64"/>
        <v>0.3185506365555365</v>
      </c>
      <c r="FT60" s="2">
        <f t="shared" si="64"/>
        <v>0.30737897071300441</v>
      </c>
      <c r="FU60" s="2">
        <f t="shared" si="64"/>
        <v>0.26921479199439252</v>
      </c>
      <c r="FW60" s="2">
        <f t="shared" si="67"/>
        <v>5.8532209942491114E-5</v>
      </c>
      <c r="FX60" s="2">
        <f t="shared" si="67"/>
        <v>5.1028159729272743E-5</v>
      </c>
      <c r="FY60" s="2">
        <f t="shared" si="67"/>
        <v>5.969782563714266E-5</v>
      </c>
      <c r="FZ60" s="2">
        <f t="shared" si="67"/>
        <v>6.1736300887964859E-5</v>
      </c>
      <c r="GA60" s="2">
        <f t="shared" si="67"/>
        <v>6.4788268074527031E-5</v>
      </c>
      <c r="GB60" s="2">
        <f t="shared" si="67"/>
        <v>6.3866970771683256E-5</v>
      </c>
      <c r="GC60" s="2">
        <f t="shared" si="67"/>
        <v>7.4534039916830639E-5</v>
      </c>
      <c r="GD60" s="2">
        <f t="shared" si="67"/>
        <v>7.9873882886678384E-5</v>
      </c>
      <c r="GE60" s="2">
        <f t="shared" si="67"/>
        <v>9.3442276084368641E-5</v>
      </c>
      <c r="GF60" s="2">
        <f t="shared" si="67"/>
        <v>8.0923493342440831E-5</v>
      </c>
      <c r="GG60" s="2">
        <f t="shared" si="67"/>
        <v>7.5659763948498362E-5</v>
      </c>
      <c r="GH60" s="2">
        <f t="shared" si="67"/>
        <v>7.1935597282116285E-5</v>
      </c>
      <c r="GI60" s="2">
        <f t="shared" si="67"/>
        <v>6.6970500220454743E-5</v>
      </c>
      <c r="GJ60" s="2">
        <f t="shared" si="67"/>
        <v>6.1569115830107515E-5</v>
      </c>
      <c r="GK60" s="2">
        <f t="shared" si="67"/>
        <v>4.5885768742993292E-5</v>
      </c>
      <c r="GM60" s="86">
        <f t="shared" si="68"/>
        <v>9.2774177771879338E-4</v>
      </c>
      <c r="GN60" s="86">
        <f t="shared" si="68"/>
        <v>2.6281583436643782E-4</v>
      </c>
      <c r="GO60" s="86">
        <f t="shared" si="68"/>
        <v>7.8979752040480851E-4</v>
      </c>
      <c r="GP60" s="86">
        <f t="shared" si="68"/>
        <v>3.7521861662406742E-4</v>
      </c>
      <c r="GQ60" s="86">
        <f t="shared" si="68"/>
        <v>3.4914677650242003E-4</v>
      </c>
      <c r="GR60" s="86">
        <f t="shared" si="68"/>
        <v>2.2503157423374697E-4</v>
      </c>
      <c r="GS60" s="86">
        <f t="shared" si="68"/>
        <v>5.7209122849176473E-4</v>
      </c>
      <c r="GT60" s="86">
        <f t="shared" si="68"/>
        <v>2.0121823570113989E-4</v>
      </c>
      <c r="GU60" s="86">
        <f t="shared" si="68"/>
        <v>1.3890224543361415E-4</v>
      </c>
      <c r="GV60" s="86">
        <f t="shared" si="68"/>
        <v>3.6206606845078977E-4</v>
      </c>
      <c r="GW60" s="86">
        <f t="shared" si="68"/>
        <v>3.2213344564005117E-4</v>
      </c>
      <c r="GX60" s="86">
        <f t="shared" si="68"/>
        <v>1.7555692566448798E-4</v>
      </c>
      <c r="GY60" s="86">
        <f t="shared" si="68"/>
        <v>2.8366900658450227E-4</v>
      </c>
      <c r="GZ60" s="86">
        <f t="shared" si="68"/>
        <v>1.8359900827267573E-4</v>
      </c>
      <c r="HA60" s="86">
        <f t="shared" si="68"/>
        <v>1.6961152544782144E-5</v>
      </c>
      <c r="HC60" s="86">
        <f t="shared" ref="HC60:HH122" si="73" xml:space="preserve"> _xlfn.NORM.DIST($B60, C$8, ABS(C$12), TRUE) * _xlfn.NORM.DIST(($B60 - C$8)*C$16, 0, ABS(C$12), TRUE) * 2</f>
        <v>1.1606545126144224E-11</v>
      </c>
      <c r="HD60" s="86">
        <f t="shared" si="69"/>
        <v>1.1972731199539355E-13</v>
      </c>
      <c r="HE60" s="86">
        <f t="shared" si="69"/>
        <v>4.6723933181412976E-13</v>
      </c>
      <c r="HF60" s="86">
        <f t="shared" si="69"/>
        <v>1.301676346451052E-14</v>
      </c>
      <c r="HG60" s="86">
        <f t="shared" si="69"/>
        <v>3.2719638828633096E-15</v>
      </c>
      <c r="HH60" s="86">
        <f t="shared" si="69"/>
        <v>8.1210706695913146E-16</v>
      </c>
      <c r="HI60" s="86">
        <f t="shared" si="69"/>
        <v>2.8128143697330927E-13</v>
      </c>
      <c r="HJ60" s="86">
        <f t="shared" si="69"/>
        <v>2.0619353709338644E-14</v>
      </c>
      <c r="HK60" s="86">
        <f t="shared" si="69"/>
        <v>3.4969827428746563E-15</v>
      </c>
      <c r="HL60" s="86">
        <f t="shared" si="69"/>
        <v>6.7499913587340707E-14</v>
      </c>
      <c r="HM60" s="86">
        <f t="shared" si="69"/>
        <v>8.1677975911219136E-15</v>
      </c>
      <c r="HN60" s="86">
        <f t="shared" si="69"/>
        <v>1.5851414984257976E-15</v>
      </c>
      <c r="HO60" s="86">
        <f t="shared" si="69"/>
        <v>6.8545500680922138E-14</v>
      </c>
      <c r="HP60" s="86">
        <f t="shared" si="69"/>
        <v>8.2947778377736419E-15</v>
      </c>
      <c r="HQ60" s="86">
        <f t="shared" si="69"/>
        <v>2.2265640540767222E-21</v>
      </c>
      <c r="HS60" s="86">
        <f t="shared" si="70"/>
        <v>1.24870039950893E-66</v>
      </c>
      <c r="HT60" s="86">
        <f t="shared" si="70"/>
        <v>7.1851265811771071E-83</v>
      </c>
      <c r="HU60" s="86">
        <f t="shared" si="70"/>
        <v>8.8488206103589034E-78</v>
      </c>
      <c r="HV60" s="86">
        <f t="shared" si="70"/>
        <v>3.1549277984923598E-89</v>
      </c>
      <c r="HW60" s="86">
        <f t="shared" si="70"/>
        <v>2.0117429250658805E-93</v>
      </c>
      <c r="HX60" s="86">
        <f t="shared" si="70"/>
        <v>2.279482067406053E-98</v>
      </c>
      <c r="HY60" s="86">
        <f t="shared" si="70"/>
        <v>6.4213084542350662E-81</v>
      </c>
      <c r="HZ60" s="86">
        <f t="shared" si="70"/>
        <v>7.1241132277885152E-88</v>
      </c>
      <c r="IA60" s="86">
        <f t="shared" si="70"/>
        <v>2.4608592825054693E-93</v>
      </c>
      <c r="IB60" s="86">
        <f t="shared" si="70"/>
        <v>1.0561570843172707E-82</v>
      </c>
      <c r="IC60" s="86">
        <f t="shared" si="70"/>
        <v>1.4125142274317339E-91</v>
      </c>
      <c r="ID60" s="86">
        <f t="shared" si="70"/>
        <v>4.67328830488508E-96</v>
      </c>
      <c r="IE60" s="86">
        <f t="shared" si="70"/>
        <v>8.8407969971913179E-83</v>
      </c>
      <c r="IF60" s="86">
        <f t="shared" si="70"/>
        <v>2.5669383809322657E-37</v>
      </c>
      <c r="IG60" s="86">
        <f t="shared" si="70"/>
        <v>2.5895467148981576E-29</v>
      </c>
      <c r="II60" s="86">
        <f t="shared" si="71"/>
        <v>2.4399233987635967E-171</v>
      </c>
      <c r="IJ60" s="86">
        <f t="shared" si="71"/>
        <v>1.0644206017579445E-208</v>
      </c>
      <c r="IK60" s="86">
        <f t="shared" si="71"/>
        <v>1.343927012945577E-207</v>
      </c>
      <c r="IL60" s="86">
        <f t="shared" si="71"/>
        <v>6.4003807336150818E-240</v>
      </c>
      <c r="IM60" s="86">
        <f t="shared" si="71"/>
        <v>1.2536424419195188E-240</v>
      </c>
      <c r="IN60" s="86">
        <f t="shared" si="71"/>
        <v>1.2569909331357343E-254</v>
      </c>
      <c r="IO60" s="86">
        <f t="shared" si="71"/>
        <v>3.338983791726319E-208</v>
      </c>
      <c r="IP60" s="86">
        <f t="shared" si="71"/>
        <v>6.1078784467221719E-229</v>
      </c>
      <c r="IQ60" s="86">
        <f t="shared" si="71"/>
        <v>1.501213220729573E-234</v>
      </c>
      <c r="IR60" s="86">
        <f t="shared" si="71"/>
        <v>1.2651676915041809E-213</v>
      </c>
      <c r="IS60" s="86">
        <f t="shared" si="71"/>
        <v>6.1608725302687866E-239</v>
      </c>
      <c r="IT60" s="86">
        <f t="shared" si="71"/>
        <v>5.0161246924681123E-251</v>
      </c>
      <c r="IU60" s="86">
        <f t="shared" si="71"/>
        <v>1.9521244285248643E-215</v>
      </c>
      <c r="IV60" s="86">
        <f t="shared" si="71"/>
        <v>6.040233564296695E-146</v>
      </c>
      <c r="IW60" s="86">
        <f t="shared" si="71"/>
        <v>1.8713290364295208E-71</v>
      </c>
      <c r="IY60" s="86">
        <f t="shared" si="72"/>
        <v>9.2774178932533854E-4</v>
      </c>
      <c r="IZ60" s="86">
        <f t="shared" si="72"/>
        <v>2.6281583448616513E-4</v>
      </c>
      <c r="JA60" s="86">
        <f t="shared" si="72"/>
        <v>7.8979752087204782E-4</v>
      </c>
      <c r="JB60" s="86">
        <f t="shared" si="72"/>
        <v>3.7521861663708419E-4</v>
      </c>
      <c r="JC60" s="86">
        <f t="shared" si="72"/>
        <v>3.4914677650569199E-4</v>
      </c>
      <c r="JD60" s="86">
        <f t="shared" si="72"/>
        <v>2.2503157423455907E-4</v>
      </c>
      <c r="JE60" s="86">
        <f t="shared" si="72"/>
        <v>5.7209122877304613E-4</v>
      </c>
      <c r="JF60" s="86">
        <f t="shared" si="72"/>
        <v>2.0121823572175925E-4</v>
      </c>
      <c r="JG60" s="86">
        <f t="shared" si="72"/>
        <v>1.3890224543711114E-4</v>
      </c>
      <c r="JH60" s="86">
        <f t="shared" si="72"/>
        <v>3.620660685182897E-4</v>
      </c>
      <c r="JI60" s="86">
        <f t="shared" si="72"/>
        <v>3.2213344564821896E-4</v>
      </c>
      <c r="JJ60" s="86">
        <f t="shared" si="72"/>
        <v>1.7555692566607311E-4</v>
      </c>
      <c r="JK60" s="86">
        <f t="shared" si="72"/>
        <v>2.8366900665304775E-4</v>
      </c>
      <c r="JL60" s="86">
        <f t="shared" si="72"/>
        <v>1.835990082809705E-4</v>
      </c>
      <c r="JM60" s="86">
        <f t="shared" si="72"/>
        <v>1.6961152544782147E-5</v>
      </c>
    </row>
    <row r="61" spans="2:273" x14ac:dyDescent="0.25">
      <c r="B61" s="2">
        <v>34</v>
      </c>
      <c r="C61" s="37">
        <v>92.453000000000003</v>
      </c>
      <c r="D61" s="37">
        <v>91.305000000000007</v>
      </c>
      <c r="E61" s="37">
        <v>93.203000000000003</v>
      </c>
      <c r="F61" s="37">
        <v>89.677999999999997</v>
      </c>
      <c r="G61" s="37">
        <v>89.881</v>
      </c>
      <c r="H61" s="37">
        <v>92.135999999999996</v>
      </c>
      <c r="I61" s="37">
        <v>91.322000000000003</v>
      </c>
      <c r="J61" s="37">
        <v>94.983000000000004</v>
      </c>
      <c r="K61" s="37">
        <v>95.129000000000005</v>
      </c>
      <c r="L61" s="37">
        <v>97.442999999999998</v>
      </c>
      <c r="M61" s="37">
        <v>98.775999999999996</v>
      </c>
      <c r="N61" s="37">
        <v>96.879000000000005</v>
      </c>
      <c r="O61" s="37">
        <v>93.965999999999994</v>
      </c>
      <c r="P61" s="37">
        <v>94.558999999999997</v>
      </c>
      <c r="Q61" s="37">
        <v>94.623000000000005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88.532514684777567</v>
      </c>
      <c r="T61" s="4">
        <f t="shared" si="74"/>
        <v>90.106564534585885</v>
      </c>
      <c r="U61" s="4">
        <f t="shared" si="74"/>
        <v>89.217352134743919</v>
      </c>
      <c r="V61" s="4">
        <f t="shared" si="74"/>
        <v>87.676136815600955</v>
      </c>
      <c r="W61" s="4">
        <f t="shared" si="74"/>
        <v>90.129434111224185</v>
      </c>
      <c r="X61" s="4">
        <f t="shared" si="74"/>
        <v>90.126469299273552</v>
      </c>
      <c r="Y61" s="4">
        <f t="shared" si="74"/>
        <v>91.318902037714039</v>
      </c>
      <c r="Z61" s="4">
        <f t="shared" si="74"/>
        <v>93.306494856452019</v>
      </c>
      <c r="AA61" s="4">
        <f t="shared" si="74"/>
        <v>95.20547852364065</v>
      </c>
      <c r="AB61" s="4">
        <f t="shared" si="74"/>
        <v>96.100731052568278</v>
      </c>
      <c r="AC61" s="4">
        <f t="shared" si="74"/>
        <v>95.903978803434413</v>
      </c>
      <c r="AD61" s="4">
        <f t="shared" si="74"/>
        <v>94.272982490932876</v>
      </c>
      <c r="AE61" s="4">
        <f t="shared" si="74"/>
        <v>92.014225207219525</v>
      </c>
      <c r="AF61" s="4">
        <f t="shared" si="74"/>
        <v>95.969179728490943</v>
      </c>
      <c r="AG61" s="4">
        <f t="shared" si="74"/>
        <v>95.456050269267806</v>
      </c>
      <c r="AI61" s="4">
        <f t="shared" ref="AI61:AW77" si="75">IF(OR($B61 &lt; C$230, $B61 &gt; C$233), 0, C61-S61)</f>
        <v>3.9204853152224359</v>
      </c>
      <c r="AJ61" s="4">
        <f t="shared" si="75"/>
        <v>1.1984354654141214</v>
      </c>
      <c r="AK61" s="4">
        <f t="shared" si="75"/>
        <v>3.9856478652560838</v>
      </c>
      <c r="AL61" s="4">
        <f t="shared" si="75"/>
        <v>2.001863184399042</v>
      </c>
      <c r="AM61" s="4">
        <f t="shared" si="75"/>
        <v>-0.24843411122418502</v>
      </c>
      <c r="AN61" s="4">
        <f t="shared" si="75"/>
        <v>2.0095307007264438</v>
      </c>
      <c r="AO61" s="4">
        <f t="shared" si="75"/>
        <v>3.0979622859632627E-3</v>
      </c>
      <c r="AP61" s="4">
        <f t="shared" si="75"/>
        <v>1.6765051435479847</v>
      </c>
      <c r="AQ61" s="4">
        <f t="shared" si="75"/>
        <v>-7.6478523640645335E-2</v>
      </c>
      <c r="AR61" s="4">
        <f t="shared" si="75"/>
        <v>1.3422689474317195</v>
      </c>
      <c r="AS61" s="4">
        <f t="shared" si="75"/>
        <v>2.8720211965655835</v>
      </c>
      <c r="AT61" s="4">
        <f t="shared" si="75"/>
        <v>2.6060175090671294</v>
      </c>
      <c r="AU61" s="4">
        <f t="shared" si="75"/>
        <v>1.9517747927804692</v>
      </c>
      <c r="AV61" s="4">
        <f t="shared" si="75"/>
        <v>-1.4101797284909452</v>
      </c>
      <c r="AW61" s="4">
        <f t="shared" si="75"/>
        <v>-0.83305026926780101</v>
      </c>
      <c r="AY61" s="2">
        <f t="shared" si="65"/>
        <v>87.406054413024108</v>
      </c>
      <c r="AZ61" s="2">
        <f t="shared" si="65"/>
        <v>89.745506555380402</v>
      </c>
      <c r="BA61" s="2">
        <f t="shared" si="65"/>
        <v>88.244186591830953</v>
      </c>
      <c r="BB61" s="2">
        <f t="shared" si="65"/>
        <v>87.16780066407118</v>
      </c>
      <c r="BC61" s="2">
        <f t="shared" si="65"/>
        <v>89.666455097703448</v>
      </c>
      <c r="BD61" s="2">
        <f t="shared" si="65"/>
        <v>89.784814315288472</v>
      </c>
      <c r="BE61" s="2">
        <f t="shared" si="65"/>
        <v>90.614878806653081</v>
      </c>
      <c r="BF61" s="2">
        <f t="shared" si="65"/>
        <v>93.021841868761001</v>
      </c>
      <c r="BG61" s="2">
        <f t="shared" si="65"/>
        <v>95.003928944608958</v>
      </c>
      <c r="BH61" s="2">
        <f t="shared" si="65"/>
        <v>95.650672301351008</v>
      </c>
      <c r="BI61" s="2">
        <f t="shared" si="65"/>
        <v>95.479888230796206</v>
      </c>
      <c r="BJ61" s="2">
        <f t="shared" si="65"/>
        <v>94.012536559087252</v>
      </c>
      <c r="BK61" s="2">
        <f t="shared" si="65"/>
        <v>91.630224159695217</v>
      </c>
      <c r="BL61" s="2">
        <f t="shared" si="65"/>
        <v>95.71291887695017</v>
      </c>
      <c r="BM61" s="2">
        <f t="shared" si="65"/>
        <v>95.43026606770826</v>
      </c>
      <c r="BO61" s="2">
        <f t="shared" si="10"/>
        <v>92.453000000000003</v>
      </c>
      <c r="BP61" s="2">
        <f t="shared" si="11"/>
        <v>91.305000000000007</v>
      </c>
      <c r="BQ61" s="2">
        <f t="shared" si="12"/>
        <v>93.203000000000003</v>
      </c>
      <c r="BR61" s="2">
        <f t="shared" si="13"/>
        <v>89.677999999999997</v>
      </c>
      <c r="BS61" s="2">
        <f t="shared" si="14"/>
        <v>89.881</v>
      </c>
      <c r="BT61" s="2">
        <f t="shared" si="15"/>
        <v>92.135999999999996</v>
      </c>
      <c r="BU61" s="2">
        <f t="shared" si="16"/>
        <v>91.322000000000003</v>
      </c>
      <c r="BV61" s="2">
        <f t="shared" si="17"/>
        <v>94.983000000000004</v>
      </c>
      <c r="BW61" s="2">
        <f t="shared" si="18"/>
        <v>95.129000000000005</v>
      </c>
      <c r="BX61" s="2">
        <f t="shared" si="19"/>
        <v>97.442999999999998</v>
      </c>
      <c r="BY61" s="2">
        <f t="shared" si="20"/>
        <v>98.775999999999996</v>
      </c>
      <c r="BZ61" s="2">
        <f t="shared" si="21"/>
        <v>96.879000000000005</v>
      </c>
      <c r="CA61" s="2">
        <f t="shared" si="22"/>
        <v>93.965999999999994</v>
      </c>
      <c r="CB61" s="2">
        <f t="shared" si="23"/>
        <v>94.558999999999997</v>
      </c>
      <c r="CC61" s="2">
        <f t="shared" si="24"/>
        <v>94.623000000000005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91.126490619136945</v>
      </c>
      <c r="DL61" s="2">
        <f t="shared" si="76"/>
        <v>90.409796864111541</v>
      </c>
      <c r="DM61" s="2">
        <f t="shared" si="76"/>
        <v>90.80500093808628</v>
      </c>
      <c r="DN61" s="2">
        <f t="shared" si="76"/>
        <v>89.674001219512192</v>
      </c>
      <c r="DO61" s="2">
        <f t="shared" si="76"/>
        <v>90.574253658536577</v>
      </c>
      <c r="DP61" s="2">
        <f t="shared" si="76"/>
        <v>92.559310661268555</v>
      </c>
      <c r="DQ61" s="2">
        <f t="shared" si="76"/>
        <v>92.631409099437178</v>
      </c>
      <c r="DR61" s="2">
        <f t="shared" si="76"/>
        <v>95.454212685560066</v>
      </c>
      <c r="DS61" s="2">
        <f t="shared" si="76"/>
        <v>96.267165244191574</v>
      </c>
      <c r="DT61" s="2">
        <f t="shared" si="76"/>
        <v>97.48381341463417</v>
      </c>
      <c r="DU61" s="2">
        <f t="shared" si="76"/>
        <v>97.959817206477709</v>
      </c>
      <c r="DV61" s="2">
        <f t="shared" si="76"/>
        <v>95.740958511142722</v>
      </c>
      <c r="DW61" s="2">
        <f t="shared" si="76"/>
        <v>94.435748380566778</v>
      </c>
      <c r="DX61" s="2">
        <f t="shared" si="76"/>
        <v>96.660855870445332</v>
      </c>
      <c r="DY61" s="2">
        <f t="shared" si="76"/>
        <v>95.464107620320831</v>
      </c>
      <c r="EA61" s="2">
        <f t="shared" ref="EA61:EO77" si="77">CE$228*$B61+CE$229</f>
        <v>81.164098639788634</v>
      </c>
      <c r="EB61" s="2">
        <f t="shared" si="77"/>
        <v>88.393818233194253</v>
      </c>
      <c r="EC61" s="2">
        <f t="shared" si="77"/>
        <v>83.928320005385046</v>
      </c>
      <c r="ED61" s="2">
        <f t="shared" si="77"/>
        <v>82.457939746795205</v>
      </c>
      <c r="EE61" s="2">
        <f t="shared" si="77"/>
        <v>87.921365897873216</v>
      </c>
      <c r="EF61" s="2">
        <f t="shared" si="77"/>
        <v>84.226081220403984</v>
      </c>
      <c r="EG61" s="2">
        <f t="shared" si="77"/>
        <v>87.04835532043532</v>
      </c>
      <c r="EH61" s="2">
        <f t="shared" si="77"/>
        <v>88.133228471252608</v>
      </c>
      <c r="EI61" s="2">
        <f t="shared" si="77"/>
        <v>92.348226612656688</v>
      </c>
      <c r="EJ61" s="2">
        <f t="shared" si="77"/>
        <v>92.178301839970928</v>
      </c>
      <c r="EK61" s="2">
        <f t="shared" si="77"/>
        <v>90.809030324567658</v>
      </c>
      <c r="EL61" s="2">
        <f t="shared" si="77"/>
        <v>90.550232379193588</v>
      </c>
      <c r="EM61" s="2">
        <f t="shared" si="77"/>
        <v>86.156367274070419</v>
      </c>
      <c r="EN61" s="2">
        <f t="shared" si="77"/>
        <v>93.764592014338007</v>
      </c>
      <c r="EO61" s="2">
        <f t="shared" si="77"/>
        <v>95.346116560056871</v>
      </c>
      <c r="EQ61" s="2">
        <f t="shared" ref="EQ61:FE77" si="78">CU$228*$B61+CU$229</f>
        <v>80.420835422771361</v>
      </c>
      <c r="ER61" s="2">
        <f t="shared" si="78"/>
        <v>84.1630190394051</v>
      </c>
      <c r="ES61" s="2">
        <f t="shared" si="78"/>
        <v>82.301980989612801</v>
      </c>
      <c r="ET61" s="2">
        <f t="shared" si="78"/>
        <v>81.796458812181527</v>
      </c>
      <c r="EU61" s="2">
        <f t="shared" si="78"/>
        <v>85.879510452976433</v>
      </c>
      <c r="EV61" s="2">
        <f t="shared" si="78"/>
        <v>83.956443308653647</v>
      </c>
      <c r="EW61" s="2">
        <f t="shared" si="78"/>
        <v>87.239805218313009</v>
      </c>
      <c r="EX61" s="2">
        <f t="shared" si="78"/>
        <v>87.45307410675737</v>
      </c>
      <c r="EY61" s="2">
        <f t="shared" si="78"/>
        <v>91.964483926645102</v>
      </c>
      <c r="EZ61" s="2">
        <f t="shared" si="78"/>
        <v>91.370533462166989</v>
      </c>
      <c r="FA61" s="2">
        <f t="shared" si="78"/>
        <v>91.567337806141836</v>
      </c>
      <c r="FB61" s="2">
        <f t="shared" si="78"/>
        <v>90.128675445737755</v>
      </c>
      <c r="FC61" s="2">
        <f t="shared" si="78"/>
        <v>87.569919590736802</v>
      </c>
      <c r="FD61" s="2">
        <f t="shared" si="78"/>
        <v>95.087563948766231</v>
      </c>
      <c r="FE61" s="2">
        <f t="shared" si="78"/>
        <v>97.458337460607495</v>
      </c>
      <c r="FG61" s="2">
        <f t="shared" ref="FG61:FU77" si="79">POWER(10,($B61-C$231)/C$229)/(1+POWER(10,($B61-C$231)/C$229))</f>
        <v>0.37344329674915677</v>
      </c>
      <c r="FH61" s="2">
        <f t="shared" si="79"/>
        <v>0.32939515387099993</v>
      </c>
      <c r="FI61" s="2">
        <f t="shared" si="79"/>
        <v>0.37237555676403472</v>
      </c>
      <c r="FJ61" s="2">
        <f t="shared" si="79"/>
        <v>0.34730244301269031</v>
      </c>
      <c r="FK61" s="2">
        <f t="shared" si="79"/>
        <v>0.34213792380739755</v>
      </c>
      <c r="FL61" s="2">
        <f t="shared" si="79"/>
        <v>0.33294144645621565</v>
      </c>
      <c r="FM61" s="2">
        <f t="shared" si="79"/>
        <v>0.36119049157096822</v>
      </c>
      <c r="FN61" s="2">
        <f t="shared" si="79"/>
        <v>0.33223828629558699</v>
      </c>
      <c r="FO61" s="2">
        <f t="shared" si="79"/>
        <v>0.32233140179523789</v>
      </c>
      <c r="FP61" s="2">
        <f t="shared" si="79"/>
        <v>0.34550286321589391</v>
      </c>
      <c r="FQ61" s="2">
        <f t="shared" si="79"/>
        <v>0.3468138436820119</v>
      </c>
      <c r="FR61" s="2">
        <f t="shared" si="79"/>
        <v>0.33297628457060524</v>
      </c>
      <c r="FS61" s="2">
        <f t="shared" si="79"/>
        <v>0.33886929272281313</v>
      </c>
      <c r="FT61" s="2">
        <f t="shared" si="79"/>
        <v>0.32732732680183052</v>
      </c>
      <c r="FU61" s="2">
        <f t="shared" si="79"/>
        <v>0.28771521925134574</v>
      </c>
      <c r="FW61" s="2">
        <f t="shared" si="67"/>
        <v>6.4178929550336953E-5</v>
      </c>
      <c r="FX61" s="2">
        <f t="shared" si="67"/>
        <v>5.5950989079876186E-5</v>
      </c>
      <c r="FY61" s="2">
        <f t="shared" si="67"/>
        <v>6.545698716624483E-5</v>
      </c>
      <c r="FZ61" s="2">
        <f t="shared" si="67"/>
        <v>6.7692104646004808E-5</v>
      </c>
      <c r="GA61" s="2">
        <f t="shared" si="67"/>
        <v>7.1038479272556124E-5</v>
      </c>
      <c r="GB61" s="2">
        <f t="shared" si="67"/>
        <v>7.0028309406519504E-5</v>
      </c>
      <c r="GC61" s="2">
        <f t="shared" si="67"/>
        <v>8.1724361966761705E-5</v>
      </c>
      <c r="GD61" s="2">
        <f t="shared" si="67"/>
        <v>8.7579296132762039E-5</v>
      </c>
      <c r="GE61" s="2">
        <f t="shared" si="67"/>
        <v>1.0245649466462915E-4</v>
      </c>
      <c r="GF61" s="2">
        <f t="shared" si="67"/>
        <v>8.8730153258126173E-5</v>
      </c>
      <c r="GG61" s="2">
        <f t="shared" si="67"/>
        <v>8.2958675936557988E-5</v>
      </c>
      <c r="GH61" s="2">
        <f t="shared" si="67"/>
        <v>7.8875266534938359E-5</v>
      </c>
      <c r="GI61" s="2">
        <f t="shared" si="67"/>
        <v>7.3431218823249826E-5</v>
      </c>
      <c r="GJ61" s="2">
        <f t="shared" si="67"/>
        <v>6.7508792056088338E-5</v>
      </c>
      <c r="GK61" s="2">
        <f t="shared" si="67"/>
        <v>5.0312522207622497E-5</v>
      </c>
      <c r="GM61" s="86">
        <f t="shared" si="68"/>
        <v>1.4279245693218103E-3</v>
      </c>
      <c r="GN61" s="86">
        <f t="shared" si="68"/>
        <v>4.3546560332664776E-4</v>
      </c>
      <c r="GO61" s="86">
        <f t="shared" si="68"/>
        <v>1.2469428832518822E-3</v>
      </c>
      <c r="GP61" s="86">
        <f t="shared" si="68"/>
        <v>6.2096445471292985E-4</v>
      </c>
      <c r="GQ61" s="86">
        <f t="shared" si="68"/>
        <v>5.75372315194529E-4</v>
      </c>
      <c r="GR61" s="86">
        <f t="shared" si="68"/>
        <v>3.8529237950736127E-4</v>
      </c>
      <c r="GS61" s="86">
        <f t="shared" si="68"/>
        <v>9.2247087498875159E-4</v>
      </c>
      <c r="GT61" s="86">
        <f t="shared" si="68"/>
        <v>3.4946193954494252E-4</v>
      </c>
      <c r="GU61" s="86">
        <f t="shared" si="68"/>
        <v>2.4672460419823959E-4</v>
      </c>
      <c r="GV61" s="86">
        <f t="shared" si="68"/>
        <v>5.9928321277280842E-4</v>
      </c>
      <c r="GW61" s="86">
        <f t="shared" si="68"/>
        <v>5.4518509641567981E-4</v>
      </c>
      <c r="GX61" s="86">
        <f t="shared" si="68"/>
        <v>3.1180460468048553E-4</v>
      </c>
      <c r="GY61" s="86">
        <f t="shared" si="68"/>
        <v>4.7773767245013122E-4</v>
      </c>
      <c r="GZ61" s="86">
        <f t="shared" si="68"/>
        <v>3.183032042275822E-4</v>
      </c>
      <c r="HA61" s="86">
        <f t="shared" si="68"/>
        <v>3.5435946181181713E-5</v>
      </c>
      <c r="HC61" s="86">
        <f t="shared" si="73"/>
        <v>3.0417270998192899E-11</v>
      </c>
      <c r="HD61" s="86">
        <f t="shared" si="69"/>
        <v>3.7576130066960013E-13</v>
      </c>
      <c r="HE61" s="86">
        <f t="shared" si="69"/>
        <v>1.4479990161853656E-12</v>
      </c>
      <c r="HF61" s="86">
        <f t="shared" si="69"/>
        <v>4.7647732021226785E-14</v>
      </c>
      <c r="HG61" s="86">
        <f t="shared" si="69"/>
        <v>1.2432005927063903E-14</v>
      </c>
      <c r="HH61" s="86">
        <f t="shared" si="69"/>
        <v>3.2947922007610303E-15</v>
      </c>
      <c r="HI61" s="86">
        <f t="shared" si="69"/>
        <v>9.0594687957871793E-13</v>
      </c>
      <c r="HJ61" s="86">
        <f t="shared" si="69"/>
        <v>7.5062538116717103E-14</v>
      </c>
      <c r="HK61" s="86">
        <f t="shared" si="69"/>
        <v>1.3734231103164761E-14</v>
      </c>
      <c r="HL61" s="86">
        <f t="shared" si="69"/>
        <v>2.2983933625105671E-13</v>
      </c>
      <c r="HM61" s="86">
        <f t="shared" si="69"/>
        <v>3.0955656540235122E-14</v>
      </c>
      <c r="HN61" s="86">
        <f t="shared" si="69"/>
        <v>6.3870642184752866E-15</v>
      </c>
      <c r="HO61" s="86">
        <f t="shared" si="69"/>
        <v>2.2898065108008712E-13</v>
      </c>
      <c r="HP61" s="86">
        <f t="shared" si="69"/>
        <v>3.0607818986628754E-14</v>
      </c>
      <c r="HQ61" s="86">
        <f t="shared" si="69"/>
        <v>1.6094479883677842E-20</v>
      </c>
      <c r="HS61" s="86">
        <f t="shared" si="70"/>
        <v>4.9899855341068246E-65</v>
      </c>
      <c r="HT61" s="86">
        <f t="shared" si="70"/>
        <v>6.4126402451510783E-81</v>
      </c>
      <c r="HU61" s="86">
        <f t="shared" si="70"/>
        <v>7.2499273918186252E-76</v>
      </c>
      <c r="HV61" s="86">
        <f t="shared" si="70"/>
        <v>5.1758203587325012E-87</v>
      </c>
      <c r="HW61" s="86">
        <f t="shared" si="70"/>
        <v>3.8536764322121625E-91</v>
      </c>
      <c r="HX61" s="86">
        <f t="shared" si="70"/>
        <v>5.8199467537970087E-96</v>
      </c>
      <c r="HY61" s="86">
        <f t="shared" si="70"/>
        <v>6.434348739150256E-79</v>
      </c>
      <c r="HZ61" s="86">
        <f t="shared" si="70"/>
        <v>1.1420282826515436E-85</v>
      </c>
      <c r="IA61" s="86">
        <f t="shared" si="70"/>
        <v>5.3895225179958806E-91</v>
      </c>
      <c r="IB61" s="86">
        <f t="shared" si="70"/>
        <v>1.2334894919774048E-80</v>
      </c>
      <c r="IC61" s="86">
        <f t="shared" si="70"/>
        <v>2.7397332634412768E-89</v>
      </c>
      <c r="ID61" s="86">
        <f t="shared" si="70"/>
        <v>1.1480916962525019E-93</v>
      </c>
      <c r="IE61" s="86">
        <f t="shared" si="70"/>
        <v>9.6166532125552621E-81</v>
      </c>
      <c r="IF61" s="86">
        <f t="shared" si="70"/>
        <v>1.9584747438057142E-36</v>
      </c>
      <c r="IG61" s="86">
        <f t="shared" si="70"/>
        <v>1.2270254337397348E-28</v>
      </c>
      <c r="II61" s="86">
        <f t="shared" si="71"/>
        <v>3.732080357129565E-168</v>
      </c>
      <c r="IJ61" s="86">
        <f t="shared" si="71"/>
        <v>7.2440520016666958E-205</v>
      </c>
      <c r="IK61" s="86">
        <f t="shared" si="71"/>
        <v>1.0047434749225703E-203</v>
      </c>
      <c r="IL61" s="86">
        <f t="shared" si="71"/>
        <v>2.0137509390153196E-235</v>
      </c>
      <c r="IM61" s="86">
        <f t="shared" si="71"/>
        <v>4.2836826709828044E-236</v>
      </c>
      <c r="IN61" s="86">
        <f t="shared" si="71"/>
        <v>7.7939814597264027E-250</v>
      </c>
      <c r="IO61" s="86">
        <f t="shared" si="71"/>
        <v>3.1548475098949864E-204</v>
      </c>
      <c r="IP61" s="86">
        <f t="shared" si="71"/>
        <v>1.5587208807553234E-224</v>
      </c>
      <c r="IQ61" s="86">
        <f t="shared" si="71"/>
        <v>5.8639483834366858E-230</v>
      </c>
      <c r="IR61" s="86">
        <f t="shared" si="71"/>
        <v>1.6497364318911135E-209</v>
      </c>
      <c r="IS61" s="86">
        <f t="shared" si="71"/>
        <v>2.3141772328788894E-234</v>
      </c>
      <c r="IT61" s="86">
        <f t="shared" si="71"/>
        <v>3.0418470080159913E-246</v>
      </c>
      <c r="IU61" s="86">
        <f t="shared" si="71"/>
        <v>2.2889940005425536E-211</v>
      </c>
      <c r="IV61" s="86">
        <f t="shared" si="71"/>
        <v>3.181634529185765E-143</v>
      </c>
      <c r="IW61" s="86">
        <f t="shared" si="71"/>
        <v>3.5446624528970885E-70</v>
      </c>
      <c r="IY61" s="86">
        <f t="shared" si="72"/>
        <v>1.4279245997390812E-3</v>
      </c>
      <c r="IZ61" s="86">
        <f t="shared" si="72"/>
        <v>4.3546560370240909E-4</v>
      </c>
      <c r="JA61" s="86">
        <f t="shared" si="72"/>
        <v>1.2469428846998813E-3</v>
      </c>
      <c r="JB61" s="86">
        <f t="shared" si="72"/>
        <v>6.2096445476057761E-4</v>
      </c>
      <c r="JC61" s="86">
        <f t="shared" si="72"/>
        <v>5.75372315206961E-4</v>
      </c>
      <c r="JD61" s="86">
        <f t="shared" si="72"/>
        <v>3.8529237951065605E-4</v>
      </c>
      <c r="JE61" s="86">
        <f t="shared" si="72"/>
        <v>9.2247087589469846E-4</v>
      </c>
      <c r="JF61" s="86">
        <f t="shared" si="72"/>
        <v>3.4946193962000503E-4</v>
      </c>
      <c r="JG61" s="86">
        <f t="shared" si="72"/>
        <v>2.4672460421197383E-4</v>
      </c>
      <c r="JH61" s="86">
        <f t="shared" si="72"/>
        <v>5.9928321300264779E-4</v>
      </c>
      <c r="JI61" s="86">
        <f t="shared" si="72"/>
        <v>5.4518509644663551E-4</v>
      </c>
      <c r="JJ61" s="86">
        <f t="shared" si="72"/>
        <v>3.1180460468687262E-4</v>
      </c>
      <c r="JK61" s="86">
        <f t="shared" si="72"/>
        <v>4.7773767267911185E-4</v>
      </c>
      <c r="JL61" s="86">
        <f t="shared" si="72"/>
        <v>3.1830320425819004E-4</v>
      </c>
      <c r="JM61" s="86">
        <f t="shared" si="72"/>
        <v>3.5435946181181726E-5</v>
      </c>
    </row>
    <row r="62" spans="2:273" x14ac:dyDescent="0.25">
      <c r="B62" s="2">
        <v>35</v>
      </c>
      <c r="C62" s="37">
        <v>92.421999999999997</v>
      </c>
      <c r="D62" s="37">
        <v>91.355999999999995</v>
      </c>
      <c r="E62" s="37">
        <v>94.287999999999997</v>
      </c>
      <c r="F62" s="37">
        <v>90.948999999999998</v>
      </c>
      <c r="G62" s="37">
        <v>91.22</v>
      </c>
      <c r="H62" s="37">
        <v>92.406999999999996</v>
      </c>
      <c r="I62" s="37">
        <v>94.287999999999997</v>
      </c>
      <c r="J62" s="37">
        <v>95.254000000000005</v>
      </c>
      <c r="K62" s="37">
        <v>96.387</v>
      </c>
      <c r="L62" s="37">
        <v>98.081999999999994</v>
      </c>
      <c r="M62" s="37">
        <v>99.19</v>
      </c>
      <c r="N62" s="37">
        <v>95.947999999999993</v>
      </c>
      <c r="O62" s="37">
        <v>95.224000000000004</v>
      </c>
      <c r="P62" s="37">
        <v>96.322000000000003</v>
      </c>
      <c r="Q62" s="37">
        <v>93.426000000000002</v>
      </c>
      <c r="S62" s="4">
        <f t="shared" si="74"/>
        <v>88.876487107273562</v>
      </c>
      <c r="T62" s="4">
        <f t="shared" si="74"/>
        <v>90.348811028534755</v>
      </c>
      <c r="U62" s="4">
        <f t="shared" si="74"/>
        <v>89.623025819223429</v>
      </c>
      <c r="V62" s="4">
        <f t="shared" si="74"/>
        <v>87.903580895562996</v>
      </c>
      <c r="W62" s="4">
        <f t="shared" si="74"/>
        <v>90.379128726615363</v>
      </c>
      <c r="X62" s="4">
        <f t="shared" si="74"/>
        <v>90.277293981640355</v>
      </c>
      <c r="Y62" s="4">
        <f t="shared" si="74"/>
        <v>91.63288598147993</v>
      </c>
      <c r="Z62" s="4">
        <f t="shared" si="74"/>
        <v>93.432661470237292</v>
      </c>
      <c r="AA62" s="4">
        <f t="shared" si="74"/>
        <v>95.319161555603586</v>
      </c>
      <c r="AB62" s="4">
        <f t="shared" si="74"/>
        <v>96.309510999169447</v>
      </c>
      <c r="AC62" s="4">
        <f t="shared" si="74"/>
        <v>96.064274443709266</v>
      </c>
      <c r="AD62" s="4">
        <f t="shared" si="74"/>
        <v>94.421820309176439</v>
      </c>
      <c r="AE62" s="4">
        <f t="shared" si="74"/>
        <v>92.185471502519675</v>
      </c>
      <c r="AF62" s="4">
        <f t="shared" si="74"/>
        <v>96.141976344929489</v>
      </c>
      <c r="AG62" s="4">
        <f t="shared" si="74"/>
        <v>95.524976055458595</v>
      </c>
      <c r="AI62" s="4">
        <f t="shared" si="75"/>
        <v>3.5455128927264354</v>
      </c>
      <c r="AJ62" s="4">
        <f t="shared" si="75"/>
        <v>1.00718897146524</v>
      </c>
      <c r="AK62" s="4">
        <f t="shared" si="75"/>
        <v>4.6649741807765679</v>
      </c>
      <c r="AL62" s="4">
        <f t="shared" si="75"/>
        <v>3.045419104437002</v>
      </c>
      <c r="AM62" s="4">
        <f t="shared" si="75"/>
        <v>0.84087127338463574</v>
      </c>
      <c r="AN62" s="4">
        <f t="shared" si="75"/>
        <v>2.1297060183596415</v>
      </c>
      <c r="AO62" s="4">
        <f t="shared" si="75"/>
        <v>2.6551140185200666</v>
      </c>
      <c r="AP62" s="4">
        <f t="shared" si="75"/>
        <v>1.8213385297627127</v>
      </c>
      <c r="AQ62" s="4">
        <f t="shared" si="75"/>
        <v>1.0678384443964148</v>
      </c>
      <c r="AR62" s="4">
        <f t="shared" si="75"/>
        <v>1.7724890008305465</v>
      </c>
      <c r="AS62" s="4">
        <f t="shared" si="75"/>
        <v>3.1257255562907318</v>
      </c>
      <c r="AT62" s="4">
        <f t="shared" si="75"/>
        <v>1.5261796908235539</v>
      </c>
      <c r="AU62" s="4">
        <f t="shared" si="75"/>
        <v>3.0385284974803284</v>
      </c>
      <c r="AV62" s="4">
        <f t="shared" si="75"/>
        <v>0.18002365507051366</v>
      </c>
      <c r="AW62" s="4">
        <f t="shared" si="75"/>
        <v>-2.0989760554585928</v>
      </c>
      <c r="AY62" s="2">
        <f t="shared" si="65"/>
        <v>87.223471472452715</v>
      </c>
      <c r="AZ62" s="2">
        <f t="shared" si="65"/>
        <v>89.779690541522143</v>
      </c>
      <c r="BA62" s="2">
        <f t="shared" si="65"/>
        <v>88.162051486945614</v>
      </c>
      <c r="BB62" s="2">
        <f t="shared" si="65"/>
        <v>87.104988075498056</v>
      </c>
      <c r="BC62" s="2">
        <f t="shared" si="65"/>
        <v>89.654084720121162</v>
      </c>
      <c r="BD62" s="2">
        <f t="shared" si="65"/>
        <v>89.722756084470504</v>
      </c>
      <c r="BE62" s="2">
        <f t="shared" si="65"/>
        <v>90.554344758270432</v>
      </c>
      <c r="BF62" s="2">
        <f t="shared" si="65"/>
        <v>92.964595687781241</v>
      </c>
      <c r="BG62" s="2">
        <f t="shared" si="65"/>
        <v>94.980430966936396</v>
      </c>
      <c r="BH62" s="2">
        <f t="shared" si="65"/>
        <v>95.602214625709024</v>
      </c>
      <c r="BI62" s="2">
        <f t="shared" si="65"/>
        <v>95.384410746238501</v>
      </c>
      <c r="BJ62" s="2">
        <f t="shared" si="65"/>
        <v>93.984819082803995</v>
      </c>
      <c r="BK62" s="2">
        <f t="shared" si="65"/>
        <v>91.571931911487027</v>
      </c>
      <c r="BL62" s="2">
        <f t="shared" si="65"/>
        <v>95.720980917892078</v>
      </c>
      <c r="BM62" s="2">
        <f t="shared" si="65"/>
        <v>95.474419608744867</v>
      </c>
      <c r="BO62" s="2">
        <f t="shared" si="10"/>
        <v>92.421999999999997</v>
      </c>
      <c r="BP62" s="2">
        <f t="shared" si="11"/>
        <v>91.355999999999995</v>
      </c>
      <c r="BQ62" s="2">
        <f t="shared" si="12"/>
        <v>94.287999999999997</v>
      </c>
      <c r="BR62" s="2">
        <f t="shared" si="13"/>
        <v>90.948999999999998</v>
      </c>
      <c r="BS62" s="2">
        <f t="shared" si="14"/>
        <v>91.22</v>
      </c>
      <c r="BT62" s="2">
        <f t="shared" si="15"/>
        <v>92.406999999999996</v>
      </c>
      <c r="BU62" s="2">
        <f t="shared" si="16"/>
        <v>94.287999999999997</v>
      </c>
      <c r="BV62" s="2">
        <f t="shared" si="17"/>
        <v>95.254000000000005</v>
      </c>
      <c r="BW62" s="2">
        <f t="shared" si="18"/>
        <v>96.387</v>
      </c>
      <c r="BX62" s="2">
        <f t="shared" si="19"/>
        <v>98.081999999999994</v>
      </c>
      <c r="BY62" s="2">
        <f t="shared" si="20"/>
        <v>99.19</v>
      </c>
      <c r="BZ62" s="2">
        <f t="shared" si="21"/>
        <v>95.947999999999993</v>
      </c>
      <c r="CA62" s="2">
        <f t="shared" si="22"/>
        <v>95.224000000000004</v>
      </c>
      <c r="CB62" s="2">
        <f t="shared" si="23"/>
        <v>96.322000000000003</v>
      </c>
      <c r="CC62" s="2">
        <f t="shared" si="24"/>
        <v>93.426000000000002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91.257548592870535</v>
      </c>
      <c r="DL62" s="2">
        <f t="shared" si="76"/>
        <v>90.630141463414674</v>
      </c>
      <c r="DM62" s="2">
        <f t="shared" si="76"/>
        <v>91.005525140712919</v>
      </c>
      <c r="DN62" s="2">
        <f t="shared" si="76"/>
        <v>89.88924390243902</v>
      </c>
      <c r="DO62" s="2">
        <f t="shared" si="76"/>
        <v>90.742719512195109</v>
      </c>
      <c r="DP62" s="2">
        <f t="shared" si="76"/>
        <v>92.794206207827258</v>
      </c>
      <c r="DQ62" s="2">
        <f t="shared" si="76"/>
        <v>92.807533864915598</v>
      </c>
      <c r="DR62" s="2">
        <f t="shared" si="76"/>
        <v>95.671478272604588</v>
      </c>
      <c r="DS62" s="2">
        <f t="shared" si="76"/>
        <v>96.439150782361324</v>
      </c>
      <c r="DT62" s="2">
        <f t="shared" si="76"/>
        <v>97.675782926829285</v>
      </c>
      <c r="DU62" s="2">
        <f t="shared" si="76"/>
        <v>98.133661133603212</v>
      </c>
      <c r="DV62" s="2">
        <f t="shared" si="76"/>
        <v>95.955271692745384</v>
      </c>
      <c r="DW62" s="2">
        <f t="shared" si="76"/>
        <v>94.672385829959495</v>
      </c>
      <c r="DX62" s="2">
        <f t="shared" si="76"/>
        <v>96.835625910931157</v>
      </c>
      <c r="DY62" s="2">
        <f t="shared" si="76"/>
        <v>95.577032085561484</v>
      </c>
      <c r="EA62" s="2">
        <f t="shared" si="77"/>
        <v>81.050834426069088</v>
      </c>
      <c r="EB62" s="2">
        <f t="shared" si="77"/>
        <v>88.201360670252157</v>
      </c>
      <c r="EC62" s="2">
        <f t="shared" si="77"/>
        <v>83.791473074851922</v>
      </c>
      <c r="ED62" s="2">
        <f t="shared" si="77"/>
        <v>82.332978085326346</v>
      </c>
      <c r="EE62" s="2">
        <f t="shared" si="77"/>
        <v>87.745472277127078</v>
      </c>
      <c r="EF62" s="2">
        <f t="shared" si="77"/>
        <v>84.110530729884701</v>
      </c>
      <c r="EG62" s="2">
        <f t="shared" si="77"/>
        <v>86.919900785973397</v>
      </c>
      <c r="EH62" s="2">
        <f t="shared" si="77"/>
        <v>88.002954947407616</v>
      </c>
      <c r="EI62" s="2">
        <f t="shared" si="77"/>
        <v>92.183592326505675</v>
      </c>
      <c r="EJ62" s="2">
        <f t="shared" si="77"/>
        <v>92.020022636484669</v>
      </c>
      <c r="EK62" s="2">
        <f t="shared" si="77"/>
        <v>90.661912402274368</v>
      </c>
      <c r="EL62" s="2">
        <f t="shared" si="77"/>
        <v>90.384991319149989</v>
      </c>
      <c r="EM62" s="2">
        <f t="shared" si="77"/>
        <v>86.054907411967491</v>
      </c>
      <c r="EN62" s="2">
        <f t="shared" si="77"/>
        <v>93.631609345552661</v>
      </c>
      <c r="EO62" s="2">
        <f t="shared" si="77"/>
        <v>95.24236576048331</v>
      </c>
      <c r="EQ62" s="2">
        <f t="shared" si="78"/>
        <v>80.318990323132851</v>
      </c>
      <c r="ER62" s="2">
        <f t="shared" si="78"/>
        <v>84.033112656798934</v>
      </c>
      <c r="ES62" s="2">
        <f t="shared" si="78"/>
        <v>82.190051978094786</v>
      </c>
      <c r="ET62" s="2">
        <f t="shared" si="78"/>
        <v>81.681564061478724</v>
      </c>
      <c r="EU62" s="2">
        <f t="shared" si="78"/>
        <v>85.735291422721602</v>
      </c>
      <c r="EV62" s="2">
        <f t="shared" si="78"/>
        <v>83.844962896985535</v>
      </c>
      <c r="EW62" s="2">
        <f t="shared" si="78"/>
        <v>87.108340776224054</v>
      </c>
      <c r="EX62" s="2">
        <f t="shared" si="78"/>
        <v>87.333548440593432</v>
      </c>
      <c r="EY62" s="2">
        <f t="shared" si="78"/>
        <v>91.805994606256746</v>
      </c>
      <c r="EZ62" s="2">
        <f t="shared" si="78"/>
        <v>91.224705264887191</v>
      </c>
      <c r="FA62" s="2">
        <f t="shared" si="78"/>
        <v>91.408478848805075</v>
      </c>
      <c r="FB62" s="2">
        <f t="shared" si="78"/>
        <v>89.969861941041373</v>
      </c>
      <c r="FC62" s="2">
        <f t="shared" si="78"/>
        <v>87.446747817301187</v>
      </c>
      <c r="FD62" s="2">
        <f t="shared" si="78"/>
        <v>94.933802435121692</v>
      </c>
      <c r="FE62" s="2">
        <f t="shared" si="78"/>
        <v>97.315220003034582</v>
      </c>
      <c r="FG62" s="2">
        <f t="shared" si="79"/>
        <v>0.39523254539694391</v>
      </c>
      <c r="FH62" s="2">
        <f t="shared" si="79"/>
        <v>0.35005020117666064</v>
      </c>
      <c r="FI62" s="2">
        <f t="shared" si="79"/>
        <v>0.39414169610707578</v>
      </c>
      <c r="FJ62" s="2">
        <f t="shared" si="79"/>
        <v>0.36846341100156144</v>
      </c>
      <c r="FK62" s="2">
        <f t="shared" si="79"/>
        <v>0.36315930268147312</v>
      </c>
      <c r="FL62" s="2">
        <f t="shared" si="79"/>
        <v>0.35370157945206376</v>
      </c>
      <c r="FM62" s="2">
        <f t="shared" si="79"/>
        <v>0.38270149688614019</v>
      </c>
      <c r="FN62" s="2">
        <f t="shared" si="79"/>
        <v>0.35297777528778967</v>
      </c>
      <c r="FO62" s="2">
        <f t="shared" si="79"/>
        <v>0.34276991167014204</v>
      </c>
      <c r="FP62" s="2">
        <f t="shared" si="79"/>
        <v>0.3666157719512711</v>
      </c>
      <c r="FQ62" s="2">
        <f t="shared" si="79"/>
        <v>0.36796182461994209</v>
      </c>
      <c r="FR62" s="2">
        <f t="shared" si="79"/>
        <v>0.3537374379010606</v>
      </c>
      <c r="FS62" s="2">
        <f t="shared" si="79"/>
        <v>0.35979968064112683</v>
      </c>
      <c r="FT62" s="2">
        <f t="shared" si="79"/>
        <v>0.34791998121594686</v>
      </c>
      <c r="FU62" s="2">
        <f t="shared" si="79"/>
        <v>0.30695298824704237</v>
      </c>
      <c r="FW62" s="2">
        <f t="shared" si="67"/>
        <v>7.0370361179811948E-5</v>
      </c>
      <c r="FX62" s="2">
        <f t="shared" si="67"/>
        <v>6.1348708415303601E-5</v>
      </c>
      <c r="FY62" s="2">
        <f t="shared" si="67"/>
        <v>7.1771705962340481E-5</v>
      </c>
      <c r="FZ62" s="2">
        <f t="shared" si="67"/>
        <v>7.4222432062625974E-5</v>
      </c>
      <c r="GA62" s="2">
        <f t="shared" si="67"/>
        <v>7.7891609766579342E-5</v>
      </c>
      <c r="GB62" s="2">
        <f t="shared" si="67"/>
        <v>7.6783995608604525E-5</v>
      </c>
      <c r="GC62" s="2">
        <f t="shared" si="67"/>
        <v>8.960827446316205E-5</v>
      </c>
      <c r="GD62" s="2">
        <f t="shared" si="67"/>
        <v>9.6027977255466079E-5</v>
      </c>
      <c r="GE62" s="2">
        <f t="shared" si="67"/>
        <v>1.1234020199059939E-4</v>
      </c>
      <c r="GF62" s="2">
        <f t="shared" si="67"/>
        <v>9.7289845535810933E-5</v>
      </c>
      <c r="GG62" s="2">
        <f t="shared" si="67"/>
        <v>9.0961651315265568E-5</v>
      </c>
      <c r="GH62" s="2">
        <f t="shared" si="67"/>
        <v>8.6484351846813357E-5</v>
      </c>
      <c r="GI62" s="2">
        <f t="shared" si="67"/>
        <v>8.051515994533322E-5</v>
      </c>
      <c r="GJ62" s="2">
        <f t="shared" si="67"/>
        <v>7.4021436426487439E-5</v>
      </c>
      <c r="GK62" s="2">
        <f t="shared" si="67"/>
        <v>5.5166315812944427E-5</v>
      </c>
      <c r="GM62" s="86">
        <f t="shared" si="68"/>
        <v>2.1670919572742567E-3</v>
      </c>
      <c r="GN62" s="86">
        <f t="shared" si="68"/>
        <v>7.0979788180784047E-4</v>
      </c>
      <c r="GO62" s="86">
        <f t="shared" si="68"/>
        <v>1.9385271029192239E-3</v>
      </c>
      <c r="GP62" s="86">
        <f t="shared" si="68"/>
        <v>1.0102747378832456E-3</v>
      </c>
      <c r="GQ62" s="86">
        <f t="shared" si="68"/>
        <v>9.3255123782672001E-4</v>
      </c>
      <c r="GR62" s="86">
        <f t="shared" si="68"/>
        <v>6.4773321534386291E-4</v>
      </c>
      <c r="GS62" s="86">
        <f t="shared" si="68"/>
        <v>1.4635543157589706E-3</v>
      </c>
      <c r="GT62" s="86">
        <f t="shared" si="68"/>
        <v>5.954830540847348E-4</v>
      </c>
      <c r="GU62" s="86">
        <f t="shared" si="68"/>
        <v>4.2966775113182899E-4</v>
      </c>
      <c r="GV62" s="86">
        <f t="shared" si="68"/>
        <v>9.7520549708984047E-4</v>
      </c>
      <c r="GW62" s="86">
        <f t="shared" si="68"/>
        <v>9.0596791163680709E-4</v>
      </c>
      <c r="GX62" s="86">
        <f t="shared" si="68"/>
        <v>5.4266430927021067E-4</v>
      </c>
      <c r="GY62" s="86">
        <f t="shared" si="68"/>
        <v>7.9049612575849738E-4</v>
      </c>
      <c r="GZ62" s="86">
        <f t="shared" si="68"/>
        <v>5.4161466236741585E-4</v>
      </c>
      <c r="HA62" s="86">
        <f t="shared" si="68"/>
        <v>7.2106463229675366E-5</v>
      </c>
      <c r="HC62" s="86">
        <f t="shared" si="73"/>
        <v>7.8187542489907082E-11</v>
      </c>
      <c r="HD62" s="86">
        <f t="shared" si="69"/>
        <v>1.1524694717620141E-12</v>
      </c>
      <c r="HE62" s="86">
        <f t="shared" si="69"/>
        <v>4.3826208714889813E-12</v>
      </c>
      <c r="HF62" s="86">
        <f t="shared" si="69"/>
        <v>1.6966723545556154E-13</v>
      </c>
      <c r="HG62" s="86">
        <f t="shared" si="69"/>
        <v>4.5933144818610688E-14</v>
      </c>
      <c r="HH62" s="86">
        <f t="shared" si="69"/>
        <v>1.2978138595652227E-14</v>
      </c>
      <c r="HI62" s="86">
        <f t="shared" si="69"/>
        <v>2.8463042945226E-12</v>
      </c>
      <c r="HJ62" s="86">
        <f t="shared" si="69"/>
        <v>2.6577337217834639E-13</v>
      </c>
      <c r="HK62" s="86">
        <f t="shared" si="69"/>
        <v>5.2375069089187747E-14</v>
      </c>
      <c r="HL62" s="86">
        <f t="shared" si="69"/>
        <v>7.6256268361669153E-13</v>
      </c>
      <c r="HM62" s="86">
        <f t="shared" si="69"/>
        <v>1.140043425324822E-13</v>
      </c>
      <c r="HN62" s="86">
        <f t="shared" si="69"/>
        <v>2.4978912480154871E-14</v>
      </c>
      <c r="HO62" s="86">
        <f t="shared" si="69"/>
        <v>7.4592536030669908E-13</v>
      </c>
      <c r="HP62" s="86">
        <f t="shared" si="69"/>
        <v>1.0987531947039296E-13</v>
      </c>
      <c r="HQ62" s="86">
        <f t="shared" si="69"/>
        <v>1.1144781644173502E-19</v>
      </c>
      <c r="HS62" s="86">
        <f t="shared" si="70"/>
        <v>1.9047100895731312E-63</v>
      </c>
      <c r="HT62" s="86">
        <f t="shared" si="70"/>
        <v>5.4198511097686881E-79</v>
      </c>
      <c r="HU62" s="86">
        <f t="shared" si="70"/>
        <v>5.6168803818445102E-74</v>
      </c>
      <c r="HV62" s="86">
        <f t="shared" si="70"/>
        <v>7.9552959276205072E-85</v>
      </c>
      <c r="HW62" s="86">
        <f t="shared" si="70"/>
        <v>6.9102363386497919E-89</v>
      </c>
      <c r="HX62" s="86">
        <f t="shared" si="70"/>
        <v>1.3858598670890953E-93</v>
      </c>
      <c r="HY62" s="86">
        <f t="shared" si="70"/>
        <v>6.0795784934106441E-77</v>
      </c>
      <c r="HZ62" s="86">
        <f t="shared" si="70"/>
        <v>1.7144465192990219E-83</v>
      </c>
      <c r="IA62" s="86">
        <f t="shared" si="70"/>
        <v>1.1010558345328905E-88</v>
      </c>
      <c r="IB62" s="86">
        <f t="shared" si="70"/>
        <v>1.3548722828543302E-78</v>
      </c>
      <c r="IC62" s="86">
        <f t="shared" si="70"/>
        <v>4.9659766393434643E-87</v>
      </c>
      <c r="ID62" s="86">
        <f t="shared" si="70"/>
        <v>2.6286480966510554E-91</v>
      </c>
      <c r="IE62" s="86">
        <f t="shared" si="70"/>
        <v>9.8567125246754873E-79</v>
      </c>
      <c r="IF62" s="86">
        <f t="shared" si="70"/>
        <v>1.4570657871691165E-35</v>
      </c>
      <c r="IG62" s="86">
        <f t="shared" si="70"/>
        <v>5.705009398329397E-28</v>
      </c>
      <c r="II62" s="86">
        <f t="shared" si="71"/>
        <v>5.3255608167752739E-165</v>
      </c>
      <c r="IJ62" s="86">
        <f t="shared" si="71"/>
        <v>4.5398254744235872E-201</v>
      </c>
      <c r="IK62" s="86">
        <f t="shared" si="71"/>
        <v>6.9017056329475196E-200</v>
      </c>
      <c r="IL62" s="86">
        <f t="shared" si="71"/>
        <v>5.7403811899154472E-231</v>
      </c>
      <c r="IM62" s="86">
        <f t="shared" si="71"/>
        <v>1.3244539877918094E-231</v>
      </c>
      <c r="IN62" s="86">
        <f t="shared" si="71"/>
        <v>4.3485816224582294E-245</v>
      </c>
      <c r="IO62" s="86">
        <f t="shared" si="71"/>
        <v>2.7271730482442453E-200</v>
      </c>
      <c r="IP62" s="86">
        <f t="shared" si="71"/>
        <v>3.6016330449265306E-220</v>
      </c>
      <c r="IQ62" s="86">
        <f t="shared" si="71"/>
        <v>2.0616494134979795E-225</v>
      </c>
      <c r="IR62" s="86">
        <f t="shared" si="71"/>
        <v>1.9603734815054767E-205</v>
      </c>
      <c r="IS62" s="86">
        <f t="shared" si="71"/>
        <v>7.8453799846223624E-230</v>
      </c>
      <c r="IT62" s="86">
        <f t="shared" si="71"/>
        <v>1.6580120807848021E-241</v>
      </c>
      <c r="IU62" s="86">
        <f t="shared" si="71"/>
        <v>2.4529031332382378E-207</v>
      </c>
      <c r="IV62" s="86">
        <f t="shared" si="71"/>
        <v>1.5788753369657993E-140</v>
      </c>
      <c r="IW62" s="86">
        <f t="shared" si="71"/>
        <v>6.5349293804733352E-69</v>
      </c>
      <c r="IY62" s="86">
        <f t="shared" si="72"/>
        <v>2.1670920354617991E-3</v>
      </c>
      <c r="IZ62" s="86">
        <f t="shared" si="72"/>
        <v>7.0979788296030998E-4</v>
      </c>
      <c r="JA62" s="86">
        <f t="shared" si="72"/>
        <v>1.9385271073018447E-3</v>
      </c>
      <c r="JB62" s="86">
        <f t="shared" si="72"/>
        <v>1.0102747380529129E-3</v>
      </c>
      <c r="JC62" s="86">
        <f t="shared" si="72"/>
        <v>9.325512378726531E-4</v>
      </c>
      <c r="JD62" s="86">
        <f t="shared" si="72"/>
        <v>6.4773321535684103E-4</v>
      </c>
      <c r="JE62" s="86">
        <f t="shared" si="72"/>
        <v>1.4635543186052749E-3</v>
      </c>
      <c r="JF62" s="86">
        <f t="shared" si="72"/>
        <v>5.954830543505082E-4</v>
      </c>
      <c r="JG62" s="86">
        <f t="shared" si="72"/>
        <v>4.2966775118420404E-4</v>
      </c>
      <c r="JH62" s="86">
        <f t="shared" si="72"/>
        <v>9.7520549785240311E-4</v>
      </c>
      <c r="JI62" s="86">
        <f t="shared" si="72"/>
        <v>9.0596791175081139E-4</v>
      </c>
      <c r="JJ62" s="86">
        <f t="shared" si="72"/>
        <v>5.4266430929518961E-4</v>
      </c>
      <c r="JK62" s="86">
        <f t="shared" si="72"/>
        <v>7.9049612650442273E-4</v>
      </c>
      <c r="JL62" s="86">
        <f t="shared" si="72"/>
        <v>5.4161466247729117E-4</v>
      </c>
      <c r="JM62" s="86">
        <f t="shared" si="72"/>
        <v>7.2106463229675474E-5</v>
      </c>
    </row>
    <row r="63" spans="2:273" x14ac:dyDescent="0.25">
      <c r="B63" s="2">
        <v>36</v>
      </c>
      <c r="C63" s="37">
        <v>91.921999999999997</v>
      </c>
      <c r="D63" s="37">
        <v>91.135999999999996</v>
      </c>
      <c r="E63" s="37">
        <v>94.135999999999996</v>
      </c>
      <c r="F63" s="37">
        <v>93.932000000000002</v>
      </c>
      <c r="G63" s="37">
        <v>92.813999999999993</v>
      </c>
      <c r="H63" s="37">
        <v>95.983000000000004</v>
      </c>
      <c r="I63" s="37">
        <v>96.067999999999998</v>
      </c>
      <c r="J63" s="37">
        <v>97.271000000000001</v>
      </c>
      <c r="K63" s="37">
        <v>97.677000000000007</v>
      </c>
      <c r="L63" s="37">
        <v>99.59</v>
      </c>
      <c r="M63" s="37">
        <v>99.052000000000007</v>
      </c>
      <c r="N63" s="37">
        <v>97.016999999999996</v>
      </c>
      <c r="O63" s="37">
        <v>93.620999999999995</v>
      </c>
      <c r="P63" s="37">
        <v>99.441000000000003</v>
      </c>
      <c r="Q63" s="37">
        <v>92.933999999999997</v>
      </c>
      <c r="S63" s="4">
        <f t="shared" si="74"/>
        <v>89.415310781866992</v>
      </c>
      <c r="T63" s="4">
        <f t="shared" si="74"/>
        <v>90.676801068657099</v>
      </c>
      <c r="U63" s="4">
        <f t="shared" si="74"/>
        <v>90.219418513294201</v>
      </c>
      <c r="V63" s="4">
        <f t="shared" si="74"/>
        <v>88.255728173987848</v>
      </c>
      <c r="W63" s="4">
        <f t="shared" si="74"/>
        <v>90.741030304564362</v>
      </c>
      <c r="X63" s="4">
        <f t="shared" si="74"/>
        <v>90.523831301259392</v>
      </c>
      <c r="Y63" s="4">
        <f t="shared" si="74"/>
        <v>92.101829024915304</v>
      </c>
      <c r="Z63" s="4">
        <f t="shared" si="74"/>
        <v>93.642686501861391</v>
      </c>
      <c r="AA63" s="4">
        <f t="shared" si="74"/>
        <v>95.497937643293724</v>
      </c>
      <c r="AB63" s="4">
        <f t="shared" si="74"/>
        <v>96.627491753545002</v>
      </c>
      <c r="AC63" s="4">
        <f t="shared" si="74"/>
        <v>96.340253116141668</v>
      </c>
      <c r="AD63" s="4">
        <f t="shared" si="74"/>
        <v>94.655637737687414</v>
      </c>
      <c r="AE63" s="4">
        <f t="shared" si="74"/>
        <v>92.456688169530764</v>
      </c>
      <c r="AF63" s="4">
        <f t="shared" si="74"/>
        <v>96.392396359603936</v>
      </c>
      <c r="AG63" s="4">
        <f t="shared" si="74"/>
        <v>95.606282589535368</v>
      </c>
      <c r="AI63" s="4">
        <f t="shared" si="75"/>
        <v>2.5066892181330047</v>
      </c>
      <c r="AJ63" s="4">
        <f t="shared" si="75"/>
        <v>0.4591989313428968</v>
      </c>
      <c r="AK63" s="4">
        <f t="shared" si="75"/>
        <v>3.9165814867057946</v>
      </c>
      <c r="AL63" s="4">
        <f t="shared" si="75"/>
        <v>5.6762718260121545</v>
      </c>
      <c r="AM63" s="4">
        <f t="shared" si="75"/>
        <v>2.0729696954356314</v>
      </c>
      <c r="AN63" s="4">
        <f t="shared" si="75"/>
        <v>5.4591686987406121</v>
      </c>
      <c r="AO63" s="4">
        <f t="shared" si="75"/>
        <v>3.9661709750846939</v>
      </c>
      <c r="AP63" s="4">
        <f t="shared" si="75"/>
        <v>3.6283134981386098</v>
      </c>
      <c r="AQ63" s="4">
        <f t="shared" si="75"/>
        <v>2.1790623567062823</v>
      </c>
      <c r="AR63" s="4">
        <f t="shared" si="75"/>
        <v>2.9625082464550019</v>
      </c>
      <c r="AS63" s="4">
        <f t="shared" si="75"/>
        <v>2.7117468838583392</v>
      </c>
      <c r="AT63" s="4">
        <f t="shared" si="75"/>
        <v>2.3613622623125821</v>
      </c>
      <c r="AU63" s="4">
        <f t="shared" si="75"/>
        <v>1.1643118304692308</v>
      </c>
      <c r="AV63" s="4">
        <f t="shared" si="75"/>
        <v>3.0486036403960668</v>
      </c>
      <c r="AW63" s="4">
        <f t="shared" si="75"/>
        <v>-2.6722825895353708</v>
      </c>
      <c r="AY63" s="2">
        <f t="shared" si="65"/>
        <v>87.025806649062332</v>
      </c>
      <c r="AZ63" s="2">
        <f t="shared" si="65"/>
        <v>89.795177436661561</v>
      </c>
      <c r="BA63" s="2">
        <f t="shared" si="65"/>
        <v>88.061994859429078</v>
      </c>
      <c r="BB63" s="2">
        <f t="shared" si="65"/>
        <v>87.023681637874034</v>
      </c>
      <c r="BC63" s="2">
        <f t="shared" si="65"/>
        <v>89.625443658663727</v>
      </c>
      <c r="BD63" s="2">
        <f t="shared" si="65"/>
        <v>89.641027454669413</v>
      </c>
      <c r="BE63" s="2">
        <f t="shared" si="65"/>
        <v>90.47779974156613</v>
      </c>
      <c r="BF63" s="2">
        <f t="shared" si="65"/>
        <v>92.888372608292826</v>
      </c>
      <c r="BG63" s="2">
        <f t="shared" si="65"/>
        <v>94.940416399279783</v>
      </c>
      <c r="BH63" s="2">
        <f t="shared" si="65"/>
        <v>95.535814864308989</v>
      </c>
      <c r="BI63" s="2">
        <f t="shared" si="65"/>
        <v>95.271303483750614</v>
      </c>
      <c r="BJ63" s="2">
        <f t="shared" si="65"/>
        <v>93.937970314965824</v>
      </c>
      <c r="BK63" s="2">
        <f t="shared" si="65"/>
        <v>91.49458656472801</v>
      </c>
      <c r="BL63" s="2">
        <f t="shared" si="65"/>
        <v>95.71431540343292</v>
      </c>
      <c r="BM63" s="2">
        <f t="shared" si="65"/>
        <v>95.509853294676503</v>
      </c>
      <c r="BO63" s="2">
        <f t="shared" si="10"/>
        <v>91.921999999999997</v>
      </c>
      <c r="BP63" s="2">
        <f t="shared" si="11"/>
        <v>91.135999999999996</v>
      </c>
      <c r="BQ63" s="2">
        <f t="shared" si="12"/>
        <v>94.135999999999996</v>
      </c>
      <c r="BR63" s="2">
        <f t="shared" si="13"/>
        <v>93.932000000000002</v>
      </c>
      <c r="BS63" s="2">
        <f t="shared" si="14"/>
        <v>92.813999999999993</v>
      </c>
      <c r="BT63" s="2">
        <f t="shared" si="15"/>
        <v>95.983000000000004</v>
      </c>
      <c r="BU63" s="2">
        <f t="shared" si="16"/>
        <v>96.067999999999998</v>
      </c>
      <c r="BV63" s="2">
        <f t="shared" si="17"/>
        <v>97.271000000000001</v>
      </c>
      <c r="BW63" s="2">
        <f t="shared" si="18"/>
        <v>97.677000000000007</v>
      </c>
      <c r="BX63" s="2">
        <f t="shared" si="19"/>
        <v>99.59</v>
      </c>
      <c r="BY63" s="2">
        <f t="shared" si="20"/>
        <v>99.052000000000007</v>
      </c>
      <c r="BZ63" s="2">
        <f t="shared" si="21"/>
        <v>97.016999999999996</v>
      </c>
      <c r="CA63" s="2">
        <f t="shared" si="22"/>
        <v>93.620999999999995</v>
      </c>
      <c r="CB63" s="2">
        <f t="shared" si="23"/>
        <v>99.441000000000003</v>
      </c>
      <c r="CC63" s="2">
        <f t="shared" si="24"/>
        <v>92.933999999999997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91.388606566604111</v>
      </c>
      <c r="DL63" s="2">
        <f t="shared" si="76"/>
        <v>90.850486062717806</v>
      </c>
      <c r="DM63" s="2">
        <f t="shared" si="76"/>
        <v>91.206049343339558</v>
      </c>
      <c r="DN63" s="2">
        <f t="shared" si="76"/>
        <v>90.104486585365848</v>
      </c>
      <c r="DO63" s="2">
        <f t="shared" si="76"/>
        <v>90.91118536585364</v>
      </c>
      <c r="DP63" s="2">
        <f t="shared" si="76"/>
        <v>93.029101754385962</v>
      </c>
      <c r="DQ63" s="2">
        <f t="shared" si="76"/>
        <v>92.983658630394018</v>
      </c>
      <c r="DR63" s="2">
        <f t="shared" si="76"/>
        <v>95.888743859649125</v>
      </c>
      <c r="DS63" s="2">
        <f t="shared" si="76"/>
        <v>96.611136320531074</v>
      </c>
      <c r="DT63" s="2">
        <f t="shared" si="76"/>
        <v>97.8677524390244</v>
      </c>
      <c r="DU63" s="2">
        <f t="shared" si="76"/>
        <v>98.307505060728715</v>
      </c>
      <c r="DV63" s="2">
        <f t="shared" si="76"/>
        <v>96.169584874348033</v>
      </c>
      <c r="DW63" s="2">
        <f t="shared" si="76"/>
        <v>94.909023279352198</v>
      </c>
      <c r="DX63" s="2">
        <f t="shared" si="76"/>
        <v>97.010395951416982</v>
      </c>
      <c r="DY63" s="2">
        <f t="shared" si="76"/>
        <v>95.689956550802123</v>
      </c>
      <c r="EA63" s="2">
        <f t="shared" si="77"/>
        <v>80.937570212349542</v>
      </c>
      <c r="EB63" s="2">
        <f t="shared" si="77"/>
        <v>88.008903107310061</v>
      </c>
      <c r="EC63" s="2">
        <f t="shared" si="77"/>
        <v>83.654626144318811</v>
      </c>
      <c r="ED63" s="2">
        <f t="shared" si="77"/>
        <v>82.208016423857472</v>
      </c>
      <c r="EE63" s="2">
        <f t="shared" si="77"/>
        <v>87.569578656380955</v>
      </c>
      <c r="EF63" s="2">
        <f t="shared" si="77"/>
        <v>83.994980239365404</v>
      </c>
      <c r="EG63" s="2">
        <f t="shared" si="77"/>
        <v>86.791446251511488</v>
      </c>
      <c r="EH63" s="2">
        <f t="shared" si="77"/>
        <v>87.872681423562639</v>
      </c>
      <c r="EI63" s="2">
        <f t="shared" si="77"/>
        <v>92.018958040354647</v>
      </c>
      <c r="EJ63" s="2">
        <f t="shared" si="77"/>
        <v>91.861743432998395</v>
      </c>
      <c r="EK63" s="2">
        <f t="shared" si="77"/>
        <v>90.514794479981063</v>
      </c>
      <c r="EL63" s="2">
        <f t="shared" si="77"/>
        <v>90.219750259106405</v>
      </c>
      <c r="EM63" s="2">
        <f t="shared" si="77"/>
        <v>85.953447549864563</v>
      </c>
      <c r="EN63" s="2">
        <f t="shared" si="77"/>
        <v>93.49862667676733</v>
      </c>
      <c r="EO63" s="2">
        <f t="shared" si="77"/>
        <v>95.138614960909749</v>
      </c>
      <c r="EQ63" s="2">
        <f t="shared" si="78"/>
        <v>80.217145223494356</v>
      </c>
      <c r="ER63" s="2">
        <f t="shared" si="78"/>
        <v>83.903206274192769</v>
      </c>
      <c r="ES63" s="2">
        <f t="shared" si="78"/>
        <v>82.078122966576771</v>
      </c>
      <c r="ET63" s="2">
        <f t="shared" si="78"/>
        <v>81.566669310775922</v>
      </c>
      <c r="EU63" s="2">
        <f t="shared" si="78"/>
        <v>85.591072392466771</v>
      </c>
      <c r="EV63" s="2">
        <f t="shared" si="78"/>
        <v>83.733482485317438</v>
      </c>
      <c r="EW63" s="2">
        <f t="shared" si="78"/>
        <v>86.976876334135099</v>
      </c>
      <c r="EX63" s="2">
        <f t="shared" si="78"/>
        <v>87.21402277442948</v>
      </c>
      <c r="EY63" s="2">
        <f t="shared" si="78"/>
        <v>91.647505285868391</v>
      </c>
      <c r="EZ63" s="2">
        <f t="shared" si="78"/>
        <v>91.078877067607408</v>
      </c>
      <c r="FA63" s="2">
        <f t="shared" si="78"/>
        <v>91.249619891468313</v>
      </c>
      <c r="FB63" s="2">
        <f t="shared" si="78"/>
        <v>89.811048436344976</v>
      </c>
      <c r="FC63" s="2">
        <f t="shared" si="78"/>
        <v>87.323576043865572</v>
      </c>
      <c r="FD63" s="2">
        <f t="shared" si="78"/>
        <v>94.780040921477152</v>
      </c>
      <c r="FE63" s="2">
        <f t="shared" si="78"/>
        <v>97.172102545461669</v>
      </c>
      <c r="FG63" s="2">
        <f t="shared" si="79"/>
        <v>0.41744609647857123</v>
      </c>
      <c r="FH63" s="2">
        <f t="shared" si="79"/>
        <v>0.37128335304607973</v>
      </c>
      <c r="FI63" s="2">
        <f t="shared" si="79"/>
        <v>0.41633614449110284</v>
      </c>
      <c r="FJ63" s="2">
        <f t="shared" si="79"/>
        <v>0.39014302465830153</v>
      </c>
      <c r="FK63" s="2">
        <f t="shared" si="79"/>
        <v>0.38471694697513331</v>
      </c>
      <c r="FL63" s="2">
        <f t="shared" si="79"/>
        <v>0.37502841623655503</v>
      </c>
      <c r="FM63" s="2">
        <f t="shared" si="79"/>
        <v>0.40468203519220552</v>
      </c>
      <c r="FN63" s="2">
        <f t="shared" si="79"/>
        <v>0.37428624390716791</v>
      </c>
      <c r="FO63" s="2">
        <f t="shared" si="79"/>
        <v>0.36380864696294396</v>
      </c>
      <c r="FP63" s="2">
        <f t="shared" si="79"/>
        <v>0.38825350743815801</v>
      </c>
      <c r="FQ63" s="2">
        <f t="shared" si="79"/>
        <v>0.38963013376394678</v>
      </c>
      <c r="FR63" s="2">
        <f t="shared" si="79"/>
        <v>0.37506518206880968</v>
      </c>
      <c r="FS63" s="2">
        <f t="shared" si="79"/>
        <v>0.38127729316790021</v>
      </c>
      <c r="FT63" s="2">
        <f t="shared" si="79"/>
        <v>0.36909729801523639</v>
      </c>
      <c r="FU63" s="2">
        <f t="shared" si="79"/>
        <v>0.32688674629141556</v>
      </c>
      <c r="FW63" s="2">
        <f t="shared" si="67"/>
        <v>7.7159042839785916E-5</v>
      </c>
      <c r="FX63" s="2">
        <f t="shared" si="67"/>
        <v>6.7267122997422826E-5</v>
      </c>
      <c r="FY63" s="2">
        <f t="shared" si="67"/>
        <v>7.869556576775867E-5</v>
      </c>
      <c r="FZ63" s="2">
        <f t="shared" si="67"/>
        <v>8.1382695652408373E-5</v>
      </c>
      <c r="GA63" s="2">
        <f t="shared" si="67"/>
        <v>8.5405809960379623E-5</v>
      </c>
      <c r="GB63" s="2">
        <f t="shared" si="67"/>
        <v>8.4191353309610471E-5</v>
      </c>
      <c r="GC63" s="2">
        <f t="shared" si="67"/>
        <v>9.8252669724501111E-5</v>
      </c>
      <c r="GD63" s="2">
        <f t="shared" si="67"/>
        <v>1.0529160779508847E-4</v>
      </c>
      <c r="GE63" s="2">
        <f t="shared" si="67"/>
        <v>1.2317724699119817E-4</v>
      </c>
      <c r="GF63" s="2">
        <f t="shared" si="67"/>
        <v>1.0667519304558495E-4</v>
      </c>
      <c r="GG63" s="2">
        <f t="shared" si="67"/>
        <v>9.9736592082383469E-5</v>
      </c>
      <c r="GH63" s="2">
        <f t="shared" si="67"/>
        <v>9.482741488147655E-5</v>
      </c>
      <c r="GI63" s="2">
        <f t="shared" si="67"/>
        <v>8.8282431564872115E-5</v>
      </c>
      <c r="GJ63" s="2">
        <f t="shared" si="67"/>
        <v>8.1162311471874693E-5</v>
      </c>
      <c r="GK63" s="2">
        <f t="shared" si="67"/>
        <v>6.0488340510526806E-5</v>
      </c>
      <c r="GM63" s="86">
        <f t="shared" si="68"/>
        <v>3.2431475381460941E-3</v>
      </c>
      <c r="GN63" s="86">
        <f t="shared" si="68"/>
        <v>1.138198772025653E-3</v>
      </c>
      <c r="GO63" s="86">
        <f t="shared" si="68"/>
        <v>2.9676863426849488E-3</v>
      </c>
      <c r="GP63" s="86">
        <f t="shared" si="68"/>
        <v>1.6159567146235157E-3</v>
      </c>
      <c r="GQ63" s="86">
        <f t="shared" si="68"/>
        <v>1.4866370697211478E-3</v>
      </c>
      <c r="GR63" s="86">
        <f t="shared" si="68"/>
        <v>1.0692728603983821E-3</v>
      </c>
      <c r="GS63" s="86">
        <f t="shared" si="68"/>
        <v>2.2848653017851742E-3</v>
      </c>
      <c r="GT63" s="86">
        <f t="shared" si="68"/>
        <v>9.9564617382786897E-4</v>
      </c>
      <c r="GU63" s="86">
        <f t="shared" si="68"/>
        <v>7.3366768791799006E-4</v>
      </c>
      <c r="GV63" s="86">
        <f t="shared" si="68"/>
        <v>1.5602948554754371E-3</v>
      </c>
      <c r="GW63" s="86">
        <f t="shared" si="68"/>
        <v>1.4783313333705072E-3</v>
      </c>
      <c r="GX63" s="86">
        <f t="shared" si="68"/>
        <v>9.2554115946714261E-4</v>
      </c>
      <c r="GY63" s="86">
        <f t="shared" si="68"/>
        <v>1.2851978211551826E-3</v>
      </c>
      <c r="GZ63" s="86">
        <f t="shared" si="68"/>
        <v>9.0457897466498193E-4</v>
      </c>
      <c r="HA63" s="86">
        <f t="shared" si="68"/>
        <v>1.4291587927995323E-4</v>
      </c>
      <c r="HC63" s="86">
        <f t="shared" si="73"/>
        <v>1.9713401045477663E-10</v>
      </c>
      <c r="HD63" s="86">
        <f t="shared" si="69"/>
        <v>3.4542374527233029E-12</v>
      </c>
      <c r="HE63" s="86">
        <f t="shared" si="69"/>
        <v>1.2955193413812602E-11</v>
      </c>
      <c r="HF63" s="86">
        <f t="shared" si="69"/>
        <v>5.8773069379703646E-13</v>
      </c>
      <c r="HG63" s="86">
        <f t="shared" si="69"/>
        <v>1.6503315305372462E-13</v>
      </c>
      <c r="HH63" s="86">
        <f t="shared" si="69"/>
        <v>4.9633441995781694E-14</v>
      </c>
      <c r="HI63" s="86">
        <f t="shared" si="69"/>
        <v>8.7233811376834715E-12</v>
      </c>
      <c r="HJ63" s="86">
        <f t="shared" si="69"/>
        <v>9.1526757991424449E-13</v>
      </c>
      <c r="HK63" s="86">
        <f t="shared" si="69"/>
        <v>1.9393791117018139E-13</v>
      </c>
      <c r="HL63" s="86">
        <f t="shared" si="69"/>
        <v>2.4652715248048663E-12</v>
      </c>
      <c r="HM63" s="86">
        <f t="shared" si="69"/>
        <v>4.0799751297525101E-13</v>
      </c>
      <c r="HN63" s="86">
        <f t="shared" si="69"/>
        <v>9.4818503635746416E-14</v>
      </c>
      <c r="HO63" s="86">
        <f t="shared" si="69"/>
        <v>2.3696069519697823E-12</v>
      </c>
      <c r="HP63" s="86">
        <f t="shared" si="69"/>
        <v>3.8372136196616708E-13</v>
      </c>
      <c r="HQ63" s="86">
        <f t="shared" si="69"/>
        <v>7.3931231603645944E-19</v>
      </c>
      <c r="HS63" s="86">
        <f t="shared" si="70"/>
        <v>6.9446239835402361E-62</v>
      </c>
      <c r="HT63" s="86">
        <f t="shared" si="70"/>
        <v>4.337978980241825E-77</v>
      </c>
      <c r="HU63" s="86">
        <f t="shared" si="70"/>
        <v>4.1150181853499638E-72</v>
      </c>
      <c r="HV63" s="86">
        <f t="shared" si="70"/>
        <v>1.1455728622046154E-82</v>
      </c>
      <c r="HW63" s="86">
        <f t="shared" si="70"/>
        <v>1.1599177927433308E-86</v>
      </c>
      <c r="HX63" s="86">
        <f t="shared" si="70"/>
        <v>3.077789210851044E-91</v>
      </c>
      <c r="HY63" s="86">
        <f t="shared" si="70"/>
        <v>5.4166652271362903E-75</v>
      </c>
      <c r="HZ63" s="86">
        <f t="shared" si="70"/>
        <v>2.4103159912586931E-81</v>
      </c>
      <c r="IA63" s="86">
        <f t="shared" si="70"/>
        <v>2.0982916349350727E-86</v>
      </c>
      <c r="IB63" s="86">
        <f t="shared" si="70"/>
        <v>1.3996489767647595E-76</v>
      </c>
      <c r="IC63" s="86">
        <f t="shared" si="70"/>
        <v>8.4117022631268366E-85</v>
      </c>
      <c r="ID63" s="86">
        <f t="shared" si="70"/>
        <v>5.6090855520880099E-89</v>
      </c>
      <c r="IE63" s="86">
        <f t="shared" si="70"/>
        <v>9.5195766361089048E-77</v>
      </c>
      <c r="IF63" s="86">
        <f t="shared" si="70"/>
        <v>1.0570624784541166E-34</v>
      </c>
      <c r="IG63" s="86">
        <f t="shared" si="70"/>
        <v>2.6027574710612009E-27</v>
      </c>
      <c r="II63" s="86">
        <f t="shared" si="71"/>
        <v>7.0895722467062569E-162</v>
      </c>
      <c r="IJ63" s="86">
        <f t="shared" si="71"/>
        <v>2.6199125210421209E-197</v>
      </c>
      <c r="IK63" s="86">
        <f t="shared" si="71"/>
        <v>4.3559226224018508E-196</v>
      </c>
      <c r="IL63" s="86">
        <f t="shared" si="71"/>
        <v>1.4825573728778107E-226</v>
      </c>
      <c r="IM63" s="86">
        <f t="shared" si="71"/>
        <v>3.7053839799528701E-227</v>
      </c>
      <c r="IN63" s="86">
        <f t="shared" si="71"/>
        <v>2.1832209830875312E-240</v>
      </c>
      <c r="IO63" s="86">
        <f t="shared" si="71"/>
        <v>2.1568408381162305E-196</v>
      </c>
      <c r="IP63" s="86">
        <f t="shared" si="71"/>
        <v>7.5350223953861566E-216</v>
      </c>
      <c r="IQ63" s="86">
        <f t="shared" si="71"/>
        <v>6.5240500961018177E-221</v>
      </c>
      <c r="IR63" s="86">
        <f t="shared" si="71"/>
        <v>2.1228616523374782E-201</v>
      </c>
      <c r="IS63" s="86">
        <f t="shared" si="71"/>
        <v>2.4004637033298295E-225</v>
      </c>
      <c r="IT63" s="86">
        <f t="shared" si="71"/>
        <v>8.123068254957574E-237</v>
      </c>
      <c r="IU63" s="86">
        <f t="shared" si="71"/>
        <v>2.4022351392024605E-203</v>
      </c>
      <c r="IV63" s="86">
        <f t="shared" si="71"/>
        <v>7.3815428354470488E-138</v>
      </c>
      <c r="IW63" s="86">
        <f t="shared" si="71"/>
        <v>1.1725972767973447E-67</v>
      </c>
      <c r="IY63" s="86">
        <f t="shared" si="72"/>
        <v>3.2431477352801046E-3</v>
      </c>
      <c r="IZ63" s="86">
        <f t="shared" si="72"/>
        <v>1.1381987754798906E-3</v>
      </c>
      <c r="JA63" s="86">
        <f t="shared" si="72"/>
        <v>2.9676863556401421E-3</v>
      </c>
      <c r="JB63" s="86">
        <f t="shared" si="72"/>
        <v>1.6159567152112463E-3</v>
      </c>
      <c r="JC63" s="86">
        <f t="shared" si="72"/>
        <v>1.4866370698861809E-3</v>
      </c>
      <c r="JD63" s="86">
        <f t="shared" si="72"/>
        <v>1.0692728604480156E-3</v>
      </c>
      <c r="JE63" s="86">
        <f t="shared" si="72"/>
        <v>2.2848653105085551E-3</v>
      </c>
      <c r="JF63" s="86">
        <f t="shared" si="72"/>
        <v>9.9564617474313661E-4</v>
      </c>
      <c r="JG63" s="86">
        <f t="shared" si="72"/>
        <v>7.3366768811192803E-4</v>
      </c>
      <c r="JH63" s="86">
        <f t="shared" si="72"/>
        <v>1.5602948579407085E-3</v>
      </c>
      <c r="JI63" s="86">
        <f t="shared" si="72"/>
        <v>1.4783313337785047E-3</v>
      </c>
      <c r="JJ63" s="86">
        <f t="shared" si="72"/>
        <v>9.2554115956196108E-4</v>
      </c>
      <c r="JK63" s="86">
        <f t="shared" si="72"/>
        <v>1.2851978235247895E-3</v>
      </c>
      <c r="JL63" s="86">
        <f t="shared" si="72"/>
        <v>9.045789750487033E-4</v>
      </c>
      <c r="JM63" s="86">
        <f t="shared" si="72"/>
        <v>1.4291587927995396E-4</v>
      </c>
    </row>
    <row r="64" spans="2:273" x14ac:dyDescent="0.25">
      <c r="B64" s="2">
        <v>37</v>
      </c>
      <c r="C64" s="37">
        <v>92.688000000000002</v>
      </c>
      <c r="D64" s="37">
        <v>94.034000000000006</v>
      </c>
      <c r="E64" s="37">
        <v>95.525000000000006</v>
      </c>
      <c r="F64" s="37">
        <v>92.626999999999995</v>
      </c>
      <c r="G64" s="37">
        <v>92.846999999999994</v>
      </c>
      <c r="H64" s="37">
        <v>94.626999999999995</v>
      </c>
      <c r="I64" s="37">
        <v>96.119</v>
      </c>
      <c r="J64" s="37">
        <v>98.644000000000005</v>
      </c>
      <c r="K64" s="37">
        <v>98.21</v>
      </c>
      <c r="L64" s="37">
        <v>99.754000000000005</v>
      </c>
      <c r="M64" s="37">
        <v>99.465999999999994</v>
      </c>
      <c r="N64" s="37">
        <v>98.706999999999994</v>
      </c>
      <c r="O64" s="37">
        <v>97.483000000000004</v>
      </c>
      <c r="P64" s="37">
        <v>96.677999999999997</v>
      </c>
      <c r="Q64" s="37">
        <v>95.902000000000001</v>
      </c>
      <c r="S64" s="4">
        <f t="shared" si="74"/>
        <v>90.216229096491986</v>
      </c>
      <c r="T64" s="4">
        <f t="shared" si="74"/>
        <v>91.133665569470992</v>
      </c>
      <c r="U64" s="4">
        <f t="shared" si="74"/>
        <v>91.078001329277669</v>
      </c>
      <c r="V64" s="4">
        <f t="shared" si="74"/>
        <v>88.790596928081825</v>
      </c>
      <c r="W64" s="4">
        <f t="shared" si="74"/>
        <v>91.266718269269603</v>
      </c>
      <c r="X64" s="4">
        <f t="shared" si="74"/>
        <v>90.918129502573422</v>
      </c>
      <c r="Y64" s="4">
        <f t="shared" si="74"/>
        <v>92.788915923102849</v>
      </c>
      <c r="Z64" s="4">
        <f t="shared" si="74"/>
        <v>93.984548706599355</v>
      </c>
      <c r="AA64" s="4">
        <f t="shared" si="74"/>
        <v>95.78228036749006</v>
      </c>
      <c r="AB64" s="4">
        <f t="shared" si="74"/>
        <v>97.106205660191492</v>
      </c>
      <c r="AC64" s="4">
        <f t="shared" si="74"/>
        <v>96.789087020174833</v>
      </c>
      <c r="AD64" s="4">
        <f t="shared" si="74"/>
        <v>95.025348328893713</v>
      </c>
      <c r="AE64" s="4">
        <f t="shared" si="74"/>
        <v>92.879009718456075</v>
      </c>
      <c r="AF64" s="4">
        <f t="shared" si="74"/>
        <v>96.763409360392899</v>
      </c>
      <c r="AG64" s="4">
        <f t="shared" si="74"/>
        <v>95.715070291985327</v>
      </c>
      <c r="AI64" s="4">
        <f t="shared" si="75"/>
        <v>2.4717709035080162</v>
      </c>
      <c r="AJ64" s="4">
        <f t="shared" si="75"/>
        <v>2.9003344305290142</v>
      </c>
      <c r="AK64" s="4">
        <f t="shared" si="75"/>
        <v>4.446998670722337</v>
      </c>
      <c r="AL64" s="4">
        <f t="shared" si="75"/>
        <v>3.8364030719181699</v>
      </c>
      <c r="AM64" s="4">
        <f t="shared" si="75"/>
        <v>1.5802817307303911</v>
      </c>
      <c r="AN64" s="4">
        <f t="shared" si="75"/>
        <v>3.7088704974265738</v>
      </c>
      <c r="AO64" s="4">
        <f t="shared" si="75"/>
        <v>3.3300840768971511</v>
      </c>
      <c r="AP64" s="4">
        <f t="shared" si="75"/>
        <v>4.6594512934006502</v>
      </c>
      <c r="AQ64" s="4">
        <f t="shared" si="75"/>
        <v>2.4277196325099339</v>
      </c>
      <c r="AR64" s="4">
        <f t="shared" si="75"/>
        <v>2.6477943398085131</v>
      </c>
      <c r="AS64" s="4">
        <f t="shared" si="75"/>
        <v>2.6769129798251612</v>
      </c>
      <c r="AT64" s="4">
        <f t="shared" si="75"/>
        <v>3.6816516711062803</v>
      </c>
      <c r="AU64" s="4">
        <f t="shared" si="75"/>
        <v>4.6039902815439291</v>
      </c>
      <c r="AV64" s="4">
        <f t="shared" si="75"/>
        <v>-8.540936039290159E-2</v>
      </c>
      <c r="AW64" s="4">
        <f t="shared" si="75"/>
        <v>0.18692970801467368</v>
      </c>
      <c r="AY64" s="2">
        <f t="shared" si="65"/>
        <v>86.813648993842932</v>
      </c>
      <c r="AZ64" s="2">
        <f t="shared" si="65"/>
        <v>89.791475695650831</v>
      </c>
      <c r="BA64" s="2">
        <f t="shared" si="65"/>
        <v>87.944244638050094</v>
      </c>
      <c r="BB64" s="2">
        <f t="shared" si="65"/>
        <v>86.923976006712707</v>
      </c>
      <c r="BC64" s="2">
        <f t="shared" si="65"/>
        <v>89.580250189959258</v>
      </c>
      <c r="BD64" s="2">
        <f t="shared" si="65"/>
        <v>89.539693152061616</v>
      </c>
      <c r="BE64" s="2">
        <f t="shared" si="65"/>
        <v>90.385337420271568</v>
      </c>
      <c r="BF64" s="2">
        <f t="shared" si="65"/>
        <v>92.793165739263458</v>
      </c>
      <c r="BG64" s="2">
        <f t="shared" si="65"/>
        <v>94.883604857995678</v>
      </c>
      <c r="BH64" s="2">
        <f t="shared" si="65"/>
        <v>95.451398976476511</v>
      </c>
      <c r="BI64" s="2">
        <f t="shared" si="65"/>
        <v>95.140678731461904</v>
      </c>
      <c r="BJ64" s="2">
        <f t="shared" si="65"/>
        <v>93.871790665078237</v>
      </c>
      <c r="BK64" s="2">
        <f t="shared" si="65"/>
        <v>91.398308447995532</v>
      </c>
      <c r="BL64" s="2">
        <f t="shared" si="65"/>
        <v>95.69264286871261</v>
      </c>
      <c r="BM64" s="2">
        <f t="shared" si="65"/>
        <v>95.536153528807304</v>
      </c>
      <c r="BO64" s="2">
        <f t="shared" si="10"/>
        <v>92.688000000000002</v>
      </c>
      <c r="BP64" s="2">
        <f t="shared" si="11"/>
        <v>94.034000000000006</v>
      </c>
      <c r="BQ64" s="2">
        <f t="shared" si="12"/>
        <v>95.525000000000006</v>
      </c>
      <c r="BR64" s="2">
        <f t="shared" si="13"/>
        <v>92.626999999999995</v>
      </c>
      <c r="BS64" s="2">
        <f t="shared" si="14"/>
        <v>92.846999999999994</v>
      </c>
      <c r="BT64" s="2">
        <f t="shared" si="15"/>
        <v>94.626999999999995</v>
      </c>
      <c r="BU64" s="2">
        <f t="shared" si="16"/>
        <v>96.119</v>
      </c>
      <c r="BV64" s="2">
        <f t="shared" si="17"/>
        <v>98.644000000000005</v>
      </c>
      <c r="BW64" s="2">
        <f t="shared" si="18"/>
        <v>98.21</v>
      </c>
      <c r="BX64" s="2">
        <f t="shared" si="19"/>
        <v>99.754000000000005</v>
      </c>
      <c r="BY64" s="2">
        <f t="shared" si="20"/>
        <v>99.465999999999994</v>
      </c>
      <c r="BZ64" s="2">
        <f t="shared" si="21"/>
        <v>98.706999999999994</v>
      </c>
      <c r="CA64" s="2">
        <f t="shared" si="22"/>
        <v>97.483000000000004</v>
      </c>
      <c r="CB64" s="2">
        <f t="shared" si="23"/>
        <v>96.677999999999997</v>
      </c>
      <c r="CC64" s="2">
        <f t="shared" si="24"/>
        <v>95.902000000000001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91.5196645403377</v>
      </c>
      <c r="DL64" s="2">
        <f t="shared" si="76"/>
        <v>91.070830662020938</v>
      </c>
      <c r="DM64" s="2">
        <f t="shared" si="76"/>
        <v>91.406573545966211</v>
      </c>
      <c r="DN64" s="2">
        <f t="shared" si="76"/>
        <v>90.319729268292676</v>
      </c>
      <c r="DO64" s="2">
        <f t="shared" si="76"/>
        <v>91.079651219512186</v>
      </c>
      <c r="DP64" s="2">
        <f t="shared" si="76"/>
        <v>93.263997300944666</v>
      </c>
      <c r="DQ64" s="2">
        <f t="shared" si="76"/>
        <v>93.159783395872438</v>
      </c>
      <c r="DR64" s="2">
        <f t="shared" si="76"/>
        <v>96.106009446693662</v>
      </c>
      <c r="DS64" s="2">
        <f t="shared" si="76"/>
        <v>96.783121858700824</v>
      </c>
      <c r="DT64" s="2">
        <f t="shared" si="76"/>
        <v>98.05972195121953</v>
      </c>
      <c r="DU64" s="2">
        <f t="shared" si="76"/>
        <v>98.481348987854219</v>
      </c>
      <c r="DV64" s="2">
        <f t="shared" si="76"/>
        <v>96.383898055950695</v>
      </c>
      <c r="DW64" s="2">
        <f t="shared" si="76"/>
        <v>95.145660728744915</v>
      </c>
      <c r="DX64" s="2">
        <f t="shared" si="76"/>
        <v>97.185165991902821</v>
      </c>
      <c r="DY64" s="2">
        <f t="shared" si="76"/>
        <v>95.802881016042761</v>
      </c>
      <c r="EA64" s="2">
        <f t="shared" si="77"/>
        <v>80.82430599863001</v>
      </c>
      <c r="EB64" s="2">
        <f t="shared" si="77"/>
        <v>87.816445544367951</v>
      </c>
      <c r="EC64" s="2">
        <f t="shared" si="77"/>
        <v>83.517779213785687</v>
      </c>
      <c r="ED64" s="2">
        <f t="shared" si="77"/>
        <v>82.083054762388599</v>
      </c>
      <c r="EE64" s="2">
        <f t="shared" si="77"/>
        <v>87.393685035634832</v>
      </c>
      <c r="EF64" s="2">
        <f t="shared" si="77"/>
        <v>83.879429748846121</v>
      </c>
      <c r="EG64" s="2">
        <f t="shared" si="77"/>
        <v>86.662991717049579</v>
      </c>
      <c r="EH64" s="2">
        <f t="shared" si="77"/>
        <v>87.742407899717648</v>
      </c>
      <c r="EI64" s="2">
        <f t="shared" si="77"/>
        <v>91.85432375420362</v>
      </c>
      <c r="EJ64" s="2">
        <f t="shared" si="77"/>
        <v>91.703464229512136</v>
      </c>
      <c r="EK64" s="2">
        <f t="shared" si="77"/>
        <v>90.367676557687773</v>
      </c>
      <c r="EL64" s="2">
        <f t="shared" si="77"/>
        <v>90.054509199062807</v>
      </c>
      <c r="EM64" s="2">
        <f t="shared" si="77"/>
        <v>85.851987687761635</v>
      </c>
      <c r="EN64" s="2">
        <f t="shared" si="77"/>
        <v>93.365644007981999</v>
      </c>
      <c r="EO64" s="2">
        <f t="shared" si="77"/>
        <v>95.034864161336188</v>
      </c>
      <c r="EQ64" s="2">
        <f t="shared" si="78"/>
        <v>80.115300123855846</v>
      </c>
      <c r="ER64" s="2">
        <f t="shared" si="78"/>
        <v>83.773299891586603</v>
      </c>
      <c r="ES64" s="2">
        <f t="shared" si="78"/>
        <v>81.966193955058742</v>
      </c>
      <c r="ET64" s="2">
        <f t="shared" si="78"/>
        <v>81.451774560073119</v>
      </c>
      <c r="EU64" s="2">
        <f t="shared" si="78"/>
        <v>85.446853362211939</v>
      </c>
      <c r="EV64" s="2">
        <f t="shared" si="78"/>
        <v>83.622002073649327</v>
      </c>
      <c r="EW64" s="2">
        <f t="shared" si="78"/>
        <v>86.845411892046144</v>
      </c>
      <c r="EX64" s="2">
        <f t="shared" si="78"/>
        <v>87.094497108265529</v>
      </c>
      <c r="EY64" s="2">
        <f t="shared" si="78"/>
        <v>91.48901596548005</v>
      </c>
      <c r="EZ64" s="2">
        <f t="shared" si="78"/>
        <v>90.93304887032761</v>
      </c>
      <c r="FA64" s="2">
        <f t="shared" si="78"/>
        <v>91.090760934131552</v>
      </c>
      <c r="FB64" s="2">
        <f t="shared" si="78"/>
        <v>89.652234931648593</v>
      </c>
      <c r="FC64" s="2">
        <f t="shared" si="78"/>
        <v>87.200404270429956</v>
      </c>
      <c r="FD64" s="2">
        <f t="shared" si="78"/>
        <v>94.626279407832598</v>
      </c>
      <c r="FE64" s="2">
        <f t="shared" si="78"/>
        <v>97.028985087888756</v>
      </c>
      <c r="FG64" s="2">
        <f t="shared" si="79"/>
        <v>0.43999979471640371</v>
      </c>
      <c r="FH64" s="2">
        <f t="shared" si="79"/>
        <v>0.39302562912470473</v>
      </c>
      <c r="FI64" s="2">
        <f t="shared" si="79"/>
        <v>0.43887505238462443</v>
      </c>
      <c r="FJ64" s="2">
        <f t="shared" si="79"/>
        <v>0.41226552387239196</v>
      </c>
      <c r="FK64" s="2">
        <f t="shared" si="79"/>
        <v>0.40673697045192791</v>
      </c>
      <c r="FL64" s="2">
        <f t="shared" si="79"/>
        <v>0.39685157192663428</v>
      </c>
      <c r="FM64" s="2">
        <f t="shared" si="79"/>
        <v>0.42705165334640727</v>
      </c>
      <c r="FN64" s="2">
        <f t="shared" si="79"/>
        <v>0.3960935834058173</v>
      </c>
      <c r="FO64" s="2">
        <f t="shared" si="79"/>
        <v>0.38538151129838283</v>
      </c>
      <c r="FP64" s="2">
        <f t="shared" si="79"/>
        <v>0.41034095479983274</v>
      </c>
      <c r="FQ64" s="2">
        <f t="shared" si="79"/>
        <v>0.41174318536620608</v>
      </c>
      <c r="FR64" s="2">
        <f t="shared" si="79"/>
        <v>0.39688911854018954</v>
      </c>
      <c r="FS64" s="2">
        <f t="shared" si="79"/>
        <v>0.40322946476762622</v>
      </c>
      <c r="FT64" s="2">
        <f t="shared" si="79"/>
        <v>0.39079112934797655</v>
      </c>
      <c r="FU64" s="2">
        <f t="shared" si="79"/>
        <v>0.34746600051380977</v>
      </c>
      <c r="FW64" s="2">
        <f t="shared" si="67"/>
        <v>8.4602578313528116E-5</v>
      </c>
      <c r="FX64" s="2">
        <f t="shared" si="67"/>
        <v>7.3756455018525926E-5</v>
      </c>
      <c r="FY64" s="2">
        <f t="shared" si="67"/>
        <v>8.6287316869137221E-5</v>
      </c>
      <c r="FZ64" s="2">
        <f t="shared" si="67"/>
        <v>8.9233650694322891E-5</v>
      </c>
      <c r="GA64" s="2">
        <f t="shared" si="67"/>
        <v>9.3644836830920165E-5</v>
      </c>
      <c r="GB64" s="2">
        <f t="shared" si="67"/>
        <v>9.2313233381545936E-5</v>
      </c>
      <c r="GC64" s="2">
        <f t="shared" si="67"/>
        <v>1.0773088885878561E-4</v>
      </c>
      <c r="GD64" s="2">
        <f t="shared" si="67"/>
        <v>1.1544877941571367E-4</v>
      </c>
      <c r="GE64" s="2">
        <f t="shared" si="67"/>
        <v>1.3505956054996933E-4</v>
      </c>
      <c r="GF64" s="2">
        <f t="shared" si="67"/>
        <v>1.1696581945149596E-4</v>
      </c>
      <c r="GG64" s="2">
        <f t="shared" si="67"/>
        <v>1.0935794628934794E-4</v>
      </c>
      <c r="GH64" s="2">
        <f t="shared" si="67"/>
        <v>1.0397524156776738E-4</v>
      </c>
      <c r="GI64" s="2">
        <f t="shared" si="67"/>
        <v>9.6798936844920709E-5</v>
      </c>
      <c r="GJ64" s="2">
        <f t="shared" si="67"/>
        <v>8.8992008035059615E-5</v>
      </c>
      <c r="GK64" s="2">
        <f t="shared" si="67"/>
        <v>6.6323759438085208E-5</v>
      </c>
      <c r="GM64" s="86">
        <f t="shared" si="68"/>
        <v>4.7862844892071722E-3</v>
      </c>
      <c r="GN64" s="86">
        <f t="shared" si="68"/>
        <v>1.7956845635703289E-3</v>
      </c>
      <c r="GO64" s="86">
        <f t="shared" si="68"/>
        <v>4.4741783511418323E-3</v>
      </c>
      <c r="GP64" s="86">
        <f t="shared" si="68"/>
        <v>2.5413631318293053E-3</v>
      </c>
      <c r="GQ64" s="86">
        <f t="shared" si="68"/>
        <v>2.3311675074710451E-3</v>
      </c>
      <c r="GR64" s="86">
        <f t="shared" si="68"/>
        <v>1.7333956334423645E-3</v>
      </c>
      <c r="GS64" s="86">
        <f t="shared" si="68"/>
        <v>3.510240384146583E-3</v>
      </c>
      <c r="GT64" s="86">
        <f t="shared" si="68"/>
        <v>1.6335721797771205E-3</v>
      </c>
      <c r="GU64" s="86">
        <f t="shared" si="68"/>
        <v>1.2284120893790225E-3</v>
      </c>
      <c r="GV64" s="86">
        <f t="shared" si="68"/>
        <v>2.4546674175503313E-3</v>
      </c>
      <c r="GW64" s="86">
        <f t="shared" si="68"/>
        <v>2.3689330717660208E-3</v>
      </c>
      <c r="GX64" s="86">
        <f t="shared" si="68"/>
        <v>1.547071092500467E-3</v>
      </c>
      <c r="GY64" s="86">
        <f t="shared" si="68"/>
        <v>2.0531929350968482E-3</v>
      </c>
      <c r="GZ64" s="86">
        <f t="shared" si="68"/>
        <v>1.4829944360416022E-3</v>
      </c>
      <c r="HA64" s="86">
        <f t="shared" si="68"/>
        <v>2.7593117446934602E-4</v>
      </c>
      <c r="HC64" s="86">
        <f t="shared" si="73"/>
        <v>4.875276509227438E-10</v>
      </c>
      <c r="HD64" s="86">
        <f t="shared" si="69"/>
        <v>1.0117833768372321E-11</v>
      </c>
      <c r="HE64" s="86">
        <f t="shared" si="69"/>
        <v>3.7402989717978304E-11</v>
      </c>
      <c r="HF64" s="86">
        <f t="shared" si="69"/>
        <v>1.9805782675411172E-12</v>
      </c>
      <c r="HG64" s="86">
        <f t="shared" si="69"/>
        <v>5.7661311264699236E-13</v>
      </c>
      <c r="HH64" s="86">
        <f t="shared" si="69"/>
        <v>1.8429877490088361E-13</v>
      </c>
      <c r="HI64" s="86">
        <f t="shared" si="69"/>
        <v>2.6080851939322143E-11</v>
      </c>
      <c r="HJ64" s="86">
        <f t="shared" si="69"/>
        <v>3.0657869491510775E-12</v>
      </c>
      <c r="HK64" s="86">
        <f t="shared" si="69"/>
        <v>6.9731281621876179E-13</v>
      </c>
      <c r="HL64" s="86">
        <f t="shared" si="69"/>
        <v>7.7660547912896863E-12</v>
      </c>
      <c r="HM64" s="86">
        <f t="shared" si="69"/>
        <v>1.4189181247570392E-12</v>
      </c>
      <c r="HN64" s="86">
        <f t="shared" si="69"/>
        <v>3.4935651629507804E-13</v>
      </c>
      <c r="HO64" s="86">
        <f t="shared" si="69"/>
        <v>7.3409061809763164E-12</v>
      </c>
      <c r="HP64" s="86">
        <f t="shared" si="69"/>
        <v>1.3037318300391334E-12</v>
      </c>
      <c r="HQ64" s="86">
        <f t="shared" si="69"/>
        <v>4.6984601969208976E-18</v>
      </c>
      <c r="HS64" s="86">
        <f t="shared" si="70"/>
        <v>2.4185808485663917E-60</v>
      </c>
      <c r="HT64" s="86">
        <f t="shared" si="70"/>
        <v>3.2880527555885062E-75</v>
      </c>
      <c r="HU64" s="86">
        <f t="shared" si="70"/>
        <v>2.8507904317132794E-70</v>
      </c>
      <c r="HV64" s="86">
        <f t="shared" si="70"/>
        <v>1.5455400266174474E-80</v>
      </c>
      <c r="HW64" s="86">
        <f t="shared" si="70"/>
        <v>1.822552338847987E-84</v>
      </c>
      <c r="HX64" s="86">
        <f t="shared" si="70"/>
        <v>6.3749901175380555E-89</v>
      </c>
      <c r="HY64" s="86">
        <f t="shared" si="70"/>
        <v>4.5507406302653038E-73</v>
      </c>
      <c r="HZ64" s="86">
        <f t="shared" si="70"/>
        <v>3.1734303863565471E-79</v>
      </c>
      <c r="IA64" s="86">
        <f t="shared" si="70"/>
        <v>3.7301113817170959E-84</v>
      </c>
      <c r="IB64" s="86">
        <f t="shared" si="70"/>
        <v>1.3598773777179705E-74</v>
      </c>
      <c r="IC64" s="86">
        <f t="shared" si="70"/>
        <v>1.3315206604371655E-82</v>
      </c>
      <c r="ID64" s="86">
        <f t="shared" si="70"/>
        <v>1.1154686245509472E-86</v>
      </c>
      <c r="IE64" s="86">
        <f t="shared" si="70"/>
        <v>8.6632823384850394E-75</v>
      </c>
      <c r="IF64" s="86">
        <f t="shared" si="70"/>
        <v>7.4779780150483636E-34</v>
      </c>
      <c r="IG64" s="86">
        <f t="shared" si="70"/>
        <v>1.165164347961774E-26</v>
      </c>
      <c r="II64" s="86">
        <f t="shared" si="71"/>
        <v>8.8047253491384143E-159</v>
      </c>
      <c r="IJ64" s="86">
        <f t="shared" si="71"/>
        <v>1.392275570638949E-193</v>
      </c>
      <c r="IK64" s="86">
        <f t="shared" si="71"/>
        <v>2.5259639594291398E-192</v>
      </c>
      <c r="IL64" s="86">
        <f t="shared" si="71"/>
        <v>3.4691164377363214E-222</v>
      </c>
      <c r="IM64" s="86">
        <f t="shared" si="71"/>
        <v>9.3800926592710751E-223</v>
      </c>
      <c r="IN64" s="86">
        <f t="shared" si="71"/>
        <v>9.8630306152631017E-236</v>
      </c>
      <c r="IO64" s="86">
        <f t="shared" si="71"/>
        <v>1.560613708057592E-192</v>
      </c>
      <c r="IP64" s="86">
        <f t="shared" si="71"/>
        <v>1.4273302451838368E-211</v>
      </c>
      <c r="IQ64" s="86">
        <f t="shared" si="71"/>
        <v>1.8582256975060114E-216</v>
      </c>
      <c r="IR64" s="86">
        <f t="shared" si="71"/>
        <v>2.0949036178142729E-197</v>
      </c>
      <c r="IS64" s="86">
        <f t="shared" si="71"/>
        <v>6.6288919957995692E-221</v>
      </c>
      <c r="IT64" s="86">
        <f t="shared" si="71"/>
        <v>3.5771358574468582E-232</v>
      </c>
      <c r="IU64" s="86">
        <f t="shared" si="71"/>
        <v>2.1500611826997096E-199</v>
      </c>
      <c r="IV64" s="86">
        <f t="shared" si="71"/>
        <v>3.2512396842926268E-135</v>
      </c>
      <c r="IW64" s="86">
        <f t="shared" si="71"/>
        <v>2.0478565670191336E-66</v>
      </c>
      <c r="IY64" s="86">
        <f t="shared" si="72"/>
        <v>4.7862849767348233E-3</v>
      </c>
      <c r="IZ64" s="86">
        <f t="shared" si="72"/>
        <v>1.7956845736881628E-3</v>
      </c>
      <c r="JA64" s="86">
        <f t="shared" si="72"/>
        <v>4.4741783885448218E-3</v>
      </c>
      <c r="JB64" s="86">
        <f t="shared" si="72"/>
        <v>2.5413631338098838E-3</v>
      </c>
      <c r="JC64" s="86">
        <f t="shared" si="72"/>
        <v>2.3311675080476581E-3</v>
      </c>
      <c r="JD64" s="86">
        <f t="shared" si="72"/>
        <v>1.7333956336266633E-3</v>
      </c>
      <c r="JE64" s="86">
        <f t="shared" si="72"/>
        <v>3.5102404102274349E-3</v>
      </c>
      <c r="JF64" s="86">
        <f t="shared" si="72"/>
        <v>1.6335721828429075E-3</v>
      </c>
      <c r="JG64" s="86">
        <f t="shared" si="72"/>
        <v>1.2284120900763354E-3</v>
      </c>
      <c r="JH64" s="86">
        <f t="shared" si="72"/>
        <v>2.4546674253163861E-3</v>
      </c>
      <c r="JI64" s="86">
        <f t="shared" si="72"/>
        <v>2.3689330731849387E-3</v>
      </c>
      <c r="JJ64" s="86">
        <f t="shared" si="72"/>
        <v>1.5470710928498237E-3</v>
      </c>
      <c r="JK64" s="86">
        <f t="shared" si="72"/>
        <v>2.0531929424377543E-3</v>
      </c>
      <c r="JL64" s="86">
        <f t="shared" si="72"/>
        <v>1.4829944373453341E-3</v>
      </c>
      <c r="JM64" s="86">
        <f t="shared" si="72"/>
        <v>2.7593117446935073E-4</v>
      </c>
    </row>
    <row r="65" spans="2:273" x14ac:dyDescent="0.25">
      <c r="B65" s="2">
        <v>38</v>
      </c>
      <c r="C65" s="37">
        <v>94.483999999999995</v>
      </c>
      <c r="D65" s="37">
        <v>93.78</v>
      </c>
      <c r="E65" s="37">
        <v>94.864000000000004</v>
      </c>
      <c r="F65" s="37">
        <v>93.254000000000005</v>
      </c>
      <c r="G65" s="37">
        <v>97.644000000000005</v>
      </c>
      <c r="H65" s="37">
        <v>94.915000000000006</v>
      </c>
      <c r="I65" s="37">
        <v>98.034000000000006</v>
      </c>
      <c r="J65" s="37">
        <v>97.186000000000007</v>
      </c>
      <c r="K65" s="37">
        <v>98.177000000000007</v>
      </c>
      <c r="L65" s="37">
        <v>101.88500000000001</v>
      </c>
      <c r="M65" s="37">
        <v>101.13800000000001</v>
      </c>
      <c r="N65" s="37">
        <v>98.793000000000006</v>
      </c>
      <c r="O65" s="37">
        <v>97.844999999999999</v>
      </c>
      <c r="P65" s="37">
        <v>99.084999999999994</v>
      </c>
      <c r="Q65" s="37">
        <v>97.081999999999994</v>
      </c>
      <c r="S65" s="4">
        <f t="shared" si="74"/>
        <v>91.360589972008853</v>
      </c>
      <c r="T65" s="4">
        <f t="shared" si="74"/>
        <v>91.776387357943463</v>
      </c>
      <c r="U65" s="4">
        <f t="shared" si="74"/>
        <v>92.286651753271514</v>
      </c>
      <c r="V65" s="4">
        <f t="shared" si="74"/>
        <v>89.583362335824631</v>
      </c>
      <c r="W65" s="4">
        <f t="shared" si="74"/>
        <v>92.023244282704354</v>
      </c>
      <c r="X65" s="4">
        <f t="shared" si="74"/>
        <v>91.530041602317837</v>
      </c>
      <c r="Y65" s="4">
        <f t="shared" si="74"/>
        <v>93.773664238990605</v>
      </c>
      <c r="Z65" s="4">
        <f t="shared" si="74"/>
        <v>94.523318181117403</v>
      </c>
      <c r="AA65" s="4">
        <f t="shared" si="74"/>
        <v>96.228509000038173</v>
      </c>
      <c r="AB65" s="4">
        <f t="shared" si="74"/>
        <v>97.812592465043238</v>
      </c>
      <c r="AC65" s="4">
        <f t="shared" si="74"/>
        <v>97.485932099446245</v>
      </c>
      <c r="AD65" s="4">
        <f t="shared" si="74"/>
        <v>95.60104724272685</v>
      </c>
      <c r="AE65" s="4">
        <f t="shared" si="74"/>
        <v>93.519954953865394</v>
      </c>
      <c r="AF65" s="4">
        <f t="shared" si="74"/>
        <v>97.313542491599605</v>
      </c>
      <c r="AG65" s="4">
        <f t="shared" si="74"/>
        <v>95.875885036483652</v>
      </c>
      <c r="AI65" s="4">
        <f t="shared" si="75"/>
        <v>3.1234100279911416</v>
      </c>
      <c r="AJ65" s="4">
        <f t="shared" si="75"/>
        <v>2.0036126420565381</v>
      </c>
      <c r="AK65" s="4">
        <f t="shared" si="75"/>
        <v>2.5773482467284907</v>
      </c>
      <c r="AL65" s="4">
        <f t="shared" si="75"/>
        <v>3.6706376641753735</v>
      </c>
      <c r="AM65" s="4">
        <f t="shared" si="75"/>
        <v>5.6207557172956513</v>
      </c>
      <c r="AN65" s="4">
        <f t="shared" si="75"/>
        <v>3.3849583976821691</v>
      </c>
      <c r="AO65" s="4">
        <f t="shared" si="75"/>
        <v>4.2603357610094008</v>
      </c>
      <c r="AP65" s="4">
        <f t="shared" si="75"/>
        <v>2.6626818188826036</v>
      </c>
      <c r="AQ65" s="4">
        <f t="shared" si="75"/>
        <v>1.9484909999618338</v>
      </c>
      <c r="AR65" s="4">
        <f t="shared" si="75"/>
        <v>4.072407534956767</v>
      </c>
      <c r="AS65" s="4">
        <f t="shared" si="75"/>
        <v>3.6520679005537602</v>
      </c>
      <c r="AT65" s="4">
        <f t="shared" si="75"/>
        <v>3.1919527572731567</v>
      </c>
      <c r="AU65" s="4">
        <f t="shared" si="75"/>
        <v>4.3250450461346048</v>
      </c>
      <c r="AV65" s="4">
        <f t="shared" si="75"/>
        <v>1.7714575084003883</v>
      </c>
      <c r="AW65" s="4">
        <f t="shared" si="75"/>
        <v>1.2061149635163417</v>
      </c>
      <c r="AY65" s="2">
        <f t="shared" si="65"/>
        <v>86.587730091023332</v>
      </c>
      <c r="AZ65" s="2">
        <f t="shared" si="65"/>
        <v>89.768236083938973</v>
      </c>
      <c r="BA65" s="2">
        <f t="shared" si="65"/>
        <v>87.809187760373817</v>
      </c>
      <c r="BB65" s="2">
        <f t="shared" si="65"/>
        <v>86.806128467881067</v>
      </c>
      <c r="BC65" s="2">
        <f t="shared" si="65"/>
        <v>89.518353338935597</v>
      </c>
      <c r="BD65" s="2">
        <f t="shared" si="65"/>
        <v>89.418990566768642</v>
      </c>
      <c r="BE65" s="2">
        <f t="shared" si="65"/>
        <v>90.277191746715673</v>
      </c>
      <c r="BF65" s="2">
        <f t="shared" si="65"/>
        <v>92.679132126491098</v>
      </c>
      <c r="BG65" s="2">
        <f t="shared" si="65"/>
        <v>94.809847199329923</v>
      </c>
      <c r="BH65" s="2">
        <f t="shared" si="65"/>
        <v>95.349045298352237</v>
      </c>
      <c r="BI65" s="2">
        <f t="shared" si="65"/>
        <v>94.992804570960345</v>
      </c>
      <c r="BJ65" s="2">
        <f t="shared" si="65"/>
        <v>93.786238409661678</v>
      </c>
      <c r="BK65" s="2">
        <f t="shared" si="65"/>
        <v>91.283386871281564</v>
      </c>
      <c r="BL65" s="2">
        <f t="shared" si="65"/>
        <v>95.655800065620298</v>
      </c>
      <c r="BM65" s="2">
        <f t="shared" si="65"/>
        <v>95.552959293402452</v>
      </c>
      <c r="BO65" s="2">
        <f t="shared" si="10"/>
        <v>94.483999999999995</v>
      </c>
      <c r="BP65" s="2">
        <f t="shared" si="11"/>
        <v>93.78</v>
      </c>
      <c r="BQ65" s="2">
        <f t="shared" si="12"/>
        <v>94.864000000000004</v>
      </c>
      <c r="BR65" s="2">
        <f t="shared" si="13"/>
        <v>93.254000000000005</v>
      </c>
      <c r="BS65" s="2">
        <f t="shared" si="14"/>
        <v>97.644000000000005</v>
      </c>
      <c r="BT65" s="2">
        <f t="shared" si="15"/>
        <v>94.915000000000006</v>
      </c>
      <c r="BU65" s="2">
        <f t="shared" si="16"/>
        <v>98.034000000000006</v>
      </c>
      <c r="BV65" s="2">
        <f t="shared" si="17"/>
        <v>97.186000000000007</v>
      </c>
      <c r="BW65" s="2">
        <f t="shared" si="18"/>
        <v>98.177000000000007</v>
      </c>
      <c r="BX65" s="2">
        <f t="shared" si="19"/>
        <v>101.88500000000001</v>
      </c>
      <c r="BY65" s="2">
        <f t="shared" si="20"/>
        <v>101.13800000000001</v>
      </c>
      <c r="BZ65" s="2">
        <f t="shared" si="21"/>
        <v>98.793000000000006</v>
      </c>
      <c r="CA65" s="2">
        <f t="shared" si="22"/>
        <v>97.844999999999999</v>
      </c>
      <c r="CB65" s="2">
        <f t="shared" si="23"/>
        <v>99.084999999999994</v>
      </c>
      <c r="CC65" s="2">
        <f t="shared" si="24"/>
        <v>97.081999999999994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91.650722514071276</v>
      </c>
      <c r="DL65" s="2">
        <f t="shared" si="76"/>
        <v>91.291175261324085</v>
      </c>
      <c r="DM65" s="2">
        <f t="shared" si="76"/>
        <v>91.607097748592849</v>
      </c>
      <c r="DN65" s="2">
        <f t="shared" si="76"/>
        <v>90.534971951219504</v>
      </c>
      <c r="DO65" s="2">
        <f t="shared" si="76"/>
        <v>91.248117073170718</v>
      </c>
      <c r="DP65" s="2">
        <f t="shared" si="76"/>
        <v>93.49889284750337</v>
      </c>
      <c r="DQ65" s="2">
        <f t="shared" si="76"/>
        <v>93.335908161350872</v>
      </c>
      <c r="DR65" s="2">
        <f t="shared" si="76"/>
        <v>96.323275033738199</v>
      </c>
      <c r="DS65" s="2">
        <f t="shared" si="76"/>
        <v>96.955107396870574</v>
      </c>
      <c r="DT65" s="2">
        <f t="shared" si="76"/>
        <v>98.251691463414659</v>
      </c>
      <c r="DU65" s="2">
        <f t="shared" si="76"/>
        <v>98.655192914979722</v>
      </c>
      <c r="DV65" s="2">
        <f t="shared" si="76"/>
        <v>96.598211237553343</v>
      </c>
      <c r="DW65" s="2">
        <f t="shared" si="76"/>
        <v>95.382298178137631</v>
      </c>
      <c r="DX65" s="2">
        <f t="shared" si="76"/>
        <v>97.359936032388646</v>
      </c>
      <c r="DY65" s="2">
        <f t="shared" si="76"/>
        <v>95.9158054812834</v>
      </c>
      <c r="EA65" s="2">
        <f t="shared" si="77"/>
        <v>80.711041784910464</v>
      </c>
      <c r="EB65" s="2">
        <f t="shared" si="77"/>
        <v>87.623987981425856</v>
      </c>
      <c r="EC65" s="2">
        <f t="shared" si="77"/>
        <v>83.380932283252577</v>
      </c>
      <c r="ED65" s="2">
        <f t="shared" si="77"/>
        <v>81.958093100919726</v>
      </c>
      <c r="EE65" s="2">
        <f t="shared" si="77"/>
        <v>87.217791414888694</v>
      </c>
      <c r="EF65" s="2">
        <f t="shared" si="77"/>
        <v>83.763879258326824</v>
      </c>
      <c r="EG65" s="2">
        <f t="shared" si="77"/>
        <v>86.53453718258767</v>
      </c>
      <c r="EH65" s="2">
        <f t="shared" si="77"/>
        <v>87.612134375872671</v>
      </c>
      <c r="EI65" s="2">
        <f t="shared" si="77"/>
        <v>91.689689468052592</v>
      </c>
      <c r="EJ65" s="2">
        <f t="shared" si="77"/>
        <v>91.545185026025877</v>
      </c>
      <c r="EK65" s="2">
        <f t="shared" si="77"/>
        <v>90.220558635394468</v>
      </c>
      <c r="EL65" s="2">
        <f t="shared" si="77"/>
        <v>89.889268139019208</v>
      </c>
      <c r="EM65" s="2">
        <f t="shared" si="77"/>
        <v>85.750527825658708</v>
      </c>
      <c r="EN65" s="2">
        <f t="shared" si="77"/>
        <v>93.232661339196653</v>
      </c>
      <c r="EO65" s="2">
        <f t="shared" si="77"/>
        <v>94.931113361762627</v>
      </c>
      <c r="EQ65" s="2">
        <f t="shared" si="78"/>
        <v>80.01345502421735</v>
      </c>
      <c r="ER65" s="2">
        <f t="shared" si="78"/>
        <v>83.643393508980424</v>
      </c>
      <c r="ES65" s="2">
        <f t="shared" si="78"/>
        <v>81.854264943540727</v>
      </c>
      <c r="ET65" s="2">
        <f t="shared" si="78"/>
        <v>81.336879809370316</v>
      </c>
      <c r="EU65" s="2">
        <f t="shared" si="78"/>
        <v>85.302634331957108</v>
      </c>
      <c r="EV65" s="2">
        <f t="shared" si="78"/>
        <v>83.51052166198123</v>
      </c>
      <c r="EW65" s="2">
        <f t="shared" si="78"/>
        <v>86.713947449957189</v>
      </c>
      <c r="EX65" s="2">
        <f t="shared" si="78"/>
        <v>86.974971442101577</v>
      </c>
      <c r="EY65" s="2">
        <f t="shared" si="78"/>
        <v>91.330526645091695</v>
      </c>
      <c r="EZ65" s="2">
        <f t="shared" si="78"/>
        <v>90.787220673047813</v>
      </c>
      <c r="FA65" s="2">
        <f t="shared" si="78"/>
        <v>90.931901976794791</v>
      </c>
      <c r="FB65" s="2">
        <f t="shared" si="78"/>
        <v>89.49342142695221</v>
      </c>
      <c r="FC65" s="2">
        <f t="shared" si="78"/>
        <v>87.077232496994341</v>
      </c>
      <c r="FD65" s="2">
        <f t="shared" si="78"/>
        <v>94.472517894188059</v>
      </c>
      <c r="FE65" s="2">
        <f t="shared" si="78"/>
        <v>96.885867630315857</v>
      </c>
      <c r="FG65" s="2">
        <f t="shared" si="79"/>
        <v>0.4628039736595369</v>
      </c>
      <c r="FH65" s="2">
        <f t="shared" si="79"/>
        <v>0.41520030024471261</v>
      </c>
      <c r="FI65" s="2">
        <f t="shared" si="79"/>
        <v>0.46166899561233432</v>
      </c>
      <c r="FJ65" s="2">
        <f t="shared" si="79"/>
        <v>0.43474820709553658</v>
      </c>
      <c r="FK65" s="2">
        <f t="shared" si="79"/>
        <v>0.42913829681337201</v>
      </c>
      <c r="FL65" s="2">
        <f t="shared" si="79"/>
        <v>0.41909306020725084</v>
      </c>
      <c r="FM65" s="2">
        <f t="shared" si="79"/>
        <v>0.44972368317012068</v>
      </c>
      <c r="FN65" s="2">
        <f t="shared" si="79"/>
        <v>0.4183220538709394</v>
      </c>
      <c r="FO65" s="2">
        <f t="shared" si="79"/>
        <v>0.40741438549815467</v>
      </c>
      <c r="FP65" s="2">
        <f t="shared" si="79"/>
        <v>0.43279596970079659</v>
      </c>
      <c r="FQ65" s="2">
        <f t="shared" si="79"/>
        <v>0.43421842819797446</v>
      </c>
      <c r="FR65" s="2">
        <f t="shared" si="79"/>
        <v>0.41913124882916314</v>
      </c>
      <c r="FS65" s="2">
        <f t="shared" si="79"/>
        <v>0.42557618892618049</v>
      </c>
      <c r="FT65" s="2">
        <f t="shared" si="79"/>
        <v>0.41292549560884911</v>
      </c>
      <c r="FU65" s="2">
        <f t="shared" si="79"/>
        <v>0.36863130566635416</v>
      </c>
      <c r="FW65" s="2">
        <f t="shared" si="67"/>
        <v>9.2764125289275504E-5</v>
      </c>
      <c r="FX65" s="2">
        <f t="shared" si="67"/>
        <v>8.087176927803646E-5</v>
      </c>
      <c r="FY65" s="2">
        <f t="shared" si="67"/>
        <v>9.4611373925713925E-5</v>
      </c>
      <c r="FZ65" s="2">
        <f t="shared" si="67"/>
        <v>9.7841910017632797E-5</v>
      </c>
      <c r="GA65" s="2">
        <f t="shared" si="67"/>
        <v>1.0267859409774293E-4</v>
      </c>
      <c r="GB65" s="2">
        <f t="shared" si="67"/>
        <v>1.012185461442854E-4</v>
      </c>
      <c r="GC65" s="2">
        <f t="shared" si="67"/>
        <v>1.1812334294834031E-4</v>
      </c>
      <c r="GD65" s="2">
        <f t="shared" si="67"/>
        <v>1.2658565945289124E-4</v>
      </c>
      <c r="GE65" s="2">
        <f t="shared" si="67"/>
        <v>1.480879336931084E-4</v>
      </c>
      <c r="GF65" s="2">
        <f t="shared" si="67"/>
        <v>1.2824902347708015E-4</v>
      </c>
      <c r="GG65" s="2">
        <f t="shared" si="67"/>
        <v>1.1990733858001937E-4</v>
      </c>
      <c r="GH65" s="2">
        <f t="shared" si="67"/>
        <v>1.1400544169000245E-4</v>
      </c>
      <c r="GI65" s="2">
        <f t="shared" si="67"/>
        <v>1.0613693244888394E-4</v>
      </c>
      <c r="GJ65" s="2">
        <f t="shared" si="67"/>
        <v>9.7576958666321486E-5</v>
      </c>
      <c r="GK65" s="2">
        <f t="shared" si="67"/>
        <v>7.2722090776233873E-5</v>
      </c>
      <c r="GM65" s="86">
        <f t="shared" si="68"/>
        <v>6.9662624420592971E-3</v>
      </c>
      <c r="GN65" s="86">
        <f t="shared" si="68"/>
        <v>2.7873951305845972E-3</v>
      </c>
      <c r="GO65" s="86">
        <f t="shared" si="68"/>
        <v>6.6433696084335627E-3</v>
      </c>
      <c r="GP65" s="86">
        <f t="shared" si="68"/>
        <v>3.9299065138303597E-3</v>
      </c>
      <c r="GQ65" s="86">
        <f t="shared" si="68"/>
        <v>3.5959056464850221E-3</v>
      </c>
      <c r="GR65" s="86">
        <f t="shared" si="68"/>
        <v>2.7596647629290448E-3</v>
      </c>
      <c r="GS65" s="86">
        <f t="shared" si="68"/>
        <v>5.3072420870801567E-3</v>
      </c>
      <c r="GT65" s="86">
        <f t="shared" si="68"/>
        <v>2.6302897999542197E-3</v>
      </c>
      <c r="GU65" s="86">
        <f t="shared" si="68"/>
        <v>2.0169786313871067E-3</v>
      </c>
      <c r="GV65" s="86">
        <f t="shared" si="68"/>
        <v>3.7973918272049371E-3</v>
      </c>
      <c r="GW65" s="86">
        <f t="shared" si="68"/>
        <v>3.7281252170896645E-3</v>
      </c>
      <c r="GX65" s="86">
        <f t="shared" si="68"/>
        <v>2.5346162751327173E-3</v>
      </c>
      <c r="GY65" s="86">
        <f t="shared" si="68"/>
        <v>3.2233771672857967E-3</v>
      </c>
      <c r="GZ65" s="86">
        <f t="shared" si="68"/>
        <v>2.3867248999561623E-3</v>
      </c>
      <c r="HA65" s="86">
        <f t="shared" si="68"/>
        <v>5.1901092900917187E-4</v>
      </c>
      <c r="HC65" s="86">
        <f t="shared" si="73"/>
        <v>1.1826550148946051E-9</v>
      </c>
      <c r="HD65" s="86">
        <f t="shared" si="69"/>
        <v>2.8962971856448404E-11</v>
      </c>
      <c r="HE65" s="86">
        <f t="shared" si="69"/>
        <v>1.0547018326335874E-10</v>
      </c>
      <c r="HF65" s="86">
        <f t="shared" si="69"/>
        <v>6.4930395486292205E-12</v>
      </c>
      <c r="HG65" s="86">
        <f t="shared" si="69"/>
        <v>1.9591825384285991E-12</v>
      </c>
      <c r="HH65" s="86">
        <f t="shared" si="69"/>
        <v>6.6445498531572025E-13</v>
      </c>
      <c r="HI65" s="86">
        <f t="shared" si="69"/>
        <v>7.606784523611168E-11</v>
      </c>
      <c r="HJ65" s="86">
        <f t="shared" si="69"/>
        <v>9.988553411875405E-12</v>
      </c>
      <c r="HK65" s="86">
        <f t="shared" si="69"/>
        <v>2.4346075658168134E-12</v>
      </c>
      <c r="HL65" s="86">
        <f t="shared" si="69"/>
        <v>2.3839196308761791E-11</v>
      </c>
      <c r="HM65" s="86">
        <f t="shared" si="69"/>
        <v>4.7954611872142823E-12</v>
      </c>
      <c r="HN65" s="86">
        <f t="shared" si="69"/>
        <v>1.2494250153806688E-12</v>
      </c>
      <c r="HO65" s="86">
        <f t="shared" si="69"/>
        <v>2.2178082902505539E-11</v>
      </c>
      <c r="HP65" s="86">
        <f t="shared" si="69"/>
        <v>4.3094907799716803E-12</v>
      </c>
      <c r="HQ65" s="86">
        <f t="shared" si="69"/>
        <v>2.860648520372481E-17</v>
      </c>
      <c r="HS65" s="86">
        <f t="shared" si="70"/>
        <v>8.0457462918080404E-59</v>
      </c>
      <c r="HT65" s="86">
        <f t="shared" si="70"/>
        <v>2.360168761515262E-73</v>
      </c>
      <c r="HU65" s="86">
        <f t="shared" si="70"/>
        <v>1.8675736370390645E-68</v>
      </c>
      <c r="HV65" s="86">
        <f t="shared" si="70"/>
        <v>1.9535789471266212E-78</v>
      </c>
      <c r="HW65" s="86">
        <f t="shared" si="70"/>
        <v>2.6807307876346329E-82</v>
      </c>
      <c r="HX65" s="86">
        <f t="shared" si="70"/>
        <v>1.231524794278282E-86</v>
      </c>
      <c r="HY65" s="86">
        <f t="shared" si="70"/>
        <v>3.6051697900004169E-71</v>
      </c>
      <c r="HZ65" s="86">
        <f t="shared" si="70"/>
        <v>3.9128301898934391E-77</v>
      </c>
      <c r="IA65" s="86">
        <f t="shared" si="70"/>
        <v>6.1855634245084895E-82</v>
      </c>
      <c r="IB65" s="86">
        <f t="shared" si="70"/>
        <v>1.2426312437915143E-72</v>
      </c>
      <c r="IC65" s="86">
        <f t="shared" si="70"/>
        <v>1.9696940367281715E-80</v>
      </c>
      <c r="ID65" s="86">
        <f t="shared" si="70"/>
        <v>2.0674278073745908E-84</v>
      </c>
      <c r="IE65" s="86">
        <f t="shared" si="70"/>
        <v>7.4289690187263885E-73</v>
      </c>
      <c r="IF65" s="86">
        <f t="shared" si="70"/>
        <v>5.1585960887725557E-33</v>
      </c>
      <c r="IG65" s="86">
        <f t="shared" si="70"/>
        <v>5.1182145868669914E-26</v>
      </c>
      <c r="II65" s="86">
        <f t="shared" si="71"/>
        <v>1.0201252299604052E-155</v>
      </c>
      <c r="IJ65" s="86">
        <f t="shared" si="71"/>
        <v>6.8132631202787997E-190</v>
      </c>
      <c r="IK65" s="86">
        <f t="shared" si="71"/>
        <v>1.3458548293131048E-188</v>
      </c>
      <c r="IL65" s="86">
        <f t="shared" si="71"/>
        <v>7.3546778015995345E-218</v>
      </c>
      <c r="IM65" s="86">
        <f t="shared" si="71"/>
        <v>2.1486190915848111E-218</v>
      </c>
      <c r="IN65" s="86">
        <f t="shared" si="71"/>
        <v>4.0094657180646664E-231</v>
      </c>
      <c r="IO65" s="86">
        <f t="shared" si="71"/>
        <v>1.0331075121240666E-188</v>
      </c>
      <c r="IP65" s="86">
        <f t="shared" si="71"/>
        <v>2.448049030817454E-207</v>
      </c>
      <c r="IQ65" s="86">
        <f t="shared" si="71"/>
        <v>4.7638630929359312E-212</v>
      </c>
      <c r="IR65" s="86">
        <f t="shared" si="71"/>
        <v>1.8839387219585228E-193</v>
      </c>
      <c r="IS65" s="86">
        <f t="shared" si="71"/>
        <v>1.6521605686837587E-216</v>
      </c>
      <c r="IT65" s="86">
        <f t="shared" si="71"/>
        <v>1.415906399015715E-227</v>
      </c>
      <c r="IU65" s="86">
        <f t="shared" si="71"/>
        <v>1.75868128930194E-195</v>
      </c>
      <c r="IV65" s="86">
        <f t="shared" si="71"/>
        <v>1.3491311761460263E-132</v>
      </c>
      <c r="IW65" s="86">
        <f t="shared" si="71"/>
        <v>3.4809163175654798E-65</v>
      </c>
      <c r="IY65" s="86">
        <f t="shared" si="72"/>
        <v>6.9662636247143118E-3</v>
      </c>
      <c r="IZ65" s="86">
        <f t="shared" si="72"/>
        <v>2.787395159547569E-3</v>
      </c>
      <c r="JA65" s="86">
        <f t="shared" si="72"/>
        <v>6.6433697139037457E-3</v>
      </c>
      <c r="JB65" s="86">
        <f t="shared" si="72"/>
        <v>3.9299065203233993E-3</v>
      </c>
      <c r="JC65" s="86">
        <f t="shared" si="72"/>
        <v>3.5959056484442045E-3</v>
      </c>
      <c r="JD65" s="86">
        <f t="shared" si="72"/>
        <v>2.7596647635934998E-3</v>
      </c>
      <c r="JE65" s="86">
        <f t="shared" si="72"/>
        <v>5.3072421631480023E-3</v>
      </c>
      <c r="JF65" s="86">
        <f t="shared" si="72"/>
        <v>2.6302898099427731E-3</v>
      </c>
      <c r="JG65" s="86">
        <f t="shared" si="72"/>
        <v>2.0169786338217143E-3</v>
      </c>
      <c r="JH65" s="86">
        <f t="shared" si="72"/>
        <v>3.7973918510441334E-3</v>
      </c>
      <c r="JI65" s="86">
        <f t="shared" si="72"/>
        <v>3.7281252218851258E-3</v>
      </c>
      <c r="JJ65" s="86">
        <f t="shared" si="72"/>
        <v>2.5346162763821424E-3</v>
      </c>
      <c r="JK65" s="86">
        <f t="shared" si="72"/>
        <v>3.2233771894638794E-3</v>
      </c>
      <c r="JL65" s="86">
        <f t="shared" si="72"/>
        <v>2.386724904265653E-3</v>
      </c>
      <c r="JM65" s="86">
        <f t="shared" si="72"/>
        <v>5.1901092900920049E-4</v>
      </c>
    </row>
    <row r="66" spans="2:273" x14ac:dyDescent="0.25">
      <c r="B66" s="2">
        <v>39</v>
      </c>
      <c r="C66" s="37">
        <v>96.358999999999995</v>
      </c>
      <c r="D66" s="37">
        <v>97.846999999999994</v>
      </c>
      <c r="E66" s="37">
        <v>97.948999999999998</v>
      </c>
      <c r="F66" s="37">
        <v>91.694999999999993</v>
      </c>
      <c r="G66" s="37">
        <v>95.406999999999996</v>
      </c>
      <c r="H66" s="37">
        <v>96.135999999999996</v>
      </c>
      <c r="I66" s="37">
        <v>98.102000000000004</v>
      </c>
      <c r="J66" s="37">
        <v>99.338999999999999</v>
      </c>
      <c r="K66" s="37">
        <v>98.742000000000004</v>
      </c>
      <c r="L66" s="37">
        <v>101.508</v>
      </c>
      <c r="M66" s="37">
        <v>103.224</v>
      </c>
      <c r="N66" s="37">
        <v>97.706999999999994</v>
      </c>
      <c r="O66" s="37">
        <v>98.259</v>
      </c>
      <c r="P66" s="37">
        <v>98.186000000000007</v>
      </c>
      <c r="Q66" s="37">
        <v>95.82</v>
      </c>
      <c r="S66" s="4">
        <f t="shared" si="74"/>
        <v>92.943975863734281</v>
      </c>
      <c r="T66" s="4">
        <f t="shared" si="74"/>
        <v>92.678040655763212</v>
      </c>
      <c r="U66" s="4">
        <f t="shared" si="74"/>
        <v>93.950051874730434</v>
      </c>
      <c r="V66" s="4">
        <f t="shared" si="74"/>
        <v>90.728411480470513</v>
      </c>
      <c r="W66" s="4">
        <f t="shared" si="74"/>
        <v>93.095144646746505</v>
      </c>
      <c r="X66" s="4">
        <f t="shared" si="74"/>
        <v>92.450362501799319</v>
      </c>
      <c r="Y66" s="4">
        <f t="shared" si="74"/>
        <v>95.153038248838754</v>
      </c>
      <c r="Z66" s="4">
        <f t="shared" si="74"/>
        <v>95.344368060187392</v>
      </c>
      <c r="AA66" s="4">
        <f t="shared" si="74"/>
        <v>96.912390190357556</v>
      </c>
      <c r="AB66" s="4">
        <f t="shared" si="74"/>
        <v>98.830916423563636</v>
      </c>
      <c r="AC66" s="4">
        <f t="shared" si="74"/>
        <v>98.526356905572726</v>
      </c>
      <c r="AD66" s="4">
        <f t="shared" si="74"/>
        <v>96.475897531966396</v>
      </c>
      <c r="AE66" s="4">
        <f t="shared" si="74"/>
        <v>94.465903683195137</v>
      </c>
      <c r="AF66" s="4">
        <f t="shared" si="74"/>
        <v>98.119966648418085</v>
      </c>
      <c r="AG66" s="4">
        <f t="shared" si="74"/>
        <v>96.126946315641689</v>
      </c>
      <c r="AI66" s="4">
        <f t="shared" si="75"/>
        <v>3.4150241362657141</v>
      </c>
      <c r="AJ66" s="4">
        <f t="shared" si="75"/>
        <v>5.1689593442367823</v>
      </c>
      <c r="AK66" s="4">
        <f t="shared" si="75"/>
        <v>3.998948125269564</v>
      </c>
      <c r="AL66" s="4">
        <f t="shared" si="75"/>
        <v>0.96658851952948055</v>
      </c>
      <c r="AM66" s="4">
        <f t="shared" si="75"/>
        <v>2.3118553532534918</v>
      </c>
      <c r="AN66" s="4">
        <f t="shared" si="75"/>
        <v>3.685637498200677</v>
      </c>
      <c r="AO66" s="4">
        <f t="shared" si="75"/>
        <v>2.9489617511612494</v>
      </c>
      <c r="AP66" s="4">
        <f t="shared" si="75"/>
        <v>3.9946319398126064</v>
      </c>
      <c r="AQ66" s="4">
        <f t="shared" si="75"/>
        <v>1.8296098096424487</v>
      </c>
      <c r="AR66" s="4">
        <f t="shared" si="75"/>
        <v>2.6770835764363596</v>
      </c>
      <c r="AS66" s="4">
        <f t="shared" si="75"/>
        <v>4.6976430944272778</v>
      </c>
      <c r="AT66" s="4">
        <f t="shared" si="75"/>
        <v>1.2311024680335976</v>
      </c>
      <c r="AU66" s="4">
        <f t="shared" si="75"/>
        <v>3.7930963168048635</v>
      </c>
      <c r="AV66" s="4">
        <f t="shared" si="75"/>
        <v>6.6033351581921806E-2</v>
      </c>
      <c r="AW66" s="4">
        <f t="shared" si="75"/>
        <v>-0.30694631564169583</v>
      </c>
      <c r="AY66" s="2">
        <f t="shared" si="65"/>
        <v>86.348915449243066</v>
      </c>
      <c r="AZ66" s="2">
        <f t="shared" si="65"/>
        <v>89.725263817053161</v>
      </c>
      <c r="BA66" s="2">
        <f t="shared" si="65"/>
        <v>87.657367900607753</v>
      </c>
      <c r="BB66" s="2">
        <f t="shared" si="65"/>
        <v>86.670560600838485</v>
      </c>
      <c r="BC66" s="2">
        <f t="shared" si="65"/>
        <v>89.439740514726367</v>
      </c>
      <c r="BD66" s="2">
        <f t="shared" si="65"/>
        <v>89.279333142117821</v>
      </c>
      <c r="BE66" s="2">
        <f t="shared" si="65"/>
        <v>90.153737403698955</v>
      </c>
      <c r="BF66" s="2">
        <f t="shared" si="65"/>
        <v>92.546597165299914</v>
      </c>
      <c r="BG66" s="2">
        <f t="shared" si="65"/>
        <v>94.719134190782881</v>
      </c>
      <c r="BH66" s="2">
        <f t="shared" si="65"/>
        <v>95.228988954460291</v>
      </c>
      <c r="BI66" s="2">
        <f t="shared" si="65"/>
        <v>94.828106138400969</v>
      </c>
      <c r="BJ66" s="2">
        <f t="shared" si="65"/>
        <v>93.681437133070133</v>
      </c>
      <c r="BK66" s="2">
        <f t="shared" si="65"/>
        <v>91.150282071442703</v>
      </c>
      <c r="BL66" s="2">
        <f t="shared" si="65"/>
        <v>95.60374793006396</v>
      </c>
      <c r="BM66" s="2">
        <f t="shared" si="65"/>
        <v>95.559971333738218</v>
      </c>
      <c r="BO66" s="2">
        <f t="shared" si="10"/>
        <v>96.358999999999995</v>
      </c>
      <c r="BP66" s="2">
        <f t="shared" si="11"/>
        <v>97.846999999999994</v>
      </c>
      <c r="BQ66" s="2">
        <f t="shared" si="12"/>
        <v>97.948999999999998</v>
      </c>
      <c r="BR66" s="2">
        <f t="shared" si="13"/>
        <v>91.694999999999993</v>
      </c>
      <c r="BS66" s="2">
        <f t="shared" si="14"/>
        <v>95.406999999999996</v>
      </c>
      <c r="BT66" s="2">
        <f t="shared" si="15"/>
        <v>96.135999999999996</v>
      </c>
      <c r="BU66" s="2">
        <f t="shared" si="16"/>
        <v>98.102000000000004</v>
      </c>
      <c r="BV66" s="2">
        <f t="shared" si="17"/>
        <v>99.338999999999999</v>
      </c>
      <c r="BW66" s="2">
        <f t="shared" si="18"/>
        <v>98.742000000000004</v>
      </c>
      <c r="BX66" s="2">
        <f t="shared" si="19"/>
        <v>101.508</v>
      </c>
      <c r="BY66" s="2">
        <f t="shared" si="20"/>
        <v>103.224</v>
      </c>
      <c r="BZ66" s="2">
        <f t="shared" si="21"/>
        <v>97.706999999999994</v>
      </c>
      <c r="CA66" s="2">
        <f t="shared" si="22"/>
        <v>98.259</v>
      </c>
      <c r="CB66" s="2">
        <f t="shared" si="23"/>
        <v>98.186000000000007</v>
      </c>
      <c r="CC66" s="2">
        <f t="shared" si="24"/>
        <v>95.82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91.781780487804866</v>
      </c>
      <c r="DL66" s="2">
        <f t="shared" si="76"/>
        <v>91.511519860627217</v>
      </c>
      <c r="DM66" s="2">
        <f t="shared" si="76"/>
        <v>91.807621951219488</v>
      </c>
      <c r="DN66" s="2">
        <f t="shared" si="76"/>
        <v>90.750214634146346</v>
      </c>
      <c r="DO66" s="2">
        <f t="shared" si="76"/>
        <v>91.41658292682925</v>
      </c>
      <c r="DP66" s="2">
        <f t="shared" si="76"/>
        <v>93.733788394062074</v>
      </c>
      <c r="DQ66" s="2">
        <f t="shared" si="76"/>
        <v>93.512032926829292</v>
      </c>
      <c r="DR66" s="2">
        <f t="shared" si="76"/>
        <v>96.540540620782735</v>
      </c>
      <c r="DS66" s="2">
        <f t="shared" si="76"/>
        <v>97.127092935040324</v>
      </c>
      <c r="DT66" s="2">
        <f t="shared" si="76"/>
        <v>98.443660975609774</v>
      </c>
      <c r="DU66" s="2">
        <f t="shared" si="76"/>
        <v>98.829036842105239</v>
      </c>
      <c r="DV66" s="2">
        <f t="shared" si="76"/>
        <v>96.812524419156006</v>
      </c>
      <c r="DW66" s="2">
        <f t="shared" si="76"/>
        <v>95.618935627530334</v>
      </c>
      <c r="DX66" s="2">
        <f t="shared" si="76"/>
        <v>97.534706072874471</v>
      </c>
      <c r="DY66" s="2">
        <f t="shared" si="76"/>
        <v>96.028729946524038</v>
      </c>
      <c r="EA66" s="2">
        <f t="shared" si="77"/>
        <v>80.597777571190917</v>
      </c>
      <c r="EB66" s="2">
        <f t="shared" si="77"/>
        <v>87.431530418483746</v>
      </c>
      <c r="EC66" s="2">
        <f t="shared" si="77"/>
        <v>83.244085352719452</v>
      </c>
      <c r="ED66" s="2">
        <f t="shared" si="77"/>
        <v>81.833131439450852</v>
      </c>
      <c r="EE66" s="2">
        <f t="shared" si="77"/>
        <v>87.041897794142571</v>
      </c>
      <c r="EF66" s="2">
        <f t="shared" si="77"/>
        <v>83.648328767807527</v>
      </c>
      <c r="EG66" s="2">
        <f t="shared" si="77"/>
        <v>86.406082648125761</v>
      </c>
      <c r="EH66" s="2">
        <f t="shared" si="77"/>
        <v>87.48186085202768</v>
      </c>
      <c r="EI66" s="2">
        <f t="shared" si="77"/>
        <v>91.525055181901564</v>
      </c>
      <c r="EJ66" s="2">
        <f t="shared" si="77"/>
        <v>91.386905822539617</v>
      </c>
      <c r="EK66" s="2">
        <f t="shared" si="77"/>
        <v>90.073440713101178</v>
      </c>
      <c r="EL66" s="2">
        <f t="shared" si="77"/>
        <v>89.724027078975624</v>
      </c>
      <c r="EM66" s="2">
        <f t="shared" si="77"/>
        <v>85.649067963555765</v>
      </c>
      <c r="EN66" s="2">
        <f t="shared" si="77"/>
        <v>93.099678670411322</v>
      </c>
      <c r="EO66" s="2">
        <f t="shared" si="77"/>
        <v>94.827362562189066</v>
      </c>
      <c r="EQ66" s="2">
        <f t="shared" si="78"/>
        <v>79.91160992457884</v>
      </c>
      <c r="ER66" s="2">
        <f t="shared" si="78"/>
        <v>83.513487126374258</v>
      </c>
      <c r="ES66" s="2">
        <f t="shared" si="78"/>
        <v>81.742335932022712</v>
      </c>
      <c r="ET66" s="2">
        <f t="shared" si="78"/>
        <v>81.221985058667514</v>
      </c>
      <c r="EU66" s="2">
        <f t="shared" si="78"/>
        <v>85.158415301702277</v>
      </c>
      <c r="EV66" s="2">
        <f t="shared" si="78"/>
        <v>83.399041250313118</v>
      </c>
      <c r="EW66" s="2">
        <f t="shared" si="78"/>
        <v>86.582483007868234</v>
      </c>
      <c r="EX66" s="2">
        <f t="shared" si="78"/>
        <v>86.855445775937625</v>
      </c>
      <c r="EY66" s="2">
        <f t="shared" si="78"/>
        <v>91.172037324703354</v>
      </c>
      <c r="EZ66" s="2">
        <f t="shared" si="78"/>
        <v>90.641392475768015</v>
      </c>
      <c r="FA66" s="2">
        <f t="shared" si="78"/>
        <v>90.773043019458029</v>
      </c>
      <c r="FB66" s="2">
        <f t="shared" si="78"/>
        <v>89.334607922255827</v>
      </c>
      <c r="FC66" s="2">
        <f t="shared" si="78"/>
        <v>86.954060723558726</v>
      </c>
      <c r="FD66" s="2">
        <f t="shared" si="78"/>
        <v>94.318756380543519</v>
      </c>
      <c r="FE66" s="2">
        <f t="shared" si="78"/>
        <v>96.742750172742944</v>
      </c>
      <c r="FG66" s="2">
        <f t="shared" si="79"/>
        <v>0.48576482740085902</v>
      </c>
      <c r="FH66" s="2">
        <f t="shared" si="79"/>
        <v>0.43772383299591627</v>
      </c>
      <c r="FI66" s="2">
        <f t="shared" si="79"/>
        <v>0.48462433877074396</v>
      </c>
      <c r="FJ66" s="2">
        <f t="shared" si="79"/>
        <v>0.45750256896114799</v>
      </c>
      <c r="FK66" s="2">
        <f t="shared" si="79"/>
        <v>0.45183374406998483</v>
      </c>
      <c r="FL66" s="2">
        <f t="shared" si="79"/>
        <v>0.44166827793455316</v>
      </c>
      <c r="FM66" s="2">
        <f t="shared" si="79"/>
        <v>0.47260651122921404</v>
      </c>
      <c r="FN66" s="2">
        <f t="shared" si="79"/>
        <v>0.44088726095607272</v>
      </c>
      <c r="FO66" s="2">
        <f t="shared" si="79"/>
        <v>0.42982599008467975</v>
      </c>
      <c r="FP66" s="2">
        <f t="shared" si="79"/>
        <v>0.45553049765059994</v>
      </c>
      <c r="FQ66" s="2">
        <f t="shared" si="79"/>
        <v>0.45696747822193723</v>
      </c>
      <c r="FR66" s="2">
        <f t="shared" si="79"/>
        <v>0.44170695948967004</v>
      </c>
      <c r="FS66" s="2">
        <f t="shared" si="79"/>
        <v>0.44823116776200744</v>
      </c>
      <c r="FT66" s="2">
        <f t="shared" si="79"/>
        <v>0.4354175062960674</v>
      </c>
      <c r="FU66" s="2">
        <f t="shared" si="79"/>
        <v>0.39031469254438633</v>
      </c>
      <c r="FW66" s="2">
        <f t="shared" si="67"/>
        <v>1.0171293046219743E-4</v>
      </c>
      <c r="FX66" s="2">
        <f t="shared" si="67"/>
        <v>8.8673439834574872E-5</v>
      </c>
      <c r="FY66" s="2">
        <f t="shared" si="67"/>
        <v>1.0373836169970476E-4</v>
      </c>
      <c r="FZ66" s="2">
        <f t="shared" si="67"/>
        <v>1.0728050831707297E-4</v>
      </c>
      <c r="GA66" s="2">
        <f t="shared" si="67"/>
        <v>1.1258372435679396E-4</v>
      </c>
      <c r="GB66" s="2">
        <f t="shared" si="67"/>
        <v>1.1098284510256085E-4</v>
      </c>
      <c r="GC66" s="2">
        <f t="shared" si="67"/>
        <v>1.2951819396670155E-4</v>
      </c>
      <c r="GD66" s="2">
        <f t="shared" si="67"/>
        <v>1.387967204440099E-4</v>
      </c>
      <c r="GE66" s="2">
        <f t="shared" si="67"/>
        <v>1.6237287054350632E-4</v>
      </c>
      <c r="GF66" s="2">
        <f t="shared" si="67"/>
        <v>1.406205179886373E-4</v>
      </c>
      <c r="GG66" s="2">
        <f t="shared" si="67"/>
        <v>1.314742613579554E-4</v>
      </c>
      <c r="GH66" s="2">
        <f t="shared" si="67"/>
        <v>1.2500310614067575E-4</v>
      </c>
      <c r="GI66" s="2">
        <f t="shared" si="67"/>
        <v>1.1637564056082633E-4</v>
      </c>
      <c r="GJ66" s="2">
        <f t="shared" si="67"/>
        <v>1.0699000041448445E-4</v>
      </c>
      <c r="GK66" s="2">
        <f t="shared" si="67"/>
        <v>7.9737627467225706E-5</v>
      </c>
      <c r="GM66" s="86">
        <f t="shared" si="68"/>
        <v>9.9999971515774937E-3</v>
      </c>
      <c r="GN66" s="86">
        <f t="shared" si="68"/>
        <v>4.2574924262132434E-3</v>
      </c>
      <c r="GO66" s="86">
        <f t="shared" si="68"/>
        <v>9.7157545148826331E-3</v>
      </c>
      <c r="GP66" s="86">
        <f t="shared" si="68"/>
        <v>5.9760001165012648E-3</v>
      </c>
      <c r="GQ66" s="86">
        <f t="shared" si="68"/>
        <v>5.4568482518701413E-3</v>
      </c>
      <c r="GR66" s="86">
        <f t="shared" si="68"/>
        <v>4.315190191477308E-3</v>
      </c>
      <c r="GS66" s="86">
        <f t="shared" si="68"/>
        <v>7.8975176634054779E-3</v>
      </c>
      <c r="GT66" s="86">
        <f t="shared" si="68"/>
        <v>4.1565991315604279E-3</v>
      </c>
      <c r="GU66" s="86">
        <f t="shared" si="68"/>
        <v>3.2479441353526635E-3</v>
      </c>
      <c r="GV66" s="86">
        <f t="shared" si="68"/>
        <v>5.7772198099872996E-3</v>
      </c>
      <c r="GW66" s="86">
        <f t="shared" si="68"/>
        <v>5.76265398534276E-3</v>
      </c>
      <c r="GX66" s="86">
        <f t="shared" si="68"/>
        <v>4.0704489449776785E-3</v>
      </c>
      <c r="GY66" s="86">
        <f t="shared" si="68"/>
        <v>4.9733478101273883E-3</v>
      </c>
      <c r="GZ66" s="86">
        <f t="shared" si="68"/>
        <v>3.7711230962008224E-3</v>
      </c>
      <c r="HA66" s="86">
        <f t="shared" si="68"/>
        <v>9.5115909788042971E-4</v>
      </c>
      <c r="HC66" s="86">
        <f t="shared" si="73"/>
        <v>2.8141412905542748E-9</v>
      </c>
      <c r="HD66" s="86">
        <f t="shared" si="69"/>
        <v>8.1026491342351522E-11</v>
      </c>
      <c r="HE66" s="86">
        <f t="shared" si="69"/>
        <v>2.9048461039165221E-10</v>
      </c>
      <c r="HF66" s="86">
        <f t="shared" si="69"/>
        <v>2.0708861729171947E-11</v>
      </c>
      <c r="HG66" s="86">
        <f t="shared" si="69"/>
        <v>6.4736867907040653E-12</v>
      </c>
      <c r="HH66" s="86">
        <f t="shared" si="69"/>
        <v>2.3260192840122481E-12</v>
      </c>
      <c r="HI66" s="86">
        <f t="shared" si="69"/>
        <v>2.1643747040592793E-10</v>
      </c>
      <c r="HJ66" s="86">
        <f t="shared" si="69"/>
        <v>3.1654832622015981E-11</v>
      </c>
      <c r="HK66" s="86">
        <f t="shared" si="69"/>
        <v>8.2542354872553419E-12</v>
      </c>
      <c r="HL66" s="86">
        <f t="shared" si="69"/>
        <v>7.1309566763953879E-11</v>
      </c>
      <c r="HM66" s="86">
        <f t="shared" si="69"/>
        <v>1.5750226096101723E-11</v>
      </c>
      <c r="HN66" s="86">
        <f t="shared" si="69"/>
        <v>4.3373770141188253E-12</v>
      </c>
      <c r="HO66" s="86">
        <f t="shared" si="69"/>
        <v>6.5344402477737722E-11</v>
      </c>
      <c r="HP66" s="86">
        <f t="shared" si="69"/>
        <v>1.3859211993572493E-11</v>
      </c>
      <c r="HQ66" s="86">
        <f t="shared" si="69"/>
        <v>1.6686512390784427E-16</v>
      </c>
      <c r="HS66" s="86">
        <f t="shared" si="70"/>
        <v>2.5566295814716115E-57</v>
      </c>
      <c r="HT66" s="86">
        <f t="shared" si="70"/>
        <v>1.6043608334946509E-71</v>
      </c>
      <c r="HU66" s="86">
        <f t="shared" si="70"/>
        <v>1.1569407610512851E-66</v>
      </c>
      <c r="HV66" s="86">
        <f t="shared" si="70"/>
        <v>2.3135395761305439E-76</v>
      </c>
      <c r="HW66" s="86">
        <f t="shared" si="70"/>
        <v>3.691040164022909E-80</v>
      </c>
      <c r="HX66" s="86">
        <f t="shared" si="70"/>
        <v>2.218869669405409E-84</v>
      </c>
      <c r="HY66" s="86">
        <f t="shared" si="70"/>
        <v>2.6931775261761836E-69</v>
      </c>
      <c r="HZ66" s="86">
        <f t="shared" si="70"/>
        <v>4.5181663649270945E-75</v>
      </c>
      <c r="IA66" s="86">
        <f t="shared" si="70"/>
        <v>9.5684236444390215E-80</v>
      </c>
      <c r="IB66" s="86">
        <f t="shared" si="70"/>
        <v>1.0679448612018831E-70</v>
      </c>
      <c r="IC66" s="86">
        <f t="shared" si="70"/>
        <v>2.7229433288467459E-78</v>
      </c>
      <c r="ID66" s="86">
        <f t="shared" si="70"/>
        <v>3.571191559873015E-82</v>
      </c>
      <c r="IE66" s="86">
        <f t="shared" si="70"/>
        <v>6.0028557028699176E-71</v>
      </c>
      <c r="IF66" s="86">
        <f t="shared" si="70"/>
        <v>3.4701202980691016E-32</v>
      </c>
      <c r="IG66" s="86">
        <f t="shared" si="70"/>
        <v>2.2061210603235341E-25</v>
      </c>
      <c r="II66" s="86">
        <f t="shared" si="71"/>
        <v>1.1026403486078822E-152</v>
      </c>
      <c r="IJ66" s="86">
        <f t="shared" si="71"/>
        <v>3.0702762561893892E-186</v>
      </c>
      <c r="IK66" s="86">
        <f t="shared" si="71"/>
        <v>6.5886158713295054E-185</v>
      </c>
      <c r="IL66" s="86">
        <f t="shared" si="71"/>
        <v>1.4126893569689293E-213</v>
      </c>
      <c r="IM66" s="86">
        <f t="shared" si="71"/>
        <v>4.4533925486887214E-214</v>
      </c>
      <c r="IN66" s="86">
        <f t="shared" si="71"/>
        <v>1.4666514511325735E-226</v>
      </c>
      <c r="IO66" s="86">
        <f t="shared" si="71"/>
        <v>6.2570452513688163E-185</v>
      </c>
      <c r="IP66" s="86">
        <f t="shared" si="71"/>
        <v>3.8016522713016648E-203</v>
      </c>
      <c r="IQ66" s="86">
        <f t="shared" si="71"/>
        <v>1.0992606475205633E-207</v>
      </c>
      <c r="IR66" s="86">
        <f t="shared" si="71"/>
        <v>1.5439413041651673E-189</v>
      </c>
      <c r="IS66" s="86">
        <f t="shared" si="71"/>
        <v>3.7164643406950322E-212</v>
      </c>
      <c r="IT66" s="86">
        <f t="shared" si="71"/>
        <v>5.0375377657070696E-223</v>
      </c>
      <c r="IU66" s="86">
        <f t="shared" si="71"/>
        <v>1.3146960267882438E-191</v>
      </c>
      <c r="IV66" s="86">
        <f t="shared" si="71"/>
        <v>5.2742844693226652E-130</v>
      </c>
      <c r="IW66" s="86">
        <f t="shared" si="71"/>
        <v>5.7587969659089813E-64</v>
      </c>
      <c r="IY66" s="86">
        <f t="shared" si="72"/>
        <v>9.9999999657187835E-3</v>
      </c>
      <c r="IZ66" s="86">
        <f t="shared" si="72"/>
        <v>4.2574925072397345E-3</v>
      </c>
      <c r="JA66" s="86">
        <f t="shared" si="72"/>
        <v>9.7157548053672434E-3</v>
      </c>
      <c r="JB66" s="86">
        <f t="shared" si="72"/>
        <v>5.9760001372101265E-3</v>
      </c>
      <c r="JC66" s="86">
        <f t="shared" si="72"/>
        <v>5.4568482583438284E-3</v>
      </c>
      <c r="JD66" s="86">
        <f t="shared" si="72"/>
        <v>4.3151901938033276E-3</v>
      </c>
      <c r="JE66" s="86">
        <f t="shared" si="72"/>
        <v>7.8975178798429482E-3</v>
      </c>
      <c r="JF66" s="86">
        <f t="shared" si="72"/>
        <v>4.1565991632152603E-3</v>
      </c>
      <c r="JG66" s="86">
        <f t="shared" si="72"/>
        <v>3.2479441436068989E-3</v>
      </c>
      <c r="JH66" s="86">
        <f t="shared" si="72"/>
        <v>5.7772198812968663E-3</v>
      </c>
      <c r="JI66" s="86">
        <f t="shared" si="72"/>
        <v>5.7626540010929858E-3</v>
      </c>
      <c r="JJ66" s="86">
        <f t="shared" si="72"/>
        <v>4.0704489493150553E-3</v>
      </c>
      <c r="JK66" s="86">
        <f t="shared" si="72"/>
        <v>4.9733478754717909E-3</v>
      </c>
      <c r="JL66" s="86">
        <f t="shared" si="72"/>
        <v>3.7711231100600344E-3</v>
      </c>
      <c r="JM66" s="86">
        <f t="shared" si="72"/>
        <v>9.5115909788059656E-4</v>
      </c>
    </row>
    <row r="67" spans="2:273" x14ac:dyDescent="0.25">
      <c r="B67" s="2">
        <v>40</v>
      </c>
      <c r="C67" s="37">
        <v>99.358999999999995</v>
      </c>
      <c r="D67" s="37">
        <v>98.186000000000007</v>
      </c>
      <c r="E67" s="37">
        <v>100.84699999999999</v>
      </c>
      <c r="F67" s="37">
        <v>94.558999999999997</v>
      </c>
      <c r="G67" s="37">
        <v>96.322000000000003</v>
      </c>
      <c r="H67" s="37">
        <v>99.694999999999993</v>
      </c>
      <c r="I67" s="37">
        <v>100.288</v>
      </c>
      <c r="J67" s="37">
        <v>98.186000000000007</v>
      </c>
      <c r="K67" s="37">
        <v>100.194</v>
      </c>
      <c r="L67" s="37">
        <v>103.246</v>
      </c>
      <c r="M67" s="37">
        <v>103.60299999999999</v>
      </c>
      <c r="N67" s="37">
        <v>100.29300000000001</v>
      </c>
      <c r="O67" s="37">
        <v>99.879000000000005</v>
      </c>
      <c r="P67" s="37">
        <v>102.119</v>
      </c>
      <c r="Q67" s="37">
        <v>97.393000000000001</v>
      </c>
      <c r="S67" s="4">
        <f t="shared" si="74"/>
        <v>95.075139185531867</v>
      </c>
      <c r="T67" s="4">
        <f t="shared" si="74"/>
        <v>93.929467622632373</v>
      </c>
      <c r="U67" s="4">
        <f t="shared" si="74"/>
        <v>96.188627490536561</v>
      </c>
      <c r="V67" s="4">
        <f t="shared" si="74"/>
        <v>92.340322628133123</v>
      </c>
      <c r="W67" s="4">
        <f t="shared" si="74"/>
        <v>94.58558652274067</v>
      </c>
      <c r="X67" s="4">
        <f t="shared" si="74"/>
        <v>93.793185453165918</v>
      </c>
      <c r="Y67" s="4">
        <f t="shared" si="74"/>
        <v>97.041286696768111</v>
      </c>
      <c r="Z67" s="4">
        <f t="shared" si="74"/>
        <v>96.555866242686506</v>
      </c>
      <c r="AA67" s="4">
        <f t="shared" si="74"/>
        <v>97.932337394970517</v>
      </c>
      <c r="AB67" s="4">
        <f t="shared" si="74"/>
        <v>100.26375342178682</v>
      </c>
      <c r="AC67" s="4">
        <f t="shared" si="74"/>
        <v>100.02763493625609</v>
      </c>
      <c r="AD67" s="4">
        <f t="shared" si="74"/>
        <v>97.769215477004821</v>
      </c>
      <c r="AE67" s="4">
        <f t="shared" si="74"/>
        <v>95.823719173874068</v>
      </c>
      <c r="AF67" s="4">
        <f t="shared" si="74"/>
        <v>99.281033224918758</v>
      </c>
      <c r="AG67" s="4">
        <f t="shared" si="74"/>
        <v>96.525315698834703</v>
      </c>
      <c r="AI67" s="4">
        <f t="shared" si="75"/>
        <v>4.2838608144681274</v>
      </c>
      <c r="AJ67" s="4">
        <f t="shared" si="75"/>
        <v>4.256532377367634</v>
      </c>
      <c r="AK67" s="4">
        <f t="shared" si="75"/>
        <v>4.6583725094634332</v>
      </c>
      <c r="AL67" s="4">
        <f t="shared" si="75"/>
        <v>2.2186773718668746</v>
      </c>
      <c r="AM67" s="4">
        <f t="shared" si="75"/>
        <v>1.7364134772593331</v>
      </c>
      <c r="AN67" s="4">
        <f t="shared" si="75"/>
        <v>5.9018145468340748</v>
      </c>
      <c r="AO67" s="4">
        <f t="shared" si="75"/>
        <v>3.2467133032318856</v>
      </c>
      <c r="AP67" s="4">
        <f t="shared" si="75"/>
        <v>1.6301337573135015</v>
      </c>
      <c r="AQ67" s="4">
        <f t="shared" si="75"/>
        <v>2.2616626050294855</v>
      </c>
      <c r="AR67" s="4">
        <f t="shared" si="75"/>
        <v>2.9822465782131786</v>
      </c>
      <c r="AS67" s="4">
        <f t="shared" si="75"/>
        <v>3.5753650637439023</v>
      </c>
      <c r="AT67" s="4">
        <f t="shared" si="75"/>
        <v>2.5237845229951859</v>
      </c>
      <c r="AU67" s="4">
        <f t="shared" si="75"/>
        <v>4.0552808261259372</v>
      </c>
      <c r="AV67" s="4">
        <f t="shared" si="75"/>
        <v>2.8379667750812416</v>
      </c>
      <c r="AW67" s="4">
        <f t="shared" si="75"/>
        <v>0.86768430116529771</v>
      </c>
      <c r="AY67" s="2">
        <f t="shared" si="65"/>
        <v>86.09819224118074</v>
      </c>
      <c r="AZ67" s="2">
        <f t="shared" si="65"/>
        <v>89.662527369863966</v>
      </c>
      <c r="BA67" s="2">
        <f t="shared" si="65"/>
        <v>87.48947913905063</v>
      </c>
      <c r="BB67" s="2">
        <f t="shared" si="65"/>
        <v>86.517855819970578</v>
      </c>
      <c r="BC67" s="2">
        <f t="shared" si="65"/>
        <v>89.344541949296627</v>
      </c>
      <c r="BD67" s="2">
        <f t="shared" si="65"/>
        <v>89.121309439583243</v>
      </c>
      <c r="BE67" s="2">
        <f t="shared" si="65"/>
        <v>90.015486673074477</v>
      </c>
      <c r="BF67" s="2">
        <f t="shared" si="65"/>
        <v>92.396054936227458</v>
      </c>
      <c r="BG67" s="2">
        <f t="shared" si="65"/>
        <v>94.611602083508274</v>
      </c>
      <c r="BH67" s="2">
        <f t="shared" si="65"/>
        <v>95.091622454981504</v>
      </c>
      <c r="BI67" s="2">
        <f t="shared" si="65"/>
        <v>94.647162932310721</v>
      </c>
      <c r="BJ67" s="2">
        <f t="shared" si="65"/>
        <v>93.557679312505428</v>
      </c>
      <c r="BK67" s="2">
        <f t="shared" si="65"/>
        <v>90.999622887450485</v>
      </c>
      <c r="BL67" s="2">
        <f t="shared" si="65"/>
        <v>95.536576791276914</v>
      </c>
      <c r="BM67" s="2">
        <f t="shared" si="65"/>
        <v>95.556960435753382</v>
      </c>
      <c r="BO67" s="2" t="str">
        <f t="shared" si="10"/>
        <v/>
      </c>
      <c r="BP67" s="2">
        <f t="shared" si="11"/>
        <v>98.186000000000007</v>
      </c>
      <c r="BQ67" s="2" t="str">
        <f t="shared" si="12"/>
        <v/>
      </c>
      <c r="BR67" s="2">
        <f t="shared" si="13"/>
        <v>94.558999999999997</v>
      </c>
      <c r="BS67" s="2">
        <f t="shared" si="14"/>
        <v>96.322000000000003</v>
      </c>
      <c r="BT67" s="2">
        <f t="shared" si="15"/>
        <v>99.694999999999993</v>
      </c>
      <c r="BU67" s="2" t="str">
        <f t="shared" si="16"/>
        <v/>
      </c>
      <c r="BV67" s="2">
        <f t="shared" si="17"/>
        <v>98.186000000000007</v>
      </c>
      <c r="BW67" s="2">
        <f t="shared" si="18"/>
        <v>100.194</v>
      </c>
      <c r="BX67" s="2">
        <f t="shared" si="19"/>
        <v>103.246</v>
      </c>
      <c r="BY67" s="2">
        <f t="shared" si="20"/>
        <v>103.60299999999999</v>
      </c>
      <c r="BZ67" s="2">
        <f t="shared" si="21"/>
        <v>100.29300000000001</v>
      </c>
      <c r="CA67" s="2">
        <f t="shared" si="22"/>
        <v>99.879000000000005</v>
      </c>
      <c r="CB67" s="2">
        <f t="shared" si="23"/>
        <v>102.119</v>
      </c>
      <c r="CC67" s="2">
        <f t="shared" si="24"/>
        <v>97.393000000000001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91.912838461538456</v>
      </c>
      <c r="DL67" s="2">
        <f t="shared" si="76"/>
        <v>91.73186445993035</v>
      </c>
      <c r="DM67" s="2">
        <f t="shared" si="76"/>
        <v>92.008146153846127</v>
      </c>
      <c r="DN67" s="2">
        <f t="shared" si="76"/>
        <v>90.965457317073174</v>
      </c>
      <c r="DO67" s="2">
        <f t="shared" si="76"/>
        <v>91.585048780487796</v>
      </c>
      <c r="DP67" s="2">
        <f t="shared" si="76"/>
        <v>93.968683940620778</v>
      </c>
      <c r="DQ67" s="2">
        <f t="shared" si="76"/>
        <v>93.688157692307712</v>
      </c>
      <c r="DR67" s="2">
        <f t="shared" si="76"/>
        <v>96.757806207827272</v>
      </c>
      <c r="DS67" s="2">
        <f t="shared" si="76"/>
        <v>97.299078473210074</v>
      </c>
      <c r="DT67" s="2">
        <f t="shared" si="76"/>
        <v>98.635630487804889</v>
      </c>
      <c r="DU67" s="2">
        <f t="shared" si="76"/>
        <v>99.002880769230742</v>
      </c>
      <c r="DV67" s="2">
        <f t="shared" si="76"/>
        <v>97.026837600758654</v>
      </c>
      <c r="DW67" s="2">
        <f t="shared" si="76"/>
        <v>95.855573076923051</v>
      </c>
      <c r="DX67" s="2">
        <f t="shared" si="76"/>
        <v>97.70947611336031</v>
      </c>
      <c r="DY67" s="2">
        <f t="shared" si="76"/>
        <v>96.141654411764691</v>
      </c>
      <c r="EA67" s="2">
        <f t="shared" si="77"/>
        <v>80.484513357471371</v>
      </c>
      <c r="EB67" s="2">
        <f t="shared" si="77"/>
        <v>87.23907285554165</v>
      </c>
      <c r="EC67" s="2">
        <f t="shared" si="77"/>
        <v>83.107238422186327</v>
      </c>
      <c r="ED67" s="2">
        <f t="shared" si="77"/>
        <v>81.708169777981993</v>
      </c>
      <c r="EE67" s="2">
        <f t="shared" si="77"/>
        <v>86.866004173396433</v>
      </c>
      <c r="EF67" s="2">
        <f t="shared" si="77"/>
        <v>83.532778277288244</v>
      </c>
      <c r="EG67" s="2">
        <f t="shared" si="77"/>
        <v>86.277628113663852</v>
      </c>
      <c r="EH67" s="2">
        <f t="shared" si="77"/>
        <v>87.351587328182688</v>
      </c>
      <c r="EI67" s="2">
        <f t="shared" si="77"/>
        <v>91.360420895750551</v>
      </c>
      <c r="EJ67" s="2">
        <f t="shared" si="77"/>
        <v>91.228626619053358</v>
      </c>
      <c r="EK67" s="2">
        <f t="shared" si="77"/>
        <v>89.926322790807887</v>
      </c>
      <c r="EL67" s="2">
        <f t="shared" si="77"/>
        <v>89.558786018932025</v>
      </c>
      <c r="EM67" s="2">
        <f t="shared" si="77"/>
        <v>85.547608101452838</v>
      </c>
      <c r="EN67" s="2">
        <f t="shared" si="77"/>
        <v>92.966696001625991</v>
      </c>
      <c r="EO67" s="2">
        <f t="shared" si="77"/>
        <v>94.723611762615505</v>
      </c>
      <c r="EQ67" s="2">
        <f t="shared" si="78"/>
        <v>79.809764824940345</v>
      </c>
      <c r="ER67" s="2">
        <f t="shared" si="78"/>
        <v>83.383580743768093</v>
      </c>
      <c r="ES67" s="2">
        <f t="shared" si="78"/>
        <v>81.630406920504683</v>
      </c>
      <c r="ET67" s="2">
        <f t="shared" si="78"/>
        <v>81.107090307964711</v>
      </c>
      <c r="EU67" s="2">
        <f t="shared" si="78"/>
        <v>85.014196271447446</v>
      </c>
      <c r="EV67" s="2">
        <f t="shared" si="78"/>
        <v>83.287560838645021</v>
      </c>
      <c r="EW67" s="2">
        <f t="shared" si="78"/>
        <v>86.451018565779265</v>
      </c>
      <c r="EX67" s="2">
        <f t="shared" si="78"/>
        <v>86.735920109773673</v>
      </c>
      <c r="EY67" s="2">
        <f t="shared" si="78"/>
        <v>91.013548004314998</v>
      </c>
      <c r="EZ67" s="2">
        <f t="shared" si="78"/>
        <v>90.495564278488231</v>
      </c>
      <c r="FA67" s="2">
        <f t="shared" si="78"/>
        <v>90.614184062121268</v>
      </c>
      <c r="FB67" s="2">
        <f t="shared" si="78"/>
        <v>89.175794417559445</v>
      </c>
      <c r="FC67" s="2">
        <f t="shared" si="78"/>
        <v>86.830888950123111</v>
      </c>
      <c r="FD67" s="2">
        <f t="shared" si="78"/>
        <v>94.164994866898979</v>
      </c>
      <c r="FE67" s="2">
        <f t="shared" si="78"/>
        <v>96.599632715170031</v>
      </c>
      <c r="FG67" s="2">
        <f t="shared" si="79"/>
        <v>0.50878592585845828</v>
      </c>
      <c r="FH67" s="2">
        <f t="shared" si="79"/>
        <v>0.46050705480377624</v>
      </c>
      <c r="FI67" s="2">
        <f t="shared" si="79"/>
        <v>0.50764474453217945</v>
      </c>
      <c r="FJ67" s="2">
        <f t="shared" si="79"/>
        <v>0.48043563232013831</v>
      </c>
      <c r="FK67" s="2">
        <f t="shared" si="79"/>
        <v>0.47473131166676696</v>
      </c>
      <c r="FL67" s="2">
        <f t="shared" si="79"/>
        <v>0.46448720572593366</v>
      </c>
      <c r="FM67" s="2">
        <f t="shared" si="79"/>
        <v>0.49560501767105281</v>
      </c>
      <c r="FN67" s="2">
        <f t="shared" si="79"/>
        <v>0.46369934952190539</v>
      </c>
      <c r="FO67" s="2">
        <f t="shared" si="79"/>
        <v>0.45252897627998073</v>
      </c>
      <c r="FP67" s="2">
        <f t="shared" si="79"/>
        <v>0.47845189070054106</v>
      </c>
      <c r="FQ67" s="2">
        <f t="shared" si="79"/>
        <v>0.47989744649643989</v>
      </c>
      <c r="FR67" s="2">
        <f t="shared" si="79"/>
        <v>0.4645262230487745</v>
      </c>
      <c r="FS67" s="2">
        <f t="shared" si="79"/>
        <v>0.47110306933798307</v>
      </c>
      <c r="FT67" s="2">
        <f t="shared" si="79"/>
        <v>0.45817850385585107</v>
      </c>
      <c r="FU67" s="2">
        <f t="shared" si="79"/>
        <v>0.41244034280739283</v>
      </c>
      <c r="FW67" s="2">
        <f t="shared" si="67"/>
        <v>1.115249161146976E-4</v>
      </c>
      <c r="FX67" s="2">
        <f t="shared" si="67"/>
        <v>9.7227661567777431E-5</v>
      </c>
      <c r="FY67" s="2">
        <f t="shared" si="67"/>
        <v>1.1374571328450671E-4</v>
      </c>
      <c r="FZ67" s="2">
        <f t="shared" si="67"/>
        <v>1.176295207482425E-4</v>
      </c>
      <c r="GA67" s="2">
        <f t="shared" si="67"/>
        <v>1.2344425816176188E-4</v>
      </c>
      <c r="GB67" s="2">
        <f t="shared" si="67"/>
        <v>1.2168896682544568E-4</v>
      </c>
      <c r="GC67" s="2">
        <f t="shared" si="67"/>
        <v>1.4201210115031543E-4</v>
      </c>
      <c r="GD67" s="2">
        <f t="shared" si="67"/>
        <v>1.5218553976820403E-4</v>
      </c>
      <c r="GE67" s="2">
        <f t="shared" si="67"/>
        <v>1.7803552319103433E-4</v>
      </c>
      <c r="GF67" s="2">
        <f t="shared" si="67"/>
        <v>1.5418524010244017E-4</v>
      </c>
      <c r="GG67" s="2">
        <f t="shared" si="67"/>
        <v>1.4415683239016504E-4</v>
      </c>
      <c r="GH67" s="2">
        <f t="shared" si="67"/>
        <v>1.3706152736123452E-4</v>
      </c>
      <c r="GI67" s="2">
        <f t="shared" si="67"/>
        <v>1.2760191975955275E-4</v>
      </c>
      <c r="GJ67" s="2">
        <f t="shared" si="67"/>
        <v>1.1731099175204999E-4</v>
      </c>
      <c r="GK67" s="2">
        <f t="shared" si="67"/>
        <v>8.7429897336831176E-5</v>
      </c>
      <c r="GM67" s="86">
        <f t="shared" si="68"/>
        <v>1.4158921034017856E-2</v>
      </c>
      <c r="GN67" s="86">
        <f t="shared" si="68"/>
        <v>6.3992474435872341E-3</v>
      </c>
      <c r="GO67" s="86">
        <f t="shared" si="68"/>
        <v>1.3996310389849305E-2</v>
      </c>
      <c r="GP67" s="86">
        <f t="shared" si="68"/>
        <v>8.9369472200413538E-3</v>
      </c>
      <c r="GQ67" s="86">
        <f t="shared" si="68"/>
        <v>8.1472206922562664E-3</v>
      </c>
      <c r="GR67" s="86">
        <f t="shared" si="68"/>
        <v>6.6277657554835463E-3</v>
      </c>
      <c r="GS67" s="86">
        <f t="shared" si="68"/>
        <v>1.1567479071326771E-2</v>
      </c>
      <c r="GT67" s="86">
        <f t="shared" si="68"/>
        <v>6.4473696763521025E-3</v>
      </c>
      <c r="GU67" s="86">
        <f t="shared" si="68"/>
        <v>5.1298743337335065E-3</v>
      </c>
      <c r="GV67" s="86">
        <f t="shared" si="68"/>
        <v>8.6443023625702511E-3</v>
      </c>
      <c r="GW67" s="86">
        <f t="shared" si="68"/>
        <v>8.7496351648141436E-3</v>
      </c>
      <c r="GX67" s="86">
        <f t="shared" si="68"/>
        <v>6.4083323329078186E-3</v>
      </c>
      <c r="GY67" s="86">
        <f t="shared" si="68"/>
        <v>7.5418978456420803E-3</v>
      </c>
      <c r="GZ67" s="86">
        <f t="shared" si="68"/>
        <v>5.8503707155222306E-3</v>
      </c>
      <c r="HA67" s="86">
        <f t="shared" si="68"/>
        <v>1.6985594346768146E-3</v>
      </c>
      <c r="HC67" s="86">
        <f t="shared" si="73"/>
        <v>6.5685732911274172E-9</v>
      </c>
      <c r="HD67" s="86">
        <f t="shared" si="69"/>
        <v>2.2153781329865396E-10</v>
      </c>
      <c r="HE67" s="86">
        <f t="shared" si="69"/>
        <v>7.8144111325795737E-10</v>
      </c>
      <c r="HF67" s="86">
        <f t="shared" si="69"/>
        <v>6.4257958945211211E-11</v>
      </c>
      <c r="HG67" s="86">
        <f t="shared" si="69"/>
        <v>2.0802943445707142E-11</v>
      </c>
      <c r="HH67" s="86">
        <f t="shared" si="69"/>
        <v>7.9063472167548742E-12</v>
      </c>
      <c r="HI67" s="86">
        <f t="shared" si="69"/>
        <v>6.0079454118003736E-10</v>
      </c>
      <c r="HJ67" s="86">
        <f t="shared" si="69"/>
        <v>9.7580935783343986E-11</v>
      </c>
      <c r="HK67" s="86">
        <f t="shared" si="69"/>
        <v>2.7175789433513574E-11</v>
      </c>
      <c r="HL67" s="86">
        <f t="shared" si="69"/>
        <v>2.0786395801471918E-10</v>
      </c>
      <c r="HM67" s="86">
        <f t="shared" si="69"/>
        <v>5.0273299637302656E-11</v>
      </c>
      <c r="HN67" s="86">
        <f t="shared" si="69"/>
        <v>1.4616065264451161E-11</v>
      </c>
      <c r="HO67" s="86">
        <f t="shared" si="69"/>
        <v>1.8776407694304722E-10</v>
      </c>
      <c r="HP67" s="86">
        <f t="shared" si="69"/>
        <v>4.3364678432898975E-11</v>
      </c>
      <c r="HQ67" s="86">
        <f t="shared" si="69"/>
        <v>9.32546103423683E-16</v>
      </c>
      <c r="HS67" s="86">
        <f t="shared" si="70"/>
        <v>7.7600945613007121E-56</v>
      </c>
      <c r="HT67" s="86">
        <f t="shared" si="70"/>
        <v>1.0328032368835174E-69</v>
      </c>
      <c r="HU67" s="86">
        <f t="shared" si="70"/>
        <v>6.7774695368863333E-65</v>
      </c>
      <c r="HV67" s="86">
        <f t="shared" si="70"/>
        <v>2.5669672620212333E-74</v>
      </c>
      <c r="HW67" s="86">
        <f t="shared" si="70"/>
        <v>4.7573902252461269E-78</v>
      </c>
      <c r="HX67" s="86">
        <f t="shared" si="70"/>
        <v>3.7286145131318868E-82</v>
      </c>
      <c r="HY67" s="86">
        <f t="shared" si="70"/>
        <v>1.8971514890761384E-67</v>
      </c>
      <c r="HZ67" s="86">
        <f t="shared" si="70"/>
        <v>4.8859034364595509E-73</v>
      </c>
      <c r="IA67" s="86">
        <f t="shared" si="70"/>
        <v>1.3807257876788088E-77</v>
      </c>
      <c r="IB67" s="86">
        <f t="shared" si="70"/>
        <v>8.6322033164853369E-69</v>
      </c>
      <c r="IC67" s="86">
        <f t="shared" si="70"/>
        <v>3.5177876811653682E-76</v>
      </c>
      <c r="ID67" s="86">
        <f t="shared" si="70"/>
        <v>5.7492067186837358E-80</v>
      </c>
      <c r="IE67" s="86">
        <f t="shared" si="70"/>
        <v>4.5705940886475059E-69</v>
      </c>
      <c r="IF67" s="86">
        <f t="shared" si="70"/>
        <v>2.2762770810436396E-31</v>
      </c>
      <c r="IG67" s="86">
        <f t="shared" si="70"/>
        <v>9.3308570049731651E-25</v>
      </c>
      <c r="II67" s="86">
        <f t="shared" si="71"/>
        <v>1.1118797850416286E-149</v>
      </c>
      <c r="IJ67" s="86">
        <f t="shared" si="71"/>
        <v>1.27406883722797E-182</v>
      </c>
      <c r="IK67" s="86">
        <f t="shared" si="71"/>
        <v>2.9635749583390174E-181</v>
      </c>
      <c r="IL67" s="86">
        <f t="shared" si="71"/>
        <v>2.4584920413647039E-209</v>
      </c>
      <c r="IM67" s="86">
        <f t="shared" si="71"/>
        <v>8.3522339524770332E-210</v>
      </c>
      <c r="IN67" s="86">
        <f t="shared" si="71"/>
        <v>4.8276134863549645E-222</v>
      </c>
      <c r="IO67" s="86">
        <f t="shared" si="71"/>
        <v>3.4671103563169835E-181</v>
      </c>
      <c r="IP67" s="86">
        <f t="shared" si="71"/>
        <v>5.3454250659036374E-199</v>
      </c>
      <c r="IQ67" s="86">
        <f t="shared" si="71"/>
        <v>2.2830934172833806E-203</v>
      </c>
      <c r="IR67" s="86">
        <f t="shared" si="71"/>
        <v>1.1530736060955132E-185</v>
      </c>
      <c r="IS67" s="86">
        <f t="shared" si="71"/>
        <v>7.5452740806475713E-208</v>
      </c>
      <c r="IT67" s="86">
        <f t="shared" si="71"/>
        <v>1.6109707549622272E-218</v>
      </c>
      <c r="IU67" s="86">
        <f t="shared" si="71"/>
        <v>8.9818609554123745E-188</v>
      </c>
      <c r="IV67" s="86">
        <f t="shared" si="71"/>
        <v>1.9425757352361798E-127</v>
      </c>
      <c r="IW67" s="86">
        <f t="shared" si="71"/>
        <v>9.2728845421114785E-63</v>
      </c>
      <c r="IY67" s="86">
        <f t="shared" si="72"/>
        <v>1.4158927602591147E-2</v>
      </c>
      <c r="IZ67" s="86">
        <f t="shared" si="72"/>
        <v>6.3992476651250473E-3</v>
      </c>
      <c r="JA67" s="86">
        <f t="shared" si="72"/>
        <v>1.3996311171290418E-2</v>
      </c>
      <c r="JB67" s="86">
        <f t="shared" si="72"/>
        <v>8.9369472842993122E-3</v>
      </c>
      <c r="JC67" s="86">
        <f t="shared" si="72"/>
        <v>8.1472207130592091E-3</v>
      </c>
      <c r="JD67" s="86">
        <f t="shared" si="72"/>
        <v>6.6277657633898937E-3</v>
      </c>
      <c r="JE67" s="86">
        <f t="shared" si="72"/>
        <v>1.1567479672121312E-2</v>
      </c>
      <c r="JF67" s="86">
        <f t="shared" si="72"/>
        <v>6.447369773933038E-3</v>
      </c>
      <c r="JG67" s="86">
        <f t="shared" si="72"/>
        <v>5.1298743609092959E-3</v>
      </c>
      <c r="JH67" s="86">
        <f t="shared" si="72"/>
        <v>8.6443025704342098E-3</v>
      </c>
      <c r="JI67" s="86">
        <f t="shared" si="72"/>
        <v>8.749635215087443E-3</v>
      </c>
      <c r="JJ67" s="86">
        <f t="shared" si="72"/>
        <v>6.4083323475238839E-3</v>
      </c>
      <c r="JK67" s="86">
        <f t="shared" si="72"/>
        <v>7.5418980334061572E-3</v>
      </c>
      <c r="JL67" s="86">
        <f t="shared" si="72"/>
        <v>5.8503707588869087E-3</v>
      </c>
      <c r="JM67" s="86">
        <f t="shared" si="72"/>
        <v>1.6985594346777472E-3</v>
      </c>
    </row>
    <row r="68" spans="2:273" x14ac:dyDescent="0.25">
      <c r="B68" s="2">
        <v>41</v>
      </c>
      <c r="C68" s="37">
        <v>100.703</v>
      </c>
      <c r="D68" s="37">
        <v>95.78</v>
      </c>
      <c r="E68" s="37">
        <v>101.593</v>
      </c>
      <c r="F68" s="37">
        <v>96.22</v>
      </c>
      <c r="G68" s="37">
        <v>95.745999999999995</v>
      </c>
      <c r="H68" s="37">
        <v>98.236999999999995</v>
      </c>
      <c r="I68" s="37">
        <v>101.017</v>
      </c>
      <c r="J68" s="37">
        <v>101</v>
      </c>
      <c r="K68" s="37">
        <v>100.258</v>
      </c>
      <c r="L68" s="37">
        <v>104.01600000000001</v>
      </c>
      <c r="M68" s="37">
        <v>104.03400000000001</v>
      </c>
      <c r="N68" s="37">
        <v>100.224</v>
      </c>
      <c r="O68" s="37">
        <v>101.96599999999999</v>
      </c>
      <c r="P68" s="37">
        <v>101.22</v>
      </c>
      <c r="Q68" s="37">
        <v>95.983999999999995</v>
      </c>
      <c r="S68" s="4">
        <f t="shared" si="74"/>
        <v>97.873379270749879</v>
      </c>
      <c r="T68" s="4">
        <f t="shared" si="74"/>
        <v>95.639906912081074</v>
      </c>
      <c r="U68" s="4">
        <f t="shared" si="74"/>
        <v>99.135533423676279</v>
      </c>
      <c r="V68" s="4">
        <f t="shared" si="74"/>
        <v>94.553123302342627</v>
      </c>
      <c r="W68" s="4">
        <f t="shared" si="74"/>
        <v>96.616088069237435</v>
      </c>
      <c r="X68" s="4">
        <f t="shared" si="74"/>
        <v>95.69673617527522</v>
      </c>
      <c r="Y68" s="4">
        <f t="shared" si="74"/>
        <v>99.567951318752094</v>
      </c>
      <c r="Z68" s="4">
        <f t="shared" si="74"/>
        <v>98.289790928149372</v>
      </c>
      <c r="AA68" s="4">
        <f t="shared" si="74"/>
        <v>99.411485221407304</v>
      </c>
      <c r="AB68" s="4">
        <f t="shared" si="74"/>
        <v>102.231471753737</v>
      </c>
      <c r="AC68" s="4">
        <f t="shared" si="74"/>
        <v>102.12814430172109</v>
      </c>
      <c r="AD68" s="4">
        <f t="shared" si="74"/>
        <v>99.627814265443206</v>
      </c>
      <c r="AE68" s="4">
        <f t="shared" si="74"/>
        <v>97.720866300593428</v>
      </c>
      <c r="AF68" s="4">
        <f t="shared" si="74"/>
        <v>100.91759695874403</v>
      </c>
      <c r="AG68" s="4">
        <f t="shared" si="74"/>
        <v>97.152622866389521</v>
      </c>
      <c r="AI68" s="4">
        <f t="shared" si="75"/>
        <v>2.8296207292501236</v>
      </c>
      <c r="AJ68" s="4">
        <f t="shared" si="75"/>
        <v>0.14009308791892749</v>
      </c>
      <c r="AK68" s="4">
        <f t="shared" si="75"/>
        <v>2.4574665763237249</v>
      </c>
      <c r="AL68" s="4">
        <f t="shared" si="75"/>
        <v>1.6668766976573721</v>
      </c>
      <c r="AM68" s="4">
        <f t="shared" si="75"/>
        <v>-0.87008806923743975</v>
      </c>
      <c r="AN68" s="4">
        <f t="shared" si="75"/>
        <v>2.5402638247247751</v>
      </c>
      <c r="AO68" s="4">
        <f t="shared" si="75"/>
        <v>1.449048681247902</v>
      </c>
      <c r="AP68" s="4">
        <f t="shared" si="75"/>
        <v>2.7102090718506275</v>
      </c>
      <c r="AQ68" s="4">
        <f t="shared" si="75"/>
        <v>0.84651477859269164</v>
      </c>
      <c r="AR68" s="4">
        <f t="shared" si="75"/>
        <v>1.7845282462630081</v>
      </c>
      <c r="AS68" s="4">
        <f t="shared" si="75"/>
        <v>1.9058556982789128</v>
      </c>
      <c r="AT68" s="4">
        <f t="shared" si="75"/>
        <v>0.5961857345567978</v>
      </c>
      <c r="AU68" s="4">
        <f t="shared" si="75"/>
        <v>4.2451336994065656</v>
      </c>
      <c r="AV68" s="4">
        <f t="shared" si="75"/>
        <v>0.30240304125597106</v>
      </c>
      <c r="AW68" s="4">
        <f t="shared" si="75"/>
        <v>-1.1686228663895264</v>
      </c>
      <c r="AY68" s="2">
        <f t="shared" si="65"/>
        <v>85.836653740034507</v>
      </c>
      <c r="AZ68" s="2">
        <f t="shared" si="65"/>
        <v>89.580163469444031</v>
      </c>
      <c r="BA68" s="2">
        <f t="shared" si="65"/>
        <v>87.306355695392256</v>
      </c>
      <c r="BB68" s="2">
        <f t="shared" si="65"/>
        <v>86.348752716594916</v>
      </c>
      <c r="BC68" s="2">
        <f t="shared" si="65"/>
        <v>89.233031640488548</v>
      </c>
      <c r="BD68" s="2">
        <f t="shared" si="65"/>
        <v>88.94567770278249</v>
      </c>
      <c r="BE68" s="2">
        <f t="shared" si="65"/>
        <v>89.863082728315675</v>
      </c>
      <c r="BF68" s="2">
        <f t="shared" si="65"/>
        <v>92.228164251645751</v>
      </c>
      <c r="BG68" s="2">
        <f t="shared" si="65"/>
        <v>94.48753471505421</v>
      </c>
      <c r="BH68" s="2">
        <f t="shared" si="65"/>
        <v>94.937492299602269</v>
      </c>
      <c r="BI68" s="2">
        <f t="shared" si="65"/>
        <v>94.45070210475987</v>
      </c>
      <c r="BJ68" s="2">
        <f t="shared" si="65"/>
        <v>93.415425730632805</v>
      </c>
      <c r="BK68" s="2">
        <f t="shared" si="65"/>
        <v>90.832200056332937</v>
      </c>
      <c r="BL68" s="2">
        <f t="shared" si="65"/>
        <v>95.454508492329566</v>
      </c>
      <c r="BM68" s="2">
        <f t="shared" si="65"/>
        <v>95.543774432486771</v>
      </c>
      <c r="BO68" s="2" t="str">
        <f t="shared" si="10"/>
        <v/>
      </c>
      <c r="BP68" s="2">
        <f t="shared" si="11"/>
        <v>95.78</v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98.236999999999995</v>
      </c>
      <c r="BU68" s="2" t="str">
        <f t="shared" si="16"/>
        <v/>
      </c>
      <c r="BV68" s="2">
        <f t="shared" si="17"/>
        <v>101</v>
      </c>
      <c r="BW68" s="2">
        <f t="shared" si="18"/>
        <v>100.258</v>
      </c>
      <c r="BX68" s="2" t="str">
        <f t="shared" si="19"/>
        <v/>
      </c>
      <c r="BY68" s="2" t="str">
        <f t="shared" si="20"/>
        <v/>
      </c>
      <c r="BZ68" s="2">
        <f t="shared" si="21"/>
        <v>100.224</v>
      </c>
      <c r="CA68" s="2" t="str">
        <f t="shared" si="22"/>
        <v/>
      </c>
      <c r="CB68" s="2">
        <f t="shared" si="23"/>
        <v>101.22</v>
      </c>
      <c r="CC68" s="2">
        <f t="shared" si="24"/>
        <v>95.983999999999995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92.043896435272032</v>
      </c>
      <c r="DL68" s="2">
        <f t="shared" si="76"/>
        <v>91.952209059233482</v>
      </c>
      <c r="DM68" s="2">
        <f t="shared" si="76"/>
        <v>92.208670356472766</v>
      </c>
      <c r="DN68" s="2">
        <f t="shared" si="76"/>
        <v>91.180700000000002</v>
      </c>
      <c r="DO68" s="2">
        <f t="shared" si="76"/>
        <v>91.753514634146327</v>
      </c>
      <c r="DP68" s="2">
        <f t="shared" si="76"/>
        <v>94.203579487179482</v>
      </c>
      <c r="DQ68" s="2">
        <f t="shared" si="76"/>
        <v>93.864282457786132</v>
      </c>
      <c r="DR68" s="2">
        <f t="shared" si="76"/>
        <v>96.975071794871809</v>
      </c>
      <c r="DS68" s="2">
        <f t="shared" si="76"/>
        <v>97.471064011379823</v>
      </c>
      <c r="DT68" s="2">
        <f t="shared" si="76"/>
        <v>98.827600000000018</v>
      </c>
      <c r="DU68" s="2">
        <f t="shared" si="76"/>
        <v>99.176724696356246</v>
      </c>
      <c r="DV68" s="2">
        <f t="shared" si="76"/>
        <v>97.241150782361316</v>
      </c>
      <c r="DW68" s="2">
        <f t="shared" si="76"/>
        <v>96.092210526315768</v>
      </c>
      <c r="DX68" s="2">
        <f t="shared" si="76"/>
        <v>97.884246153846135</v>
      </c>
      <c r="DY68" s="2">
        <f t="shared" si="76"/>
        <v>96.254578877005329</v>
      </c>
      <c r="EA68" s="2">
        <f t="shared" si="77"/>
        <v>80.371249143751839</v>
      </c>
      <c r="EB68" s="2">
        <f t="shared" si="77"/>
        <v>87.04661529259954</v>
      </c>
      <c r="EC68" s="2">
        <f t="shared" si="77"/>
        <v>82.970391491653217</v>
      </c>
      <c r="ED68" s="2">
        <f t="shared" si="77"/>
        <v>81.58320811651312</v>
      </c>
      <c r="EE68" s="2">
        <f t="shared" si="77"/>
        <v>86.69011055265031</v>
      </c>
      <c r="EF68" s="2">
        <f t="shared" si="77"/>
        <v>83.417227786768947</v>
      </c>
      <c r="EG68" s="2">
        <f t="shared" si="77"/>
        <v>86.149173579201943</v>
      </c>
      <c r="EH68" s="2">
        <f t="shared" si="77"/>
        <v>87.221313804337711</v>
      </c>
      <c r="EI68" s="2">
        <f t="shared" si="77"/>
        <v>91.195786609599523</v>
      </c>
      <c r="EJ68" s="2">
        <f t="shared" si="77"/>
        <v>91.070347415567099</v>
      </c>
      <c r="EK68" s="2">
        <f t="shared" si="77"/>
        <v>89.779204868514583</v>
      </c>
      <c r="EL68" s="2">
        <f t="shared" si="77"/>
        <v>89.393544958888441</v>
      </c>
      <c r="EM68" s="2">
        <f t="shared" si="77"/>
        <v>85.44614823934991</v>
      </c>
      <c r="EN68" s="2">
        <f t="shared" si="77"/>
        <v>92.833713332840645</v>
      </c>
      <c r="EO68" s="2">
        <f t="shared" si="77"/>
        <v>94.619860963041944</v>
      </c>
      <c r="EQ68" s="2">
        <f t="shared" si="78"/>
        <v>79.707919725301849</v>
      </c>
      <c r="ER68" s="2">
        <f t="shared" si="78"/>
        <v>83.253674361161927</v>
      </c>
      <c r="ES68" s="2">
        <f t="shared" si="78"/>
        <v>81.518477908986668</v>
      </c>
      <c r="ET68" s="2">
        <f t="shared" si="78"/>
        <v>80.992195557261894</v>
      </c>
      <c r="EU68" s="2">
        <f t="shared" si="78"/>
        <v>84.869977241192629</v>
      </c>
      <c r="EV68" s="2">
        <f t="shared" si="78"/>
        <v>83.17608042697691</v>
      </c>
      <c r="EW68" s="2">
        <f t="shared" si="78"/>
        <v>86.31955412369031</v>
      </c>
      <c r="EX68" s="2">
        <f t="shared" si="78"/>
        <v>86.616394443609735</v>
      </c>
      <c r="EY68" s="2">
        <f t="shared" si="78"/>
        <v>90.855058683926643</v>
      </c>
      <c r="EZ68" s="2">
        <f t="shared" si="78"/>
        <v>90.349736081208434</v>
      </c>
      <c r="FA68" s="2">
        <f t="shared" si="78"/>
        <v>90.455325104784492</v>
      </c>
      <c r="FB68" s="2">
        <f t="shared" si="78"/>
        <v>89.016980912863048</v>
      </c>
      <c r="FC68" s="2">
        <f t="shared" si="78"/>
        <v>86.707717176687495</v>
      </c>
      <c r="FD68" s="2">
        <f t="shared" si="78"/>
        <v>94.011233353254426</v>
      </c>
      <c r="FE68" s="2">
        <f t="shared" si="78"/>
        <v>96.456515257597118</v>
      </c>
      <c r="FG68" s="2">
        <f t="shared" si="79"/>
        <v>0.53176982273945883</v>
      </c>
      <c r="FH68" s="2">
        <f t="shared" si="79"/>
        <v>0.48345650873601576</v>
      </c>
      <c r="FI68" s="2">
        <f t="shared" si="79"/>
        <v>0.53063277831080369</v>
      </c>
      <c r="FJ68" s="2">
        <f t="shared" si="79"/>
        <v>0.50345143451955932</v>
      </c>
      <c r="FK68" s="2">
        <f t="shared" si="79"/>
        <v>0.4977356327517764</v>
      </c>
      <c r="FL68" s="2">
        <f t="shared" si="79"/>
        <v>0.48745579179023857</v>
      </c>
      <c r="FM68" s="2">
        <f t="shared" si="79"/>
        <v>0.51862213775216892</v>
      </c>
      <c r="FN68" s="2">
        <f t="shared" si="79"/>
        <v>0.48666438182643729</v>
      </c>
      <c r="FO68" s="2">
        <f t="shared" si="79"/>
        <v>0.47543121877261274</v>
      </c>
      <c r="FP68" s="2">
        <f t="shared" si="79"/>
        <v>0.50146438223770262</v>
      </c>
      <c r="FQ68" s="2">
        <f t="shared" si="79"/>
        <v>0.50291242237488576</v>
      </c>
      <c r="FR68" s="2">
        <f t="shared" si="79"/>
        <v>0.48749498211482656</v>
      </c>
      <c r="FS68" s="2">
        <f t="shared" si="79"/>
        <v>0.49409695674944837</v>
      </c>
      <c r="FT68" s="2">
        <f t="shared" si="79"/>
        <v>0.48111540090458671</v>
      </c>
      <c r="FU68" s="2">
        <f t="shared" si="79"/>
        <v>0.43492550474944192</v>
      </c>
      <c r="FW68" s="2">
        <f t="shared" si="67"/>
        <v>1.222833231118122E-4</v>
      </c>
      <c r="FX68" s="2">
        <f t="shared" si="67"/>
        <v>1.06607010960045E-4</v>
      </c>
      <c r="FY68" s="2">
        <f t="shared" si="67"/>
        <v>1.2471832586464785E-4</v>
      </c>
      <c r="FZ68" s="2">
        <f t="shared" si="67"/>
        <v>1.2897674100694666E-4</v>
      </c>
      <c r="GA68" s="2">
        <f t="shared" si="67"/>
        <v>1.3535232551064566E-4</v>
      </c>
      <c r="GB68" s="2">
        <f t="shared" si="67"/>
        <v>1.3342773234941541E-4</v>
      </c>
      <c r="GC68" s="2">
        <f t="shared" si="67"/>
        <v>1.5571103909174511E-4</v>
      </c>
      <c r="GD68" s="2">
        <f t="shared" si="67"/>
        <v>1.6686567610441828E-4</v>
      </c>
      <c r="GE68" s="2">
        <f t="shared" si="67"/>
        <v>1.9520871630639307E-4</v>
      </c>
      <c r="GF68" s="2">
        <f t="shared" si="67"/>
        <v>1.6905823911125256E-4</v>
      </c>
      <c r="GG68" s="2">
        <f t="shared" si="67"/>
        <v>1.5806262520729096E-4</v>
      </c>
      <c r="GH68" s="2">
        <f t="shared" si="67"/>
        <v>1.5028298902224717E-4</v>
      </c>
      <c r="GI68" s="2">
        <f t="shared" si="67"/>
        <v>1.3991100038559254E-4</v>
      </c>
      <c r="GJ68" s="2">
        <f t="shared" si="67"/>
        <v>1.2862748882419943E-4</v>
      </c>
      <c r="GK68" s="2">
        <f t="shared" si="67"/>
        <v>9.5864167499067028E-5</v>
      </c>
      <c r="GM68" s="86">
        <f t="shared" si="68"/>
        <v>1.9775375206345709E-2</v>
      </c>
      <c r="GN68" s="86">
        <f t="shared" si="68"/>
        <v>9.4658400962286705E-3</v>
      </c>
      <c r="GO68" s="86">
        <f t="shared" si="68"/>
        <v>1.986270797311343E-2</v>
      </c>
      <c r="GP68" s="86">
        <f t="shared" si="68"/>
        <v>1.3144939312019901E-2</v>
      </c>
      <c r="GQ68" s="86">
        <f t="shared" si="68"/>
        <v>1.196876502494172E-2</v>
      </c>
      <c r="GR68" s="86">
        <f t="shared" si="68"/>
        <v>9.9999999481857945E-3</v>
      </c>
      <c r="GS68" s="86">
        <f t="shared" si="68"/>
        <v>1.6678351907529639E-2</v>
      </c>
      <c r="GT68" s="86">
        <f t="shared" si="68"/>
        <v>9.8170541752171606E-3</v>
      </c>
      <c r="GU68" s="86">
        <f t="shared" si="68"/>
        <v>7.9476813491711849E-3</v>
      </c>
      <c r="GV68" s="86">
        <f t="shared" si="68"/>
        <v>1.2722094749788776E-2</v>
      </c>
      <c r="GW68" s="86">
        <f t="shared" si="68"/>
        <v>1.3050807256722068E-2</v>
      </c>
      <c r="GX68" s="86">
        <f t="shared" si="68"/>
        <v>9.8916559162018081E-3</v>
      </c>
      <c r="GY68" s="86">
        <f t="shared" si="68"/>
        <v>1.124210511664636E-2</v>
      </c>
      <c r="GZ68" s="86">
        <f t="shared" si="68"/>
        <v>8.912154353108168E-3</v>
      </c>
      <c r="HA68" s="86">
        <f t="shared" si="68"/>
        <v>2.9560671727220634E-3</v>
      </c>
      <c r="HC68" s="86">
        <f t="shared" si="73"/>
        <v>1.5039810859350606E-8</v>
      </c>
      <c r="HD68" s="86">
        <f t="shared" si="69"/>
        <v>5.9199050695826078E-10</v>
      </c>
      <c r="HE68" s="86">
        <f t="shared" si="69"/>
        <v>2.0533328761624804E-9</v>
      </c>
      <c r="HF68" s="86">
        <f t="shared" si="69"/>
        <v>1.9398636777870969E-10</v>
      </c>
      <c r="HG68" s="86">
        <f t="shared" si="69"/>
        <v>6.5013687106650328E-11</v>
      </c>
      <c r="HH68" s="86">
        <f t="shared" si="69"/>
        <v>2.6095411739127113E-11</v>
      </c>
      <c r="HI68" s="86">
        <f t="shared" si="69"/>
        <v>1.6270187919840335E-9</v>
      </c>
      <c r="HJ68" s="86">
        <f t="shared" si="69"/>
        <v>2.926098368996034E-10</v>
      </c>
      <c r="HK68" s="86">
        <f t="shared" si="69"/>
        <v>8.6887340663070214E-11</v>
      </c>
      <c r="HL68" s="86">
        <f t="shared" si="69"/>
        <v>5.9046837698989621E-10</v>
      </c>
      <c r="HM68" s="86">
        <f t="shared" si="69"/>
        <v>1.559529967199569E-10</v>
      </c>
      <c r="HN68" s="86">
        <f t="shared" si="69"/>
        <v>4.7811406004929736E-11</v>
      </c>
      <c r="HO68" s="86">
        <f t="shared" si="69"/>
        <v>5.2619491036211162E-10</v>
      </c>
      <c r="HP68" s="86">
        <f t="shared" si="69"/>
        <v>1.320168960001411E-10</v>
      </c>
      <c r="HQ68" s="86">
        <f t="shared" si="69"/>
        <v>4.9933391105883736E-15</v>
      </c>
      <c r="HS68" s="86">
        <f t="shared" si="70"/>
        <v>2.2499144256551588E-54</v>
      </c>
      <c r="HT68" s="86">
        <f t="shared" si="70"/>
        <v>6.2963894159478003E-68</v>
      </c>
      <c r="HU68" s="86">
        <f t="shared" si="70"/>
        <v>3.7544756867627172E-63</v>
      </c>
      <c r="HV68" s="86">
        <f t="shared" si="70"/>
        <v>2.6684767289589685E-72</v>
      </c>
      <c r="HW68" s="86">
        <f t="shared" si="70"/>
        <v>5.7400458457676152E-76</v>
      </c>
      <c r="HX68" s="86">
        <f t="shared" si="70"/>
        <v>5.8437602336989158E-80</v>
      </c>
      <c r="HY68" s="86">
        <f t="shared" si="70"/>
        <v>1.260198770242233E-65</v>
      </c>
      <c r="HZ68" s="86">
        <f t="shared" si="70"/>
        <v>4.9481326051957865E-71</v>
      </c>
      <c r="IA68" s="86">
        <f t="shared" si="70"/>
        <v>1.8585862613801045E-75</v>
      </c>
      <c r="IB68" s="86">
        <f t="shared" si="70"/>
        <v>6.5624057817984165E-67</v>
      </c>
      <c r="IC68" s="86">
        <f t="shared" si="70"/>
        <v>4.2471161857768939E-74</v>
      </c>
      <c r="ID68" s="86">
        <f t="shared" si="70"/>
        <v>8.6261491607133962E-78</v>
      </c>
      <c r="IE68" s="86">
        <f t="shared" si="70"/>
        <v>3.2792535563592455E-67</v>
      </c>
      <c r="IF68" s="86">
        <f t="shared" si="70"/>
        <v>1.4560467117670786E-30</v>
      </c>
      <c r="IG68" s="86">
        <f t="shared" si="70"/>
        <v>3.8725491081256046E-24</v>
      </c>
      <c r="II68" s="86">
        <f t="shared" si="71"/>
        <v>1.0459868443748566E-146</v>
      </c>
      <c r="IJ68" s="86">
        <f t="shared" si="71"/>
        <v>4.8685800510220788E-179</v>
      </c>
      <c r="IK68" s="86">
        <f t="shared" si="71"/>
        <v>1.2247974742136493E-177</v>
      </c>
      <c r="IL68" s="86">
        <f t="shared" si="71"/>
        <v>3.8764210521375695E-205</v>
      </c>
      <c r="IM68" s="86">
        <f t="shared" si="71"/>
        <v>1.4174095480973815E-205</v>
      </c>
      <c r="IN68" s="86">
        <f t="shared" si="71"/>
        <v>1.4298949533607033E-217</v>
      </c>
      <c r="IO68" s="86">
        <f t="shared" si="71"/>
        <v>1.7576871392915301E-177</v>
      </c>
      <c r="IP68" s="86">
        <f t="shared" si="71"/>
        <v>6.8053528717912904E-195</v>
      </c>
      <c r="IQ68" s="86">
        <f t="shared" si="71"/>
        <v>4.2680480468016488E-199</v>
      </c>
      <c r="IR68" s="86">
        <f t="shared" si="71"/>
        <v>7.8477739207720366E-182</v>
      </c>
      <c r="IS68" s="86">
        <f t="shared" si="71"/>
        <v>1.3825739080142337E-203</v>
      </c>
      <c r="IT68" s="86">
        <f t="shared" si="71"/>
        <v>4.6306665318041454E-214</v>
      </c>
      <c r="IU68" s="86">
        <f t="shared" si="71"/>
        <v>5.6080385358483442E-184</v>
      </c>
      <c r="IV68" s="86">
        <f t="shared" si="71"/>
        <v>6.7405958895753737E-125</v>
      </c>
      <c r="IW68" s="86">
        <f t="shared" si="71"/>
        <v>1.4532610192831027E-61</v>
      </c>
      <c r="IY68" s="86">
        <f t="shared" si="72"/>
        <v>1.9775390246156568E-2</v>
      </c>
      <c r="IZ68" s="86">
        <f t="shared" si="72"/>
        <v>9.4658406882191775E-3</v>
      </c>
      <c r="JA68" s="86">
        <f t="shared" si="72"/>
        <v>1.9862710026446306E-2</v>
      </c>
      <c r="JB68" s="86">
        <f t="shared" si="72"/>
        <v>1.3144939506006269E-2</v>
      </c>
      <c r="JC68" s="86">
        <f t="shared" si="72"/>
        <v>1.1968765089955407E-2</v>
      </c>
      <c r="JD68" s="86">
        <f t="shared" si="72"/>
        <v>9.9999999742812068E-3</v>
      </c>
      <c r="JE68" s="86">
        <f t="shared" si="72"/>
        <v>1.667835353454843E-2</v>
      </c>
      <c r="JF68" s="86">
        <f t="shared" si="72"/>
        <v>9.817054467826998E-3</v>
      </c>
      <c r="JG68" s="86">
        <f t="shared" si="72"/>
        <v>7.9476814360585259E-3</v>
      </c>
      <c r="JH68" s="86">
        <f t="shared" si="72"/>
        <v>1.2722095340257153E-2</v>
      </c>
      <c r="JI68" s="86">
        <f t="shared" si="72"/>
        <v>1.3050807412675065E-2</v>
      </c>
      <c r="JJ68" s="86">
        <f t="shared" si="72"/>
        <v>9.8916559640132139E-3</v>
      </c>
      <c r="JK68" s="86">
        <f t="shared" si="72"/>
        <v>1.124210564284127E-2</v>
      </c>
      <c r="JL68" s="86">
        <f t="shared" si="72"/>
        <v>8.9121544851250636E-3</v>
      </c>
      <c r="JM68" s="86">
        <f t="shared" si="72"/>
        <v>2.9560671727270568E-3</v>
      </c>
    </row>
    <row r="69" spans="2:273" x14ac:dyDescent="0.25">
      <c r="B69" s="2">
        <v>42</v>
      </c>
      <c r="C69" s="37">
        <v>102.73399999999999</v>
      </c>
      <c r="D69" s="37">
        <v>100.136</v>
      </c>
      <c r="E69" s="37">
        <v>104.78</v>
      </c>
      <c r="F69" s="37">
        <v>99.22</v>
      </c>
      <c r="G69" s="37">
        <v>99.406999999999996</v>
      </c>
      <c r="H69" s="37">
        <v>100.78</v>
      </c>
      <c r="I69" s="37">
        <v>103.407</v>
      </c>
      <c r="J69" s="37">
        <v>101.678</v>
      </c>
      <c r="K69" s="37">
        <v>102.081</v>
      </c>
      <c r="L69" s="37">
        <v>106.98399999999999</v>
      </c>
      <c r="M69" s="37">
        <v>107.5</v>
      </c>
      <c r="N69" s="37">
        <v>103.96599999999999</v>
      </c>
      <c r="O69" s="37">
        <v>104.70699999999999</v>
      </c>
      <c r="P69" s="37">
        <v>103.169</v>
      </c>
      <c r="Q69" s="37">
        <v>97.869</v>
      </c>
      <c r="S69" s="4">
        <f t="shared" si="74"/>
        <v>101.46404602490456</v>
      </c>
      <c r="T69" s="4">
        <f t="shared" si="74"/>
        <v>97.936010137472778</v>
      </c>
      <c r="U69" s="4">
        <f t="shared" si="74"/>
        <v>102.93125004504593</v>
      </c>
      <c r="V69" s="4">
        <f t="shared" si="74"/>
        <v>97.517139317291651</v>
      </c>
      <c r="W69" s="4">
        <f t="shared" si="74"/>
        <v>99.324201219546708</v>
      </c>
      <c r="X69" s="4">
        <f t="shared" si="74"/>
        <v>98.321813770200947</v>
      </c>
      <c r="Y69" s="4">
        <f t="shared" si="74"/>
        <v>102.87351173645693</v>
      </c>
      <c r="Z69" s="4">
        <f t="shared" si="74"/>
        <v>100.70056895044952</v>
      </c>
      <c r="AA69" s="4">
        <f t="shared" si="74"/>
        <v>101.49771658772579</v>
      </c>
      <c r="AB69" s="4">
        <f t="shared" si="74"/>
        <v>104.86958638323264</v>
      </c>
      <c r="AC69" s="4">
        <f t="shared" si="74"/>
        <v>104.98405536919051</v>
      </c>
      <c r="AD69" s="4">
        <f t="shared" si="74"/>
        <v>102.22446915125099</v>
      </c>
      <c r="AE69" s="4">
        <f t="shared" si="74"/>
        <v>100.30329317188421</v>
      </c>
      <c r="AF69" s="4">
        <f t="shared" si="74"/>
        <v>103.17231514979547</v>
      </c>
      <c r="AG69" s="4">
        <f t="shared" si="74"/>
        <v>98.120533943972347</v>
      </c>
      <c r="AI69" s="4">
        <f t="shared" si="75"/>
        <v>1.269953975095433</v>
      </c>
      <c r="AJ69" s="4">
        <f t="shared" si="75"/>
        <v>2.1999898625272181</v>
      </c>
      <c r="AK69" s="4">
        <f t="shared" si="75"/>
        <v>1.8487499549540729</v>
      </c>
      <c r="AL69" s="4">
        <f t="shared" si="75"/>
        <v>1.7028606827083479</v>
      </c>
      <c r="AM69" s="4">
        <f t="shared" si="75"/>
        <v>8.2798780453288146E-2</v>
      </c>
      <c r="AN69" s="4">
        <f t="shared" si="75"/>
        <v>2.458186229799054</v>
      </c>
      <c r="AO69" s="4">
        <f t="shared" si="75"/>
        <v>0.53348826354306311</v>
      </c>
      <c r="AP69" s="4">
        <f t="shared" si="75"/>
        <v>0.977431049550475</v>
      </c>
      <c r="AQ69" s="4">
        <f t="shared" si="75"/>
        <v>0.58328341227421276</v>
      </c>
      <c r="AR69" s="4">
        <f t="shared" si="75"/>
        <v>2.1144136167673508</v>
      </c>
      <c r="AS69" s="4">
        <f t="shared" si="75"/>
        <v>2.5159446308094857</v>
      </c>
      <c r="AT69" s="4">
        <f t="shared" si="75"/>
        <v>1.741530848749008</v>
      </c>
      <c r="AU69" s="4">
        <f t="shared" si="75"/>
        <v>4.4037068281157872</v>
      </c>
      <c r="AV69" s="4">
        <f t="shared" si="75"/>
        <v>-3.3151497954690967E-3</v>
      </c>
      <c r="AW69" s="4">
        <f t="shared" si="75"/>
        <v>-0.25153394397234763</v>
      </c>
      <c r="AY69" s="2">
        <f t="shared" si="65"/>
        <v>85.565480967027952</v>
      </c>
      <c r="AZ69" s="2">
        <f t="shared" si="65"/>
        <v>89.478477943900117</v>
      </c>
      <c r="BA69" s="2">
        <f t="shared" si="65"/>
        <v>87.108958039269368</v>
      </c>
      <c r="BB69" s="2">
        <f t="shared" si="65"/>
        <v>86.164134322862921</v>
      </c>
      <c r="BC69" s="2">
        <f t="shared" si="65"/>
        <v>89.105624656411067</v>
      </c>
      <c r="BD69" s="2">
        <f t="shared" si="65"/>
        <v>88.753355951675616</v>
      </c>
      <c r="BE69" s="2">
        <f t="shared" si="65"/>
        <v>89.697289519718467</v>
      </c>
      <c r="BF69" s="2">
        <f t="shared" si="65"/>
        <v>92.043740397016009</v>
      </c>
      <c r="BG69" s="2">
        <f t="shared" si="65"/>
        <v>94.347361917814922</v>
      </c>
      <c r="BH69" s="2">
        <f t="shared" si="65"/>
        <v>94.767291593391306</v>
      </c>
      <c r="BI69" s="2">
        <f t="shared" si="65"/>
        <v>94.239587862987435</v>
      </c>
      <c r="BJ69" s="2">
        <f t="shared" si="65"/>
        <v>93.25530058433435</v>
      </c>
      <c r="BK69" s="2">
        <f t="shared" si="65"/>
        <v>90.648955226286176</v>
      </c>
      <c r="BL69" s="2">
        <f t="shared" si="65"/>
        <v>95.357895222111907</v>
      </c>
      <c r="BM69" s="2">
        <f t="shared" si="65"/>
        <v>95.52034360614654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97.869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92.174954409005622</v>
      </c>
      <c r="DL69" s="2">
        <f t="shared" si="76"/>
        <v>92.172553658536629</v>
      </c>
      <c r="DM69" s="2">
        <f t="shared" si="76"/>
        <v>92.409194559099419</v>
      </c>
      <c r="DN69" s="2">
        <f t="shared" si="76"/>
        <v>91.39594268292683</v>
      </c>
      <c r="DO69" s="2">
        <f t="shared" si="76"/>
        <v>91.921980487804859</v>
      </c>
      <c r="DP69" s="2">
        <f t="shared" si="76"/>
        <v>94.438475033738186</v>
      </c>
      <c r="DQ69" s="2">
        <f t="shared" si="76"/>
        <v>94.040407223264566</v>
      </c>
      <c r="DR69" s="2">
        <f t="shared" si="76"/>
        <v>97.192337381916332</v>
      </c>
      <c r="DS69" s="2">
        <f t="shared" si="76"/>
        <v>97.643049549549573</v>
      </c>
      <c r="DT69" s="2">
        <f t="shared" si="76"/>
        <v>99.019569512195133</v>
      </c>
      <c r="DU69" s="2">
        <f t="shared" si="76"/>
        <v>99.350568623481749</v>
      </c>
      <c r="DV69" s="2">
        <f t="shared" si="76"/>
        <v>97.455463963963965</v>
      </c>
      <c r="DW69" s="2">
        <f t="shared" si="76"/>
        <v>96.32884797570847</v>
      </c>
      <c r="DX69" s="2">
        <f t="shared" si="76"/>
        <v>98.05901619433196</v>
      </c>
      <c r="DY69" s="2">
        <f t="shared" si="76"/>
        <v>96.367503342245968</v>
      </c>
      <c r="EA69" s="2">
        <f t="shared" si="77"/>
        <v>80.257984930032293</v>
      </c>
      <c r="EB69" s="2">
        <f t="shared" si="77"/>
        <v>86.854157729657445</v>
      </c>
      <c r="EC69" s="2">
        <f t="shared" si="77"/>
        <v>82.833544561120092</v>
      </c>
      <c r="ED69" s="2">
        <f t="shared" si="77"/>
        <v>81.458246455044247</v>
      </c>
      <c r="EE69" s="2">
        <f t="shared" si="77"/>
        <v>86.514216931904187</v>
      </c>
      <c r="EF69" s="2">
        <f t="shared" si="77"/>
        <v>83.301677296249665</v>
      </c>
      <c r="EG69" s="2">
        <f t="shared" si="77"/>
        <v>86.020719044740034</v>
      </c>
      <c r="EH69" s="2">
        <f t="shared" si="77"/>
        <v>87.091040280492734</v>
      </c>
      <c r="EI69" s="2">
        <f t="shared" si="77"/>
        <v>91.031152323448495</v>
      </c>
      <c r="EJ69" s="2">
        <f t="shared" si="77"/>
        <v>90.91206821208084</v>
      </c>
      <c r="EK69" s="2">
        <f t="shared" si="77"/>
        <v>89.632086946221293</v>
      </c>
      <c r="EL69" s="2">
        <f t="shared" si="77"/>
        <v>89.228303898844842</v>
      </c>
      <c r="EM69" s="2">
        <f t="shared" si="77"/>
        <v>85.344688377246982</v>
      </c>
      <c r="EN69" s="2">
        <f t="shared" si="77"/>
        <v>92.700730664055314</v>
      </c>
      <c r="EO69" s="2">
        <f t="shared" si="77"/>
        <v>94.516110163468383</v>
      </c>
      <c r="EQ69" s="2">
        <f t="shared" si="78"/>
        <v>79.606074625663339</v>
      </c>
      <c r="ER69" s="2">
        <f t="shared" si="78"/>
        <v>83.123767978555748</v>
      </c>
      <c r="ES69" s="2">
        <f t="shared" si="78"/>
        <v>81.406548897468653</v>
      </c>
      <c r="ET69" s="2">
        <f t="shared" si="78"/>
        <v>80.877300806559091</v>
      </c>
      <c r="EU69" s="2">
        <f t="shared" si="78"/>
        <v>84.725758210937784</v>
      </c>
      <c r="EV69" s="2">
        <f t="shared" si="78"/>
        <v>83.064600015308812</v>
      </c>
      <c r="EW69" s="2">
        <f t="shared" si="78"/>
        <v>86.188089681601355</v>
      </c>
      <c r="EX69" s="2">
        <f t="shared" si="78"/>
        <v>86.496868777445783</v>
      </c>
      <c r="EY69" s="2">
        <f t="shared" si="78"/>
        <v>90.696569363538302</v>
      </c>
      <c r="EZ69" s="2">
        <f t="shared" si="78"/>
        <v>90.203907883928636</v>
      </c>
      <c r="FA69" s="2">
        <f t="shared" si="78"/>
        <v>90.296466147447731</v>
      </c>
      <c r="FB69" s="2">
        <f t="shared" si="78"/>
        <v>88.858167408166665</v>
      </c>
      <c r="FC69" s="2">
        <f t="shared" si="78"/>
        <v>86.58454540325188</v>
      </c>
      <c r="FD69" s="2">
        <f t="shared" si="78"/>
        <v>93.857471839609886</v>
      </c>
      <c r="FE69" s="2">
        <f t="shared" si="78"/>
        <v>96.313397800024219</v>
      </c>
      <c r="FG69" s="2">
        <f t="shared" si="79"/>
        <v>0.55461969973882685</v>
      </c>
      <c r="FH69" s="2">
        <f t="shared" si="79"/>
        <v>0.50647595655574074</v>
      </c>
      <c r="FI69" s="2">
        <f t="shared" si="79"/>
        <v>0.55349155204289879</v>
      </c>
      <c r="FJ69" s="2">
        <f t="shared" si="79"/>
        <v>0.52645261876355942</v>
      </c>
      <c r="FK69" s="2">
        <f t="shared" si="79"/>
        <v>0.52074954443333199</v>
      </c>
      <c r="FL69" s="2">
        <f t="shared" si="79"/>
        <v>0.51047747583883374</v>
      </c>
      <c r="FM69" s="2">
        <f t="shared" si="79"/>
        <v>0.54156049240980619</v>
      </c>
      <c r="FN69" s="2">
        <f t="shared" si="79"/>
        <v>0.50968585743191397</v>
      </c>
      <c r="FO69" s="2">
        <f t="shared" si="79"/>
        <v>0.49843727232085322</v>
      </c>
      <c r="FP69" s="2">
        <f t="shared" si="79"/>
        <v>0.52447067139472281</v>
      </c>
      <c r="FQ69" s="2">
        <f t="shared" si="79"/>
        <v>0.52591506302195545</v>
      </c>
      <c r="FR69" s="2">
        <f t="shared" si="79"/>
        <v>0.5105166734852189</v>
      </c>
      <c r="FS69" s="2">
        <f t="shared" si="79"/>
        <v>0.51711584319340542</v>
      </c>
      <c r="FT69" s="2">
        <f t="shared" si="79"/>
        <v>0.5041321703577194</v>
      </c>
      <c r="FU69" s="2">
        <f t="shared" si="79"/>
        <v>0.45768163257039624</v>
      </c>
      <c r="FW69" s="2">
        <f t="shared" si="67"/>
        <v>1.3407941571873933E-4</v>
      </c>
      <c r="FX69" s="2">
        <f t="shared" si="67"/>
        <v>1.1689106081965647E-4</v>
      </c>
      <c r="FY69" s="2">
        <f t="shared" si="67"/>
        <v>1.3674927952080855E-4</v>
      </c>
      <c r="FZ69" s="2">
        <f t="shared" si="67"/>
        <v>1.4141842459157322E-4</v>
      </c>
      <c r="GA69" s="2">
        <f t="shared" si="67"/>
        <v>1.4840893571445654E-4</v>
      </c>
      <c r="GB69" s="2">
        <f t="shared" si="67"/>
        <v>1.4629871599805918E-4</v>
      </c>
      <c r="GC69" s="2">
        <f t="shared" si="67"/>
        <v>1.7073119441593905E-4</v>
      </c>
      <c r="GD69" s="2">
        <f t="shared" si="67"/>
        <v>1.8296163005230396E-4</v>
      </c>
      <c r="GE69" s="2">
        <f t="shared" si="67"/>
        <v>2.140380700657211E-4</v>
      </c>
      <c r="GF69" s="2">
        <f t="shared" si="67"/>
        <v>1.8536564966966336E-4</v>
      </c>
      <c r="GG69" s="2">
        <f t="shared" si="67"/>
        <v>1.7330957926371392E-4</v>
      </c>
      <c r="GH69" s="2">
        <f t="shared" si="67"/>
        <v>1.6477963156901932E-4</v>
      </c>
      <c r="GI69" s="2">
        <f t="shared" si="67"/>
        <v>1.5340729057640424E-4</v>
      </c>
      <c r="GJ69" s="2">
        <f t="shared" si="67"/>
        <v>1.4103548670552324E-4</v>
      </c>
      <c r="GK69" s="2">
        <f t="shared" si="67"/>
        <v>1.0511199729409925E-4</v>
      </c>
      <c r="GM69" s="86">
        <f t="shared" si="68"/>
        <v>2.7247108259839285E-2</v>
      </c>
      <c r="GN69" s="86">
        <f t="shared" si="68"/>
        <v>1.3781080334663194E-2</v>
      </c>
      <c r="GO69" s="86">
        <f t="shared" si="68"/>
        <v>2.7771125612919809E-2</v>
      </c>
      <c r="GP69" s="86">
        <f t="shared" si="68"/>
        <v>1.9017916354895838E-2</v>
      </c>
      <c r="GQ69" s="86">
        <f t="shared" si="68"/>
        <v>1.730226718842812E-2</v>
      </c>
      <c r="GR69" s="86">
        <f t="shared" si="68"/>
        <v>1.4823280352528298E-2</v>
      </c>
      <c r="GS69" s="86">
        <f t="shared" si="68"/>
        <v>2.3674302130320565E-2</v>
      </c>
      <c r="GT69" s="86">
        <f t="shared" si="68"/>
        <v>1.4675143773759348E-2</v>
      </c>
      <c r="GU69" s="86">
        <f t="shared" si="68"/>
        <v>1.2079764955665354E-2</v>
      </c>
      <c r="GV69" s="86">
        <f t="shared" si="68"/>
        <v>1.8418255072362038E-2</v>
      </c>
      <c r="GW69" s="86">
        <f t="shared" si="68"/>
        <v>1.912553535379154E-2</v>
      </c>
      <c r="GX69" s="86">
        <f t="shared" si="68"/>
        <v>1.4971575540782994E-2</v>
      </c>
      <c r="GY69" s="86">
        <f t="shared" si="68"/>
        <v>1.6473829272780349E-2</v>
      </c>
      <c r="GZ69" s="86">
        <f t="shared" si="68"/>
        <v>1.3332598323737361E-2</v>
      </c>
      <c r="HA69" s="86">
        <f t="shared" si="68"/>
        <v>5.0143490334703276E-3</v>
      </c>
      <c r="HC69" s="86">
        <f t="shared" si="73"/>
        <v>3.3780747893319802E-8</v>
      </c>
      <c r="HD69" s="86">
        <f t="shared" si="69"/>
        <v>1.5460992525960712E-9</v>
      </c>
      <c r="HE69" s="86">
        <f t="shared" si="69"/>
        <v>5.2701550511645289E-9</v>
      </c>
      <c r="HF69" s="86">
        <f t="shared" si="69"/>
        <v>5.697717363237432E-10</v>
      </c>
      <c r="HG69" s="86">
        <f t="shared" si="69"/>
        <v>1.9760730689659031E-10</v>
      </c>
      <c r="HH69" s="86">
        <f t="shared" si="69"/>
        <v>8.363532222535018E-11</v>
      </c>
      <c r="HI69" s="86">
        <f t="shared" si="69"/>
        <v>4.2987661494119946E-9</v>
      </c>
      <c r="HJ69" s="86">
        <f t="shared" si="69"/>
        <v>8.5354042107558785E-10</v>
      </c>
      <c r="HK69" s="86">
        <f t="shared" si="69"/>
        <v>2.6978156019516401E-10</v>
      </c>
      <c r="HL69" s="86">
        <f t="shared" si="69"/>
        <v>1.6346008854600903E-9</v>
      </c>
      <c r="HM69" s="86">
        <f t="shared" si="69"/>
        <v>4.7018431817692726E-10</v>
      </c>
      <c r="HN69" s="86">
        <f t="shared" si="69"/>
        <v>1.5182472549653275E-10</v>
      </c>
      <c r="HO69" s="86">
        <f t="shared" si="69"/>
        <v>1.4382082441463058E-9</v>
      </c>
      <c r="HP69" s="86">
        <f t="shared" si="69"/>
        <v>3.9104812712052737E-10</v>
      </c>
      <c r="HQ69" s="86">
        <f t="shared" si="69"/>
        <v>2.5617754924818497E-14</v>
      </c>
      <c r="HS69" s="86">
        <f t="shared" si="70"/>
        <v>6.2311313807982947E-53</v>
      </c>
      <c r="HT69" s="86">
        <f t="shared" si="70"/>
        <v>3.6351806741131981E-66</v>
      </c>
      <c r="HU69" s="86">
        <f t="shared" si="70"/>
        <v>1.9667926917005472E-61</v>
      </c>
      <c r="HV69" s="86">
        <f t="shared" si="70"/>
        <v>2.5990136507592673E-70</v>
      </c>
      <c r="HW69" s="86">
        <f t="shared" si="70"/>
        <v>6.4832200010326236E-74</v>
      </c>
      <c r="HX69" s="86">
        <f t="shared" si="70"/>
        <v>8.542180511304526E-78</v>
      </c>
      <c r="HY69" s="86">
        <f t="shared" si="70"/>
        <v>7.893660376328366E-64</v>
      </c>
      <c r="HZ69" s="86">
        <f t="shared" si="70"/>
        <v>4.6930373870459213E-69</v>
      </c>
      <c r="IA69" s="86">
        <f t="shared" si="70"/>
        <v>2.3338271616738148E-73</v>
      </c>
      <c r="IB69" s="86">
        <f t="shared" si="70"/>
        <v>4.6921891400963824E-65</v>
      </c>
      <c r="IC69" s="86">
        <f t="shared" si="70"/>
        <v>4.7919752179134599E-72</v>
      </c>
      <c r="ID69" s="86">
        <f t="shared" si="70"/>
        <v>1.2062647479165153E-75</v>
      </c>
      <c r="IE69" s="86">
        <f t="shared" si="70"/>
        <v>2.2170078502477362E-65</v>
      </c>
      <c r="IF69" s="86">
        <f t="shared" si="70"/>
        <v>9.0823274306580131E-30</v>
      </c>
      <c r="IG69" s="86">
        <f t="shared" si="70"/>
        <v>1.5770936206688719E-23</v>
      </c>
      <c r="II69" s="86">
        <f t="shared" si="71"/>
        <v>9.1799421057104334E-144</v>
      </c>
      <c r="IJ69" s="86">
        <f t="shared" si="71"/>
        <v>1.71319414323947E-175</v>
      </c>
      <c r="IK69" s="86">
        <f t="shared" si="71"/>
        <v>4.650934164206817E-174</v>
      </c>
      <c r="IL69" s="86">
        <f t="shared" si="71"/>
        <v>5.5377583719962534E-201</v>
      </c>
      <c r="IM69" s="86">
        <f t="shared" si="71"/>
        <v>2.1765568826688269E-201</v>
      </c>
      <c r="IN69" s="86">
        <f t="shared" si="71"/>
        <v>3.8110335389130931E-213</v>
      </c>
      <c r="IO69" s="86">
        <f t="shared" si="71"/>
        <v>8.1525224315556992E-174</v>
      </c>
      <c r="IP69" s="86">
        <f t="shared" si="71"/>
        <v>7.8447408681992443E-191</v>
      </c>
      <c r="IQ69" s="86">
        <f t="shared" si="71"/>
        <v>7.1815566830711267E-195</v>
      </c>
      <c r="IR69" s="86">
        <f t="shared" si="71"/>
        <v>4.8674348529944199E-178</v>
      </c>
      <c r="IS69" s="86">
        <f t="shared" si="71"/>
        <v>2.2864987257721385E-199</v>
      </c>
      <c r="IT69" s="86">
        <f t="shared" si="71"/>
        <v>1.1964287355658561E-209</v>
      </c>
      <c r="IU69" s="86">
        <f t="shared" si="71"/>
        <v>3.200075892241179E-180</v>
      </c>
      <c r="IV69" s="86">
        <f t="shared" si="71"/>
        <v>2.2035629163938939E-122</v>
      </c>
      <c r="IW69" s="86">
        <f t="shared" si="71"/>
        <v>2.2167611075486104E-60</v>
      </c>
      <c r="IY69" s="86">
        <f t="shared" si="72"/>
        <v>2.7247142040587178E-2</v>
      </c>
      <c r="IZ69" s="86">
        <f t="shared" si="72"/>
        <v>1.3781081880762446E-2</v>
      </c>
      <c r="JA69" s="86">
        <f t="shared" si="72"/>
        <v>2.7771130883074861E-2</v>
      </c>
      <c r="JB69" s="86">
        <f t="shared" si="72"/>
        <v>1.9017916924667574E-2</v>
      </c>
      <c r="JC69" s="86">
        <f t="shared" si="72"/>
        <v>1.7302267386035425E-2</v>
      </c>
      <c r="JD69" s="86">
        <f t="shared" si="72"/>
        <v>1.482328043616362E-2</v>
      </c>
      <c r="JE69" s="86">
        <f t="shared" si="72"/>
        <v>2.3674306429086713E-2</v>
      </c>
      <c r="JF69" s="86">
        <f t="shared" si="72"/>
        <v>1.4675144627299769E-2</v>
      </c>
      <c r="JG69" s="86">
        <f t="shared" si="72"/>
        <v>1.2079765225446914E-2</v>
      </c>
      <c r="JH69" s="86">
        <f t="shared" si="72"/>
        <v>1.8418256706962923E-2</v>
      </c>
      <c r="JI69" s="86">
        <f t="shared" si="72"/>
        <v>1.9125535823975859E-2</v>
      </c>
      <c r="JJ69" s="86">
        <f t="shared" si="72"/>
        <v>1.4971575692607719E-2</v>
      </c>
      <c r="JK69" s="86">
        <f t="shared" si="72"/>
        <v>1.6473830710988593E-2</v>
      </c>
      <c r="JL69" s="86">
        <f t="shared" si="72"/>
        <v>1.3332598714785489E-2</v>
      </c>
      <c r="JM69" s="86">
        <f t="shared" si="72"/>
        <v>5.0143490334959451E-3</v>
      </c>
    </row>
    <row r="70" spans="2:273" x14ac:dyDescent="0.25">
      <c r="B70" s="2">
        <v>43</v>
      </c>
      <c r="C70" s="37">
        <v>103.35899999999999</v>
      </c>
      <c r="D70" s="37">
        <v>102.81399999999999</v>
      </c>
      <c r="E70" s="37">
        <v>107.76300000000001</v>
      </c>
      <c r="F70" s="37">
        <v>101.441</v>
      </c>
      <c r="G70" s="37">
        <v>102.458</v>
      </c>
      <c r="H70" s="37">
        <v>103.169</v>
      </c>
      <c r="I70" s="37">
        <v>106.746</v>
      </c>
      <c r="J70" s="37">
        <v>104.898</v>
      </c>
      <c r="K70" s="37">
        <v>101.968</v>
      </c>
      <c r="L70" s="37">
        <v>108.852</v>
      </c>
      <c r="M70" s="37">
        <v>107.89700000000001</v>
      </c>
      <c r="N70" s="37">
        <v>106.81</v>
      </c>
      <c r="O70" s="37">
        <v>106.655</v>
      </c>
      <c r="P70" s="37">
        <v>108.169</v>
      </c>
      <c r="Q70" s="37">
        <v>100.08199999999999</v>
      </c>
      <c r="S70" s="4">
        <f t="shared" si="74"/>
        <v>105.97196676196103</v>
      </c>
      <c r="T70" s="4">
        <f t="shared" si="74"/>
        <v>100.95865950971144</v>
      </c>
      <c r="U70" s="4">
        <f t="shared" si="74"/>
        <v>107.71550620107598</v>
      </c>
      <c r="V70" s="4">
        <f t="shared" si="74"/>
        <v>101.39280323176339</v>
      </c>
      <c r="W70" s="4">
        <f t="shared" si="74"/>
        <v>102.85857316905917</v>
      </c>
      <c r="X70" s="4">
        <f t="shared" si="74"/>
        <v>101.84693611414811</v>
      </c>
      <c r="Y70" s="4">
        <f t="shared" si="74"/>
        <v>107.10224528287108</v>
      </c>
      <c r="Z70" s="4">
        <f t="shared" si="74"/>
        <v>103.96039193376491</v>
      </c>
      <c r="AA70" s="4">
        <f t="shared" si="74"/>
        <v>104.36060109507079</v>
      </c>
      <c r="AB70" s="4">
        <f t="shared" si="74"/>
        <v>108.32340866165687</v>
      </c>
      <c r="AC70" s="4">
        <f t="shared" si="74"/>
        <v>108.76254503542506</v>
      </c>
      <c r="AD70" s="4">
        <f t="shared" si="74"/>
        <v>105.75230310648041</v>
      </c>
      <c r="AE70" s="4">
        <f t="shared" si="74"/>
        <v>103.73035336108127</v>
      </c>
      <c r="AF70" s="4">
        <f t="shared" si="74"/>
        <v>106.20604838054106</v>
      </c>
      <c r="AG70" s="4">
        <f t="shared" si="74"/>
        <v>99.574626359010225</v>
      </c>
      <c r="AI70" s="4">
        <f t="shared" si="75"/>
        <v>-2.6129667619610331</v>
      </c>
      <c r="AJ70" s="4">
        <f t="shared" si="75"/>
        <v>1.8553404902885546</v>
      </c>
      <c r="AK70" s="4">
        <f t="shared" si="75"/>
        <v>4.7493798924023167E-2</v>
      </c>
      <c r="AL70" s="4">
        <f t="shared" si="75"/>
        <v>4.8196768236607568E-2</v>
      </c>
      <c r="AM70" s="4">
        <f t="shared" si="75"/>
        <v>-0.40057316905917162</v>
      </c>
      <c r="AN70" s="4">
        <f t="shared" si="75"/>
        <v>1.3220638858518896</v>
      </c>
      <c r="AO70" s="4">
        <f t="shared" si="75"/>
        <v>-0.35624528287108603</v>
      </c>
      <c r="AP70" s="4">
        <f t="shared" si="75"/>
        <v>0.93760806623508586</v>
      </c>
      <c r="AQ70" s="4">
        <f t="shared" si="75"/>
        <v>-2.3926010950707877</v>
      </c>
      <c r="AR70" s="4">
        <f t="shared" si="75"/>
        <v>0.52859133834313354</v>
      </c>
      <c r="AS70" s="4">
        <f t="shared" si="75"/>
        <v>-0.86554503542505756</v>
      </c>
      <c r="AT70" s="4">
        <f t="shared" si="75"/>
        <v>1.0576968935195907</v>
      </c>
      <c r="AU70" s="4">
        <f t="shared" si="75"/>
        <v>2.9246466389187304</v>
      </c>
      <c r="AV70" s="4">
        <f t="shared" si="75"/>
        <v>1.9629516194589343</v>
      </c>
      <c r="AW70" s="4">
        <f t="shared" si="75"/>
        <v>0.50737364098976911</v>
      </c>
      <c r="AY70" s="2">
        <f t="shared" si="65"/>
        <v>85.285922201226512</v>
      </c>
      <c r="AZ70" s="2">
        <f t="shared" si="65"/>
        <v>89.357942286254982</v>
      </c>
      <c r="BA70" s="2">
        <f t="shared" si="65"/>
        <v>86.898355866849386</v>
      </c>
      <c r="BB70" s="2">
        <f t="shared" si="65"/>
        <v>85.965013617153588</v>
      </c>
      <c r="BC70" s="2">
        <f t="shared" si="65"/>
        <v>88.962870828363918</v>
      </c>
      <c r="BD70" s="2">
        <f t="shared" si="65"/>
        <v>88.545407853729131</v>
      </c>
      <c r="BE70" s="2">
        <f t="shared" si="65"/>
        <v>89.518978586338221</v>
      </c>
      <c r="BF70" s="2">
        <f t="shared" si="65"/>
        <v>91.843742756548352</v>
      </c>
      <c r="BG70" s="2">
        <f t="shared" si="65"/>
        <v>94.191654176565208</v>
      </c>
      <c r="BH70" s="2">
        <f t="shared" si="65"/>
        <v>94.5818488713345</v>
      </c>
      <c r="BI70" s="2">
        <f t="shared" si="65"/>
        <v>94.014807298115088</v>
      </c>
      <c r="BJ70" s="2">
        <f t="shared" si="65"/>
        <v>93.07808236009194</v>
      </c>
      <c r="BK70" s="2">
        <f t="shared" si="65"/>
        <v>90.450965991810079</v>
      </c>
      <c r="BL70" s="2">
        <f t="shared" si="65"/>
        <v>95.247215009218536</v>
      </c>
      <c r="BM70" s="2">
        <f t="shared" si="65"/>
        <v>95.486684207531525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100.08199999999999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92.306012382739198</v>
      </c>
      <c r="DL70" s="2">
        <f t="shared" si="76"/>
        <v>92.392898257839761</v>
      </c>
      <c r="DM70" s="2">
        <f t="shared" si="76"/>
        <v>92.609718761726057</v>
      </c>
      <c r="DN70" s="2">
        <f t="shared" si="76"/>
        <v>91.611185365853657</v>
      </c>
      <c r="DO70" s="2">
        <f t="shared" si="76"/>
        <v>92.090446341463405</v>
      </c>
      <c r="DP70" s="2">
        <f t="shared" si="76"/>
        <v>94.67337058029689</v>
      </c>
      <c r="DQ70" s="2">
        <f t="shared" si="76"/>
        <v>94.216531988742986</v>
      </c>
      <c r="DR70" s="2">
        <f t="shared" si="76"/>
        <v>97.409602968960868</v>
      </c>
      <c r="DS70" s="2">
        <f t="shared" si="76"/>
        <v>97.815035087719309</v>
      </c>
      <c r="DT70" s="2">
        <f t="shared" si="76"/>
        <v>99.211539024390262</v>
      </c>
      <c r="DU70" s="2">
        <f t="shared" si="76"/>
        <v>99.524412550607252</v>
      </c>
      <c r="DV70" s="2">
        <f t="shared" si="76"/>
        <v>97.669777145566627</v>
      </c>
      <c r="DW70" s="2">
        <f t="shared" si="76"/>
        <v>96.565485425101187</v>
      </c>
      <c r="DX70" s="2">
        <f t="shared" si="76"/>
        <v>98.233786234817799</v>
      </c>
      <c r="DY70" s="2">
        <f t="shared" si="76"/>
        <v>96.480427807486606</v>
      </c>
      <c r="EA70" s="2">
        <f t="shared" si="77"/>
        <v>80.144720716312747</v>
      </c>
      <c r="EB70" s="2">
        <f t="shared" si="77"/>
        <v>86.661700166715349</v>
      </c>
      <c r="EC70" s="2">
        <f t="shared" si="77"/>
        <v>82.696697630586982</v>
      </c>
      <c r="ED70" s="2">
        <f t="shared" si="77"/>
        <v>81.333284793575373</v>
      </c>
      <c r="EE70" s="2">
        <f t="shared" si="77"/>
        <v>86.338323311158049</v>
      </c>
      <c r="EF70" s="2">
        <f t="shared" si="77"/>
        <v>83.186126805730368</v>
      </c>
      <c r="EG70" s="2">
        <f t="shared" si="77"/>
        <v>85.892264510278125</v>
      </c>
      <c r="EH70" s="2">
        <f t="shared" si="77"/>
        <v>86.960766756647743</v>
      </c>
      <c r="EI70" s="2">
        <f t="shared" si="77"/>
        <v>90.866518037297467</v>
      </c>
      <c r="EJ70" s="2">
        <f t="shared" si="77"/>
        <v>90.75378900859458</v>
      </c>
      <c r="EK70" s="2">
        <f t="shared" si="77"/>
        <v>89.484969023928002</v>
      </c>
      <c r="EL70" s="2">
        <f t="shared" si="77"/>
        <v>89.063062838801258</v>
      </c>
      <c r="EM70" s="2">
        <f t="shared" si="77"/>
        <v>85.243228515144054</v>
      </c>
      <c r="EN70" s="2">
        <f t="shared" si="77"/>
        <v>92.567747995269968</v>
      </c>
      <c r="EO70" s="2">
        <f t="shared" si="77"/>
        <v>94.412359363894822</v>
      </c>
      <c r="EQ70" s="2">
        <f t="shared" si="78"/>
        <v>79.504229526024844</v>
      </c>
      <c r="ER70" s="2">
        <f t="shared" si="78"/>
        <v>82.993861595949582</v>
      </c>
      <c r="ES70" s="2">
        <f t="shared" si="78"/>
        <v>81.294619885950624</v>
      </c>
      <c r="ET70" s="2">
        <f t="shared" si="78"/>
        <v>80.762406055856289</v>
      </c>
      <c r="EU70" s="2">
        <f t="shared" si="78"/>
        <v>84.581539180682967</v>
      </c>
      <c r="EV70" s="2">
        <f t="shared" si="78"/>
        <v>82.953119603640701</v>
      </c>
      <c r="EW70" s="2">
        <f t="shared" si="78"/>
        <v>86.0566252395124</v>
      </c>
      <c r="EX70" s="2">
        <f t="shared" si="78"/>
        <v>86.377343111281832</v>
      </c>
      <c r="EY70" s="2">
        <f t="shared" si="78"/>
        <v>90.538080043149947</v>
      </c>
      <c r="EZ70" s="2">
        <f t="shared" si="78"/>
        <v>90.058079686648838</v>
      </c>
      <c r="FA70" s="2">
        <f t="shared" si="78"/>
        <v>90.13760719011097</v>
      </c>
      <c r="FB70" s="2">
        <f t="shared" si="78"/>
        <v>88.699353903470282</v>
      </c>
      <c r="FC70" s="2">
        <f t="shared" si="78"/>
        <v>86.461373629816265</v>
      </c>
      <c r="FD70" s="2">
        <f t="shared" si="78"/>
        <v>93.703710325965346</v>
      </c>
      <c r="FE70" s="2">
        <f t="shared" si="78"/>
        <v>96.170280342451306</v>
      </c>
      <c r="FG70" s="2">
        <f t="shared" si="79"/>
        <v>0.57724098832351511</v>
      </c>
      <c r="FH70" s="2">
        <f t="shared" si="79"/>
        <v>0.52946797986611782</v>
      </c>
      <c r="FI70" s="2">
        <f t="shared" si="79"/>
        <v>0.57612634845729827</v>
      </c>
      <c r="FJ70" s="2">
        <f t="shared" si="79"/>
        <v>0.54934207511333744</v>
      </c>
      <c r="FK70" s="2">
        <f t="shared" si="79"/>
        <v>0.54367572185441215</v>
      </c>
      <c r="FL70" s="2">
        <f t="shared" si="79"/>
        <v>0.53345480168154535</v>
      </c>
      <c r="FM70" s="2">
        <f t="shared" si="79"/>
        <v>0.56432403005761311</v>
      </c>
      <c r="FN70" s="2">
        <f t="shared" si="79"/>
        <v>0.53266632367118127</v>
      </c>
      <c r="FO70" s="2">
        <f t="shared" si="79"/>
        <v>0.52144994478275997</v>
      </c>
      <c r="FP70" s="2">
        <f t="shared" si="79"/>
        <v>0.5473735620514748</v>
      </c>
      <c r="FQ70" s="2">
        <f t="shared" si="79"/>
        <v>0.54880823391471079</v>
      </c>
      <c r="FR70" s="2">
        <f t="shared" si="79"/>
        <v>0.53349384084602636</v>
      </c>
      <c r="FS70" s="2">
        <f t="shared" si="79"/>
        <v>0.54006231975968011</v>
      </c>
      <c r="FT70" s="2">
        <f t="shared" si="79"/>
        <v>0.52713143907688265</v>
      </c>
      <c r="FU70" s="2">
        <f t="shared" si="79"/>
        <v>0.48061571978919898</v>
      </c>
      <c r="FW70" s="2">
        <f t="shared" si="67"/>
        <v>1.4701325416195828E-4</v>
      </c>
      <c r="FX70" s="2">
        <f t="shared" si="67"/>
        <v>1.2816705411670514E-4</v>
      </c>
      <c r="FY70" s="2">
        <f t="shared" si="67"/>
        <v>1.4994062511763679E-4</v>
      </c>
      <c r="FZ70" s="2">
        <f t="shared" si="67"/>
        <v>1.5506010348939107E-4</v>
      </c>
      <c r="GA70" s="2">
        <f t="shared" si="67"/>
        <v>1.6272483219272738E-4</v>
      </c>
      <c r="GB70" s="2">
        <f t="shared" si="67"/>
        <v>1.6041108807146292E-4</v>
      </c>
      <c r="GC70" s="2">
        <f t="shared" si="67"/>
        <v>1.8719994855139754E-4</v>
      </c>
      <c r="GD70" s="2">
        <f t="shared" si="67"/>
        <v>2.0060989695577672E-4</v>
      </c>
      <c r="GE70" s="2">
        <f t="shared" si="67"/>
        <v>2.346832307612945E-4</v>
      </c>
      <c r="GF70" s="2">
        <f t="shared" si="67"/>
        <v>2.0324575838169019E-4</v>
      </c>
      <c r="GG70" s="2">
        <f t="shared" si="67"/>
        <v>1.9002699748083717E-4</v>
      </c>
      <c r="GH70" s="2">
        <f t="shared" si="67"/>
        <v>1.8067440088706259E-4</v>
      </c>
      <c r="GI70" s="2">
        <f t="shared" si="67"/>
        <v>1.6820525973143435E-4</v>
      </c>
      <c r="GJ70" s="2">
        <f t="shared" si="67"/>
        <v>1.5464023188870951E-4</v>
      </c>
      <c r="GK70" s="2">
        <f t="shared" si="67"/>
        <v>1.1525184441525544E-4</v>
      </c>
      <c r="GM70" s="86">
        <f t="shared" si="68"/>
        <v>3.7038814105829355E-2</v>
      </c>
      <c r="GN70" s="86">
        <f t="shared" si="68"/>
        <v>1.9748910600857924E-2</v>
      </c>
      <c r="GO70" s="86">
        <f t="shared" si="68"/>
        <v>3.825820327900846E-2</v>
      </c>
      <c r="GP70" s="86">
        <f t="shared" si="68"/>
        <v>2.7067637217171463E-2</v>
      </c>
      <c r="GQ70" s="86">
        <f t="shared" si="68"/>
        <v>2.4615899667704493E-2</v>
      </c>
      <c r="GR70" s="86">
        <f t="shared" si="68"/>
        <v>2.1589877023320141E-2</v>
      </c>
      <c r="GS70" s="86">
        <f t="shared" si="68"/>
        <v>3.3087049640712289E-2</v>
      </c>
      <c r="GT70" s="86">
        <f t="shared" si="68"/>
        <v>2.153966799192308E-2</v>
      </c>
      <c r="GU70" s="86">
        <f t="shared" si="68"/>
        <v>1.801416864830065E-2</v>
      </c>
      <c r="GV70" s="86">
        <f t="shared" si="68"/>
        <v>2.6232940230850377E-2</v>
      </c>
      <c r="GW70" s="86">
        <f t="shared" si="68"/>
        <v>2.7540505295409717E-2</v>
      </c>
      <c r="GX70" s="86">
        <f t="shared" si="68"/>
        <v>2.2222809547917374E-2</v>
      </c>
      <c r="GY70" s="86">
        <f t="shared" si="68"/>
        <v>2.3733959229612037E-2</v>
      </c>
      <c r="GZ70" s="86">
        <f t="shared" si="68"/>
        <v>1.9589803563737036E-2</v>
      </c>
      <c r="HA70" s="86">
        <f t="shared" si="68"/>
        <v>8.2917974692801166E-3</v>
      </c>
      <c r="HC70" s="86">
        <f t="shared" si="73"/>
        <v>7.4432342365662242E-8</v>
      </c>
      <c r="HD70" s="86">
        <f t="shared" si="69"/>
        <v>3.9466269428945358E-9</v>
      </c>
      <c r="HE70" s="86">
        <f t="shared" si="69"/>
        <v>1.3212957443766805E-8</v>
      </c>
      <c r="HF70" s="86">
        <f t="shared" si="69"/>
        <v>1.6282783104274824E-9</v>
      </c>
      <c r="HG70" s="86">
        <f t="shared" si="69"/>
        <v>5.8415952064070133E-10</v>
      </c>
      <c r="HH70" s="86">
        <f t="shared" si="69"/>
        <v>2.6029452970361214E-10</v>
      </c>
      <c r="HI70" s="86">
        <f t="shared" si="69"/>
        <v>1.1081335961139572E-8</v>
      </c>
      <c r="HJ70" s="86">
        <f t="shared" si="69"/>
        <v>2.4220527025409371E-9</v>
      </c>
      <c r="HK70" s="86">
        <f t="shared" si="69"/>
        <v>8.1350965771523476E-10</v>
      </c>
      <c r="HL70" s="86">
        <f t="shared" si="69"/>
        <v>4.4099820692007922E-9</v>
      </c>
      <c r="HM70" s="86">
        <f t="shared" si="69"/>
        <v>1.3777608938022929E-9</v>
      </c>
      <c r="HN70" s="86">
        <f t="shared" si="69"/>
        <v>4.6803303282728787E-10</v>
      </c>
      <c r="HO70" s="86">
        <f t="shared" si="69"/>
        <v>3.8339779501856758E-9</v>
      </c>
      <c r="HP70" s="86">
        <f t="shared" si="69"/>
        <v>1.1270690163908347E-9</v>
      </c>
      <c r="HQ70" s="86">
        <f t="shared" si="69"/>
        <v>1.259315500883384E-13</v>
      </c>
      <c r="HS70" s="86">
        <f t="shared" si="70"/>
        <v>1.6484355168931925E-51</v>
      </c>
      <c r="HT70" s="86">
        <f t="shared" si="70"/>
        <v>1.9875721906308106E-64</v>
      </c>
      <c r="HU70" s="86">
        <f t="shared" si="70"/>
        <v>9.743115186671278E-60</v>
      </c>
      <c r="HV70" s="86">
        <f t="shared" si="70"/>
        <v>2.3716915715870413E-68</v>
      </c>
      <c r="HW70" s="86">
        <f t="shared" si="70"/>
        <v>6.8548395818864219E-72</v>
      </c>
      <c r="HX70" s="86">
        <f t="shared" si="70"/>
        <v>1.1646056390479046E-75</v>
      </c>
      <c r="HY70" s="86">
        <f t="shared" si="70"/>
        <v>4.662540318652154E-62</v>
      </c>
      <c r="HZ70" s="86">
        <f t="shared" si="70"/>
        <v>4.1685544846694727E-67</v>
      </c>
      <c r="IA70" s="86">
        <f t="shared" si="70"/>
        <v>2.7338071729175026E-71</v>
      </c>
      <c r="IB70" s="86">
        <f t="shared" si="70"/>
        <v>3.1554512119267876E-63</v>
      </c>
      <c r="IC70" s="86">
        <f t="shared" si="70"/>
        <v>5.0528149997542808E-70</v>
      </c>
      <c r="ID70" s="86">
        <f t="shared" si="70"/>
        <v>1.5721262364166573E-73</v>
      </c>
      <c r="IE70" s="86">
        <f t="shared" si="70"/>
        <v>1.4123805930344111E-63</v>
      </c>
      <c r="IF70" s="86">
        <f t="shared" si="70"/>
        <v>5.5244980791268275E-29</v>
      </c>
      <c r="IG70" s="86">
        <f t="shared" si="70"/>
        <v>6.3023884505990207E-23</v>
      </c>
      <c r="II70" s="86">
        <f t="shared" si="71"/>
        <v>7.5162275567858872E-141</v>
      </c>
      <c r="IJ70" s="86">
        <f t="shared" si="71"/>
        <v>5.5514518604728676E-172</v>
      </c>
      <c r="IK70" s="86">
        <f t="shared" si="71"/>
        <v>1.6227237065732813E-170</v>
      </c>
      <c r="IL70" s="86">
        <f t="shared" si="71"/>
        <v>7.1676853240374923E-197</v>
      </c>
      <c r="IM70" s="86">
        <f t="shared" si="71"/>
        <v>3.0243191302800221E-197</v>
      </c>
      <c r="IN70" s="86">
        <f t="shared" si="71"/>
        <v>9.1400666593684017E-209</v>
      </c>
      <c r="IO70" s="86">
        <f t="shared" si="71"/>
        <v>3.4595527375667383E-170</v>
      </c>
      <c r="IP70" s="86">
        <f t="shared" si="71"/>
        <v>8.187798363422124E-187</v>
      </c>
      <c r="IQ70" s="86">
        <f t="shared" si="71"/>
        <v>1.0876587374986614E-190</v>
      </c>
      <c r="IR70" s="86">
        <f t="shared" si="71"/>
        <v>2.7511803518614453E-174</v>
      </c>
      <c r="IS70" s="86">
        <f t="shared" si="71"/>
        <v>3.4129023040415801E-195</v>
      </c>
      <c r="IT70" s="86">
        <f t="shared" si="71"/>
        <v>2.7785527034905887E-205</v>
      </c>
      <c r="IU70" s="86">
        <f t="shared" si="71"/>
        <v>1.668841789880734E-176</v>
      </c>
      <c r="IV70" s="86">
        <f t="shared" si="71"/>
        <v>6.786727156873375E-120</v>
      </c>
      <c r="IW70" s="86">
        <f t="shared" si="71"/>
        <v>3.2911031274751465E-59</v>
      </c>
      <c r="IY70" s="86">
        <f t="shared" si="72"/>
        <v>3.7038888538171721E-2</v>
      </c>
      <c r="IZ70" s="86">
        <f t="shared" si="72"/>
        <v>1.9748914547484866E-2</v>
      </c>
      <c r="JA70" s="86">
        <f t="shared" si="72"/>
        <v>3.8258216491965903E-2</v>
      </c>
      <c r="JB70" s="86">
        <f t="shared" si="72"/>
        <v>2.7067638845449774E-2</v>
      </c>
      <c r="JC70" s="86">
        <f t="shared" si="72"/>
        <v>2.4615900251864012E-2</v>
      </c>
      <c r="JD70" s="86">
        <f t="shared" si="72"/>
        <v>2.158987728361467E-2</v>
      </c>
      <c r="JE70" s="86">
        <f t="shared" si="72"/>
        <v>3.3087060722048249E-2</v>
      </c>
      <c r="JF70" s="86">
        <f t="shared" si="72"/>
        <v>2.1539670413975785E-2</v>
      </c>
      <c r="JG70" s="86">
        <f t="shared" si="72"/>
        <v>1.8014169461810309E-2</v>
      </c>
      <c r="JH70" s="86">
        <f t="shared" si="72"/>
        <v>2.6232944640832447E-2</v>
      </c>
      <c r="JI70" s="86">
        <f t="shared" si="72"/>
        <v>2.7540506673170612E-2</v>
      </c>
      <c r="JJ70" s="86">
        <f t="shared" si="72"/>
        <v>2.2222810015950407E-2</v>
      </c>
      <c r="JK70" s="86">
        <f t="shared" si="72"/>
        <v>2.3733963063589988E-2</v>
      </c>
      <c r="JL70" s="86">
        <f t="shared" si="72"/>
        <v>1.9589804690806054E-2</v>
      </c>
      <c r="JM70" s="86">
        <f t="shared" si="72"/>
        <v>8.2917974694060488E-3</v>
      </c>
    </row>
    <row r="71" spans="2:273" x14ac:dyDescent="0.25">
      <c r="B71" s="2">
        <v>44</v>
      </c>
      <c r="C71" s="37">
        <v>108.922</v>
      </c>
      <c r="D71" s="37">
        <v>104.78</v>
      </c>
      <c r="E71" s="37">
        <v>111.61</v>
      </c>
      <c r="F71" s="37">
        <v>104.712</v>
      </c>
      <c r="G71" s="37">
        <v>105.76300000000001</v>
      </c>
      <c r="H71" s="37">
        <v>107.593</v>
      </c>
      <c r="I71" s="37">
        <v>108.23699999999999</v>
      </c>
      <c r="J71" s="37">
        <v>107.983</v>
      </c>
      <c r="K71" s="37">
        <v>104.919</v>
      </c>
      <c r="L71" s="37">
        <v>111.508</v>
      </c>
      <c r="M71" s="37">
        <v>113.931</v>
      </c>
      <c r="N71" s="37">
        <v>109.017</v>
      </c>
      <c r="O71" s="37">
        <v>108.414</v>
      </c>
      <c r="P71" s="37">
        <v>111.898</v>
      </c>
      <c r="Q71" s="37">
        <v>102.361</v>
      </c>
      <c r="S71" s="4">
        <f t="shared" si="74"/>
        <v>111.51277201380495</v>
      </c>
      <c r="T71" s="4">
        <f t="shared" si="74"/>
        <v>104.8570632818026</v>
      </c>
      <c r="U71" s="4">
        <f t="shared" si="74"/>
        <v>113.61649405474842</v>
      </c>
      <c r="V71" s="4">
        <f t="shared" si="74"/>
        <v>106.34097840318499</v>
      </c>
      <c r="W71" s="4">
        <f t="shared" si="74"/>
        <v>107.37093824543412</v>
      </c>
      <c r="X71" s="4">
        <f t="shared" si="74"/>
        <v>106.45940693180371</v>
      </c>
      <c r="Y71" s="4">
        <f t="shared" si="74"/>
        <v>112.39210603045238</v>
      </c>
      <c r="Z71" s="4">
        <f t="shared" si="74"/>
        <v>108.25038140562422</v>
      </c>
      <c r="AA71" s="4">
        <f t="shared" si="74"/>
        <v>108.18423176045717</v>
      </c>
      <c r="AB71" s="4">
        <f t="shared" si="74"/>
        <v>112.73957156605672</v>
      </c>
      <c r="AC71" s="4">
        <f t="shared" si="74"/>
        <v>113.63099944878591</v>
      </c>
      <c r="AD71" s="4">
        <f t="shared" si="74"/>
        <v>110.4140425360015</v>
      </c>
      <c r="AE71" s="4">
        <f t="shared" si="74"/>
        <v>108.16618704618331</v>
      </c>
      <c r="AF71" s="4">
        <f t="shared" si="74"/>
        <v>110.19055627079511</v>
      </c>
      <c r="AG71" s="4">
        <f t="shared" si="74"/>
        <v>101.69482743138559</v>
      </c>
      <c r="AI71" s="4">
        <f t="shared" si="75"/>
        <v>-2.5907720138049513</v>
      </c>
      <c r="AJ71" s="4">
        <f t="shared" si="75"/>
        <v>-7.7063281802594474E-2</v>
      </c>
      <c r="AK71" s="4">
        <f t="shared" si="75"/>
        <v>-2.0064940547484156</v>
      </c>
      <c r="AL71" s="4">
        <f t="shared" si="75"/>
        <v>-1.6289784031849877</v>
      </c>
      <c r="AM71" s="4">
        <f t="shared" si="75"/>
        <v>-1.6079382454341129</v>
      </c>
      <c r="AN71" s="4">
        <f t="shared" si="75"/>
        <v>1.1335930681962907</v>
      </c>
      <c r="AO71" s="4">
        <f t="shared" si="75"/>
        <v>-4.1551060304523872</v>
      </c>
      <c r="AP71" s="4">
        <f t="shared" si="75"/>
        <v>-0.26738140562422075</v>
      </c>
      <c r="AQ71" s="4">
        <f t="shared" si="75"/>
        <v>-3.2652317604571692</v>
      </c>
      <c r="AR71" s="4">
        <f t="shared" si="75"/>
        <v>-1.2315715660567292</v>
      </c>
      <c r="AS71" s="4">
        <f t="shared" si="75"/>
        <v>0.30000055121408309</v>
      </c>
      <c r="AT71" s="4">
        <f t="shared" si="75"/>
        <v>-1.3970425360015071</v>
      </c>
      <c r="AU71" s="4">
        <f t="shared" si="75"/>
        <v>0.24781295381669111</v>
      </c>
      <c r="AV71" s="4">
        <f t="shared" si="75"/>
        <v>1.7074437292048827</v>
      </c>
      <c r="AW71" s="4">
        <f t="shared" si="75"/>
        <v>0.66617256861441376</v>
      </c>
      <c r="AY71" s="2">
        <f t="shared" si="65"/>
        <v>84.999271100664586</v>
      </c>
      <c r="AZ71" s="2">
        <f t="shared" si="65"/>
        <v>89.219185994215493</v>
      </c>
      <c r="BA71" s="2">
        <f t="shared" si="65"/>
        <v>86.675708578268043</v>
      </c>
      <c r="BB71" s="2">
        <f t="shared" si="65"/>
        <v>85.752515773426211</v>
      </c>
      <c r="BC71" s="2">
        <f t="shared" si="65"/>
        <v>88.80544503226443</v>
      </c>
      <c r="BD71" s="2">
        <f t="shared" si="65"/>
        <v>88.323024826021481</v>
      </c>
      <c r="BE71" s="2">
        <f t="shared" si="65"/>
        <v>89.329113275545723</v>
      </c>
      <c r="BF71" s="2">
        <f t="shared" si="65"/>
        <v>91.62925871402247</v>
      </c>
      <c r="BG71" s="2">
        <f t="shared" si="65"/>
        <v>94.021113656599681</v>
      </c>
      <c r="BH71" s="2">
        <f t="shared" si="65"/>
        <v>94.382113511480654</v>
      </c>
      <c r="BI71" s="2">
        <f t="shared" si="65"/>
        <v>93.777453131697513</v>
      </c>
      <c r="BJ71" s="2">
        <f t="shared" si="65"/>
        <v>92.884690750452179</v>
      </c>
      <c r="BK71" s="2">
        <f t="shared" si="65"/>
        <v>90.239427450982618</v>
      </c>
      <c r="BL71" s="2">
        <f t="shared" si="65"/>
        <v>95.123063986759789</v>
      </c>
      <c r="BM71" s="2">
        <f t="shared" si="65"/>
        <v>95.442899890305526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92.437070356472788</v>
      </c>
      <c r="DL71" s="2">
        <f t="shared" si="76"/>
        <v>92.613242857142893</v>
      </c>
      <c r="DM71" s="2">
        <f t="shared" si="76"/>
        <v>92.810242964352696</v>
      </c>
      <c r="DN71" s="2">
        <f t="shared" si="76"/>
        <v>91.826428048780485</v>
      </c>
      <c r="DO71" s="2">
        <f t="shared" si="76"/>
        <v>92.258912195121937</v>
      </c>
      <c r="DP71" s="2">
        <f t="shared" si="76"/>
        <v>94.908266126855594</v>
      </c>
      <c r="DQ71" s="2">
        <f t="shared" si="76"/>
        <v>94.392656754221406</v>
      </c>
      <c r="DR71" s="2">
        <f t="shared" si="76"/>
        <v>97.626868556005405</v>
      </c>
      <c r="DS71" s="2">
        <f t="shared" si="76"/>
        <v>97.987020625889059</v>
      </c>
      <c r="DT71" s="2">
        <f t="shared" si="76"/>
        <v>99.403508536585377</v>
      </c>
      <c r="DU71" s="2">
        <f t="shared" si="76"/>
        <v>99.69825647773277</v>
      </c>
      <c r="DV71" s="2">
        <f t="shared" si="76"/>
        <v>97.884090327169275</v>
      </c>
      <c r="DW71" s="2">
        <f t="shared" si="76"/>
        <v>96.802122874493904</v>
      </c>
      <c r="DX71" s="2">
        <f t="shared" si="76"/>
        <v>98.408556275303624</v>
      </c>
      <c r="DY71" s="2">
        <f t="shared" si="76"/>
        <v>96.593352272727245</v>
      </c>
      <c r="EA71" s="2">
        <f t="shared" si="77"/>
        <v>80.031456502593215</v>
      </c>
      <c r="EB71" s="2">
        <f t="shared" si="77"/>
        <v>86.469242603773239</v>
      </c>
      <c r="EC71" s="2">
        <f t="shared" si="77"/>
        <v>82.559850700053858</v>
      </c>
      <c r="ED71" s="2">
        <f t="shared" si="77"/>
        <v>81.2083231321065</v>
      </c>
      <c r="EE71" s="2">
        <f t="shared" si="77"/>
        <v>86.162429690411926</v>
      </c>
      <c r="EF71" s="2">
        <f t="shared" si="77"/>
        <v>83.070576315211085</v>
      </c>
      <c r="EG71" s="2">
        <f t="shared" si="77"/>
        <v>85.763809975816201</v>
      </c>
      <c r="EH71" s="2">
        <f t="shared" si="77"/>
        <v>86.830493232802752</v>
      </c>
      <c r="EI71" s="2">
        <f t="shared" si="77"/>
        <v>90.701883751146454</v>
      </c>
      <c r="EJ71" s="2">
        <f t="shared" si="77"/>
        <v>90.595509805108321</v>
      </c>
      <c r="EK71" s="2">
        <f t="shared" si="77"/>
        <v>89.337851101634698</v>
      </c>
      <c r="EL71" s="2">
        <f t="shared" si="77"/>
        <v>88.89782177875766</v>
      </c>
      <c r="EM71" s="2">
        <f t="shared" si="77"/>
        <v>85.141768653041112</v>
      </c>
      <c r="EN71" s="2">
        <f t="shared" si="77"/>
        <v>92.434765326484637</v>
      </c>
      <c r="EO71" s="2">
        <f t="shared" si="77"/>
        <v>94.308608564321261</v>
      </c>
      <c r="EQ71" s="2">
        <f t="shared" si="78"/>
        <v>79.402384426386334</v>
      </c>
      <c r="ER71" s="2">
        <f t="shared" si="78"/>
        <v>82.863955213343417</v>
      </c>
      <c r="ES71" s="2">
        <f t="shared" si="78"/>
        <v>81.182690874432609</v>
      </c>
      <c r="ET71" s="2">
        <f t="shared" si="78"/>
        <v>80.647511305153486</v>
      </c>
      <c r="EU71" s="2">
        <f t="shared" si="78"/>
        <v>84.437320150428121</v>
      </c>
      <c r="EV71" s="2">
        <f t="shared" si="78"/>
        <v>82.841639191972604</v>
      </c>
      <c r="EW71" s="2">
        <f t="shared" si="78"/>
        <v>85.925160797423445</v>
      </c>
      <c r="EX71" s="2">
        <f t="shared" si="78"/>
        <v>86.25781744511788</v>
      </c>
      <c r="EY71" s="2">
        <f t="shared" si="78"/>
        <v>90.379590722761606</v>
      </c>
      <c r="EZ71" s="2">
        <f t="shared" si="78"/>
        <v>89.912251489369055</v>
      </c>
      <c r="FA71" s="2">
        <f t="shared" si="78"/>
        <v>89.978748232774208</v>
      </c>
      <c r="FB71" s="2">
        <f t="shared" si="78"/>
        <v>88.540540398773899</v>
      </c>
      <c r="FC71" s="2">
        <f t="shared" si="78"/>
        <v>86.33820185638065</v>
      </c>
      <c r="FD71" s="2">
        <f t="shared" si="78"/>
        <v>93.549948812320793</v>
      </c>
      <c r="FE71" s="2">
        <f t="shared" si="78"/>
        <v>96.027162884878393</v>
      </c>
      <c r="FG71" s="2">
        <f t="shared" si="79"/>
        <v>0.59954291181628139</v>
      </c>
      <c r="FH71" s="2">
        <f t="shared" si="79"/>
        <v>0.55233562331194508</v>
      </c>
      <c r="FI71" s="2">
        <f t="shared" si="79"/>
        <v>0.59844616839928333</v>
      </c>
      <c r="FJ71" s="2">
        <f t="shared" si="79"/>
        <v>0.57202457267146345</v>
      </c>
      <c r="FK71" s="2">
        <f t="shared" si="79"/>
        <v>0.5664183180513932</v>
      </c>
      <c r="FL71" s="2">
        <f t="shared" si="79"/>
        <v>0.55629106177930976</v>
      </c>
      <c r="FM71" s="2">
        <f t="shared" si="79"/>
        <v>0.58681962110235208</v>
      </c>
      <c r="FN71" s="2">
        <f t="shared" si="79"/>
        <v>0.5555090200743813</v>
      </c>
      <c r="FO71" s="2">
        <f t="shared" si="79"/>
        <v>0.54437193223483915</v>
      </c>
      <c r="FP71" s="2">
        <f t="shared" si="79"/>
        <v>0.57007759809577341</v>
      </c>
      <c r="FQ71" s="2">
        <f t="shared" si="79"/>
        <v>0.5714966419043459</v>
      </c>
      <c r="FR71" s="2">
        <f t="shared" si="79"/>
        <v>0.55632977932908179</v>
      </c>
      <c r="FS71" s="2">
        <f t="shared" si="79"/>
        <v>0.56284019829339416</v>
      </c>
      <c r="FT71" s="2">
        <f t="shared" si="79"/>
        <v>0.55001612945386613</v>
      </c>
      <c r="FU71" s="2">
        <f t="shared" si="79"/>
        <v>0.50363178654679197</v>
      </c>
      <c r="FW71" s="2">
        <f t="shared" si="67"/>
        <v>1.611945414180064E-4</v>
      </c>
      <c r="FX71" s="2">
        <f t="shared" si="67"/>
        <v>1.4053064259563592E-4</v>
      </c>
      <c r="FY71" s="2">
        <f t="shared" si="67"/>
        <v>1.6440424788554699E-4</v>
      </c>
      <c r="FZ71" s="2">
        <f t="shared" si="67"/>
        <v>1.7001747912009349E-4</v>
      </c>
      <c r="GA71" s="2">
        <f t="shared" si="67"/>
        <v>1.7842142936130333E-4</v>
      </c>
      <c r="GB71" s="2">
        <f t="shared" si="67"/>
        <v>1.7588453847052008E-4</v>
      </c>
      <c r="GC71" s="2">
        <f t="shared" si="67"/>
        <v>2.0525695481870841E-4</v>
      </c>
      <c r="GD71" s="2">
        <f t="shared" si="67"/>
        <v>2.1996012072856576E-4</v>
      </c>
      <c r="GE71" s="2">
        <f t="shared" si="67"/>
        <v>2.5731921935609779E-4</v>
      </c>
      <c r="GF71" s="2">
        <f t="shared" si="67"/>
        <v>2.2285017270317654E-4</v>
      </c>
      <c r="GG71" s="2">
        <f t="shared" si="67"/>
        <v>2.0835663951777422E-4</v>
      </c>
      <c r="GH71" s="2">
        <f t="shared" si="67"/>
        <v>1.9810208802860943E-4</v>
      </c>
      <c r="GI71" s="2">
        <f t="shared" si="67"/>
        <v>1.8443040680964982E-4</v>
      </c>
      <c r="GJ71" s="2">
        <f t="shared" si="67"/>
        <v>1.6955711282030562E-4</v>
      </c>
      <c r="GK71" s="2">
        <f t="shared" si="67"/>
        <v>1.2636972932494016E-4</v>
      </c>
      <c r="GM71" s="86">
        <f t="shared" si="68"/>
        <v>4.9679576151484973E-2</v>
      </c>
      <c r="GN71" s="86">
        <f t="shared" si="68"/>
        <v>2.7860212067227927E-2</v>
      </c>
      <c r="GO71" s="86">
        <f t="shared" si="68"/>
        <v>5.193757535027492E-2</v>
      </c>
      <c r="GP71" s="86">
        <f t="shared" si="68"/>
        <v>3.7902975489782768E-2</v>
      </c>
      <c r="GQ71" s="86">
        <f t="shared" si="68"/>
        <v>3.4469634688583821E-2</v>
      </c>
      <c r="GR71" s="86">
        <f t="shared" si="68"/>
        <v>3.090097886226479E-2</v>
      </c>
      <c r="GS71" s="86">
        <f t="shared" si="68"/>
        <v>4.5535181394053936E-2</v>
      </c>
      <c r="GT71" s="86">
        <f t="shared" si="68"/>
        <v>3.1046241572491765E-2</v>
      </c>
      <c r="GU71" s="86">
        <f t="shared" si="68"/>
        <v>2.6361260947523186E-2</v>
      </c>
      <c r="GV71" s="86">
        <f t="shared" si="68"/>
        <v>3.6762566608467176E-2</v>
      </c>
      <c r="GW71" s="86">
        <f t="shared" si="68"/>
        <v>3.8973605328535776E-2</v>
      </c>
      <c r="GX71" s="86">
        <f t="shared" si="68"/>
        <v>3.2353967165785417E-2</v>
      </c>
      <c r="GY71" s="86">
        <f t="shared" si="68"/>
        <v>3.3622329745680232E-2</v>
      </c>
      <c r="GZ71" s="86">
        <f t="shared" si="68"/>
        <v>2.8273768030480956E-2</v>
      </c>
      <c r="HA71" s="86">
        <f t="shared" si="68"/>
        <v>1.3368757724191301E-2</v>
      </c>
      <c r="HC71" s="86">
        <f t="shared" si="73"/>
        <v>1.6089045105664133E-7</v>
      </c>
      <c r="HD71" s="86">
        <f t="shared" si="69"/>
        <v>9.8467263222445452E-9</v>
      </c>
      <c r="HE71" s="86">
        <f t="shared" si="69"/>
        <v>3.2359497719795868E-8</v>
      </c>
      <c r="HF71" s="86">
        <f t="shared" si="69"/>
        <v>4.527598945929778E-9</v>
      </c>
      <c r="HG71" s="86">
        <f t="shared" si="69"/>
        <v>1.6795892283932478E-9</v>
      </c>
      <c r="HH71" s="86">
        <f t="shared" si="69"/>
        <v>7.866895233890411E-10</v>
      </c>
      <c r="HI71" s="86">
        <f t="shared" si="69"/>
        <v>2.7870882873189765E-8</v>
      </c>
      <c r="HJ71" s="86">
        <f t="shared" si="69"/>
        <v>6.6862320369041781E-9</v>
      </c>
      <c r="HK71" s="86">
        <f t="shared" si="69"/>
        <v>2.3824406397885526E-9</v>
      </c>
      <c r="HL71" s="86">
        <f t="shared" si="69"/>
        <v>1.1595384694214013E-8</v>
      </c>
      <c r="HM71" s="86">
        <f t="shared" si="69"/>
        <v>3.9239641322723244E-9</v>
      </c>
      <c r="HN71" s="86">
        <f t="shared" si="69"/>
        <v>1.4007077164848019E-9</v>
      </c>
      <c r="HO71" s="86">
        <f t="shared" si="69"/>
        <v>9.9687950788957612E-9</v>
      </c>
      <c r="HP71" s="86">
        <f t="shared" si="69"/>
        <v>3.1608477965519779E-9</v>
      </c>
      <c r="HQ71" s="86">
        <f t="shared" si="69"/>
        <v>5.9318041409662452E-13</v>
      </c>
      <c r="HS71" s="86">
        <f t="shared" si="70"/>
        <v>4.1656567679763569E-50</v>
      </c>
      <c r="HT71" s="86">
        <f t="shared" si="70"/>
        <v>1.0291636900446147E-62</v>
      </c>
      <c r="HU71" s="86">
        <f t="shared" si="70"/>
        <v>4.5642512771718952E-58</v>
      </c>
      <c r="HV71" s="86">
        <f t="shared" si="70"/>
        <v>2.0277524408431842E-66</v>
      </c>
      <c r="HW71" s="86">
        <f t="shared" si="70"/>
        <v>6.7848053913224831E-70</v>
      </c>
      <c r="HX71" s="86">
        <f t="shared" si="70"/>
        <v>1.4808983711591979E-73</v>
      </c>
      <c r="HY71" s="86">
        <f t="shared" si="70"/>
        <v>2.5970127307946767E-60</v>
      </c>
      <c r="HZ71" s="86">
        <f t="shared" si="70"/>
        <v>3.467675067774884E-65</v>
      </c>
      <c r="IA71" s="86">
        <f t="shared" si="70"/>
        <v>2.9873282073237652E-69</v>
      </c>
      <c r="IB71" s="86">
        <f t="shared" si="70"/>
        <v>1.9958302107140871E-61</v>
      </c>
      <c r="IC71" s="86">
        <f t="shared" si="70"/>
        <v>4.9791276761100819E-68</v>
      </c>
      <c r="ID71" s="86">
        <f t="shared" si="70"/>
        <v>1.9096504609506939E-71</v>
      </c>
      <c r="IE71" s="86">
        <f t="shared" si="70"/>
        <v>8.4787342146755816E-62</v>
      </c>
      <c r="IF71" s="86">
        <f t="shared" si="70"/>
        <v>3.2769104442420299E-28</v>
      </c>
      <c r="IG71" s="86">
        <f t="shared" si="70"/>
        <v>2.471394640037283E-22</v>
      </c>
      <c r="II71" s="86">
        <f t="shared" si="71"/>
        <v>5.7412586170075553E-138</v>
      </c>
      <c r="IJ71" s="86">
        <f t="shared" si="71"/>
        <v>1.656544936401643E-168</v>
      </c>
      <c r="IK71" s="86">
        <f t="shared" si="71"/>
        <v>5.2020966045828803E-167</v>
      </c>
      <c r="IL71" s="86">
        <f t="shared" si="71"/>
        <v>8.4055610264324333E-193</v>
      </c>
      <c r="IM71" s="86">
        <f t="shared" si="71"/>
        <v>3.8024992084248097E-193</v>
      </c>
      <c r="IN71" s="86">
        <f t="shared" si="71"/>
        <v>1.9725358248238976E-204</v>
      </c>
      <c r="IO71" s="86">
        <f t="shared" si="71"/>
        <v>1.3431560552714199E-166</v>
      </c>
      <c r="IP71" s="86">
        <f t="shared" si="71"/>
        <v>7.7377969040405649E-183</v>
      </c>
      <c r="IQ71" s="86">
        <f t="shared" si="71"/>
        <v>1.4826976846492089E-186</v>
      </c>
      <c r="IR71" s="86">
        <f t="shared" si="71"/>
        <v>1.4171123913172219E-170</v>
      </c>
      <c r="IS71" s="86">
        <f t="shared" si="71"/>
        <v>4.5977789022223078E-191</v>
      </c>
      <c r="IT71" s="86">
        <f t="shared" si="71"/>
        <v>5.8001596592566795E-201</v>
      </c>
      <c r="IU71" s="86">
        <f t="shared" si="71"/>
        <v>7.9538364696180654E-173</v>
      </c>
      <c r="IV71" s="86">
        <f t="shared" si="71"/>
        <v>1.9692645525502179E-117</v>
      </c>
      <c r="IW71" s="86">
        <f t="shared" si="71"/>
        <v>4.7556761916206305E-58</v>
      </c>
      <c r="IY71" s="86">
        <f t="shared" si="72"/>
        <v>4.9679737041936033E-2</v>
      </c>
      <c r="IZ71" s="86">
        <f t="shared" si="72"/>
        <v>2.786022191395425E-2</v>
      </c>
      <c r="JA71" s="86">
        <f t="shared" si="72"/>
        <v>5.193760770977264E-2</v>
      </c>
      <c r="JB71" s="86">
        <f t="shared" si="72"/>
        <v>3.7902980017381717E-2</v>
      </c>
      <c r="JC71" s="86">
        <f t="shared" si="72"/>
        <v>3.4469636368173052E-2</v>
      </c>
      <c r="JD71" s="86">
        <f t="shared" si="72"/>
        <v>3.0900979648954312E-2</v>
      </c>
      <c r="JE71" s="86">
        <f t="shared" si="72"/>
        <v>4.5535209264936809E-2</v>
      </c>
      <c r="JF71" s="86">
        <f t="shared" si="72"/>
        <v>3.1046248258723801E-2</v>
      </c>
      <c r="JG71" s="86">
        <f t="shared" si="72"/>
        <v>2.6361263329963826E-2</v>
      </c>
      <c r="JH71" s="86">
        <f t="shared" si="72"/>
        <v>3.676257820385187E-2</v>
      </c>
      <c r="JI71" s="86">
        <f t="shared" si="72"/>
        <v>3.8973609252499909E-2</v>
      </c>
      <c r="JJ71" s="86">
        <f t="shared" si="72"/>
        <v>3.2353968566493134E-2</v>
      </c>
      <c r="JK71" s="86">
        <f t="shared" si="72"/>
        <v>3.3622339714475313E-2</v>
      </c>
      <c r="JL71" s="86">
        <f t="shared" si="72"/>
        <v>2.8273771191328751E-2</v>
      </c>
      <c r="JM71" s="86">
        <f t="shared" si="72"/>
        <v>1.3368757724784481E-2</v>
      </c>
    </row>
    <row r="72" spans="2:273" x14ac:dyDescent="0.25">
      <c r="B72" s="2">
        <v>45</v>
      </c>
      <c r="C72" s="37">
        <v>113.89100000000001</v>
      </c>
      <c r="D72" s="37">
        <v>110.288</v>
      </c>
      <c r="E72" s="37">
        <v>116.898</v>
      </c>
      <c r="F72" s="37">
        <v>108.91500000000001</v>
      </c>
      <c r="G72" s="37">
        <v>109.47499999999999</v>
      </c>
      <c r="H72" s="37">
        <v>114.068</v>
      </c>
      <c r="I72" s="37">
        <v>115.42400000000001</v>
      </c>
      <c r="J72" s="37">
        <v>111.39</v>
      </c>
      <c r="K72" s="37">
        <v>111.48399999999999</v>
      </c>
      <c r="L72" s="37">
        <v>116.77</v>
      </c>
      <c r="M72" s="37">
        <v>115.241</v>
      </c>
      <c r="N72" s="37">
        <v>115.672</v>
      </c>
      <c r="O72" s="37">
        <v>110.69</v>
      </c>
      <c r="P72" s="37">
        <v>113.84699999999999</v>
      </c>
      <c r="Q72" s="37">
        <v>106.04900000000001</v>
      </c>
      <c r="S72" s="4">
        <f t="shared" si="74"/>
        <v>118.18233945202108</v>
      </c>
      <c r="T72" s="4">
        <f t="shared" si="74"/>
        <v>109.77977987206027</v>
      </c>
      <c r="U72" s="4">
        <f t="shared" si="74"/>
        <v>120.73768600437299</v>
      </c>
      <c r="V72" s="4">
        <f t="shared" si="74"/>
        <v>112.50969300802629</v>
      </c>
      <c r="W72" s="4">
        <f t="shared" si="74"/>
        <v>113.00485558127944</v>
      </c>
      <c r="X72" s="4">
        <f t="shared" si="74"/>
        <v>112.34183600411535</v>
      </c>
      <c r="Y72" s="4">
        <f t="shared" si="74"/>
        <v>118.86176919776277</v>
      </c>
      <c r="Z72" s="4">
        <f t="shared" si="74"/>
        <v>113.74709964326496</v>
      </c>
      <c r="AA72" s="4">
        <f t="shared" si="74"/>
        <v>113.15519039176198</v>
      </c>
      <c r="AB72" s="4">
        <f t="shared" si="74"/>
        <v>118.25430306317553</v>
      </c>
      <c r="AC72" s="4">
        <f t="shared" si="74"/>
        <v>119.74208147428457</v>
      </c>
      <c r="AD72" s="4">
        <f t="shared" si="74"/>
        <v>116.40552683708911</v>
      </c>
      <c r="AE72" s="4">
        <f t="shared" si="74"/>
        <v>113.7672818883235</v>
      </c>
      <c r="AF72" s="4">
        <f t="shared" si="74"/>
        <v>115.29693155239774</v>
      </c>
      <c r="AG72" s="4">
        <f t="shared" si="74"/>
        <v>104.69024687033365</v>
      </c>
      <c r="AI72" s="4">
        <f t="shared" si="75"/>
        <v>-4.2913394520210772</v>
      </c>
      <c r="AJ72" s="4">
        <f t="shared" si="75"/>
        <v>0.50822012793972249</v>
      </c>
      <c r="AK72" s="4">
        <f t="shared" si="75"/>
        <v>-3.839686004372993</v>
      </c>
      <c r="AL72" s="4">
        <f t="shared" si="75"/>
        <v>-3.5946930080262831</v>
      </c>
      <c r="AM72" s="4">
        <f t="shared" si="75"/>
        <v>-3.529855581279449</v>
      </c>
      <c r="AN72" s="4">
        <f t="shared" si="75"/>
        <v>1.7261639958846473</v>
      </c>
      <c r="AO72" s="4">
        <f t="shared" si="75"/>
        <v>-3.437769197762762</v>
      </c>
      <c r="AP72" s="4">
        <f t="shared" si="75"/>
        <v>-2.3570996432649594</v>
      </c>
      <c r="AQ72" s="4">
        <f t="shared" si="75"/>
        <v>-1.6711903917619821</v>
      </c>
      <c r="AR72" s="4">
        <f t="shared" si="75"/>
        <v>-1.4843030631755312</v>
      </c>
      <c r="AS72" s="4">
        <f t="shared" si="75"/>
        <v>-4.5010814742845753</v>
      </c>
      <c r="AT72" s="4">
        <f t="shared" si="75"/>
        <v>-0.7335268370891157</v>
      </c>
      <c r="AU72" s="4">
        <f t="shared" si="75"/>
        <v>-3.0772818883234976</v>
      </c>
      <c r="AV72" s="4">
        <f t="shared" si="75"/>
        <v>-1.449931552397743</v>
      </c>
      <c r="AW72" s="4">
        <f t="shared" si="75"/>
        <v>1.3587531296663542</v>
      </c>
      <c r="AY72" s="2">
        <f t="shared" si="65"/>
        <v>84.706844234978163</v>
      </c>
      <c r="AZ72" s="2">
        <f t="shared" si="65"/>
        <v>89.062984948460013</v>
      </c>
      <c r="BA72" s="2">
        <f t="shared" si="65"/>
        <v>86.442243996622622</v>
      </c>
      <c r="BB72" s="2">
        <f t="shared" si="65"/>
        <v>85.527857810208403</v>
      </c>
      <c r="BC72" s="2">
        <f t="shared" si="65"/>
        <v>88.634134420687744</v>
      </c>
      <c r="BD72" s="2">
        <f t="shared" si="65"/>
        <v>88.087505004989239</v>
      </c>
      <c r="BE72" s="2">
        <f t="shared" si="65"/>
        <v>89.128730968003936</v>
      </c>
      <c r="BF72" s="2">
        <f t="shared" si="65"/>
        <v>91.401484399895452</v>
      </c>
      <c r="BG72" s="2">
        <f t="shared" si="65"/>
        <v>93.836561898973258</v>
      </c>
      <c r="BH72" s="2">
        <f t="shared" si="65"/>
        <v>94.169138278012838</v>
      </c>
      <c r="BI72" s="2">
        <f t="shared" si="65"/>
        <v>93.528704016032691</v>
      </c>
      <c r="BJ72" s="2">
        <f t="shared" si="65"/>
        <v>92.676170076440769</v>
      </c>
      <c r="BK72" s="2">
        <f t="shared" si="65"/>
        <v>90.015630951927832</v>
      </c>
      <c r="BL72" s="2">
        <f t="shared" si="65"/>
        <v>94.986145692235439</v>
      </c>
      <c r="BM72" s="2">
        <f t="shared" si="65"/>
        <v>95.389180949831385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92.568128330206363</v>
      </c>
      <c r="DL72" s="2">
        <f t="shared" si="76"/>
        <v>92.833587456446025</v>
      </c>
      <c r="DM72" s="2">
        <f t="shared" si="76"/>
        <v>93.010767166979335</v>
      </c>
      <c r="DN72" s="2">
        <f t="shared" si="76"/>
        <v>92.041670731707313</v>
      </c>
      <c r="DO72" s="2">
        <f t="shared" si="76"/>
        <v>92.427378048780469</v>
      </c>
      <c r="DP72" s="2">
        <f t="shared" si="76"/>
        <v>95.143161673414298</v>
      </c>
      <c r="DQ72" s="2">
        <f t="shared" si="76"/>
        <v>94.56878151969984</v>
      </c>
      <c r="DR72" s="2">
        <f t="shared" si="76"/>
        <v>97.844134143049942</v>
      </c>
      <c r="DS72" s="2">
        <f t="shared" si="76"/>
        <v>98.159006164058809</v>
      </c>
      <c r="DT72" s="2">
        <f t="shared" si="76"/>
        <v>99.595478048780507</v>
      </c>
      <c r="DU72" s="2">
        <f t="shared" si="76"/>
        <v>99.872100404858273</v>
      </c>
      <c r="DV72" s="2">
        <f t="shared" si="76"/>
        <v>98.098403508771938</v>
      </c>
      <c r="DW72" s="2">
        <f t="shared" si="76"/>
        <v>97.038760323886606</v>
      </c>
      <c r="DX72" s="2">
        <f t="shared" si="76"/>
        <v>98.583326315789463</v>
      </c>
      <c r="DY72" s="2">
        <f t="shared" si="76"/>
        <v>96.706276737967897</v>
      </c>
      <c r="EA72" s="2">
        <f t="shared" si="77"/>
        <v>79.918192288873669</v>
      </c>
      <c r="EB72" s="2">
        <f t="shared" si="77"/>
        <v>86.276785040831143</v>
      </c>
      <c r="EC72" s="2">
        <f t="shared" si="77"/>
        <v>82.423003769520747</v>
      </c>
      <c r="ED72" s="2">
        <f t="shared" si="77"/>
        <v>81.083361470637641</v>
      </c>
      <c r="EE72" s="2">
        <f t="shared" si="77"/>
        <v>85.986536069665789</v>
      </c>
      <c r="EF72" s="2">
        <f t="shared" si="77"/>
        <v>82.955025824691788</v>
      </c>
      <c r="EG72" s="2">
        <f t="shared" si="77"/>
        <v>85.635355441354292</v>
      </c>
      <c r="EH72" s="2">
        <f t="shared" si="77"/>
        <v>86.700219708957775</v>
      </c>
      <c r="EI72" s="2">
        <f t="shared" si="77"/>
        <v>90.537249464995426</v>
      </c>
      <c r="EJ72" s="2">
        <f t="shared" si="77"/>
        <v>90.437230601622062</v>
      </c>
      <c r="EK72" s="2">
        <f t="shared" si="77"/>
        <v>89.190733179341407</v>
      </c>
      <c r="EL72" s="2">
        <f t="shared" si="77"/>
        <v>88.732580718714061</v>
      </c>
      <c r="EM72" s="2">
        <f t="shared" si="77"/>
        <v>85.040308790938184</v>
      </c>
      <c r="EN72" s="2">
        <f t="shared" si="77"/>
        <v>92.301782657699306</v>
      </c>
      <c r="EO72" s="2">
        <f t="shared" si="77"/>
        <v>94.2048577647477</v>
      </c>
      <c r="EQ72" s="2">
        <f t="shared" si="78"/>
        <v>79.300539326747838</v>
      </c>
      <c r="ER72" s="2">
        <f t="shared" si="78"/>
        <v>82.734048830737251</v>
      </c>
      <c r="ES72" s="2">
        <f t="shared" si="78"/>
        <v>81.07076186291458</v>
      </c>
      <c r="ET72" s="2">
        <f t="shared" si="78"/>
        <v>80.532616554450684</v>
      </c>
      <c r="EU72" s="2">
        <f t="shared" si="78"/>
        <v>84.293101120173304</v>
      </c>
      <c r="EV72" s="2">
        <f t="shared" si="78"/>
        <v>82.730158780304492</v>
      </c>
      <c r="EW72" s="2">
        <f t="shared" si="78"/>
        <v>85.79369635533449</v>
      </c>
      <c r="EX72" s="2">
        <f t="shared" si="78"/>
        <v>86.138291778953928</v>
      </c>
      <c r="EY72" s="2">
        <f t="shared" si="78"/>
        <v>90.22110140237325</v>
      </c>
      <c r="EZ72" s="2">
        <f t="shared" si="78"/>
        <v>89.766423292089257</v>
      </c>
      <c r="FA72" s="2">
        <f t="shared" si="78"/>
        <v>89.819889275437447</v>
      </c>
      <c r="FB72" s="2">
        <f t="shared" si="78"/>
        <v>88.381726894077502</v>
      </c>
      <c r="FC72" s="2">
        <f t="shared" si="78"/>
        <v>86.215030082945034</v>
      </c>
      <c r="FD72" s="2">
        <f t="shared" si="78"/>
        <v>93.396187298676253</v>
      </c>
      <c r="FE72" s="2">
        <f t="shared" si="78"/>
        <v>95.88404542730548</v>
      </c>
      <c r="FG72" s="2">
        <f t="shared" si="79"/>
        <v>0.62143989529784194</v>
      </c>
      <c r="FH72" s="2">
        <f t="shared" si="79"/>
        <v>0.57498402124929138</v>
      </c>
      <c r="FI72" s="2">
        <f t="shared" si="79"/>
        <v>0.62036514841294255</v>
      </c>
      <c r="FJ72" s="2">
        <f t="shared" si="79"/>
        <v>0.59440832503272378</v>
      </c>
      <c r="FK72" s="2">
        <f t="shared" si="79"/>
        <v>0.58888455121203054</v>
      </c>
      <c r="FL72" s="2">
        <f t="shared" si="79"/>
        <v>0.57889191508232996</v>
      </c>
      <c r="FM72" s="2">
        <f t="shared" si="79"/>
        <v>0.60895854954768736</v>
      </c>
      <c r="FN72" s="2">
        <f t="shared" si="79"/>
        <v>0.57811949809246022</v>
      </c>
      <c r="FO72" s="2">
        <f t="shared" si="79"/>
        <v>0.5671074580829033</v>
      </c>
      <c r="FP72" s="2">
        <f t="shared" si="79"/>
        <v>0.5924906368380396</v>
      </c>
      <c r="FQ72" s="2">
        <f t="shared" si="79"/>
        <v>0.59388840286735955</v>
      </c>
      <c r="FR72" s="2">
        <f t="shared" si="79"/>
        <v>0.57893015325501007</v>
      </c>
      <c r="FS72" s="2">
        <f t="shared" si="79"/>
        <v>0.58535611076059546</v>
      </c>
      <c r="FT72" s="2">
        <f t="shared" si="79"/>
        <v>0.57269109044119459</v>
      </c>
      <c r="FU72" s="2">
        <f t="shared" si="79"/>
        <v>0.5266324715775057</v>
      </c>
      <c r="FW72" s="2">
        <f t="shared" si="67"/>
        <v>1.7674355132910196E-4</v>
      </c>
      <c r="FX72" s="2">
        <f t="shared" si="67"/>
        <v>1.5408669636665708E-4</v>
      </c>
      <c r="FY72" s="2">
        <f t="shared" si="67"/>
        <v>1.8026281393466857E-4</v>
      </c>
      <c r="FZ72" s="2">
        <f t="shared" si="67"/>
        <v>1.8641740101756771E-4</v>
      </c>
      <c r="GA72" s="2">
        <f t="shared" si="67"/>
        <v>1.956318394563833E-4</v>
      </c>
      <c r="GB72" s="2">
        <f t="shared" si="67"/>
        <v>1.9285028899064272E-4</v>
      </c>
      <c r="GC72" s="2">
        <f t="shared" si="67"/>
        <v>2.2505531883532351E-4</v>
      </c>
      <c r="GD72" s="2">
        <f t="shared" si="67"/>
        <v>2.411763583106161E-4</v>
      </c>
      <c r="GE72" s="2">
        <f t="shared" si="67"/>
        <v>2.8213790920311396E-4</v>
      </c>
      <c r="GF72" s="2">
        <f t="shared" si="67"/>
        <v>2.4434510191145034E-4</v>
      </c>
      <c r="GG72" s="2">
        <f t="shared" si="67"/>
        <v>2.2845391990128122E-4</v>
      </c>
      <c r="GH72" s="2">
        <f t="shared" si="67"/>
        <v>2.1721046869175155E-4</v>
      </c>
      <c r="GI72" s="2">
        <f t="shared" si="67"/>
        <v>2.0222032156268544E-4</v>
      </c>
      <c r="GJ72" s="2">
        <f t="shared" si="67"/>
        <v>1.8591263594462982E-4</v>
      </c>
      <c r="GK72" s="2">
        <f t="shared" si="67"/>
        <v>1.3855996354483272E-4</v>
      </c>
      <c r="GM72" s="86">
        <f t="shared" si="68"/>
        <v>6.5755133671795654E-2</v>
      </c>
      <c r="GN72" s="86">
        <f t="shared" si="68"/>
        <v>3.8695168919608912E-2</v>
      </c>
      <c r="GO72" s="86">
        <f t="shared" si="68"/>
        <v>6.9489495489497261E-2</v>
      </c>
      <c r="GP72" s="86">
        <f t="shared" si="68"/>
        <v>5.2226281490099828E-2</v>
      </c>
      <c r="GQ72" s="86">
        <f t="shared" si="68"/>
        <v>4.751378281066404E-2</v>
      </c>
      <c r="GR72" s="86">
        <f t="shared" si="68"/>
        <v>4.3468073242205377E-2</v>
      </c>
      <c r="GS72" s="86">
        <f t="shared" si="68"/>
        <v>6.1716354991563104E-2</v>
      </c>
      <c r="GT72" s="86">
        <f t="shared" si="68"/>
        <v>4.3949703569698552E-2</v>
      </c>
      <c r="GU72" s="86">
        <f t="shared" si="68"/>
        <v>3.7859822122494981E-2</v>
      </c>
      <c r="GV72" s="86">
        <f t="shared" si="68"/>
        <v>5.0696914137940439E-2</v>
      </c>
      <c r="GW72" s="86">
        <f t="shared" si="68"/>
        <v>5.4209261206445682E-2</v>
      </c>
      <c r="GX72" s="86">
        <f t="shared" si="68"/>
        <v>4.6208704831353559E-2</v>
      </c>
      <c r="GY72" s="86">
        <f t="shared" si="68"/>
        <v>4.6840941710041224E-2</v>
      </c>
      <c r="GZ72" s="86">
        <f t="shared" si="68"/>
        <v>4.0089994649297488E-2</v>
      </c>
      <c r="HA72" s="86">
        <f t="shared" si="68"/>
        <v>2.101958793038939E-2</v>
      </c>
      <c r="HC72" s="86">
        <f t="shared" si="73"/>
        <v>3.4118216224120946E-7</v>
      </c>
      <c r="HD72" s="86">
        <f t="shared" si="69"/>
        <v>2.4013003552645329E-8</v>
      </c>
      <c r="HE72" s="86">
        <f t="shared" si="69"/>
        <v>7.7417999872414113E-8</v>
      </c>
      <c r="HF72" s="86">
        <f t="shared" si="69"/>
        <v>1.2249922634670699E-8</v>
      </c>
      <c r="HG72" s="86">
        <f t="shared" si="69"/>
        <v>4.6971203370011728E-9</v>
      </c>
      <c r="HH72" s="86">
        <f t="shared" si="69"/>
        <v>2.3089735707500755E-9</v>
      </c>
      <c r="HI72" s="86">
        <f t="shared" si="69"/>
        <v>6.8396491812696118E-8</v>
      </c>
      <c r="HJ72" s="86">
        <f t="shared" si="69"/>
        <v>1.7956955857360849E-8</v>
      </c>
      <c r="HK72" s="86">
        <f t="shared" si="69"/>
        <v>6.7765034747004632E-9</v>
      </c>
      <c r="HL72" s="86">
        <f t="shared" si="69"/>
        <v>2.9714670798540777E-8</v>
      </c>
      <c r="HM72" s="86">
        <f t="shared" si="69"/>
        <v>1.0862677064965451E-8</v>
      </c>
      <c r="HN72" s="86">
        <f t="shared" si="69"/>
        <v>4.0697766806237898E-9</v>
      </c>
      <c r="HO72" s="86">
        <f t="shared" si="69"/>
        <v>2.5282169387036768E-8</v>
      </c>
      <c r="HP72" s="86">
        <f t="shared" si="69"/>
        <v>8.6258824226609118E-9</v>
      </c>
      <c r="HQ72" s="86">
        <f t="shared" si="69"/>
        <v>2.6774064341043989E-12</v>
      </c>
      <c r="HS72" s="86">
        <f t="shared" si="70"/>
        <v>1.005550493918812E-48</v>
      </c>
      <c r="HT72" s="86">
        <f t="shared" si="70"/>
        <v>5.0467624519339329E-61</v>
      </c>
      <c r="HU72" s="86">
        <f t="shared" si="70"/>
        <v>2.021977489429136E-56</v>
      </c>
      <c r="HV72" s="86">
        <f t="shared" si="70"/>
        <v>1.6243567018685579E-64</v>
      </c>
      <c r="HW72" s="86">
        <f t="shared" si="70"/>
        <v>6.2865675421801144E-68</v>
      </c>
      <c r="HX72" s="86">
        <f t="shared" si="70"/>
        <v>1.7563472467696646E-71</v>
      </c>
      <c r="HY72" s="86">
        <f t="shared" si="70"/>
        <v>1.3640664247085321E-58</v>
      </c>
      <c r="HZ72" s="86">
        <f t="shared" si="70"/>
        <v>2.7015657035519922E-63</v>
      </c>
      <c r="IA72" s="86">
        <f t="shared" si="70"/>
        <v>3.0452057503936247E-67</v>
      </c>
      <c r="IB72" s="86">
        <f t="shared" si="70"/>
        <v>1.1873113666823808E-59</v>
      </c>
      <c r="IC72" s="86">
        <f t="shared" si="70"/>
        <v>4.5853964718479328E-66</v>
      </c>
      <c r="ID72" s="86">
        <f t="shared" si="70"/>
        <v>2.161945438192367E-69</v>
      </c>
      <c r="IE72" s="86">
        <f t="shared" si="70"/>
        <v>4.796314699050494E-60</v>
      </c>
      <c r="IF72" s="86">
        <f t="shared" si="70"/>
        <v>1.8954604735140726E-27</v>
      </c>
      <c r="IG72" s="86">
        <f t="shared" si="70"/>
        <v>9.5097794627705954E-22</v>
      </c>
      <c r="II72" s="86">
        <f t="shared" si="71"/>
        <v>4.0913110364524966E-135</v>
      </c>
      <c r="IJ72" s="86">
        <f t="shared" si="71"/>
        <v>4.5519496902651082E-165</v>
      </c>
      <c r="IK72" s="86">
        <f t="shared" si="71"/>
        <v>1.5322960518899802E-163</v>
      </c>
      <c r="IL72" s="86">
        <f t="shared" si="71"/>
        <v>8.9309639270262932E-189</v>
      </c>
      <c r="IM72" s="86">
        <f t="shared" si="71"/>
        <v>4.326090433886615E-189</v>
      </c>
      <c r="IN72" s="86">
        <f t="shared" si="71"/>
        <v>3.8306317222816106E-200</v>
      </c>
      <c r="IO72" s="86">
        <f t="shared" si="71"/>
        <v>4.7710353380390871E-163</v>
      </c>
      <c r="IP72" s="86">
        <f t="shared" si="71"/>
        <v>6.6211018265430406E-179</v>
      </c>
      <c r="IQ72" s="86">
        <f t="shared" si="71"/>
        <v>1.8192803461346219E-182</v>
      </c>
      <c r="IR72" s="86">
        <f t="shared" si="71"/>
        <v>6.6520722358142022E-167</v>
      </c>
      <c r="IS72" s="86">
        <f t="shared" si="71"/>
        <v>5.5904237095610198E-187</v>
      </c>
      <c r="IT72" s="86">
        <f t="shared" si="71"/>
        <v>1.0883080147469287E-196</v>
      </c>
      <c r="IU72" s="86">
        <f t="shared" si="71"/>
        <v>3.4645416511929342E-169</v>
      </c>
      <c r="IV72" s="86">
        <f t="shared" si="71"/>
        <v>5.3834102190818682E-115</v>
      </c>
      <c r="IW72" s="86">
        <f t="shared" si="71"/>
        <v>6.6885523758496732E-57</v>
      </c>
      <c r="IY72" s="86">
        <f t="shared" si="72"/>
        <v>6.5755474853957899E-2</v>
      </c>
      <c r="IZ72" s="86">
        <f t="shared" si="72"/>
        <v>3.8695192932612463E-2</v>
      </c>
      <c r="JA72" s="86">
        <f t="shared" si="72"/>
        <v>6.9489572907497132E-2</v>
      </c>
      <c r="JB72" s="86">
        <f t="shared" si="72"/>
        <v>5.222629374002246E-2</v>
      </c>
      <c r="JC72" s="86">
        <f t="shared" si="72"/>
        <v>4.7513787507784379E-2</v>
      </c>
      <c r="JD72" s="86">
        <f t="shared" si="72"/>
        <v>4.3468075551178945E-2</v>
      </c>
      <c r="JE72" s="86">
        <f t="shared" si="72"/>
        <v>6.1716423388054914E-2</v>
      </c>
      <c r="JF72" s="86">
        <f t="shared" si="72"/>
        <v>4.3949721526654412E-2</v>
      </c>
      <c r="JG72" s="86">
        <f t="shared" si="72"/>
        <v>3.7859828898998457E-2</v>
      </c>
      <c r="JH72" s="86">
        <f t="shared" si="72"/>
        <v>5.069694385261124E-2</v>
      </c>
      <c r="JI72" s="86">
        <f t="shared" si="72"/>
        <v>5.4209272069122745E-2</v>
      </c>
      <c r="JJ72" s="86">
        <f t="shared" si="72"/>
        <v>4.6208708901130241E-2</v>
      </c>
      <c r="JK72" s="86">
        <f t="shared" si="72"/>
        <v>4.684096699221061E-2</v>
      </c>
      <c r="JL72" s="86">
        <f t="shared" si="72"/>
        <v>4.0090003275179913E-2</v>
      </c>
      <c r="JM72" s="86">
        <f t="shared" si="72"/>
        <v>2.1019587933066797E-2</v>
      </c>
    </row>
    <row r="73" spans="2:273" x14ac:dyDescent="0.25">
      <c r="B73" s="2">
        <v>46</v>
      </c>
      <c r="C73" s="37">
        <v>122.01600000000001</v>
      </c>
      <c r="D73" s="37">
        <v>115.542</v>
      </c>
      <c r="E73" s="37">
        <v>122.627</v>
      </c>
      <c r="F73" s="37">
        <v>114.932</v>
      </c>
      <c r="G73" s="37">
        <v>116.69499999999999</v>
      </c>
      <c r="H73" s="37">
        <v>119.69499999999999</v>
      </c>
      <c r="I73" s="37">
        <v>121.35599999999999</v>
      </c>
      <c r="J73" s="37">
        <v>114.96599999999999</v>
      </c>
      <c r="K73" s="37">
        <v>113.871</v>
      </c>
      <c r="L73" s="37">
        <v>121.98399999999999</v>
      </c>
      <c r="M73" s="37">
        <v>122.017</v>
      </c>
      <c r="N73" s="37">
        <v>120.19</v>
      </c>
      <c r="O73" s="37">
        <v>117.46599999999999</v>
      </c>
      <c r="P73" s="37">
        <v>119.08499999999999</v>
      </c>
      <c r="Q73" s="37">
        <v>109.21299999999999</v>
      </c>
      <c r="S73" s="4">
        <f t="shared" si="74"/>
        <v>126.04486642336694</v>
      </c>
      <c r="T73" s="4">
        <f t="shared" si="74"/>
        <v>115.86261802852196</v>
      </c>
      <c r="U73" s="4">
        <f t="shared" si="74"/>
        <v>129.14297750165997</v>
      </c>
      <c r="V73" s="4">
        <f t="shared" si="74"/>
        <v>120.01766237036166</v>
      </c>
      <c r="W73" s="4">
        <f t="shared" si="74"/>
        <v>119.88140171898506</v>
      </c>
      <c r="X73" s="4">
        <f t="shared" si="74"/>
        <v>119.65417171509586</v>
      </c>
      <c r="Y73" s="4">
        <f t="shared" si="74"/>
        <v>126.59542713416758</v>
      </c>
      <c r="Z73" s="4">
        <f t="shared" si="74"/>
        <v>120.60446057520994</v>
      </c>
      <c r="AA73" s="4">
        <f t="shared" si="74"/>
        <v>119.44537413969238</v>
      </c>
      <c r="AB73" s="4">
        <f t="shared" si="74"/>
        <v>124.97874521495247</v>
      </c>
      <c r="AC73" s="4">
        <f t="shared" si="74"/>
        <v>127.21513911999561</v>
      </c>
      <c r="AD73" s="4">
        <f t="shared" si="74"/>
        <v>123.89360307578964</v>
      </c>
      <c r="AE73" s="4">
        <f t="shared" si="74"/>
        <v>120.66640527051656</v>
      </c>
      <c r="AF73" s="4">
        <f t="shared" si="74"/>
        <v>121.67967420674977</v>
      </c>
      <c r="AG73" s="4">
        <f t="shared" si="74"/>
        <v>108.78629811337102</v>
      </c>
      <c r="AI73" s="4">
        <f t="shared" si="75"/>
        <v>-4.0288664233669351</v>
      </c>
      <c r="AJ73" s="4">
        <f t="shared" si="75"/>
        <v>-0.32061802852196308</v>
      </c>
      <c r="AK73" s="4">
        <f t="shared" si="75"/>
        <v>-6.5159775016599752</v>
      </c>
      <c r="AL73" s="4">
        <f t="shared" si="75"/>
        <v>-5.0856623703616606</v>
      </c>
      <c r="AM73" s="4">
        <f t="shared" si="75"/>
        <v>-3.1864017189850671</v>
      </c>
      <c r="AN73" s="4">
        <f t="shared" si="75"/>
        <v>4.0828284904137035E-2</v>
      </c>
      <c r="AO73" s="4">
        <f t="shared" si="75"/>
        <v>-5.2394271341675847</v>
      </c>
      <c r="AP73" s="4">
        <f t="shared" si="75"/>
        <v>-5.6384605752099475</v>
      </c>
      <c r="AQ73" s="4">
        <f t="shared" si="75"/>
        <v>-5.5743741396923809</v>
      </c>
      <c r="AR73" s="4">
        <f t="shared" si="75"/>
        <v>-2.9947452149524736</v>
      </c>
      <c r="AS73" s="4">
        <f t="shared" si="75"/>
        <v>-5.1981391199956164</v>
      </c>
      <c r="AT73" s="4">
        <f t="shared" si="75"/>
        <v>-3.7036030757896441</v>
      </c>
      <c r="AU73" s="4">
        <f t="shared" si="75"/>
        <v>-3.2004052705165691</v>
      </c>
      <c r="AV73" s="4">
        <f t="shared" si="75"/>
        <v>-2.5946742067497723</v>
      </c>
      <c r="AW73" s="4">
        <f t="shared" si="75"/>
        <v>0.42670188662897601</v>
      </c>
      <c r="AY73" s="2">
        <f t="shared" si="65"/>
        <v>84.409958831656169</v>
      </c>
      <c r="AZ73" s="2">
        <f t="shared" si="65"/>
        <v>88.890246278550521</v>
      </c>
      <c r="BA73" s="2">
        <f t="shared" si="65"/>
        <v>86.199236127891567</v>
      </c>
      <c r="BB73" s="2">
        <f t="shared" si="65"/>
        <v>85.292326406934507</v>
      </c>
      <c r="BC73" s="2">
        <f t="shared" si="65"/>
        <v>88.449823106835126</v>
      </c>
      <c r="BD73" s="2">
        <f t="shared" si="65"/>
        <v>87.840229864625925</v>
      </c>
      <c r="BE73" s="2">
        <f t="shared" si="65"/>
        <v>88.918923984539887</v>
      </c>
      <c r="BF73" s="2">
        <f t="shared" si="65"/>
        <v>91.161703001653947</v>
      </c>
      <c r="BG73" s="2">
        <f t="shared" si="65"/>
        <v>93.638924637725609</v>
      </c>
      <c r="BH73" s="2">
        <f t="shared" si="65"/>
        <v>93.944059662774023</v>
      </c>
      <c r="BI73" s="2">
        <f t="shared" si="65"/>
        <v>93.26980312947812</v>
      </c>
      <c r="BJ73" s="2">
        <f t="shared" si="65"/>
        <v>92.453669843048147</v>
      </c>
      <c r="BK73" s="2">
        <f t="shared" si="65"/>
        <v>89.780940821363288</v>
      </c>
      <c r="BL73" s="2">
        <f t="shared" si="65"/>
        <v>94.837257806377423</v>
      </c>
      <c r="BM73" s="2">
        <f t="shared" si="65"/>
        <v>95.325801358604735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92.699186303939953</v>
      </c>
      <c r="DL73" s="2">
        <f t="shared" si="76"/>
        <v>93.053932055749172</v>
      </c>
      <c r="DM73" s="2">
        <f t="shared" si="76"/>
        <v>93.211291369605988</v>
      </c>
      <c r="DN73" s="2">
        <f t="shared" si="76"/>
        <v>92.256913414634141</v>
      </c>
      <c r="DO73" s="2">
        <f t="shared" si="76"/>
        <v>92.595843902439015</v>
      </c>
      <c r="DP73" s="2">
        <f t="shared" si="76"/>
        <v>95.378057219973016</v>
      </c>
      <c r="DQ73" s="2">
        <f t="shared" si="76"/>
        <v>94.74490628517826</v>
      </c>
      <c r="DR73" s="2">
        <f t="shared" si="76"/>
        <v>98.061399730094479</v>
      </c>
      <c r="DS73" s="2">
        <f t="shared" si="76"/>
        <v>98.330991702228559</v>
      </c>
      <c r="DT73" s="2">
        <f t="shared" si="76"/>
        <v>99.787447560975622</v>
      </c>
      <c r="DU73" s="2">
        <f t="shared" si="76"/>
        <v>100.04594433198378</v>
      </c>
      <c r="DV73" s="2">
        <f t="shared" si="76"/>
        <v>98.312716690374586</v>
      </c>
      <c r="DW73" s="2">
        <f t="shared" si="76"/>
        <v>97.275397773279323</v>
      </c>
      <c r="DX73" s="2">
        <f t="shared" si="76"/>
        <v>98.758096356275288</v>
      </c>
      <c r="DY73" s="2">
        <f t="shared" si="76"/>
        <v>96.819201203208536</v>
      </c>
      <c r="EA73" s="2">
        <f t="shared" si="77"/>
        <v>79.804928075154123</v>
      </c>
      <c r="EB73" s="2">
        <f t="shared" si="77"/>
        <v>86.084327477889033</v>
      </c>
      <c r="EC73" s="2">
        <f t="shared" si="77"/>
        <v>82.286156838987623</v>
      </c>
      <c r="ED73" s="2">
        <f t="shared" si="77"/>
        <v>80.958399809168768</v>
      </c>
      <c r="EE73" s="2">
        <f t="shared" si="77"/>
        <v>85.810642448919666</v>
      </c>
      <c r="EF73" s="2">
        <f t="shared" si="77"/>
        <v>82.839475334172505</v>
      </c>
      <c r="EG73" s="2">
        <f t="shared" si="77"/>
        <v>85.506900906892383</v>
      </c>
      <c r="EH73" s="2">
        <f t="shared" si="77"/>
        <v>86.569946185112784</v>
      </c>
      <c r="EI73" s="2">
        <f t="shared" si="77"/>
        <v>90.372615178844399</v>
      </c>
      <c r="EJ73" s="2">
        <f t="shared" si="77"/>
        <v>90.278951398135803</v>
      </c>
      <c r="EK73" s="2">
        <f t="shared" si="77"/>
        <v>89.043615257048117</v>
      </c>
      <c r="EL73" s="2">
        <f t="shared" si="77"/>
        <v>88.567339658670477</v>
      </c>
      <c r="EM73" s="2">
        <f t="shared" si="77"/>
        <v>84.938848928835256</v>
      </c>
      <c r="EN73" s="2">
        <f t="shared" si="77"/>
        <v>92.16879998891396</v>
      </c>
      <c r="EO73" s="2">
        <f t="shared" si="77"/>
        <v>94.101106965174139</v>
      </c>
      <c r="EQ73" s="2">
        <f t="shared" si="78"/>
        <v>79.198694227109328</v>
      </c>
      <c r="ER73" s="2">
        <f t="shared" si="78"/>
        <v>82.604142448131086</v>
      </c>
      <c r="ES73" s="2">
        <f t="shared" si="78"/>
        <v>80.958832851396565</v>
      </c>
      <c r="ET73" s="2">
        <f t="shared" si="78"/>
        <v>80.417721803747881</v>
      </c>
      <c r="EU73" s="2">
        <f t="shared" si="78"/>
        <v>84.148882089918473</v>
      </c>
      <c r="EV73" s="2">
        <f t="shared" si="78"/>
        <v>82.618678368636395</v>
      </c>
      <c r="EW73" s="2">
        <f t="shared" si="78"/>
        <v>85.662231913245535</v>
      </c>
      <c r="EX73" s="2">
        <f t="shared" si="78"/>
        <v>86.01876611278999</v>
      </c>
      <c r="EY73" s="2">
        <f t="shared" si="78"/>
        <v>90.062612081984895</v>
      </c>
      <c r="EZ73" s="2">
        <f t="shared" si="78"/>
        <v>89.62059509480946</v>
      </c>
      <c r="FA73" s="2">
        <f t="shared" si="78"/>
        <v>89.661030318100686</v>
      </c>
      <c r="FB73" s="2">
        <f t="shared" si="78"/>
        <v>88.222913389381119</v>
      </c>
      <c r="FC73" s="2">
        <f t="shared" si="78"/>
        <v>86.091858309509419</v>
      </c>
      <c r="FD73" s="2">
        <f t="shared" si="78"/>
        <v>93.242425785031713</v>
      </c>
      <c r="FE73" s="2">
        <f t="shared" si="78"/>
        <v>95.740927969732581</v>
      </c>
      <c r="FG73" s="2">
        <f t="shared" si="79"/>
        <v>0.6428527986526954</v>
      </c>
      <c r="FH73" s="2">
        <f t="shared" si="79"/>
        <v>0.59732195030071866</v>
      </c>
      <c r="FI73" s="2">
        <f t="shared" si="79"/>
        <v>0.64180380345938148</v>
      </c>
      <c r="FJ73" s="2">
        <f t="shared" si="79"/>
        <v>0.61640643511902704</v>
      </c>
      <c r="FK73" s="2">
        <f t="shared" si="79"/>
        <v>0.61098618413703998</v>
      </c>
      <c r="FL73" s="2">
        <f t="shared" si="79"/>
        <v>0.60116692110761205</v>
      </c>
      <c r="FM73" s="2">
        <f t="shared" si="79"/>
        <v>0.63065785220919046</v>
      </c>
      <c r="FN73" s="2">
        <f t="shared" si="79"/>
        <v>0.60040715895693852</v>
      </c>
      <c r="FO73" s="2">
        <f t="shared" si="79"/>
        <v>0.58956385782558463</v>
      </c>
      <c r="FP73" s="2">
        <f t="shared" si="79"/>
        <v>0.61452530621852208</v>
      </c>
      <c r="FQ73" s="2">
        <f t="shared" si="79"/>
        <v>0.61589648993142576</v>
      </c>
      <c r="FR73" s="2">
        <f t="shared" si="79"/>
        <v>0.60120453002187024</v>
      </c>
      <c r="FS73" s="2">
        <f t="shared" si="79"/>
        <v>0.60752100918998664</v>
      </c>
      <c r="FT73" s="2">
        <f t="shared" si="79"/>
        <v>0.59506466018166926</v>
      </c>
      <c r="FU73" s="2">
        <f t="shared" si="79"/>
        <v>0.54952067336874311</v>
      </c>
      <c r="FW73" s="2">
        <f t="shared" si="67"/>
        <v>1.9379214581717428E-4</v>
      </c>
      <c r="FX73" s="2">
        <f t="shared" si="67"/>
        <v>1.6895019126713059E-4</v>
      </c>
      <c r="FY73" s="2">
        <f t="shared" si="67"/>
        <v>1.9765080762437328E-4</v>
      </c>
      <c r="FZ73" s="2">
        <f t="shared" si="67"/>
        <v>2.0439893943865724E-4</v>
      </c>
      <c r="GA73" s="2">
        <f t="shared" si="67"/>
        <v>2.1450199788020322E-4</v>
      </c>
      <c r="GB73" s="2">
        <f t="shared" si="67"/>
        <v>2.1145220275060655E-4</v>
      </c>
      <c r="GC73" s="2">
        <f t="shared" si="67"/>
        <v>2.4676289208328786E-4</v>
      </c>
      <c r="GD73" s="2">
        <f t="shared" si="67"/>
        <v>2.6443846528984168E-4</v>
      </c>
      <c r="GE73" s="2">
        <f t="shared" si="67"/>
        <v>3.0934964520087151E-4</v>
      </c>
      <c r="GF73" s="2">
        <f t="shared" si="67"/>
        <v>2.6791276081165286E-4</v>
      </c>
      <c r="GG73" s="2">
        <f t="shared" si="67"/>
        <v>2.5048922100683973E-4</v>
      </c>
      <c r="GH73" s="2">
        <f t="shared" si="67"/>
        <v>2.3816155196339261E-4</v>
      </c>
      <c r="GI73" s="2">
        <f t="shared" si="67"/>
        <v>2.2172584757211108E-4</v>
      </c>
      <c r="GJ73" s="2">
        <f t="shared" si="67"/>
        <v>2.0384549542285175E-4</v>
      </c>
      <c r="GK73" s="2">
        <f t="shared" si="67"/>
        <v>1.5192594793690122E-4</v>
      </c>
      <c r="GM73" s="86">
        <f t="shared" si="68"/>
        <v>8.5894079058223549E-2</v>
      </c>
      <c r="GN73" s="86">
        <f t="shared" si="68"/>
        <v>5.2919313761225328E-2</v>
      </c>
      <c r="GO73" s="86">
        <f t="shared" si="68"/>
        <v>9.1642360655339761E-2</v>
      </c>
      <c r="GP73" s="86">
        <f t="shared" si="68"/>
        <v>7.0820726244815502E-2</v>
      </c>
      <c r="GQ73" s="86">
        <f t="shared" si="68"/>
        <v>6.4479712596492725E-2</v>
      </c>
      <c r="GR73" s="86">
        <f t="shared" si="68"/>
        <v>6.0104946013946704E-2</v>
      </c>
      <c r="GS73" s="86">
        <f t="shared" si="68"/>
        <v>8.2390803646939584E-2</v>
      </c>
      <c r="GT73" s="86">
        <f t="shared" si="68"/>
        <v>6.111523090935591E-2</v>
      </c>
      <c r="GU73" s="86">
        <f t="shared" si="68"/>
        <v>5.3373042055180613E-2</v>
      </c>
      <c r="GV73" s="86">
        <f t="shared" si="68"/>
        <v>6.8807500875457922E-2</v>
      </c>
      <c r="GW73" s="86">
        <f t="shared" si="68"/>
        <v>7.4122597636701149E-2</v>
      </c>
      <c r="GX73" s="86">
        <f t="shared" si="68"/>
        <v>6.4753824348114553E-2</v>
      </c>
      <c r="GY73" s="86">
        <f t="shared" si="68"/>
        <v>6.4184083325049351E-2</v>
      </c>
      <c r="GZ73" s="86">
        <f t="shared" si="68"/>
        <v>5.5853860498017771E-2</v>
      </c>
      <c r="HA73" s="86">
        <f t="shared" si="68"/>
        <v>3.2235904627724334E-2</v>
      </c>
      <c r="HC73" s="86">
        <f t="shared" si="73"/>
        <v>7.0980963052023171E-7</v>
      </c>
      <c r="HD73" s="86">
        <f t="shared" si="69"/>
        <v>5.7240375088243263E-8</v>
      </c>
      <c r="HE73" s="86">
        <f t="shared" si="69"/>
        <v>1.809401114318529E-7</v>
      </c>
      <c r="HF73" s="86">
        <f t="shared" si="69"/>
        <v>3.2250793092436294E-8</v>
      </c>
      <c r="HG73" s="86">
        <f t="shared" si="69"/>
        <v>1.2777094394291978E-8</v>
      </c>
      <c r="HH73" s="86">
        <f t="shared" si="69"/>
        <v>6.5815339676506489E-9</v>
      </c>
      <c r="HI73" s="86">
        <f t="shared" si="69"/>
        <v>1.637784073414074E-7</v>
      </c>
      <c r="HJ73" s="86">
        <f t="shared" si="69"/>
        <v>4.6919521918597373E-8</v>
      </c>
      <c r="HK73" s="86">
        <f t="shared" si="69"/>
        <v>1.8721035500051168E-8</v>
      </c>
      <c r="HL73" s="86">
        <f t="shared" si="69"/>
        <v>7.4218012200752725E-8</v>
      </c>
      <c r="HM73" s="86">
        <f t="shared" si="69"/>
        <v>2.9229791149316007E-8</v>
      </c>
      <c r="HN73" s="86">
        <f t="shared" si="69"/>
        <v>1.1480527196364199E-8</v>
      </c>
      <c r="HO73" s="86">
        <f t="shared" si="69"/>
        <v>6.2543035967465125E-8</v>
      </c>
      <c r="HP73" s="86">
        <f t="shared" si="69"/>
        <v>2.2906856525757673E-8</v>
      </c>
      <c r="HQ73" s="86">
        <f t="shared" si="69"/>
        <v>1.1580700359949707E-11</v>
      </c>
      <c r="HS73" s="86">
        <f t="shared" si="70"/>
        <v>2.3186525980484584E-47</v>
      </c>
      <c r="HT73" s="86">
        <f t="shared" si="70"/>
        <v>2.3437455409779759E-59</v>
      </c>
      <c r="HU73" s="86">
        <f t="shared" si="70"/>
        <v>8.4707305436850964E-55</v>
      </c>
      <c r="HV73" s="86">
        <f t="shared" si="70"/>
        <v>1.219159200406088E-62</v>
      </c>
      <c r="HW73" s="86">
        <f t="shared" si="70"/>
        <v>5.4529122138587131E-66</v>
      </c>
      <c r="HX73" s="86">
        <f t="shared" si="70"/>
        <v>1.9428395025951397E-69</v>
      </c>
      <c r="HY73" s="86">
        <f t="shared" si="70"/>
        <v>6.7563118465185591E-57</v>
      </c>
      <c r="HZ73" s="86">
        <f t="shared" si="70"/>
        <v>1.9711505769819087E-61</v>
      </c>
      <c r="IA73" s="86">
        <f t="shared" si="70"/>
        <v>2.8958220856510903E-65</v>
      </c>
      <c r="IB73" s="86">
        <f t="shared" si="70"/>
        <v>6.6433546956681528E-58</v>
      </c>
      <c r="IC73" s="86">
        <f t="shared" si="70"/>
        <v>3.9464548879946468E-64</v>
      </c>
      <c r="ID73" s="86">
        <f t="shared" si="70"/>
        <v>2.2811968895640604E-67</v>
      </c>
      <c r="IE73" s="86">
        <f t="shared" si="70"/>
        <v>2.5567272614579895E-58</v>
      </c>
      <c r="IF73" s="86">
        <f t="shared" si="70"/>
        <v>1.0691674893964423E-26</v>
      </c>
      <c r="IG73" s="86">
        <f t="shared" si="70"/>
        <v>3.5908102997309006E-21</v>
      </c>
      <c r="II73" s="86">
        <f t="shared" si="71"/>
        <v>2.7199886846455244E-132</v>
      </c>
      <c r="IJ73" s="86">
        <f t="shared" si="71"/>
        <v>1.1518349367024975E-161</v>
      </c>
      <c r="IK73" s="86">
        <f t="shared" si="71"/>
        <v>4.1470418305437982E-160</v>
      </c>
      <c r="IL73" s="86">
        <f t="shared" si="71"/>
        <v>8.5975529652026563E-185</v>
      </c>
      <c r="IM73" s="86">
        <f t="shared" si="71"/>
        <v>4.4535677067207359E-185</v>
      </c>
      <c r="IN73" s="86">
        <f t="shared" si="71"/>
        <v>6.6940186903784584E-196</v>
      </c>
      <c r="IO73" s="86">
        <f t="shared" si="71"/>
        <v>1.5505277437770814E-159</v>
      </c>
      <c r="IP73" s="86">
        <f t="shared" si="71"/>
        <v>5.1298787355938212E-175</v>
      </c>
      <c r="IQ73" s="86">
        <f t="shared" si="71"/>
        <v>2.0092543336525659E-178</v>
      </c>
      <c r="IR73" s="86">
        <f t="shared" si="71"/>
        <v>2.8456284041528603E-163</v>
      </c>
      <c r="IS73" s="86">
        <f t="shared" si="71"/>
        <v>6.1350047070360292E-183</v>
      </c>
      <c r="IT73" s="86">
        <f t="shared" si="71"/>
        <v>1.8355041657124641E-192</v>
      </c>
      <c r="IU73" s="86">
        <f t="shared" si="71"/>
        <v>1.379188485651386E-165</v>
      </c>
      <c r="IV73" s="86">
        <f t="shared" si="71"/>
        <v>1.3865056807161719E-112</v>
      </c>
      <c r="IW73" s="86">
        <f t="shared" si="71"/>
        <v>9.1559195758709319E-56</v>
      </c>
      <c r="IY73" s="86">
        <f t="shared" si="72"/>
        <v>8.5894788867854066E-2</v>
      </c>
      <c r="IZ73" s="86">
        <f t="shared" si="72"/>
        <v>5.2919371001600414E-2</v>
      </c>
      <c r="JA73" s="86">
        <f t="shared" si="72"/>
        <v>9.1642541595451196E-2</v>
      </c>
      <c r="JB73" s="86">
        <f t="shared" si="72"/>
        <v>7.0820758495608593E-2</v>
      </c>
      <c r="JC73" s="86">
        <f t="shared" si="72"/>
        <v>6.4479725373587121E-2</v>
      </c>
      <c r="JD73" s="86">
        <f t="shared" si="72"/>
        <v>6.0104952595480675E-2</v>
      </c>
      <c r="JE73" s="86">
        <f t="shared" si="72"/>
        <v>8.239096742534692E-2</v>
      </c>
      <c r="JF73" s="86">
        <f t="shared" si="72"/>
        <v>6.111527782887783E-2</v>
      </c>
      <c r="JG73" s="86">
        <f t="shared" si="72"/>
        <v>5.3373060776216112E-2</v>
      </c>
      <c r="JH73" s="86">
        <f t="shared" si="72"/>
        <v>6.8807575093470116E-2</v>
      </c>
      <c r="JI73" s="86">
        <f t="shared" si="72"/>
        <v>7.4122626866492292E-2</v>
      </c>
      <c r="JJ73" s="86">
        <f t="shared" si="72"/>
        <v>6.4753835828641748E-2</v>
      </c>
      <c r="JK73" s="86">
        <f t="shared" si="72"/>
        <v>6.4184145868085324E-2</v>
      </c>
      <c r="JL73" s="86">
        <f t="shared" si="72"/>
        <v>5.5853883404874294E-2</v>
      </c>
      <c r="JM73" s="86">
        <f t="shared" si="72"/>
        <v>3.2235904639305035E-2</v>
      </c>
    </row>
    <row r="74" spans="2:273" x14ac:dyDescent="0.25">
      <c r="B74" s="2">
        <v>47</v>
      </c>
      <c r="C74" s="37">
        <v>129.10900000000001</v>
      </c>
      <c r="D74" s="37">
        <v>120.271</v>
      </c>
      <c r="E74" s="37">
        <v>132.64400000000001</v>
      </c>
      <c r="F74" s="37">
        <v>124.84699999999999</v>
      </c>
      <c r="G74" s="37">
        <v>122.661</v>
      </c>
      <c r="H74" s="37">
        <v>129.69499999999999</v>
      </c>
      <c r="I74" s="37">
        <v>131.57599999999999</v>
      </c>
      <c r="J74" s="37">
        <v>123.39</v>
      </c>
      <c r="K74" s="37">
        <v>122.532</v>
      </c>
      <c r="L74" s="37">
        <v>128.90199999999999</v>
      </c>
      <c r="M74" s="37">
        <v>130.96600000000001</v>
      </c>
      <c r="N74" s="37">
        <v>127.31</v>
      </c>
      <c r="O74" s="37">
        <v>122.328</v>
      </c>
      <c r="P74" s="37">
        <v>125.627</v>
      </c>
      <c r="Q74" s="37">
        <v>113.705</v>
      </c>
      <c r="S74" s="4">
        <f t="shared" si="74"/>
        <v>135.12039185589938</v>
      </c>
      <c r="T74" s="4">
        <f t="shared" si="74"/>
        <v>123.21376295198189</v>
      </c>
      <c r="U74" s="4">
        <f t="shared" si="74"/>
        <v>138.84131579423732</v>
      </c>
      <c r="V74" s="4">
        <f t="shared" si="74"/>
        <v>128.93557117933111</v>
      </c>
      <c r="W74" s="4">
        <f t="shared" si="74"/>
        <v>128.08252729871981</v>
      </c>
      <c r="X74" s="4">
        <f t="shared" si="74"/>
        <v>128.5120246923006</v>
      </c>
      <c r="Y74" s="4">
        <f t="shared" si="74"/>
        <v>135.62641775420354</v>
      </c>
      <c r="Z74" s="4">
        <f t="shared" si="74"/>
        <v>128.93186237601921</v>
      </c>
      <c r="AA74" s="4">
        <f t="shared" si="74"/>
        <v>127.19017874457242</v>
      </c>
      <c r="AB74" s="4">
        <f t="shared" si="74"/>
        <v>132.98214408221273</v>
      </c>
      <c r="AC74" s="4">
        <f t="shared" si="74"/>
        <v>136.11516723855351</v>
      </c>
      <c r="AD74" s="4">
        <f t="shared" si="74"/>
        <v>132.98956232865063</v>
      </c>
      <c r="AE74" s="4">
        <f t="shared" si="74"/>
        <v>128.95371213871098</v>
      </c>
      <c r="AF74" s="4">
        <f t="shared" si="74"/>
        <v>129.45696572641069</v>
      </c>
      <c r="AG74" s="4">
        <f t="shared" si="74"/>
        <v>114.20266439067254</v>
      </c>
      <c r="AI74" s="4">
        <f t="shared" si="75"/>
        <v>-6.011391855899376</v>
      </c>
      <c r="AJ74" s="4">
        <f t="shared" si="75"/>
        <v>-2.9427629519818908</v>
      </c>
      <c r="AK74" s="4">
        <f t="shared" si="75"/>
        <v>-6.197315794237312</v>
      </c>
      <c r="AL74" s="4">
        <f t="shared" si="75"/>
        <v>-4.0885711793311117</v>
      </c>
      <c r="AM74" s="4">
        <f t="shared" si="75"/>
        <v>-5.4215272987198091</v>
      </c>
      <c r="AN74" s="4">
        <f t="shared" si="75"/>
        <v>1.1829753076993939</v>
      </c>
      <c r="AO74" s="4">
        <f t="shared" si="75"/>
        <v>-4.0504177542035507</v>
      </c>
      <c r="AP74" s="4">
        <f t="shared" si="75"/>
        <v>-5.5418623760192105</v>
      </c>
      <c r="AQ74" s="4">
        <f t="shared" si="75"/>
        <v>-4.6581787445724245</v>
      </c>
      <c r="AR74" s="4">
        <f t="shared" si="75"/>
        <v>-4.0801440822127404</v>
      </c>
      <c r="AS74" s="4">
        <f t="shared" si="75"/>
        <v>-5.1491672385535026</v>
      </c>
      <c r="AT74" s="4">
        <f t="shared" si="75"/>
        <v>-5.6795623286506327</v>
      </c>
      <c r="AU74" s="4">
        <f t="shared" si="75"/>
        <v>-6.6257121387109805</v>
      </c>
      <c r="AV74" s="4">
        <f t="shared" si="75"/>
        <v>-3.8299657264106912</v>
      </c>
      <c r="AW74" s="4">
        <f t="shared" si="75"/>
        <v>-0.49766439067253998</v>
      </c>
      <c r="AY74" s="2">
        <f t="shared" si="65"/>
        <v>84.109911492449839</v>
      </c>
      <c r="AZ74" s="2">
        <f t="shared" si="65"/>
        <v>88.701990322708951</v>
      </c>
      <c r="BA74" s="2">
        <f t="shared" si="65"/>
        <v>85.947982770092324</v>
      </c>
      <c r="BB74" s="2">
        <f t="shared" si="65"/>
        <v>85.047254718609764</v>
      </c>
      <c r="BC74" s="2">
        <f t="shared" si="65"/>
        <v>88.25347490789963</v>
      </c>
      <c r="BD74" s="2">
        <f t="shared" si="65"/>
        <v>87.582639358874019</v>
      </c>
      <c r="BE74" s="2">
        <f t="shared" si="65"/>
        <v>88.700819887101062</v>
      </c>
      <c r="BF74" s="2">
        <f t="shared" si="65"/>
        <v>90.911261454905173</v>
      </c>
      <c r="BG74" s="2">
        <f t="shared" si="65"/>
        <v>93.429214323751893</v>
      </c>
      <c r="BH74" s="2">
        <f t="shared" si="65"/>
        <v>93.708076777907962</v>
      </c>
      <c r="BI74" s="2">
        <f t="shared" si="65"/>
        <v>93.002035866340378</v>
      </c>
      <c r="BJ74" s="2">
        <f t="shared" si="65"/>
        <v>92.218423176988949</v>
      </c>
      <c r="BK74" s="2">
        <f t="shared" si="65"/>
        <v>89.536769943882618</v>
      </c>
      <c r="BL74" s="2">
        <f t="shared" si="65"/>
        <v>94.677276848772834</v>
      </c>
      <c r="BM74" s="2">
        <f t="shared" si="65"/>
        <v>95.253113695252608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92.830244277673529</v>
      </c>
      <c r="DL74" s="2">
        <f t="shared" si="76"/>
        <v>93.274276655052304</v>
      </c>
      <c r="DM74" s="2">
        <f t="shared" si="76"/>
        <v>93.411815572232626</v>
      </c>
      <c r="DN74" s="2">
        <f t="shared" si="76"/>
        <v>92.472156097560969</v>
      </c>
      <c r="DO74" s="2">
        <f t="shared" si="76"/>
        <v>92.764309756097546</v>
      </c>
      <c r="DP74" s="2">
        <f t="shared" si="76"/>
        <v>95.61295276653172</v>
      </c>
      <c r="DQ74" s="2">
        <f t="shared" si="76"/>
        <v>94.92103105065668</v>
      </c>
      <c r="DR74" s="2">
        <f t="shared" si="76"/>
        <v>98.278665317139016</v>
      </c>
      <c r="DS74" s="2">
        <f t="shared" si="76"/>
        <v>98.502977240398309</v>
      </c>
      <c r="DT74" s="2">
        <f t="shared" si="76"/>
        <v>99.979417073170751</v>
      </c>
      <c r="DU74" s="2">
        <f t="shared" si="76"/>
        <v>100.21978825910928</v>
      </c>
      <c r="DV74" s="2">
        <f t="shared" si="76"/>
        <v>98.527029871977248</v>
      </c>
      <c r="DW74" s="2">
        <f t="shared" si="76"/>
        <v>97.51203522267204</v>
      </c>
      <c r="DX74" s="2">
        <f t="shared" si="76"/>
        <v>98.932866396761113</v>
      </c>
      <c r="DY74" s="2">
        <f t="shared" si="76"/>
        <v>96.932125668449174</v>
      </c>
      <c r="EA74" s="2">
        <f t="shared" si="77"/>
        <v>79.691663861434591</v>
      </c>
      <c r="EB74" s="2">
        <f t="shared" si="77"/>
        <v>85.891869914946938</v>
      </c>
      <c r="EC74" s="2">
        <f t="shared" si="77"/>
        <v>82.149309908454512</v>
      </c>
      <c r="ED74" s="2">
        <f t="shared" si="77"/>
        <v>80.833438147699894</v>
      </c>
      <c r="EE74" s="2">
        <f t="shared" si="77"/>
        <v>85.634748828173542</v>
      </c>
      <c r="EF74" s="2">
        <f t="shared" si="77"/>
        <v>82.723924843653208</v>
      </c>
      <c r="EG74" s="2">
        <f t="shared" si="77"/>
        <v>85.378446372430474</v>
      </c>
      <c r="EH74" s="2">
        <f t="shared" si="77"/>
        <v>86.439672661267807</v>
      </c>
      <c r="EI74" s="2">
        <f t="shared" si="77"/>
        <v>90.207980892693371</v>
      </c>
      <c r="EJ74" s="2">
        <f t="shared" si="77"/>
        <v>90.120672194649529</v>
      </c>
      <c r="EK74" s="2">
        <f t="shared" si="77"/>
        <v>88.896497334754812</v>
      </c>
      <c r="EL74" s="2">
        <f t="shared" si="77"/>
        <v>88.402098598626878</v>
      </c>
      <c r="EM74" s="2">
        <f t="shared" si="77"/>
        <v>84.837389066732328</v>
      </c>
      <c r="EN74" s="2">
        <f t="shared" si="77"/>
        <v>92.035817320128629</v>
      </c>
      <c r="EO74" s="2">
        <f t="shared" si="77"/>
        <v>93.997356165600578</v>
      </c>
      <c r="EQ74" s="2">
        <f t="shared" si="78"/>
        <v>79.096849127470833</v>
      </c>
      <c r="ER74" s="2">
        <f t="shared" si="78"/>
        <v>82.474236065524906</v>
      </c>
      <c r="ES74" s="2">
        <f t="shared" si="78"/>
        <v>80.84690383987855</v>
      </c>
      <c r="ET74" s="2">
        <f t="shared" si="78"/>
        <v>80.302827053045078</v>
      </c>
      <c r="EU74" s="2">
        <f t="shared" si="78"/>
        <v>84.004663059663642</v>
      </c>
      <c r="EV74" s="2">
        <f t="shared" si="78"/>
        <v>82.507197956968284</v>
      </c>
      <c r="EW74" s="2">
        <f t="shared" si="78"/>
        <v>85.53076747115658</v>
      </c>
      <c r="EX74" s="2">
        <f t="shared" si="78"/>
        <v>85.899240446626038</v>
      </c>
      <c r="EY74" s="2">
        <f t="shared" si="78"/>
        <v>89.904122761596554</v>
      </c>
      <c r="EZ74" s="2">
        <f t="shared" si="78"/>
        <v>89.474766897529662</v>
      </c>
      <c r="FA74" s="2">
        <f t="shared" si="78"/>
        <v>89.502171360763924</v>
      </c>
      <c r="FB74" s="2">
        <f t="shared" si="78"/>
        <v>88.064099884684737</v>
      </c>
      <c r="FC74" s="2">
        <f t="shared" si="78"/>
        <v>85.96868653607379</v>
      </c>
      <c r="FD74" s="2">
        <f t="shared" si="78"/>
        <v>93.088664271387159</v>
      </c>
      <c r="FE74" s="2">
        <f t="shared" si="78"/>
        <v>95.597810512159668</v>
      </c>
      <c r="FG74" s="2">
        <f t="shared" si="79"/>
        <v>0.66370993819869617</v>
      </c>
      <c r="FH74" s="2">
        <f t="shared" si="79"/>
        <v>0.61926325468763843</v>
      </c>
      <c r="FI74" s="2">
        <f t="shared" si="79"/>
        <v>0.66269005966784333</v>
      </c>
      <c r="FJ74" s="2">
        <f t="shared" si="79"/>
        <v>0.63793817268055453</v>
      </c>
      <c r="FK74" s="2">
        <f t="shared" si="79"/>
        <v>0.63264084714793078</v>
      </c>
      <c r="FL74" s="2">
        <f t="shared" si="79"/>
        <v>0.62303093825318212</v>
      </c>
      <c r="FM74" s="2">
        <f t="shared" si="79"/>
        <v>0.6518414649552059</v>
      </c>
      <c r="FN74" s="2">
        <f t="shared" si="79"/>
        <v>0.62228665744722078</v>
      </c>
      <c r="FO74" s="2">
        <f t="shared" si="79"/>
        <v>0.61165305442534634</v>
      </c>
      <c r="FP74" s="2">
        <f t="shared" si="79"/>
        <v>0.63610029836213888</v>
      </c>
      <c r="FQ74" s="2">
        <f t="shared" si="79"/>
        <v>0.63744001535904393</v>
      </c>
      <c r="FR74" s="2">
        <f t="shared" si="79"/>
        <v>0.62306777814798564</v>
      </c>
      <c r="FS74" s="2">
        <f t="shared" si="79"/>
        <v>0.62925151622050224</v>
      </c>
      <c r="FT74" s="2">
        <f t="shared" si="79"/>
        <v>0.61705010652390524</v>
      </c>
      <c r="FU74" s="2">
        <f t="shared" si="79"/>
        <v>0.57220118204458525</v>
      </c>
      <c r="FW74" s="2">
        <f t="shared" si="67"/>
        <v>2.1248488970255597E-4</v>
      </c>
      <c r="FX74" s="2">
        <f t="shared" si="67"/>
        <v>1.8524718142777716E-4</v>
      </c>
      <c r="FY74" s="2">
        <f t="shared" si="67"/>
        <v>2.1671566846056837E-4</v>
      </c>
      <c r="FZ74" s="2">
        <f t="shared" si="67"/>
        <v>2.2411456086095702E-4</v>
      </c>
      <c r="GA74" s="2">
        <f t="shared" si="67"/>
        <v>2.3519189646357329E-4</v>
      </c>
      <c r="GB74" s="2">
        <f t="shared" si="67"/>
        <v>2.3184800002108241E-4</v>
      </c>
      <c r="GC74" s="2">
        <f t="shared" si="67"/>
        <v>2.7056368941222097E-4</v>
      </c>
      <c r="GD74" s="2">
        <f t="shared" si="67"/>
        <v>2.8994361421204741E-4</v>
      </c>
      <c r="GE74" s="2">
        <f t="shared" si="67"/>
        <v>3.3918501780237967E-4</v>
      </c>
      <c r="GF74" s="2">
        <f t="shared" si="67"/>
        <v>2.9375290784974855E-4</v>
      </c>
      <c r="GG74" s="2">
        <f t="shared" si="67"/>
        <v>2.7464933182164722E-4</v>
      </c>
      <c r="GH74" s="2">
        <f t="shared" si="67"/>
        <v>2.6113294873206911E-4</v>
      </c>
      <c r="GI74" s="2">
        <f t="shared" si="67"/>
        <v>2.4311235679519923E-4</v>
      </c>
      <c r="GJ74" s="2">
        <f t="shared" si="67"/>
        <v>2.2350774546552323E-4</v>
      </c>
      <c r="GK74" s="2">
        <f t="shared" si="67"/>
        <v>1.6658104767259342E-4</v>
      </c>
      <c r="GM74" s="86">
        <f t="shared" si="68"/>
        <v>0.11074744990511479</v>
      </c>
      <c r="GN74" s="86">
        <f t="shared" si="68"/>
        <v>7.1271434337397313E-2</v>
      </c>
      <c r="GO74" s="86">
        <f t="shared" si="68"/>
        <v>0.1191454814199855</v>
      </c>
      <c r="GP74" s="86">
        <f t="shared" si="68"/>
        <v>9.4526946370635037E-2</v>
      </c>
      <c r="GQ74" s="86">
        <f t="shared" si="68"/>
        <v>8.6161082315073551E-2</v>
      </c>
      <c r="GR74" s="86">
        <f t="shared" si="68"/>
        <v>8.1707818546710623E-2</v>
      </c>
      <c r="GS74" s="86">
        <f t="shared" si="68"/>
        <v>0.10835506303519668</v>
      </c>
      <c r="GT74" s="86">
        <f t="shared" si="68"/>
        <v>8.3496088853344169E-2</v>
      </c>
      <c r="GU74" s="86">
        <f t="shared" si="68"/>
        <v>7.3870998878546312E-2</v>
      </c>
      <c r="GV74" s="86">
        <f t="shared" si="68"/>
        <v>9.1925519508809159E-2</v>
      </c>
      <c r="GW74" s="86">
        <f t="shared" si="68"/>
        <v>9.9650353570520614E-2</v>
      </c>
      <c r="GX74" s="86">
        <f t="shared" si="68"/>
        <v>8.9050847662051624E-2</v>
      </c>
      <c r="GY74" s="86">
        <f t="shared" si="68"/>
        <v>8.6517259226333632E-2</v>
      </c>
      <c r="GZ74" s="86">
        <f t="shared" si="68"/>
        <v>7.6472965109815813E-2</v>
      </c>
      <c r="HA74" s="86">
        <f t="shared" si="68"/>
        <v>4.8232537037649514E-2</v>
      </c>
      <c r="HC74" s="86">
        <f t="shared" si="73"/>
        <v>1.4488047130523571E-6</v>
      </c>
      <c r="HD74" s="86">
        <f t="shared" si="69"/>
        <v>1.3337463271373966E-7</v>
      </c>
      <c r="HE74" s="86">
        <f t="shared" si="69"/>
        <v>4.1313863966578001E-7</v>
      </c>
      <c r="HF74" s="86">
        <f t="shared" si="69"/>
        <v>8.2623930804124809E-8</v>
      </c>
      <c r="HG74" s="86">
        <f t="shared" si="69"/>
        <v>3.3808060395536957E-8</v>
      </c>
      <c r="HH74" s="86">
        <f t="shared" si="69"/>
        <v>1.8219829629529255E-8</v>
      </c>
      <c r="HI74" s="86">
        <f t="shared" si="69"/>
        <v>3.8267978539220283E-7</v>
      </c>
      <c r="HJ74" s="86">
        <f t="shared" si="69"/>
        <v>1.1927829947025902E-7</v>
      </c>
      <c r="HK74" s="86">
        <f t="shared" si="69"/>
        <v>5.0235690507524375E-8</v>
      </c>
      <c r="HL74" s="86">
        <f t="shared" si="69"/>
        <v>1.8068274695589056E-7</v>
      </c>
      <c r="HM74" s="86">
        <f t="shared" si="69"/>
        <v>7.645557301156239E-8</v>
      </c>
      <c r="HN74" s="86">
        <f t="shared" si="69"/>
        <v>3.1444063590941155E-8</v>
      </c>
      <c r="HO74" s="86">
        <f t="shared" si="69"/>
        <v>1.5092178109571613E-7</v>
      </c>
      <c r="HP74" s="86">
        <f t="shared" si="69"/>
        <v>5.919782210661764E-8</v>
      </c>
      <c r="HQ74" s="86">
        <f t="shared" si="69"/>
        <v>4.80029118361443E-11</v>
      </c>
      <c r="HS74" s="86">
        <f t="shared" si="70"/>
        <v>5.1071840636022517E-46</v>
      </c>
      <c r="HT74" s="86">
        <f t="shared" si="70"/>
        <v>1.0308124711011401E-57</v>
      </c>
      <c r="HU74" s="86">
        <f t="shared" si="70"/>
        <v>3.3558770176078246E-53</v>
      </c>
      <c r="HV74" s="86">
        <f t="shared" si="70"/>
        <v>8.5734358171869751E-61</v>
      </c>
      <c r="HW74" s="86">
        <f t="shared" si="70"/>
        <v>4.4277685436937345E-64</v>
      </c>
      <c r="HX74" s="86">
        <f t="shared" si="70"/>
        <v>2.0045073147690117E-67</v>
      </c>
      <c r="HY74" s="86">
        <f t="shared" si="70"/>
        <v>3.1557273174899583E-55</v>
      </c>
      <c r="HZ74" s="86">
        <f t="shared" si="70"/>
        <v>1.3469585583965887E-59</v>
      </c>
      <c r="IA74" s="86">
        <f t="shared" si="70"/>
        <v>2.5689264395771208E-63</v>
      </c>
      <c r="IB74" s="86">
        <f t="shared" si="70"/>
        <v>3.4961900965499717E-56</v>
      </c>
      <c r="IC74" s="86">
        <f t="shared" si="70"/>
        <v>3.1742929086903988E-62</v>
      </c>
      <c r="ID74" s="86">
        <f t="shared" si="70"/>
        <v>2.2434218573069356E-65</v>
      </c>
      <c r="IE74" s="86">
        <f t="shared" si="70"/>
        <v>1.2842928084194236E-56</v>
      </c>
      <c r="IF74" s="86">
        <f t="shared" si="70"/>
        <v>5.8811214740512145E-26</v>
      </c>
      <c r="IG74" s="86">
        <f t="shared" si="70"/>
        <v>1.3304865912821798E-20</v>
      </c>
      <c r="II74" s="86">
        <f t="shared" si="71"/>
        <v>1.6870267091731327E-129</v>
      </c>
      <c r="IJ74" s="86">
        <f t="shared" si="71"/>
        <v>2.6840005821237554E-158</v>
      </c>
      <c r="IK74" s="86">
        <f t="shared" si="71"/>
        <v>1.0312564374297666E-156</v>
      </c>
      <c r="IL74" s="86">
        <f t="shared" si="71"/>
        <v>7.4988964049623223E-181</v>
      </c>
      <c r="IM74" s="86">
        <f t="shared" si="71"/>
        <v>4.148657869552162E-181</v>
      </c>
      <c r="IN74" s="86">
        <f t="shared" si="71"/>
        <v>1.0526295238027905E-191</v>
      </c>
      <c r="IO74" s="86">
        <f t="shared" si="71"/>
        <v>4.6102910653716636E-156</v>
      </c>
      <c r="IP74" s="86">
        <f t="shared" si="71"/>
        <v>3.598727802931137E-171</v>
      </c>
      <c r="IQ74" s="86">
        <f t="shared" si="71"/>
        <v>1.9973754770058533E-174</v>
      </c>
      <c r="IR74" s="86">
        <f t="shared" si="71"/>
        <v>1.1093514825270295E-159</v>
      </c>
      <c r="IS74" s="86">
        <f t="shared" si="71"/>
        <v>6.0765875970641136E-179</v>
      </c>
      <c r="IT74" s="86">
        <f t="shared" si="71"/>
        <v>2.7826060429137762E-188</v>
      </c>
      <c r="IU74" s="86">
        <f t="shared" si="71"/>
        <v>5.0177759884561455E-162</v>
      </c>
      <c r="IV74" s="86">
        <f t="shared" si="71"/>
        <v>3.3643228332448497E-110</v>
      </c>
      <c r="IW74" s="86">
        <f t="shared" si="71"/>
        <v>1.2198957707223778E-54</v>
      </c>
      <c r="IY74" s="86">
        <f t="shared" si="72"/>
        <v>0.11074889870982783</v>
      </c>
      <c r="IZ74" s="86">
        <f t="shared" si="72"/>
        <v>7.1271567712030026E-2</v>
      </c>
      <c r="JA74" s="86">
        <f t="shared" si="72"/>
        <v>0.11914589455862516</v>
      </c>
      <c r="JB74" s="86">
        <f t="shared" si="72"/>
        <v>9.4527028994565845E-2</v>
      </c>
      <c r="JC74" s="86">
        <f t="shared" si="72"/>
        <v>8.6161116123133943E-2</v>
      </c>
      <c r="JD74" s="86">
        <f t="shared" si="72"/>
        <v>8.1707836766540254E-2</v>
      </c>
      <c r="JE74" s="86">
        <f t="shared" si="72"/>
        <v>0.10835544571498207</v>
      </c>
      <c r="JF74" s="86">
        <f t="shared" si="72"/>
        <v>8.3496208131643643E-2</v>
      </c>
      <c r="JG74" s="86">
        <f t="shared" si="72"/>
        <v>7.3871049114236823E-2</v>
      </c>
      <c r="JH74" s="86">
        <f t="shared" si="72"/>
        <v>9.1925700191556117E-2</v>
      </c>
      <c r="JI74" s="86">
        <f t="shared" si="72"/>
        <v>9.9650430026093625E-2</v>
      </c>
      <c r="JJ74" s="86">
        <f t="shared" si="72"/>
        <v>8.9050879106115213E-2</v>
      </c>
      <c r="JK74" s="86">
        <f t="shared" si="72"/>
        <v>8.6517410148114732E-2</v>
      </c>
      <c r="JL74" s="86">
        <f t="shared" si="72"/>
        <v>7.6473024307637916E-2</v>
      </c>
      <c r="JM74" s="86">
        <f t="shared" si="72"/>
        <v>4.8232537085652429E-2</v>
      </c>
    </row>
    <row r="75" spans="2:273" x14ac:dyDescent="0.25">
      <c r="B75" s="2">
        <v>48</v>
      </c>
      <c r="C75" s="37">
        <v>138.953</v>
      </c>
      <c r="D75" s="37">
        <v>126.78</v>
      </c>
      <c r="E75" s="37">
        <v>143.64400000000001</v>
      </c>
      <c r="F75" s="37">
        <v>132.71199999999999</v>
      </c>
      <c r="G75" s="37">
        <v>131.08500000000001</v>
      </c>
      <c r="H75" s="37">
        <v>141.49199999999999</v>
      </c>
      <c r="I75" s="37">
        <v>140.59299999999999</v>
      </c>
      <c r="J75" s="37">
        <v>132.678</v>
      </c>
      <c r="K75" s="37">
        <v>129.85499999999999</v>
      </c>
      <c r="L75" s="37">
        <v>140.29499999999999</v>
      </c>
      <c r="M75" s="37">
        <v>141.12100000000001</v>
      </c>
      <c r="N75" s="37">
        <v>138.74100000000001</v>
      </c>
      <c r="O75" s="37">
        <v>131.58600000000001</v>
      </c>
      <c r="P75" s="37">
        <v>134.61000000000001</v>
      </c>
      <c r="Q75" s="37">
        <v>122.41</v>
      </c>
      <c r="S75" s="4">
        <f t="shared" si="74"/>
        <v>145.37287660956622</v>
      </c>
      <c r="T75" s="4">
        <f t="shared" si="74"/>
        <v>131.8969101757483</v>
      </c>
      <c r="U75" s="4">
        <f t="shared" si="74"/>
        <v>149.77236844190472</v>
      </c>
      <c r="V75" s="4">
        <f t="shared" si="74"/>
        <v>139.26671803960514</v>
      </c>
      <c r="W75" s="4">
        <f t="shared" si="74"/>
        <v>137.63334014958585</v>
      </c>
      <c r="X75" s="4">
        <f t="shared" si="74"/>
        <v>138.96289415805998</v>
      </c>
      <c r="Y75" s="4">
        <f t="shared" si="74"/>
        <v>145.92124741377245</v>
      </c>
      <c r="Z75" s="4">
        <f t="shared" si="74"/>
        <v>138.77026152318055</v>
      </c>
      <c r="AA75" s="4">
        <f t="shared" si="74"/>
        <v>136.46349741814288</v>
      </c>
      <c r="AB75" s="4">
        <f t="shared" si="74"/>
        <v>142.27430257706348</v>
      </c>
      <c r="AC75" s="4">
        <f t="shared" si="74"/>
        <v>146.43130990947529</v>
      </c>
      <c r="AD75" s="4">
        <f t="shared" si="74"/>
        <v>143.72045875303425</v>
      </c>
      <c r="AE75" s="4">
        <f t="shared" si="74"/>
        <v>138.65652088148522</v>
      </c>
      <c r="AF75" s="4">
        <f t="shared" si="74"/>
        <v>138.68850416453532</v>
      </c>
      <c r="AG75" s="4">
        <f t="shared" si="74"/>
        <v>121.12202103153579</v>
      </c>
      <c r="AI75" s="4">
        <f t="shared" si="75"/>
        <v>-6.4198766095662165</v>
      </c>
      <c r="AJ75" s="4">
        <f t="shared" si="75"/>
        <v>-5.116910175748302</v>
      </c>
      <c r="AK75" s="4">
        <f t="shared" si="75"/>
        <v>-6.128368441904712</v>
      </c>
      <c r="AL75" s="4">
        <f t="shared" si="75"/>
        <v>-6.5547180396051488</v>
      </c>
      <c r="AM75" s="4">
        <f t="shared" si="75"/>
        <v>-6.5483401495858402</v>
      </c>
      <c r="AN75" s="4">
        <f t="shared" si="75"/>
        <v>2.5291058419400088</v>
      </c>
      <c r="AO75" s="4">
        <f t="shared" si="75"/>
        <v>-5.3282474137724591</v>
      </c>
      <c r="AP75" s="4">
        <f t="shared" si="75"/>
        <v>-6.0922615231805537</v>
      </c>
      <c r="AQ75" s="4">
        <f t="shared" si="75"/>
        <v>-6.608497418142889</v>
      </c>
      <c r="AR75" s="4">
        <f t="shared" si="75"/>
        <v>-1.9793025770634927</v>
      </c>
      <c r="AS75" s="4">
        <f t="shared" si="75"/>
        <v>-5.3103099094752793</v>
      </c>
      <c r="AT75" s="4">
        <f t="shared" si="75"/>
        <v>-4.9794587530342369</v>
      </c>
      <c r="AU75" s="4">
        <f t="shared" si="75"/>
        <v>-7.0705208814852085</v>
      </c>
      <c r="AV75" s="4">
        <f t="shared" si="75"/>
        <v>-4.0785041645353033</v>
      </c>
      <c r="AW75" s="4">
        <f t="shared" si="75"/>
        <v>1.287978968464202</v>
      </c>
      <c r="AY75" s="2">
        <f t="shared" si="65"/>
        <v>83.807958549345912</v>
      </c>
      <c r="AZ75" s="2">
        <f t="shared" si="65"/>
        <v>88.499330404361515</v>
      </c>
      <c r="BA75" s="2">
        <f t="shared" si="65"/>
        <v>85.689783741229732</v>
      </c>
      <c r="BB75" s="2">
        <f t="shared" si="65"/>
        <v>84.793999031301695</v>
      </c>
      <c r="BC75" s="2">
        <f t="shared" si="65"/>
        <v>88.046114821558632</v>
      </c>
      <c r="BD75" s="2">
        <f t="shared" si="65"/>
        <v>87.316206503793339</v>
      </c>
      <c r="BE75" s="2">
        <f t="shared" si="65"/>
        <v>88.475561878094027</v>
      </c>
      <c r="BF75" s="2">
        <f t="shared" si="65"/>
        <v>90.651546381501518</v>
      </c>
      <c r="BG75" s="2">
        <f t="shared" si="65"/>
        <v>93.208511031856261</v>
      </c>
      <c r="BH75" s="2">
        <f t="shared" si="65"/>
        <v>93.462429588555068</v>
      </c>
      <c r="BI75" s="2">
        <f t="shared" si="65"/>
        <v>92.726707429554722</v>
      </c>
      <c r="BJ75" s="2">
        <f t="shared" si="65"/>
        <v>91.971723969695418</v>
      </c>
      <c r="BK75" s="2">
        <f t="shared" si="65"/>
        <v>89.284555082140812</v>
      </c>
      <c r="BL75" s="2">
        <f t="shared" si="65"/>
        <v>94.507141428095167</v>
      </c>
      <c r="BM75" s="2">
        <f t="shared" si="65"/>
        <v>95.171542163624025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92.961302251407119</v>
      </c>
      <c r="DL75" s="2">
        <f t="shared" si="76"/>
        <v>93.494621254355437</v>
      </c>
      <c r="DM75" s="2">
        <f t="shared" si="76"/>
        <v>93.612339774859265</v>
      </c>
      <c r="DN75" s="2">
        <f t="shared" si="76"/>
        <v>92.687398780487797</v>
      </c>
      <c r="DO75" s="2">
        <f t="shared" si="76"/>
        <v>92.932775609756078</v>
      </c>
      <c r="DP75" s="2">
        <f t="shared" si="76"/>
        <v>95.847848313090424</v>
      </c>
      <c r="DQ75" s="2">
        <f t="shared" si="76"/>
        <v>95.0971558161351</v>
      </c>
      <c r="DR75" s="2">
        <f t="shared" si="76"/>
        <v>98.495930904183552</v>
      </c>
      <c r="DS75" s="2">
        <f t="shared" si="76"/>
        <v>98.674962778568059</v>
      </c>
      <c r="DT75" s="2">
        <f t="shared" si="76"/>
        <v>100.17138658536587</v>
      </c>
      <c r="DU75" s="2">
        <f t="shared" si="76"/>
        <v>100.39363218623478</v>
      </c>
      <c r="DV75" s="2">
        <f t="shared" si="76"/>
        <v>98.741343053579897</v>
      </c>
      <c r="DW75" s="2">
        <f t="shared" si="76"/>
        <v>97.748672672064757</v>
      </c>
      <c r="DX75" s="2">
        <f t="shared" si="76"/>
        <v>99.107636437246953</v>
      </c>
      <c r="DY75" s="2">
        <f t="shared" si="76"/>
        <v>97.045050133689813</v>
      </c>
      <c r="EA75" s="2">
        <f t="shared" si="77"/>
        <v>79.578399647715045</v>
      </c>
      <c r="EB75" s="2">
        <f t="shared" si="77"/>
        <v>85.699412352004828</v>
      </c>
      <c r="EC75" s="2">
        <f t="shared" si="77"/>
        <v>82.012462977921388</v>
      </c>
      <c r="ED75" s="2">
        <f t="shared" si="77"/>
        <v>80.708476486231021</v>
      </c>
      <c r="EE75" s="2">
        <f t="shared" si="77"/>
        <v>85.458855207427405</v>
      </c>
      <c r="EF75" s="2">
        <f t="shared" si="77"/>
        <v>82.608374353133911</v>
      </c>
      <c r="EG75" s="2">
        <f t="shared" si="77"/>
        <v>85.249991837968565</v>
      </c>
      <c r="EH75" s="2">
        <f t="shared" si="77"/>
        <v>86.309399137422815</v>
      </c>
      <c r="EI75" s="2">
        <f t="shared" si="77"/>
        <v>90.043346606542357</v>
      </c>
      <c r="EJ75" s="2">
        <f t="shared" si="77"/>
        <v>89.96239299116327</v>
      </c>
      <c r="EK75" s="2">
        <f t="shared" si="77"/>
        <v>88.749379412461522</v>
      </c>
      <c r="EL75" s="2">
        <f t="shared" si="77"/>
        <v>88.236857538583294</v>
      </c>
      <c r="EM75" s="2">
        <f t="shared" si="77"/>
        <v>84.7359292046294</v>
      </c>
      <c r="EN75" s="2">
        <f t="shared" si="77"/>
        <v>91.902834651343284</v>
      </c>
      <c r="EO75" s="2">
        <f t="shared" si="77"/>
        <v>93.893605366027018</v>
      </c>
      <c r="EQ75" s="2">
        <f t="shared" si="78"/>
        <v>78.995004027832323</v>
      </c>
      <c r="ER75" s="2">
        <f t="shared" si="78"/>
        <v>82.34432968291874</v>
      </c>
      <c r="ES75" s="2">
        <f t="shared" si="78"/>
        <v>80.734974828360521</v>
      </c>
      <c r="ET75" s="2">
        <f t="shared" si="78"/>
        <v>80.187932302342276</v>
      </c>
      <c r="EU75" s="2">
        <f t="shared" si="78"/>
        <v>83.860444029408811</v>
      </c>
      <c r="EV75" s="2">
        <f t="shared" si="78"/>
        <v>82.395717545300187</v>
      </c>
      <c r="EW75" s="2">
        <f t="shared" si="78"/>
        <v>85.399303029067624</v>
      </c>
      <c r="EX75" s="2">
        <f t="shared" si="78"/>
        <v>85.779714780462086</v>
      </c>
      <c r="EY75" s="2">
        <f t="shared" si="78"/>
        <v>89.745633441208199</v>
      </c>
      <c r="EZ75" s="2">
        <f t="shared" si="78"/>
        <v>89.328938700249878</v>
      </c>
      <c r="FA75" s="2">
        <f t="shared" si="78"/>
        <v>89.343312403427163</v>
      </c>
      <c r="FB75" s="2">
        <f t="shared" si="78"/>
        <v>87.905286379988354</v>
      </c>
      <c r="FC75" s="2">
        <f t="shared" si="78"/>
        <v>85.845514762638174</v>
      </c>
      <c r="FD75" s="2">
        <f t="shared" si="78"/>
        <v>92.93490275774262</v>
      </c>
      <c r="FE75" s="2">
        <f t="shared" si="78"/>
        <v>95.454693054586755</v>
      </c>
      <c r="FG75" s="2">
        <f t="shared" si="79"/>
        <v>0.68394787389886313</v>
      </c>
      <c r="FH75" s="2">
        <f t="shared" si="79"/>
        <v>0.64072809876445036</v>
      </c>
      <c r="FI75" s="2">
        <f t="shared" si="79"/>
        <v>0.68296005352547773</v>
      </c>
      <c r="FJ75" s="2">
        <f t="shared" si="79"/>
        <v>0.65893004739758498</v>
      </c>
      <c r="FK75" s="2">
        <f t="shared" si="79"/>
        <v>0.65377316479041947</v>
      </c>
      <c r="FL75" s="2">
        <f t="shared" si="79"/>
        <v>0.64440534234884472</v>
      </c>
      <c r="FM75" s="2">
        <f t="shared" si="79"/>
        <v>0.67244114623230478</v>
      </c>
      <c r="FN75" s="2">
        <f t="shared" si="79"/>
        <v>0.64367912724808674</v>
      </c>
      <c r="FO75" s="2">
        <f t="shared" si="79"/>
        <v>0.63329287577131321</v>
      </c>
      <c r="FP75" s="2">
        <f t="shared" si="79"/>
        <v>0.65714146150436292</v>
      </c>
      <c r="FQ75" s="2">
        <f t="shared" si="79"/>
        <v>0.6584453087750225</v>
      </c>
      <c r="FR75" s="2">
        <f t="shared" si="79"/>
        <v>0.64444128548460788</v>
      </c>
      <c r="FS75" s="2">
        <f t="shared" si="79"/>
        <v>0.65047108501789053</v>
      </c>
      <c r="FT75" s="2">
        <f t="shared" si="79"/>
        <v>0.6385668989594675</v>
      </c>
      <c r="FU75" s="2">
        <f t="shared" si="79"/>
        <v>0.59458224407377636</v>
      </c>
      <c r="FW75" s="2">
        <f t="shared" si="67"/>
        <v>2.3298027243614489E-4</v>
      </c>
      <c r="FX75" s="2">
        <f t="shared" si="67"/>
        <v>2.0311586518203677E-4</v>
      </c>
      <c r="FY75" s="2">
        <f t="shared" si="67"/>
        <v>2.3761903701075983E-4</v>
      </c>
      <c r="FZ75" s="2">
        <f t="shared" si="67"/>
        <v>2.4573141617614277E-4</v>
      </c>
      <c r="GA75" s="2">
        <f t="shared" si="67"/>
        <v>2.5787693492473066E-4</v>
      </c>
      <c r="GB75" s="2">
        <f t="shared" si="67"/>
        <v>2.5421059058966018E-4</v>
      </c>
      <c r="GC75" s="2">
        <f t="shared" si="67"/>
        <v>2.9665944225978598E-4</v>
      </c>
      <c r="GD75" s="2">
        <f t="shared" si="67"/>
        <v>3.1790795817984014E-4</v>
      </c>
      <c r="GE75" s="2">
        <f t="shared" si="67"/>
        <v>3.7189680654301801E-4</v>
      </c>
      <c r="GF75" s="2">
        <f t="shared" si="67"/>
        <v>3.2208453039353973E-4</v>
      </c>
      <c r="GG75" s="2">
        <f t="shared" si="67"/>
        <v>3.0113902444460266E-4</v>
      </c>
      <c r="GH75" s="2">
        <f t="shared" si="67"/>
        <v>2.86319371153317E-4</v>
      </c>
      <c r="GI75" s="2">
        <f t="shared" si="67"/>
        <v>2.6656114623613275E-4</v>
      </c>
      <c r="GJ75" s="2">
        <f t="shared" si="67"/>
        <v>2.4506608505912749E-4</v>
      </c>
      <c r="GK75" s="2">
        <f t="shared" si="67"/>
        <v>1.8264955122256781E-4</v>
      </c>
      <c r="GM75" s="86">
        <f t="shared" si="68"/>
        <v>0.14096169679893936</v>
      </c>
      <c r="GN75" s="86">
        <f t="shared" si="68"/>
        <v>9.4541717606962519E-2</v>
      </c>
      <c r="GO75" s="86">
        <f t="shared" si="68"/>
        <v>0.15273322658712982</v>
      </c>
      <c r="GP75" s="86">
        <f t="shared" si="68"/>
        <v>0.12420808587600093</v>
      </c>
      <c r="GQ75" s="86">
        <f t="shared" si="68"/>
        <v>0.11338451440870588</v>
      </c>
      <c r="GR75" s="86">
        <f t="shared" si="68"/>
        <v>0.10922183122697962</v>
      </c>
      <c r="GS75" s="86">
        <f t="shared" si="68"/>
        <v>0.14040565287996881</v>
      </c>
      <c r="GT75" s="86">
        <f t="shared" si="68"/>
        <v>0.11209602064090883</v>
      </c>
      <c r="GU75" s="86">
        <f t="shared" si="68"/>
        <v>0.1003968533297368</v>
      </c>
      <c r="GV75" s="86">
        <f t="shared" si="68"/>
        <v>0.12090835230639187</v>
      </c>
      <c r="GW75" s="86">
        <f t="shared" si="68"/>
        <v>0.13174754127772931</v>
      </c>
      <c r="GX75" s="86">
        <f t="shared" si="68"/>
        <v>0.12020877796821934</v>
      </c>
      <c r="GY75" s="86">
        <f t="shared" si="68"/>
        <v>0.11474356278066938</v>
      </c>
      <c r="GZ75" s="86">
        <f t="shared" si="68"/>
        <v>0.10291531404665565</v>
      </c>
      <c r="HA75" s="86">
        <f t="shared" si="68"/>
        <v>7.0426816057963221E-2</v>
      </c>
      <c r="HC75" s="86">
        <f t="shared" si="73"/>
        <v>2.9013756287553035E-6</v>
      </c>
      <c r="HD75" s="86">
        <f t="shared" si="69"/>
        <v>3.0378976748920446E-7</v>
      </c>
      <c r="HE75" s="86">
        <f t="shared" si="69"/>
        <v>9.2159749100623194E-7</v>
      </c>
      <c r="HF75" s="86">
        <f t="shared" si="69"/>
        <v>2.0599075653393944E-7</v>
      </c>
      <c r="HG75" s="86">
        <f t="shared" si="69"/>
        <v>8.7018836660280242E-8</v>
      </c>
      <c r="HH75" s="86">
        <f t="shared" si="69"/>
        <v>4.8987832855837353E-8</v>
      </c>
      <c r="HI75" s="86">
        <f t="shared" si="69"/>
        <v>8.7254540693822745E-7</v>
      </c>
      <c r="HJ75" s="86">
        <f t="shared" si="69"/>
        <v>2.9503602709730478E-7</v>
      </c>
      <c r="HK75" s="86">
        <f t="shared" si="69"/>
        <v>1.3093997739060509E-7</v>
      </c>
      <c r="HL75" s="86">
        <f t="shared" si="69"/>
        <v>4.2875637988640519E-7</v>
      </c>
      <c r="HM75" s="86">
        <f t="shared" si="69"/>
        <v>1.9440441970247257E-7</v>
      </c>
      <c r="HN75" s="86">
        <f t="shared" si="69"/>
        <v>8.3621860315856417E-8</v>
      </c>
      <c r="HO75" s="86">
        <f t="shared" si="69"/>
        <v>3.5526281507670785E-7</v>
      </c>
      <c r="HP75" s="86">
        <f t="shared" si="69"/>
        <v>1.4888184121787088E-7</v>
      </c>
      <c r="HQ75" s="86">
        <f t="shared" si="69"/>
        <v>1.9069239746712861E-10</v>
      </c>
      <c r="HS75" s="86">
        <f t="shared" si="70"/>
        <v>1.0745932455397205E-44</v>
      </c>
      <c r="HT75" s="86">
        <f t="shared" si="70"/>
        <v>4.2936140638119871E-56</v>
      </c>
      <c r="HU75" s="86">
        <f t="shared" si="70"/>
        <v>1.257288067147582E-51</v>
      </c>
      <c r="HV75" s="86">
        <f t="shared" si="70"/>
        <v>5.648952206533876E-59</v>
      </c>
      <c r="HW75" s="86">
        <f t="shared" si="70"/>
        <v>3.365779630489493E-62</v>
      </c>
      <c r="HX75" s="86">
        <f t="shared" si="70"/>
        <v>1.9289698366071634E-65</v>
      </c>
      <c r="HY75" s="86">
        <f t="shared" si="70"/>
        <v>1.3899778711288771E-53</v>
      </c>
      <c r="HZ75" s="86">
        <f t="shared" si="70"/>
        <v>8.620292635309515E-58</v>
      </c>
      <c r="IA75" s="86">
        <f t="shared" si="70"/>
        <v>2.12598004170829E-61</v>
      </c>
      <c r="IB75" s="86">
        <f t="shared" si="70"/>
        <v>1.7305755285008916E-54</v>
      </c>
      <c r="IC75" s="86">
        <f t="shared" si="70"/>
        <v>2.3861601242052697E-60</v>
      </c>
      <c r="ID75" s="86">
        <f t="shared" si="70"/>
        <v>2.0563277330681673E-63</v>
      </c>
      <c r="IE75" s="86">
        <f t="shared" si="70"/>
        <v>6.0792440492747927E-55</v>
      </c>
      <c r="IF75" s="86">
        <f t="shared" si="70"/>
        <v>3.1547183925161409E-25</v>
      </c>
      <c r="IG75" s="86">
        <f t="shared" si="70"/>
        <v>4.8375672292227597E-20</v>
      </c>
      <c r="II75" s="86">
        <f t="shared" si="71"/>
        <v>9.7617608332826621E-127</v>
      </c>
      <c r="IJ75" s="86">
        <f t="shared" si="71"/>
        <v>5.759377753349753E-155</v>
      </c>
      <c r="IK75" s="86">
        <f t="shared" si="71"/>
        <v>2.3562889463206831E-153</v>
      </c>
      <c r="IL75" s="86">
        <f t="shared" si="71"/>
        <v>5.9260720390189079E-177</v>
      </c>
      <c r="IM75" s="86">
        <f t="shared" si="71"/>
        <v>3.4969981926622495E-177</v>
      </c>
      <c r="IN75" s="86">
        <f t="shared" si="71"/>
        <v>1.4894893526144286E-187</v>
      </c>
      <c r="IO75" s="86">
        <f t="shared" si="71"/>
        <v>1.2541810304857484E-152</v>
      </c>
      <c r="IP75" s="86">
        <f t="shared" si="71"/>
        <v>2.2858997688605116E-167</v>
      </c>
      <c r="IQ75" s="86">
        <f t="shared" si="71"/>
        <v>1.7872088917089764E-170</v>
      </c>
      <c r="IR75" s="86">
        <f t="shared" si="71"/>
        <v>3.9412240129154551E-156</v>
      </c>
      <c r="IS75" s="86">
        <f t="shared" si="71"/>
        <v>5.4322594765781244E-175</v>
      </c>
      <c r="IT75" s="86">
        <f t="shared" si="71"/>
        <v>3.791770542909542E-184</v>
      </c>
      <c r="IU75" s="86">
        <f t="shared" si="71"/>
        <v>1.6684372044111069E-158</v>
      </c>
      <c r="IV75" s="86">
        <f t="shared" si="71"/>
        <v>7.6910671306850133E-108</v>
      </c>
      <c r="IW75" s="86">
        <f t="shared" si="71"/>
        <v>1.5819595286365652E-53</v>
      </c>
      <c r="IY75" s="86">
        <f t="shared" si="72"/>
        <v>0.14096459817456811</v>
      </c>
      <c r="IZ75" s="86">
        <f t="shared" si="72"/>
        <v>9.4542021396730014E-2</v>
      </c>
      <c r="JA75" s="86">
        <f t="shared" si="72"/>
        <v>0.15273414818462083</v>
      </c>
      <c r="JB75" s="86">
        <f t="shared" si="72"/>
        <v>0.12420829186675747</v>
      </c>
      <c r="JC75" s="86">
        <f t="shared" si="72"/>
        <v>0.11338460142754254</v>
      </c>
      <c r="JD75" s="86">
        <f t="shared" si="72"/>
        <v>0.10922188021481248</v>
      </c>
      <c r="JE75" s="86">
        <f t="shared" si="72"/>
        <v>0.14040652542537574</v>
      </c>
      <c r="JF75" s="86">
        <f t="shared" si="72"/>
        <v>0.11209631567693593</v>
      </c>
      <c r="JG75" s="86">
        <f t="shared" si="72"/>
        <v>0.10039698426971419</v>
      </c>
      <c r="JH75" s="86">
        <f t="shared" si="72"/>
        <v>0.12090878106277175</v>
      </c>
      <c r="JI75" s="86">
        <f t="shared" si="72"/>
        <v>0.13174773568214901</v>
      </c>
      <c r="JJ75" s="86">
        <f t="shared" si="72"/>
        <v>0.12020886159007965</v>
      </c>
      <c r="JK75" s="86">
        <f t="shared" si="72"/>
        <v>0.11474391804348447</v>
      </c>
      <c r="JL75" s="86">
        <f t="shared" si="72"/>
        <v>0.10291546292849686</v>
      </c>
      <c r="JM75" s="86">
        <f t="shared" si="72"/>
        <v>7.0426816248655613E-2</v>
      </c>
    </row>
    <row r="76" spans="2:273" x14ac:dyDescent="0.25">
      <c r="B76" s="2">
        <v>49</v>
      </c>
      <c r="C76" s="37">
        <v>154.625</v>
      </c>
      <c r="D76" s="37">
        <v>139.898</v>
      </c>
      <c r="E76" s="37">
        <v>158.339</v>
      </c>
      <c r="F76" s="37">
        <v>147.57599999999999</v>
      </c>
      <c r="G76" s="37">
        <v>147.18600000000001</v>
      </c>
      <c r="H76" s="37">
        <v>151.94900000000001</v>
      </c>
      <c r="I76" s="37">
        <v>155.94900000000001</v>
      </c>
      <c r="J76" s="37">
        <v>147.49199999999999</v>
      </c>
      <c r="K76" s="37">
        <v>144.98400000000001</v>
      </c>
      <c r="L76" s="37">
        <v>152.98400000000001</v>
      </c>
      <c r="M76" s="37">
        <v>156.328</v>
      </c>
      <c r="N76" s="37">
        <v>155.39699999999999</v>
      </c>
      <c r="O76" s="37">
        <v>145.81</v>
      </c>
      <c r="P76" s="37">
        <v>146.94900000000001</v>
      </c>
      <c r="Q76" s="37">
        <v>128.279</v>
      </c>
      <c r="S76" s="4">
        <f t="shared" si="74"/>
        <v>156.70016897119388</v>
      </c>
      <c r="T76" s="4">
        <f t="shared" si="74"/>
        <v>141.91342293264799</v>
      </c>
      <c r="U76" s="4">
        <f t="shared" si="74"/>
        <v>161.79505930448937</v>
      </c>
      <c r="V76" s="4">
        <f t="shared" si="74"/>
        <v>150.92919072925423</v>
      </c>
      <c r="W76" s="4">
        <f t="shared" si="74"/>
        <v>148.48510234970621</v>
      </c>
      <c r="X76" s="4">
        <f t="shared" si="74"/>
        <v>150.96267368479732</v>
      </c>
      <c r="Y76" s="4">
        <f t="shared" si="74"/>
        <v>157.36595016157366</v>
      </c>
      <c r="Z76" s="4">
        <f t="shared" si="74"/>
        <v>150.06879974691677</v>
      </c>
      <c r="AA76" s="4">
        <f t="shared" si="74"/>
        <v>147.25202707983715</v>
      </c>
      <c r="AB76" s="4">
        <f t="shared" si="74"/>
        <v>152.78918886351951</v>
      </c>
      <c r="AC76" s="4">
        <f t="shared" si="74"/>
        <v>158.05756466780272</v>
      </c>
      <c r="AD76" s="4">
        <f t="shared" si="74"/>
        <v>156.00178675633478</v>
      </c>
      <c r="AE76" s="4">
        <f t="shared" si="74"/>
        <v>149.71990822164304</v>
      </c>
      <c r="AF76" s="4">
        <f t="shared" si="74"/>
        <v>149.35309204433466</v>
      </c>
      <c r="AG76" s="4">
        <f t="shared" si="74"/>
        <v>129.65125803394582</v>
      </c>
      <c r="AI76" s="4">
        <f t="shared" si="75"/>
        <v>-2.0751689711938752</v>
      </c>
      <c r="AJ76" s="4">
        <f t="shared" si="75"/>
        <v>-2.0154229326479935</v>
      </c>
      <c r="AK76" s="4">
        <f t="shared" si="75"/>
        <v>-3.4560593044893722</v>
      </c>
      <c r="AL76" s="4">
        <f t="shared" si="75"/>
        <v>-3.3531907292542371</v>
      </c>
      <c r="AM76" s="4">
        <f t="shared" si="75"/>
        <v>-1.2991023497062031</v>
      </c>
      <c r="AN76" s="4">
        <f t="shared" si="75"/>
        <v>0.98632631520268887</v>
      </c>
      <c r="AO76" s="4">
        <f t="shared" si="75"/>
        <v>-1.4169501615736522</v>
      </c>
      <c r="AP76" s="4">
        <f t="shared" si="75"/>
        <v>-2.5767997469167767</v>
      </c>
      <c r="AQ76" s="4">
        <f t="shared" si="75"/>
        <v>-2.2680270798371396</v>
      </c>
      <c r="AR76" s="4">
        <f t="shared" si="75"/>
        <v>0.19481113648049586</v>
      </c>
      <c r="AS76" s="4">
        <f t="shared" si="75"/>
        <v>-1.7295646678027197</v>
      </c>
      <c r="AT76" s="4">
        <f t="shared" si="75"/>
        <v>-0.60478675633478929</v>
      </c>
      <c r="AU76" s="4">
        <f t="shared" si="75"/>
        <v>-3.9099082216430361</v>
      </c>
      <c r="AV76" s="4">
        <f t="shared" si="75"/>
        <v>-2.4040920443346465</v>
      </c>
      <c r="AW76" s="4">
        <f t="shared" si="75"/>
        <v>-1.3722580339458261</v>
      </c>
      <c r="AY76" s="2">
        <f t="shared" ref="AY76:BM92" si="80">IF(OR($B76 &lt; C$230, $B76 &gt; C$233), #N/A, ((1-FG76)*DK76) + (FG76 - FW76)*EA76 + (FW76*EQ76))</f>
        <v>83.505298609988998</v>
      </c>
      <c r="AZ76" s="2">
        <f t="shared" si="80"/>
        <v>88.283451217442305</v>
      </c>
      <c r="BA76" s="2">
        <f t="shared" si="80"/>
        <v>85.425920415232625</v>
      </c>
      <c r="BB76" s="2">
        <f t="shared" si="80"/>
        <v>84.533916062558461</v>
      </c>
      <c r="BC76" s="2">
        <f t="shared" si="80"/>
        <v>87.828809932709589</v>
      </c>
      <c r="BD76" s="2">
        <f t="shared" si="80"/>
        <v>87.042412299126738</v>
      </c>
      <c r="BE76" s="2">
        <f t="shared" si="80"/>
        <v>88.244289954154027</v>
      </c>
      <c r="BF76" s="2">
        <f t="shared" si="80"/>
        <v>90.383960136510581</v>
      </c>
      <c r="BG76" s="2">
        <f t="shared" si="80"/>
        <v>92.977942475880567</v>
      </c>
      <c r="BH76" s="2">
        <f t="shared" si="80"/>
        <v>93.208377262697155</v>
      </c>
      <c r="BI76" s="2">
        <f t="shared" si="80"/>
        <v>92.445121095239344</v>
      </c>
      <c r="BJ76" s="2">
        <f t="shared" si="80"/>
        <v>91.714903570447817</v>
      </c>
      <c r="BK76" s="2">
        <f t="shared" si="80"/>
        <v>89.025732796217213</v>
      </c>
      <c r="BL76" s="2">
        <f t="shared" si="80"/>
        <v>94.327834686192602</v>
      </c>
      <c r="BM76" s="2">
        <f t="shared" si="80"/>
        <v>95.08157398518091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93.092360225140695</v>
      </c>
      <c r="DL76" s="2">
        <f t="shared" si="76"/>
        <v>93.714965853658583</v>
      </c>
      <c r="DM76" s="2">
        <f t="shared" si="76"/>
        <v>93.812863977485904</v>
      </c>
      <c r="DN76" s="2">
        <f t="shared" si="76"/>
        <v>92.902641463414625</v>
      </c>
      <c r="DO76" s="2">
        <f t="shared" si="76"/>
        <v>93.101241463414624</v>
      </c>
      <c r="DP76" s="2">
        <f t="shared" si="76"/>
        <v>96.082743859649128</v>
      </c>
      <c r="DQ76" s="2">
        <f t="shared" si="76"/>
        <v>95.273280581613534</v>
      </c>
      <c r="DR76" s="2">
        <f t="shared" si="76"/>
        <v>98.713196491228075</v>
      </c>
      <c r="DS76" s="2">
        <f t="shared" si="76"/>
        <v>98.846948316737809</v>
      </c>
      <c r="DT76" s="2">
        <f t="shared" si="76"/>
        <v>100.363356097561</v>
      </c>
      <c r="DU76" s="2">
        <f t="shared" si="76"/>
        <v>100.5674761133603</v>
      </c>
      <c r="DV76" s="2">
        <f t="shared" si="76"/>
        <v>98.955656235182559</v>
      </c>
      <c r="DW76" s="2">
        <f t="shared" si="76"/>
        <v>97.985310121457459</v>
      </c>
      <c r="DX76" s="2">
        <f t="shared" si="76"/>
        <v>99.282406477732778</v>
      </c>
      <c r="DY76" s="2">
        <f t="shared" si="76"/>
        <v>97.157974598930451</v>
      </c>
      <c r="EA76" s="2">
        <f t="shared" si="77"/>
        <v>79.465135433995499</v>
      </c>
      <c r="EB76" s="2">
        <f t="shared" si="77"/>
        <v>85.506954789062732</v>
      </c>
      <c r="EC76" s="2">
        <f t="shared" si="77"/>
        <v>81.875616047388277</v>
      </c>
      <c r="ED76" s="2">
        <f t="shared" si="77"/>
        <v>80.583514824762148</v>
      </c>
      <c r="EE76" s="2">
        <f t="shared" si="77"/>
        <v>85.282961586681282</v>
      </c>
      <c r="EF76" s="2">
        <f t="shared" si="77"/>
        <v>82.492823862614628</v>
      </c>
      <c r="EG76" s="2">
        <f t="shared" si="77"/>
        <v>85.121537303506656</v>
      </c>
      <c r="EH76" s="2">
        <f t="shared" si="77"/>
        <v>86.179125613577838</v>
      </c>
      <c r="EI76" s="2">
        <f t="shared" si="77"/>
        <v>89.87871232039133</v>
      </c>
      <c r="EJ76" s="2">
        <f t="shared" si="77"/>
        <v>89.804113787677011</v>
      </c>
      <c r="EK76" s="2">
        <f t="shared" si="77"/>
        <v>88.602261490168232</v>
      </c>
      <c r="EL76" s="2">
        <f t="shared" si="77"/>
        <v>88.071616478539696</v>
      </c>
      <c r="EM76" s="2">
        <f t="shared" si="77"/>
        <v>84.634469342526472</v>
      </c>
      <c r="EN76" s="2">
        <f t="shared" si="77"/>
        <v>91.769851982557952</v>
      </c>
      <c r="EO76" s="2">
        <f t="shared" si="77"/>
        <v>93.789854566453457</v>
      </c>
      <c r="EQ76" s="2">
        <f t="shared" si="78"/>
        <v>78.893158928193827</v>
      </c>
      <c r="ER76" s="2">
        <f t="shared" si="78"/>
        <v>82.214423300312575</v>
      </c>
      <c r="ES76" s="2">
        <f t="shared" si="78"/>
        <v>80.623045816842506</v>
      </c>
      <c r="ET76" s="2">
        <f t="shared" si="78"/>
        <v>80.073037551639459</v>
      </c>
      <c r="EU76" s="2">
        <f t="shared" si="78"/>
        <v>83.71622499915398</v>
      </c>
      <c r="EV76" s="2">
        <f t="shared" si="78"/>
        <v>82.284237133632075</v>
      </c>
      <c r="EW76" s="2">
        <f t="shared" si="78"/>
        <v>85.267838586978669</v>
      </c>
      <c r="EX76" s="2">
        <f t="shared" si="78"/>
        <v>85.660189114298134</v>
      </c>
      <c r="EY76" s="2">
        <f t="shared" si="78"/>
        <v>89.587144120819858</v>
      </c>
      <c r="EZ76" s="2">
        <f t="shared" si="78"/>
        <v>89.183110502970081</v>
      </c>
      <c r="FA76" s="2">
        <f t="shared" si="78"/>
        <v>89.184453446090401</v>
      </c>
      <c r="FB76" s="2">
        <f t="shared" si="78"/>
        <v>87.746472875291971</v>
      </c>
      <c r="FC76" s="2">
        <f t="shared" si="78"/>
        <v>85.722342989202559</v>
      </c>
      <c r="FD76" s="2">
        <f t="shared" si="78"/>
        <v>92.78114124409808</v>
      </c>
      <c r="FE76" s="2">
        <f t="shared" si="78"/>
        <v>95.311575597013842</v>
      </c>
      <c r="FG76" s="2">
        <f t="shared" si="79"/>
        <v>0.70351195122369814</v>
      </c>
      <c r="FH76" s="2">
        <f t="shared" si="79"/>
        <v>0.661644011099222</v>
      </c>
      <c r="FI76" s="2">
        <f t="shared" si="79"/>
        <v>0.70255868597774707</v>
      </c>
      <c r="FJ76" s="2">
        <f t="shared" si="79"/>
        <v>0.67931665182353074</v>
      </c>
      <c r="FK76" s="2">
        <f t="shared" si="79"/>
        <v>0.67431565766291501</v>
      </c>
      <c r="FL76" s="2">
        <f t="shared" si="79"/>
        <v>0.66521903169506469</v>
      </c>
      <c r="FM76" s="2">
        <f t="shared" si="79"/>
        <v>0.69239716002540908</v>
      </c>
      <c r="FN76" s="2">
        <f t="shared" si="79"/>
        <v>0.66451319376821005</v>
      </c>
      <c r="FO76" s="2">
        <f t="shared" si="79"/>
        <v>0.65440817489460956</v>
      </c>
      <c r="FP76" s="2">
        <f t="shared" si="79"/>
        <v>0.67758266351085161</v>
      </c>
      <c r="FQ76" s="2">
        <f t="shared" si="79"/>
        <v>0.67884676570167024</v>
      </c>
      <c r="FR76" s="2">
        <f t="shared" si="79"/>
        <v>0.66525396386888269</v>
      </c>
      <c r="FS76" s="2">
        <f t="shared" si="79"/>
        <v>0.6711109380664666</v>
      </c>
      <c r="FT76" s="2">
        <f t="shared" si="79"/>
        <v>0.65954177523102497</v>
      </c>
      <c r="FU76" s="2">
        <f t="shared" si="79"/>
        <v>0.61657700596426501</v>
      </c>
      <c r="FW76" s="2">
        <f t="shared" ref="FW76:GK92" si="82">POWER(10,($B76-C$232)/C$229)/(1+POWER(10,($B76-C$232)/C$229))</f>
        <v>2.5545204693015164E-4</v>
      </c>
      <c r="FX76" s="2">
        <f t="shared" si="82"/>
        <v>2.2270775322554484E-4</v>
      </c>
      <c r="FY76" s="2">
        <f t="shared" si="82"/>
        <v>2.6053812021982671E-4</v>
      </c>
      <c r="FZ76" s="2">
        <f t="shared" si="82"/>
        <v>2.6943275230726131E-4</v>
      </c>
      <c r="GA76" s="2">
        <f t="shared" si="82"/>
        <v>2.8274940176903422E-4</v>
      </c>
      <c r="GB76" s="2">
        <f t="shared" si="82"/>
        <v>2.7872953375123767E-4</v>
      </c>
      <c r="GC76" s="2">
        <f t="shared" si="82"/>
        <v>3.2527130047336307E-4</v>
      </c>
      <c r="GD76" s="2">
        <f t="shared" si="82"/>
        <v>3.4856845351660307E-4</v>
      </c>
      <c r="GE76" s="2">
        <f t="shared" si="82"/>
        <v>4.0776210911252575E-4</v>
      </c>
      <c r="GF76" s="2">
        <f t="shared" si="82"/>
        <v>3.5314769113268119E-4</v>
      </c>
      <c r="GG76" s="2">
        <f t="shared" si="82"/>
        <v>3.3018278139546845E-4</v>
      </c>
      <c r="GH76" s="2">
        <f t="shared" si="82"/>
        <v>3.1393427561557732E-4</v>
      </c>
      <c r="GI76" s="2">
        <f t="shared" si="82"/>
        <v>2.9227096835541275E-4</v>
      </c>
      <c r="GJ76" s="2">
        <f t="shared" si="82"/>
        <v>2.6870326578675157E-4</v>
      </c>
      <c r="GK76" s="2">
        <f t="shared" si="82"/>
        <v>2.0026772139333221E-4</v>
      </c>
      <c r="GM76" s="86">
        <f t="shared" ref="GM76:HA92" si="83" xml:space="preserve"> _xlfn.NORM.DIST($B76, C$7, ABS(C$11), TRUE) * _xlfn.NORM.DIST(($B76 - C$7)*C$15, 0, ABS(C$11), TRUE) * 2</f>
        <v>0.17714566011738114</v>
      </c>
      <c r="GN76" s="86">
        <f t="shared" si="83"/>
        <v>0.12353841179737922</v>
      </c>
      <c r="GO76" s="86">
        <f t="shared" si="83"/>
        <v>0.19308163986987689</v>
      </c>
      <c r="GP76" s="86">
        <f t="shared" si="83"/>
        <v>0.16070347436481297</v>
      </c>
      <c r="GQ76" s="86">
        <f t="shared" si="83"/>
        <v>0.14696957632045915</v>
      </c>
      <c r="GR76" s="86">
        <f t="shared" si="83"/>
        <v>0.14359312644226666</v>
      </c>
      <c r="GS76" s="86">
        <f t="shared" si="83"/>
        <v>0.17929352212640401</v>
      </c>
      <c r="GT76" s="86">
        <f t="shared" si="83"/>
        <v>0.14791572160002614</v>
      </c>
      <c r="GU76" s="86">
        <f t="shared" si="83"/>
        <v>0.1340153567750898</v>
      </c>
      <c r="GV76" s="86">
        <f t="shared" si="83"/>
        <v>0.15659471883589565</v>
      </c>
      <c r="GW76" s="86">
        <f t="shared" si="83"/>
        <v>0.17133038520405139</v>
      </c>
      <c r="GX76" s="86">
        <f t="shared" si="83"/>
        <v>0.15931770819314667</v>
      </c>
      <c r="GY76" s="86">
        <f t="shared" si="83"/>
        <v>0.14975728805981681</v>
      </c>
      <c r="GZ76" s="86">
        <f t="shared" si="83"/>
        <v>0.13616238445717271</v>
      </c>
      <c r="HA76" s="86">
        <f t="shared" si="83"/>
        <v>0.1003820200125877</v>
      </c>
      <c r="HC76" s="86">
        <f t="shared" si="73"/>
        <v>5.7008409937744334E-6</v>
      </c>
      <c r="HD76" s="86">
        <f t="shared" si="69"/>
        <v>6.764217767601441E-7</v>
      </c>
      <c r="HE76" s="86">
        <f t="shared" si="69"/>
        <v>2.0085791281554892E-6</v>
      </c>
      <c r="HF76" s="86">
        <f t="shared" si="69"/>
        <v>4.9978759913167569E-7</v>
      </c>
      <c r="HG76" s="86">
        <f t="shared" si="69"/>
        <v>2.1788614150611304E-7</v>
      </c>
      <c r="HH76" s="86">
        <f t="shared" si="69"/>
        <v>1.2793164206377479E-7</v>
      </c>
      <c r="HI76" s="86">
        <f t="shared" si="69"/>
        <v>1.9414808662871855E-6</v>
      </c>
      <c r="HJ76" s="86">
        <f t="shared" si="69"/>
        <v>7.1009205792828741E-7</v>
      </c>
      <c r="HK76" s="86">
        <f t="shared" si="69"/>
        <v>3.315355602076586E-7</v>
      </c>
      <c r="HL76" s="86">
        <f t="shared" si="69"/>
        <v>9.9176774799399123E-7</v>
      </c>
      <c r="HM76" s="86">
        <f t="shared" si="69"/>
        <v>4.8054840794127557E-7</v>
      </c>
      <c r="HN76" s="86">
        <f t="shared" si="69"/>
        <v>2.1593624599040314E-7</v>
      </c>
      <c r="HO76" s="86">
        <f t="shared" si="69"/>
        <v>8.1581226354405466E-7</v>
      </c>
      <c r="HP76" s="86">
        <f t="shared" si="69"/>
        <v>3.6441173558195389E-7</v>
      </c>
      <c r="HQ76" s="86">
        <f t="shared" si="69"/>
        <v>7.2603036114334163E-10</v>
      </c>
      <c r="HS76" s="86">
        <f t="shared" ref="HS76:IG92" si="84" xml:space="preserve"> _xlfn.NORM.DIST($B76, C$9, ABS(C$13), TRUE) * _xlfn.NORM.DIST(($B76 - C$9)*C$17, 0, ABS(C$13), TRUE) * 2</f>
        <v>2.1598636581147234E-43</v>
      </c>
      <c r="HT76" s="86">
        <f t="shared" si="84"/>
        <v>1.6937258507772684E-54</v>
      </c>
      <c r="HU76" s="86">
        <f t="shared" si="84"/>
        <v>4.4546156727331208E-50</v>
      </c>
      <c r="HV76" s="86">
        <f t="shared" si="84"/>
        <v>3.4874068344223013E-57</v>
      </c>
      <c r="HW76" s="86">
        <f t="shared" si="84"/>
        <v>2.3951560656588235E-60</v>
      </c>
      <c r="HX76" s="86">
        <f t="shared" si="84"/>
        <v>1.7313836902457752E-63</v>
      </c>
      <c r="HY76" s="86">
        <f t="shared" si="84"/>
        <v>5.7734857221885009E-52</v>
      </c>
      <c r="HZ76" s="86">
        <f t="shared" si="84"/>
        <v>5.1668571327038127E-56</v>
      </c>
      <c r="IA76" s="86">
        <f t="shared" si="84"/>
        <v>1.6413368979297443E-59</v>
      </c>
      <c r="IB76" s="86">
        <f t="shared" si="84"/>
        <v>8.0570727751068054E-53</v>
      </c>
      <c r="IC76" s="86">
        <f t="shared" si="84"/>
        <v>1.6763633843430775E-58</v>
      </c>
      <c r="ID76" s="86">
        <f t="shared" si="84"/>
        <v>1.7567507468534673E-61</v>
      </c>
      <c r="IE76" s="86">
        <f t="shared" si="84"/>
        <v>2.7117152490231995E-53</v>
      </c>
      <c r="IF76" s="86">
        <f t="shared" si="84"/>
        <v>1.6502504231656658E-24</v>
      </c>
      <c r="IG76" s="86">
        <f t="shared" si="84"/>
        <v>1.7260149288908157E-19</v>
      </c>
      <c r="II76" s="86">
        <f t="shared" ref="II76:IW92" si="85" xml:space="preserve"> _xlfn.NORM.DIST($B76, C$10, ABS(C$14), TRUE) * _xlfn.NORM.DIST(($B76 - C$10)*C$18, 0, ABS(C$14), TRUE) * 2</f>
        <v>5.269711372473176E-124</v>
      </c>
      <c r="IJ76" s="86">
        <f t="shared" si="85"/>
        <v>1.1380731896017276E-151</v>
      </c>
      <c r="IK76" s="86">
        <f t="shared" si="85"/>
        <v>4.9468092689157678E-150</v>
      </c>
      <c r="IL76" s="86">
        <f t="shared" si="85"/>
        <v>4.2431142310189045E-173</v>
      </c>
      <c r="IM76" s="86">
        <f t="shared" si="85"/>
        <v>2.6673044274267466E-173</v>
      </c>
      <c r="IN76" s="86">
        <f t="shared" si="85"/>
        <v>1.8965908479178082E-183</v>
      </c>
      <c r="IO76" s="86">
        <f t="shared" si="85"/>
        <v>3.1215939789758117E-149</v>
      </c>
      <c r="IP76" s="86">
        <f t="shared" si="85"/>
        <v>1.3147189130620447E-163</v>
      </c>
      <c r="IQ76" s="86">
        <f t="shared" si="85"/>
        <v>1.4394051658679906E-166</v>
      </c>
      <c r="IR76" s="86">
        <f t="shared" si="85"/>
        <v>1.2760429897964193E-152</v>
      </c>
      <c r="IS76" s="86">
        <f t="shared" si="85"/>
        <v>4.3830695710712301E-171</v>
      </c>
      <c r="IT76" s="86">
        <f t="shared" si="85"/>
        <v>4.6443780058851206E-180</v>
      </c>
      <c r="IU76" s="86">
        <f t="shared" si="85"/>
        <v>5.0701474637947382E-155</v>
      </c>
      <c r="IV76" s="86">
        <f t="shared" si="85"/>
        <v>1.6564929976137271E-105</v>
      </c>
      <c r="IW76" s="86">
        <f t="shared" si="85"/>
        <v>1.9967371397453481E-52</v>
      </c>
      <c r="IY76" s="86">
        <f t="shared" ref="IY76:JM92" si="86">GM76+HC76+HS76+II76</f>
        <v>0.17715136095837491</v>
      </c>
      <c r="IZ76" s="86">
        <f t="shared" si="86"/>
        <v>0.12353908821915598</v>
      </c>
      <c r="JA76" s="86">
        <f t="shared" si="86"/>
        <v>0.19308364844900505</v>
      </c>
      <c r="JB76" s="86">
        <f t="shared" si="86"/>
        <v>0.16070397415241211</v>
      </c>
      <c r="JC76" s="86">
        <f t="shared" si="86"/>
        <v>0.14696979420660067</v>
      </c>
      <c r="JD76" s="86">
        <f t="shared" si="86"/>
        <v>0.14359325437390871</v>
      </c>
      <c r="JE76" s="86">
        <f t="shared" si="86"/>
        <v>0.17929546360727031</v>
      </c>
      <c r="JF76" s="86">
        <f t="shared" si="86"/>
        <v>0.14791643169208407</v>
      </c>
      <c r="JG76" s="86">
        <f t="shared" si="86"/>
        <v>0.13401568831065</v>
      </c>
      <c r="JH76" s="86">
        <f t="shared" si="86"/>
        <v>0.15659571060364363</v>
      </c>
      <c r="JI76" s="86">
        <f t="shared" si="86"/>
        <v>0.17133086575245934</v>
      </c>
      <c r="JJ76" s="86">
        <f t="shared" si="86"/>
        <v>0.15931792412939266</v>
      </c>
      <c r="JK76" s="86">
        <f t="shared" si="86"/>
        <v>0.14975810387208036</v>
      </c>
      <c r="JL76" s="86">
        <f t="shared" si="86"/>
        <v>0.13616274886890831</v>
      </c>
      <c r="JM76" s="86">
        <f t="shared" si="86"/>
        <v>0.10038202073861806</v>
      </c>
    </row>
    <row r="77" spans="2:273" x14ac:dyDescent="0.25">
      <c r="B77" s="2">
        <v>50</v>
      </c>
      <c r="C77" s="37">
        <v>171.078</v>
      </c>
      <c r="D77" s="37">
        <v>151.38999999999999</v>
      </c>
      <c r="E77" s="37">
        <v>177.93199999999999</v>
      </c>
      <c r="F77" s="37">
        <v>164.74600000000001</v>
      </c>
      <c r="G77" s="37">
        <v>159.27099999999999</v>
      </c>
      <c r="H77" s="37">
        <v>170.23699999999999</v>
      </c>
      <c r="I77" s="37">
        <v>173.559</v>
      </c>
      <c r="J77" s="37">
        <v>163.74600000000001</v>
      </c>
      <c r="K77" s="37">
        <v>160.09700000000001</v>
      </c>
      <c r="L77" s="37">
        <v>167.62299999999999</v>
      </c>
      <c r="M77" s="37">
        <v>172.86199999999999</v>
      </c>
      <c r="N77" s="37">
        <v>171.74100000000001</v>
      </c>
      <c r="O77" s="37">
        <v>161.86199999999999</v>
      </c>
      <c r="P77" s="37">
        <v>160.64400000000001</v>
      </c>
      <c r="Q77" s="37">
        <v>139.131</v>
      </c>
      <c r="S77" s="4">
        <f t="shared" si="74"/>
        <v>168.92727327585536</v>
      </c>
      <c r="T77" s="4">
        <f t="shared" si="74"/>
        <v>153.18398836536625</v>
      </c>
      <c r="U77" s="4">
        <f t="shared" si="74"/>
        <v>174.68084667983274</v>
      </c>
      <c r="V77" s="4">
        <f t="shared" si="74"/>
        <v>163.74212051602981</v>
      </c>
      <c r="W77" s="4">
        <f t="shared" si="74"/>
        <v>160.5011258776951</v>
      </c>
      <c r="X77" s="4">
        <f t="shared" si="74"/>
        <v>164.35497748589512</v>
      </c>
      <c r="Y77" s="4">
        <f t="shared" si="74"/>
        <v>169.75688740777744</v>
      </c>
      <c r="Z77" s="4">
        <f t="shared" si="74"/>
        <v>162.66529751384238</v>
      </c>
      <c r="AA77" s="4">
        <f t="shared" si="74"/>
        <v>159.43227790069975</v>
      </c>
      <c r="AB77" s="4">
        <f t="shared" si="74"/>
        <v>164.37177665065622</v>
      </c>
      <c r="AC77" s="4">
        <f t="shared" si="74"/>
        <v>170.7787254545236</v>
      </c>
      <c r="AD77" s="4">
        <f t="shared" si="74"/>
        <v>169.61569816121767</v>
      </c>
      <c r="AE77" s="4">
        <f t="shared" si="74"/>
        <v>161.99076115504116</v>
      </c>
      <c r="AF77" s="4">
        <f t="shared" si="74"/>
        <v>161.32885938552681</v>
      </c>
      <c r="AG77" s="4">
        <f t="shared" si="74"/>
        <v>139.77813271658152</v>
      </c>
      <c r="AI77" s="4">
        <f t="shared" si="75"/>
        <v>2.1507267241446471</v>
      </c>
      <c r="AJ77" s="4">
        <f t="shared" si="75"/>
        <v>-1.7939883653662605</v>
      </c>
      <c r="AK77" s="4">
        <f t="shared" si="75"/>
        <v>3.2511533201672478</v>
      </c>
      <c r="AL77" s="4">
        <f t="shared" si="75"/>
        <v>1.003879483970195</v>
      </c>
      <c r="AM77" s="4">
        <f t="shared" si="75"/>
        <v>-1.2301258776951158</v>
      </c>
      <c r="AN77" s="4">
        <f t="shared" si="75"/>
        <v>5.8820225141048752</v>
      </c>
      <c r="AO77" s="4">
        <f t="shared" si="75"/>
        <v>3.8021125922225565</v>
      </c>
      <c r="AP77" s="4">
        <f t="shared" si="75"/>
        <v>1.0807024861576338</v>
      </c>
      <c r="AQ77" s="4">
        <f t="shared" si="75"/>
        <v>0.66472209930026338</v>
      </c>
      <c r="AR77" s="4">
        <f t="shared" si="75"/>
        <v>3.2512233493437748</v>
      </c>
      <c r="AS77" s="4">
        <f t="shared" si="75"/>
        <v>2.0832745454763995</v>
      </c>
      <c r="AT77" s="4">
        <f t="shared" si="75"/>
        <v>2.1253018387823488</v>
      </c>
      <c r="AU77" s="4">
        <f t="shared" si="75"/>
        <v>-0.12876115504116115</v>
      </c>
      <c r="AV77" s="4">
        <f t="shared" si="75"/>
        <v>-0.68485938552680636</v>
      </c>
      <c r="AW77" s="4">
        <f t="shared" si="75"/>
        <v>-0.64713271658152394</v>
      </c>
      <c r="AY77" s="2">
        <f t="shared" si="80"/>
        <v>83.203057701740732</v>
      </c>
      <c r="AZ77" s="2">
        <f t="shared" si="80"/>
        <v>88.055586631441614</v>
      </c>
      <c r="BA77" s="2">
        <f t="shared" si="80"/>
        <v>85.157637142305163</v>
      </c>
      <c r="BB77" s="2">
        <f t="shared" si="80"/>
        <v>84.268341628618231</v>
      </c>
      <c r="BC77" s="2">
        <f t="shared" si="80"/>
        <v>87.602650429081692</v>
      </c>
      <c r="BD77" s="2">
        <f t="shared" si="80"/>
        <v>86.762721821403971</v>
      </c>
      <c r="BE77" s="2">
        <f t="shared" si="80"/>
        <v>88.008123388316307</v>
      </c>
      <c r="BF77" s="2">
        <f t="shared" si="80"/>
        <v>90.109897771357254</v>
      </c>
      <c r="BG77" s="2">
        <f t="shared" si="80"/>
        <v>92.738663860169581</v>
      </c>
      <c r="BH77" s="2">
        <f t="shared" si="80"/>
        <v>92.947177359273155</v>
      </c>
      <c r="BI77" s="2">
        <f t="shared" si="80"/>
        <v>92.158557837288228</v>
      </c>
      <c r="BJ77" s="2">
        <f t="shared" si="80"/>
        <v>91.449307845972157</v>
      </c>
      <c r="BK77" s="2">
        <f t="shared" si="80"/>
        <v>88.761716740675354</v>
      </c>
      <c r="BL77" s="2">
        <f t="shared" si="80"/>
        <v>94.140366577070594</v>
      </c>
      <c r="BM77" s="2">
        <f t="shared" si="80"/>
        <v>94.983749515454932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93.223418198874285</v>
      </c>
      <c r="DL77" s="2">
        <f t="shared" si="76"/>
        <v>93.935310452961716</v>
      </c>
      <c r="DM77" s="2">
        <f t="shared" si="76"/>
        <v>94.013388180112543</v>
      </c>
      <c r="DN77" s="2">
        <f t="shared" si="76"/>
        <v>93.117884146341453</v>
      </c>
      <c r="DO77" s="2">
        <f t="shared" si="76"/>
        <v>93.269707317073156</v>
      </c>
      <c r="DP77" s="2">
        <f t="shared" si="76"/>
        <v>96.317639406207832</v>
      </c>
      <c r="DQ77" s="2">
        <f t="shared" si="76"/>
        <v>95.449405347091954</v>
      </c>
      <c r="DR77" s="2">
        <f t="shared" si="76"/>
        <v>98.930462078272612</v>
      </c>
      <c r="DS77" s="2">
        <f t="shared" si="76"/>
        <v>99.018933854907559</v>
      </c>
      <c r="DT77" s="2">
        <f t="shared" si="76"/>
        <v>100.55532560975611</v>
      </c>
      <c r="DU77" s="2">
        <f t="shared" si="76"/>
        <v>100.7413200404858</v>
      </c>
      <c r="DV77" s="2">
        <f t="shared" si="76"/>
        <v>99.169969416785207</v>
      </c>
      <c r="DW77" s="2">
        <f t="shared" si="76"/>
        <v>98.221947570850176</v>
      </c>
      <c r="DX77" s="2">
        <f t="shared" si="76"/>
        <v>99.457176518218603</v>
      </c>
      <c r="DY77" s="2">
        <f t="shared" si="76"/>
        <v>97.270899064171104</v>
      </c>
      <c r="EA77" s="2">
        <f t="shared" si="77"/>
        <v>79.351871220275953</v>
      </c>
      <c r="EB77" s="2">
        <f t="shared" si="77"/>
        <v>85.314497226120636</v>
      </c>
      <c r="EC77" s="2">
        <f t="shared" si="77"/>
        <v>81.738769116855153</v>
      </c>
      <c r="ED77" s="2">
        <f t="shared" si="77"/>
        <v>80.458553163293288</v>
      </c>
      <c r="EE77" s="2">
        <f t="shared" si="77"/>
        <v>85.107067965935158</v>
      </c>
      <c r="EF77" s="2">
        <f t="shared" si="77"/>
        <v>82.377273372095331</v>
      </c>
      <c r="EG77" s="2">
        <f t="shared" si="77"/>
        <v>84.993082769044747</v>
      </c>
      <c r="EH77" s="2">
        <f t="shared" si="77"/>
        <v>86.048852089732847</v>
      </c>
      <c r="EI77" s="2">
        <f t="shared" si="77"/>
        <v>89.714078034240302</v>
      </c>
      <c r="EJ77" s="2">
        <f t="shared" si="77"/>
        <v>89.645834584190752</v>
      </c>
      <c r="EK77" s="2">
        <f t="shared" si="77"/>
        <v>88.455143567874927</v>
      </c>
      <c r="EL77" s="2">
        <f t="shared" si="77"/>
        <v>87.906375418496097</v>
      </c>
      <c r="EM77" s="2">
        <f t="shared" si="77"/>
        <v>84.533009480423544</v>
      </c>
      <c r="EN77" s="2">
        <f t="shared" si="77"/>
        <v>91.636869313772621</v>
      </c>
      <c r="EO77" s="2">
        <f t="shared" si="77"/>
        <v>93.686103766879896</v>
      </c>
      <c r="EQ77" s="2">
        <f t="shared" si="78"/>
        <v>78.791313828555317</v>
      </c>
      <c r="ER77" s="2">
        <f t="shared" si="78"/>
        <v>82.084516917706409</v>
      </c>
      <c r="ES77" s="2">
        <f t="shared" si="78"/>
        <v>80.511116805324491</v>
      </c>
      <c r="ET77" s="2">
        <f t="shared" si="78"/>
        <v>79.958142800936656</v>
      </c>
      <c r="EU77" s="2">
        <f t="shared" si="78"/>
        <v>83.572005968899148</v>
      </c>
      <c r="EV77" s="2">
        <f t="shared" si="78"/>
        <v>82.172756721963964</v>
      </c>
      <c r="EW77" s="2">
        <f t="shared" si="78"/>
        <v>85.136374144889714</v>
      </c>
      <c r="EX77" s="2">
        <f t="shared" si="78"/>
        <v>85.540663448134183</v>
      </c>
      <c r="EY77" s="2">
        <f t="shared" si="78"/>
        <v>89.428654800431502</v>
      </c>
      <c r="EZ77" s="2">
        <f t="shared" si="78"/>
        <v>89.037282305690283</v>
      </c>
      <c r="FA77" s="2">
        <f t="shared" si="78"/>
        <v>89.025594488753626</v>
      </c>
      <c r="FB77" s="2">
        <f t="shared" si="78"/>
        <v>87.587659370595574</v>
      </c>
      <c r="FC77" s="2">
        <f t="shared" si="78"/>
        <v>85.599171215766944</v>
      </c>
      <c r="FD77" s="2">
        <f t="shared" si="78"/>
        <v>92.627379730453541</v>
      </c>
      <c r="FE77" s="2">
        <f t="shared" si="78"/>
        <v>95.168458139440943</v>
      </c>
      <c r="FG77" s="2">
        <f t="shared" si="79"/>
        <v>0.72235659841565147</v>
      </c>
      <c r="FH77" s="2">
        <f t="shared" si="79"/>
        <v>0.68194669590101431</v>
      </c>
      <c r="FI77" s="2">
        <f t="shared" si="79"/>
        <v>0.72143993163355502</v>
      </c>
      <c r="FJ77" s="2">
        <f t="shared" si="79"/>
        <v>0.69904126044375781</v>
      </c>
      <c r="FK77" s="2">
        <f t="shared" si="79"/>
        <v>0.69420940264037789</v>
      </c>
      <c r="FL77" s="2">
        <f t="shared" si="79"/>
        <v>0.68540919646943721</v>
      </c>
      <c r="FM77" s="2">
        <f t="shared" si="79"/>
        <v>0.71165871241175849</v>
      </c>
      <c r="FN77" s="2">
        <f t="shared" si="79"/>
        <v>0.68472575188655627</v>
      </c>
      <c r="FO77" s="2">
        <f t="shared" si="79"/>
        <v>0.6749317246201384</v>
      </c>
      <c r="FP77" s="2">
        <f t="shared" si="79"/>
        <v>0.69736641222164486</v>
      </c>
      <c r="FQ77" s="2">
        <f t="shared" si="79"/>
        <v>0.69858745239325226</v>
      </c>
      <c r="FR77" s="2">
        <f t="shared" si="79"/>
        <v>0.68544301811703734</v>
      </c>
      <c r="FS77" s="2">
        <f t="shared" si="79"/>
        <v>0.69111076619371792</v>
      </c>
      <c r="FT77" s="2">
        <f t="shared" si="79"/>
        <v>0.67990957720203593</v>
      </c>
      <c r="FU77" s="2">
        <f t="shared" si="79"/>
        <v>0.63810479029340761</v>
      </c>
      <c r="FW77" s="2">
        <f t="shared" si="82"/>
        <v>2.8009069662903585E-4</v>
      </c>
      <c r="FX77" s="2">
        <f t="shared" si="82"/>
        <v>2.4418894877208965E-4</v>
      </c>
      <c r="FY77" s="2">
        <f t="shared" si="82"/>
        <v>2.8566718748394073E-4</v>
      </c>
      <c r="FZ77" s="2">
        <f t="shared" si="82"/>
        <v>2.9541945898433291E-4</v>
      </c>
      <c r="GA77" s="2">
        <f t="shared" si="82"/>
        <v>3.1002009692685314E-4</v>
      </c>
      <c r="GB77" s="2">
        <f t="shared" si="82"/>
        <v>3.056126380513389E-4</v>
      </c>
      <c r="GC77" s="2">
        <f t="shared" si="82"/>
        <v>3.5664169681727157E-4</v>
      </c>
      <c r="GD77" s="2">
        <f t="shared" si="82"/>
        <v>3.8218485655206608E-4</v>
      </c>
      <c r="GE77" s="2">
        <f t="shared" si="82"/>
        <v>4.4708467347589917E-4</v>
      </c>
      <c r="GF77" s="2">
        <f t="shared" si="82"/>
        <v>3.8720555084475333E-4</v>
      </c>
      <c r="GG77" s="2">
        <f t="shared" si="82"/>
        <v>3.6202668802291294E-4</v>
      </c>
      <c r="GH77" s="2">
        <f t="shared" si="82"/>
        <v>3.442116628161413E-4</v>
      </c>
      <c r="GI77" s="2">
        <f t="shared" si="82"/>
        <v>3.2045970791636419E-4</v>
      </c>
      <c r="GJ77" s="2">
        <f t="shared" si="82"/>
        <v>2.9461963444635665E-4</v>
      </c>
      <c r="GK77" s="2">
        <f t="shared" si="82"/>
        <v>2.1958494719542519E-4</v>
      </c>
      <c r="GM77" s="86">
        <f t="shared" si="83"/>
        <v>0.21983290817361723</v>
      </c>
      <c r="GN77" s="86">
        <f t="shared" si="83"/>
        <v>0.15903933215229807</v>
      </c>
      <c r="GO77" s="86">
        <f t="shared" si="83"/>
        <v>0.24075960313898975</v>
      </c>
      <c r="GP77" s="86">
        <f t="shared" si="83"/>
        <v>0.20477261272890898</v>
      </c>
      <c r="GQ77" s="86">
        <f t="shared" si="83"/>
        <v>0.18767914941285146</v>
      </c>
      <c r="GR77" s="86">
        <f t="shared" si="83"/>
        <v>0.18570614345983136</v>
      </c>
      <c r="GS77" s="86">
        <f t="shared" si="83"/>
        <v>0.22567124252495416</v>
      </c>
      <c r="GT77" s="86">
        <f t="shared" si="83"/>
        <v>0.19188482128648193</v>
      </c>
      <c r="GU77" s="86">
        <f t="shared" si="83"/>
        <v>0.1757443028287784</v>
      </c>
      <c r="GV77" s="86">
        <f t="shared" si="83"/>
        <v>0.19974936135841417</v>
      </c>
      <c r="GW77" s="86">
        <f t="shared" si="83"/>
        <v>0.21920787979053363</v>
      </c>
      <c r="GX77" s="86">
        <f t="shared" si="83"/>
        <v>0.20736522427633886</v>
      </c>
      <c r="GY77" s="86">
        <f t="shared" si="83"/>
        <v>0.19238608424113329</v>
      </c>
      <c r="GZ77" s="86">
        <f t="shared" si="83"/>
        <v>0.17714778558962013</v>
      </c>
      <c r="HA77" s="86">
        <f t="shared" si="83"/>
        <v>0.13970456670086892</v>
      </c>
      <c r="HC77" s="86">
        <f t="shared" si="73"/>
        <v>1.0990830735753364E-5</v>
      </c>
      <c r="HD77" s="86">
        <f t="shared" si="69"/>
        <v>1.4723907507722351E-6</v>
      </c>
      <c r="HE77" s="86">
        <f t="shared" si="69"/>
        <v>4.2771830864609572E-6</v>
      </c>
      <c r="HF77" s="86">
        <f t="shared" si="69"/>
        <v>1.1801577786947789E-6</v>
      </c>
      <c r="HG77" s="86">
        <f t="shared" ref="HG77:HQ100" si="87" xml:space="preserve"> _xlfn.NORM.DIST($B77, G$8, ABS(G$12), TRUE) * _xlfn.NORM.DIST(($B77 - G$8)*G$16, 0, ABS(G$12), TRUE) * 2</f>
        <v>5.307489809529043E-7</v>
      </c>
      <c r="HH77" s="86">
        <f t="shared" si="87"/>
        <v>3.2451455627737057E-7</v>
      </c>
      <c r="HI77" s="86">
        <f t="shared" si="87"/>
        <v>4.2159084037804568E-6</v>
      </c>
      <c r="HJ77" s="86">
        <f t="shared" si="87"/>
        <v>1.6630378267827698E-6</v>
      </c>
      <c r="HK77" s="86">
        <f t="shared" si="87"/>
        <v>8.1547043774152502E-7</v>
      </c>
      <c r="HL77" s="86">
        <f t="shared" si="87"/>
        <v>2.2363267774466364E-6</v>
      </c>
      <c r="HM77" s="86">
        <f t="shared" si="87"/>
        <v>1.1548466279155011E-6</v>
      </c>
      <c r="HN77" s="86">
        <f t="shared" si="87"/>
        <v>5.414741388336076E-7</v>
      </c>
      <c r="HO77" s="86">
        <f t="shared" si="87"/>
        <v>1.827647774920354E-6</v>
      </c>
      <c r="HP77" s="86">
        <f t="shared" si="87"/>
        <v>8.6811637314947378E-7</v>
      </c>
      <c r="HQ77" s="86">
        <f t="shared" si="87"/>
        <v>2.6494536206336842E-9</v>
      </c>
      <c r="HS77" s="86">
        <f t="shared" si="84"/>
        <v>4.146972888491056E-42</v>
      </c>
      <c r="HT77" s="86">
        <f t="shared" si="84"/>
        <v>6.3276543711969003E-53</v>
      </c>
      <c r="HU77" s="86">
        <f t="shared" si="84"/>
        <v>1.4925731529236026E-48</v>
      </c>
      <c r="HV77" s="86">
        <f t="shared" si="84"/>
        <v>2.017262377907368E-55</v>
      </c>
      <c r="HW77" s="86">
        <f t="shared" si="84"/>
        <v>1.595631038503104E-58</v>
      </c>
      <c r="HX77" s="86">
        <f t="shared" si="84"/>
        <v>1.4494874686537094E-61</v>
      </c>
      <c r="HY77" s="86">
        <f t="shared" si="84"/>
        <v>2.2614834071735726E-50</v>
      </c>
      <c r="HZ77" s="86">
        <f t="shared" si="84"/>
        <v>2.9004878533604972E-54</v>
      </c>
      <c r="IA77" s="86">
        <f t="shared" si="84"/>
        <v>1.1821451050513109E-57</v>
      </c>
      <c r="IB77" s="86">
        <f t="shared" si="84"/>
        <v>3.5282444330043248E-51</v>
      </c>
      <c r="IC77" s="86">
        <f t="shared" si="84"/>
        <v>1.1006675688511768E-56</v>
      </c>
      <c r="ID77" s="86">
        <f t="shared" si="84"/>
        <v>1.3988390880582578E-59</v>
      </c>
      <c r="IE77" s="86">
        <f t="shared" si="84"/>
        <v>1.1398581474943714E-51</v>
      </c>
      <c r="IF77" s="86">
        <f t="shared" si="84"/>
        <v>8.4184240956589636E-24</v>
      </c>
      <c r="IG77" s="86">
        <f t="shared" si="84"/>
        <v>6.0431832466789187E-19</v>
      </c>
      <c r="II77" s="86">
        <f t="shared" si="85"/>
        <v>2.6539889565584218E-121</v>
      </c>
      <c r="IJ77" s="86">
        <f t="shared" si="85"/>
        <v>2.0709403662089751E-148</v>
      </c>
      <c r="IK77" s="86">
        <f t="shared" si="85"/>
        <v>9.5424018091097884E-147</v>
      </c>
      <c r="IL77" s="86">
        <f t="shared" si="85"/>
        <v>2.7526559308013635E-169</v>
      </c>
      <c r="IM77" s="86">
        <f t="shared" si="85"/>
        <v>1.8409430783821491E-169</v>
      </c>
      <c r="IN77" s="86">
        <f t="shared" si="85"/>
        <v>2.1731289091621646E-179</v>
      </c>
      <c r="IO77" s="86">
        <f t="shared" si="85"/>
        <v>7.1085033253297964E-146</v>
      </c>
      <c r="IP77" s="86">
        <f t="shared" si="85"/>
        <v>6.8466398108466212E-160</v>
      </c>
      <c r="IQ77" s="86">
        <f t="shared" si="85"/>
        <v>1.0434804488533523E-162</v>
      </c>
      <c r="IR77" s="86">
        <f t="shared" si="85"/>
        <v>3.7650697981423104E-149</v>
      </c>
      <c r="IS77" s="86">
        <f t="shared" si="85"/>
        <v>3.1919392174192496E-167</v>
      </c>
      <c r="IT77" s="86">
        <f t="shared" si="85"/>
        <v>5.1133969901120603E-176</v>
      </c>
      <c r="IU77" s="86">
        <f t="shared" si="85"/>
        <v>1.4081361977193069E-151</v>
      </c>
      <c r="IV77" s="86">
        <f t="shared" si="85"/>
        <v>3.361304383370845E-103</v>
      </c>
      <c r="IW77" s="86">
        <f t="shared" si="85"/>
        <v>2.4530157485409912E-51</v>
      </c>
      <c r="IY77" s="86">
        <f t="shared" si="86"/>
        <v>0.21984389900435297</v>
      </c>
      <c r="IZ77" s="86">
        <f t="shared" si="86"/>
        <v>0.15904080454304884</v>
      </c>
      <c r="JA77" s="86">
        <f t="shared" si="86"/>
        <v>0.24076388032207621</v>
      </c>
      <c r="JB77" s="86">
        <f t="shared" si="86"/>
        <v>0.20477379288668768</v>
      </c>
      <c r="JC77" s="86">
        <f t="shared" si="86"/>
        <v>0.18767968016183242</v>
      </c>
      <c r="JD77" s="86">
        <f t="shared" si="86"/>
        <v>0.18570646797438764</v>
      </c>
      <c r="JE77" s="86">
        <f t="shared" si="86"/>
        <v>0.22567545843335793</v>
      </c>
      <c r="JF77" s="86">
        <f t="shared" si="86"/>
        <v>0.19188648432430871</v>
      </c>
      <c r="JG77" s="86">
        <f t="shared" si="86"/>
        <v>0.17574511829921613</v>
      </c>
      <c r="JH77" s="86">
        <f t="shared" si="86"/>
        <v>0.19975159768519163</v>
      </c>
      <c r="JI77" s="86">
        <f t="shared" si="86"/>
        <v>0.21920903463716154</v>
      </c>
      <c r="JJ77" s="86">
        <f t="shared" si="86"/>
        <v>0.20736576575047769</v>
      </c>
      <c r="JK77" s="86">
        <f t="shared" si="86"/>
        <v>0.19238791188890822</v>
      </c>
      <c r="JL77" s="86">
        <f t="shared" si="86"/>
        <v>0.17714865370599328</v>
      </c>
      <c r="JM77" s="86">
        <f t="shared" si="86"/>
        <v>0.13970456935032255</v>
      </c>
    </row>
    <row r="78" spans="2:273" x14ac:dyDescent="0.25">
      <c r="B78" s="2">
        <v>51</v>
      </c>
      <c r="C78" s="37">
        <v>187.922</v>
      </c>
      <c r="D78" s="37">
        <v>166.661</v>
      </c>
      <c r="E78" s="37">
        <v>196.57599999999999</v>
      </c>
      <c r="F78" s="37">
        <v>183.797</v>
      </c>
      <c r="G78" s="37">
        <v>176.661</v>
      </c>
      <c r="H78" s="37">
        <v>186.881</v>
      </c>
      <c r="I78" s="37">
        <v>188.74600000000001</v>
      </c>
      <c r="J78" s="37">
        <v>182.35599999999999</v>
      </c>
      <c r="K78" s="37">
        <v>180.887</v>
      </c>
      <c r="L78" s="37">
        <v>181.393</v>
      </c>
      <c r="M78" s="37">
        <v>190</v>
      </c>
      <c r="N78" s="37">
        <v>190.60300000000001</v>
      </c>
      <c r="O78" s="37">
        <v>179.05199999999999</v>
      </c>
      <c r="P78" s="37">
        <v>176.40700000000001</v>
      </c>
      <c r="Q78" s="37">
        <v>151.869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181.80417849553834</v>
      </c>
      <c r="T78" s="4">
        <f t="shared" si="88"/>
        <v>165.52779440052163</v>
      </c>
      <c r="U78" s="4">
        <f t="shared" si="88"/>
        <v>188.11299991312572</v>
      </c>
      <c r="V78" s="4">
        <f t="shared" si="88"/>
        <v>177.41862223166618</v>
      </c>
      <c r="W78" s="4">
        <f t="shared" si="88"/>
        <v>173.44791472127136</v>
      </c>
      <c r="X78" s="4">
        <f t="shared" si="88"/>
        <v>178.85347951999617</v>
      </c>
      <c r="Y78" s="4">
        <f t="shared" si="88"/>
        <v>182.79765422299479</v>
      </c>
      <c r="Z78" s="4">
        <f t="shared" si="88"/>
        <v>176.27421158347826</v>
      </c>
      <c r="AA78" s="4">
        <f t="shared" si="88"/>
        <v>172.75415262587271</v>
      </c>
      <c r="AB78" s="4">
        <f t="shared" si="88"/>
        <v>176.76905445885754</v>
      </c>
      <c r="AC78" s="4">
        <f t="shared" si="88"/>
        <v>184.26406914518873</v>
      </c>
      <c r="AD78" s="4">
        <f t="shared" si="88"/>
        <v>184.19781182214263</v>
      </c>
      <c r="AE78" s="4">
        <f t="shared" si="88"/>
        <v>175.20796425325025</v>
      </c>
      <c r="AF78" s="4">
        <f t="shared" si="88"/>
        <v>174.37917761830457</v>
      </c>
      <c r="AG78" s="4">
        <f t="shared" si="88"/>
        <v>151.32341712753953</v>
      </c>
      <c r="AI78" s="4">
        <f t="shared" ref="AI78:AW94" si="89">IF(OR($B78 &lt; C$230, $B78 &gt; C$233), 0, C78-S78)</f>
        <v>6.1178215044616593</v>
      </c>
      <c r="AJ78" s="4">
        <f t="shared" si="89"/>
        <v>1.133205599478373</v>
      </c>
      <c r="AK78" s="4">
        <f t="shared" si="89"/>
        <v>8.4630000868742741</v>
      </c>
      <c r="AL78" s="4">
        <f t="shared" si="89"/>
        <v>6.3783777683338201</v>
      </c>
      <c r="AM78" s="4">
        <f t="shared" si="89"/>
        <v>3.2130852787286415</v>
      </c>
      <c r="AN78" s="4">
        <f t="shared" si="89"/>
        <v>8.0275204800038296</v>
      </c>
      <c r="AO78" s="4">
        <f t="shared" si="89"/>
        <v>5.9483457770052155</v>
      </c>
      <c r="AP78" s="4">
        <f t="shared" si="89"/>
        <v>6.0817884165217322</v>
      </c>
      <c r="AQ78" s="4">
        <f t="shared" si="89"/>
        <v>8.1328473741272944</v>
      </c>
      <c r="AR78" s="4">
        <f t="shared" si="89"/>
        <v>4.6239455411424615</v>
      </c>
      <c r="AS78" s="4">
        <f t="shared" si="89"/>
        <v>5.7359308548112722</v>
      </c>
      <c r="AT78" s="4">
        <f t="shared" si="89"/>
        <v>6.4051881778573829</v>
      </c>
      <c r="AU78" s="4">
        <f t="shared" si="89"/>
        <v>3.8440357467497392</v>
      </c>
      <c r="AV78" s="4">
        <f t="shared" si="89"/>
        <v>2.0278223816954437</v>
      </c>
      <c r="AW78" s="4">
        <f t="shared" si="89"/>
        <v>0.54558287246047144</v>
      </c>
      <c r="AY78" s="2">
        <f t="shared" si="80"/>
        <v>82.902277273568032</v>
      </c>
      <c r="AZ78" s="2">
        <f t="shared" si="80"/>
        <v>87.816997698158175</v>
      </c>
      <c r="BA78" s="2">
        <f t="shared" si="80"/>
        <v>84.886124995972608</v>
      </c>
      <c r="BB78" s="2">
        <f t="shared" si="80"/>
        <v>83.998571283617309</v>
      </c>
      <c r="BC78" s="2">
        <f t="shared" si="80"/>
        <v>87.368731348576048</v>
      </c>
      <c r="BD78" s="2">
        <f t="shared" si="80"/>
        <v>86.478562210236547</v>
      </c>
      <c r="BE78" s="2">
        <f t="shared" si="80"/>
        <v>87.768145007495349</v>
      </c>
      <c r="BF78" s="2">
        <f t="shared" si="80"/>
        <v>89.830725623425664</v>
      </c>
      <c r="BG78" s="2">
        <f t="shared" si="80"/>
        <v>92.491838256622387</v>
      </c>
      <c r="BH78" s="2">
        <f t="shared" si="80"/>
        <v>92.680066483106941</v>
      </c>
      <c r="BI78" s="2">
        <f t="shared" si="80"/>
        <v>91.868257886590598</v>
      </c>
      <c r="BJ78" s="2">
        <f t="shared" si="80"/>
        <v>91.17627534939912</v>
      </c>
      <c r="BK78" s="2">
        <f t="shared" si="80"/>
        <v>88.493876999531778</v>
      </c>
      <c r="BL78" s="2">
        <f t="shared" si="80"/>
        <v>93.945756586491555</v>
      </c>
      <c r="BM78" s="2">
        <f t="shared" si="80"/>
        <v>94.878651479444841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93.35447617260786</v>
      </c>
      <c r="DL78" s="2">
        <f t="shared" si="90"/>
        <v>94.155655052264848</v>
      </c>
      <c r="DM78" s="2">
        <f t="shared" si="90"/>
        <v>94.213912382739181</v>
      </c>
      <c r="DN78" s="2">
        <f t="shared" si="90"/>
        <v>93.333126829268295</v>
      </c>
      <c r="DO78" s="2">
        <f t="shared" si="90"/>
        <v>93.438173170731687</v>
      </c>
      <c r="DP78" s="2">
        <f t="shared" si="90"/>
        <v>96.552534952766536</v>
      </c>
      <c r="DQ78" s="2">
        <f t="shared" si="90"/>
        <v>95.625530112570374</v>
      </c>
      <c r="DR78" s="2">
        <f t="shared" si="90"/>
        <v>99.147727665317149</v>
      </c>
      <c r="DS78" s="2">
        <f t="shared" si="90"/>
        <v>99.190919393077309</v>
      </c>
      <c r="DT78" s="2">
        <f t="shared" si="90"/>
        <v>100.74729512195124</v>
      </c>
      <c r="DU78" s="2">
        <f t="shared" si="90"/>
        <v>100.91516396761131</v>
      </c>
      <c r="DV78" s="2">
        <f t="shared" si="90"/>
        <v>99.38428259838787</v>
      </c>
      <c r="DW78" s="2">
        <f t="shared" si="90"/>
        <v>98.458585020242893</v>
      </c>
      <c r="DX78" s="2">
        <f t="shared" si="90"/>
        <v>99.631946558704442</v>
      </c>
      <c r="DY78" s="2">
        <f t="shared" si="90"/>
        <v>97.383823529411742</v>
      </c>
      <c r="EA78" s="2">
        <f t="shared" ref="EA78:EO95" si="91">CE$228*$B78+CE$229</f>
        <v>79.238607006556421</v>
      </c>
      <c r="EB78" s="2">
        <f t="shared" si="91"/>
        <v>85.122039663178526</v>
      </c>
      <c r="EC78" s="2">
        <f t="shared" si="91"/>
        <v>81.601922186322042</v>
      </c>
      <c r="ED78" s="2">
        <f t="shared" si="91"/>
        <v>80.333591501824415</v>
      </c>
      <c r="EE78" s="2">
        <f t="shared" si="91"/>
        <v>84.931174345189021</v>
      </c>
      <c r="EF78" s="2">
        <f t="shared" si="91"/>
        <v>82.261722881576048</v>
      </c>
      <c r="EG78" s="2">
        <f t="shared" si="91"/>
        <v>84.864628234582838</v>
      </c>
      <c r="EH78" s="2">
        <f t="shared" si="91"/>
        <v>85.91857856588787</v>
      </c>
      <c r="EI78" s="2">
        <f t="shared" si="91"/>
        <v>89.549443748089274</v>
      </c>
      <c r="EJ78" s="2">
        <f t="shared" si="91"/>
        <v>89.487555380704492</v>
      </c>
      <c r="EK78" s="2">
        <f t="shared" si="91"/>
        <v>88.308025645581637</v>
      </c>
      <c r="EL78" s="2">
        <f t="shared" si="91"/>
        <v>87.741134358452513</v>
      </c>
      <c r="EM78" s="2">
        <f t="shared" si="91"/>
        <v>84.431549618320602</v>
      </c>
      <c r="EN78" s="2">
        <f t="shared" si="91"/>
        <v>91.503886644987276</v>
      </c>
      <c r="EO78" s="2">
        <f t="shared" si="91"/>
        <v>93.582352967306335</v>
      </c>
      <c r="EQ78" s="2">
        <f t="shared" ref="EQ78:FE94" si="92">CU$228*$B78+CU$229</f>
        <v>78.689468728916822</v>
      </c>
      <c r="ER78" s="2">
        <f t="shared" si="92"/>
        <v>81.95461053510023</v>
      </c>
      <c r="ES78" s="2">
        <f t="shared" si="92"/>
        <v>80.399187793806462</v>
      </c>
      <c r="ET78" s="2">
        <f t="shared" si="92"/>
        <v>79.843248050233854</v>
      </c>
      <c r="EU78" s="2">
        <f t="shared" si="92"/>
        <v>83.427786938644317</v>
      </c>
      <c r="EV78" s="2">
        <f t="shared" si="92"/>
        <v>82.061276310295867</v>
      </c>
      <c r="EW78" s="2">
        <f t="shared" si="92"/>
        <v>85.004909702800759</v>
      </c>
      <c r="EX78" s="2">
        <f t="shared" si="92"/>
        <v>85.421137781970231</v>
      </c>
      <c r="EY78" s="2">
        <f t="shared" si="92"/>
        <v>89.270165480043147</v>
      </c>
      <c r="EZ78" s="2">
        <f t="shared" si="92"/>
        <v>88.8914541084105</v>
      </c>
      <c r="FA78" s="2">
        <f t="shared" si="92"/>
        <v>88.866735531416865</v>
      </c>
      <c r="FB78" s="2">
        <f t="shared" si="92"/>
        <v>87.428845865899191</v>
      </c>
      <c r="FC78" s="2">
        <f t="shared" si="92"/>
        <v>85.475999442331329</v>
      </c>
      <c r="FD78" s="2">
        <f t="shared" si="92"/>
        <v>92.473618216808987</v>
      </c>
      <c r="FE78" s="2">
        <f t="shared" si="92"/>
        <v>95.02534068186803</v>
      </c>
      <c r="FG78" s="2">
        <f t="shared" ref="FG78:FU94" si="93">POWER(10,($B78-C$231)/C$229)/(1+POWER(10,($B78-C$231)/C$229))</f>
        <v>0.74044539042927049</v>
      </c>
      <c r="FH78" s="2">
        <f t="shared" si="93"/>
        <v>0.70158059965427266</v>
      </c>
      <c r="FI78" s="2">
        <f t="shared" si="93"/>
        <v>0.73956691386425277</v>
      </c>
      <c r="FJ78" s="2">
        <f t="shared" si="93"/>
        <v>0.71805618297237117</v>
      </c>
      <c r="FK78" s="2">
        <f t="shared" si="93"/>
        <v>0.7134044467387749</v>
      </c>
      <c r="FL78" s="2">
        <f t="shared" si="93"/>
        <v>0.70492184245114287</v>
      </c>
      <c r="FM78" s="2">
        <f t="shared" si="93"/>
        <v>0.73018414713984447</v>
      </c>
      <c r="FN78" s="2">
        <f t="shared" si="93"/>
        <v>0.70426249816450592</v>
      </c>
      <c r="FO78" s="2">
        <f t="shared" si="93"/>
        <v>0.69480487029408367</v>
      </c>
      <c r="FP78" s="2">
        <f t="shared" si="93"/>
        <v>0.71644422974843025</v>
      </c>
      <c r="FQ78" s="2">
        <f t="shared" si="93"/>
        <v>0.71761946482306527</v>
      </c>
      <c r="FR78" s="2">
        <f t="shared" si="93"/>
        <v>0.70495446932859462</v>
      </c>
      <c r="FS78" s="2">
        <f t="shared" si="93"/>
        <v>0.71041918121424596</v>
      </c>
      <c r="FT78" s="2">
        <f t="shared" si="93"/>
        <v>0.69961384261982118</v>
      </c>
      <c r="FU78" s="2">
        <f t="shared" si="93"/>
        <v>0.65909216709157781</v>
      </c>
      <c r="FW78" s="2">
        <f t="shared" si="82"/>
        <v>3.0710504300568696E-4</v>
      </c>
      <c r="FX78" s="2">
        <f t="shared" si="82"/>
        <v>2.6774155036882153E-4</v>
      </c>
      <c r="FY78" s="2">
        <f t="shared" si="82"/>
        <v>3.1321920990312168E-4</v>
      </c>
      <c r="FZ78" s="2">
        <f t="shared" si="82"/>
        <v>3.2391176350978428E-4</v>
      </c>
      <c r="GA78" s="2">
        <f t="shared" si="82"/>
        <v>3.3992010957492353E-4</v>
      </c>
      <c r="GB78" s="2">
        <f t="shared" si="82"/>
        <v>3.3508771404257471E-4</v>
      </c>
      <c r="GC78" s="2">
        <f t="shared" si="82"/>
        <v>3.9103638955784598E-4</v>
      </c>
      <c r="GD78" s="2">
        <f t="shared" si="82"/>
        <v>4.1904191098026137E-4</v>
      </c>
      <c r="GE78" s="2">
        <f t="shared" si="82"/>
        <v>4.9019745215705111E-4</v>
      </c>
      <c r="GF78" s="2">
        <f t="shared" si="82"/>
        <v>4.2454658418552942E-4</v>
      </c>
      <c r="GG78" s="2">
        <f t="shared" si="82"/>
        <v>3.9694050562737485E-4</v>
      </c>
      <c r="GH78" s="2">
        <f t="shared" si="82"/>
        <v>3.7740804982223431E-4</v>
      </c>
      <c r="GI78" s="2">
        <f t="shared" si="82"/>
        <v>3.513662191517029E-4</v>
      </c>
      <c r="GJ78" s="2">
        <f t="shared" si="82"/>
        <v>3.2303482326448261E-4</v>
      </c>
      <c r="GK78" s="2">
        <f t="shared" si="82"/>
        <v>2.4076500615595339E-4</v>
      </c>
      <c r="GM78" s="86">
        <f t="shared" si="83"/>
        <v>0.26944125619696602</v>
      </c>
      <c r="GN78" s="86">
        <f t="shared" si="83"/>
        <v>0.20171662384072017</v>
      </c>
      <c r="GO78" s="86">
        <f t="shared" si="83"/>
        <v>0.29617631814398437</v>
      </c>
      <c r="GP78" s="86">
        <f t="shared" si="83"/>
        <v>0.25703265362086369</v>
      </c>
      <c r="GQ78" s="86">
        <f t="shared" si="83"/>
        <v>0.2361626534862088</v>
      </c>
      <c r="GR78" s="86">
        <f t="shared" si="83"/>
        <v>0.2363000433143424</v>
      </c>
      <c r="GS78" s="86">
        <f t="shared" si="83"/>
        <v>0.28003512126413754</v>
      </c>
      <c r="GT78" s="86">
        <f t="shared" si="83"/>
        <v>0.24478302090581872</v>
      </c>
      <c r="GU78" s="86">
        <f t="shared" si="83"/>
        <v>0.22647186048815199</v>
      </c>
      <c r="GV78" s="86">
        <f t="shared" si="83"/>
        <v>0.25099568668411915</v>
      </c>
      <c r="GW78" s="86">
        <f t="shared" si="83"/>
        <v>0.27600468731559263</v>
      </c>
      <c r="GX78" s="86">
        <f t="shared" si="83"/>
        <v>0.26513637320089523</v>
      </c>
      <c r="GY78" s="86">
        <f t="shared" si="83"/>
        <v>0.24332425021487122</v>
      </c>
      <c r="GZ78" s="86">
        <f t="shared" si="83"/>
        <v>0.22668363030816283</v>
      </c>
      <c r="HA78" s="86">
        <f t="shared" si="83"/>
        <v>0.18986950201306477</v>
      </c>
      <c r="HC78" s="86">
        <f t="shared" si="73"/>
        <v>2.0791969876587308E-5</v>
      </c>
      <c r="HD78" s="86">
        <f t="shared" si="73"/>
        <v>3.1333391505347061E-6</v>
      </c>
      <c r="HE78" s="86">
        <f t="shared" si="73"/>
        <v>8.8995592165227648E-6</v>
      </c>
      <c r="HF78" s="86">
        <f t="shared" si="73"/>
        <v>2.7122781683082453E-6</v>
      </c>
      <c r="HG78" s="86">
        <f t="shared" si="87"/>
        <v>1.2578054367636719E-6</v>
      </c>
      <c r="HH78" s="86">
        <f t="shared" si="87"/>
        <v>7.9961175298174454E-7</v>
      </c>
      <c r="HI78" s="86">
        <f t="shared" si="87"/>
        <v>8.9347876810870319E-6</v>
      </c>
      <c r="HJ78" s="86">
        <f t="shared" si="87"/>
        <v>3.7901914971363017E-6</v>
      </c>
      <c r="HK78" s="86">
        <f t="shared" si="87"/>
        <v>1.9486359740873445E-6</v>
      </c>
      <c r="HL78" s="86">
        <f t="shared" si="87"/>
        <v>4.9159619206780227E-6</v>
      </c>
      <c r="HM78" s="86">
        <f t="shared" si="87"/>
        <v>2.6983085962319667E-6</v>
      </c>
      <c r="HN78" s="86">
        <f t="shared" si="87"/>
        <v>1.3185604727061829E-6</v>
      </c>
      <c r="HO78" s="86">
        <f t="shared" si="87"/>
        <v>3.9946361641893442E-6</v>
      </c>
      <c r="HP78" s="86">
        <f t="shared" si="87"/>
        <v>2.0128921362838163E-6</v>
      </c>
      <c r="HQ78" s="86">
        <f t="shared" si="87"/>
        <v>9.2675451340641244E-9</v>
      </c>
      <c r="HS78" s="86">
        <f t="shared" si="84"/>
        <v>7.6060962114510035E-41</v>
      </c>
      <c r="HT78" s="86">
        <f t="shared" si="84"/>
        <v>2.2388488693817191E-51</v>
      </c>
      <c r="HU78" s="86">
        <f t="shared" si="84"/>
        <v>4.729490413945872E-47</v>
      </c>
      <c r="HV78" s="86">
        <f t="shared" si="84"/>
        <v>1.0933286543563765E-53</v>
      </c>
      <c r="HW78" s="86">
        <f t="shared" si="84"/>
        <v>9.9514175680364164E-57</v>
      </c>
      <c r="HX78" s="86">
        <f t="shared" si="84"/>
        <v>1.1318586056261177E-59</v>
      </c>
      <c r="HY78" s="86">
        <f t="shared" si="84"/>
        <v>8.3536692922731289E-49</v>
      </c>
      <c r="HZ78" s="86">
        <f t="shared" si="84"/>
        <v>1.5249635277293076E-52</v>
      </c>
      <c r="IA78" s="86">
        <f t="shared" si="84"/>
        <v>7.9429529277901809E-56</v>
      </c>
      <c r="IB78" s="86">
        <f t="shared" si="84"/>
        <v>1.4532432080303319E-49</v>
      </c>
      <c r="IC78" s="86">
        <f t="shared" si="84"/>
        <v>6.7540953042767876E-55</v>
      </c>
      <c r="ID78" s="86">
        <f t="shared" si="84"/>
        <v>1.0381705437349069E-57</v>
      </c>
      <c r="IE78" s="86">
        <f t="shared" si="84"/>
        <v>4.5151600266986853E-50</v>
      </c>
      <c r="IF78" s="86">
        <f t="shared" si="84"/>
        <v>4.1879978972363882E-23</v>
      </c>
      <c r="IG78" s="86">
        <f t="shared" si="84"/>
        <v>2.0763159200085992E-18</v>
      </c>
      <c r="II78" s="86">
        <f t="shared" si="85"/>
        <v>1.2469992822547486E-118</v>
      </c>
      <c r="IJ78" s="86">
        <f t="shared" si="85"/>
        <v>3.4703150790757024E-145</v>
      </c>
      <c r="IK78" s="86">
        <f t="shared" si="85"/>
        <v>1.6913261136414871E-143</v>
      </c>
      <c r="IL78" s="86">
        <f t="shared" si="85"/>
        <v>1.6179674104982924E-165</v>
      </c>
      <c r="IM78" s="86">
        <f t="shared" si="85"/>
        <v>1.1497408923274854E-165</v>
      </c>
      <c r="IN78" s="86">
        <f t="shared" si="85"/>
        <v>2.2406507080638464E-175</v>
      </c>
      <c r="IO78" s="86">
        <f t="shared" si="85"/>
        <v>1.4810400657905007E-142</v>
      </c>
      <c r="IP78" s="86">
        <f t="shared" si="85"/>
        <v>3.2284364491235612E-156</v>
      </c>
      <c r="IQ78" s="86">
        <f t="shared" si="85"/>
        <v>6.808955958063625E-159</v>
      </c>
      <c r="IR78" s="86">
        <f t="shared" si="85"/>
        <v>1.0124081887461646E-145</v>
      </c>
      <c r="IS78" s="86">
        <f t="shared" si="85"/>
        <v>2.0980245816984007E-163</v>
      </c>
      <c r="IT78" s="86">
        <f t="shared" si="85"/>
        <v>5.0604507231052481E-172</v>
      </c>
      <c r="IU78" s="86">
        <f t="shared" si="85"/>
        <v>3.5742369532438175E-148</v>
      </c>
      <c r="IV78" s="86">
        <f t="shared" si="85"/>
        <v>6.4260267014283723E-101</v>
      </c>
      <c r="IW78" s="86">
        <f t="shared" si="85"/>
        <v>2.9331532328074068E-50</v>
      </c>
      <c r="IY78" s="86">
        <f t="shared" si="86"/>
        <v>0.2694620481668426</v>
      </c>
      <c r="IZ78" s="86">
        <f t="shared" si="86"/>
        <v>0.2017197571798707</v>
      </c>
      <c r="JA78" s="86">
        <f t="shared" si="86"/>
        <v>0.29618521770320089</v>
      </c>
      <c r="JB78" s="86">
        <f t="shared" si="86"/>
        <v>0.25703536589903198</v>
      </c>
      <c r="JC78" s="86">
        <f t="shared" si="86"/>
        <v>0.23616391129164557</v>
      </c>
      <c r="JD78" s="86">
        <f t="shared" si="86"/>
        <v>0.23630084292609538</v>
      </c>
      <c r="JE78" s="86">
        <f t="shared" si="86"/>
        <v>0.28004405605181865</v>
      </c>
      <c r="JF78" s="86">
        <f t="shared" si="86"/>
        <v>0.24478681109731584</v>
      </c>
      <c r="JG78" s="86">
        <f t="shared" si="86"/>
        <v>0.22647380912412607</v>
      </c>
      <c r="JH78" s="86">
        <f t="shared" si="86"/>
        <v>0.25100060264603985</v>
      </c>
      <c r="JI78" s="86">
        <f t="shared" si="86"/>
        <v>0.27600738562418886</v>
      </c>
      <c r="JJ78" s="86">
        <f t="shared" si="86"/>
        <v>0.26513769176136792</v>
      </c>
      <c r="JK78" s="86">
        <f t="shared" si="86"/>
        <v>0.24332824485103541</v>
      </c>
      <c r="JL78" s="86">
        <f t="shared" si="86"/>
        <v>0.2266856432002991</v>
      </c>
      <c r="JM78" s="86">
        <f t="shared" si="86"/>
        <v>0.18986951128060989</v>
      </c>
    </row>
    <row r="79" spans="2:273" x14ac:dyDescent="0.25">
      <c r="B79" s="2">
        <v>52</v>
      </c>
      <c r="C79" s="37">
        <v>204.578</v>
      </c>
      <c r="D79" s="37">
        <v>182.81399999999999</v>
      </c>
      <c r="E79" s="37">
        <v>209.83099999999999</v>
      </c>
      <c r="F79" s="37">
        <v>200.49199999999999</v>
      </c>
      <c r="G79" s="37">
        <v>194.61</v>
      </c>
      <c r="H79" s="37">
        <v>201.06800000000001</v>
      </c>
      <c r="I79" s="37">
        <v>203.64400000000001</v>
      </c>
      <c r="J79" s="37">
        <v>197.678</v>
      </c>
      <c r="K79" s="37">
        <v>194.935</v>
      </c>
      <c r="L79" s="37">
        <v>196.31100000000001</v>
      </c>
      <c r="M79" s="37">
        <v>206.27600000000001</v>
      </c>
      <c r="N79" s="37">
        <v>207.39699999999999</v>
      </c>
      <c r="O79" s="37">
        <v>195.37899999999999</v>
      </c>
      <c r="P79" s="37">
        <v>191.76300000000001</v>
      </c>
      <c r="Q79" s="37">
        <v>166.75399999999999</v>
      </c>
      <c r="S79" s="4">
        <f t="shared" si="88"/>
        <v>195.00827566998387</v>
      </c>
      <c r="T79" s="4">
        <f t="shared" si="88"/>
        <v>178.63164262535122</v>
      </c>
      <c r="U79" s="4">
        <f t="shared" si="88"/>
        <v>201.68880513814378</v>
      </c>
      <c r="V79" s="4">
        <f t="shared" si="88"/>
        <v>191.56733788778971</v>
      </c>
      <c r="W79" s="4">
        <f t="shared" si="88"/>
        <v>186.99368897530655</v>
      </c>
      <c r="X79" s="4">
        <f t="shared" si="88"/>
        <v>194.01693612381999</v>
      </c>
      <c r="Y79" s="4">
        <f t="shared" si="88"/>
        <v>196.10020035718338</v>
      </c>
      <c r="Z79" s="4">
        <f t="shared" si="88"/>
        <v>190.48480220138529</v>
      </c>
      <c r="AA79" s="4">
        <f t="shared" si="88"/>
        <v>186.83385739754783</v>
      </c>
      <c r="AB79" s="4">
        <f t="shared" si="88"/>
        <v>189.61966042186563</v>
      </c>
      <c r="AC79" s="4">
        <f t="shared" si="88"/>
        <v>198.06593886905969</v>
      </c>
      <c r="AD79" s="4">
        <f t="shared" si="88"/>
        <v>199.22522948367964</v>
      </c>
      <c r="AE79" s="4">
        <f t="shared" si="88"/>
        <v>188.9995739521417</v>
      </c>
      <c r="AF79" s="4">
        <f t="shared" si="88"/>
        <v>188.14520529323295</v>
      </c>
      <c r="AG79" s="4">
        <f t="shared" si="88"/>
        <v>163.87532532593309</v>
      </c>
      <c r="AI79" s="4">
        <f t="shared" si="89"/>
        <v>9.569724330016129</v>
      </c>
      <c r="AJ79" s="4">
        <f t="shared" si="89"/>
        <v>4.1823573746487739</v>
      </c>
      <c r="AK79" s="4">
        <f t="shared" si="89"/>
        <v>8.1421948618562112</v>
      </c>
      <c r="AL79" s="4">
        <f t="shared" si="89"/>
        <v>8.9246621122102852</v>
      </c>
      <c r="AM79" s="4">
        <f t="shared" si="89"/>
        <v>7.6163110246934593</v>
      </c>
      <c r="AN79" s="4">
        <f t="shared" si="89"/>
        <v>7.0510638761800237</v>
      </c>
      <c r="AO79" s="4">
        <f t="shared" si="89"/>
        <v>7.543799642816623</v>
      </c>
      <c r="AP79" s="4">
        <f t="shared" si="89"/>
        <v>7.1931977986147047</v>
      </c>
      <c r="AQ79" s="4">
        <f t="shared" si="89"/>
        <v>8.1011426024521711</v>
      </c>
      <c r="AR79" s="4">
        <f t="shared" si="89"/>
        <v>6.6913395781343752</v>
      </c>
      <c r="AS79" s="4">
        <f t="shared" si="89"/>
        <v>8.2100611309403178</v>
      </c>
      <c r="AT79" s="4">
        <f t="shared" si="89"/>
        <v>8.1717705163203505</v>
      </c>
      <c r="AU79" s="4">
        <f t="shared" si="89"/>
        <v>6.3794260478582885</v>
      </c>
      <c r="AV79" s="4">
        <f t="shared" si="89"/>
        <v>3.6177947067670573</v>
      </c>
      <c r="AW79" s="4">
        <f t="shared" si="89"/>
        <v>2.8786746740669003</v>
      </c>
      <c r="AY79" s="2">
        <f t="shared" si="80"/>
        <v>82.603905166957929</v>
      </c>
      <c r="AZ79" s="2">
        <f t="shared" si="80"/>
        <v>87.568951571117353</v>
      </c>
      <c r="BA79" s="2">
        <f t="shared" si="80"/>
        <v>84.612508145136246</v>
      </c>
      <c r="BB79" s="2">
        <f t="shared" si="80"/>
        <v>83.725843396365974</v>
      </c>
      <c r="BC79" s="2">
        <f t="shared" si="80"/>
        <v>87.128135595456982</v>
      </c>
      <c r="BD79" s="2">
        <f t="shared" si="80"/>
        <v>86.191303127465105</v>
      </c>
      <c r="BE79" s="2">
        <f t="shared" si="80"/>
        <v>87.525387610135311</v>
      </c>
      <c r="BF79" s="2">
        <f t="shared" si="80"/>
        <v>89.547762113308579</v>
      </c>
      <c r="BG79" s="2">
        <f t="shared" si="80"/>
        <v>92.238618121278847</v>
      </c>
      <c r="BH79" s="2">
        <f t="shared" si="80"/>
        <v>92.408242915931666</v>
      </c>
      <c r="BI79" s="2">
        <f t="shared" si="80"/>
        <v>91.575404664288754</v>
      </c>
      <c r="BJ79" s="2">
        <f t="shared" si="80"/>
        <v>90.89711723221545</v>
      </c>
      <c r="BK79" s="2">
        <f t="shared" si="80"/>
        <v>88.223521974279919</v>
      </c>
      <c r="BL79" s="2">
        <f t="shared" si="80"/>
        <v>93.745017431038249</v>
      </c>
      <c r="BM79" s="2">
        <f t="shared" si="80"/>
        <v>94.766893739464081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93.48553414634145</v>
      </c>
      <c r="DL79" s="2">
        <f t="shared" si="90"/>
        <v>94.37599965156798</v>
      </c>
      <c r="DM79" s="2">
        <f t="shared" si="90"/>
        <v>94.414436585365834</v>
      </c>
      <c r="DN79" s="2">
        <f t="shared" si="90"/>
        <v>93.548369512195123</v>
      </c>
      <c r="DO79" s="2">
        <f t="shared" si="90"/>
        <v>93.606639024390233</v>
      </c>
      <c r="DP79" s="2">
        <f t="shared" si="90"/>
        <v>96.787430499325239</v>
      </c>
      <c r="DQ79" s="2">
        <f t="shared" si="90"/>
        <v>95.801654878048794</v>
      </c>
      <c r="DR79" s="2">
        <f t="shared" si="90"/>
        <v>99.364993252361685</v>
      </c>
      <c r="DS79" s="2">
        <f t="shared" si="90"/>
        <v>99.362904931247058</v>
      </c>
      <c r="DT79" s="2">
        <f t="shared" si="90"/>
        <v>100.93926463414635</v>
      </c>
      <c r="DU79" s="2">
        <f t="shared" si="90"/>
        <v>101.08900789473681</v>
      </c>
      <c r="DV79" s="2">
        <f t="shared" si="90"/>
        <v>99.598595779990518</v>
      </c>
      <c r="DW79" s="2">
        <f t="shared" si="90"/>
        <v>98.69522246963561</v>
      </c>
      <c r="DX79" s="2">
        <f t="shared" si="90"/>
        <v>99.806716599190267</v>
      </c>
      <c r="DY79" s="2">
        <f t="shared" si="90"/>
        <v>97.496747994652381</v>
      </c>
      <c r="EA79" s="2">
        <f t="shared" si="91"/>
        <v>79.125342792836875</v>
      </c>
      <c r="EB79" s="2">
        <f t="shared" si="91"/>
        <v>84.929582100236431</v>
      </c>
      <c r="EC79" s="2">
        <f t="shared" si="91"/>
        <v>81.465075255788918</v>
      </c>
      <c r="ED79" s="2">
        <f t="shared" si="91"/>
        <v>80.208629840355542</v>
      </c>
      <c r="EE79" s="2">
        <f t="shared" si="91"/>
        <v>84.755280724442898</v>
      </c>
      <c r="EF79" s="2">
        <f t="shared" si="91"/>
        <v>82.146172391056751</v>
      </c>
      <c r="EG79" s="2">
        <f t="shared" si="91"/>
        <v>84.736173700120929</v>
      </c>
      <c r="EH79" s="2">
        <f t="shared" si="91"/>
        <v>85.788305042042879</v>
      </c>
      <c r="EI79" s="2">
        <f t="shared" si="91"/>
        <v>89.384809461938261</v>
      </c>
      <c r="EJ79" s="2">
        <f t="shared" si="91"/>
        <v>89.329276177218233</v>
      </c>
      <c r="EK79" s="2">
        <f t="shared" si="91"/>
        <v>88.160907723288346</v>
      </c>
      <c r="EL79" s="2">
        <f t="shared" si="91"/>
        <v>87.575893298408914</v>
      </c>
      <c r="EM79" s="2">
        <f t="shared" si="91"/>
        <v>84.330089756217674</v>
      </c>
      <c r="EN79" s="2">
        <f t="shared" si="91"/>
        <v>91.370903976201944</v>
      </c>
      <c r="EO79" s="2">
        <f t="shared" si="91"/>
        <v>93.478602167732774</v>
      </c>
      <c r="EQ79" s="2">
        <f t="shared" si="92"/>
        <v>78.587623629278326</v>
      </c>
      <c r="ER79" s="2">
        <f t="shared" si="92"/>
        <v>81.824704152494064</v>
      </c>
      <c r="ES79" s="2">
        <f t="shared" si="92"/>
        <v>80.287258782288447</v>
      </c>
      <c r="ET79" s="2">
        <f t="shared" si="92"/>
        <v>79.728353299531051</v>
      </c>
      <c r="EU79" s="2">
        <f t="shared" si="92"/>
        <v>83.283567908389486</v>
      </c>
      <c r="EV79" s="2">
        <f t="shared" si="92"/>
        <v>81.949795898627755</v>
      </c>
      <c r="EW79" s="2">
        <f t="shared" si="92"/>
        <v>84.873445260711804</v>
      </c>
      <c r="EX79" s="2">
        <f t="shared" si="92"/>
        <v>85.301612115806293</v>
      </c>
      <c r="EY79" s="2">
        <f t="shared" si="92"/>
        <v>89.111676159654806</v>
      </c>
      <c r="EZ79" s="2">
        <f t="shared" si="92"/>
        <v>88.745625911130702</v>
      </c>
      <c r="FA79" s="2">
        <f t="shared" si="92"/>
        <v>88.707876574080103</v>
      </c>
      <c r="FB79" s="2">
        <f t="shared" si="92"/>
        <v>87.270032361202809</v>
      </c>
      <c r="FC79" s="2">
        <f t="shared" si="92"/>
        <v>85.352827668895713</v>
      </c>
      <c r="FD79" s="2">
        <f t="shared" si="92"/>
        <v>92.319856703164447</v>
      </c>
      <c r="FE79" s="2">
        <f t="shared" si="92"/>
        <v>94.882223224295117</v>
      </c>
      <c r="FG79" s="2">
        <f t="shared" si="93"/>
        <v>0.75775089959206199</v>
      </c>
      <c r="FH79" s="2">
        <f t="shared" si="93"/>
        <v>0.72049923258045978</v>
      </c>
      <c r="FI79" s="2">
        <f t="shared" si="93"/>
        <v>0.75691176545452121</v>
      </c>
      <c r="FJ79" s="2">
        <f t="shared" si="93"/>
        <v>0.73632288086015041</v>
      </c>
      <c r="FK79" s="2">
        <f t="shared" si="93"/>
        <v>0.73185998103079186</v>
      </c>
      <c r="FL79" s="2">
        <f t="shared" si="93"/>
        <v>0.72371207063621057</v>
      </c>
      <c r="FM79" s="2">
        <f t="shared" si="93"/>
        <v>0.74794091549771435</v>
      </c>
      <c r="FN79" s="2">
        <f t="shared" si="93"/>
        <v>0.72307821871302691</v>
      </c>
      <c r="FO79" s="2">
        <f t="shared" si="93"/>
        <v>0.71397793618848371</v>
      </c>
      <c r="FP79" s="2">
        <f t="shared" si="93"/>
        <v>0.73477678881831587</v>
      </c>
      <c r="FQ79" s="2">
        <f t="shared" si="93"/>
        <v>0.73590405055887176</v>
      </c>
      <c r="FR79" s="2">
        <f t="shared" si="93"/>
        <v>0.72374343409339159</v>
      </c>
      <c r="FS79" s="2">
        <f t="shared" si="93"/>
        <v>0.72899392692324805</v>
      </c>
      <c r="FT79" s="2">
        <f t="shared" si="93"/>
        <v>0.71860715123292807</v>
      </c>
      <c r="FU79" s="2">
        <f t="shared" si="93"/>
        <v>0.67947379491237991</v>
      </c>
      <c r="FW79" s="2">
        <f t="shared" si="82"/>
        <v>3.3672400680576271E-4</v>
      </c>
      <c r="FX79" s="2">
        <f t="shared" si="82"/>
        <v>2.9356518903347081E-4</v>
      </c>
      <c r="FY79" s="2">
        <f t="shared" si="82"/>
        <v>3.4342765629193946E-4</v>
      </c>
      <c r="FZ79" s="2">
        <f t="shared" si="82"/>
        <v>3.5515108754117472E-4</v>
      </c>
      <c r="GA79" s="2">
        <f t="shared" si="82"/>
        <v>3.7270276583739549E-4</v>
      </c>
      <c r="GB79" s="2">
        <f t="shared" si="82"/>
        <v>3.6740449454882029E-4</v>
      </c>
      <c r="GC79" s="2">
        <f t="shared" si="82"/>
        <v>4.2874669994257637E-4</v>
      </c>
      <c r="GD79" s="2">
        <f t="shared" si="82"/>
        <v>4.5945174375762443E-4</v>
      </c>
      <c r="GE79" s="2">
        <f t="shared" si="82"/>
        <v>5.3746539954732859E-4</v>
      </c>
      <c r="GF79" s="2">
        <f t="shared" si="82"/>
        <v>4.6548700669674634E-4</v>
      </c>
      <c r="GG79" s="2">
        <f t="shared" si="82"/>
        <v>4.3521994235831002E-4</v>
      </c>
      <c r="GH79" s="2">
        <f t="shared" si="82"/>
        <v>4.1380463037051814E-4</v>
      </c>
      <c r="GI79" s="2">
        <f t="shared" si="82"/>
        <v>3.8525233842312637E-4</v>
      </c>
      <c r="GJ79" s="2">
        <f t="shared" si="82"/>
        <v>3.5418960169614851E-4</v>
      </c>
      <c r="GK79" s="2">
        <f t="shared" si="82"/>
        <v>2.6398744759245608E-4</v>
      </c>
      <c r="GM79" s="86">
        <f t="shared" si="83"/>
        <v>0.32622894459284058</v>
      </c>
      <c r="GN79" s="86">
        <f t="shared" si="83"/>
        <v>0.25200208095111937</v>
      </c>
      <c r="GO79" s="86">
        <f t="shared" si="83"/>
        <v>0.35951500501432188</v>
      </c>
      <c r="GP79" s="86">
        <f t="shared" si="83"/>
        <v>0.31789291182358143</v>
      </c>
      <c r="GQ79" s="86">
        <f t="shared" si="83"/>
        <v>0.2928958067738287</v>
      </c>
      <c r="GR79" s="86">
        <f t="shared" si="83"/>
        <v>0.29582653993210634</v>
      </c>
      <c r="GS79" s="86">
        <f t="shared" si="83"/>
        <v>0.34265488667042121</v>
      </c>
      <c r="GT79" s="86">
        <f t="shared" si="83"/>
        <v>0.30715443161251899</v>
      </c>
      <c r="GU79" s="86">
        <f t="shared" si="83"/>
        <v>0.28686199829146553</v>
      </c>
      <c r="GV79" s="86">
        <f t="shared" si="83"/>
        <v>0.3107137301216778</v>
      </c>
      <c r="GW79" s="86">
        <f t="shared" si="83"/>
        <v>0.34206333633994918</v>
      </c>
      <c r="GX79" s="86">
        <f t="shared" si="83"/>
        <v>0.33306753158427344</v>
      </c>
      <c r="GY79" s="86">
        <f t="shared" si="83"/>
        <v>0.30305637670906765</v>
      </c>
      <c r="GZ79" s="86">
        <f t="shared" si="83"/>
        <v>0.28537228001311854</v>
      </c>
      <c r="HA79" s="86">
        <f t="shared" si="83"/>
        <v>0.25188565031858912</v>
      </c>
      <c r="HC79" s="86">
        <f t="shared" si="73"/>
        <v>3.8596900662115988E-5</v>
      </c>
      <c r="HD79" s="86">
        <f t="shared" si="73"/>
        <v>6.5191305188188072E-6</v>
      </c>
      <c r="HE79" s="86">
        <f t="shared" si="73"/>
        <v>1.8094353788757259E-5</v>
      </c>
      <c r="HF79" s="86">
        <f t="shared" si="73"/>
        <v>6.0672590626272858E-6</v>
      </c>
      <c r="HG79" s="86">
        <f t="shared" si="87"/>
        <v>2.9001855667653037E-6</v>
      </c>
      <c r="HH79" s="86">
        <f t="shared" si="87"/>
        <v>1.9139787871474541E-6</v>
      </c>
      <c r="HI79" s="86">
        <f t="shared" si="87"/>
        <v>1.848145549313818E-5</v>
      </c>
      <c r="HJ79" s="86">
        <f t="shared" si="87"/>
        <v>8.4065425625316156E-6</v>
      </c>
      <c r="HK79" s="86">
        <f t="shared" si="87"/>
        <v>4.5240125813362984E-6</v>
      </c>
      <c r="HL79" s="86">
        <f t="shared" si="87"/>
        <v>1.0535462332251671E-5</v>
      </c>
      <c r="HM79" s="86">
        <f t="shared" si="87"/>
        <v>6.1300650150860329E-6</v>
      </c>
      <c r="HN79" s="86">
        <f t="shared" si="87"/>
        <v>3.1183027438958425E-6</v>
      </c>
      <c r="HO79" s="86">
        <f t="shared" si="87"/>
        <v>8.5185706993331793E-6</v>
      </c>
      <c r="HP79" s="86">
        <f t="shared" si="87"/>
        <v>4.5430114850135394E-6</v>
      </c>
      <c r="HQ79" s="86">
        <f t="shared" si="87"/>
        <v>3.1074854310266989E-8</v>
      </c>
      <c r="HS79" s="86">
        <f t="shared" si="84"/>
        <v>1.3326664645240129E-39</v>
      </c>
      <c r="HT79" s="86">
        <f t="shared" si="84"/>
        <v>7.5022616609586496E-50</v>
      </c>
      <c r="HU79" s="86">
        <f t="shared" si="84"/>
        <v>1.4172614569697017E-45</v>
      </c>
      <c r="HV79" s="86">
        <f t="shared" si="84"/>
        <v>5.5522794316589434E-52</v>
      </c>
      <c r="HW79" s="86">
        <f t="shared" si="84"/>
        <v>5.8102482916344015E-55</v>
      </c>
      <c r="HX79" s="86">
        <f t="shared" si="84"/>
        <v>8.2438470957778387E-58</v>
      </c>
      <c r="HY79" s="86">
        <f t="shared" si="84"/>
        <v>2.9100023854543985E-47</v>
      </c>
      <c r="HZ79" s="86">
        <f t="shared" si="84"/>
        <v>7.5092316915547238E-51</v>
      </c>
      <c r="IA79" s="86">
        <f t="shared" si="84"/>
        <v>4.9789200486362311E-54</v>
      </c>
      <c r="IB79" s="86">
        <f t="shared" si="84"/>
        <v>5.6301502109656155E-48</v>
      </c>
      <c r="IC79" s="86">
        <f t="shared" si="84"/>
        <v>3.8735126073932992E-53</v>
      </c>
      <c r="ID79" s="86">
        <f t="shared" si="84"/>
        <v>7.1815250531495314E-56</v>
      </c>
      <c r="IE79" s="86">
        <f t="shared" si="84"/>
        <v>1.6854452897291686E-48</v>
      </c>
      <c r="IF79" s="86">
        <f t="shared" si="84"/>
        <v>2.0317953708376986E-22</v>
      </c>
      <c r="IG79" s="86">
        <f t="shared" si="84"/>
        <v>7.0005224477271194E-18</v>
      </c>
      <c r="II79" s="86">
        <f t="shared" si="85"/>
        <v>5.4662480999579812E-116</v>
      </c>
      <c r="IJ79" s="86">
        <f t="shared" si="85"/>
        <v>5.3551952859303583E-142</v>
      </c>
      <c r="IK79" s="86">
        <f t="shared" si="85"/>
        <v>2.7544530693249512E-140</v>
      </c>
      <c r="IL79" s="86">
        <f t="shared" si="85"/>
        <v>8.6166709638198054E-162</v>
      </c>
      <c r="IM79" s="86">
        <f t="shared" si="85"/>
        <v>6.4975963472126716E-162</v>
      </c>
      <c r="IN79" s="86">
        <f t="shared" si="85"/>
        <v>2.0789351732941502E-171</v>
      </c>
      <c r="IO79" s="86">
        <f t="shared" si="85"/>
        <v>2.8232132248204834E-139</v>
      </c>
      <c r="IP79" s="86">
        <f t="shared" si="85"/>
        <v>1.3784105468580876E-152</v>
      </c>
      <c r="IQ79" s="86">
        <f t="shared" si="85"/>
        <v>3.9992003836211249E-155</v>
      </c>
      <c r="IR79" s="86">
        <f t="shared" si="85"/>
        <v>2.4809302716560431E-142</v>
      </c>
      <c r="IS79" s="86">
        <f t="shared" si="85"/>
        <v>1.2446510500734593E-159</v>
      </c>
      <c r="IT79" s="86">
        <f t="shared" si="85"/>
        <v>4.5016110464778176E-168</v>
      </c>
      <c r="IU79" s="86">
        <f t="shared" si="85"/>
        <v>8.2915920728917582E-145</v>
      </c>
      <c r="IV79" s="86">
        <f t="shared" si="85"/>
        <v>1.1574304631659113E-98</v>
      </c>
      <c r="IW79" s="86">
        <f t="shared" si="85"/>
        <v>3.413699104911721E-49</v>
      </c>
      <c r="IY79" s="86">
        <f t="shared" si="86"/>
        <v>0.32626754149350268</v>
      </c>
      <c r="IZ79" s="86">
        <f t="shared" si="86"/>
        <v>0.25200860008163817</v>
      </c>
      <c r="JA79" s="86">
        <f t="shared" si="86"/>
        <v>0.35953309936811062</v>
      </c>
      <c r="JB79" s="86">
        <f t="shared" si="86"/>
        <v>0.31789897908264403</v>
      </c>
      <c r="JC79" s="86">
        <f t="shared" si="86"/>
        <v>0.29289870695939546</v>
      </c>
      <c r="JD79" s="86">
        <f t="shared" si="86"/>
        <v>0.29582845391089346</v>
      </c>
      <c r="JE79" s="86">
        <f t="shared" si="86"/>
        <v>0.34267336812591437</v>
      </c>
      <c r="JF79" s="86">
        <f t="shared" si="86"/>
        <v>0.3071628381550815</v>
      </c>
      <c r="JG79" s="86">
        <f t="shared" si="86"/>
        <v>0.28686652230404686</v>
      </c>
      <c r="JH79" s="86">
        <f t="shared" si="86"/>
        <v>0.31072426558401006</v>
      </c>
      <c r="JI79" s="86">
        <f t="shared" si="86"/>
        <v>0.34206946640496427</v>
      </c>
      <c r="JJ79" s="86">
        <f t="shared" si="86"/>
        <v>0.33307064988701734</v>
      </c>
      <c r="JK79" s="86">
        <f t="shared" si="86"/>
        <v>0.30306489527976699</v>
      </c>
      <c r="JL79" s="86">
        <f t="shared" si="86"/>
        <v>0.28537682302460354</v>
      </c>
      <c r="JM79" s="86">
        <f t="shared" si="86"/>
        <v>0.25188568139344342</v>
      </c>
    </row>
    <row r="80" spans="2:273" x14ac:dyDescent="0.25">
      <c r="B80" s="2">
        <v>53</v>
      </c>
      <c r="C80" s="37">
        <v>215.65600000000001</v>
      </c>
      <c r="D80" s="37">
        <v>196.42400000000001</v>
      </c>
      <c r="E80" s="37">
        <v>222.322</v>
      </c>
      <c r="F80" s="37">
        <v>212.91499999999999</v>
      </c>
      <c r="G80" s="37">
        <v>210.017</v>
      </c>
      <c r="H80" s="37">
        <v>213.37299999999999</v>
      </c>
      <c r="I80" s="37">
        <v>215.678</v>
      </c>
      <c r="J80" s="37">
        <v>211.15299999999999</v>
      </c>
      <c r="K80" s="37">
        <v>208.01599999999999</v>
      </c>
      <c r="L80" s="37">
        <v>208.63900000000001</v>
      </c>
      <c r="M80" s="37">
        <v>218.06899999999999</v>
      </c>
      <c r="N80" s="37">
        <v>219.017</v>
      </c>
      <c r="O80" s="37">
        <v>209.62100000000001</v>
      </c>
      <c r="P80" s="37">
        <v>208.39</v>
      </c>
      <c r="Q80" s="37">
        <v>177.96700000000001</v>
      </c>
      <c r="S80" s="4">
        <f t="shared" si="88"/>
        <v>208.14411210848507</v>
      </c>
      <c r="T80" s="4">
        <f t="shared" si="88"/>
        <v>191.99402911686167</v>
      </c>
      <c r="U80" s="4">
        <f t="shared" si="88"/>
        <v>214.89855867460264</v>
      </c>
      <c r="V80" s="4">
        <f t="shared" si="88"/>
        <v>205.69917172394833</v>
      </c>
      <c r="W80" s="4">
        <f t="shared" si="88"/>
        <v>200.71488356288762</v>
      </c>
      <c r="X80" s="4">
        <f t="shared" si="88"/>
        <v>209.17884483676491</v>
      </c>
      <c r="Y80" s="4">
        <f t="shared" si="88"/>
        <v>209.16876615214869</v>
      </c>
      <c r="Z80" s="4">
        <f t="shared" si="88"/>
        <v>204.76441839259792</v>
      </c>
      <c r="AA80" s="4">
        <f t="shared" si="88"/>
        <v>201.14892923317763</v>
      </c>
      <c r="AB80" s="4">
        <f t="shared" si="88"/>
        <v>202.41434930598032</v>
      </c>
      <c r="AC80" s="4">
        <f t="shared" si="88"/>
        <v>211.59084994779693</v>
      </c>
      <c r="AD80" s="4">
        <f t="shared" si="88"/>
        <v>213.95161153289948</v>
      </c>
      <c r="AE80" s="4">
        <f t="shared" si="88"/>
        <v>202.87600400037786</v>
      </c>
      <c r="AF80" s="4">
        <f t="shared" si="88"/>
        <v>202.13296797963599</v>
      </c>
      <c r="AG80" s="4">
        <f t="shared" si="88"/>
        <v>176.66898831544896</v>
      </c>
      <c r="AI80" s="4">
        <f t="shared" si="89"/>
        <v>7.511887891514931</v>
      </c>
      <c r="AJ80" s="4">
        <f t="shared" si="89"/>
        <v>4.4299708831383384</v>
      </c>
      <c r="AK80" s="4">
        <f t="shared" si="89"/>
        <v>7.4234413253973628</v>
      </c>
      <c r="AL80" s="4">
        <f t="shared" si="89"/>
        <v>7.215828276051667</v>
      </c>
      <c r="AM80" s="4">
        <f t="shared" si="89"/>
        <v>9.3021164371123746</v>
      </c>
      <c r="AN80" s="4">
        <f t="shared" si="89"/>
        <v>4.1941551632350809</v>
      </c>
      <c r="AO80" s="4">
        <f t="shared" si="89"/>
        <v>6.5092338478513057</v>
      </c>
      <c r="AP80" s="4">
        <f t="shared" si="89"/>
        <v>6.3885816074020738</v>
      </c>
      <c r="AQ80" s="4">
        <f t="shared" si="89"/>
        <v>6.8670707668223656</v>
      </c>
      <c r="AR80" s="4">
        <f t="shared" si="89"/>
        <v>6.2246506940196866</v>
      </c>
      <c r="AS80" s="4">
        <f t="shared" si="89"/>
        <v>6.4781500522030626</v>
      </c>
      <c r="AT80" s="4">
        <f t="shared" si="89"/>
        <v>5.0653884671005187</v>
      </c>
      <c r="AU80" s="4">
        <f t="shared" si="89"/>
        <v>6.744995999622148</v>
      </c>
      <c r="AV80" s="4">
        <f t="shared" si="89"/>
        <v>6.2570320203639938</v>
      </c>
      <c r="AW80" s="4">
        <f t="shared" si="89"/>
        <v>1.2980116845510565</v>
      </c>
      <c r="AY80" s="2">
        <f t="shared" si="80"/>
        <v>82.308789530733719</v>
      </c>
      <c r="AZ80" s="2">
        <f t="shared" si="80"/>
        <v>87.312701944692648</v>
      </c>
      <c r="BA80" s="2">
        <f t="shared" si="80"/>
        <v>84.337833006552586</v>
      </c>
      <c r="BB80" s="2">
        <f t="shared" si="80"/>
        <v>83.451324979734082</v>
      </c>
      <c r="BC80" s="2">
        <f t="shared" si="80"/>
        <v>86.881918655921226</v>
      </c>
      <c r="BD80" s="2">
        <f t="shared" si="80"/>
        <v>85.902240108336883</v>
      </c>
      <c r="BE80" s="2">
        <f t="shared" si="80"/>
        <v>87.280822741907542</v>
      </c>
      <c r="BF80" s="2">
        <f t="shared" si="80"/>
        <v>89.262261181895227</v>
      </c>
      <c r="BG80" s="2">
        <f t="shared" si="80"/>
        <v>91.980128461443954</v>
      </c>
      <c r="BH80" s="2">
        <f t="shared" si="80"/>
        <v>92.132851597943898</v>
      </c>
      <c r="BI80" s="2">
        <f t="shared" si="80"/>
        <v>91.281111383338796</v>
      </c>
      <c r="BJ80" s="2">
        <f t="shared" si="80"/>
        <v>90.613099398921705</v>
      </c>
      <c r="BK80" s="2">
        <f t="shared" si="80"/>
        <v>87.951883181093635</v>
      </c>
      <c r="BL80" s="2">
        <f t="shared" si="80"/>
        <v>93.539140184749812</v>
      </c>
      <c r="BM80" s="2">
        <f t="shared" si="80"/>
        <v>94.64911000246768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93.616592120075026</v>
      </c>
      <c r="DL80" s="2">
        <f t="shared" si="90"/>
        <v>94.596344250871113</v>
      </c>
      <c r="DM80" s="2">
        <f t="shared" si="90"/>
        <v>94.614960787992473</v>
      </c>
      <c r="DN80" s="2">
        <f t="shared" si="90"/>
        <v>93.763612195121951</v>
      </c>
      <c r="DO80" s="2">
        <f t="shared" si="90"/>
        <v>93.775104878048765</v>
      </c>
      <c r="DP80" s="2">
        <f t="shared" si="90"/>
        <v>97.022326045883943</v>
      </c>
      <c r="DQ80" s="2">
        <f t="shared" si="90"/>
        <v>95.977779643527228</v>
      </c>
      <c r="DR80" s="2">
        <f t="shared" si="90"/>
        <v>99.582258839406222</v>
      </c>
      <c r="DS80" s="2">
        <f t="shared" si="90"/>
        <v>99.534890469416808</v>
      </c>
      <c r="DT80" s="2">
        <f t="shared" si="90"/>
        <v>101.13123414634148</v>
      </c>
      <c r="DU80" s="2">
        <f t="shared" si="90"/>
        <v>101.26285182186231</v>
      </c>
      <c r="DV80" s="2">
        <f t="shared" si="90"/>
        <v>99.81290896159318</v>
      </c>
      <c r="DW80" s="2">
        <f t="shared" si="90"/>
        <v>98.931859919028312</v>
      </c>
      <c r="DX80" s="2">
        <f t="shared" si="90"/>
        <v>99.981486639676092</v>
      </c>
      <c r="DY80" s="2">
        <f t="shared" si="90"/>
        <v>97.609672459893019</v>
      </c>
      <c r="EA80" s="2">
        <f t="shared" si="91"/>
        <v>79.012078579117329</v>
      </c>
      <c r="EB80" s="2">
        <f t="shared" si="91"/>
        <v>84.737124537294321</v>
      </c>
      <c r="EC80" s="2">
        <f t="shared" si="91"/>
        <v>81.328228325255807</v>
      </c>
      <c r="ED80" s="2">
        <f t="shared" si="91"/>
        <v>80.083668178886668</v>
      </c>
      <c r="EE80" s="2">
        <f t="shared" si="91"/>
        <v>84.57938710369676</v>
      </c>
      <c r="EF80" s="2">
        <f t="shared" si="91"/>
        <v>82.030621900537454</v>
      </c>
      <c r="EG80" s="2">
        <f t="shared" si="91"/>
        <v>84.607719165659006</v>
      </c>
      <c r="EH80" s="2">
        <f t="shared" si="91"/>
        <v>85.658031518197902</v>
      </c>
      <c r="EI80" s="2">
        <f t="shared" si="91"/>
        <v>89.220175175787233</v>
      </c>
      <c r="EJ80" s="2">
        <f t="shared" si="91"/>
        <v>89.170996973731974</v>
      </c>
      <c r="EK80" s="2">
        <f t="shared" si="91"/>
        <v>88.013789800995042</v>
      </c>
      <c r="EL80" s="2">
        <f t="shared" si="91"/>
        <v>87.41065223836533</v>
      </c>
      <c r="EM80" s="2">
        <f t="shared" si="91"/>
        <v>84.228629894114746</v>
      </c>
      <c r="EN80" s="2">
        <f t="shared" si="91"/>
        <v>91.237921307416599</v>
      </c>
      <c r="EO80" s="2">
        <f t="shared" si="91"/>
        <v>93.374851368159213</v>
      </c>
      <c r="EQ80" s="2">
        <f t="shared" si="92"/>
        <v>78.485778529639816</v>
      </c>
      <c r="ER80" s="2">
        <f t="shared" si="92"/>
        <v>81.694797769887899</v>
      </c>
      <c r="ES80" s="2">
        <f t="shared" si="92"/>
        <v>80.175329770770418</v>
      </c>
      <c r="ET80" s="2">
        <f t="shared" si="92"/>
        <v>79.613458548828248</v>
      </c>
      <c r="EU80" s="2">
        <f t="shared" si="92"/>
        <v>83.139348878134655</v>
      </c>
      <c r="EV80" s="2">
        <f t="shared" si="92"/>
        <v>81.838315486959658</v>
      </c>
      <c r="EW80" s="2">
        <f t="shared" si="92"/>
        <v>84.741980818622849</v>
      </c>
      <c r="EX80" s="2">
        <f t="shared" si="92"/>
        <v>85.182086449642341</v>
      </c>
      <c r="EY80" s="2">
        <f t="shared" si="92"/>
        <v>88.953186839266451</v>
      </c>
      <c r="EZ80" s="2">
        <f t="shared" si="92"/>
        <v>88.599797713850904</v>
      </c>
      <c r="FA80" s="2">
        <f t="shared" si="92"/>
        <v>88.549017616743342</v>
      </c>
      <c r="FB80" s="2">
        <f t="shared" si="92"/>
        <v>87.111218856506426</v>
      </c>
      <c r="FC80" s="2">
        <f t="shared" si="92"/>
        <v>85.229655895460098</v>
      </c>
      <c r="FD80" s="2">
        <f t="shared" si="92"/>
        <v>92.166095189519908</v>
      </c>
      <c r="FE80" s="2">
        <f t="shared" si="92"/>
        <v>94.739105766722204</v>
      </c>
      <c r="FG80" s="2">
        <f t="shared" si="93"/>
        <v>0.77425435968278011</v>
      </c>
      <c r="FH80" s="2">
        <f t="shared" si="93"/>
        <v>0.73866525521557891</v>
      </c>
      <c r="FI80" s="2">
        <f t="shared" si="93"/>
        <v>0.77345530122513262</v>
      </c>
      <c r="FJ80" s="2">
        <f t="shared" si="93"/>
        <v>0.75381186520507393</v>
      </c>
      <c r="FK80" s="2">
        <f t="shared" si="93"/>
        <v>0.74954429069509199</v>
      </c>
      <c r="FL80" s="2">
        <f t="shared" si="93"/>
        <v>0.74174412472716622</v>
      </c>
      <c r="FM80" s="2">
        <f t="shared" si="93"/>
        <v>0.7649053436322869</v>
      </c>
      <c r="FN80" s="2">
        <f t="shared" si="93"/>
        <v>0.7411368443673676</v>
      </c>
      <c r="FO80" s="2">
        <f t="shared" si="93"/>
        <v>0.73241039231329241</v>
      </c>
      <c r="FP80" s="2">
        <f t="shared" si="93"/>
        <v>0.75233382863654563</v>
      </c>
      <c r="FQ80" s="2">
        <f t="shared" si="93"/>
        <v>0.75341151152460895</v>
      </c>
      <c r="FR80" s="2">
        <f t="shared" si="93"/>
        <v>0.74177417160132009</v>
      </c>
      <c r="FS80" s="2">
        <f t="shared" si="93"/>
        <v>0.74680186311486152</v>
      </c>
      <c r="FT80" s="2">
        <f t="shared" si="93"/>
        <v>0.73685123453455825</v>
      </c>
      <c r="FU80" s="2">
        <f t="shared" si="93"/>
        <v>0.69919301795871069</v>
      </c>
      <c r="FW80" s="2">
        <f t="shared" si="82"/>
        <v>3.6919853760304986E-4</v>
      </c>
      <c r="FX80" s="2">
        <f t="shared" si="82"/>
        <v>3.2187871246699214E-4</v>
      </c>
      <c r="FY80" s="2">
        <f t="shared" si="82"/>
        <v>3.765484607907873E-4</v>
      </c>
      <c r="FZ80" s="2">
        <f t="shared" si="82"/>
        <v>3.8940208122157678E-4</v>
      </c>
      <c r="GA80" s="2">
        <f t="shared" si="82"/>
        <v>4.0864576242509508E-4</v>
      </c>
      <c r="GB80" s="2">
        <f t="shared" si="82"/>
        <v>4.0283673827612519E-4</v>
      </c>
      <c r="GC80" s="2">
        <f t="shared" si="82"/>
        <v>4.7009196293849924E-4</v>
      </c>
      <c r="GD80" s="2">
        <f t="shared" si="82"/>
        <v>5.0375648915829618E-4</v>
      </c>
      <c r="GE80" s="2">
        <f t="shared" si="82"/>
        <v>5.8928853499869822E-4</v>
      </c>
      <c r="GF80" s="2">
        <f t="shared" si="82"/>
        <v>5.103734328934772E-4</v>
      </c>
      <c r="GG80" s="2">
        <f t="shared" si="82"/>
        <v>4.7718914051563747E-4</v>
      </c>
      <c r="GH80" s="2">
        <f t="shared" si="82"/>
        <v>4.5370964115796613E-4</v>
      </c>
      <c r="GI80" s="2">
        <f t="shared" si="82"/>
        <v>4.2240508895142136E-4</v>
      </c>
      <c r="GJ80" s="2">
        <f t="shared" si="82"/>
        <v>3.8834790510134168E-4</v>
      </c>
      <c r="GK80" s="2">
        <f t="shared" si="82"/>
        <v>2.8944910835180019E-4</v>
      </c>
      <c r="GM80" s="86">
        <f t="shared" si="83"/>
        <v>0.39022438446574154</v>
      </c>
      <c r="GN80" s="86">
        <f t="shared" si="83"/>
        <v>0.30982139533914743</v>
      </c>
      <c r="GO80" s="86">
        <f t="shared" si="83"/>
        <v>0.43056111440810507</v>
      </c>
      <c r="GP80" s="86">
        <f t="shared" si="83"/>
        <v>0.38747580075070664</v>
      </c>
      <c r="GQ80" s="86">
        <f t="shared" si="83"/>
        <v>0.35811843508369717</v>
      </c>
      <c r="GR80" s="86">
        <f t="shared" si="83"/>
        <v>0.3641077424794783</v>
      </c>
      <c r="GS80" s="86">
        <f t="shared" si="83"/>
        <v>0.41341358685088397</v>
      </c>
      <c r="GT80" s="86">
        <f t="shared" si="83"/>
        <v>0.37919695524843211</v>
      </c>
      <c r="GU80" s="86">
        <f t="shared" si="83"/>
        <v>0.35722005035662108</v>
      </c>
      <c r="GV80" s="86">
        <f t="shared" si="83"/>
        <v>0.37879168201276009</v>
      </c>
      <c r="GW80" s="86">
        <f t="shared" si="83"/>
        <v>0.4172045711983372</v>
      </c>
      <c r="GX80" s="86">
        <f t="shared" si="83"/>
        <v>0.41085056464946335</v>
      </c>
      <c r="GY80" s="86">
        <f t="shared" si="83"/>
        <v>0.37173254274222328</v>
      </c>
      <c r="GZ80" s="86">
        <f t="shared" si="83"/>
        <v>0.35345815384944312</v>
      </c>
      <c r="HA80" s="86">
        <f t="shared" si="83"/>
        <v>0.32555808990986262</v>
      </c>
      <c r="HC80" s="86">
        <f t="shared" si="73"/>
        <v>7.031053769364709E-5</v>
      </c>
      <c r="HD80" s="86">
        <f t="shared" si="73"/>
        <v>1.3261434519556431E-5</v>
      </c>
      <c r="HE80" s="86">
        <f t="shared" si="73"/>
        <v>3.5950550671851081E-5</v>
      </c>
      <c r="HF80" s="86">
        <f t="shared" si="73"/>
        <v>1.3211182757288008E-5</v>
      </c>
      <c r="HG80" s="86">
        <f t="shared" si="87"/>
        <v>6.5065589407547591E-6</v>
      </c>
      <c r="HH80" s="86">
        <f t="shared" si="87"/>
        <v>4.4507611638957124E-6</v>
      </c>
      <c r="HI80" s="86">
        <f t="shared" si="87"/>
        <v>3.7314085607395259E-5</v>
      </c>
      <c r="HJ80" s="86">
        <f t="shared" si="87"/>
        <v>1.8146748428609078E-5</v>
      </c>
      <c r="HK80" s="86">
        <f t="shared" si="87"/>
        <v>1.0205069826734275E-5</v>
      </c>
      <c r="HL80" s="86">
        <f t="shared" si="87"/>
        <v>2.2013870778804519E-5</v>
      </c>
      <c r="HM80" s="86">
        <f t="shared" si="87"/>
        <v>1.3541693590511276E-5</v>
      </c>
      <c r="HN80" s="86">
        <f t="shared" si="87"/>
        <v>7.1624295573458399E-6</v>
      </c>
      <c r="HO80" s="86">
        <f t="shared" si="87"/>
        <v>1.7724955900077451E-5</v>
      </c>
      <c r="HP80" s="86">
        <f t="shared" si="87"/>
        <v>9.9809933439376357E-6</v>
      </c>
      <c r="HQ80" s="86">
        <f t="shared" si="87"/>
        <v>9.9889854789477247E-8</v>
      </c>
      <c r="HS80" s="86">
        <f t="shared" si="84"/>
        <v>2.2305583620864342E-38</v>
      </c>
      <c r="HT80" s="86">
        <f t="shared" si="84"/>
        <v>2.3809385076096633E-48</v>
      </c>
      <c r="HU80" s="86">
        <f t="shared" si="84"/>
        <v>4.0164858748492775E-44</v>
      </c>
      <c r="HV80" s="86">
        <f t="shared" si="84"/>
        <v>2.6419707194241154E-50</v>
      </c>
      <c r="HW80" s="86">
        <f t="shared" si="84"/>
        <v>3.1758890359361146E-53</v>
      </c>
      <c r="HX80" s="86">
        <f t="shared" si="84"/>
        <v>5.6005587229399192E-56</v>
      </c>
      <c r="HY80" s="86">
        <f t="shared" si="84"/>
        <v>9.5597253371720202E-46</v>
      </c>
      <c r="HZ80" s="86">
        <f t="shared" si="84"/>
        <v>3.4632450258889581E-49</v>
      </c>
      <c r="IA80" s="86">
        <f t="shared" si="84"/>
        <v>2.9116172800786648E-52</v>
      </c>
      <c r="IB80" s="86">
        <f t="shared" si="84"/>
        <v>2.0516708018979789E-46</v>
      </c>
      <c r="IC80" s="86">
        <f t="shared" si="84"/>
        <v>2.0762205730922774E-51</v>
      </c>
      <c r="ID80" s="86">
        <f t="shared" si="84"/>
        <v>4.6303687597484421E-54</v>
      </c>
      <c r="IE80" s="86">
        <f t="shared" si="84"/>
        <v>5.928967596337022E-47</v>
      </c>
      <c r="IF80" s="86">
        <f t="shared" si="84"/>
        <v>9.612904539518921E-22</v>
      </c>
      <c r="IG80" s="86">
        <f t="shared" si="84"/>
        <v>2.3162201771787967E-17</v>
      </c>
      <c r="II80" s="86">
        <f t="shared" si="85"/>
        <v>2.2354748862209384E-113</v>
      </c>
      <c r="IJ80" s="86">
        <f t="shared" si="85"/>
        <v>7.6100590655081363E-139</v>
      </c>
      <c r="IK80" s="86">
        <f t="shared" si="85"/>
        <v>4.1217634058978425E-137</v>
      </c>
      <c r="IL80" s="86">
        <f t="shared" si="85"/>
        <v>4.1577891254560223E-158</v>
      </c>
      <c r="IM80" s="86">
        <f t="shared" si="85"/>
        <v>3.3227674290568071E-158</v>
      </c>
      <c r="IN80" s="86">
        <f t="shared" si="85"/>
        <v>1.7357500165900753E-167</v>
      </c>
      <c r="IO80" s="86">
        <f t="shared" si="85"/>
        <v>4.9239109691082674E-136</v>
      </c>
      <c r="IP80" s="86">
        <f t="shared" si="85"/>
        <v>5.3289048039025323E-149</v>
      </c>
      <c r="IQ80" s="86">
        <f t="shared" si="85"/>
        <v>2.1142861927799423E-151</v>
      </c>
      <c r="IR80" s="86">
        <f t="shared" si="85"/>
        <v>5.5405286971783137E-139</v>
      </c>
      <c r="IS80" s="86">
        <f t="shared" si="85"/>
        <v>6.6644933750575044E-156</v>
      </c>
      <c r="IT80" s="86">
        <f t="shared" si="85"/>
        <v>3.5995416551024392E-164</v>
      </c>
      <c r="IU80" s="86">
        <f t="shared" si="85"/>
        <v>1.7579631712058909E-141</v>
      </c>
      <c r="IV80" s="86">
        <f t="shared" si="85"/>
        <v>1.96411216676812E-96</v>
      </c>
      <c r="IW80" s="86">
        <f t="shared" si="85"/>
        <v>3.8669889173916926E-48</v>
      </c>
      <c r="IY80" s="86">
        <f t="shared" si="86"/>
        <v>0.39029469500343517</v>
      </c>
      <c r="IZ80" s="86">
        <f t="shared" si="86"/>
        <v>0.30983465677366701</v>
      </c>
      <c r="JA80" s="86">
        <f t="shared" si="86"/>
        <v>0.43059706495877692</v>
      </c>
      <c r="JB80" s="86">
        <f t="shared" si="86"/>
        <v>0.38748901193346391</v>
      </c>
      <c r="JC80" s="86">
        <f t="shared" si="86"/>
        <v>0.35812494164263792</v>
      </c>
      <c r="JD80" s="86">
        <f t="shared" si="86"/>
        <v>0.3641121932406422</v>
      </c>
      <c r="JE80" s="86">
        <f t="shared" si="86"/>
        <v>0.41345090093649139</v>
      </c>
      <c r="JF80" s="86">
        <f t="shared" si="86"/>
        <v>0.3792151019968607</v>
      </c>
      <c r="JG80" s="86">
        <f t="shared" si="86"/>
        <v>0.35723025542644782</v>
      </c>
      <c r="JH80" s="86">
        <f t="shared" si="86"/>
        <v>0.37881369588353891</v>
      </c>
      <c r="JI80" s="86">
        <f t="shared" si="86"/>
        <v>0.41721811289192773</v>
      </c>
      <c r="JJ80" s="86">
        <f t="shared" si="86"/>
        <v>0.41085772707902068</v>
      </c>
      <c r="JK80" s="86">
        <f t="shared" si="86"/>
        <v>0.37175026769812336</v>
      </c>
      <c r="JL80" s="86">
        <f t="shared" si="86"/>
        <v>0.35346813484278705</v>
      </c>
      <c r="JM80" s="86">
        <f t="shared" si="86"/>
        <v>0.3255581897997174</v>
      </c>
    </row>
    <row r="81" spans="2:273" x14ac:dyDescent="0.25">
      <c r="B81" s="2">
        <v>54</v>
      </c>
      <c r="C81" s="37">
        <v>225.51599999999999</v>
      </c>
      <c r="D81" s="37">
        <v>208.39</v>
      </c>
      <c r="E81" s="37">
        <v>228.57599999999999</v>
      </c>
      <c r="F81" s="37">
        <v>224.322</v>
      </c>
      <c r="G81" s="37">
        <v>221.81399999999999</v>
      </c>
      <c r="H81" s="37">
        <v>222.03399999999999</v>
      </c>
      <c r="I81" s="37">
        <v>223.23699999999999</v>
      </c>
      <c r="J81" s="37">
        <v>222.797</v>
      </c>
      <c r="K81" s="37">
        <v>219.85499999999999</v>
      </c>
      <c r="L81" s="37">
        <v>215.90199999999999</v>
      </c>
      <c r="M81" s="37">
        <v>225.37899999999999</v>
      </c>
      <c r="N81" s="37">
        <v>225.87899999999999</v>
      </c>
      <c r="O81" s="37">
        <v>221.03399999999999</v>
      </c>
      <c r="P81" s="37">
        <v>220.91499999999999</v>
      </c>
      <c r="Q81" s="37">
        <v>190.37700000000001</v>
      </c>
      <c r="S81" s="4">
        <f t="shared" si="88"/>
        <v>220.70072640273838</v>
      </c>
      <c r="T81" s="4">
        <f t="shared" si="88"/>
        <v>204.82963187835182</v>
      </c>
      <c r="U81" s="4">
        <f t="shared" si="88"/>
        <v>226.97579177281673</v>
      </c>
      <c r="V81" s="4">
        <f t="shared" si="88"/>
        <v>219.19975871450498</v>
      </c>
      <c r="W81" s="4">
        <f t="shared" si="88"/>
        <v>214.0993016102658</v>
      </c>
      <c r="X81" s="4">
        <f t="shared" si="88"/>
        <v>223.25750806246739</v>
      </c>
      <c r="Y81" s="4">
        <f t="shared" si="88"/>
        <v>221.27532273051042</v>
      </c>
      <c r="Z81" s="4">
        <f t="shared" si="88"/>
        <v>218.41226365517997</v>
      </c>
      <c r="AA81" s="4">
        <f t="shared" si="88"/>
        <v>214.97738492037533</v>
      </c>
      <c r="AB81" s="4">
        <f t="shared" si="88"/>
        <v>214.35453675314329</v>
      </c>
      <c r="AC81" s="4">
        <f t="shared" si="88"/>
        <v>223.91115293085443</v>
      </c>
      <c r="AD81" s="4">
        <f t="shared" si="88"/>
        <v>227.12054786066716</v>
      </c>
      <c r="AE81" s="4">
        <f t="shared" si="88"/>
        <v>216.15791622659037</v>
      </c>
      <c r="AF81" s="4">
        <f t="shared" si="88"/>
        <v>215.63371107570168</v>
      </c>
      <c r="AG81" s="4">
        <f t="shared" si="88"/>
        <v>188.37575524958123</v>
      </c>
      <c r="AI81" s="4">
        <f t="shared" si="89"/>
        <v>4.8152735972616085</v>
      </c>
      <c r="AJ81" s="4">
        <f t="shared" si="89"/>
        <v>3.5603681216481675</v>
      </c>
      <c r="AK81" s="4">
        <f t="shared" si="89"/>
        <v>1.6002082271832592</v>
      </c>
      <c r="AL81" s="4">
        <f t="shared" si="89"/>
        <v>5.1222412854950221</v>
      </c>
      <c r="AM81" s="4">
        <f t="shared" si="89"/>
        <v>7.7146983897341954</v>
      </c>
      <c r="AN81" s="4">
        <f t="shared" si="89"/>
        <v>-1.2235080624674026</v>
      </c>
      <c r="AO81" s="4">
        <f t="shared" si="89"/>
        <v>1.9616772694895701</v>
      </c>
      <c r="AP81" s="4">
        <f t="shared" si="89"/>
        <v>4.3847363448200269</v>
      </c>
      <c r="AQ81" s="4">
        <f t="shared" si="89"/>
        <v>4.8776150796246611</v>
      </c>
      <c r="AR81" s="4">
        <f t="shared" si="89"/>
        <v>1.5474632468566938</v>
      </c>
      <c r="AS81" s="4">
        <f t="shared" si="89"/>
        <v>1.467847069145563</v>
      </c>
      <c r="AT81" s="4">
        <f t="shared" si="89"/>
        <v>-1.2415478606671684</v>
      </c>
      <c r="AU81" s="4">
        <f t="shared" si="89"/>
        <v>4.8760837734096185</v>
      </c>
      <c r="AV81" s="4">
        <f t="shared" si="89"/>
        <v>5.281288924298309</v>
      </c>
      <c r="AW81" s="4">
        <f t="shared" si="89"/>
        <v>2.0012447504187776</v>
      </c>
      <c r="AY81" s="2">
        <f t="shared" si="80"/>
        <v>82.017675537349959</v>
      </c>
      <c r="AZ81" s="2">
        <f t="shared" si="80"/>
        <v>87.049471493877505</v>
      </c>
      <c r="BA81" s="2">
        <f t="shared" si="80"/>
        <v>84.063060200567108</v>
      </c>
      <c r="BB81" s="2">
        <f t="shared" si="80"/>
        <v>83.176100437741397</v>
      </c>
      <c r="BC81" s="2">
        <f t="shared" si="80"/>
        <v>86.631095325802747</v>
      </c>
      <c r="BD81" s="2">
        <f t="shared" si="80"/>
        <v>85.612581057959346</v>
      </c>
      <c r="BE81" s="2">
        <f t="shared" si="80"/>
        <v>87.035351924487514</v>
      </c>
      <c r="BF81" s="2">
        <f t="shared" si="80"/>
        <v>88.97539864301126</v>
      </c>
      <c r="BG81" s="2">
        <f t="shared" si="80"/>
        <v>91.717452043788896</v>
      </c>
      <c r="BH81" s="2">
        <f t="shared" si="80"/>
        <v>91.854971694855934</v>
      </c>
      <c r="BI81" s="2">
        <f t="shared" si="80"/>
        <v>90.986410468516581</v>
      </c>
      <c r="BJ81" s="2">
        <f t="shared" si="80"/>
        <v>90.325427257467595</v>
      </c>
      <c r="BK81" s="2">
        <f t="shared" si="80"/>
        <v>87.680103152785605</v>
      </c>
      <c r="BL81" s="2">
        <f t="shared" si="80"/>
        <v>93.329081175679505</v>
      </c>
      <c r="BM81" s="2">
        <f t="shared" si="80"/>
        <v>94.52594284479423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93.747650093808616</v>
      </c>
      <c r="DL81" s="2">
        <f t="shared" si="90"/>
        <v>94.816688850174259</v>
      </c>
      <c r="DM81" s="2">
        <f t="shared" si="90"/>
        <v>94.815484990619112</v>
      </c>
      <c r="DN81" s="2">
        <f t="shared" si="90"/>
        <v>93.978854878048779</v>
      </c>
      <c r="DO81" s="2">
        <f t="shared" si="90"/>
        <v>93.943570731707297</v>
      </c>
      <c r="DP81" s="2">
        <f t="shared" si="90"/>
        <v>97.257221592442647</v>
      </c>
      <c r="DQ81" s="2">
        <f t="shared" si="90"/>
        <v>96.153904409005648</v>
      </c>
      <c r="DR81" s="2">
        <f t="shared" si="90"/>
        <v>99.799524426450745</v>
      </c>
      <c r="DS81" s="2">
        <f t="shared" si="90"/>
        <v>99.706876007586558</v>
      </c>
      <c r="DT81" s="2">
        <f t="shared" si="90"/>
        <v>101.3232036585366</v>
      </c>
      <c r="DU81" s="2">
        <f t="shared" si="90"/>
        <v>101.43669574898783</v>
      </c>
      <c r="DV81" s="2">
        <f t="shared" si="90"/>
        <v>100.02722214319583</v>
      </c>
      <c r="DW81" s="2">
        <f t="shared" si="90"/>
        <v>99.168497368421029</v>
      </c>
      <c r="DX81" s="2">
        <f t="shared" si="90"/>
        <v>100.15625668016193</v>
      </c>
      <c r="DY81" s="2">
        <f t="shared" si="90"/>
        <v>97.722596925133672</v>
      </c>
      <c r="EA81" s="2">
        <f t="shared" si="91"/>
        <v>78.898814365397797</v>
      </c>
      <c r="EB81" s="2">
        <f t="shared" si="91"/>
        <v>84.544666974352225</v>
      </c>
      <c r="EC81" s="2">
        <f t="shared" si="91"/>
        <v>81.191381394722683</v>
      </c>
      <c r="ED81" s="2">
        <f t="shared" si="91"/>
        <v>79.958706517417795</v>
      </c>
      <c r="EE81" s="2">
        <f t="shared" si="91"/>
        <v>84.403493482950637</v>
      </c>
      <c r="EF81" s="2">
        <f t="shared" si="91"/>
        <v>81.915071410018172</v>
      </c>
      <c r="EG81" s="2">
        <f t="shared" si="91"/>
        <v>84.479264631197097</v>
      </c>
      <c r="EH81" s="2">
        <f t="shared" si="91"/>
        <v>85.52775799435291</v>
      </c>
      <c r="EI81" s="2">
        <f t="shared" si="91"/>
        <v>89.055540889636205</v>
      </c>
      <c r="EJ81" s="2">
        <f t="shared" si="91"/>
        <v>89.012717770245715</v>
      </c>
      <c r="EK81" s="2">
        <f t="shared" si="91"/>
        <v>87.866671878701752</v>
      </c>
      <c r="EL81" s="2">
        <f t="shared" si="91"/>
        <v>87.245411178321731</v>
      </c>
      <c r="EM81" s="2">
        <f t="shared" si="91"/>
        <v>84.127170032011819</v>
      </c>
      <c r="EN81" s="2">
        <f t="shared" si="91"/>
        <v>91.104938638631268</v>
      </c>
      <c r="EO81" s="2">
        <f t="shared" si="91"/>
        <v>93.271100568585652</v>
      </c>
      <c r="EQ81" s="2">
        <f t="shared" si="92"/>
        <v>78.383933430001321</v>
      </c>
      <c r="ER81" s="2">
        <f t="shared" si="92"/>
        <v>81.564891387281733</v>
      </c>
      <c r="ES81" s="2">
        <f t="shared" si="92"/>
        <v>80.063400759252403</v>
      </c>
      <c r="ET81" s="2">
        <f t="shared" si="92"/>
        <v>79.498563798125446</v>
      </c>
      <c r="EU81" s="2">
        <f t="shared" si="92"/>
        <v>82.995129847879824</v>
      </c>
      <c r="EV81" s="2">
        <f t="shared" si="92"/>
        <v>81.726835075291547</v>
      </c>
      <c r="EW81" s="2">
        <f t="shared" si="92"/>
        <v>84.610516376533894</v>
      </c>
      <c r="EX81" s="2">
        <f t="shared" si="92"/>
        <v>85.062560783478389</v>
      </c>
      <c r="EY81" s="2">
        <f t="shared" si="92"/>
        <v>88.79469751887811</v>
      </c>
      <c r="EZ81" s="2">
        <f t="shared" si="92"/>
        <v>88.453969516571107</v>
      </c>
      <c r="FA81" s="2">
        <f t="shared" si="92"/>
        <v>88.39015865940658</v>
      </c>
      <c r="FB81" s="2">
        <f t="shared" si="92"/>
        <v>86.952405351810029</v>
      </c>
      <c r="FC81" s="2">
        <f t="shared" si="92"/>
        <v>85.106484122024483</v>
      </c>
      <c r="FD81" s="2">
        <f t="shared" si="92"/>
        <v>92.012333675875368</v>
      </c>
      <c r="FE81" s="2">
        <f t="shared" si="92"/>
        <v>94.595988309149305</v>
      </c>
      <c r="FG81" s="2">
        <f t="shared" si="93"/>
        <v>0.78994517450912094</v>
      </c>
      <c r="FH81" s="2">
        <f t="shared" si="93"/>
        <v>0.75605034935980187</v>
      </c>
      <c r="FI81" s="2">
        <f t="shared" si="93"/>
        <v>0.78918653354546331</v>
      </c>
      <c r="FJ81" s="2">
        <f t="shared" si="93"/>
        <v>0.77050240142072712</v>
      </c>
      <c r="FK81" s="2">
        <f t="shared" si="93"/>
        <v>0.76643450498225629</v>
      </c>
      <c r="FL81" s="2">
        <f t="shared" si="93"/>
        <v>0.7589912271061694</v>
      </c>
      <c r="FM81" s="2">
        <f t="shared" si="93"/>
        <v>0.78106222616956966</v>
      </c>
      <c r="FN81" s="2">
        <f t="shared" si="93"/>
        <v>0.75841129351583969</v>
      </c>
      <c r="FO81" s="2">
        <f t="shared" si="93"/>
        <v>0.75007079798383436</v>
      </c>
      <c r="FP81" s="2">
        <f t="shared" si="93"/>
        <v>0.76909387509267579</v>
      </c>
      <c r="FQ81" s="2">
        <f t="shared" si="93"/>
        <v>0.77012091286135331</v>
      </c>
      <c r="FR81" s="2">
        <f t="shared" si="93"/>
        <v>0.7590199192768261</v>
      </c>
      <c r="FS81" s="2">
        <f t="shared" si="93"/>
        <v>0.7638187453355566</v>
      </c>
      <c r="FT81" s="2">
        <f t="shared" si="93"/>
        <v>0.75431686756628469</v>
      </c>
      <c r="FU81" s="2">
        <f t="shared" si="93"/>
        <v>0.71820221747667978</v>
      </c>
      <c r="FW81" s="2">
        <f t="shared" si="82"/>
        <v>4.0480372757922535E-4</v>
      </c>
      <c r="FX81" s="2">
        <f t="shared" si="82"/>
        <v>3.5292203028401432E-4</v>
      </c>
      <c r="FY81" s="2">
        <f t="shared" si="82"/>
        <v>4.1286217829544596E-4</v>
      </c>
      <c r="FZ81" s="2">
        <f t="shared" si="82"/>
        <v>4.269548514063874E-4</v>
      </c>
      <c r="GA81" s="2">
        <f t="shared" si="82"/>
        <v>4.4805350375412025E-4</v>
      </c>
      <c r="GB81" s="2">
        <f t="shared" si="82"/>
        <v>4.416845340726441E-4</v>
      </c>
      <c r="GC81" s="2">
        <f t="shared" si="82"/>
        <v>5.154222112787307E-4</v>
      </c>
      <c r="GD81" s="2">
        <f t="shared" si="82"/>
        <v>5.5233116239512998E-4</v>
      </c>
      <c r="GE81" s="2">
        <f t="shared" si="82"/>
        <v>6.4610529651907438E-4</v>
      </c>
      <c r="GF81" s="2">
        <f t="shared" si="82"/>
        <v>5.5958578710567754E-4</v>
      </c>
      <c r="GG81" s="2">
        <f t="shared" si="82"/>
        <v>5.2320340059173521E-4</v>
      </c>
      <c r="GH81" s="2">
        <f t="shared" si="82"/>
        <v>4.9746095350768733E-4</v>
      </c>
      <c r="GI81" s="2">
        <f t="shared" si="82"/>
        <v>4.6313909572269089E-4</v>
      </c>
      <c r="GJ81" s="2">
        <f t="shared" si="82"/>
        <v>4.2579905700337308E-4</v>
      </c>
      <c r="GK81" s="2">
        <f t="shared" si="82"/>
        <v>3.173657735940862E-4</v>
      </c>
      <c r="GM81" s="86">
        <f t="shared" si="83"/>
        <v>0.46098537640188203</v>
      </c>
      <c r="GN81" s="86">
        <f t="shared" si="83"/>
        <v>0.37408787153315198</v>
      </c>
      <c r="GO81" s="86">
        <f t="shared" si="83"/>
        <v>0.50799486856473464</v>
      </c>
      <c r="GP81" s="86">
        <f t="shared" si="83"/>
        <v>0.46538417174680652</v>
      </c>
      <c r="GQ81" s="86">
        <f t="shared" si="83"/>
        <v>0.43173299128967391</v>
      </c>
      <c r="GR81" s="86">
        <f t="shared" si="83"/>
        <v>0.43944920270065213</v>
      </c>
      <c r="GS81" s="86">
        <f t="shared" si="83"/>
        <v>0.49117672628689896</v>
      </c>
      <c r="GT81" s="86">
        <f t="shared" si="83"/>
        <v>0.46042126602653244</v>
      </c>
      <c r="GU81" s="86">
        <f t="shared" si="83"/>
        <v>0.43709305741735149</v>
      </c>
      <c r="GV81" s="86">
        <f t="shared" si="83"/>
        <v>0.45388433208868423</v>
      </c>
      <c r="GW81" s="86">
        <f t="shared" si="83"/>
        <v>0.49977049607351948</v>
      </c>
      <c r="GX81" s="86">
        <f t="shared" si="83"/>
        <v>0.49602781313105637</v>
      </c>
      <c r="GY81" s="86">
        <f t="shared" si="83"/>
        <v>0.44875669080708203</v>
      </c>
      <c r="GZ81" s="86">
        <f t="shared" si="83"/>
        <v>0.43037322417292362</v>
      </c>
      <c r="HA81" s="86">
        <f t="shared" si="83"/>
        <v>0.40794298824353598</v>
      </c>
      <c r="HC81" s="86">
        <f t="shared" si="73"/>
        <v>1.2569575384441202E-4</v>
      </c>
      <c r="HD81" s="86">
        <f t="shared" si="73"/>
        <v>2.6377409574779936E-5</v>
      </c>
      <c r="HE81" s="86">
        <f t="shared" si="73"/>
        <v>6.9804248952336594E-5</v>
      </c>
      <c r="HF81" s="86">
        <f t="shared" si="73"/>
        <v>2.8003397988549363E-5</v>
      </c>
      <c r="HG81" s="86">
        <f t="shared" si="87"/>
        <v>1.4204227622853031E-5</v>
      </c>
      <c r="HH81" s="86">
        <f t="shared" si="87"/>
        <v>1.0055397157954767E-5</v>
      </c>
      <c r="HI81" s="86">
        <f t="shared" si="87"/>
        <v>7.3539753566372255E-5</v>
      </c>
      <c r="HJ81" s="86">
        <f t="shared" si="87"/>
        <v>3.8127271140313065E-5</v>
      </c>
      <c r="HK81" s="86">
        <f t="shared" si="87"/>
        <v>2.2368573404134216E-5</v>
      </c>
      <c r="HL81" s="86">
        <f t="shared" si="87"/>
        <v>4.4850269239602272E-5</v>
      </c>
      <c r="HM81" s="86">
        <f t="shared" si="87"/>
        <v>2.9090160568400018E-5</v>
      </c>
      <c r="HN81" s="86">
        <f t="shared" si="87"/>
        <v>1.5979264155146498E-5</v>
      </c>
      <c r="HO81" s="86">
        <f t="shared" si="87"/>
        <v>3.598808196010365E-5</v>
      </c>
      <c r="HP81" s="86">
        <f t="shared" si="87"/>
        <v>2.134707374436051E-5</v>
      </c>
      <c r="HQ81" s="86">
        <f t="shared" si="87"/>
        <v>3.0784811896309244E-7</v>
      </c>
      <c r="HS81" s="86">
        <f t="shared" si="84"/>
        <v>3.5664962795955636E-37</v>
      </c>
      <c r="HT81" s="86">
        <f t="shared" si="84"/>
        <v>7.1564226673856035E-47</v>
      </c>
      <c r="HU81" s="86">
        <f t="shared" si="84"/>
        <v>1.0764827491016634E-42</v>
      </c>
      <c r="HV81" s="86">
        <f t="shared" si="84"/>
        <v>1.1779445222122152E-48</v>
      </c>
      <c r="HW81" s="86">
        <f t="shared" si="84"/>
        <v>1.625176865325686E-51</v>
      </c>
      <c r="HX81" s="86">
        <f t="shared" si="84"/>
        <v>3.5489532254143549E-54</v>
      </c>
      <c r="HY81" s="86">
        <f t="shared" si="84"/>
        <v>2.9616755892463187E-44</v>
      </c>
      <c r="HZ81" s="86">
        <f t="shared" si="84"/>
        <v>1.4959835963614892E-47</v>
      </c>
      <c r="IA81" s="86">
        <f t="shared" si="84"/>
        <v>1.5884867947005622E-50</v>
      </c>
      <c r="IB81" s="86">
        <f t="shared" si="84"/>
        <v>7.0324323615862084E-45</v>
      </c>
      <c r="IC81" s="86">
        <f t="shared" si="84"/>
        <v>1.0401042837299206E-49</v>
      </c>
      <c r="ID81" s="86">
        <f t="shared" si="84"/>
        <v>2.7827198361351436E-52</v>
      </c>
      <c r="IE81" s="86">
        <f t="shared" si="84"/>
        <v>1.9654876292061705E-45</v>
      </c>
      <c r="IF81" s="86">
        <f t="shared" si="84"/>
        <v>4.4354112293537049E-21</v>
      </c>
      <c r="IG81" s="86">
        <f t="shared" si="84"/>
        <v>7.5204660302561776E-17</v>
      </c>
      <c r="II81" s="86">
        <f t="shared" si="85"/>
        <v>8.529211652783952E-111</v>
      </c>
      <c r="IJ81" s="86">
        <f t="shared" si="85"/>
        <v>9.9588298302410983E-136</v>
      </c>
      <c r="IK81" s="86">
        <f t="shared" si="85"/>
        <v>5.6672417078133078E-134</v>
      </c>
      <c r="IL81" s="86">
        <f t="shared" si="85"/>
        <v>1.8177743670728601E-154</v>
      </c>
      <c r="IM81" s="86">
        <f t="shared" si="85"/>
        <v>1.5375987223026857E-154</v>
      </c>
      <c r="IN81" s="86">
        <f t="shared" si="85"/>
        <v>1.3041100093784172E-163</v>
      </c>
      <c r="IO81" s="86">
        <f t="shared" si="85"/>
        <v>7.8571998104189519E-133</v>
      </c>
      <c r="IP81" s="86">
        <f t="shared" si="85"/>
        <v>1.8653995263160352E-145</v>
      </c>
      <c r="IQ81" s="86">
        <f t="shared" si="85"/>
        <v>1.0061296393747981E-147</v>
      </c>
      <c r="IR81" s="86">
        <f t="shared" si="85"/>
        <v>1.1276312492593657E-135</v>
      </c>
      <c r="IS81" s="86">
        <f t="shared" si="85"/>
        <v>3.2208509733410408E-152</v>
      </c>
      <c r="IT81" s="86">
        <f t="shared" si="85"/>
        <v>2.5871901360517461E-160</v>
      </c>
      <c r="IU81" s="86">
        <f t="shared" si="85"/>
        <v>3.4064362939081657E-138</v>
      </c>
      <c r="IV81" s="86">
        <f t="shared" si="85"/>
        <v>3.1402049804283478E-94</v>
      </c>
      <c r="IW81" s="86">
        <f t="shared" si="85"/>
        <v>4.2636248836226548E-47</v>
      </c>
      <c r="IY81" s="86">
        <f t="shared" si="86"/>
        <v>0.46111107215572644</v>
      </c>
      <c r="IZ81" s="86">
        <f t="shared" si="86"/>
        <v>0.37411424894272677</v>
      </c>
      <c r="JA81" s="86">
        <f t="shared" si="86"/>
        <v>0.50806467281368695</v>
      </c>
      <c r="JB81" s="86">
        <f t="shared" si="86"/>
        <v>0.46541217514479505</v>
      </c>
      <c r="JC81" s="86">
        <f t="shared" si="86"/>
        <v>0.43174719551729673</v>
      </c>
      <c r="JD81" s="86">
        <f t="shared" si="86"/>
        <v>0.43945925809781011</v>
      </c>
      <c r="JE81" s="86">
        <f t="shared" si="86"/>
        <v>0.49125026604046534</v>
      </c>
      <c r="JF81" s="86">
        <f t="shared" si="86"/>
        <v>0.46045939329767277</v>
      </c>
      <c r="JG81" s="86">
        <f t="shared" si="86"/>
        <v>0.43711542599075565</v>
      </c>
      <c r="JH81" s="86">
        <f t="shared" si="86"/>
        <v>0.45392918235792384</v>
      </c>
      <c r="JI81" s="86">
        <f t="shared" si="86"/>
        <v>0.49979958623408788</v>
      </c>
      <c r="JJ81" s="86">
        <f t="shared" si="86"/>
        <v>0.49604379239521151</v>
      </c>
      <c r="JK81" s="86">
        <f t="shared" si="86"/>
        <v>0.44879267888904212</v>
      </c>
      <c r="JL81" s="86">
        <f t="shared" si="86"/>
        <v>0.43039457124666797</v>
      </c>
      <c r="JM81" s="86">
        <f t="shared" si="86"/>
        <v>0.40794329609165497</v>
      </c>
    </row>
    <row r="82" spans="2:273" x14ac:dyDescent="0.25">
      <c r="B82" s="2">
        <v>55</v>
      </c>
      <c r="C82" s="37">
        <v>231.672</v>
      </c>
      <c r="D82" s="37">
        <v>216.52500000000001</v>
      </c>
      <c r="E82" s="37">
        <v>232.69499999999999</v>
      </c>
      <c r="F82" s="37">
        <v>229.52500000000001</v>
      </c>
      <c r="G82" s="37">
        <v>228.339</v>
      </c>
      <c r="H82" s="37">
        <v>227.18600000000001</v>
      </c>
      <c r="I82" s="37">
        <v>227.96600000000001</v>
      </c>
      <c r="J82" s="37">
        <v>227.71199999999999</v>
      </c>
      <c r="K82" s="37">
        <v>224.79</v>
      </c>
      <c r="L82" s="37">
        <v>220.148</v>
      </c>
      <c r="M82" s="37">
        <v>227.22399999999999</v>
      </c>
      <c r="N82" s="37">
        <v>230.87899999999999</v>
      </c>
      <c r="O82" s="37">
        <v>227.19</v>
      </c>
      <c r="P82" s="37">
        <v>227.40700000000001</v>
      </c>
      <c r="Q82" s="37">
        <v>196.68899999999999</v>
      </c>
      <c r="S82" s="4">
        <f t="shared" si="88"/>
        <v>231.83939164753949</v>
      </c>
      <c r="T82" s="4">
        <f t="shared" si="88"/>
        <v>215.94790715007292</v>
      </c>
      <c r="U82" s="4">
        <f t="shared" si="88"/>
        <v>236.3960959761354</v>
      </c>
      <c r="V82" s="4">
        <f t="shared" si="88"/>
        <v>231.07720099104424</v>
      </c>
      <c r="W82" s="4">
        <f t="shared" si="88"/>
        <v>226.462322830522</v>
      </c>
      <c r="X82" s="4">
        <f t="shared" si="88"/>
        <v>234.40892138451355</v>
      </c>
      <c r="Y82" s="4">
        <f t="shared" si="88"/>
        <v>231.02056931683865</v>
      </c>
      <c r="Z82" s="4">
        <f t="shared" si="88"/>
        <v>230.22784492805263</v>
      </c>
      <c r="AA82" s="4">
        <f t="shared" si="88"/>
        <v>227.07969331328212</v>
      </c>
      <c r="AB82" s="4">
        <f t="shared" si="88"/>
        <v>224.02280621772377</v>
      </c>
      <c r="AC82" s="4">
        <f t="shared" si="88"/>
        <v>233.16185643241263</v>
      </c>
      <c r="AD82" s="4">
        <f t="shared" si="88"/>
        <v>236.2614902514257</v>
      </c>
      <c r="AE82" s="4">
        <f t="shared" si="88"/>
        <v>227.66127027510734</v>
      </c>
      <c r="AF82" s="4">
        <f t="shared" si="88"/>
        <v>227.42003540589013</v>
      </c>
      <c r="AG82" s="4">
        <f t="shared" si="88"/>
        <v>196.8881497729042</v>
      </c>
      <c r="AI82" s="4">
        <f t="shared" si="89"/>
        <v>-0.16739164753948899</v>
      </c>
      <c r="AJ82" s="4">
        <f t="shared" si="89"/>
        <v>0.57709284992708376</v>
      </c>
      <c r="AK82" s="4">
        <f t="shared" si="89"/>
        <v>-3.7010959761354059</v>
      </c>
      <c r="AL82" s="4">
        <f t="shared" si="89"/>
        <v>-1.5522009910442307</v>
      </c>
      <c r="AM82" s="4">
        <f t="shared" si="89"/>
        <v>1.8766771694780005</v>
      </c>
      <c r="AN82" s="4">
        <f t="shared" si="89"/>
        <v>-7.2229213845135405</v>
      </c>
      <c r="AO82" s="4">
        <f t="shared" si="89"/>
        <v>-3.0545693168386379</v>
      </c>
      <c r="AP82" s="4">
        <f t="shared" si="89"/>
        <v>-2.515844928052644</v>
      </c>
      <c r="AQ82" s="4">
        <f t="shared" si="89"/>
        <v>-2.2896933132821289</v>
      </c>
      <c r="AR82" s="4">
        <f t="shared" si="89"/>
        <v>-3.8748062177237728</v>
      </c>
      <c r="AS82" s="4">
        <f t="shared" si="89"/>
        <v>-5.9378564324126444</v>
      </c>
      <c r="AT82" s="4">
        <f t="shared" si="89"/>
        <v>-5.3824902514257076</v>
      </c>
      <c r="AU82" s="4">
        <f t="shared" si="89"/>
        <v>-0.47127027510734365</v>
      </c>
      <c r="AV82" s="4">
        <f t="shared" si="89"/>
        <v>-1.3035405890121865E-2</v>
      </c>
      <c r="AW82" s="4">
        <f t="shared" si="89"/>
        <v>-0.19914977290420666</v>
      </c>
      <c r="AY82" s="2">
        <f t="shared" si="80"/>
        <v>81.731204664693351</v>
      </c>
      <c r="AZ82" s="2">
        <f t="shared" si="80"/>
        <v>86.780436658612118</v>
      </c>
      <c r="BA82" s="2">
        <f t="shared" si="80"/>
        <v>83.78905921767138</v>
      </c>
      <c r="BB82" s="2">
        <f t="shared" si="80"/>
        <v>82.90116325589544</v>
      </c>
      <c r="BC82" s="2">
        <f t="shared" si="80"/>
        <v>86.376628643506891</v>
      </c>
      <c r="BD82" s="2">
        <f t="shared" si="80"/>
        <v>85.323435986692488</v>
      </c>
      <c r="BE82" s="2">
        <f t="shared" si="80"/>
        <v>86.789800321146714</v>
      </c>
      <c r="BF82" s="2">
        <f t="shared" si="80"/>
        <v>88.688261574788825</v>
      </c>
      <c r="BG82" s="2">
        <f t="shared" si="80"/>
        <v>91.451616905943666</v>
      </c>
      <c r="BH82" s="2">
        <f t="shared" si="80"/>
        <v>91.575606851174157</v>
      </c>
      <c r="BI82" s="2">
        <f t="shared" si="80"/>
        <v>90.692245811291883</v>
      </c>
      <c r="BJ82" s="2">
        <f t="shared" si="80"/>
        <v>90.035233270585209</v>
      </c>
      <c r="BK82" s="2">
        <f t="shared" si="80"/>
        <v>87.409226489899538</v>
      </c>
      <c r="BL82" s="2">
        <f t="shared" si="80"/>
        <v>93.115750882894801</v>
      </c>
      <c r="BM82" s="2">
        <f t="shared" si="80"/>
        <v>94.398033384751059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93.878708067542206</v>
      </c>
      <c r="DL82" s="2">
        <f t="shared" si="90"/>
        <v>95.037033449477391</v>
      </c>
      <c r="DM82" s="2">
        <f t="shared" si="90"/>
        <v>95.01600919324575</v>
      </c>
      <c r="DN82" s="2">
        <f t="shared" si="90"/>
        <v>94.194097560975607</v>
      </c>
      <c r="DO82" s="2">
        <f t="shared" si="90"/>
        <v>94.112036585365843</v>
      </c>
      <c r="DP82" s="2">
        <f t="shared" si="90"/>
        <v>97.492117139001351</v>
      </c>
      <c r="DQ82" s="2">
        <f t="shared" si="90"/>
        <v>96.330029174484068</v>
      </c>
      <c r="DR82" s="2">
        <f t="shared" si="90"/>
        <v>100.01679001349528</v>
      </c>
      <c r="DS82" s="2">
        <f t="shared" si="90"/>
        <v>99.878861545756308</v>
      </c>
      <c r="DT82" s="2">
        <f t="shared" si="90"/>
        <v>101.51517317073173</v>
      </c>
      <c r="DU82" s="2">
        <f t="shared" si="90"/>
        <v>101.61053967611333</v>
      </c>
      <c r="DV82" s="2">
        <f t="shared" si="90"/>
        <v>100.24153532479849</v>
      </c>
      <c r="DW82" s="2">
        <f t="shared" si="90"/>
        <v>99.405134817813746</v>
      </c>
      <c r="DX82" s="2">
        <f t="shared" si="90"/>
        <v>100.33102672064776</v>
      </c>
      <c r="DY82" s="2">
        <f t="shared" si="90"/>
        <v>97.835521390374311</v>
      </c>
      <c r="EA82" s="2">
        <f t="shared" si="91"/>
        <v>78.785550151678251</v>
      </c>
      <c r="EB82" s="2">
        <f t="shared" si="91"/>
        <v>84.352209411410115</v>
      </c>
      <c r="EC82" s="2">
        <f t="shared" si="91"/>
        <v>81.054534464189558</v>
      </c>
      <c r="ED82" s="2">
        <f t="shared" si="91"/>
        <v>79.833744855948936</v>
      </c>
      <c r="EE82" s="2">
        <f t="shared" si="91"/>
        <v>84.227599862204499</v>
      </c>
      <c r="EF82" s="2">
        <f t="shared" si="91"/>
        <v>81.799520919498875</v>
      </c>
      <c r="EG82" s="2">
        <f t="shared" si="91"/>
        <v>84.350810096735188</v>
      </c>
      <c r="EH82" s="2">
        <f t="shared" si="91"/>
        <v>85.397484470507933</v>
      </c>
      <c r="EI82" s="2">
        <f t="shared" si="91"/>
        <v>88.890906603485178</v>
      </c>
      <c r="EJ82" s="2">
        <f t="shared" si="91"/>
        <v>88.854438566759455</v>
      </c>
      <c r="EK82" s="2">
        <f t="shared" si="91"/>
        <v>87.719553956408447</v>
      </c>
      <c r="EL82" s="2">
        <f t="shared" si="91"/>
        <v>87.080170118278147</v>
      </c>
      <c r="EM82" s="2">
        <f t="shared" si="91"/>
        <v>84.025710169908891</v>
      </c>
      <c r="EN82" s="2">
        <f t="shared" si="91"/>
        <v>90.971955969845936</v>
      </c>
      <c r="EO82" s="2">
        <f t="shared" si="91"/>
        <v>93.167349769012091</v>
      </c>
      <c r="EQ82" s="2">
        <f t="shared" si="92"/>
        <v>78.282088330362811</v>
      </c>
      <c r="ER82" s="2">
        <f t="shared" si="92"/>
        <v>81.434985004675568</v>
      </c>
      <c r="ES82" s="2">
        <f t="shared" si="92"/>
        <v>79.951471747734388</v>
      </c>
      <c r="ET82" s="2">
        <f t="shared" si="92"/>
        <v>79.383669047422643</v>
      </c>
      <c r="EU82" s="2">
        <f t="shared" si="92"/>
        <v>82.850910817624992</v>
      </c>
      <c r="EV82" s="2">
        <f t="shared" si="92"/>
        <v>81.615354663623449</v>
      </c>
      <c r="EW82" s="2">
        <f t="shared" si="92"/>
        <v>84.479051934444925</v>
      </c>
      <c r="EX82" s="2">
        <f t="shared" si="92"/>
        <v>84.943035117314437</v>
      </c>
      <c r="EY82" s="2">
        <f t="shared" si="92"/>
        <v>88.636208198489754</v>
      </c>
      <c r="EZ82" s="2">
        <f t="shared" si="92"/>
        <v>88.308141319291323</v>
      </c>
      <c r="FA82" s="2">
        <f t="shared" si="92"/>
        <v>88.231299702069819</v>
      </c>
      <c r="FB82" s="2">
        <f t="shared" si="92"/>
        <v>86.793591847113646</v>
      </c>
      <c r="FC82" s="2">
        <f t="shared" si="92"/>
        <v>84.983312348588868</v>
      </c>
      <c r="FD82" s="2">
        <f t="shared" si="92"/>
        <v>91.858572162230814</v>
      </c>
      <c r="FE82" s="2">
        <f t="shared" si="92"/>
        <v>94.452870851576392</v>
      </c>
      <c r="FG82" s="2">
        <f t="shared" si="93"/>
        <v>0.80482030423991613</v>
      </c>
      <c r="FH82" s="2">
        <f t="shared" si="93"/>
        <v>0.77263489953001685</v>
      </c>
      <c r="FI82" s="2">
        <f t="shared" si="93"/>
        <v>0.80410206393247019</v>
      </c>
      <c r="FJ82" s="2">
        <f t="shared" si="93"/>
        <v>0.78638205093028213</v>
      </c>
      <c r="FK82" s="2">
        <f t="shared" si="93"/>
        <v>0.78251617635838866</v>
      </c>
      <c r="FL82" s="2">
        <f t="shared" si="93"/>
        <v>0.7754352303882226</v>
      </c>
      <c r="FM82" s="2">
        <f t="shared" si="93"/>
        <v>0.79640427840814065</v>
      </c>
      <c r="FN82" s="2">
        <f t="shared" si="93"/>
        <v>0.774883129493663</v>
      </c>
      <c r="FO82" s="2">
        <f t="shared" si="93"/>
        <v>0.76693654612725337</v>
      </c>
      <c r="FP82" s="2">
        <f t="shared" si="93"/>
        <v>0.78504379524375134</v>
      </c>
      <c r="FQ82" s="2">
        <f t="shared" si="93"/>
        <v>0.78601962806624681</v>
      </c>
      <c r="FR82" s="2">
        <f t="shared" si="93"/>
        <v>0.77546254404387238</v>
      </c>
      <c r="FS82" s="2">
        <f t="shared" si="93"/>
        <v>0.78002882891966785</v>
      </c>
      <c r="FT82" s="2">
        <f t="shared" si="93"/>
        <v>0.77098356831531201</v>
      </c>
      <c r="FU82" s="2">
        <f t="shared" si="93"/>
        <v>0.73646292646981892</v>
      </c>
      <c r="FW82" s="2">
        <f t="shared" si="82"/>
        <v>4.4384112691121016E-4</v>
      </c>
      <c r="FX82" s="2">
        <f t="shared" si="82"/>
        <v>3.8695813549876972E-4</v>
      </c>
      <c r="FY82" s="2">
        <f t="shared" si="82"/>
        <v>4.526763454192177E-4</v>
      </c>
      <c r="FZ82" s="2">
        <f t="shared" si="82"/>
        <v>4.6812740227845955E-4</v>
      </c>
      <c r="GA82" s="2">
        <f t="shared" si="82"/>
        <v>4.9125966169708891E-4</v>
      </c>
      <c r="GB82" s="2">
        <f t="shared" si="82"/>
        <v>4.8427682473128176E-4</v>
      </c>
      <c r="GC82" s="2">
        <f t="shared" si="82"/>
        <v>5.6512111469442694E-4</v>
      </c>
      <c r="GD82" s="2">
        <f t="shared" si="82"/>
        <v>6.0558680615890078E-4</v>
      </c>
      <c r="GE82" s="2">
        <f t="shared" si="82"/>
        <v>7.0839621211582428E-4</v>
      </c>
      <c r="GF82" s="2">
        <f t="shared" si="82"/>
        <v>6.1354049071492647E-4</v>
      </c>
      <c r="GG82" s="2">
        <f t="shared" si="82"/>
        <v>5.7365216424330723E-4</v>
      </c>
      <c r="GH82" s="2">
        <f t="shared" si="82"/>
        <v>5.4542891156471969E-4</v>
      </c>
      <c r="GI82" s="2">
        <f t="shared" si="82"/>
        <v>5.0779923033750197E-4</v>
      </c>
      <c r="GJ82" s="2">
        <f t="shared" si="82"/>
        <v>4.6686020317368045E-4</v>
      </c>
      <c r="GK82" s="2">
        <f t="shared" si="82"/>
        <v>3.4797399637491287E-4</v>
      </c>
      <c r="GM82" s="86">
        <f t="shared" si="83"/>
        <v>0.53664509883444567</v>
      </c>
      <c r="GN82" s="86">
        <f t="shared" si="83"/>
        <v>0.44188243778715941</v>
      </c>
      <c r="GO82" s="86">
        <f t="shared" si="83"/>
        <v>0.58699076506924419</v>
      </c>
      <c r="GP82" s="86">
        <f t="shared" si="83"/>
        <v>0.54952216297577561</v>
      </c>
      <c r="GQ82" s="86">
        <f t="shared" si="83"/>
        <v>0.51283828838334178</v>
      </c>
      <c r="GR82" s="86">
        <f t="shared" si="83"/>
        <v>0.51676745358317522</v>
      </c>
      <c r="GS82" s="86">
        <f t="shared" si="83"/>
        <v>0.57160693237369209</v>
      </c>
      <c r="GT82" s="86">
        <f t="shared" si="83"/>
        <v>0.5480292697769209</v>
      </c>
      <c r="GU82" s="86">
        <f t="shared" si="83"/>
        <v>0.52366948570941096</v>
      </c>
      <c r="GV82" s="86">
        <f t="shared" si="83"/>
        <v>0.53155645388048123</v>
      </c>
      <c r="GW82" s="86">
        <f t="shared" si="83"/>
        <v>0.58346895749093297</v>
      </c>
      <c r="GX82" s="86">
        <f t="shared" si="83"/>
        <v>0.5801597749557712</v>
      </c>
      <c r="GY82" s="86">
        <f t="shared" si="83"/>
        <v>0.53125173684261606</v>
      </c>
      <c r="GZ82" s="86">
        <f t="shared" si="83"/>
        <v>0.51319710725997203</v>
      </c>
      <c r="HA82" s="86">
        <f t="shared" si="83"/>
        <v>0.49087879847943461</v>
      </c>
      <c r="HC82" s="86">
        <f t="shared" si="73"/>
        <v>2.205340440879697E-4</v>
      </c>
      <c r="HD82" s="86">
        <f t="shared" si="73"/>
        <v>5.1302513538251275E-5</v>
      </c>
      <c r="HE82" s="86">
        <f t="shared" si="73"/>
        <v>1.3246470080050668E-4</v>
      </c>
      <c r="HF82" s="86">
        <f t="shared" si="73"/>
        <v>5.7787145224610367E-5</v>
      </c>
      <c r="HG82" s="86">
        <f t="shared" si="87"/>
        <v>3.0175492855457379E-5</v>
      </c>
      <c r="HH82" s="86">
        <f t="shared" si="87"/>
        <v>2.2073085262679133E-5</v>
      </c>
      <c r="HI82" s="86">
        <f t="shared" si="87"/>
        <v>1.4148641528620396E-4</v>
      </c>
      <c r="HJ82" s="86">
        <f t="shared" si="87"/>
        <v>7.7976049655318824E-5</v>
      </c>
      <c r="HK82" s="86">
        <f t="shared" si="87"/>
        <v>4.7645797699644128E-5</v>
      </c>
      <c r="HL82" s="86">
        <f t="shared" si="87"/>
        <v>8.9102540333471165E-5</v>
      </c>
      <c r="HM82" s="86">
        <f t="shared" si="87"/>
        <v>6.0774036486864966E-5</v>
      </c>
      <c r="HN82" s="86">
        <f t="shared" si="87"/>
        <v>3.4629064044334157E-5</v>
      </c>
      <c r="HO82" s="86">
        <f t="shared" si="87"/>
        <v>7.1304307028236704E-5</v>
      </c>
      <c r="HP82" s="86">
        <f t="shared" si="87"/>
        <v>4.4449626563545887E-5</v>
      </c>
      <c r="HQ82" s="86">
        <f t="shared" si="87"/>
        <v>9.0968885167824274E-7</v>
      </c>
      <c r="HS82" s="86">
        <f t="shared" si="84"/>
        <v>5.4476574668602236E-36</v>
      </c>
      <c r="HT82" s="86">
        <f t="shared" si="84"/>
        <v>2.0372253093447123E-45</v>
      </c>
      <c r="HU82" s="86">
        <f t="shared" si="84"/>
        <v>2.7285793479282647E-41</v>
      </c>
      <c r="HV82" s="86">
        <f t="shared" si="84"/>
        <v>4.9211441065574945E-47</v>
      </c>
      <c r="HW82" s="86">
        <f t="shared" si="84"/>
        <v>7.7858245341597255E-50</v>
      </c>
      <c r="HX82" s="86">
        <f t="shared" si="84"/>
        <v>2.0976870449530706E-52</v>
      </c>
      <c r="HY82" s="86">
        <f t="shared" si="84"/>
        <v>8.6531405843888425E-43</v>
      </c>
      <c r="HZ82" s="86">
        <f t="shared" si="84"/>
        <v>6.0524441452415174E-46</v>
      </c>
      <c r="IA82" s="86">
        <f t="shared" si="84"/>
        <v>8.0851400063669175E-49</v>
      </c>
      <c r="IB82" s="86">
        <f t="shared" si="84"/>
        <v>2.2673471946297654E-43</v>
      </c>
      <c r="IC82" s="86">
        <f t="shared" si="84"/>
        <v>4.8698941729232413E-48</v>
      </c>
      <c r="ID82" s="86">
        <f t="shared" si="84"/>
        <v>1.5587723200112401E-50</v>
      </c>
      <c r="IE82" s="86">
        <f t="shared" si="84"/>
        <v>6.1403409507272056E-44</v>
      </c>
      <c r="IF82" s="86">
        <f t="shared" si="84"/>
        <v>1.9958199645356407E-20</v>
      </c>
      <c r="IG82" s="86">
        <f t="shared" si="84"/>
        <v>2.396229947045068E-16</v>
      </c>
      <c r="II82" s="86">
        <f t="shared" si="85"/>
        <v>3.0360435363414567E-108</v>
      </c>
      <c r="IJ82" s="86">
        <f t="shared" si="85"/>
        <v>1.2001553560932561E-132</v>
      </c>
      <c r="IK82" s="86">
        <f t="shared" si="85"/>
        <v>7.1598312987592369E-131</v>
      </c>
      <c r="IL82" s="86">
        <f t="shared" si="85"/>
        <v>7.2006791754471669E-151</v>
      </c>
      <c r="IM82" s="86">
        <f t="shared" si="85"/>
        <v>6.4384800264840442E-151</v>
      </c>
      <c r="IN82" s="86">
        <f t="shared" si="85"/>
        <v>8.8170544252161113E-160</v>
      </c>
      <c r="IO82" s="86">
        <f t="shared" si="85"/>
        <v>1.1471441743882299E-129</v>
      </c>
      <c r="IP82" s="86">
        <f t="shared" si="85"/>
        <v>5.9126454729291119E-142</v>
      </c>
      <c r="IQ82" s="86">
        <f t="shared" si="85"/>
        <v>4.3096829942257342E-144</v>
      </c>
      <c r="IR82" s="86">
        <f t="shared" si="85"/>
        <v>2.0915285525970179E-132</v>
      </c>
      <c r="IS82" s="86">
        <f t="shared" si="85"/>
        <v>1.4049458958677158E-148</v>
      </c>
      <c r="IT82" s="86">
        <f t="shared" si="85"/>
        <v>1.6715250442716455E-156</v>
      </c>
      <c r="IU82" s="86">
        <f t="shared" si="85"/>
        <v>6.0326880741938414E-135</v>
      </c>
      <c r="IV82" s="86">
        <f t="shared" si="85"/>
        <v>4.7301120944088661E-92</v>
      </c>
      <c r="IW82" s="86">
        <f t="shared" si="85"/>
        <v>4.5755639378882968E-46</v>
      </c>
      <c r="IY82" s="86">
        <f t="shared" si="86"/>
        <v>0.53686563287853362</v>
      </c>
      <c r="IZ82" s="86">
        <f t="shared" si="86"/>
        <v>0.44193374030069765</v>
      </c>
      <c r="JA82" s="86">
        <f t="shared" si="86"/>
        <v>0.58712322977004472</v>
      </c>
      <c r="JB82" s="86">
        <f t="shared" si="86"/>
        <v>0.54957995012100025</v>
      </c>
      <c r="JC82" s="86">
        <f t="shared" si="86"/>
        <v>0.51286846387619722</v>
      </c>
      <c r="JD82" s="86">
        <f t="shared" si="86"/>
        <v>0.51678952666843792</v>
      </c>
      <c r="JE82" s="86">
        <f t="shared" si="86"/>
        <v>0.57174841878897831</v>
      </c>
      <c r="JF82" s="86">
        <f t="shared" si="86"/>
        <v>0.54810724582657622</v>
      </c>
      <c r="JG82" s="86">
        <f t="shared" si="86"/>
        <v>0.52371713150711063</v>
      </c>
      <c r="JH82" s="86">
        <f t="shared" si="86"/>
        <v>0.53164555642081468</v>
      </c>
      <c r="JI82" s="86">
        <f t="shared" si="86"/>
        <v>0.58352973152741983</v>
      </c>
      <c r="JJ82" s="86">
        <f t="shared" si="86"/>
        <v>0.58019440401981559</v>
      </c>
      <c r="JK82" s="86">
        <f t="shared" si="86"/>
        <v>0.53132304114964435</v>
      </c>
      <c r="JL82" s="86">
        <f t="shared" si="86"/>
        <v>0.51324155688653561</v>
      </c>
      <c r="JM82" s="86">
        <f t="shared" si="86"/>
        <v>0.49087970816828652</v>
      </c>
    </row>
    <row r="83" spans="2:273" x14ac:dyDescent="0.25">
      <c r="B83" s="2">
        <v>56</v>
      </c>
      <c r="C83" s="37">
        <v>232.10900000000001</v>
      </c>
      <c r="D83" s="37">
        <v>220.59299999999999</v>
      </c>
      <c r="E83" s="37">
        <v>231.03399999999999</v>
      </c>
      <c r="F83" s="37">
        <v>231.881</v>
      </c>
      <c r="G83" s="37">
        <v>231.28800000000001</v>
      </c>
      <c r="H83" s="37">
        <v>229.458</v>
      </c>
      <c r="I83" s="37">
        <v>228.25399999999999</v>
      </c>
      <c r="J83" s="37">
        <v>230.37299999999999</v>
      </c>
      <c r="K83" s="37">
        <v>227.21</v>
      </c>
      <c r="L83" s="37">
        <v>220.852</v>
      </c>
      <c r="M83" s="37">
        <v>228.63800000000001</v>
      </c>
      <c r="N83" s="37">
        <v>228.96600000000001</v>
      </c>
      <c r="O83" s="37">
        <v>229.58600000000001</v>
      </c>
      <c r="P83" s="37">
        <v>229.74600000000001</v>
      </c>
      <c r="Q83" s="37">
        <v>197.96700000000001</v>
      </c>
      <c r="S83" s="4">
        <f t="shared" si="88"/>
        <v>239.82034373079139</v>
      </c>
      <c r="T83" s="4">
        <f t="shared" si="88"/>
        <v>223.68964191080227</v>
      </c>
      <c r="U83" s="4">
        <f t="shared" si="88"/>
        <v>240.01528605463139</v>
      </c>
      <c r="V83" s="4">
        <f t="shared" si="88"/>
        <v>239.05716303871364</v>
      </c>
      <c r="W83" s="4">
        <f t="shared" si="88"/>
        <v>236.45842748548176</v>
      </c>
      <c r="X83" s="4">
        <f t="shared" si="88"/>
        <v>239.74406077853462</v>
      </c>
      <c r="Y83" s="4">
        <f t="shared" si="88"/>
        <v>235.52675780262524</v>
      </c>
      <c r="Z83" s="4">
        <f t="shared" si="88"/>
        <v>237.47543208050445</v>
      </c>
      <c r="AA83" s="4">
        <f t="shared" si="88"/>
        <v>234.85917540540552</v>
      </c>
      <c r="AB83" s="4">
        <f t="shared" si="88"/>
        <v>228.97834856241013</v>
      </c>
      <c r="AC83" s="4">
        <f t="shared" si="88"/>
        <v>235.63465484771251</v>
      </c>
      <c r="AD83" s="4">
        <f t="shared" si="88"/>
        <v>237.02617562114912</v>
      </c>
      <c r="AE83" s="4">
        <f t="shared" si="88"/>
        <v>234.96107659662101</v>
      </c>
      <c r="AF83" s="4">
        <f t="shared" si="88"/>
        <v>235.09945723494187</v>
      </c>
      <c r="AG83" s="4">
        <f t="shared" si="88"/>
        <v>199.45496700798583</v>
      </c>
      <c r="AI83" s="4">
        <f t="shared" si="89"/>
        <v>-7.7113437307913841</v>
      </c>
      <c r="AJ83" s="4">
        <f t="shared" si="89"/>
        <v>-3.0966419108022762</v>
      </c>
      <c r="AK83" s="4">
        <f t="shared" si="89"/>
        <v>-8.9812860546313971</v>
      </c>
      <c r="AL83" s="4">
        <f t="shared" si="89"/>
        <v>-7.1761630387136393</v>
      </c>
      <c r="AM83" s="4">
        <f t="shared" si="89"/>
        <v>-5.1704274854817527</v>
      </c>
      <c r="AN83" s="4">
        <f t="shared" si="89"/>
        <v>-10.286060778534619</v>
      </c>
      <c r="AO83" s="4">
        <f t="shared" si="89"/>
        <v>-7.2727578026252502</v>
      </c>
      <c r="AP83" s="4">
        <f t="shared" si="89"/>
        <v>-7.1024320805044567</v>
      </c>
      <c r="AQ83" s="4">
        <f t="shared" si="89"/>
        <v>-7.649175405405515</v>
      </c>
      <c r="AR83" s="4">
        <f t="shared" si="89"/>
        <v>-8.1263485624101293</v>
      </c>
      <c r="AS83" s="4">
        <f t="shared" si="89"/>
        <v>-6.9966548477125059</v>
      </c>
      <c r="AT83" s="4">
        <f t="shared" si="89"/>
        <v>-8.0601756211491136</v>
      </c>
      <c r="AU83" s="4">
        <f t="shared" si="89"/>
        <v>-5.3750765966209997</v>
      </c>
      <c r="AV83" s="4">
        <f t="shared" si="89"/>
        <v>-5.3534572349418568</v>
      </c>
      <c r="AW83" s="4">
        <f t="shared" si="89"/>
        <v>-1.4879670079858158</v>
      </c>
      <c r="AY83" s="2">
        <f t="shared" si="80"/>
        <v>81.449916239717908</v>
      </c>
      <c r="AZ83" s="2">
        <f t="shared" si="80"/>
        <v>86.506714979081892</v>
      </c>
      <c r="BA83" s="2">
        <f t="shared" si="80"/>
        <v>83.516605610025152</v>
      </c>
      <c r="BB83" s="2">
        <f t="shared" si="80"/>
        <v>82.627410538669011</v>
      </c>
      <c r="BC83" s="2">
        <f t="shared" si="80"/>
        <v>86.119421107757304</v>
      </c>
      <c r="BD83" s="2">
        <f t="shared" si="80"/>
        <v>85.035809934495944</v>
      </c>
      <c r="BE83" s="2">
        <f t="shared" si="80"/>
        <v>86.544912728471175</v>
      </c>
      <c r="BF83" s="2">
        <f t="shared" si="80"/>
        <v>88.401840733818744</v>
      </c>
      <c r="BG83" s="2">
        <f t="shared" si="80"/>
        <v>91.183586308261255</v>
      </c>
      <c r="BH83" s="2">
        <f t="shared" si="80"/>
        <v>91.295678109347207</v>
      </c>
      <c r="BI83" s="2">
        <f t="shared" si="80"/>
        <v>90.399467759809355</v>
      </c>
      <c r="BJ83" s="2">
        <f t="shared" si="80"/>
        <v>89.743567373764279</v>
      </c>
      <c r="BK83" s="2">
        <f t="shared" si="80"/>
        <v>87.140193972008277</v>
      </c>
      <c r="BL83" s="2">
        <f t="shared" si="80"/>
        <v>92.900004954740197</v>
      </c>
      <c r="BM83" s="2">
        <f t="shared" si="80"/>
        <v>94.266011872818567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94.009766041275782</v>
      </c>
      <c r="DL83" s="2">
        <f t="shared" si="90"/>
        <v>95.257378048780524</v>
      </c>
      <c r="DM83" s="2">
        <f t="shared" si="90"/>
        <v>95.216533395872403</v>
      </c>
      <c r="DN83" s="2">
        <f t="shared" si="90"/>
        <v>94.409340243902435</v>
      </c>
      <c r="DO83" s="2">
        <f t="shared" si="90"/>
        <v>94.280502439024374</v>
      </c>
      <c r="DP83" s="2">
        <f t="shared" si="90"/>
        <v>97.727012685560055</v>
      </c>
      <c r="DQ83" s="2">
        <f t="shared" si="90"/>
        <v>96.506153939962502</v>
      </c>
      <c r="DR83" s="2">
        <f t="shared" si="90"/>
        <v>100.23405560053982</v>
      </c>
      <c r="DS83" s="2">
        <f t="shared" si="90"/>
        <v>100.05084708392604</v>
      </c>
      <c r="DT83" s="2">
        <f t="shared" si="90"/>
        <v>101.70714268292684</v>
      </c>
      <c r="DU83" s="2">
        <f t="shared" si="90"/>
        <v>101.78438360323884</v>
      </c>
      <c r="DV83" s="2">
        <f t="shared" si="90"/>
        <v>100.45584850640114</v>
      </c>
      <c r="DW83" s="2">
        <f t="shared" si="90"/>
        <v>99.641772267206449</v>
      </c>
      <c r="DX83" s="2">
        <f t="shared" si="90"/>
        <v>100.50579676113358</v>
      </c>
      <c r="DY83" s="2">
        <f t="shared" si="90"/>
        <v>97.948445855614949</v>
      </c>
      <c r="EA83" s="2">
        <f t="shared" si="91"/>
        <v>78.672285937958705</v>
      </c>
      <c r="EB83" s="2">
        <f t="shared" si="91"/>
        <v>84.159751848468019</v>
      </c>
      <c r="EC83" s="2">
        <f t="shared" si="91"/>
        <v>80.917687533656448</v>
      </c>
      <c r="ED83" s="2">
        <f t="shared" si="91"/>
        <v>79.708783194480063</v>
      </c>
      <c r="EE83" s="2">
        <f t="shared" si="91"/>
        <v>84.051706241458376</v>
      </c>
      <c r="EF83" s="2">
        <f t="shared" si="91"/>
        <v>81.683970428979592</v>
      </c>
      <c r="EG83" s="2">
        <f t="shared" si="91"/>
        <v>84.222355562273279</v>
      </c>
      <c r="EH83" s="2">
        <f t="shared" si="91"/>
        <v>85.267210946662942</v>
      </c>
      <c r="EI83" s="2">
        <f t="shared" si="91"/>
        <v>88.72627231733415</v>
      </c>
      <c r="EJ83" s="2">
        <f t="shared" si="91"/>
        <v>88.696159363273182</v>
      </c>
      <c r="EK83" s="2">
        <f t="shared" si="91"/>
        <v>87.572436034115157</v>
      </c>
      <c r="EL83" s="2">
        <f t="shared" si="91"/>
        <v>86.914929058234549</v>
      </c>
      <c r="EM83" s="2">
        <f t="shared" si="91"/>
        <v>83.924250307805949</v>
      </c>
      <c r="EN83" s="2">
        <f t="shared" si="91"/>
        <v>90.838973301060591</v>
      </c>
      <c r="EO83" s="2">
        <f t="shared" si="91"/>
        <v>93.06359896943853</v>
      </c>
      <c r="EQ83" s="2">
        <f t="shared" si="92"/>
        <v>78.180243230724315</v>
      </c>
      <c r="ER83" s="2">
        <f t="shared" si="92"/>
        <v>81.305078622069388</v>
      </c>
      <c r="ES83" s="2">
        <f t="shared" si="92"/>
        <v>79.839542736216359</v>
      </c>
      <c r="ET83" s="2">
        <f t="shared" si="92"/>
        <v>79.26877429671984</v>
      </c>
      <c r="EU83" s="2">
        <f t="shared" si="92"/>
        <v>82.706691787370161</v>
      </c>
      <c r="EV83" s="2">
        <f t="shared" si="92"/>
        <v>81.503874251955338</v>
      </c>
      <c r="EW83" s="2">
        <f t="shared" si="92"/>
        <v>84.34758749235597</v>
      </c>
      <c r="EX83" s="2">
        <f t="shared" si="92"/>
        <v>84.823509451150485</v>
      </c>
      <c r="EY83" s="2">
        <f t="shared" si="92"/>
        <v>88.477718878101399</v>
      </c>
      <c r="EZ83" s="2">
        <f t="shared" si="92"/>
        <v>88.162313122011525</v>
      </c>
      <c r="FA83" s="2">
        <f t="shared" si="92"/>
        <v>88.072440744733058</v>
      </c>
      <c r="FB83" s="2">
        <f t="shared" si="92"/>
        <v>86.634778342417263</v>
      </c>
      <c r="FC83" s="2">
        <f t="shared" si="92"/>
        <v>84.860140575153252</v>
      </c>
      <c r="FD83" s="2">
        <f t="shared" si="92"/>
        <v>91.704810648586275</v>
      </c>
      <c r="FE83" s="2">
        <f t="shared" si="92"/>
        <v>94.309753394003479</v>
      </c>
      <c r="FG83" s="2">
        <f t="shared" si="93"/>
        <v>0.81888356292301423</v>
      </c>
      <c r="FH83" s="2">
        <f t="shared" si="93"/>
        <v>0.78840751565940548</v>
      </c>
      <c r="FI83" s="2">
        <f t="shared" si="93"/>
        <v>0.81820538420096001</v>
      </c>
      <c r="FJ83" s="2">
        <f t="shared" si="93"/>
        <v>0.80144608282539653</v>
      </c>
      <c r="FK83" s="2">
        <f t="shared" si="93"/>
        <v>0.79778272130418315</v>
      </c>
      <c r="FL83" s="2">
        <f t="shared" si="93"/>
        <v>0.79106611586965436</v>
      </c>
      <c r="FM83" s="2">
        <f t="shared" si="93"/>
        <v>0.81093148064361131</v>
      </c>
      <c r="FN83" s="2">
        <f t="shared" si="93"/>
        <v>0.79054206374942615</v>
      </c>
      <c r="FO83" s="2">
        <f t="shared" si="93"/>
        <v>0.78299343772004826</v>
      </c>
      <c r="FP83" s="2">
        <f t="shared" si="93"/>
        <v>0.80017821886802776</v>
      </c>
      <c r="FQ83" s="2">
        <f t="shared" si="93"/>
        <v>0.80110275331071423</v>
      </c>
      <c r="FR83" s="2">
        <f t="shared" si="93"/>
        <v>0.79109204054182825</v>
      </c>
      <c r="FS83" s="2">
        <f t="shared" si="93"/>
        <v>0.79542432942290531</v>
      </c>
      <c r="FT83" s="2">
        <f t="shared" si="93"/>
        <v>0.78683913508358017</v>
      </c>
      <c r="FU83" s="2">
        <f t="shared" si="93"/>
        <v>0.75394572598951859</v>
      </c>
      <c r="FW83" s="2">
        <f t="shared" si="82"/>
        <v>4.8664127974775638E-4</v>
      </c>
      <c r="FX83" s="2">
        <f t="shared" si="82"/>
        <v>4.242753189144259E-4</v>
      </c>
      <c r="FY83" s="2">
        <f t="shared" si="82"/>
        <v>4.9632806632914951E-4</v>
      </c>
      <c r="FZ83" s="2">
        <f t="shared" si="82"/>
        <v>5.1326830832077591E-4</v>
      </c>
      <c r="GA83" s="2">
        <f t="shared" si="82"/>
        <v>5.3862997887200634E-4</v>
      </c>
      <c r="GB83" s="2">
        <f t="shared" si="82"/>
        <v>5.3097417095806295E-4</v>
      </c>
      <c r="GC83" s="2">
        <f t="shared" si="82"/>
        <v>6.196091981930514E-4</v>
      </c>
      <c r="GD83" s="2">
        <f t="shared" si="82"/>
        <v>6.6397393553541389E-4</v>
      </c>
      <c r="GE83" s="2">
        <f t="shared" si="82"/>
        <v>7.7668791824376604E-4</v>
      </c>
      <c r="GF83" s="2">
        <f t="shared" si="82"/>
        <v>6.7269395155860961E-4</v>
      </c>
      <c r="GG83" s="2">
        <f t="shared" si="82"/>
        <v>6.2896228039225786E-4</v>
      </c>
      <c r="GH83" s="2">
        <f t="shared" si="82"/>
        <v>5.9801944009933532E-4</v>
      </c>
      <c r="GI83" s="2">
        <f t="shared" si="82"/>
        <v>5.5676350737406696E-4</v>
      </c>
      <c r="GJ83" s="2">
        <f t="shared" si="82"/>
        <v>5.1187897746090487E-4</v>
      </c>
      <c r="GK83" s="2">
        <f t="shared" si="82"/>
        <v>3.8153309105779448E-4</v>
      </c>
      <c r="GM83" s="86">
        <f t="shared" si="83"/>
        <v>0.61111708740559378</v>
      </c>
      <c r="GN83" s="86">
        <f t="shared" si="83"/>
        <v>0.50747448987055455</v>
      </c>
      <c r="GO83" s="86">
        <f t="shared" si="83"/>
        <v>0.65409202591001059</v>
      </c>
      <c r="GP83" s="86">
        <f t="shared" si="83"/>
        <v>0.63166408955769282</v>
      </c>
      <c r="GQ83" s="86">
        <f t="shared" si="83"/>
        <v>0.59742249430294947</v>
      </c>
      <c r="GR83" s="86">
        <f t="shared" si="83"/>
        <v>0.58499429070697428</v>
      </c>
      <c r="GS83" s="86">
        <f t="shared" si="83"/>
        <v>0.64226697691307966</v>
      </c>
      <c r="GT83" s="86">
        <f t="shared" si="83"/>
        <v>0.63141487220751202</v>
      </c>
      <c r="GU83" s="86">
        <f t="shared" si="83"/>
        <v>0.60709099115773835</v>
      </c>
      <c r="GV83" s="86">
        <f t="shared" si="83"/>
        <v>0.60115646383449872</v>
      </c>
      <c r="GW83" s="86">
        <f t="shared" si="83"/>
        <v>0.6511221061592215</v>
      </c>
      <c r="GX83" s="86">
        <f t="shared" si="83"/>
        <v>0.64296076203274477</v>
      </c>
      <c r="GY83" s="86">
        <f t="shared" si="83"/>
        <v>0.60998286406881175</v>
      </c>
      <c r="GZ83" s="86">
        <f t="shared" si="83"/>
        <v>0.59287082721799633</v>
      </c>
      <c r="HA83" s="86">
        <f t="shared" si="83"/>
        <v>0.55890282399479718</v>
      </c>
      <c r="HC83" s="86">
        <f t="shared" si="73"/>
        <v>3.7976065398845658E-4</v>
      </c>
      <c r="HD83" s="86">
        <f t="shared" si="73"/>
        <v>9.757443652949331E-5</v>
      </c>
      <c r="HE83" s="86">
        <f t="shared" si="73"/>
        <v>2.4569201479976275E-4</v>
      </c>
      <c r="HF83" s="86">
        <f t="shared" si="73"/>
        <v>1.161014659986244E-4</v>
      </c>
      <c r="HG83" s="86">
        <f t="shared" si="87"/>
        <v>6.2387001696403852E-5</v>
      </c>
      <c r="HH83" s="86">
        <f t="shared" si="87"/>
        <v>4.7082517581006219E-5</v>
      </c>
      <c r="HI83" s="86">
        <f t="shared" si="87"/>
        <v>2.6575638111084738E-4</v>
      </c>
      <c r="HJ83" s="86">
        <f t="shared" si="87"/>
        <v>1.5524280827652906E-4</v>
      </c>
      <c r="HK83" s="86">
        <f t="shared" si="87"/>
        <v>9.8630667919871981E-5</v>
      </c>
      <c r="HL83" s="86">
        <f t="shared" si="87"/>
        <v>1.7262544191784594E-4</v>
      </c>
      <c r="HM83" s="86">
        <f t="shared" si="87"/>
        <v>1.2348823738003706E-4</v>
      </c>
      <c r="HN83" s="86">
        <f t="shared" si="87"/>
        <v>7.2903542852774413E-5</v>
      </c>
      <c r="HO83" s="86">
        <f t="shared" si="87"/>
        <v>1.3787554877744339E-4</v>
      </c>
      <c r="HP83" s="86">
        <f t="shared" si="87"/>
        <v>9.0114846387379113E-5</v>
      </c>
      <c r="HQ83" s="86">
        <f t="shared" si="87"/>
        <v>2.5777024480614454E-6</v>
      </c>
      <c r="HS83" s="86">
        <f t="shared" si="84"/>
        <v>7.949166601481568E-35</v>
      </c>
      <c r="HT83" s="86">
        <f t="shared" si="84"/>
        <v>5.4926386778859469E-44</v>
      </c>
      <c r="HU83" s="86">
        <f t="shared" si="84"/>
        <v>6.540924157960637E-40</v>
      </c>
      <c r="HV83" s="86">
        <f t="shared" si="84"/>
        <v>1.9264432297651271E-45</v>
      </c>
      <c r="HW83" s="86">
        <f t="shared" si="84"/>
        <v>3.4920580095098745E-48</v>
      </c>
      <c r="HX83" s="86">
        <f t="shared" si="84"/>
        <v>1.1565298014176708E-50</v>
      </c>
      <c r="HY83" s="86">
        <f t="shared" si="84"/>
        <v>2.3842876718466726E-41</v>
      </c>
      <c r="HZ83" s="86">
        <f t="shared" si="84"/>
        <v>2.2935054596044284E-44</v>
      </c>
      <c r="IA83" s="86">
        <f t="shared" si="84"/>
        <v>3.8392885991140706E-47</v>
      </c>
      <c r="IB83" s="86">
        <f t="shared" si="84"/>
        <v>6.8762188091073917E-42</v>
      </c>
      <c r="IC83" s="86">
        <f t="shared" si="84"/>
        <v>2.1311106495431242E-46</v>
      </c>
      <c r="ID83" s="86">
        <f t="shared" si="84"/>
        <v>8.1387872949726719E-49</v>
      </c>
      <c r="IE83" s="86">
        <f t="shared" si="84"/>
        <v>1.8077980593571857E-42</v>
      </c>
      <c r="IF83" s="86">
        <f t="shared" si="84"/>
        <v>8.7583203260246009E-20</v>
      </c>
      <c r="IG83" s="86">
        <f t="shared" si="84"/>
        <v>7.4926337387247248E-16</v>
      </c>
      <c r="II83" s="86">
        <f t="shared" si="85"/>
        <v>1.0082506730033029E-105</v>
      </c>
      <c r="IJ83" s="86">
        <f t="shared" si="85"/>
        <v>1.3319160263766987E-129</v>
      </c>
      <c r="IK83" s="86">
        <f t="shared" si="85"/>
        <v>8.3114663795122075E-128</v>
      </c>
      <c r="IL83" s="86">
        <f t="shared" si="85"/>
        <v>2.5844276147464548E-147</v>
      </c>
      <c r="IM83" s="86">
        <f t="shared" si="85"/>
        <v>2.4396215267907171E-147</v>
      </c>
      <c r="IN83" s="86">
        <f t="shared" si="85"/>
        <v>5.3643429285033516E-156</v>
      </c>
      <c r="IO83" s="86">
        <f t="shared" si="85"/>
        <v>1.5323655268610226E-126</v>
      </c>
      <c r="IP83" s="86">
        <f t="shared" si="85"/>
        <v>1.6969517803707084E-138</v>
      </c>
      <c r="IQ83" s="86">
        <f t="shared" si="85"/>
        <v>1.6616503308569455E-140</v>
      </c>
      <c r="IR83" s="86">
        <f t="shared" si="85"/>
        <v>3.5354354238762049E-129</v>
      </c>
      <c r="IS83" s="86">
        <f t="shared" si="85"/>
        <v>5.5314071124057994E-145</v>
      </c>
      <c r="IT83" s="86">
        <f t="shared" si="85"/>
        <v>9.7073876497618683E-153</v>
      </c>
      <c r="IU83" s="86">
        <f t="shared" si="85"/>
        <v>9.7643439242621686E-132</v>
      </c>
      <c r="IV83" s="86">
        <f t="shared" si="85"/>
        <v>6.7128667586678799E-90</v>
      </c>
      <c r="IW83" s="86">
        <f t="shared" si="85"/>
        <v>4.7793748797764815E-45</v>
      </c>
      <c r="IY83" s="86">
        <f t="shared" si="86"/>
        <v>0.61149684805958227</v>
      </c>
      <c r="IZ83" s="86">
        <f t="shared" si="86"/>
        <v>0.50757206430708401</v>
      </c>
      <c r="JA83" s="86">
        <f t="shared" si="86"/>
        <v>0.65433771792481032</v>
      </c>
      <c r="JB83" s="86">
        <f t="shared" si="86"/>
        <v>0.63178019102369143</v>
      </c>
      <c r="JC83" s="86">
        <f t="shared" si="86"/>
        <v>0.59748488130464583</v>
      </c>
      <c r="JD83" s="86">
        <f t="shared" si="86"/>
        <v>0.58504137322455529</v>
      </c>
      <c r="JE83" s="86">
        <f t="shared" si="86"/>
        <v>0.64253273329419047</v>
      </c>
      <c r="JF83" s="86">
        <f t="shared" si="86"/>
        <v>0.63157011501578852</v>
      </c>
      <c r="JG83" s="86">
        <f t="shared" si="86"/>
        <v>0.60718962182565817</v>
      </c>
      <c r="JH83" s="86">
        <f t="shared" si="86"/>
        <v>0.6013290892764166</v>
      </c>
      <c r="JI83" s="86">
        <f t="shared" si="86"/>
        <v>0.65124559439660157</v>
      </c>
      <c r="JJ83" s="86">
        <f t="shared" si="86"/>
        <v>0.64303366557559749</v>
      </c>
      <c r="JK83" s="86">
        <f t="shared" si="86"/>
        <v>0.61012073961758917</v>
      </c>
      <c r="JL83" s="86">
        <f t="shared" si="86"/>
        <v>0.59296094206438377</v>
      </c>
      <c r="JM83" s="86">
        <f t="shared" si="86"/>
        <v>0.55890540169724601</v>
      </c>
    </row>
    <row r="84" spans="2:273" x14ac:dyDescent="0.25">
      <c r="B84" s="2">
        <v>57</v>
      </c>
      <c r="C84" s="37">
        <v>231.89099999999999</v>
      </c>
      <c r="D84" s="37">
        <v>221.16900000000001</v>
      </c>
      <c r="E84" s="37">
        <v>226.42400000000001</v>
      </c>
      <c r="F84" s="37">
        <v>228.81399999999999</v>
      </c>
      <c r="G84" s="37">
        <v>230.78</v>
      </c>
      <c r="H84" s="37">
        <v>226.797</v>
      </c>
      <c r="I84" s="37">
        <v>221.559</v>
      </c>
      <c r="J84" s="37">
        <v>226.83099999999999</v>
      </c>
      <c r="K84" s="37">
        <v>224.41900000000001</v>
      </c>
      <c r="L84" s="37">
        <v>217.066</v>
      </c>
      <c r="M84" s="37">
        <v>220.62100000000001</v>
      </c>
      <c r="N84" s="37">
        <v>221.36199999999999</v>
      </c>
      <c r="O84" s="37">
        <v>225.56899999999999</v>
      </c>
      <c r="P84" s="37">
        <v>227.881</v>
      </c>
      <c r="Q84" s="37">
        <v>191.23</v>
      </c>
      <c r="S84" s="4">
        <f t="shared" si="88"/>
        <v>241.25250724323806</v>
      </c>
      <c r="T84" s="4">
        <f t="shared" si="88"/>
        <v>226.08393668300064</v>
      </c>
      <c r="U84" s="4">
        <f t="shared" si="88"/>
        <v>232.97475802004672</v>
      </c>
      <c r="V84" s="4">
        <f t="shared" si="88"/>
        <v>238.20333629595933</v>
      </c>
      <c r="W84" s="4">
        <f t="shared" si="88"/>
        <v>240.77476322186075</v>
      </c>
      <c r="X84" s="4">
        <f t="shared" si="88"/>
        <v>235.7534611707143</v>
      </c>
      <c r="Y84" s="4">
        <f t="shared" si="88"/>
        <v>230.21489139690354</v>
      </c>
      <c r="Z84" s="4">
        <f t="shared" si="88"/>
        <v>234.70265566209332</v>
      </c>
      <c r="AA84" s="4">
        <f t="shared" si="88"/>
        <v>233.56667579987516</v>
      </c>
      <c r="AB84" s="4">
        <f t="shared" si="88"/>
        <v>225.89609406499929</v>
      </c>
      <c r="AC84" s="4">
        <f t="shared" si="88"/>
        <v>226.14069558863147</v>
      </c>
      <c r="AD84" s="4">
        <f t="shared" si="88"/>
        <v>224.4062466686556</v>
      </c>
      <c r="AE84" s="4">
        <f t="shared" si="88"/>
        <v>233.77660228239611</v>
      </c>
      <c r="AF84" s="4">
        <f t="shared" si="88"/>
        <v>234.660134468824</v>
      </c>
      <c r="AG84" s="4">
        <f t="shared" si="88"/>
        <v>193.63332453312353</v>
      </c>
      <c r="AI84" s="4">
        <f t="shared" si="89"/>
        <v>-9.3615072432380657</v>
      </c>
      <c r="AJ84" s="4">
        <f t="shared" si="89"/>
        <v>-4.9149366830006329</v>
      </c>
      <c r="AK84" s="4">
        <f t="shared" si="89"/>
        <v>-6.5507580200467146</v>
      </c>
      <c r="AL84" s="4">
        <f t="shared" si="89"/>
        <v>-9.3893362959593389</v>
      </c>
      <c r="AM84" s="4">
        <f t="shared" si="89"/>
        <v>-9.9947632218607509</v>
      </c>
      <c r="AN84" s="4">
        <f t="shared" si="89"/>
        <v>-8.9564611707143058</v>
      </c>
      <c r="AO84" s="4">
        <f t="shared" si="89"/>
        <v>-8.6558913969035416</v>
      </c>
      <c r="AP84" s="4">
        <f t="shared" si="89"/>
        <v>-7.8716556620933318</v>
      </c>
      <c r="AQ84" s="4">
        <f t="shared" si="89"/>
        <v>-9.1476757998751452</v>
      </c>
      <c r="AR84" s="4">
        <f t="shared" si="89"/>
        <v>-8.8300940649992867</v>
      </c>
      <c r="AS84" s="4">
        <f t="shared" si="89"/>
        <v>-5.519695588631464</v>
      </c>
      <c r="AT84" s="4">
        <f t="shared" si="89"/>
        <v>-3.0442466686556031</v>
      </c>
      <c r="AU84" s="4">
        <f t="shared" si="89"/>
        <v>-8.2076022823961239</v>
      </c>
      <c r="AV84" s="4">
        <f t="shared" si="89"/>
        <v>-6.7791344688239974</v>
      </c>
      <c r="AW84" s="4">
        <f t="shared" si="89"/>
        <v>-2.4033245331235378</v>
      </c>
      <c r="AY84" s="2">
        <f t="shared" si="80"/>
        <v>81.174250898181953</v>
      </c>
      <c r="AZ84" s="2">
        <f t="shared" si="80"/>
        <v>86.229355059395004</v>
      </c>
      <c r="BA84" s="2">
        <f t="shared" si="80"/>
        <v>83.246380452551861</v>
      </c>
      <c r="BB84" s="2">
        <f t="shared" si="80"/>
        <v>82.355640199140851</v>
      </c>
      <c r="BC84" s="2">
        <f t="shared" si="80"/>
        <v>85.860308158643434</v>
      </c>
      <c r="BD84" s="2">
        <f t="shared" si="80"/>
        <v>84.750598913381054</v>
      </c>
      <c r="BE84" s="2">
        <f t="shared" si="80"/>
        <v>86.301351709083647</v>
      </c>
      <c r="BF84" s="2">
        <f t="shared" si="80"/>
        <v>88.117025857362549</v>
      </c>
      <c r="BG84" s="2">
        <f t="shared" si="80"/>
        <v>90.914251146556794</v>
      </c>
      <c r="BH84" s="2">
        <f t="shared" si="80"/>
        <v>91.016019372120255</v>
      </c>
      <c r="BI84" s="2">
        <f t="shared" si="80"/>
        <v>90.10883065016921</v>
      </c>
      <c r="BJ84" s="2">
        <f t="shared" si="80"/>
        <v>89.451390202479871</v>
      </c>
      <c r="BK84" s="2">
        <f t="shared" si="80"/>
        <v>86.873839530649022</v>
      </c>
      <c r="BL84" s="2">
        <f t="shared" si="80"/>
        <v>92.68263736838054</v>
      </c>
      <c r="BM84" s="2">
        <f t="shared" si="80"/>
        <v>94.130489401142697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94.140824015009372</v>
      </c>
      <c r="DL84" s="2">
        <f t="shared" si="90"/>
        <v>95.47772264808367</v>
      </c>
      <c r="DM84" s="2">
        <f t="shared" si="90"/>
        <v>95.417057598499042</v>
      </c>
      <c r="DN84" s="2">
        <f t="shared" si="90"/>
        <v>94.624582926829262</v>
      </c>
      <c r="DO84" s="2">
        <f t="shared" si="90"/>
        <v>94.448968292682906</v>
      </c>
      <c r="DP84" s="2">
        <f t="shared" si="90"/>
        <v>97.961908232118759</v>
      </c>
      <c r="DQ84" s="2">
        <f t="shared" si="90"/>
        <v>96.682278705440922</v>
      </c>
      <c r="DR84" s="2">
        <f t="shared" si="90"/>
        <v>100.45132118758436</v>
      </c>
      <c r="DS84" s="2">
        <f t="shared" si="90"/>
        <v>100.22283262209579</v>
      </c>
      <c r="DT84" s="2">
        <f t="shared" si="90"/>
        <v>101.89911219512197</v>
      </c>
      <c r="DU84" s="2">
        <f t="shared" si="90"/>
        <v>101.95822753036434</v>
      </c>
      <c r="DV84" s="2">
        <f t="shared" si="90"/>
        <v>100.6701616880038</v>
      </c>
      <c r="DW84" s="2">
        <f t="shared" si="90"/>
        <v>99.878409716599165</v>
      </c>
      <c r="DX84" s="2">
        <f t="shared" si="90"/>
        <v>100.68056680161942</v>
      </c>
      <c r="DY84" s="2">
        <f t="shared" si="90"/>
        <v>98.061370320855588</v>
      </c>
      <c r="EA84" s="2">
        <f>CE$228*$B84+CE$229</f>
        <v>78.559021724239159</v>
      </c>
      <c r="EB84" s="2">
        <f t="shared" si="91"/>
        <v>83.967294285525924</v>
      </c>
      <c r="EC84" s="2">
        <f t="shared" si="91"/>
        <v>80.780840603123323</v>
      </c>
      <c r="ED84" s="2">
        <f t="shared" si="91"/>
        <v>79.583821533011189</v>
      </c>
      <c r="EE84" s="2">
        <f t="shared" si="91"/>
        <v>83.875812620712253</v>
      </c>
      <c r="EF84" s="2">
        <f t="shared" si="91"/>
        <v>81.568419938460295</v>
      </c>
      <c r="EG84" s="2">
        <f t="shared" si="91"/>
        <v>84.09390102781137</v>
      </c>
      <c r="EH84" s="2">
        <f t="shared" si="91"/>
        <v>85.136937422817965</v>
      </c>
      <c r="EI84" s="2">
        <f t="shared" si="91"/>
        <v>88.561638031183136</v>
      </c>
      <c r="EJ84" s="2">
        <f t="shared" si="91"/>
        <v>88.537880159786923</v>
      </c>
      <c r="EK84" s="2">
        <f t="shared" si="91"/>
        <v>87.425318111821866</v>
      </c>
      <c r="EL84" s="2">
        <f t="shared" si="91"/>
        <v>86.74968799819095</v>
      </c>
      <c r="EM84" s="2">
        <f t="shared" si="91"/>
        <v>83.822790445703021</v>
      </c>
      <c r="EN84" s="2">
        <f t="shared" si="91"/>
        <v>90.70599063227526</v>
      </c>
      <c r="EO84" s="2">
        <f t="shared" si="91"/>
        <v>92.959848169864969</v>
      </c>
      <c r="EQ84" s="2">
        <f t="shared" si="92"/>
        <v>78.078398131085805</v>
      </c>
      <c r="ER84" s="2">
        <f t="shared" si="92"/>
        <v>81.175172239463222</v>
      </c>
      <c r="ES84" s="2">
        <f t="shared" si="92"/>
        <v>79.727613724698344</v>
      </c>
      <c r="ET84" s="2">
        <f t="shared" si="92"/>
        <v>79.153879546017038</v>
      </c>
      <c r="EU84" s="2">
        <f t="shared" si="92"/>
        <v>82.56247275711533</v>
      </c>
      <c r="EV84" s="2">
        <f t="shared" si="92"/>
        <v>81.392393840287241</v>
      </c>
      <c r="EW84" s="2">
        <f t="shared" si="92"/>
        <v>84.216123050267015</v>
      </c>
      <c r="EX84" s="2">
        <f t="shared" si="92"/>
        <v>84.703983784986548</v>
      </c>
      <c r="EY84" s="2">
        <f t="shared" si="92"/>
        <v>88.319229557713058</v>
      </c>
      <c r="EZ84" s="2">
        <f t="shared" si="92"/>
        <v>88.016484924731728</v>
      </c>
      <c r="FA84" s="2">
        <f t="shared" si="92"/>
        <v>87.913581787396296</v>
      </c>
      <c r="FB84" s="2">
        <f t="shared" si="92"/>
        <v>86.47596483772088</v>
      </c>
      <c r="FC84" s="2">
        <f t="shared" si="92"/>
        <v>84.736968801717637</v>
      </c>
      <c r="FD84" s="2">
        <f t="shared" si="92"/>
        <v>91.551049134941735</v>
      </c>
      <c r="FE84" s="2">
        <f t="shared" si="92"/>
        <v>94.166635936430566</v>
      </c>
      <c r="FG84" s="2">
        <f t="shared" si="93"/>
        <v>0.83214485912575131</v>
      </c>
      <c r="FH84" s="2">
        <f t="shared" si="93"/>
        <v>0.80336443017583592</v>
      </c>
      <c r="FI84" s="2">
        <f t="shared" si="93"/>
        <v>0.83150611920967843</v>
      </c>
      <c r="FJ84" s="2">
        <f t="shared" si="93"/>
        <v>0.8156967890423783</v>
      </c>
      <c r="FK84" s="2">
        <f t="shared" si="93"/>
        <v>0.81223475634668652</v>
      </c>
      <c r="FL84" s="2">
        <f t="shared" si="93"/>
        <v>0.80588137220445533</v>
      </c>
      <c r="FM84" s="2">
        <f t="shared" si="93"/>
        <v>0.82465034759912204</v>
      </c>
      <c r="FN84" s="2">
        <f t="shared" si="93"/>
        <v>0.80538533808181356</v>
      </c>
      <c r="FO84" s="2">
        <f t="shared" si="93"/>
        <v>0.7982351188981337</v>
      </c>
      <c r="FP84" s="2">
        <f t="shared" si="93"/>
        <v>0.81449886066279986</v>
      </c>
      <c r="FQ84" s="2">
        <f t="shared" si="93"/>
        <v>0.81537242449737257</v>
      </c>
      <c r="FR84" s="2">
        <f t="shared" si="93"/>
        <v>0.80590590962653452</v>
      </c>
      <c r="FS84" s="2">
        <f t="shared" si="93"/>
        <v>0.81000477298804485</v>
      </c>
      <c r="FT84" s="2">
        <f t="shared" si="93"/>
        <v>0.80187905481445931</v>
      </c>
      <c r="FU84" s="2">
        <f t="shared" si="93"/>
        <v>0.77062994840433019</v>
      </c>
      <c r="FW84" s="2">
        <f t="shared" si="82"/>
        <v>5.3356650149380847E-4</v>
      </c>
      <c r="FX84" s="2">
        <f t="shared" si="82"/>
        <v>4.6518959459802036E-4</v>
      </c>
      <c r="FY84" s="2">
        <f t="shared" si="82"/>
        <v>5.4418684456572475E-4</v>
      </c>
      <c r="FZ84" s="2">
        <f t="shared" si="82"/>
        <v>5.6275964143749754E-4</v>
      </c>
      <c r="GA84" s="2">
        <f t="shared" si="82"/>
        <v>5.9056533827506056E-4</v>
      </c>
      <c r="GB84" s="2">
        <f t="shared" si="82"/>
        <v>5.8217177800659007E-4</v>
      </c>
      <c r="GC84" s="2">
        <f t="shared" si="82"/>
        <v>6.7934736539326736E-4</v>
      </c>
      <c r="GD84" s="2">
        <f t="shared" si="82"/>
        <v>7.2798630904146854E-4</v>
      </c>
      <c r="GE84" s="2">
        <f t="shared" si="82"/>
        <v>8.5155755741706028E-4</v>
      </c>
      <c r="GF84" s="2">
        <f t="shared" si="82"/>
        <v>7.3754638358059237E-4</v>
      </c>
      <c r="GG84" s="2">
        <f t="shared" si="82"/>
        <v>6.8960158083222365E-4</v>
      </c>
      <c r="GH84" s="2">
        <f t="shared" si="82"/>
        <v>6.5567744707967104E-4</v>
      </c>
      <c r="GI84" s="2">
        <f t="shared" si="82"/>
        <v>6.1044625579428848E-4</v>
      </c>
      <c r="GJ84" s="2">
        <f t="shared" si="82"/>
        <v>5.6123642109927915E-4</v>
      </c>
      <c r="GK84" s="2">
        <f t="shared" si="82"/>
        <v>4.1832731698057191E-4</v>
      </c>
      <c r="GM84" s="86">
        <f t="shared" si="83"/>
        <v>0.66919335311414752</v>
      </c>
      <c r="GN84" s="86">
        <f t="shared" si="83"/>
        <v>0.56178717370430775</v>
      </c>
      <c r="GO84" s="86">
        <f t="shared" si="83"/>
        <v>0.68291038276792504</v>
      </c>
      <c r="GP84" s="86">
        <f t="shared" si="83"/>
        <v>0.68848415103402616</v>
      </c>
      <c r="GQ84" s="86">
        <f t="shared" si="83"/>
        <v>0.67128275466787835</v>
      </c>
      <c r="GR84" s="86">
        <f t="shared" si="83"/>
        <v>0.62606921835233587</v>
      </c>
      <c r="GS84" s="86">
        <f t="shared" si="83"/>
        <v>0.67787486743242331</v>
      </c>
      <c r="GT84" s="86">
        <f t="shared" si="83"/>
        <v>0.68278669038911921</v>
      </c>
      <c r="GU84" s="86">
        <f t="shared" si="83"/>
        <v>0.66324960243777342</v>
      </c>
      <c r="GV84" s="86">
        <f t="shared" si="83"/>
        <v>0.64366797492170835</v>
      </c>
      <c r="GW84" s="86">
        <f t="shared" si="83"/>
        <v>0.67113684244273908</v>
      </c>
      <c r="GX84" s="86">
        <f t="shared" si="83"/>
        <v>0.65212052586452729</v>
      </c>
      <c r="GY84" s="86">
        <f t="shared" si="83"/>
        <v>0.66360135011013033</v>
      </c>
      <c r="GZ84" s="86">
        <f t="shared" si="83"/>
        <v>0.64919072074968742</v>
      </c>
      <c r="HA84" s="86">
        <f t="shared" si="83"/>
        <v>0.5909220005703586</v>
      </c>
      <c r="HC84" s="86">
        <f t="shared" si="73"/>
        <v>6.418743216249507E-4</v>
      </c>
      <c r="HD84" s="86">
        <f t="shared" si="73"/>
        <v>1.8148996232674678E-4</v>
      </c>
      <c r="HE84" s="86">
        <f t="shared" si="73"/>
        <v>4.45438523181169E-4</v>
      </c>
      <c r="HF84" s="86">
        <f t="shared" si="73"/>
        <v>2.2712650153882774E-4</v>
      </c>
      <c r="HG84" s="86">
        <f t="shared" si="87"/>
        <v>1.255371696005549E-4</v>
      </c>
      <c r="HH84" s="86">
        <f t="shared" si="87"/>
        <v>9.7594707349682206E-5</v>
      </c>
      <c r="HI84" s="86">
        <f t="shared" si="87"/>
        <v>4.8737722288680335E-4</v>
      </c>
      <c r="HJ84" s="86">
        <f t="shared" si="87"/>
        <v>3.0090268512877655E-4</v>
      </c>
      <c r="HK84" s="86">
        <f t="shared" si="87"/>
        <v>1.9844538051605668E-4</v>
      </c>
      <c r="HL84" s="86">
        <f t="shared" si="87"/>
        <v>3.2617114954720106E-4</v>
      </c>
      <c r="HM84" s="86">
        <f t="shared" si="87"/>
        <v>2.4406688304117377E-4</v>
      </c>
      <c r="HN84" s="86">
        <f t="shared" si="87"/>
        <v>1.4911461843360592E-4</v>
      </c>
      <c r="HO84" s="86">
        <f t="shared" si="87"/>
        <v>2.6019972508143366E-4</v>
      </c>
      <c r="HP84" s="86">
        <f t="shared" si="87"/>
        <v>1.7789321763373724E-4</v>
      </c>
      <c r="HQ84" s="86">
        <f t="shared" si="87"/>
        <v>7.0049161715661347E-6</v>
      </c>
      <c r="HS84" s="86">
        <f t="shared" si="84"/>
        <v>1.1081061116516202E-33</v>
      </c>
      <c r="HT84" s="86">
        <f t="shared" si="84"/>
        <v>1.4025736424451019E-42</v>
      </c>
      <c r="HU84" s="86">
        <f t="shared" si="84"/>
        <v>1.4829250680960069E-38</v>
      </c>
      <c r="HV84" s="86">
        <f t="shared" si="84"/>
        <v>7.066428165079578E-44</v>
      </c>
      <c r="HW84" s="86">
        <f t="shared" si="84"/>
        <v>1.4663429239396894E-46</v>
      </c>
      <c r="HX84" s="86">
        <f t="shared" si="84"/>
        <v>5.9477554045604141E-49</v>
      </c>
      <c r="HY84" s="86">
        <f t="shared" si="84"/>
        <v>6.1957917939593142E-40</v>
      </c>
      <c r="HZ84" s="86">
        <f t="shared" si="84"/>
        <v>8.1402684758477576E-43</v>
      </c>
      <c r="IA84" s="86">
        <f t="shared" si="84"/>
        <v>1.7008975856871079E-45</v>
      </c>
      <c r="IB84" s="86">
        <f t="shared" si="84"/>
        <v>1.9615772096268154E-40</v>
      </c>
      <c r="IC84" s="86">
        <f t="shared" si="84"/>
        <v>8.716480225781565E-45</v>
      </c>
      <c r="ID84" s="86">
        <f t="shared" si="84"/>
        <v>3.9610039683486553E-47</v>
      </c>
      <c r="IE84" s="86">
        <f t="shared" si="84"/>
        <v>5.0158801461217552E-41</v>
      </c>
      <c r="IF84" s="86">
        <f t="shared" si="84"/>
        <v>3.748316414542102E-19</v>
      </c>
      <c r="IG84" s="86">
        <f t="shared" si="84"/>
        <v>2.2991452075662043E-15</v>
      </c>
      <c r="II84" s="86">
        <f t="shared" si="85"/>
        <v>3.1238626762061766E-103</v>
      </c>
      <c r="IJ84" s="86">
        <f t="shared" si="85"/>
        <v>1.3612184869497261E-126</v>
      </c>
      <c r="IK84" s="86">
        <f t="shared" si="85"/>
        <v>8.8653892357563213E-125</v>
      </c>
      <c r="IL84" s="86">
        <f t="shared" si="85"/>
        <v>8.404545186137214E-144</v>
      </c>
      <c r="IM84" s="86">
        <f t="shared" si="85"/>
        <v>8.3649212738164598E-144</v>
      </c>
      <c r="IN84" s="86">
        <f t="shared" si="85"/>
        <v>2.9369380965657661E-152</v>
      </c>
      <c r="IO84" s="86">
        <f t="shared" si="85"/>
        <v>1.8728479738776558E-123</v>
      </c>
      <c r="IP84" s="86">
        <f t="shared" si="85"/>
        <v>4.4099789805670623E-135</v>
      </c>
      <c r="IQ84" s="86">
        <f t="shared" si="85"/>
        <v>5.7668500762464106E-137</v>
      </c>
      <c r="IR84" s="86">
        <f t="shared" si="85"/>
        <v>5.4463570919706423E-126</v>
      </c>
      <c r="IS84" s="86">
        <f t="shared" si="85"/>
        <v>1.9656235032894374E-141</v>
      </c>
      <c r="IT84" s="86">
        <f t="shared" si="85"/>
        <v>5.0675542219611596E-149</v>
      </c>
      <c r="IU84" s="86">
        <f t="shared" si="85"/>
        <v>1.444436378229183E-128</v>
      </c>
      <c r="IV84" s="86">
        <f t="shared" si="85"/>
        <v>8.9757194540110776E-88</v>
      </c>
      <c r="IW84" s="86">
        <f t="shared" si="85"/>
        <v>4.8591430375090795E-44</v>
      </c>
      <c r="IY84" s="86">
        <f t="shared" si="86"/>
        <v>0.66983522743577251</v>
      </c>
      <c r="IZ84" s="86">
        <f t="shared" si="86"/>
        <v>0.56196866366663445</v>
      </c>
      <c r="JA84" s="86">
        <f t="shared" si="86"/>
        <v>0.68335582129110617</v>
      </c>
      <c r="JB84" s="86">
        <f t="shared" si="86"/>
        <v>0.68871127753556494</v>
      </c>
      <c r="JC84" s="86">
        <f t="shared" si="86"/>
        <v>0.67140829183747885</v>
      </c>
      <c r="JD84" s="86">
        <f t="shared" si="86"/>
        <v>0.62616681305968558</v>
      </c>
      <c r="JE84" s="86">
        <f t="shared" si="86"/>
        <v>0.67836224465531014</v>
      </c>
      <c r="JF84" s="86">
        <f t="shared" si="86"/>
        <v>0.68308759307424793</v>
      </c>
      <c r="JG84" s="86">
        <f t="shared" si="86"/>
        <v>0.66344804781828948</v>
      </c>
      <c r="JH84" s="86">
        <f t="shared" si="86"/>
        <v>0.6439941460712556</v>
      </c>
      <c r="JI84" s="86">
        <f t="shared" si="86"/>
        <v>0.67138090932578021</v>
      </c>
      <c r="JJ84" s="86">
        <f t="shared" si="86"/>
        <v>0.65226964048296088</v>
      </c>
      <c r="JK84" s="86">
        <f t="shared" si="86"/>
        <v>0.66386154983521173</v>
      </c>
      <c r="JL84" s="86">
        <f t="shared" si="86"/>
        <v>0.64936861396732115</v>
      </c>
      <c r="JM84" s="86">
        <f t="shared" si="86"/>
        <v>0.59092900548653249</v>
      </c>
    </row>
    <row r="85" spans="2:273" x14ac:dyDescent="0.25">
      <c r="B85" s="2">
        <v>58</v>
      </c>
      <c r="C85" s="37">
        <v>226.46899999999999</v>
      </c>
      <c r="D85" s="37">
        <v>217.203</v>
      </c>
      <c r="E85" s="37">
        <v>212.49199999999999</v>
      </c>
      <c r="F85" s="37">
        <v>219.39</v>
      </c>
      <c r="G85" s="37">
        <v>225.017</v>
      </c>
      <c r="H85" s="37">
        <v>219.322</v>
      </c>
      <c r="I85" s="37">
        <v>211.59299999999999</v>
      </c>
      <c r="J85" s="37">
        <v>216.35599999999999</v>
      </c>
      <c r="K85" s="37">
        <v>215.40299999999999</v>
      </c>
      <c r="L85" s="37">
        <v>209.77</v>
      </c>
      <c r="M85" s="37">
        <v>206.05199999999999</v>
      </c>
      <c r="N85" s="37">
        <v>202.56899999999999</v>
      </c>
      <c r="O85" s="37">
        <v>217.58600000000001</v>
      </c>
      <c r="P85" s="37">
        <v>219.30500000000001</v>
      </c>
      <c r="Q85" s="37">
        <v>180.75399999999999</v>
      </c>
      <c r="S85" s="4">
        <f t="shared" si="88"/>
        <v>231.46947251808811</v>
      </c>
      <c r="T85" s="4">
        <f t="shared" si="88"/>
        <v>221.37097069457135</v>
      </c>
      <c r="U85" s="4">
        <f t="shared" si="88"/>
        <v>211.45676844969231</v>
      </c>
      <c r="V85" s="4">
        <f t="shared" si="88"/>
        <v>221.89100711577049</v>
      </c>
      <c r="W85" s="4">
        <f t="shared" si="88"/>
        <v>233.18398570241513</v>
      </c>
      <c r="X85" s="4">
        <f t="shared" si="88"/>
        <v>220.01890808761743</v>
      </c>
      <c r="Y85" s="4">
        <f t="shared" si="88"/>
        <v>211.15699049899322</v>
      </c>
      <c r="Z85" s="4">
        <f t="shared" si="88"/>
        <v>215.74630547410274</v>
      </c>
      <c r="AA85" s="4">
        <f t="shared" si="88"/>
        <v>217.94878430223648</v>
      </c>
      <c r="AB85" s="4">
        <f t="shared" si="88"/>
        <v>212.08424001554249</v>
      </c>
      <c r="AC85" s="4">
        <f t="shared" si="88"/>
        <v>201.79856396302478</v>
      </c>
      <c r="AD85" s="4">
        <f t="shared" si="88"/>
        <v>197.08999621994727</v>
      </c>
      <c r="AE85" s="4">
        <f t="shared" si="88"/>
        <v>219.3747388299897</v>
      </c>
      <c r="AF85" s="4">
        <f t="shared" si="88"/>
        <v>221.79758562829159</v>
      </c>
      <c r="AG85" s="4">
        <f t="shared" si="88"/>
        <v>178.94693841462734</v>
      </c>
      <c r="AI85" s="4">
        <f t="shared" si="89"/>
        <v>-5.0004725180881167</v>
      </c>
      <c r="AJ85" s="4">
        <f t="shared" si="89"/>
        <v>-4.1679706945713519</v>
      </c>
      <c r="AK85" s="4">
        <f t="shared" si="89"/>
        <v>1.0352315503076852</v>
      </c>
      <c r="AL85" s="4">
        <f t="shared" si="89"/>
        <v>-2.5010071157705056</v>
      </c>
      <c r="AM85" s="4">
        <f t="shared" si="89"/>
        <v>-8.1669857024151327</v>
      </c>
      <c r="AN85" s="4">
        <f t="shared" si="89"/>
        <v>-0.69690808761743028</v>
      </c>
      <c r="AO85" s="4">
        <f t="shared" si="89"/>
        <v>0.43600950100676528</v>
      </c>
      <c r="AP85" s="4">
        <f t="shared" si="89"/>
        <v>0.60969452589725392</v>
      </c>
      <c r="AQ85" s="4">
        <f t="shared" si="89"/>
        <v>-2.5457843022364841</v>
      </c>
      <c r="AR85" s="4">
        <f t="shared" si="89"/>
        <v>-2.3142400155424809</v>
      </c>
      <c r="AS85" s="4">
        <f t="shared" si="89"/>
        <v>4.2534360369752164</v>
      </c>
      <c r="AT85" s="4">
        <f t="shared" si="89"/>
        <v>5.4790037800527216</v>
      </c>
      <c r="AU85" s="4">
        <f t="shared" si="89"/>
        <v>-1.7887388299896827</v>
      </c>
      <c r="AV85" s="4">
        <f t="shared" si="89"/>
        <v>-2.4925856282915788</v>
      </c>
      <c r="AW85" s="4">
        <f t="shared" si="89"/>
        <v>1.8070615853726508</v>
      </c>
      <c r="AY85" s="2">
        <f t="shared" si="80"/>
        <v>80.904555596287011</v>
      </c>
      <c r="AZ85" s="2">
        <f t="shared" si="80"/>
        <v>85.949329123306256</v>
      </c>
      <c r="BA85" s="2">
        <f t="shared" si="80"/>
        <v>82.978971772509652</v>
      </c>
      <c r="BB85" s="2">
        <f t="shared" si="80"/>
        <v>82.086550532045749</v>
      </c>
      <c r="BC85" s="2">
        <f t="shared" si="80"/>
        <v>85.600053816020107</v>
      </c>
      <c r="BD85" s="2">
        <f t="shared" si="80"/>
        <v>84.468588602979224</v>
      </c>
      <c r="BE85" s="2">
        <f t="shared" si="80"/>
        <v>86.059697626871099</v>
      </c>
      <c r="BF85" s="2">
        <f t="shared" si="80"/>
        <v>87.834603624694992</v>
      </c>
      <c r="BG85" s="2">
        <f t="shared" si="80"/>
        <v>90.644424746531143</v>
      </c>
      <c r="BH85" s="2">
        <f t="shared" si="80"/>
        <v>90.737375205115228</v>
      </c>
      <c r="BI85" s="2">
        <f t="shared" si="80"/>
        <v>89.82099261541893</v>
      </c>
      <c r="BJ85" s="2">
        <f t="shared" si="80"/>
        <v>89.159568969520322</v>
      </c>
      <c r="BK85" s="2">
        <f t="shared" si="80"/>
        <v>86.610889802336203</v>
      </c>
      <c r="BL85" s="2">
        <f t="shared" si="80"/>
        <v>92.464375663709617</v>
      </c>
      <c r="BM85" s="2">
        <f t="shared" si="80"/>
        <v>93.992050863917882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94.271881988742948</v>
      </c>
      <c r="DL85" s="2">
        <f t="shared" si="90"/>
        <v>95.698067247386803</v>
      </c>
      <c r="DM85" s="2">
        <f t="shared" si="90"/>
        <v>95.617581801125681</v>
      </c>
      <c r="DN85" s="2">
        <f t="shared" si="90"/>
        <v>94.83982560975609</v>
      </c>
      <c r="DO85" s="2">
        <f t="shared" si="90"/>
        <v>94.617434146341452</v>
      </c>
      <c r="DP85" s="2">
        <f t="shared" si="90"/>
        <v>98.196803778677463</v>
      </c>
      <c r="DQ85" s="2">
        <f t="shared" si="90"/>
        <v>96.858403470919342</v>
      </c>
      <c r="DR85" s="2">
        <f t="shared" si="90"/>
        <v>100.66858677462889</v>
      </c>
      <c r="DS85" s="2">
        <f t="shared" si="90"/>
        <v>100.39481816026554</v>
      </c>
      <c r="DT85" s="2">
        <f t="shared" si="90"/>
        <v>102.09108170731709</v>
      </c>
      <c r="DU85" s="2">
        <f t="shared" si="90"/>
        <v>102.13207145748984</v>
      </c>
      <c r="DV85" s="2">
        <f t="shared" si="90"/>
        <v>100.88447486960646</v>
      </c>
      <c r="DW85" s="2">
        <f t="shared" si="90"/>
        <v>100.11504716599188</v>
      </c>
      <c r="DX85" s="2">
        <f t="shared" si="90"/>
        <v>100.85533684210525</v>
      </c>
      <c r="DY85" s="2">
        <f t="shared" si="90"/>
        <v>98.174294786096226</v>
      </c>
      <c r="EA85" s="2">
        <f t="shared" ref="EA85:EL116" si="94">CE$228*$B85+CE$229</f>
        <v>78.445757510519627</v>
      </c>
      <c r="EB85" s="2">
        <f t="shared" si="91"/>
        <v>83.774836722583814</v>
      </c>
      <c r="EC85" s="2">
        <f t="shared" si="91"/>
        <v>80.643993672590213</v>
      </c>
      <c r="ED85" s="2">
        <f t="shared" si="91"/>
        <v>79.458859871542316</v>
      </c>
      <c r="EE85" s="2">
        <f t="shared" si="91"/>
        <v>83.699918999966116</v>
      </c>
      <c r="EF85" s="2">
        <f t="shared" si="91"/>
        <v>81.452869447941012</v>
      </c>
      <c r="EG85" s="2">
        <f t="shared" si="91"/>
        <v>83.965446493349461</v>
      </c>
      <c r="EH85" s="2">
        <f t="shared" si="91"/>
        <v>85.006663898972974</v>
      </c>
      <c r="EI85" s="2">
        <f t="shared" si="91"/>
        <v>88.397003745032109</v>
      </c>
      <c r="EJ85" s="2">
        <f t="shared" si="91"/>
        <v>88.379600956300663</v>
      </c>
      <c r="EK85" s="2">
        <f t="shared" si="91"/>
        <v>87.278200189528562</v>
      </c>
      <c r="EL85" s="2">
        <f t="shared" si="91"/>
        <v>86.584446938147366</v>
      </c>
      <c r="EM85" s="2">
        <f t="shared" si="91"/>
        <v>83.721330583600093</v>
      </c>
      <c r="EN85" s="2">
        <f t="shared" si="91"/>
        <v>90.573007963489928</v>
      </c>
      <c r="EO85" s="2">
        <f t="shared" si="91"/>
        <v>92.856097370291408</v>
      </c>
      <c r="EQ85" s="2">
        <f t="shared" si="92"/>
        <v>77.97655303144731</v>
      </c>
      <c r="ER85" s="2">
        <f t="shared" si="92"/>
        <v>81.045265856857057</v>
      </c>
      <c r="ES85" s="2">
        <f t="shared" si="92"/>
        <v>79.615684713180329</v>
      </c>
      <c r="ET85" s="2">
        <f t="shared" si="92"/>
        <v>79.038984795314235</v>
      </c>
      <c r="EU85" s="2">
        <f t="shared" si="92"/>
        <v>82.418253726860499</v>
      </c>
      <c r="EV85" s="2">
        <f t="shared" si="92"/>
        <v>81.280913428619129</v>
      </c>
      <c r="EW85" s="2">
        <f t="shared" si="92"/>
        <v>84.08465860817806</v>
      </c>
      <c r="EX85" s="2">
        <f t="shared" si="92"/>
        <v>84.584458118822596</v>
      </c>
      <c r="EY85" s="2">
        <f t="shared" si="92"/>
        <v>88.160740237324703</v>
      </c>
      <c r="EZ85" s="2">
        <f t="shared" si="92"/>
        <v>87.87065672745193</v>
      </c>
      <c r="FA85" s="2">
        <f t="shared" si="92"/>
        <v>87.754722830059535</v>
      </c>
      <c r="FB85" s="2">
        <f t="shared" si="92"/>
        <v>86.317151333024498</v>
      </c>
      <c r="FC85" s="2">
        <f t="shared" si="92"/>
        <v>84.613797028282022</v>
      </c>
      <c r="FD85" s="2">
        <f t="shared" si="92"/>
        <v>91.397287621297181</v>
      </c>
      <c r="FE85" s="2">
        <f t="shared" si="92"/>
        <v>94.023518478857667</v>
      </c>
      <c r="FG85" s="2">
        <f t="shared" si="93"/>
        <v>0.84461940885763676</v>
      </c>
      <c r="FH85" s="2">
        <f t="shared" si="93"/>
        <v>0.81750880295403339</v>
      </c>
      <c r="FI85" s="2">
        <f t="shared" si="93"/>
        <v>0.8440192405245539</v>
      </c>
      <c r="FJ85" s="2">
        <f t="shared" si="93"/>
        <v>0.8291427354676586</v>
      </c>
      <c r="FK85" s="2">
        <f t="shared" si="93"/>
        <v>0.82587936216265545</v>
      </c>
      <c r="FL85" s="2">
        <f t="shared" si="93"/>
        <v>0.81988528768221691</v>
      </c>
      <c r="FM85" s="2">
        <f t="shared" si="93"/>
        <v>0.83757315384490594</v>
      </c>
      <c r="FN85" s="2">
        <f t="shared" si="93"/>
        <v>0.81941701934835243</v>
      </c>
      <c r="FO85" s="2">
        <f t="shared" si="93"/>
        <v>0.81266241431963304</v>
      </c>
      <c r="FP85" s="2">
        <f t="shared" si="93"/>
        <v>0.82801377565671086</v>
      </c>
      <c r="FQ85" s="2">
        <f t="shared" si="93"/>
        <v>0.82883706951165514</v>
      </c>
      <c r="FR85" s="2">
        <f t="shared" si="93"/>
        <v>0.81990845052885497</v>
      </c>
      <c r="FS85" s="2">
        <f t="shared" si="93"/>
        <v>0.82377626970642426</v>
      </c>
      <c r="FT85" s="2">
        <f t="shared" si="93"/>
        <v>0.81610581591908882</v>
      </c>
      <c r="FU85" s="2">
        <f t="shared" si="93"/>
        <v>0.78650321794531364</v>
      </c>
      <c r="FW85" s="2">
        <f t="shared" si="82"/>
        <v>5.850139200066452E-4</v>
      </c>
      <c r="FX85" s="2">
        <f t="shared" si="82"/>
        <v>5.1004735629103033E-4</v>
      </c>
      <c r="FY85" s="2">
        <f t="shared" si="82"/>
        <v>5.9665768387403347E-4</v>
      </c>
      <c r="FZ85" s="2">
        <f t="shared" si="82"/>
        <v>6.1702017599049911E-4</v>
      </c>
      <c r="GA85" s="2">
        <f t="shared" si="82"/>
        <v>6.4750512412521687E-4</v>
      </c>
      <c r="GB85" s="2">
        <f t="shared" si="82"/>
        <v>6.3830280951492437E-4</v>
      </c>
      <c r="GC85" s="2">
        <f t="shared" si="82"/>
        <v>7.4484075525305387E-4</v>
      </c>
      <c r="GD85" s="2">
        <f t="shared" si="82"/>
        <v>7.9816505598693036E-4</v>
      </c>
      <c r="GE85" s="2">
        <f t="shared" si="82"/>
        <v>9.3363758985078428E-4</v>
      </c>
      <c r="GF85" s="2">
        <f t="shared" si="82"/>
        <v>8.08645987300881E-4</v>
      </c>
      <c r="GG85" s="2">
        <f t="shared" si="82"/>
        <v>7.5608279407345818E-4</v>
      </c>
      <c r="GH85" s="2">
        <f t="shared" si="82"/>
        <v>7.1889054843232486E-4</v>
      </c>
      <c r="GI85" s="2">
        <f t="shared" si="82"/>
        <v>6.6930159104339356E-4</v>
      </c>
      <c r="GJ85" s="2">
        <f t="shared" si="82"/>
        <v>6.1535017920294054E-4</v>
      </c>
      <c r="GK85" s="2">
        <f t="shared" si="82"/>
        <v>4.586682703143014E-4</v>
      </c>
      <c r="GM85" s="86">
        <f t="shared" si="83"/>
        <v>0.68434233471309625</v>
      </c>
      <c r="GN85" s="86">
        <f t="shared" si="83"/>
        <v>0.59330050626219821</v>
      </c>
      <c r="GO85" s="86">
        <f t="shared" si="83"/>
        <v>0.64206833408352115</v>
      </c>
      <c r="GP85" s="86">
        <f t="shared" si="83"/>
        <v>0.67896311339098137</v>
      </c>
      <c r="GQ85" s="86">
        <f t="shared" si="83"/>
        <v>0.70071105437761994</v>
      </c>
      <c r="GR85" s="86">
        <f t="shared" si="83"/>
        <v>0.61955641378582793</v>
      </c>
      <c r="GS85" s="86">
        <f t="shared" si="83"/>
        <v>0.64653994623903932</v>
      </c>
      <c r="GT85" s="86">
        <f t="shared" si="83"/>
        <v>0.6587104768614036</v>
      </c>
      <c r="GU85" s="86">
        <f t="shared" si="83"/>
        <v>0.65496819654360305</v>
      </c>
      <c r="GV85" s="86">
        <f t="shared" si="83"/>
        <v>0.63586433734848502</v>
      </c>
      <c r="GW85" s="86">
        <f t="shared" si="83"/>
        <v>0.61115883078702582</v>
      </c>
      <c r="GX85" s="86">
        <f t="shared" si="83"/>
        <v>0.58084299344057833</v>
      </c>
      <c r="GY85" s="86">
        <f t="shared" si="83"/>
        <v>0.65979476963604911</v>
      </c>
      <c r="GZ85" s="86">
        <f t="shared" si="83"/>
        <v>0.6520416471032372</v>
      </c>
      <c r="HA85" s="86">
        <f t="shared" si="83"/>
        <v>0.56858773516149652</v>
      </c>
      <c r="HC85" s="86">
        <f t="shared" si="73"/>
        <v>1.0649380434105806E-3</v>
      </c>
      <c r="HD85" s="86">
        <f t="shared" si="73"/>
        <v>3.3015584722481629E-4</v>
      </c>
      <c r="HE85" s="86">
        <f t="shared" si="73"/>
        <v>7.8945363814487187E-4</v>
      </c>
      <c r="HF85" s="86">
        <f t="shared" si="73"/>
        <v>4.3267603027647686E-4</v>
      </c>
      <c r="HG85" s="86">
        <f t="shared" si="87"/>
        <v>2.4588262634637689E-4</v>
      </c>
      <c r="HH85" s="86">
        <f t="shared" si="87"/>
        <v>1.9660904375614905E-4</v>
      </c>
      <c r="HI85" s="86">
        <f t="shared" si="87"/>
        <v>8.7276809195523043E-4</v>
      </c>
      <c r="HJ85" s="86">
        <f t="shared" si="87"/>
        <v>5.6786920339504303E-4</v>
      </c>
      <c r="HK85" s="86">
        <f t="shared" si="87"/>
        <v>3.881112438564936E-4</v>
      </c>
      <c r="HL85" s="86">
        <f t="shared" si="87"/>
        <v>6.0110734865545079E-4</v>
      </c>
      <c r="HM85" s="86">
        <f t="shared" si="87"/>
        <v>4.6925832743359728E-4</v>
      </c>
      <c r="HN85" s="86">
        <f t="shared" si="87"/>
        <v>2.9634609216075137E-4</v>
      </c>
      <c r="HO85" s="86">
        <f t="shared" si="87"/>
        <v>4.793041952210719E-4</v>
      </c>
      <c r="HP85" s="86">
        <f t="shared" si="87"/>
        <v>3.4197709818530129E-4</v>
      </c>
      <c r="HQ85" s="86">
        <f t="shared" si="87"/>
        <v>1.8258077638832917E-5</v>
      </c>
      <c r="HS85" s="86">
        <f t="shared" si="84"/>
        <v>1.4756841496132095E-32</v>
      </c>
      <c r="HT85" s="86">
        <f t="shared" si="84"/>
        <v>3.3921649750025973E-41</v>
      </c>
      <c r="HU85" s="86">
        <f t="shared" si="84"/>
        <v>3.1796671702189026E-37</v>
      </c>
      <c r="HV85" s="86">
        <f t="shared" si="84"/>
        <v>2.4288586884328019E-42</v>
      </c>
      <c r="HW85" s="86">
        <f t="shared" si="84"/>
        <v>5.7646313747798148E-45</v>
      </c>
      <c r="HX85" s="86">
        <f t="shared" si="84"/>
        <v>2.8532128668406961E-47</v>
      </c>
      <c r="HY85" s="86">
        <f t="shared" si="84"/>
        <v>1.5184242848305924E-38</v>
      </c>
      <c r="HZ85" s="86">
        <f t="shared" si="84"/>
        <v>2.7061560899589113E-41</v>
      </c>
      <c r="IA85" s="86">
        <f t="shared" si="84"/>
        <v>7.0303175305382226E-44</v>
      </c>
      <c r="IB85" s="86">
        <f t="shared" si="84"/>
        <v>5.2636900873503393E-39</v>
      </c>
      <c r="IC85" s="86">
        <f t="shared" si="84"/>
        <v>3.3321924223583502E-43</v>
      </c>
      <c r="ID85" s="86">
        <f t="shared" si="84"/>
        <v>1.7969021649480064E-45</v>
      </c>
      <c r="IE85" s="86">
        <f t="shared" si="84"/>
        <v>1.3115624642646994E-39</v>
      </c>
      <c r="IF85" s="86">
        <f t="shared" si="84"/>
        <v>1.5644863682088278E-18</v>
      </c>
      <c r="IG85" s="86">
        <f t="shared" si="84"/>
        <v>6.9235361621574285E-15</v>
      </c>
      <c r="II85" s="86">
        <f t="shared" si="85"/>
        <v>9.0298337585551812E-101</v>
      </c>
      <c r="IJ85" s="86">
        <f t="shared" si="85"/>
        <v>1.2811261500586024E-123</v>
      </c>
      <c r="IK85" s="86">
        <f t="shared" si="85"/>
        <v>8.6888999008887098E-122</v>
      </c>
      <c r="IL85" s="86">
        <f t="shared" si="85"/>
        <v>2.4764214376979783E-140</v>
      </c>
      <c r="IM85" s="86">
        <f t="shared" si="85"/>
        <v>2.595393120943975E-140</v>
      </c>
      <c r="IN85" s="86">
        <f t="shared" si="85"/>
        <v>1.4469711935901124E-148</v>
      </c>
      <c r="IO85" s="86">
        <f t="shared" si="85"/>
        <v>2.0943060233098553E-120</v>
      </c>
      <c r="IP85" s="86">
        <f t="shared" si="85"/>
        <v>1.0377306038759327E-131</v>
      </c>
      <c r="IQ85" s="86">
        <f t="shared" si="85"/>
        <v>1.8015413897850991E-133</v>
      </c>
      <c r="IR85" s="86">
        <f t="shared" si="85"/>
        <v>7.6463671580211394E-123</v>
      </c>
      <c r="IS85" s="86">
        <f t="shared" si="85"/>
        <v>6.304569459972896E-138</v>
      </c>
      <c r="IT85" s="86">
        <f t="shared" si="85"/>
        <v>2.377949597093417E-145</v>
      </c>
      <c r="IU85" s="86">
        <f t="shared" si="85"/>
        <v>1.9528933669719266E-125</v>
      </c>
      <c r="IV85" s="86">
        <f t="shared" si="85"/>
        <v>1.1307242432326974E-85</v>
      </c>
      <c r="IW85" s="86">
        <f t="shared" si="85"/>
        <v>4.8085232942308201E-43</v>
      </c>
      <c r="IY85" s="86">
        <f t="shared" si="86"/>
        <v>0.68540727275650681</v>
      </c>
      <c r="IZ85" s="86">
        <f t="shared" si="86"/>
        <v>0.59363066210942306</v>
      </c>
      <c r="JA85" s="86">
        <f t="shared" si="86"/>
        <v>0.64285778772166602</v>
      </c>
      <c r="JB85" s="86">
        <f t="shared" si="86"/>
        <v>0.67939578942125789</v>
      </c>
      <c r="JC85" s="86">
        <f t="shared" si="86"/>
        <v>0.70095693700396633</v>
      </c>
      <c r="JD85" s="86">
        <f t="shared" si="86"/>
        <v>0.61975302282958411</v>
      </c>
      <c r="JE85" s="86">
        <f t="shared" si="86"/>
        <v>0.64741271433099457</v>
      </c>
      <c r="JF85" s="86">
        <f t="shared" si="86"/>
        <v>0.65927834606479863</v>
      </c>
      <c r="JG85" s="86">
        <f t="shared" si="86"/>
        <v>0.65535630778745957</v>
      </c>
      <c r="JH85" s="86">
        <f t="shared" si="86"/>
        <v>0.6364654446971405</v>
      </c>
      <c r="JI85" s="86">
        <f t="shared" si="86"/>
        <v>0.61162808911445943</v>
      </c>
      <c r="JJ85" s="86">
        <f t="shared" si="86"/>
        <v>0.58113933953273911</v>
      </c>
      <c r="JK85" s="86">
        <f t="shared" si="86"/>
        <v>0.66027407383127013</v>
      </c>
      <c r="JL85" s="86">
        <f t="shared" si="86"/>
        <v>0.65238362420142249</v>
      </c>
      <c r="JM85" s="86">
        <f t="shared" si="86"/>
        <v>0.56860599323914218</v>
      </c>
    </row>
    <row r="86" spans="2:273" x14ac:dyDescent="0.25">
      <c r="B86" s="2">
        <v>59</v>
      </c>
      <c r="C86" s="37">
        <v>212.172</v>
      </c>
      <c r="D86" s="37">
        <v>207.35599999999999</v>
      </c>
      <c r="E86" s="37">
        <v>187.441</v>
      </c>
      <c r="F86" s="37">
        <v>195.61</v>
      </c>
      <c r="G86" s="37">
        <v>212.203</v>
      </c>
      <c r="H86" s="37">
        <v>203.83099999999999</v>
      </c>
      <c r="I86" s="37">
        <v>189.983</v>
      </c>
      <c r="J86" s="37">
        <v>189.678</v>
      </c>
      <c r="K86" s="37">
        <v>196.91900000000001</v>
      </c>
      <c r="L86" s="37">
        <v>195.131</v>
      </c>
      <c r="M86" s="37">
        <v>175.93100000000001</v>
      </c>
      <c r="N86" s="37">
        <v>169.58600000000001</v>
      </c>
      <c r="O86" s="37">
        <v>197</v>
      </c>
      <c r="P86" s="37">
        <v>200.559</v>
      </c>
      <c r="Q86" s="37">
        <v>161.24600000000001</v>
      </c>
      <c r="S86" s="4">
        <f t="shared" si="88"/>
        <v>207.64292220665754</v>
      </c>
      <c r="T86" s="4">
        <f t="shared" si="88"/>
        <v>208.82402035051746</v>
      </c>
      <c r="U86" s="4">
        <f t="shared" si="88"/>
        <v>177.63295803167941</v>
      </c>
      <c r="V86" s="4">
        <f t="shared" si="88"/>
        <v>188.36300630979383</v>
      </c>
      <c r="W86" s="4">
        <f t="shared" si="88"/>
        <v>208.10867989864727</v>
      </c>
      <c r="X86" s="4">
        <f t="shared" si="88"/>
        <v>193.56156099047587</v>
      </c>
      <c r="Y86" s="4">
        <f t="shared" si="88"/>
        <v>179.77762768857829</v>
      </c>
      <c r="Z86" s="4">
        <f t="shared" si="88"/>
        <v>180.98711500080157</v>
      </c>
      <c r="AA86" s="4">
        <f t="shared" si="88"/>
        <v>187.68082411092794</v>
      </c>
      <c r="AB86" s="4">
        <f t="shared" si="88"/>
        <v>188.04826236245893</v>
      </c>
      <c r="AC86" s="4">
        <f t="shared" si="88"/>
        <v>167.09599242896539</v>
      </c>
      <c r="AD86" s="4">
        <f t="shared" si="88"/>
        <v>161.36284950532519</v>
      </c>
      <c r="AE86" s="4">
        <f t="shared" si="88"/>
        <v>191.01130083339496</v>
      </c>
      <c r="AF86" s="4">
        <f t="shared" si="88"/>
        <v>195.75140277447346</v>
      </c>
      <c r="AG86" s="4">
        <f t="shared" si="88"/>
        <v>158.04376175898258</v>
      </c>
      <c r="AI86" s="4">
        <f t="shared" si="89"/>
        <v>4.5290777933424522</v>
      </c>
      <c r="AJ86" s="4">
        <f t="shared" si="89"/>
        <v>-1.4680203505174632</v>
      </c>
      <c r="AK86" s="4">
        <f t="shared" si="89"/>
        <v>9.8080419683205946</v>
      </c>
      <c r="AL86" s="4">
        <f t="shared" si="89"/>
        <v>7.2469936902061818</v>
      </c>
      <c r="AM86" s="4">
        <f t="shared" si="89"/>
        <v>4.0943201013527357</v>
      </c>
      <c r="AN86" s="4">
        <f t="shared" si="89"/>
        <v>10.26943900952412</v>
      </c>
      <c r="AO86" s="4">
        <f t="shared" si="89"/>
        <v>10.205372311421712</v>
      </c>
      <c r="AP86" s="4">
        <f t="shared" si="89"/>
        <v>8.6908849991984312</v>
      </c>
      <c r="AQ86" s="4">
        <f t="shared" si="89"/>
        <v>9.2381758890720675</v>
      </c>
      <c r="AR86" s="4">
        <f t="shared" si="89"/>
        <v>7.0827376375410722</v>
      </c>
      <c r="AS86" s="4">
        <f t="shared" si="89"/>
        <v>8.8350075710346232</v>
      </c>
      <c r="AT86" s="4">
        <f t="shared" si="89"/>
        <v>8.2231504946748259</v>
      </c>
      <c r="AU86" s="4">
        <f t="shared" si="89"/>
        <v>5.9886991666050449</v>
      </c>
      <c r="AV86" s="4">
        <f t="shared" si="89"/>
        <v>4.8075972255265356</v>
      </c>
      <c r="AW86" s="4">
        <f t="shared" si="89"/>
        <v>3.2022382410174259</v>
      </c>
      <c r="AY86" s="2">
        <f t="shared" si="80"/>
        <v>80.641089811811526</v>
      </c>
      <c r="AZ86" s="2">
        <f t="shared" si="80"/>
        <v>85.667528031618644</v>
      </c>
      <c r="BA86" s="2">
        <f t="shared" si="80"/>
        <v>82.71487762278484</v>
      </c>
      <c r="BB86" s="2">
        <f t="shared" si="80"/>
        <v>81.820741852820916</v>
      </c>
      <c r="BC86" s="2">
        <f t="shared" si="80"/>
        <v>85.339348303756097</v>
      </c>
      <c r="BD86" s="2">
        <f t="shared" si="80"/>
        <v>84.19045546806025</v>
      </c>
      <c r="BE86" s="2">
        <f t="shared" si="80"/>
        <v>85.820450313232925</v>
      </c>
      <c r="BF86" s="2">
        <f t="shared" si="80"/>
        <v>87.555257980628369</v>
      </c>
      <c r="BG86" s="2">
        <f t="shared" si="80"/>
        <v>90.374839879889848</v>
      </c>
      <c r="BH86" s="2">
        <f t="shared" si="80"/>
        <v>90.460400719328575</v>
      </c>
      <c r="BI86" s="2">
        <f t="shared" si="80"/>
        <v>89.536517363087341</v>
      </c>
      <c r="BJ86" s="2">
        <f t="shared" si="80"/>
        <v>88.868875755488844</v>
      </c>
      <c r="BK86" s="2">
        <f t="shared" si="80"/>
        <v>86.351965924211115</v>
      </c>
      <c r="BL86" s="2">
        <f t="shared" si="80"/>
        <v>92.24587811469064</v>
      </c>
      <c r="BM86" s="2">
        <f t="shared" si="80"/>
        <v>93.851249233049145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94.402939962476538</v>
      </c>
      <c r="DL86" s="2">
        <f t="shared" si="90"/>
        <v>95.918411846689935</v>
      </c>
      <c r="DM86" s="2">
        <f t="shared" si="90"/>
        <v>95.81810600375232</v>
      </c>
      <c r="DN86" s="2">
        <f t="shared" si="90"/>
        <v>95.055068292682918</v>
      </c>
      <c r="DO86" s="2">
        <f t="shared" si="90"/>
        <v>94.785899999999984</v>
      </c>
      <c r="DP86" s="2">
        <f t="shared" si="90"/>
        <v>98.431699325236167</v>
      </c>
      <c r="DQ86" s="2">
        <f t="shared" si="90"/>
        <v>97.034528236397762</v>
      </c>
      <c r="DR86" s="2">
        <f t="shared" si="90"/>
        <v>100.88585236167343</v>
      </c>
      <c r="DS86" s="2">
        <f t="shared" si="90"/>
        <v>100.56680369843529</v>
      </c>
      <c r="DT86" s="2">
        <f t="shared" si="90"/>
        <v>102.28305121951222</v>
      </c>
      <c r="DU86" s="2">
        <f t="shared" si="90"/>
        <v>102.30591538461536</v>
      </c>
      <c r="DV86" s="2">
        <f t="shared" si="90"/>
        <v>101.09878805120911</v>
      </c>
      <c r="DW86" s="2">
        <f t="shared" si="90"/>
        <v>100.35168461538458</v>
      </c>
      <c r="DX86" s="2">
        <f t="shared" si="90"/>
        <v>101.03010688259107</v>
      </c>
      <c r="DY86" s="2">
        <f t="shared" si="90"/>
        <v>98.287219251336879</v>
      </c>
      <c r="EA86" s="2">
        <f t="shared" si="94"/>
        <v>78.332493296800081</v>
      </c>
      <c r="EB86" s="2">
        <f t="shared" si="91"/>
        <v>83.582379159641718</v>
      </c>
      <c r="EC86" s="2">
        <f t="shared" si="91"/>
        <v>80.507146742057088</v>
      </c>
      <c r="ED86" s="2">
        <f t="shared" si="91"/>
        <v>79.333898210073443</v>
      </c>
      <c r="EE86" s="2">
        <f t="shared" si="91"/>
        <v>83.524025379219992</v>
      </c>
      <c r="EF86" s="2">
        <f t="shared" si="91"/>
        <v>81.337318957421715</v>
      </c>
      <c r="EG86" s="2">
        <f t="shared" si="91"/>
        <v>83.836991958887552</v>
      </c>
      <c r="EH86" s="2">
        <f t="shared" si="91"/>
        <v>84.876390375127997</v>
      </c>
      <c r="EI86" s="2">
        <f t="shared" si="91"/>
        <v>88.232369458881081</v>
      </c>
      <c r="EJ86" s="2">
        <f t="shared" si="91"/>
        <v>88.221321752814404</v>
      </c>
      <c r="EK86" s="2">
        <f t="shared" si="91"/>
        <v>87.131082267235271</v>
      </c>
      <c r="EL86" s="2">
        <f t="shared" si="91"/>
        <v>86.419205878103767</v>
      </c>
      <c r="EM86" s="2">
        <f t="shared" si="91"/>
        <v>83.619870721497165</v>
      </c>
      <c r="EN86" s="2">
        <f t="shared" si="91"/>
        <v>90.440025294704583</v>
      </c>
      <c r="EO86" s="2">
        <f t="shared" si="91"/>
        <v>92.752346570717847</v>
      </c>
      <c r="EQ86" s="2">
        <f t="shared" si="92"/>
        <v>77.8747079318088</v>
      </c>
      <c r="ER86" s="2">
        <f t="shared" si="92"/>
        <v>80.915359474250891</v>
      </c>
      <c r="ES86" s="2">
        <f t="shared" si="92"/>
        <v>79.5037557016623</v>
      </c>
      <c r="ET86" s="2">
        <f t="shared" si="92"/>
        <v>78.924090044611418</v>
      </c>
      <c r="EU86" s="2">
        <f t="shared" si="92"/>
        <v>82.274034696605668</v>
      </c>
      <c r="EV86" s="2">
        <f t="shared" si="92"/>
        <v>81.169433016951032</v>
      </c>
      <c r="EW86" s="2">
        <f t="shared" si="92"/>
        <v>83.953194166089105</v>
      </c>
      <c r="EX86" s="2">
        <f t="shared" si="92"/>
        <v>84.464932452658644</v>
      </c>
      <c r="EY86" s="2">
        <f t="shared" si="92"/>
        <v>88.002250916936362</v>
      </c>
      <c r="EZ86" s="2">
        <f t="shared" si="92"/>
        <v>87.724828530172147</v>
      </c>
      <c r="FA86" s="2">
        <f t="shared" si="92"/>
        <v>87.595863872722759</v>
      </c>
      <c r="FB86" s="2">
        <f t="shared" si="92"/>
        <v>86.158337828328115</v>
      </c>
      <c r="FC86" s="2">
        <f t="shared" si="92"/>
        <v>84.490625254846407</v>
      </c>
      <c r="FD86" s="2">
        <f t="shared" si="92"/>
        <v>91.243526107652642</v>
      </c>
      <c r="FE86" s="2">
        <f t="shared" si="92"/>
        <v>93.880401021284754</v>
      </c>
      <c r="FG86" s="2">
        <f t="shared" si="93"/>
        <v>0.85632694627681183</v>
      </c>
      <c r="FH86" s="2">
        <f t="shared" si="93"/>
        <v>0.83084996629295427</v>
      </c>
      <c r="FI86" s="2">
        <f t="shared" si="93"/>
        <v>0.85576427669676924</v>
      </c>
      <c r="FJ86" s="2">
        <f t="shared" si="93"/>
        <v>0.84179797886870056</v>
      </c>
      <c r="FK86" s="2">
        <f t="shared" si="93"/>
        <v>0.83872930638062004</v>
      </c>
      <c r="FL86" s="2">
        <f t="shared" si="93"/>
        <v>0.83308818787924033</v>
      </c>
      <c r="FM86" s="2">
        <f t="shared" si="93"/>
        <v>0.84971714288746458</v>
      </c>
      <c r="FN86" s="2">
        <f t="shared" si="93"/>
        <v>0.83264723849597355</v>
      </c>
      <c r="FO86" s="2">
        <f t="shared" si="93"/>
        <v>0.826282589571667</v>
      </c>
      <c r="FP86" s="2">
        <f t="shared" si="93"/>
        <v>0.84073657799390311</v>
      </c>
      <c r="FQ86" s="2">
        <f t="shared" si="93"/>
        <v>0.84151062563586354</v>
      </c>
      <c r="FR86" s="2">
        <f t="shared" si="93"/>
        <v>0.83310999843837041</v>
      </c>
      <c r="FS86" s="2">
        <f t="shared" si="93"/>
        <v>0.8367507410337035</v>
      </c>
      <c r="FT86" s="2">
        <f t="shared" si="93"/>
        <v>0.82952815795778623</v>
      </c>
      <c r="FU86" s="2">
        <f t="shared" si="93"/>
        <v>0.8015608614792521</v>
      </c>
      <c r="FW86" s="2">
        <f t="shared" si="82"/>
        <v>6.4141880535248136E-4</v>
      </c>
      <c r="FX86" s="2">
        <f t="shared" si="82"/>
        <v>5.5922828641704367E-4</v>
      </c>
      <c r="FY86" s="2">
        <f t="shared" si="82"/>
        <v>6.5418448315458463E-4</v>
      </c>
      <c r="FZ86" s="2">
        <f t="shared" si="82"/>
        <v>6.7650889766019838E-4</v>
      </c>
      <c r="GA86" s="2">
        <f t="shared" si="82"/>
        <v>7.0993090102118713E-4</v>
      </c>
      <c r="GB86" s="2">
        <f t="shared" si="82"/>
        <v>6.9984201528655501E-4</v>
      </c>
      <c r="GC86" s="2">
        <f t="shared" si="82"/>
        <v>8.1664296304163333E-4</v>
      </c>
      <c r="GD86" s="2">
        <f t="shared" si="82"/>
        <v>8.7510319303241765E-4</v>
      </c>
      <c r="GE86" s="2">
        <f t="shared" si="82"/>
        <v>1.0236210570179888E-3</v>
      </c>
      <c r="GF86" s="2">
        <f t="shared" si="82"/>
        <v>8.8659352436760877E-4</v>
      </c>
      <c r="GG86" s="2">
        <f t="shared" si="82"/>
        <v>8.2896782870441152E-4</v>
      </c>
      <c r="GH86" s="2">
        <f t="shared" si="82"/>
        <v>7.8819314484995318E-4</v>
      </c>
      <c r="GI86" s="2">
        <f t="shared" si="82"/>
        <v>7.3382721579074827E-4</v>
      </c>
      <c r="GJ86" s="2">
        <f t="shared" si="82"/>
        <v>6.7467800028944702E-4</v>
      </c>
      <c r="GK86" s="2">
        <f t="shared" si="82"/>
        <v>5.0289750369981751E-4</v>
      </c>
      <c r="GM86" s="86">
        <f t="shared" si="83"/>
        <v>0.62940490592853604</v>
      </c>
      <c r="GN86" s="86">
        <f t="shared" si="83"/>
        <v>0.59111182834221154</v>
      </c>
      <c r="GO86" s="86">
        <f t="shared" si="83"/>
        <v>0.52110727412195945</v>
      </c>
      <c r="GP86" s="86">
        <f t="shared" si="83"/>
        <v>0.57121687079260985</v>
      </c>
      <c r="GQ86" s="86">
        <f t="shared" si="83"/>
        <v>0.64169964311648742</v>
      </c>
      <c r="GR86" s="86">
        <f t="shared" si="83"/>
        <v>0.5540787964489019</v>
      </c>
      <c r="GS86" s="86">
        <f t="shared" si="83"/>
        <v>0.53431493624959814</v>
      </c>
      <c r="GT86" s="86">
        <f t="shared" si="83"/>
        <v>0.53425280773305805</v>
      </c>
      <c r="GU86" s="86">
        <f t="shared" si="83"/>
        <v>0.55686950611664532</v>
      </c>
      <c r="GV86" s="86">
        <f t="shared" si="83"/>
        <v>0.56376904852917753</v>
      </c>
      <c r="GW86" s="86">
        <f t="shared" si="83"/>
        <v>0.47015786489210382</v>
      </c>
      <c r="GX86" s="86">
        <f t="shared" si="83"/>
        <v>0.43682530684170862</v>
      </c>
      <c r="GY86" s="86">
        <f t="shared" si="83"/>
        <v>0.57478680792130454</v>
      </c>
      <c r="GZ86" s="86">
        <f t="shared" si="83"/>
        <v>0.57832798467766733</v>
      </c>
      <c r="HA86" s="86">
        <f t="shared" si="83"/>
        <v>0.48856671957002057</v>
      </c>
      <c r="HC86" s="86">
        <f t="shared" si="73"/>
        <v>1.7344587552816191E-3</v>
      </c>
      <c r="HD86" s="86">
        <f t="shared" si="73"/>
        <v>5.8744683529325312E-4</v>
      </c>
      <c r="HE86" s="86">
        <f t="shared" si="73"/>
        <v>1.3678775203793364E-3</v>
      </c>
      <c r="HF86" s="86">
        <f t="shared" si="73"/>
        <v>8.0272735459996369E-4</v>
      </c>
      <c r="HG86" s="86">
        <f t="shared" si="87"/>
        <v>4.6881682217426811E-4</v>
      </c>
      <c r="HH86" s="86">
        <f t="shared" si="87"/>
        <v>3.849780958512086E-4</v>
      </c>
      <c r="HI86" s="86">
        <f t="shared" si="87"/>
        <v>1.5262576803726853E-3</v>
      </c>
      <c r="HJ86" s="86">
        <f t="shared" si="87"/>
        <v>1.0435803403583365E-3</v>
      </c>
      <c r="HK86" s="86">
        <f t="shared" si="87"/>
        <v>7.3791559975874398E-4</v>
      </c>
      <c r="HL86" s="86">
        <f t="shared" si="87"/>
        <v>1.0806070527809989E-3</v>
      </c>
      <c r="HM86" s="86">
        <f t="shared" si="87"/>
        <v>8.7777557947612693E-4</v>
      </c>
      <c r="HN86" s="86">
        <f t="shared" si="87"/>
        <v>5.7231302984132111E-4</v>
      </c>
      <c r="HO86" s="86">
        <f t="shared" si="87"/>
        <v>8.6186767259688942E-4</v>
      </c>
      <c r="HP86" s="86">
        <f t="shared" si="87"/>
        <v>6.4025480921750728E-4</v>
      </c>
      <c r="HQ86" s="86">
        <f t="shared" si="87"/>
        <v>4.5650600403790926E-5</v>
      </c>
      <c r="HS86" s="86">
        <f t="shared" si="84"/>
        <v>1.8774240609426548E-31</v>
      </c>
      <c r="HT86" s="86">
        <f t="shared" si="84"/>
        <v>7.7703232073928686E-40</v>
      </c>
      <c r="HU86" s="86">
        <f t="shared" si="84"/>
        <v>6.4480965935930195E-36</v>
      </c>
      <c r="HV86" s="86">
        <f t="shared" si="84"/>
        <v>7.8229103185186162E-41</v>
      </c>
      <c r="HW86" s="86">
        <f t="shared" si="84"/>
        <v>2.1217504889678429E-43</v>
      </c>
      <c r="HX86" s="86">
        <f t="shared" si="84"/>
        <v>1.2767473326377836E-45</v>
      </c>
      <c r="HY86" s="86">
        <f t="shared" si="84"/>
        <v>3.5095609706574847E-37</v>
      </c>
      <c r="HZ86" s="86">
        <f t="shared" si="84"/>
        <v>8.4265074760862476E-40</v>
      </c>
      <c r="IA86" s="86">
        <f t="shared" si="84"/>
        <v>2.7111063470279147E-42</v>
      </c>
      <c r="IB86" s="86">
        <f t="shared" si="84"/>
        <v>1.3286476033346991E-37</v>
      </c>
      <c r="IC86" s="86">
        <f t="shared" si="84"/>
        <v>1.1906336387639971E-41</v>
      </c>
      <c r="ID86" s="86">
        <f t="shared" si="84"/>
        <v>7.5984051335790829E-44</v>
      </c>
      <c r="IE86" s="86">
        <f t="shared" si="84"/>
        <v>3.2320676864189889E-38</v>
      </c>
      <c r="IF86" s="86">
        <f t="shared" si="84"/>
        <v>6.3684216522900209E-18</v>
      </c>
      <c r="IG86" s="86">
        <f t="shared" si="84"/>
        <v>2.0460825788413282E-14</v>
      </c>
      <c r="II86" s="86">
        <f t="shared" si="85"/>
        <v>2.4351939577489105E-98</v>
      </c>
      <c r="IJ86" s="86">
        <f t="shared" si="85"/>
        <v>1.1103771474012578E-120</v>
      </c>
      <c r="IK86" s="86">
        <f t="shared" si="85"/>
        <v>7.8249253793394086E-119</v>
      </c>
      <c r="IL86" s="86">
        <f t="shared" si="85"/>
        <v>6.6114544306712346E-137</v>
      </c>
      <c r="IM86" s="86">
        <f t="shared" si="85"/>
        <v>7.286986806586781E-137</v>
      </c>
      <c r="IN86" s="86">
        <f t="shared" si="85"/>
        <v>6.4152480834513504E-145</v>
      </c>
      <c r="IO86" s="86">
        <f t="shared" si="85"/>
        <v>2.1427769557733258E-117</v>
      </c>
      <c r="IP86" s="86">
        <f t="shared" si="85"/>
        <v>2.2111368225957949E-128</v>
      </c>
      <c r="IQ86" s="86">
        <f t="shared" si="85"/>
        <v>5.0659198186631908E-130</v>
      </c>
      <c r="IR86" s="86">
        <f t="shared" si="85"/>
        <v>9.7834453073724869E-120</v>
      </c>
      <c r="IS86" s="86">
        <f t="shared" si="85"/>
        <v>1.825167289982797E-134</v>
      </c>
      <c r="IT86" s="86">
        <f t="shared" si="85"/>
        <v>1.0030366947764387E-141</v>
      </c>
      <c r="IU86" s="86">
        <f t="shared" si="85"/>
        <v>2.4131542186454296E-122</v>
      </c>
      <c r="IV86" s="86">
        <f t="shared" si="85"/>
        <v>1.3420599888896212E-83</v>
      </c>
      <c r="IW86" s="86">
        <f t="shared" si="85"/>
        <v>4.6315739279880993E-42</v>
      </c>
      <c r="IY86" s="86">
        <f t="shared" si="86"/>
        <v>0.63113936468381771</v>
      </c>
      <c r="IZ86" s="86">
        <f t="shared" si="86"/>
        <v>0.59169927517750476</v>
      </c>
      <c r="JA86" s="86">
        <f t="shared" si="86"/>
        <v>0.52247515164233882</v>
      </c>
      <c r="JB86" s="86">
        <f t="shared" si="86"/>
        <v>0.57201959814720982</v>
      </c>
      <c r="JC86" s="86">
        <f t="shared" si="86"/>
        <v>0.64216845993866167</v>
      </c>
      <c r="JD86" s="86">
        <f t="shared" si="86"/>
        <v>0.55446377454475315</v>
      </c>
      <c r="JE86" s="86">
        <f t="shared" si="86"/>
        <v>0.53584119392997087</v>
      </c>
      <c r="JF86" s="86">
        <f t="shared" si="86"/>
        <v>0.5352963880734164</v>
      </c>
      <c r="JG86" s="86">
        <f t="shared" si="86"/>
        <v>0.55760742171640409</v>
      </c>
      <c r="JH86" s="86">
        <f t="shared" si="86"/>
        <v>0.56484965558195854</v>
      </c>
      <c r="JI86" s="86">
        <f t="shared" si="86"/>
        <v>0.47103564047157992</v>
      </c>
      <c r="JJ86" s="86">
        <f t="shared" si="86"/>
        <v>0.43739761987154996</v>
      </c>
      <c r="JK86" s="86">
        <f t="shared" si="86"/>
        <v>0.57564867559390143</v>
      </c>
      <c r="JL86" s="86">
        <f t="shared" si="86"/>
        <v>0.57896823948688481</v>
      </c>
      <c r="JM86" s="86">
        <f t="shared" si="86"/>
        <v>0.48861237017044484</v>
      </c>
    </row>
    <row r="87" spans="2:273" x14ac:dyDescent="0.25">
      <c r="B87" s="2">
        <v>60</v>
      </c>
      <c r="C87" s="37">
        <v>182.172</v>
      </c>
      <c r="D87" s="37">
        <v>191.542</v>
      </c>
      <c r="E87" s="37">
        <v>143.23699999999999</v>
      </c>
      <c r="F87" s="37">
        <v>154.25399999999999</v>
      </c>
      <c r="G87" s="37">
        <v>178.93199999999999</v>
      </c>
      <c r="H87" s="37">
        <v>171.76300000000001</v>
      </c>
      <c r="I87" s="37">
        <v>149.119</v>
      </c>
      <c r="J87" s="37">
        <v>143.136</v>
      </c>
      <c r="K87" s="37">
        <v>158.96799999999999</v>
      </c>
      <c r="L87" s="37">
        <v>167.96700000000001</v>
      </c>
      <c r="M87" s="37">
        <v>130.86199999999999</v>
      </c>
      <c r="N87" s="37">
        <v>125.328</v>
      </c>
      <c r="O87" s="37">
        <v>161.60300000000001</v>
      </c>
      <c r="P87" s="37">
        <v>168.96600000000001</v>
      </c>
      <c r="Q87" s="37">
        <v>138.49199999999999</v>
      </c>
      <c r="S87" s="4">
        <f t="shared" si="88"/>
        <v>173.08212948858369</v>
      </c>
      <c r="T87" s="4">
        <f t="shared" si="88"/>
        <v>189.47171858192871</v>
      </c>
      <c r="U87" s="4">
        <f t="shared" si="88"/>
        <v>140.97997574799621</v>
      </c>
      <c r="V87" s="4">
        <f t="shared" si="88"/>
        <v>147.03228095485701</v>
      </c>
      <c r="W87" s="4">
        <f t="shared" si="88"/>
        <v>168.95516740013122</v>
      </c>
      <c r="X87" s="4">
        <f t="shared" si="88"/>
        <v>161.68578039681756</v>
      </c>
      <c r="Y87" s="4">
        <f t="shared" si="88"/>
        <v>144.66170362381862</v>
      </c>
      <c r="Z87" s="4">
        <f t="shared" si="88"/>
        <v>141.72244338982497</v>
      </c>
      <c r="AA87" s="4">
        <f t="shared" si="88"/>
        <v>151.20316117725716</v>
      </c>
      <c r="AB87" s="4">
        <f t="shared" si="88"/>
        <v>158.77300993867351</v>
      </c>
      <c r="AC87" s="4">
        <f t="shared" si="88"/>
        <v>133.07416977446954</v>
      </c>
      <c r="AD87" s="4">
        <f t="shared" si="88"/>
        <v>128.39350478390892</v>
      </c>
      <c r="AE87" s="4">
        <f t="shared" si="88"/>
        <v>155.45261293846508</v>
      </c>
      <c r="AF87" s="4">
        <f t="shared" si="88"/>
        <v>162.36922231614662</v>
      </c>
      <c r="AG87" s="4">
        <f t="shared" si="88"/>
        <v>135.93185818109828</v>
      </c>
      <c r="AI87" s="4">
        <f t="shared" si="89"/>
        <v>9.0898705114163079</v>
      </c>
      <c r="AJ87" s="4">
        <f t="shared" si="89"/>
        <v>2.0702814180712892</v>
      </c>
      <c r="AK87" s="4">
        <f t="shared" si="89"/>
        <v>2.257024252003788</v>
      </c>
      <c r="AL87" s="4">
        <f t="shared" si="89"/>
        <v>7.2217190451429758</v>
      </c>
      <c r="AM87" s="4">
        <f t="shared" si="89"/>
        <v>9.9768325998687715</v>
      </c>
      <c r="AN87" s="4">
        <f t="shared" si="89"/>
        <v>10.077219603182442</v>
      </c>
      <c r="AO87" s="4">
        <f t="shared" si="89"/>
        <v>4.4572963761813753</v>
      </c>
      <c r="AP87" s="4">
        <f t="shared" si="89"/>
        <v>1.4135566101750214</v>
      </c>
      <c r="AQ87" s="4">
        <f t="shared" si="89"/>
        <v>7.7648388227428313</v>
      </c>
      <c r="AR87" s="4">
        <f t="shared" si="89"/>
        <v>9.1939900613265024</v>
      </c>
      <c r="AS87" s="4">
        <f t="shared" si="89"/>
        <v>-2.2121697744695439</v>
      </c>
      <c r="AT87" s="4">
        <f t="shared" si="89"/>
        <v>-3.0655047839089207</v>
      </c>
      <c r="AU87" s="4">
        <f t="shared" si="89"/>
        <v>6.1503870615349285</v>
      </c>
      <c r="AV87" s="4">
        <f t="shared" si="89"/>
        <v>6.5967776838533894</v>
      </c>
      <c r="AW87" s="4">
        <f t="shared" si="89"/>
        <v>2.5601418189017124</v>
      </c>
      <c r="AY87" s="2">
        <f t="shared" si="80"/>
        <v>80.384032590336673</v>
      </c>
      <c r="AZ87" s="2">
        <f t="shared" si="80"/>
        <v>85.384758558720975</v>
      </c>
      <c r="BA87" s="2">
        <f t="shared" si="80"/>
        <v>82.454510469619194</v>
      </c>
      <c r="BB87" s="2">
        <f t="shared" si="80"/>
        <v>81.558719859910354</v>
      </c>
      <c r="BC87" s="2">
        <f t="shared" si="80"/>
        <v>85.078807442082478</v>
      </c>
      <c r="BD87" s="2">
        <f t="shared" si="80"/>
        <v>83.9167699275784</v>
      </c>
      <c r="BE87" s="2">
        <f t="shared" si="80"/>
        <v>85.584032078295152</v>
      </c>
      <c r="BF87" s="2">
        <f t="shared" si="80"/>
        <v>87.279572481832531</v>
      </c>
      <c r="BG87" s="2">
        <f t="shared" si="80"/>
        <v>90.106147782379651</v>
      </c>
      <c r="BH87" s="2">
        <f t="shared" si="80"/>
        <v>90.185663238039638</v>
      </c>
      <c r="BI87" s="2">
        <f t="shared" si="80"/>
        <v>89.255877588927717</v>
      </c>
      <c r="BJ87" s="2">
        <f t="shared" si="80"/>
        <v>88.57998792212139</v>
      </c>
      <c r="BK87" s="2">
        <f t="shared" si="80"/>
        <v>86.097587204513118</v>
      </c>
      <c r="BL87" s="2">
        <f t="shared" si="80"/>
        <v>92.027732649328939</v>
      </c>
      <c r="BM87" s="2">
        <f t="shared" si="80"/>
        <v>93.708601152919272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94.533997936210113</v>
      </c>
      <c r="DL87" s="2">
        <f t="shared" si="90"/>
        <v>96.138756445993067</v>
      </c>
      <c r="DM87" s="2">
        <f t="shared" si="90"/>
        <v>96.018630206378958</v>
      </c>
      <c r="DN87" s="2">
        <f t="shared" si="90"/>
        <v>95.270310975609746</v>
      </c>
      <c r="DO87" s="2">
        <f t="shared" si="90"/>
        <v>94.954365853658516</v>
      </c>
      <c r="DP87" s="2">
        <f t="shared" si="90"/>
        <v>98.666594871794871</v>
      </c>
      <c r="DQ87" s="2">
        <f t="shared" si="90"/>
        <v>97.210653001876196</v>
      </c>
      <c r="DR87" s="2">
        <f t="shared" si="90"/>
        <v>101.10311794871797</v>
      </c>
      <c r="DS87" s="2">
        <f t="shared" si="90"/>
        <v>100.73878923660504</v>
      </c>
      <c r="DT87" s="2">
        <f t="shared" si="90"/>
        <v>102.47502073170733</v>
      </c>
      <c r="DU87" s="2">
        <f t="shared" si="90"/>
        <v>102.47975931174086</v>
      </c>
      <c r="DV87" s="2">
        <f t="shared" si="90"/>
        <v>101.31310123281176</v>
      </c>
      <c r="DW87" s="2">
        <f t="shared" si="90"/>
        <v>100.5883220647773</v>
      </c>
      <c r="DX87" s="2">
        <f t="shared" si="90"/>
        <v>101.20487692307691</v>
      </c>
      <c r="DY87" s="2">
        <f t="shared" si="90"/>
        <v>98.400143716577517</v>
      </c>
      <c r="EA87" s="2">
        <f t="shared" si="94"/>
        <v>78.219229083080535</v>
      </c>
      <c r="EB87" s="2">
        <f t="shared" si="91"/>
        <v>83.389921596699608</v>
      </c>
      <c r="EC87" s="2">
        <f t="shared" si="91"/>
        <v>80.370299811523978</v>
      </c>
      <c r="ED87" s="2">
        <f t="shared" si="91"/>
        <v>79.208936548604569</v>
      </c>
      <c r="EE87" s="2">
        <f t="shared" si="91"/>
        <v>83.348131758473869</v>
      </c>
      <c r="EF87" s="2">
        <f t="shared" si="91"/>
        <v>81.221768466902418</v>
      </c>
      <c r="EG87" s="2">
        <f t="shared" si="91"/>
        <v>83.708537424425643</v>
      </c>
      <c r="EH87" s="2">
        <f t="shared" si="91"/>
        <v>84.746116851283006</v>
      </c>
      <c r="EI87" s="2">
        <f t="shared" si="91"/>
        <v>88.067735172730067</v>
      </c>
      <c r="EJ87" s="2">
        <f t="shared" si="91"/>
        <v>88.063042549328145</v>
      </c>
      <c r="EK87" s="2">
        <f t="shared" si="91"/>
        <v>86.983964344941981</v>
      </c>
      <c r="EL87" s="2">
        <f t="shared" si="91"/>
        <v>86.253964818060183</v>
      </c>
      <c r="EM87" s="2">
        <f t="shared" si="91"/>
        <v>83.518410859394237</v>
      </c>
      <c r="EN87" s="2">
        <f t="shared" si="91"/>
        <v>90.307042625919252</v>
      </c>
      <c r="EO87" s="2">
        <f t="shared" si="91"/>
        <v>92.648595771144286</v>
      </c>
      <c r="EQ87" s="2">
        <f t="shared" si="92"/>
        <v>77.772862832170304</v>
      </c>
      <c r="ER87" s="2">
        <f t="shared" si="92"/>
        <v>80.785453091644712</v>
      </c>
      <c r="ES87" s="2">
        <f t="shared" si="92"/>
        <v>79.391826690144285</v>
      </c>
      <c r="ET87" s="2">
        <f t="shared" si="92"/>
        <v>78.809195293908616</v>
      </c>
      <c r="EU87" s="2">
        <f t="shared" si="92"/>
        <v>82.129815666350837</v>
      </c>
      <c r="EV87" s="2">
        <f t="shared" si="92"/>
        <v>81.057952605282921</v>
      </c>
      <c r="EW87" s="2">
        <f t="shared" si="92"/>
        <v>83.82172972400015</v>
      </c>
      <c r="EX87" s="2">
        <f t="shared" si="92"/>
        <v>84.345406786494692</v>
      </c>
      <c r="EY87" s="2">
        <f t="shared" si="92"/>
        <v>87.843761596548006</v>
      </c>
      <c r="EZ87" s="2">
        <f t="shared" si="92"/>
        <v>87.579000332892349</v>
      </c>
      <c r="FA87" s="2">
        <f t="shared" si="92"/>
        <v>87.437004915386012</v>
      </c>
      <c r="FB87" s="2">
        <f t="shared" si="92"/>
        <v>85.999524323631718</v>
      </c>
      <c r="FC87" s="2">
        <f t="shared" si="92"/>
        <v>84.367453481410791</v>
      </c>
      <c r="FD87" s="2">
        <f t="shared" si="92"/>
        <v>91.089764594008102</v>
      </c>
      <c r="FE87" s="2">
        <f t="shared" si="92"/>
        <v>93.737283563711841</v>
      </c>
      <c r="FG87" s="2">
        <f t="shared" si="93"/>
        <v>0.86729095352315322</v>
      </c>
      <c r="FH87" s="2">
        <f t="shared" si="93"/>
        <v>0.84340263940302074</v>
      </c>
      <c r="FI87" s="2">
        <f t="shared" si="93"/>
        <v>0.86676454171116402</v>
      </c>
      <c r="FJ87" s="2">
        <f t="shared" si="93"/>
        <v>0.85368127605733923</v>
      </c>
      <c r="FK87" s="2">
        <f t="shared" si="93"/>
        <v>0.85080225242390461</v>
      </c>
      <c r="FL87" s="2">
        <f t="shared" si="93"/>
        <v>0.84550564759875646</v>
      </c>
      <c r="FM87" s="2">
        <f t="shared" si="93"/>
        <v>0.86110374369261056</v>
      </c>
      <c r="FN87" s="2">
        <f t="shared" si="93"/>
        <v>0.84509140294395346</v>
      </c>
      <c r="FO87" s="2">
        <f t="shared" si="93"/>
        <v>0.8391085731619613</v>
      </c>
      <c r="FP87" s="2">
        <f t="shared" si="93"/>
        <v>0.85268564982649753</v>
      </c>
      <c r="FQ87" s="2">
        <f t="shared" si="93"/>
        <v>0.85341174862246449</v>
      </c>
      <c r="FR87" s="2">
        <f t="shared" si="93"/>
        <v>0.84552613642245367</v>
      </c>
      <c r="FS87" s="2">
        <f t="shared" si="93"/>
        <v>0.84894512917623211</v>
      </c>
      <c r="FT87" s="2">
        <f t="shared" si="93"/>
        <v>0.84216028798147813</v>
      </c>
      <c r="FU87" s="2">
        <f t="shared" si="93"/>
        <v>0.81580522305949932</v>
      </c>
      <c r="FW87" s="2">
        <f t="shared" si="82"/>
        <v>7.0325821498679931E-4</v>
      </c>
      <c r="FX87" s="2">
        <f t="shared" si="82"/>
        <v>6.131485413133495E-4</v>
      </c>
      <c r="FY87" s="2">
        <f t="shared" si="82"/>
        <v>7.1725375289432691E-4</v>
      </c>
      <c r="FZ87" s="2">
        <f t="shared" si="82"/>
        <v>7.4172884435742706E-4</v>
      </c>
      <c r="GA87" s="2">
        <f t="shared" si="82"/>
        <v>7.7837044092604764E-4</v>
      </c>
      <c r="GB87" s="2">
        <f t="shared" si="82"/>
        <v>7.6730970214284667E-4</v>
      </c>
      <c r="GC87" s="2">
        <f t="shared" si="82"/>
        <v>8.953606591184484E-4</v>
      </c>
      <c r="GD87" s="2">
        <f t="shared" si="82"/>
        <v>9.5945056568077179E-4</v>
      </c>
      <c r="GE87" s="2">
        <f t="shared" si="82"/>
        <v>1.122267338250796E-3</v>
      </c>
      <c r="GF87" s="2">
        <f t="shared" si="82"/>
        <v>9.720473223535028E-4</v>
      </c>
      <c r="GG87" s="2">
        <f t="shared" si="82"/>
        <v>9.0887246029424599E-4</v>
      </c>
      <c r="GH87" s="2">
        <f t="shared" si="82"/>
        <v>8.6417088313971331E-4</v>
      </c>
      <c r="GI87" s="2">
        <f t="shared" si="82"/>
        <v>8.0456857974236932E-4</v>
      </c>
      <c r="GJ87" s="2">
        <f t="shared" si="82"/>
        <v>7.3972156698837665E-4</v>
      </c>
      <c r="GK87" s="2">
        <f t="shared" si="82"/>
        <v>5.513893950359226E-4</v>
      </c>
      <c r="GM87" s="86">
        <f t="shared" si="83"/>
        <v>0.50094335001240953</v>
      </c>
      <c r="GN87" s="86">
        <f t="shared" si="83"/>
        <v>0.54955482681541579</v>
      </c>
      <c r="GO87" s="86">
        <f t="shared" si="83"/>
        <v>0.35176100203881844</v>
      </c>
      <c r="GP87" s="86">
        <f t="shared" si="83"/>
        <v>0.387690650479804</v>
      </c>
      <c r="GQ87" s="86">
        <f t="shared" si="83"/>
        <v>0.48429507668173433</v>
      </c>
      <c r="GR87" s="86">
        <f t="shared" si="83"/>
        <v>0.43860571465131792</v>
      </c>
      <c r="GS87" s="86">
        <f t="shared" si="83"/>
        <v>0.36852722132837312</v>
      </c>
      <c r="GT87" s="86">
        <f t="shared" si="83"/>
        <v>0.34524201161580031</v>
      </c>
      <c r="GU87" s="86">
        <f t="shared" si="83"/>
        <v>0.38972884647801109</v>
      </c>
      <c r="GV87" s="86">
        <f t="shared" si="83"/>
        <v>0.43739436579582641</v>
      </c>
      <c r="GW87" s="86">
        <f t="shared" si="83"/>
        <v>0.29429033889577633</v>
      </c>
      <c r="GX87" s="86">
        <f t="shared" si="83"/>
        <v>0.26863825827084897</v>
      </c>
      <c r="GY87" s="86">
        <f t="shared" si="83"/>
        <v>0.42167147397616528</v>
      </c>
      <c r="GZ87" s="86">
        <f t="shared" si="83"/>
        <v>0.43702001588945216</v>
      </c>
      <c r="HA87" s="86">
        <f t="shared" si="83"/>
        <v>0.36893793236215683</v>
      </c>
      <c r="HC87" s="86">
        <f t="shared" si="73"/>
        <v>2.7733363326732257E-3</v>
      </c>
      <c r="HD87" s="86">
        <f t="shared" si="73"/>
        <v>1.0224396754637633E-3</v>
      </c>
      <c r="HE87" s="86">
        <f t="shared" si="73"/>
        <v>2.3173563733984892E-3</v>
      </c>
      <c r="HF87" s="86">
        <f t="shared" si="73"/>
        <v>1.4505518994825317E-3</v>
      </c>
      <c r="HG87" s="86">
        <f t="shared" si="87"/>
        <v>8.7025209545667714E-4</v>
      </c>
      <c r="HH87" s="86">
        <f t="shared" si="87"/>
        <v>7.3277897090423733E-4</v>
      </c>
      <c r="HI87" s="86">
        <f t="shared" si="87"/>
        <v>2.6067517454130508E-3</v>
      </c>
      <c r="HJ87" s="86">
        <f t="shared" si="87"/>
        <v>1.8677175981991747E-3</v>
      </c>
      <c r="HK87" s="86">
        <f t="shared" si="87"/>
        <v>1.3641007164360956E-3</v>
      </c>
      <c r="HL87" s="86">
        <f t="shared" si="87"/>
        <v>1.8951368450194957E-3</v>
      </c>
      <c r="HM87" s="86">
        <f t="shared" si="87"/>
        <v>1.5976321938379195E-3</v>
      </c>
      <c r="HN87" s="86">
        <f t="shared" si="87"/>
        <v>1.0741785251070905E-3</v>
      </c>
      <c r="HO87" s="86">
        <f t="shared" si="87"/>
        <v>1.5129998203598188E-3</v>
      </c>
      <c r="HP87" s="86">
        <f t="shared" si="87"/>
        <v>1.1675480615763439E-3</v>
      </c>
      <c r="HQ87" s="86">
        <f t="shared" si="87"/>
        <v>1.0950681613875375E-4</v>
      </c>
      <c r="HS87" s="86">
        <f t="shared" si="84"/>
        <v>2.2818814941953143E-30</v>
      </c>
      <c r="HT87" s="86">
        <f t="shared" si="84"/>
        <v>1.6858402454611655E-38</v>
      </c>
      <c r="HU87" s="86">
        <f t="shared" si="84"/>
        <v>1.2367278795858531E-34</v>
      </c>
      <c r="HV87" s="86">
        <f t="shared" si="84"/>
        <v>2.3610423982801785E-39</v>
      </c>
      <c r="HW87" s="86">
        <f t="shared" si="84"/>
        <v>7.3115424065948753E-42</v>
      </c>
      <c r="HX87" s="86">
        <f t="shared" si="84"/>
        <v>5.3293057101369506E-44</v>
      </c>
      <c r="HY87" s="86">
        <f t="shared" si="84"/>
        <v>7.6503483777706213E-36</v>
      </c>
      <c r="HZ87" s="86">
        <f t="shared" si="84"/>
        <v>2.4576997771053227E-38</v>
      </c>
      <c r="IA87" s="86">
        <f t="shared" si="84"/>
        <v>9.7543599570918729E-41</v>
      </c>
      <c r="IB87" s="86">
        <f t="shared" si="84"/>
        <v>3.1547838561254664E-36</v>
      </c>
      <c r="IC87" s="86">
        <f t="shared" si="84"/>
        <v>3.9764090925745193E-40</v>
      </c>
      <c r="ID87" s="86">
        <f t="shared" si="84"/>
        <v>2.9950556554168784E-42</v>
      </c>
      <c r="IE87" s="86">
        <f t="shared" si="84"/>
        <v>7.5063165802999948E-37</v>
      </c>
      <c r="IF87" s="86">
        <f t="shared" si="84"/>
        <v>2.5282552444894757E-17</v>
      </c>
      <c r="IG87" s="86">
        <f t="shared" si="84"/>
        <v>5.9341173959964961E-14</v>
      </c>
      <c r="II87" s="86">
        <f t="shared" si="85"/>
        <v>6.1271000964669631E-96</v>
      </c>
      <c r="IJ87" s="86">
        <f t="shared" si="85"/>
        <v>8.8626836791320392E-118</v>
      </c>
      <c r="IK87" s="86">
        <f t="shared" si="85"/>
        <v>6.4750882830466717E-116</v>
      </c>
      <c r="IL87" s="86">
        <f t="shared" si="85"/>
        <v>1.5993122365782691E-133</v>
      </c>
      <c r="IM87" s="86">
        <f t="shared" si="85"/>
        <v>1.8513906890135595E-133</v>
      </c>
      <c r="IN87" s="86">
        <f t="shared" si="85"/>
        <v>2.5595122404214627E-141</v>
      </c>
      <c r="IO87" s="86">
        <f t="shared" si="85"/>
        <v>2.0059255677159612E-114</v>
      </c>
      <c r="IP87" s="86">
        <f t="shared" si="85"/>
        <v>4.2661032854239707E-125</v>
      </c>
      <c r="IQ87" s="86">
        <f t="shared" si="85"/>
        <v>1.2822799834140642E-126</v>
      </c>
      <c r="IR87" s="86">
        <f t="shared" si="85"/>
        <v>1.140822323166491E-116</v>
      </c>
      <c r="IS87" s="86">
        <f t="shared" si="85"/>
        <v>4.7691819804157945E-131</v>
      </c>
      <c r="IT87" s="86">
        <f t="shared" si="85"/>
        <v>3.803143614899657E-138</v>
      </c>
      <c r="IU87" s="86">
        <f t="shared" si="85"/>
        <v>2.7253343743356161E-119</v>
      </c>
      <c r="IV87" s="86">
        <f t="shared" si="85"/>
        <v>1.5007785179771718E-81</v>
      </c>
      <c r="IW87" s="86">
        <f t="shared" si="85"/>
        <v>4.3422191906911345E-41</v>
      </c>
      <c r="IY87" s="86">
        <f t="shared" si="86"/>
        <v>0.50371668634508271</v>
      </c>
      <c r="IZ87" s="86">
        <f t="shared" si="86"/>
        <v>0.55057726649087957</v>
      </c>
      <c r="JA87" s="86">
        <f t="shared" si="86"/>
        <v>0.35407835841221691</v>
      </c>
      <c r="JB87" s="86">
        <f t="shared" si="86"/>
        <v>0.38914120237928651</v>
      </c>
      <c r="JC87" s="86">
        <f t="shared" si="86"/>
        <v>0.48516532877719099</v>
      </c>
      <c r="JD87" s="86">
        <f t="shared" si="86"/>
        <v>0.43933849362222216</v>
      </c>
      <c r="JE87" s="86">
        <f t="shared" si="86"/>
        <v>0.37113397307378615</v>
      </c>
      <c r="JF87" s="86">
        <f t="shared" si="86"/>
        <v>0.34710972921399946</v>
      </c>
      <c r="JG87" s="86">
        <f t="shared" si="86"/>
        <v>0.3910929471944472</v>
      </c>
      <c r="JH87" s="86">
        <f t="shared" si="86"/>
        <v>0.43928950264084593</v>
      </c>
      <c r="JI87" s="86">
        <f t="shared" si="86"/>
        <v>0.29588797108961423</v>
      </c>
      <c r="JJ87" s="86">
        <f t="shared" si="86"/>
        <v>0.26971243679595608</v>
      </c>
      <c r="JK87" s="86">
        <f t="shared" si="86"/>
        <v>0.42318447379652507</v>
      </c>
      <c r="JL87" s="86">
        <f t="shared" si="86"/>
        <v>0.43818756395102848</v>
      </c>
      <c r="JM87" s="86">
        <f t="shared" si="86"/>
        <v>0.36904743917835492</v>
      </c>
    </row>
    <row r="88" spans="2:273" x14ac:dyDescent="0.25">
      <c r="B88" s="2">
        <v>61</v>
      </c>
      <c r="C88" s="37">
        <v>137.06200000000001</v>
      </c>
      <c r="D88" s="37">
        <v>171.27099999999999</v>
      </c>
      <c r="E88" s="37">
        <v>105</v>
      </c>
      <c r="F88" s="37">
        <v>105.508</v>
      </c>
      <c r="G88" s="37">
        <v>128.28800000000001</v>
      </c>
      <c r="H88" s="37">
        <v>127.39</v>
      </c>
      <c r="I88" s="37">
        <v>106.542</v>
      </c>
      <c r="J88" s="37">
        <v>103.136</v>
      </c>
      <c r="K88" s="37">
        <v>111.871</v>
      </c>
      <c r="L88" s="37">
        <v>129.459</v>
      </c>
      <c r="M88" s="37">
        <v>101.086</v>
      </c>
      <c r="N88" s="37">
        <v>98.483000000000004</v>
      </c>
      <c r="O88" s="37">
        <v>119.5</v>
      </c>
      <c r="P88" s="37">
        <v>130.16900000000001</v>
      </c>
      <c r="Q88" s="37">
        <v>117.426</v>
      </c>
      <c r="S88" s="4">
        <f t="shared" si="88"/>
        <v>137.33545366496728</v>
      </c>
      <c r="T88" s="4">
        <f t="shared" si="88"/>
        <v>166.17101927076627</v>
      </c>
      <c r="U88" s="4">
        <f t="shared" si="88"/>
        <v>112.20927769746061</v>
      </c>
      <c r="V88" s="4">
        <f t="shared" si="88"/>
        <v>112.94337538177153</v>
      </c>
      <c r="W88" s="4">
        <f t="shared" si="88"/>
        <v>129.748544451096</v>
      </c>
      <c r="X88" s="4">
        <f t="shared" si="88"/>
        <v>131.77899609428746</v>
      </c>
      <c r="Y88" s="4">
        <f t="shared" si="88"/>
        <v>116.29414490059703</v>
      </c>
      <c r="Z88" s="4">
        <f t="shared" si="88"/>
        <v>111.99908245531033</v>
      </c>
      <c r="AA88" s="4">
        <f t="shared" si="88"/>
        <v>120.73546165002875</v>
      </c>
      <c r="AB88" s="4">
        <f t="shared" si="88"/>
        <v>131.60128819557303</v>
      </c>
      <c r="AC88" s="4">
        <f t="shared" si="88"/>
        <v>109.24281822823583</v>
      </c>
      <c r="AD88" s="4">
        <f t="shared" si="88"/>
        <v>106.23605493656969</v>
      </c>
      <c r="AE88" s="4">
        <f t="shared" si="88"/>
        <v>123.7158132061078</v>
      </c>
      <c r="AF88" s="4">
        <f t="shared" si="88"/>
        <v>131.57027556542926</v>
      </c>
      <c r="AG88" s="4">
        <f t="shared" si="88"/>
        <v>117.46159311900773</v>
      </c>
      <c r="AI88" s="4">
        <f t="shared" si="89"/>
        <v>-0.27345366496726342</v>
      </c>
      <c r="AJ88" s="4">
        <f t="shared" si="89"/>
        <v>5.0999807292337209</v>
      </c>
      <c r="AK88" s="4">
        <f t="shared" si="89"/>
        <v>-7.2092776974606068</v>
      </c>
      <c r="AL88" s="4">
        <f t="shared" si="89"/>
        <v>-7.4353753817715358</v>
      </c>
      <c r="AM88" s="4">
        <f t="shared" si="89"/>
        <v>-1.4605444510959842</v>
      </c>
      <c r="AN88" s="4">
        <f t="shared" si="89"/>
        <v>-4.3889960942874637</v>
      </c>
      <c r="AO88" s="4">
        <f t="shared" si="89"/>
        <v>-9.7521449005970311</v>
      </c>
      <c r="AP88" s="4">
        <f t="shared" si="89"/>
        <v>-8.8630824553103338</v>
      </c>
      <c r="AQ88" s="4">
        <f t="shared" si="89"/>
        <v>-8.8644616500287583</v>
      </c>
      <c r="AR88" s="4">
        <f t="shared" si="89"/>
        <v>-2.1422881955730304</v>
      </c>
      <c r="AS88" s="4">
        <f t="shared" si="89"/>
        <v>-8.156818228235835</v>
      </c>
      <c r="AT88" s="4">
        <f t="shared" si="89"/>
        <v>-7.7530549365696828</v>
      </c>
      <c r="AU88" s="4">
        <f t="shared" si="89"/>
        <v>-4.2158132061077964</v>
      </c>
      <c r="AV88" s="4">
        <f t="shared" si="89"/>
        <v>-1.4012755654292448</v>
      </c>
      <c r="AW88" s="4">
        <f t="shared" si="89"/>
        <v>-3.5593119007728546E-2</v>
      </c>
      <c r="AY88" s="2">
        <f t="shared" si="80"/>
        <v>80.133490122099829</v>
      </c>
      <c r="AZ88" s="2">
        <f t="shared" si="80"/>
        <v>85.101742675572055</v>
      </c>
      <c r="BA88" s="2">
        <f t="shared" si="80"/>
        <v>82.198202576456964</v>
      </c>
      <c r="BB88" s="2">
        <f t="shared" si="80"/>
        <v>81.30090037254574</v>
      </c>
      <c r="BC88" s="2">
        <f t="shared" si="80"/>
        <v>84.818973562336836</v>
      </c>
      <c r="BD88" s="2">
        <f t="shared" si="80"/>
        <v>83.648001189728234</v>
      </c>
      <c r="BE88" s="2">
        <f t="shared" si="80"/>
        <v>85.3507917820572</v>
      </c>
      <c r="BF88" s="2">
        <f t="shared" si="80"/>
        <v>87.008034307401914</v>
      </c>
      <c r="BG88" s="2">
        <f t="shared" si="80"/>
        <v>89.838918914792529</v>
      </c>
      <c r="BH88" s="2">
        <f t="shared" si="80"/>
        <v>89.913645437323993</v>
      </c>
      <c r="BI88" s="2">
        <f t="shared" si="80"/>
        <v>88.979459690790705</v>
      </c>
      <c r="BJ88" s="2">
        <f t="shared" si="80"/>
        <v>88.293490327534869</v>
      </c>
      <c r="BK88" s="2">
        <f t="shared" si="80"/>
        <v>85.848176292109997</v>
      </c>
      <c r="BL88" s="2">
        <f t="shared" si="80"/>
        <v>91.810457295445303</v>
      </c>
      <c r="BM88" s="2">
        <f t="shared" si="80"/>
        <v>93.564583806806866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94.665055909943703</v>
      </c>
      <c r="DL88" s="2">
        <f t="shared" si="90"/>
        <v>96.3591010452962</v>
      </c>
      <c r="DM88" s="2">
        <f t="shared" si="90"/>
        <v>96.219154409005611</v>
      </c>
      <c r="DN88" s="2">
        <f t="shared" si="90"/>
        <v>95.485553658536588</v>
      </c>
      <c r="DO88" s="2">
        <f t="shared" si="90"/>
        <v>95.122831707317062</v>
      </c>
      <c r="DP88" s="2">
        <f t="shared" si="90"/>
        <v>98.901490418353575</v>
      </c>
      <c r="DQ88" s="2">
        <f t="shared" si="90"/>
        <v>97.386777767354616</v>
      </c>
      <c r="DR88" s="2">
        <f t="shared" si="90"/>
        <v>101.32038353576249</v>
      </c>
      <c r="DS88" s="2">
        <f t="shared" si="90"/>
        <v>100.91077477477479</v>
      </c>
      <c r="DT88" s="2">
        <f t="shared" si="90"/>
        <v>102.66699024390246</v>
      </c>
      <c r="DU88" s="2">
        <f t="shared" si="90"/>
        <v>102.65360323886637</v>
      </c>
      <c r="DV88" s="2">
        <f t="shared" si="90"/>
        <v>101.52741441441442</v>
      </c>
      <c r="DW88" s="2">
        <f t="shared" si="90"/>
        <v>100.82495951417002</v>
      </c>
      <c r="DX88" s="2">
        <f t="shared" si="90"/>
        <v>101.37964696356273</v>
      </c>
      <c r="DY88" s="2">
        <f t="shared" si="90"/>
        <v>98.513068181818156</v>
      </c>
      <c r="EA88" s="2">
        <f t="shared" si="94"/>
        <v>78.105964869361003</v>
      </c>
      <c r="EB88" s="2">
        <f t="shared" si="91"/>
        <v>83.197464033757512</v>
      </c>
      <c r="EC88" s="2">
        <f t="shared" si="91"/>
        <v>80.233452880990853</v>
      </c>
      <c r="ED88" s="2">
        <f t="shared" si="91"/>
        <v>79.08397488713571</v>
      </c>
      <c r="EE88" s="2">
        <f t="shared" si="91"/>
        <v>83.172238137727732</v>
      </c>
      <c r="EF88" s="2">
        <f t="shared" si="91"/>
        <v>81.106217976383135</v>
      </c>
      <c r="EG88" s="2">
        <f t="shared" si="91"/>
        <v>83.580082889963734</v>
      </c>
      <c r="EH88" s="2">
        <f t="shared" si="91"/>
        <v>84.615843327438029</v>
      </c>
      <c r="EI88" s="2">
        <f t="shared" si="91"/>
        <v>87.90310088657904</v>
      </c>
      <c r="EJ88" s="2">
        <f t="shared" si="91"/>
        <v>87.904763345841886</v>
      </c>
      <c r="EK88" s="2">
        <f t="shared" si="91"/>
        <v>86.836846422648676</v>
      </c>
      <c r="EL88" s="2">
        <f t="shared" si="91"/>
        <v>86.088723758016584</v>
      </c>
      <c r="EM88" s="2">
        <f t="shared" si="91"/>
        <v>83.416950997291309</v>
      </c>
      <c r="EN88" s="2">
        <f t="shared" si="91"/>
        <v>90.174059957133906</v>
      </c>
      <c r="EO88" s="2">
        <f t="shared" si="91"/>
        <v>92.544844971570726</v>
      </c>
      <c r="EQ88" s="2">
        <f t="shared" si="92"/>
        <v>77.671017732531794</v>
      </c>
      <c r="ER88" s="2">
        <f t="shared" si="92"/>
        <v>80.655546709038546</v>
      </c>
      <c r="ES88" s="2">
        <f t="shared" si="92"/>
        <v>79.27989767862627</v>
      </c>
      <c r="ET88" s="2">
        <f t="shared" si="92"/>
        <v>78.694300543205813</v>
      </c>
      <c r="EU88" s="2">
        <f t="shared" si="92"/>
        <v>81.985596636096005</v>
      </c>
      <c r="EV88" s="2">
        <f t="shared" si="92"/>
        <v>80.946472193614824</v>
      </c>
      <c r="EW88" s="2">
        <f t="shared" si="92"/>
        <v>83.690265281911195</v>
      </c>
      <c r="EX88" s="2">
        <f t="shared" si="92"/>
        <v>84.22588112033074</v>
      </c>
      <c r="EY88" s="2">
        <f t="shared" si="92"/>
        <v>87.685272276159651</v>
      </c>
      <c r="EZ88" s="2">
        <f t="shared" si="92"/>
        <v>87.433172135612551</v>
      </c>
      <c r="FA88" s="2">
        <f t="shared" si="92"/>
        <v>87.278145958049237</v>
      </c>
      <c r="FB88" s="2">
        <f t="shared" si="92"/>
        <v>85.840710818935335</v>
      </c>
      <c r="FC88" s="2">
        <f t="shared" si="92"/>
        <v>84.244281707975162</v>
      </c>
      <c r="FD88" s="2">
        <f t="shared" si="92"/>
        <v>90.936003080363548</v>
      </c>
      <c r="FE88" s="2">
        <f t="shared" si="92"/>
        <v>93.594166106138942</v>
      </c>
      <c r="FG88" s="2">
        <f t="shared" si="93"/>
        <v>0.87753792669377562</v>
      </c>
      <c r="FH88" s="2">
        <f t="shared" si="93"/>
        <v>0.85518613830042045</v>
      </c>
      <c r="FI88" s="2">
        <f t="shared" si="93"/>
        <v>0.87704639883481006</v>
      </c>
      <c r="FJ88" s="2">
        <f t="shared" si="93"/>
        <v>0.86481530761823089</v>
      </c>
      <c r="FK88" s="2">
        <f t="shared" si="93"/>
        <v>0.86211997777354854</v>
      </c>
      <c r="FL88" s="2">
        <f t="shared" si="93"/>
        <v>0.85715770230885635</v>
      </c>
      <c r="FM88" s="2">
        <f t="shared" si="93"/>
        <v>0.87175781413872955</v>
      </c>
      <c r="FN88" s="2">
        <f t="shared" si="93"/>
        <v>0.85676940766526588</v>
      </c>
      <c r="FO88" s="2">
        <f t="shared" si="93"/>
        <v>0.85115816532483379</v>
      </c>
      <c r="FP88" s="2">
        <f t="shared" si="93"/>
        <v>0.86388336301370339</v>
      </c>
      <c r="FQ88" s="2">
        <f t="shared" si="93"/>
        <v>0.86456303585867</v>
      </c>
      <c r="FR88" s="2">
        <f t="shared" si="93"/>
        <v>0.85717690688250481</v>
      </c>
      <c r="FS88" s="2">
        <f t="shared" si="93"/>
        <v>0.86038061248324316</v>
      </c>
      <c r="FT88" s="2">
        <f t="shared" si="93"/>
        <v>0.85402108982626079</v>
      </c>
      <c r="FU88" s="2">
        <f t="shared" si="93"/>
        <v>0.82924491465161987</v>
      </c>
      <c r="FW88" s="2">
        <f t="shared" si="82"/>
        <v>7.7105498361724502E-4</v>
      </c>
      <c r="FX88" s="2">
        <f t="shared" si="82"/>
        <v>6.7226423844330189E-4</v>
      </c>
      <c r="FY88" s="2">
        <f t="shared" si="82"/>
        <v>7.8639868287417735E-4</v>
      </c>
      <c r="FZ88" s="2">
        <f t="shared" si="82"/>
        <v>8.132313099183735E-4</v>
      </c>
      <c r="GA88" s="2">
        <f t="shared" si="82"/>
        <v>8.5340213010250728E-4</v>
      </c>
      <c r="GB88" s="2">
        <f t="shared" si="82"/>
        <v>8.412760795513042E-4</v>
      </c>
      <c r="GC88" s="2">
        <f t="shared" si="82"/>
        <v>9.8165864200399603E-4</v>
      </c>
      <c r="GD88" s="2">
        <f t="shared" si="82"/>
        <v>1.051919253525616E-3</v>
      </c>
      <c r="GE88" s="2">
        <f t="shared" si="82"/>
        <v>1.2304084449876263E-3</v>
      </c>
      <c r="GF88" s="2">
        <f t="shared" si="82"/>
        <v>1.065728749075473E-3</v>
      </c>
      <c r="GG88" s="2">
        <f t="shared" si="82"/>
        <v>9.9647145881714668E-4</v>
      </c>
      <c r="GH88" s="2">
        <f t="shared" si="82"/>
        <v>9.4746553744631877E-4</v>
      </c>
      <c r="GI88" s="2">
        <f t="shared" si="82"/>
        <v>8.8212343163535524E-4</v>
      </c>
      <c r="GJ88" s="2">
        <f t="shared" si="82"/>
        <v>8.1103068859050072E-4</v>
      </c>
      <c r="GK88" s="2">
        <f t="shared" si="82"/>
        <v>6.0455428873420244E-4</v>
      </c>
      <c r="GM88" s="86">
        <f t="shared" si="83"/>
        <v>0.3337567743652668</v>
      </c>
      <c r="GN88" s="86">
        <f t="shared" si="83"/>
        <v>0.47206799665907206</v>
      </c>
      <c r="GO88" s="86">
        <f t="shared" si="83"/>
        <v>0.19188472732163067</v>
      </c>
      <c r="GP88" s="86">
        <f t="shared" si="83"/>
        <v>0.20315522955329207</v>
      </c>
      <c r="GQ88" s="86">
        <f t="shared" si="83"/>
        <v>0.28550705272036442</v>
      </c>
      <c r="GR88" s="86">
        <f t="shared" si="83"/>
        <v>0.30210597786021215</v>
      </c>
      <c r="GS88" s="86">
        <f t="shared" si="83"/>
        <v>0.20601093030655154</v>
      </c>
      <c r="GT88" s="86">
        <f t="shared" si="83"/>
        <v>0.17063735943428138</v>
      </c>
      <c r="GU88" s="86">
        <f t="shared" si="83"/>
        <v>0.2167169841922037</v>
      </c>
      <c r="GV88" s="86">
        <f t="shared" si="83"/>
        <v>0.29083454264832709</v>
      </c>
      <c r="GW88" s="86">
        <f t="shared" si="83"/>
        <v>0.1457428313658489</v>
      </c>
      <c r="GX88" s="86">
        <f t="shared" si="83"/>
        <v>0.1319361695113723</v>
      </c>
      <c r="GY88" s="86">
        <f t="shared" si="83"/>
        <v>0.25229171062479916</v>
      </c>
      <c r="GZ88" s="86">
        <f t="shared" si="83"/>
        <v>0.27324199607239519</v>
      </c>
      <c r="HA88" s="86">
        <f t="shared" si="83"/>
        <v>0.24177419880245554</v>
      </c>
      <c r="HC88" s="86">
        <f t="shared" si="73"/>
        <v>4.353881336130714E-3</v>
      </c>
      <c r="HD88" s="86">
        <f t="shared" si="73"/>
        <v>1.7408688262522027E-3</v>
      </c>
      <c r="HE88" s="86">
        <f t="shared" si="73"/>
        <v>3.838936371031E-3</v>
      </c>
      <c r="HF88" s="86">
        <f t="shared" si="73"/>
        <v>2.5533673359924951E-3</v>
      </c>
      <c r="HG88" s="86">
        <f t="shared" si="87"/>
        <v>1.5729137732451029E-3</v>
      </c>
      <c r="HH88" s="86">
        <f t="shared" si="87"/>
        <v>1.3560278315011337E-3</v>
      </c>
      <c r="HI88" s="86">
        <f t="shared" si="87"/>
        <v>4.3487695473312382E-3</v>
      </c>
      <c r="HJ88" s="86">
        <f t="shared" si="87"/>
        <v>3.2558328608195668E-3</v>
      </c>
      <c r="HK88" s="86">
        <f t="shared" si="87"/>
        <v>2.4520829675299637E-3</v>
      </c>
      <c r="HL88" s="86">
        <f t="shared" si="87"/>
        <v>3.2428201530450384E-3</v>
      </c>
      <c r="HM88" s="86">
        <f t="shared" si="87"/>
        <v>2.8297684263610648E-3</v>
      </c>
      <c r="HN88" s="86">
        <f t="shared" si="87"/>
        <v>1.9596846462528188E-3</v>
      </c>
      <c r="HO88" s="86">
        <f t="shared" si="87"/>
        <v>2.5933092431017876E-3</v>
      </c>
      <c r="HP88" s="86">
        <f t="shared" si="87"/>
        <v>2.0740321782874503E-3</v>
      </c>
      <c r="HQ88" s="86">
        <f t="shared" si="87"/>
        <v>2.5206371075040511E-4</v>
      </c>
      <c r="HS88" s="86">
        <f t="shared" si="84"/>
        <v>2.6496629157707173E-29</v>
      </c>
      <c r="HT88" s="86">
        <f t="shared" si="84"/>
        <v>3.4642847773658333E-37</v>
      </c>
      <c r="HU88" s="86">
        <f t="shared" si="84"/>
        <v>2.2434435070627998E-33</v>
      </c>
      <c r="HV88" s="86">
        <f t="shared" si="84"/>
        <v>6.6775076022520944E-38</v>
      </c>
      <c r="HW88" s="86">
        <f t="shared" si="84"/>
        <v>2.358962559084395E-40</v>
      </c>
      <c r="HX88" s="86">
        <f t="shared" si="84"/>
        <v>2.075088681870761E-42</v>
      </c>
      <c r="HY88" s="86">
        <f t="shared" si="84"/>
        <v>1.5728385793521239E-34</v>
      </c>
      <c r="HZ88" s="86">
        <f t="shared" si="84"/>
        <v>6.7143292448574786E-37</v>
      </c>
      <c r="IA88" s="86">
        <f t="shared" si="84"/>
        <v>3.274445143503877E-39</v>
      </c>
      <c r="IB88" s="86">
        <f t="shared" si="84"/>
        <v>7.0465372427974297E-35</v>
      </c>
      <c r="IC88" s="86">
        <f t="shared" si="84"/>
        <v>1.2412944303316904E-38</v>
      </c>
      <c r="ID88" s="86">
        <f t="shared" si="84"/>
        <v>1.1004686654858561E-40</v>
      </c>
      <c r="IE88" s="86">
        <f t="shared" si="84"/>
        <v>1.6429860880591365E-35</v>
      </c>
      <c r="IF88" s="86">
        <f t="shared" si="84"/>
        <v>9.7891262842569979E-17</v>
      </c>
      <c r="IG88" s="86">
        <f t="shared" si="84"/>
        <v>1.6890062350993664E-13</v>
      </c>
      <c r="II88" s="86">
        <f t="shared" si="85"/>
        <v>1.4382874902861067E-93</v>
      </c>
      <c r="IJ88" s="86">
        <f t="shared" si="85"/>
        <v>6.5144493069748981E-115</v>
      </c>
      <c r="IK88" s="86">
        <f t="shared" si="85"/>
        <v>4.9233757115363817E-113</v>
      </c>
      <c r="IL88" s="86">
        <f t="shared" si="85"/>
        <v>3.5053795946903482E-130</v>
      </c>
      <c r="IM88" s="86">
        <f t="shared" si="85"/>
        <v>4.2565251751272948E-130</v>
      </c>
      <c r="IN88" s="86">
        <f t="shared" si="85"/>
        <v>9.1895220318289701E-138</v>
      </c>
      <c r="IO88" s="86">
        <f t="shared" si="85"/>
        <v>1.718128196877151E-111</v>
      </c>
      <c r="IP88" s="86">
        <f t="shared" si="85"/>
        <v>7.4530462179455018E-122</v>
      </c>
      <c r="IQ88" s="86">
        <f t="shared" si="85"/>
        <v>2.9215947727816697E-123</v>
      </c>
      <c r="IR88" s="86">
        <f t="shared" si="85"/>
        <v>1.2123713552375831E-113</v>
      </c>
      <c r="IS88" s="86">
        <f t="shared" si="85"/>
        <v>1.1248147090554265E-127</v>
      </c>
      <c r="IT88" s="86">
        <f t="shared" si="85"/>
        <v>1.2962304519108676E-134</v>
      </c>
      <c r="IU88" s="86">
        <f t="shared" si="85"/>
        <v>2.8130955354824608E-116</v>
      </c>
      <c r="IV88" s="86">
        <f t="shared" si="85"/>
        <v>1.5812205622164286E-79</v>
      </c>
      <c r="IW88" s="86">
        <f t="shared" si="85"/>
        <v>3.9624393765736484E-40</v>
      </c>
      <c r="IY88" s="86">
        <f t="shared" si="86"/>
        <v>0.33811065570139753</v>
      </c>
      <c r="IZ88" s="86">
        <f t="shared" si="86"/>
        <v>0.47380886548532425</v>
      </c>
      <c r="JA88" s="86">
        <f t="shared" si="86"/>
        <v>0.19572366369266167</v>
      </c>
      <c r="JB88" s="86">
        <f t="shared" si="86"/>
        <v>0.20570859688928456</v>
      </c>
      <c r="JC88" s="86">
        <f t="shared" si="86"/>
        <v>0.28707996649360951</v>
      </c>
      <c r="JD88" s="86">
        <f t="shared" si="86"/>
        <v>0.30346200569171328</v>
      </c>
      <c r="JE88" s="86">
        <f t="shared" si="86"/>
        <v>0.21035969985388278</v>
      </c>
      <c r="JF88" s="86">
        <f t="shared" si="86"/>
        <v>0.17389319229510095</v>
      </c>
      <c r="JG88" s="86">
        <f t="shared" si="86"/>
        <v>0.21916906715973367</v>
      </c>
      <c r="JH88" s="86">
        <f t="shared" si="86"/>
        <v>0.29407736280137214</v>
      </c>
      <c r="JI88" s="86">
        <f t="shared" si="86"/>
        <v>0.14857259979220996</v>
      </c>
      <c r="JJ88" s="86">
        <f t="shared" si="86"/>
        <v>0.13389585415762512</v>
      </c>
      <c r="JK88" s="86">
        <f t="shared" si="86"/>
        <v>0.25488501986790096</v>
      </c>
      <c r="JL88" s="86">
        <f t="shared" si="86"/>
        <v>0.27531602825068274</v>
      </c>
      <c r="JM88" s="86">
        <f t="shared" si="86"/>
        <v>0.24202626251337483</v>
      </c>
    </row>
    <row r="89" spans="2:273" x14ac:dyDescent="0.25">
      <c r="B89" s="2">
        <v>62</v>
      </c>
      <c r="C89" s="37">
        <v>103.10899999999999</v>
      </c>
      <c r="D89" s="37">
        <v>147.06800000000001</v>
      </c>
      <c r="E89" s="37">
        <v>89.39</v>
      </c>
      <c r="F89" s="37">
        <v>87.507999999999996</v>
      </c>
      <c r="G89" s="37">
        <v>94.168999999999997</v>
      </c>
      <c r="H89" s="37">
        <v>97.948999999999998</v>
      </c>
      <c r="I89" s="37">
        <v>93.813999999999993</v>
      </c>
      <c r="J89" s="37">
        <v>95.016999999999996</v>
      </c>
      <c r="K89" s="37">
        <v>95.338999999999999</v>
      </c>
      <c r="L89" s="37">
        <v>101.361</v>
      </c>
      <c r="M89" s="37">
        <v>94.552000000000007</v>
      </c>
      <c r="N89" s="37">
        <v>92.085999999999999</v>
      </c>
      <c r="O89" s="37">
        <v>97.293000000000006</v>
      </c>
      <c r="P89" s="37">
        <v>102.831</v>
      </c>
      <c r="Q89" s="37">
        <v>101.52500000000001</v>
      </c>
      <c r="S89" s="4">
        <f t="shared" si="88"/>
        <v>110.07496615340486</v>
      </c>
      <c r="T89" s="4">
        <f t="shared" si="88"/>
        <v>142.78413499461118</v>
      </c>
      <c r="U89" s="4">
        <f t="shared" si="88"/>
        <v>95.88848777673401</v>
      </c>
      <c r="V89" s="4">
        <f t="shared" si="88"/>
        <v>93.915035714557831</v>
      </c>
      <c r="W89" s="4">
        <f t="shared" si="88"/>
        <v>103.41842013578371</v>
      </c>
      <c r="X89" s="4">
        <f t="shared" si="88"/>
        <v>109.46520984592416</v>
      </c>
      <c r="Y89" s="4">
        <f t="shared" si="88"/>
        <v>99.746539607351252</v>
      </c>
      <c r="Z89" s="4">
        <f t="shared" si="88"/>
        <v>96.905893003723691</v>
      </c>
      <c r="AA89" s="4">
        <f t="shared" si="88"/>
        <v>102.83624137808361</v>
      </c>
      <c r="AB89" s="4">
        <f t="shared" si="88"/>
        <v>112.05333450790832</v>
      </c>
      <c r="AC89" s="4">
        <f t="shared" si="88"/>
        <v>97.449154135117425</v>
      </c>
      <c r="AD89" s="4">
        <f t="shared" si="88"/>
        <v>95.494210745275765</v>
      </c>
      <c r="AE89" s="4">
        <f t="shared" si="88"/>
        <v>103.15566306942135</v>
      </c>
      <c r="AF89" s="4">
        <f t="shared" si="88"/>
        <v>110.59577692022323</v>
      </c>
      <c r="AG89" s="4">
        <f t="shared" si="88"/>
        <v>105.04833757728989</v>
      </c>
      <c r="AI89" s="4">
        <f t="shared" si="89"/>
        <v>-6.9659661534048638</v>
      </c>
      <c r="AJ89" s="4">
        <f t="shared" si="89"/>
        <v>4.283865005388833</v>
      </c>
      <c r="AK89" s="4">
        <f t="shared" si="89"/>
        <v>-6.4984877767340095</v>
      </c>
      <c r="AL89" s="4">
        <f t="shared" si="89"/>
        <v>-6.4070357145578356</v>
      </c>
      <c r="AM89" s="4">
        <f t="shared" si="89"/>
        <v>-9.2494201357837085</v>
      </c>
      <c r="AN89" s="4">
        <f t="shared" si="89"/>
        <v>-11.516209845924166</v>
      </c>
      <c r="AO89" s="4">
        <f t="shared" si="89"/>
        <v>-5.9325396073512593</v>
      </c>
      <c r="AP89" s="4">
        <f t="shared" si="89"/>
        <v>-1.8888930037236946</v>
      </c>
      <c r="AQ89" s="4">
        <f t="shared" si="89"/>
        <v>-7.4972413780836149</v>
      </c>
      <c r="AR89" s="4">
        <f t="shared" si="89"/>
        <v>-10.692334507908313</v>
      </c>
      <c r="AS89" s="4">
        <f t="shared" si="89"/>
        <v>-2.8971541351174182</v>
      </c>
      <c r="AT89" s="4">
        <f t="shared" si="89"/>
        <v>-3.4082107452757668</v>
      </c>
      <c r="AU89" s="4">
        <f t="shared" si="89"/>
        <v>-5.8626630694213446</v>
      </c>
      <c r="AV89" s="4">
        <f t="shared" si="89"/>
        <v>-7.7647769202232269</v>
      </c>
      <c r="AW89" s="4">
        <f t="shared" si="89"/>
        <v>-3.5233375772898796</v>
      </c>
      <c r="AY89" s="2">
        <f t="shared" si="80"/>
        <v>79.889503572771545</v>
      </c>
      <c r="AZ89" s="2">
        <f t="shared" si="80"/>
        <v>84.819118556912017</v>
      </c>
      <c r="BA89" s="2">
        <f t="shared" si="80"/>
        <v>81.946212088252722</v>
      </c>
      <c r="BB89" s="2">
        <f t="shared" si="80"/>
        <v>81.047615107673991</v>
      </c>
      <c r="BC89" s="2">
        <f t="shared" si="80"/>
        <v>84.560317686668043</v>
      </c>
      <c r="BD89" s="2">
        <f t="shared" si="80"/>
        <v>83.384523372699107</v>
      </c>
      <c r="BE89" s="2">
        <f t="shared" si="80"/>
        <v>85.121009693793027</v>
      </c>
      <c r="BF89" s="2">
        <f t="shared" si="80"/>
        <v>86.741039575778288</v>
      </c>
      <c r="BG89" s="2">
        <f t="shared" si="80"/>
        <v>89.573645187745996</v>
      </c>
      <c r="BH89" s="2">
        <f t="shared" si="80"/>
        <v>89.644749650839586</v>
      </c>
      <c r="BI89" s="2">
        <f t="shared" si="80"/>
        <v>88.707569458538771</v>
      </c>
      <c r="BJ89" s="2">
        <f t="shared" si="80"/>
        <v>88.009879012151742</v>
      </c>
      <c r="BK89" s="2">
        <f t="shared" si="80"/>
        <v>85.604065479820306</v>
      </c>
      <c r="BL89" s="2">
        <f t="shared" si="80"/>
        <v>91.594501911726297</v>
      </c>
      <c r="BM89" s="2">
        <f t="shared" si="80"/>
        <v>93.419632966955106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94.796113883677279</v>
      </c>
      <c r="DL89" s="2">
        <f t="shared" si="90"/>
        <v>96.579445644599346</v>
      </c>
      <c r="DM89" s="2">
        <f t="shared" si="90"/>
        <v>96.41967861163225</v>
      </c>
      <c r="DN89" s="2">
        <f t="shared" si="90"/>
        <v>95.700796341463416</v>
      </c>
      <c r="DO89" s="2">
        <f t="shared" si="90"/>
        <v>95.291297560975593</v>
      </c>
      <c r="DP89" s="2">
        <f t="shared" si="90"/>
        <v>99.136385964912279</v>
      </c>
      <c r="DQ89" s="2">
        <f t="shared" si="90"/>
        <v>97.562902532833036</v>
      </c>
      <c r="DR89" s="2">
        <f t="shared" si="90"/>
        <v>101.53764912280703</v>
      </c>
      <c r="DS89" s="2">
        <f t="shared" si="90"/>
        <v>101.08276031294454</v>
      </c>
      <c r="DT89" s="2">
        <f t="shared" si="90"/>
        <v>102.85895975609758</v>
      </c>
      <c r="DU89" s="2">
        <f t="shared" si="90"/>
        <v>102.82744716599187</v>
      </c>
      <c r="DV89" s="2">
        <f t="shared" si="90"/>
        <v>101.74172759601709</v>
      </c>
      <c r="DW89" s="2">
        <f t="shared" si="90"/>
        <v>101.06159696356272</v>
      </c>
      <c r="DX89" s="2">
        <f t="shared" si="90"/>
        <v>101.55441700404856</v>
      </c>
      <c r="DY89" s="2">
        <f t="shared" si="90"/>
        <v>98.625992647058794</v>
      </c>
      <c r="EA89" s="2">
        <f t="shared" si="94"/>
        <v>77.992700655641457</v>
      </c>
      <c r="EB89" s="2">
        <f t="shared" si="91"/>
        <v>83.005006470815403</v>
      </c>
      <c r="EC89" s="2">
        <f t="shared" si="91"/>
        <v>80.096605950457743</v>
      </c>
      <c r="ED89" s="2">
        <f t="shared" si="91"/>
        <v>78.959013225666837</v>
      </c>
      <c r="EE89" s="2">
        <f t="shared" si="91"/>
        <v>82.996344516981608</v>
      </c>
      <c r="EF89" s="2">
        <f t="shared" si="91"/>
        <v>80.990667485863838</v>
      </c>
      <c r="EG89" s="2">
        <f t="shared" si="91"/>
        <v>83.451628355501825</v>
      </c>
      <c r="EH89" s="2">
        <f t="shared" si="91"/>
        <v>84.485569803593037</v>
      </c>
      <c r="EI89" s="2">
        <f t="shared" si="91"/>
        <v>87.738466600428012</v>
      </c>
      <c r="EJ89" s="2">
        <f t="shared" si="91"/>
        <v>87.746484142355627</v>
      </c>
      <c r="EK89" s="2">
        <f t="shared" si="91"/>
        <v>86.689728500355386</v>
      </c>
      <c r="EL89" s="2">
        <f t="shared" si="91"/>
        <v>85.923482697972986</v>
      </c>
      <c r="EM89" s="2">
        <f t="shared" si="91"/>
        <v>83.315491135188367</v>
      </c>
      <c r="EN89" s="2">
        <f t="shared" si="91"/>
        <v>90.041077288348575</v>
      </c>
      <c r="EO89" s="2">
        <f t="shared" si="91"/>
        <v>92.441094171997165</v>
      </c>
      <c r="EQ89" s="2">
        <f t="shared" si="92"/>
        <v>77.569172632893299</v>
      </c>
      <c r="ER89" s="2">
        <f t="shared" si="92"/>
        <v>80.525640326432381</v>
      </c>
      <c r="ES89" s="2">
        <f t="shared" si="92"/>
        <v>79.167968667108241</v>
      </c>
      <c r="ET89" s="2">
        <f t="shared" si="92"/>
        <v>78.57940579250301</v>
      </c>
      <c r="EU89" s="2">
        <f t="shared" si="92"/>
        <v>81.841377605841174</v>
      </c>
      <c r="EV89" s="2">
        <f t="shared" si="92"/>
        <v>80.834991781946712</v>
      </c>
      <c r="EW89" s="2">
        <f t="shared" si="92"/>
        <v>83.55880083982224</v>
      </c>
      <c r="EX89" s="2">
        <f t="shared" si="92"/>
        <v>84.106355454166803</v>
      </c>
      <c r="EY89" s="2">
        <f t="shared" si="92"/>
        <v>87.52678295577131</v>
      </c>
      <c r="EZ89" s="2">
        <f t="shared" si="92"/>
        <v>87.287343938332754</v>
      </c>
      <c r="FA89" s="2">
        <f t="shared" si="92"/>
        <v>87.119287000712475</v>
      </c>
      <c r="FB89" s="2">
        <f t="shared" si="92"/>
        <v>85.681897314238952</v>
      </c>
      <c r="FC89" s="2">
        <f t="shared" si="92"/>
        <v>84.121109934539547</v>
      </c>
      <c r="FD89" s="2">
        <f t="shared" si="92"/>
        <v>90.782241566719009</v>
      </c>
      <c r="FE89" s="2">
        <f t="shared" si="92"/>
        <v>93.451048648566029</v>
      </c>
      <c r="FG89" s="2">
        <f t="shared" si="93"/>
        <v>0.88709669075032827</v>
      </c>
      <c r="FH89" s="2">
        <f t="shared" si="93"/>
        <v>0.86622360288128364</v>
      </c>
      <c r="FI89" s="2">
        <f t="shared" si="93"/>
        <v>0.88663857285894832</v>
      </c>
      <c r="FJ89" s="2">
        <f t="shared" si="93"/>
        <v>0.8752259342205756</v>
      </c>
      <c r="FK89" s="2">
        <f t="shared" si="93"/>
        <v>0.87270762074609354</v>
      </c>
      <c r="FL89" s="2">
        <f t="shared" si="93"/>
        <v>0.86806808010506564</v>
      </c>
      <c r="FM89" s="2">
        <f t="shared" si="93"/>
        <v>0.88170692658358385</v>
      </c>
      <c r="FN89" s="2">
        <f t="shared" si="93"/>
        <v>0.86770486614123865</v>
      </c>
      <c r="FO89" s="2">
        <f t="shared" si="93"/>
        <v>0.86245325689302188</v>
      </c>
      <c r="FP89" s="2">
        <f t="shared" si="93"/>
        <v>0.87435533201991977</v>
      </c>
      <c r="FQ89" s="2">
        <f t="shared" si="93"/>
        <v>0.87499028174194349</v>
      </c>
      <c r="FR89" s="2">
        <f t="shared" si="93"/>
        <v>0.86808604356694985</v>
      </c>
      <c r="FS89" s="2">
        <f t="shared" si="93"/>
        <v>0.87108184662515431</v>
      </c>
      <c r="FT89" s="2">
        <f t="shared" si="93"/>
        <v>0.86513334856808788</v>
      </c>
      <c r="FU89" s="2">
        <f t="shared" si="93"/>
        <v>0.84189403290587683</v>
      </c>
      <c r="FW89" s="2">
        <f t="shared" si="82"/>
        <v>8.4538208959532225E-4</v>
      </c>
      <c r="FX89" s="2">
        <f t="shared" si="82"/>
        <v>7.3707527365186279E-4</v>
      </c>
      <c r="FY89" s="2">
        <f t="shared" si="82"/>
        <v>8.622035935792093E-4</v>
      </c>
      <c r="FZ89" s="2">
        <f t="shared" si="82"/>
        <v>8.9162044401794771E-4</v>
      </c>
      <c r="GA89" s="2">
        <f t="shared" si="82"/>
        <v>9.356597909331415E-4</v>
      </c>
      <c r="GB89" s="2">
        <f t="shared" si="82"/>
        <v>9.2236601451300916E-4</v>
      </c>
      <c r="GC89" s="2">
        <f t="shared" si="82"/>
        <v>1.076265365367724E-3</v>
      </c>
      <c r="GD89" s="2">
        <f t="shared" si="82"/>
        <v>1.15328948139068E-3</v>
      </c>
      <c r="GE89" s="2">
        <f t="shared" si="82"/>
        <v>1.3489559009790062E-3</v>
      </c>
      <c r="GF89" s="2">
        <f t="shared" si="82"/>
        <v>1.1684281990590024E-3</v>
      </c>
      <c r="GG89" s="2">
        <f t="shared" si="82"/>
        <v>1.092504196756052E-3</v>
      </c>
      <c r="GH89" s="2">
        <f t="shared" si="82"/>
        <v>1.0387803487384105E-3</v>
      </c>
      <c r="GI89" s="2">
        <f t="shared" si="82"/>
        <v>9.671467994116031E-4</v>
      </c>
      <c r="GJ89" s="2">
        <f t="shared" si="82"/>
        <v>8.8920788879033889E-4</v>
      </c>
      <c r="GK89" s="2">
        <f t="shared" si="82"/>
        <v>6.6284193485955539E-4</v>
      </c>
      <c r="GM89" s="86">
        <f t="shared" si="83"/>
        <v>0.18144851588147978</v>
      </c>
      <c r="GN89" s="86">
        <f t="shared" si="83"/>
        <v>0.37152510373266723</v>
      </c>
      <c r="GO89" s="86">
        <f t="shared" si="83"/>
        <v>8.2854946542705352E-2</v>
      </c>
      <c r="GP89" s="86">
        <f t="shared" si="83"/>
        <v>7.9691053526324093E-2</v>
      </c>
      <c r="GQ89" s="86">
        <f t="shared" si="83"/>
        <v>0.12641403268405785</v>
      </c>
      <c r="GR89" s="86">
        <f t="shared" si="83"/>
        <v>0.17868299081538683</v>
      </c>
      <c r="GS89" s="86">
        <f t="shared" si="83"/>
        <v>9.1383441174124114E-2</v>
      </c>
      <c r="GT89" s="86">
        <f t="shared" si="83"/>
        <v>6.2707650531516723E-2</v>
      </c>
      <c r="GU89" s="86">
        <f t="shared" si="83"/>
        <v>9.3359156313802816E-2</v>
      </c>
      <c r="GV89" s="86">
        <f t="shared" si="83"/>
        <v>0.16312152702818133</v>
      </c>
      <c r="GW89" s="86">
        <f t="shared" si="83"/>
        <v>5.5996759458870081E-2</v>
      </c>
      <c r="GX89" s="86">
        <f t="shared" si="83"/>
        <v>5.0897868363044822E-2</v>
      </c>
      <c r="GY89" s="86">
        <f t="shared" si="83"/>
        <v>0.12024593411913698</v>
      </c>
      <c r="GZ89" s="86">
        <f t="shared" si="83"/>
        <v>0.13830627148149974</v>
      </c>
      <c r="HA89" s="86">
        <f t="shared" si="83"/>
        <v>0.13620616461366375</v>
      </c>
      <c r="HC89" s="86">
        <f t="shared" si="73"/>
        <v>6.7115974317870364E-3</v>
      </c>
      <c r="HD89" s="86">
        <f t="shared" si="73"/>
        <v>2.89999338943974E-3</v>
      </c>
      <c r="HE89" s="86">
        <f t="shared" si="73"/>
        <v>6.2194721946558333E-3</v>
      </c>
      <c r="HF89" s="86">
        <f t="shared" si="73"/>
        <v>4.3789366110729795E-3</v>
      </c>
      <c r="HG89" s="86">
        <f t="shared" si="87"/>
        <v>2.768467091371408E-3</v>
      </c>
      <c r="HH89" s="86">
        <f t="shared" si="87"/>
        <v>2.4399599277570151E-3</v>
      </c>
      <c r="HI89" s="86">
        <f t="shared" si="87"/>
        <v>7.0873739961076418E-3</v>
      </c>
      <c r="HJ89" s="86">
        <f t="shared" si="87"/>
        <v>5.5289473159172119E-3</v>
      </c>
      <c r="HK89" s="86">
        <f t="shared" si="87"/>
        <v>4.2868565311931402E-3</v>
      </c>
      <c r="HL89" s="86">
        <f t="shared" si="87"/>
        <v>5.4146760352061438E-3</v>
      </c>
      <c r="HM89" s="86">
        <f t="shared" si="87"/>
        <v>4.8783281817729928E-3</v>
      </c>
      <c r="HN89" s="86">
        <f t="shared" si="87"/>
        <v>3.475582017858607E-3</v>
      </c>
      <c r="HO89" s="86">
        <f t="shared" si="87"/>
        <v>4.3405011732136406E-3</v>
      </c>
      <c r="HP89" s="86">
        <f t="shared" si="87"/>
        <v>3.5894932981886543E-3</v>
      </c>
      <c r="HQ89" s="86">
        <f t="shared" si="87"/>
        <v>5.5684436920612913E-4</v>
      </c>
      <c r="HS89" s="86">
        <f t="shared" si="84"/>
        <v>2.9394114064641716E-28</v>
      </c>
      <c r="HT89" s="86">
        <f t="shared" si="84"/>
        <v>6.7427250645065023E-36</v>
      </c>
      <c r="HU89" s="86">
        <f t="shared" si="84"/>
        <v>3.8491110275450955E-32</v>
      </c>
      <c r="HV89" s="86">
        <f t="shared" si="84"/>
        <v>1.7697272682209484E-36</v>
      </c>
      <c r="HW89" s="86">
        <f t="shared" si="84"/>
        <v>7.1258418576774291E-39</v>
      </c>
      <c r="HX89" s="86">
        <f t="shared" si="84"/>
        <v>7.5371787414631554E-41</v>
      </c>
      <c r="HY89" s="86">
        <f t="shared" si="84"/>
        <v>3.0497742492999139E-33</v>
      </c>
      <c r="HZ89" s="86">
        <f t="shared" si="84"/>
        <v>1.7182071067461712E-35</v>
      </c>
      <c r="IA89" s="86">
        <f t="shared" si="84"/>
        <v>1.0255807010025082E-37</v>
      </c>
      <c r="IB89" s="86">
        <f t="shared" si="84"/>
        <v>1.480589350156961E-33</v>
      </c>
      <c r="IC89" s="86">
        <f t="shared" si="84"/>
        <v>3.6218941002492866E-37</v>
      </c>
      <c r="ID89" s="86">
        <f t="shared" si="84"/>
        <v>3.7691813479692964E-39</v>
      </c>
      <c r="IE89" s="86">
        <f t="shared" si="84"/>
        <v>3.3892797055561342E-34</v>
      </c>
      <c r="IF89" s="86">
        <f t="shared" si="84"/>
        <v>3.6966295805687795E-16</v>
      </c>
      <c r="IG89" s="86">
        <f t="shared" si="84"/>
        <v>4.7179473705195453E-13</v>
      </c>
      <c r="II89" s="86">
        <f t="shared" si="85"/>
        <v>3.1499778526220569E-91</v>
      </c>
      <c r="IJ89" s="86">
        <f t="shared" si="85"/>
        <v>4.4097052928757208E-112</v>
      </c>
      <c r="IK89" s="86">
        <f t="shared" si="85"/>
        <v>3.439805141524288E-110</v>
      </c>
      <c r="IL89" s="86">
        <f t="shared" si="85"/>
        <v>6.9615220714874242E-127</v>
      </c>
      <c r="IM89" s="86">
        <f t="shared" si="85"/>
        <v>8.8556659681149184E-127</v>
      </c>
      <c r="IN89" s="86">
        <f t="shared" si="85"/>
        <v>2.9690836552627597E-134</v>
      </c>
      <c r="IO89" s="86">
        <f t="shared" si="85"/>
        <v>1.3464839426115524E-108</v>
      </c>
      <c r="IP89" s="86">
        <f t="shared" si="85"/>
        <v>1.1790303477965638E-118</v>
      </c>
      <c r="IQ89" s="86">
        <f t="shared" si="85"/>
        <v>5.9920002854135396E-120</v>
      </c>
      <c r="IR89" s="86">
        <f t="shared" si="85"/>
        <v>1.1742128235947587E-110</v>
      </c>
      <c r="IS89" s="86">
        <f t="shared" si="85"/>
        <v>2.3945060056528355E-124</v>
      </c>
      <c r="IT89" s="86">
        <f t="shared" si="85"/>
        <v>3.9713415552885731E-131</v>
      </c>
      <c r="IU89" s="86">
        <f t="shared" si="85"/>
        <v>2.6538783523034594E-113</v>
      </c>
      <c r="IV89" s="86">
        <f t="shared" si="85"/>
        <v>1.5696443563710522E-77</v>
      </c>
      <c r="IW89" s="86">
        <f t="shared" si="85"/>
        <v>3.5195148324021813E-39</v>
      </c>
      <c r="IY89" s="86">
        <f t="shared" si="86"/>
        <v>0.18816011331326682</v>
      </c>
      <c r="IZ89" s="86">
        <f t="shared" si="86"/>
        <v>0.37442509712210698</v>
      </c>
      <c r="JA89" s="86">
        <f t="shared" si="86"/>
        <v>8.9074418737361188E-2</v>
      </c>
      <c r="JB89" s="86">
        <f t="shared" si="86"/>
        <v>8.4069990137397077E-2</v>
      </c>
      <c r="JC89" s="86">
        <f t="shared" si="86"/>
        <v>0.12918249977542925</v>
      </c>
      <c r="JD89" s="86">
        <f t="shared" si="86"/>
        <v>0.18112295074314383</v>
      </c>
      <c r="JE89" s="86">
        <f t="shared" si="86"/>
        <v>9.8470815170231762E-2</v>
      </c>
      <c r="JF89" s="86">
        <f t="shared" si="86"/>
        <v>6.8236597847433939E-2</v>
      </c>
      <c r="JG89" s="86">
        <f t="shared" si="86"/>
        <v>9.7646012844995952E-2</v>
      </c>
      <c r="JH89" s="86">
        <f t="shared" si="86"/>
        <v>0.16853620306338749</v>
      </c>
      <c r="JI89" s="86">
        <f t="shared" si="86"/>
        <v>6.0875087640643075E-2</v>
      </c>
      <c r="JJ89" s="86">
        <f t="shared" si="86"/>
        <v>5.4373450380903431E-2</v>
      </c>
      <c r="JK89" s="86">
        <f t="shared" si="86"/>
        <v>0.12458643529235061</v>
      </c>
      <c r="JL89" s="86">
        <f t="shared" si="86"/>
        <v>0.14189576477968877</v>
      </c>
      <c r="JM89" s="86">
        <f t="shared" si="86"/>
        <v>0.13676300898334168</v>
      </c>
    </row>
    <row r="90" spans="2:273" x14ac:dyDescent="0.25">
      <c r="B90" s="2">
        <v>63</v>
      </c>
      <c r="C90" s="37">
        <v>89.531000000000006</v>
      </c>
      <c r="D90" s="37">
        <v>123.30500000000001</v>
      </c>
      <c r="E90" s="37">
        <v>88.745999999999995</v>
      </c>
      <c r="F90" s="37">
        <v>85.61</v>
      </c>
      <c r="G90" s="37">
        <v>87.424000000000007</v>
      </c>
      <c r="H90" s="37">
        <v>92.441000000000003</v>
      </c>
      <c r="I90" s="37">
        <v>94.441000000000003</v>
      </c>
      <c r="J90" s="37">
        <v>94.287999999999997</v>
      </c>
      <c r="K90" s="37">
        <v>93.468000000000004</v>
      </c>
      <c r="L90" s="37">
        <v>96.442999999999998</v>
      </c>
      <c r="M90" s="37">
        <v>95.879000000000005</v>
      </c>
      <c r="N90" s="37">
        <v>90.016999999999996</v>
      </c>
      <c r="O90" s="37">
        <v>90.69</v>
      </c>
      <c r="P90" s="37">
        <v>96.745999999999995</v>
      </c>
      <c r="Q90" s="37">
        <v>94.983999999999995</v>
      </c>
      <c r="S90" s="4">
        <f t="shared" si="88"/>
        <v>94.92527757098253</v>
      </c>
      <c r="T90" s="4">
        <f t="shared" si="88"/>
        <v>122.83019977195761</v>
      </c>
      <c r="U90" s="4">
        <f t="shared" si="88"/>
        <v>89.756772939165629</v>
      </c>
      <c r="V90" s="4">
        <f t="shared" si="88"/>
        <v>87.246153347376634</v>
      </c>
      <c r="W90" s="4">
        <f t="shared" si="88"/>
        <v>91.733034117215254</v>
      </c>
      <c r="X90" s="4">
        <f t="shared" si="88"/>
        <v>96.331356936383912</v>
      </c>
      <c r="Y90" s="4">
        <f t="shared" si="88"/>
        <v>93.337446020763224</v>
      </c>
      <c r="Z90" s="4">
        <f t="shared" si="88"/>
        <v>92.382464940564248</v>
      </c>
      <c r="AA90" s="4">
        <f t="shared" si="88"/>
        <v>95.853422769884375</v>
      </c>
      <c r="AB90" s="4">
        <f t="shared" si="88"/>
        <v>101.3956556219801</v>
      </c>
      <c r="AC90" s="4">
        <f t="shared" si="88"/>
        <v>93.906699547799136</v>
      </c>
      <c r="AD90" s="4">
        <f t="shared" si="88"/>
        <v>92.206872026274553</v>
      </c>
      <c r="AE90" s="4">
        <f t="shared" si="88"/>
        <v>93.790621277949796</v>
      </c>
      <c r="AF90" s="4">
        <f t="shared" si="88"/>
        <v>100.26642638672081</v>
      </c>
      <c r="AG90" s="4">
        <f t="shared" si="88"/>
        <v>98.350065539241314</v>
      </c>
      <c r="AI90" s="4">
        <f t="shared" si="89"/>
        <v>-5.3942775709825241</v>
      </c>
      <c r="AJ90" s="4">
        <f t="shared" si="89"/>
        <v>0.47480022804239752</v>
      </c>
      <c r="AK90" s="4">
        <f t="shared" si="89"/>
        <v>-1.0107729391656335</v>
      </c>
      <c r="AL90" s="4">
        <f t="shared" si="89"/>
        <v>-1.6361533473766343</v>
      </c>
      <c r="AM90" s="4">
        <f t="shared" si="89"/>
        <v>-4.3090341172152478</v>
      </c>
      <c r="AN90" s="4">
        <f t="shared" si="89"/>
        <v>-3.8903569363839097</v>
      </c>
      <c r="AO90" s="4">
        <f t="shared" si="89"/>
        <v>1.1035539792367786</v>
      </c>
      <c r="AP90" s="4">
        <f t="shared" si="89"/>
        <v>1.9055350594357492</v>
      </c>
      <c r="AQ90" s="4">
        <f t="shared" si="89"/>
        <v>-2.3854227698843715</v>
      </c>
      <c r="AR90" s="4">
        <f t="shared" si="89"/>
        <v>-4.9526556219800995</v>
      </c>
      <c r="AS90" s="4">
        <f t="shared" si="89"/>
        <v>1.9723004522008694</v>
      </c>
      <c r="AT90" s="4">
        <f t="shared" si="89"/>
        <v>-2.189872026274557</v>
      </c>
      <c r="AU90" s="4">
        <f t="shared" si="89"/>
        <v>-3.1006212779497986</v>
      </c>
      <c r="AV90" s="4">
        <f t="shared" si="89"/>
        <v>-3.5204263867208141</v>
      </c>
      <c r="AW90" s="4">
        <f t="shared" si="89"/>
        <v>-3.366065539241319</v>
      </c>
      <c r="AY90" s="2">
        <f t="shared" si="80"/>
        <v>79.652056933365174</v>
      </c>
      <c r="AZ90" s="2">
        <f t="shared" si="80"/>
        <v>84.537443019060774</v>
      </c>
      <c r="BA90" s="2">
        <f t="shared" si="80"/>
        <v>81.698729551216857</v>
      </c>
      <c r="BB90" s="2">
        <f t="shared" si="80"/>
        <v>80.799118183607547</v>
      </c>
      <c r="BC90" s="2">
        <f t="shared" si="80"/>
        <v>84.303242717068386</v>
      </c>
      <c r="BD90" s="2">
        <f t="shared" si="80"/>
        <v>83.126622551920079</v>
      </c>
      <c r="BE90" s="2">
        <f t="shared" si="80"/>
        <v>84.894902890397859</v>
      </c>
      <c r="BF90" s="2">
        <f t="shared" si="80"/>
        <v>86.478899626570723</v>
      </c>
      <c r="BG90" s="2">
        <f t="shared" si="80"/>
        <v>89.310743367107534</v>
      </c>
      <c r="BH90" s="2">
        <f t="shared" si="80"/>
        <v>89.37930304425619</v>
      </c>
      <c r="BI90" s="2">
        <f t="shared" si="80"/>
        <v>88.440438439728453</v>
      </c>
      <c r="BJ90" s="2">
        <f t="shared" si="80"/>
        <v>87.729566030328769</v>
      </c>
      <c r="BK90" s="2">
        <f t="shared" si="80"/>
        <v>85.365503800845147</v>
      </c>
      <c r="BL90" s="2">
        <f t="shared" si="80"/>
        <v>91.380250959881181</v>
      </c>
      <c r="BM90" s="2">
        <f t="shared" si="80"/>
        <v>93.274142110880803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94.927171857410869</v>
      </c>
      <c r="DL90" s="2">
        <f t="shared" si="90"/>
        <v>96.799790243902478</v>
      </c>
      <c r="DM90" s="2">
        <f t="shared" si="90"/>
        <v>96.620202814258889</v>
      </c>
      <c r="DN90" s="2">
        <f t="shared" si="90"/>
        <v>95.916039024390244</v>
      </c>
      <c r="DO90" s="2">
        <f t="shared" si="90"/>
        <v>95.459763414634125</v>
      </c>
      <c r="DP90" s="2">
        <f t="shared" si="90"/>
        <v>99.371281511470983</v>
      </c>
      <c r="DQ90" s="2">
        <f t="shared" si="90"/>
        <v>97.73902729831147</v>
      </c>
      <c r="DR90" s="2">
        <f t="shared" si="90"/>
        <v>101.75491470985156</v>
      </c>
      <c r="DS90" s="2">
        <f t="shared" si="90"/>
        <v>101.25474585111429</v>
      </c>
      <c r="DT90" s="2">
        <f t="shared" si="90"/>
        <v>103.05092926829271</v>
      </c>
      <c r="DU90" s="2">
        <f t="shared" si="90"/>
        <v>103.00129109311737</v>
      </c>
      <c r="DV90" s="2">
        <f t="shared" si="90"/>
        <v>101.95604077761973</v>
      </c>
      <c r="DW90" s="2">
        <f t="shared" si="90"/>
        <v>101.29823441295544</v>
      </c>
      <c r="DX90" s="2">
        <f t="shared" si="90"/>
        <v>101.7291870445344</v>
      </c>
      <c r="DY90" s="2">
        <f t="shared" si="90"/>
        <v>98.738917112299447</v>
      </c>
      <c r="EA90" s="2">
        <f t="shared" si="94"/>
        <v>77.879436441921911</v>
      </c>
      <c r="EB90" s="2">
        <f t="shared" si="91"/>
        <v>82.812548907873307</v>
      </c>
      <c r="EC90" s="2">
        <f t="shared" si="91"/>
        <v>79.959759019924618</v>
      </c>
      <c r="ED90" s="2">
        <f t="shared" si="91"/>
        <v>78.834051564197964</v>
      </c>
      <c r="EE90" s="2">
        <f t="shared" si="91"/>
        <v>82.820450896235471</v>
      </c>
      <c r="EF90" s="2">
        <f t="shared" si="91"/>
        <v>80.875116995344555</v>
      </c>
      <c r="EG90" s="2">
        <f t="shared" si="91"/>
        <v>83.323173821039916</v>
      </c>
      <c r="EH90" s="2">
        <f t="shared" si="91"/>
        <v>84.35529627974806</v>
      </c>
      <c r="EI90" s="2">
        <f t="shared" si="91"/>
        <v>87.573832314276984</v>
      </c>
      <c r="EJ90" s="2">
        <f t="shared" si="91"/>
        <v>87.588204938869367</v>
      </c>
      <c r="EK90" s="2">
        <f t="shared" si="91"/>
        <v>86.542610578062096</v>
      </c>
      <c r="EL90" s="2">
        <f t="shared" si="91"/>
        <v>85.758241637929402</v>
      </c>
      <c r="EM90" s="2">
        <f t="shared" si="91"/>
        <v>83.214031273085439</v>
      </c>
      <c r="EN90" s="2">
        <f t="shared" si="91"/>
        <v>89.908094619563244</v>
      </c>
      <c r="EO90" s="2">
        <f t="shared" si="91"/>
        <v>92.337343372423604</v>
      </c>
      <c r="EQ90" s="2">
        <f t="shared" si="92"/>
        <v>77.467327533254803</v>
      </c>
      <c r="ER90" s="2">
        <f t="shared" si="92"/>
        <v>80.395733943826215</v>
      </c>
      <c r="ES90" s="2">
        <f t="shared" si="92"/>
        <v>79.056039655590226</v>
      </c>
      <c r="ET90" s="2">
        <f t="shared" si="92"/>
        <v>78.464511041800208</v>
      </c>
      <c r="EU90" s="2">
        <f t="shared" si="92"/>
        <v>81.697158575586343</v>
      </c>
      <c r="EV90" s="2">
        <f t="shared" si="92"/>
        <v>80.723511370278615</v>
      </c>
      <c r="EW90" s="2">
        <f t="shared" si="92"/>
        <v>83.427336397733285</v>
      </c>
      <c r="EX90" s="2">
        <f t="shared" si="92"/>
        <v>83.986829788002851</v>
      </c>
      <c r="EY90" s="2">
        <f t="shared" si="92"/>
        <v>87.368293635382955</v>
      </c>
      <c r="EZ90" s="2">
        <f t="shared" si="92"/>
        <v>87.14151574105297</v>
      </c>
      <c r="FA90" s="2">
        <f t="shared" si="92"/>
        <v>86.960428043375714</v>
      </c>
      <c r="FB90" s="2">
        <f t="shared" si="92"/>
        <v>85.52308380954257</v>
      </c>
      <c r="FC90" s="2">
        <f t="shared" si="92"/>
        <v>83.997938161103932</v>
      </c>
      <c r="FD90" s="2">
        <f t="shared" si="92"/>
        <v>90.628480053074469</v>
      </c>
      <c r="FE90" s="2">
        <f t="shared" si="92"/>
        <v>93.307931190993116</v>
      </c>
      <c r="FG90" s="2">
        <f t="shared" si="93"/>
        <v>0.89599777222267007</v>
      </c>
      <c r="FH90" s="2">
        <f t="shared" si="93"/>
        <v>0.87654125862506804</v>
      </c>
      <c r="FI90" s="2">
        <f t="shared" si="93"/>
        <v>0.89557151978402405</v>
      </c>
      <c r="FJ90" s="2">
        <f t="shared" si="93"/>
        <v>0.88494149926119614</v>
      </c>
      <c r="FK90" s="2">
        <f t="shared" si="93"/>
        <v>0.88259297057718622</v>
      </c>
      <c r="FL90" s="2">
        <f t="shared" si="93"/>
        <v>0.87826347089643797</v>
      </c>
      <c r="FM90" s="2">
        <f t="shared" si="93"/>
        <v>0.89098070660994333</v>
      </c>
      <c r="FN90" s="2">
        <f t="shared" si="93"/>
        <v>0.87792437803661183</v>
      </c>
      <c r="FO90" s="2">
        <f t="shared" si="93"/>
        <v>0.87301907719809513</v>
      </c>
      <c r="FP90" s="2">
        <f t="shared" si="93"/>
        <v>0.88412971212073777</v>
      </c>
      <c r="FQ90" s="2">
        <f t="shared" si="93"/>
        <v>0.88472177911220196</v>
      </c>
      <c r="FR90" s="2">
        <f t="shared" si="93"/>
        <v>0.87828024083254108</v>
      </c>
      <c r="FS90" s="2">
        <f t="shared" si="93"/>
        <v>0.88107624702008747</v>
      </c>
      <c r="FT90" s="2">
        <f t="shared" si="93"/>
        <v>0.87552300802763539</v>
      </c>
      <c r="FU90" s="2">
        <f t="shared" si="93"/>
        <v>0.85377136835343914</v>
      </c>
      <c r="FW90" s="2">
        <f t="shared" si="82"/>
        <v>9.2686743247306284E-4</v>
      </c>
      <c r="FX90" s="2">
        <f t="shared" si="82"/>
        <v>8.0812949901884338E-4</v>
      </c>
      <c r="FY90" s="2">
        <f t="shared" si="82"/>
        <v>9.4530880657237623E-4</v>
      </c>
      <c r="FZ90" s="2">
        <f t="shared" si="82"/>
        <v>9.7755828464881592E-4</v>
      </c>
      <c r="GA90" s="2">
        <f t="shared" si="82"/>
        <v>1.0258379565850409E-3</v>
      </c>
      <c r="GB90" s="2">
        <f t="shared" si="82"/>
        <v>1.0112642331837989E-3</v>
      </c>
      <c r="GC90" s="2">
        <f t="shared" si="82"/>
        <v>1.1799789819258184E-3</v>
      </c>
      <c r="GD90" s="2">
        <f t="shared" si="82"/>
        <v>1.2644160820368055E-3</v>
      </c>
      <c r="GE90" s="2">
        <f t="shared" si="82"/>
        <v>1.4789082607150261E-3</v>
      </c>
      <c r="GF90" s="2">
        <f t="shared" si="82"/>
        <v>1.2810116383456752E-3</v>
      </c>
      <c r="GG90" s="2">
        <f t="shared" si="82"/>
        <v>1.1977807814488428E-3</v>
      </c>
      <c r="GH90" s="2">
        <f t="shared" si="82"/>
        <v>1.1388858642261545E-3</v>
      </c>
      <c r="GI90" s="2">
        <f t="shared" si="82"/>
        <v>1.0603564376724668E-3</v>
      </c>
      <c r="GJ90" s="2">
        <f t="shared" si="82"/>
        <v>9.7491342488054979E-4</v>
      </c>
      <c r="GK90" s="2">
        <f t="shared" si="82"/>
        <v>7.2674525385344163E-4</v>
      </c>
      <c r="GM90" s="86">
        <f t="shared" si="83"/>
        <v>7.9021551807812576E-2</v>
      </c>
      <c r="GN90" s="86">
        <f t="shared" si="83"/>
        <v>0.26605598623917925</v>
      </c>
      <c r="GO90" s="86">
        <f t="shared" si="83"/>
        <v>2.7915710595735985E-2</v>
      </c>
      <c r="GP90" s="86">
        <f t="shared" si="83"/>
        <v>2.292249792587079E-2</v>
      </c>
      <c r="GQ90" s="86">
        <f t="shared" si="83"/>
        <v>4.093542343935002E-2</v>
      </c>
      <c r="GR90" s="86">
        <f t="shared" si="83"/>
        <v>8.9862439992395515E-2</v>
      </c>
      <c r="GS90" s="86">
        <f t="shared" si="83"/>
        <v>3.1696588115492037E-2</v>
      </c>
      <c r="GT90" s="86">
        <f t="shared" si="83"/>
        <v>1.6816130563662983E-2</v>
      </c>
      <c r="GU90" s="86">
        <f t="shared" si="83"/>
        <v>3.0623625855647863E-2</v>
      </c>
      <c r="GV90" s="86">
        <f t="shared" si="83"/>
        <v>7.6278954175049998E-2</v>
      </c>
      <c r="GW90" s="86">
        <f t="shared" si="83"/>
        <v>1.6470673755005234E-2</v>
      </c>
      <c r="GX90" s="86">
        <f t="shared" si="83"/>
        <v>1.5249647043080907E-2</v>
      </c>
      <c r="GY90" s="86">
        <f t="shared" si="83"/>
        <v>4.4908341636740755E-2</v>
      </c>
      <c r="GZ90" s="86">
        <f t="shared" si="83"/>
        <v>5.580520806015387E-2</v>
      </c>
      <c r="HA90" s="86">
        <f t="shared" si="83"/>
        <v>6.5517660631915595E-2</v>
      </c>
      <c r="HC90" s="86">
        <f t="shared" si="73"/>
        <v>1.0160002782134551E-2</v>
      </c>
      <c r="HD90" s="86">
        <f t="shared" si="73"/>
        <v>4.726917975511666E-3</v>
      </c>
      <c r="HE90" s="86">
        <f t="shared" si="73"/>
        <v>9.855482549176087E-3</v>
      </c>
      <c r="HF90" s="86">
        <f t="shared" si="73"/>
        <v>7.3175596699023935E-3</v>
      </c>
      <c r="HG90" s="86">
        <f t="shared" si="87"/>
        <v>4.7458173990275526E-3</v>
      </c>
      <c r="HH90" s="86">
        <f t="shared" si="87"/>
        <v>4.2695444281344802E-3</v>
      </c>
      <c r="HI90" s="86">
        <f t="shared" si="87"/>
        <v>1.1285472003438581E-2</v>
      </c>
      <c r="HJ90" s="86">
        <f t="shared" si="87"/>
        <v>9.1479333789929451E-3</v>
      </c>
      <c r="HK90" s="86">
        <f t="shared" si="87"/>
        <v>7.2900601657279254E-3</v>
      </c>
      <c r="HL90" s="86">
        <f t="shared" si="87"/>
        <v>8.8237503372276087E-3</v>
      </c>
      <c r="HM90" s="86">
        <f t="shared" si="87"/>
        <v>8.1867110837593668E-3</v>
      </c>
      <c r="HN90" s="86">
        <f t="shared" si="87"/>
        <v>5.9933869935206345E-3</v>
      </c>
      <c r="HO90" s="86">
        <f t="shared" si="87"/>
        <v>7.0950249115036427E-3</v>
      </c>
      <c r="HP90" s="86">
        <f t="shared" si="87"/>
        <v>6.0532967162471559E-3</v>
      </c>
      <c r="HQ90" s="86">
        <f t="shared" si="87"/>
        <v>1.1808678366269647E-3</v>
      </c>
      <c r="HS90" s="86">
        <f t="shared" si="84"/>
        <v>3.1153582778620461E-27</v>
      </c>
      <c r="HT90" s="86">
        <f t="shared" si="84"/>
        <v>1.2430458322842782E-34</v>
      </c>
      <c r="HU90" s="86">
        <f t="shared" si="84"/>
        <v>6.2462065220045527E-31</v>
      </c>
      <c r="HV90" s="86">
        <f t="shared" si="84"/>
        <v>4.3952762650446565E-35</v>
      </c>
      <c r="HW90" s="86">
        <f t="shared" si="84"/>
        <v>2.0153963241165608E-37</v>
      </c>
      <c r="HX90" s="86">
        <f t="shared" si="84"/>
        <v>2.5538371222236398E-39</v>
      </c>
      <c r="HY90" s="86">
        <f t="shared" si="84"/>
        <v>5.577483115768332E-32</v>
      </c>
      <c r="HZ90" s="86">
        <f t="shared" si="84"/>
        <v>4.1186448006161058E-34</v>
      </c>
      <c r="IA90" s="86">
        <f t="shared" si="84"/>
        <v>2.9971052039742786E-36</v>
      </c>
      <c r="IB90" s="86">
        <f t="shared" si="84"/>
        <v>2.9265300200180471E-32</v>
      </c>
      <c r="IC90" s="86">
        <f t="shared" si="84"/>
        <v>9.8782636185320834E-36</v>
      </c>
      <c r="ID90" s="86">
        <f t="shared" si="84"/>
        <v>1.2034264613100254E-37</v>
      </c>
      <c r="IE90" s="86">
        <f t="shared" si="84"/>
        <v>6.5895192511849789E-33</v>
      </c>
      <c r="IF90" s="86">
        <f t="shared" si="84"/>
        <v>1.3614831734442346E-15</v>
      </c>
      <c r="IG90" s="86">
        <f t="shared" si="84"/>
        <v>1.2933809525834384E-12</v>
      </c>
      <c r="II90" s="86">
        <f t="shared" si="85"/>
        <v>6.4363876672807987E-89</v>
      </c>
      <c r="IJ90" s="86">
        <f t="shared" si="85"/>
        <v>2.7489228714670165E-109</v>
      </c>
      <c r="IK90" s="86">
        <f t="shared" si="85"/>
        <v>2.2083104780114451E-107</v>
      </c>
      <c r="IL90" s="86">
        <f t="shared" si="85"/>
        <v>1.2526870694126734E-123</v>
      </c>
      <c r="IM90" s="86">
        <f t="shared" si="85"/>
        <v>1.667239763202536E-123</v>
      </c>
      <c r="IN90" s="86">
        <f t="shared" si="85"/>
        <v>8.6327200414678486E-131</v>
      </c>
      <c r="IO90" s="86">
        <f t="shared" si="85"/>
        <v>9.6550313895018547E-106</v>
      </c>
      <c r="IP90" s="86">
        <f t="shared" si="85"/>
        <v>1.6889118274480083E-115</v>
      </c>
      <c r="IQ90" s="86">
        <f t="shared" si="85"/>
        <v>1.1062178409698101E-116</v>
      </c>
      <c r="IR90" s="86">
        <f t="shared" si="85"/>
        <v>1.0364624659139203E-107</v>
      </c>
      <c r="IS90" s="86">
        <f t="shared" si="85"/>
        <v>4.600984615474436E-121</v>
      </c>
      <c r="IT90" s="86">
        <f t="shared" si="85"/>
        <v>1.0937291808136768E-127</v>
      </c>
      <c r="IU90" s="86">
        <f t="shared" si="85"/>
        <v>2.2882914139581805E-110</v>
      </c>
      <c r="IV90" s="86">
        <f t="shared" si="85"/>
        <v>1.4680636678508086E-75</v>
      </c>
      <c r="IW90" s="86">
        <f t="shared" si="85"/>
        <v>3.0428030253944598E-38</v>
      </c>
      <c r="IY90" s="86">
        <f t="shared" si="86"/>
        <v>8.9181554589947129E-2</v>
      </c>
      <c r="IZ90" s="86">
        <f t="shared" si="86"/>
        <v>0.27078290421469092</v>
      </c>
      <c r="JA90" s="86">
        <f t="shared" si="86"/>
        <v>3.777119314491207E-2</v>
      </c>
      <c r="JB90" s="86">
        <f t="shared" si="86"/>
        <v>3.0240057595773182E-2</v>
      </c>
      <c r="JC90" s="86">
        <f t="shared" si="86"/>
        <v>4.5681240838377574E-2</v>
      </c>
      <c r="JD90" s="86">
        <f t="shared" si="86"/>
        <v>9.4131984420530002E-2</v>
      </c>
      <c r="JE90" s="86">
        <f t="shared" si="86"/>
        <v>4.2982060118930618E-2</v>
      </c>
      <c r="JF90" s="86">
        <f t="shared" si="86"/>
        <v>2.5964063942655928E-2</v>
      </c>
      <c r="JG90" s="86">
        <f t="shared" si="86"/>
        <v>3.7913686021375792E-2</v>
      </c>
      <c r="JH90" s="86">
        <f t="shared" si="86"/>
        <v>8.510270451227761E-2</v>
      </c>
      <c r="JI90" s="86">
        <f t="shared" si="86"/>
        <v>2.46573848387646E-2</v>
      </c>
      <c r="JJ90" s="86">
        <f t="shared" si="86"/>
        <v>2.1243034036601542E-2</v>
      </c>
      <c r="JK90" s="86">
        <f t="shared" si="86"/>
        <v>5.2003366548244397E-2</v>
      </c>
      <c r="JL90" s="86">
        <f t="shared" si="86"/>
        <v>6.1858504776402388E-2</v>
      </c>
      <c r="JM90" s="86">
        <f t="shared" si="86"/>
        <v>6.6698528469835941E-2</v>
      </c>
    </row>
    <row r="91" spans="2:273" x14ac:dyDescent="0.25">
      <c r="B91" s="2">
        <v>64</v>
      </c>
      <c r="C91" s="37">
        <v>88.061999999999998</v>
      </c>
      <c r="D91" s="37">
        <v>101.797</v>
      </c>
      <c r="E91" s="37">
        <v>89.728999999999999</v>
      </c>
      <c r="F91" s="37">
        <v>86</v>
      </c>
      <c r="G91" s="37">
        <v>87.983000000000004</v>
      </c>
      <c r="H91" s="37">
        <v>94.067999999999998</v>
      </c>
      <c r="I91" s="37">
        <v>94.965999999999994</v>
      </c>
      <c r="J91" s="37">
        <v>93.881</v>
      </c>
      <c r="K91" s="37">
        <v>92.644999999999996</v>
      </c>
      <c r="L91" s="37">
        <v>93.82</v>
      </c>
      <c r="M91" s="37">
        <v>94.171999999999997</v>
      </c>
      <c r="N91" s="37">
        <v>93.414000000000001</v>
      </c>
      <c r="O91" s="37">
        <v>90.638000000000005</v>
      </c>
      <c r="P91" s="37">
        <v>97.153000000000006</v>
      </c>
      <c r="Q91" s="37">
        <v>93.802999999999997</v>
      </c>
      <c r="S91" s="4">
        <f t="shared" si="88"/>
        <v>89.469255651444527</v>
      </c>
      <c r="T91" s="4">
        <f t="shared" si="88"/>
        <v>108.38448264015622</v>
      </c>
      <c r="U91" s="4">
        <f t="shared" si="88"/>
        <v>89.367156534802831</v>
      </c>
      <c r="V91" s="4">
        <f t="shared" si="88"/>
        <v>86.909876068129037</v>
      </c>
      <c r="W91" s="4">
        <f t="shared" si="88"/>
        <v>88.978550230378033</v>
      </c>
      <c r="X91" s="4">
        <f t="shared" si="88"/>
        <v>90.685157321970266</v>
      </c>
      <c r="Y91" s="4">
        <f t="shared" si="88"/>
        <v>92.844897538623258</v>
      </c>
      <c r="Z91" s="4">
        <f t="shared" si="88"/>
        <v>92.855676004152315</v>
      </c>
      <c r="AA91" s="4">
        <f t="shared" si="88"/>
        <v>94.993324786129634</v>
      </c>
      <c r="AB91" s="4">
        <f t="shared" si="88"/>
        <v>97.646515214511354</v>
      </c>
      <c r="AC91" s="4">
        <f t="shared" si="88"/>
        <v>94.448834279220279</v>
      </c>
      <c r="AD91" s="4">
        <f t="shared" si="88"/>
        <v>92.549450076293084</v>
      </c>
      <c r="AE91" s="4">
        <f t="shared" si="88"/>
        <v>91.55144934560397</v>
      </c>
      <c r="AF91" s="4">
        <f t="shared" si="88"/>
        <v>97.225644737538971</v>
      </c>
      <c r="AG91" s="4">
        <f t="shared" si="88"/>
        <v>95.607115656080367</v>
      </c>
      <c r="AI91" s="4">
        <f t="shared" si="89"/>
        <v>-1.4072556514445296</v>
      </c>
      <c r="AJ91" s="4">
        <f t="shared" si="89"/>
        <v>-6.5874826401562245</v>
      </c>
      <c r="AK91" s="4">
        <f t="shared" si="89"/>
        <v>0.36184346519716826</v>
      </c>
      <c r="AL91" s="4">
        <f t="shared" si="89"/>
        <v>-0.90987606812903721</v>
      </c>
      <c r="AM91" s="4">
        <f t="shared" si="89"/>
        <v>-0.99555023037802926</v>
      </c>
      <c r="AN91" s="4">
        <f t="shared" si="89"/>
        <v>3.382842678029732</v>
      </c>
      <c r="AO91" s="4">
        <f t="shared" si="89"/>
        <v>2.1211024613767364</v>
      </c>
      <c r="AP91" s="4">
        <f t="shared" si="89"/>
        <v>1.0253239958476854</v>
      </c>
      <c r="AQ91" s="4">
        <f t="shared" si="89"/>
        <v>-2.3483247861296377</v>
      </c>
      <c r="AR91" s="4">
        <f t="shared" si="89"/>
        <v>-3.8265152145113603</v>
      </c>
      <c r="AS91" s="4">
        <f t="shared" si="89"/>
        <v>-0.27683427922028159</v>
      </c>
      <c r="AT91" s="4">
        <f t="shared" si="89"/>
        <v>0.86454992370691741</v>
      </c>
      <c r="AU91" s="4">
        <f t="shared" si="89"/>
        <v>-0.91344934560396496</v>
      </c>
      <c r="AV91" s="4">
        <f t="shared" si="89"/>
        <v>-7.2644737538965387E-2</v>
      </c>
      <c r="AW91" s="4">
        <f t="shared" si="89"/>
        <v>-1.8041156560803699</v>
      </c>
      <c r="AY91" s="2">
        <f t="shared" si="80"/>
        <v>79.421084697491551</v>
      </c>
      <c r="AZ91" s="2">
        <f t="shared" si="80"/>
        <v>84.257195098198451</v>
      </c>
      <c r="BA91" s="2">
        <f t="shared" si="80"/>
        <v>81.45588463826202</v>
      </c>
      <c r="BB91" s="2">
        <f t="shared" si="80"/>
        <v>80.555593070401798</v>
      </c>
      <c r="BC91" s="2">
        <f t="shared" si="80"/>
        <v>84.048087390464829</v>
      </c>
      <c r="BD91" s="2">
        <f t="shared" si="80"/>
        <v>82.874504407118053</v>
      </c>
      <c r="BE91" s="2">
        <f t="shared" si="80"/>
        <v>84.672630972627005</v>
      </c>
      <c r="BF91" s="2">
        <f t="shared" si="80"/>
        <v>86.221847953831386</v>
      </c>
      <c r="BG91" s="2">
        <f t="shared" si="80"/>
        <v>89.050559386151392</v>
      </c>
      <c r="BH91" s="2">
        <f t="shared" si="80"/>
        <v>89.117563389025804</v>
      </c>
      <c r="BI91" s="2">
        <f t="shared" si="80"/>
        <v>88.178230712637244</v>
      </c>
      <c r="BJ91" s="2">
        <f t="shared" si="80"/>
        <v>87.452885121823911</v>
      </c>
      <c r="BK91" s="2">
        <f t="shared" si="80"/>
        <v>85.132664612011595</v>
      </c>
      <c r="BL91" s="2">
        <f t="shared" si="80"/>
        <v>91.168027081417009</v>
      </c>
      <c r="BM91" s="2">
        <f t="shared" si="80"/>
        <v>93.128462467769623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95.058229831144445</v>
      </c>
      <c r="DL91" s="2">
        <f t="shared" si="90"/>
        <v>97.020134843205611</v>
      </c>
      <c r="DM91" s="2">
        <f t="shared" si="90"/>
        <v>96.820727016885527</v>
      </c>
      <c r="DN91" s="2">
        <f t="shared" si="90"/>
        <v>96.131281707317072</v>
      </c>
      <c r="DO91" s="2">
        <f t="shared" si="90"/>
        <v>95.628229268292671</v>
      </c>
      <c r="DP91" s="2">
        <f t="shared" si="90"/>
        <v>99.606177058029687</v>
      </c>
      <c r="DQ91" s="2">
        <f t="shared" si="90"/>
        <v>97.91515206378989</v>
      </c>
      <c r="DR91" s="2">
        <f t="shared" si="90"/>
        <v>101.9721802968961</v>
      </c>
      <c r="DS91" s="2">
        <f t="shared" si="90"/>
        <v>101.42673138928404</v>
      </c>
      <c r="DT91" s="2">
        <f t="shared" si="90"/>
        <v>103.24289878048782</v>
      </c>
      <c r="DU91" s="2">
        <f t="shared" si="90"/>
        <v>103.17513502024289</v>
      </c>
      <c r="DV91" s="2">
        <f t="shared" si="90"/>
        <v>102.17035395922238</v>
      </c>
      <c r="DW91" s="2">
        <f t="shared" si="90"/>
        <v>101.53487186234815</v>
      </c>
      <c r="DX91" s="2">
        <f t="shared" si="90"/>
        <v>101.90395708502022</v>
      </c>
      <c r="DY91" s="2">
        <f t="shared" si="90"/>
        <v>98.851841577540085</v>
      </c>
      <c r="EA91" s="2">
        <f t="shared" si="94"/>
        <v>77.766172228202365</v>
      </c>
      <c r="EB91" s="2">
        <f t="shared" si="91"/>
        <v>82.620091344931211</v>
      </c>
      <c r="EC91" s="2">
        <f t="shared" si="91"/>
        <v>79.822912089391508</v>
      </c>
      <c r="ED91" s="2">
        <f t="shared" si="91"/>
        <v>78.70908990272909</v>
      </c>
      <c r="EE91" s="2">
        <f t="shared" si="91"/>
        <v>82.644557275489348</v>
      </c>
      <c r="EF91" s="2">
        <f t="shared" si="91"/>
        <v>80.759566504825258</v>
      </c>
      <c r="EG91" s="2">
        <f t="shared" si="91"/>
        <v>83.194719286577993</v>
      </c>
      <c r="EH91" s="2">
        <f t="shared" si="91"/>
        <v>84.225022755903069</v>
      </c>
      <c r="EI91" s="2">
        <f t="shared" si="91"/>
        <v>87.409198028125957</v>
      </c>
      <c r="EJ91" s="2">
        <f t="shared" si="91"/>
        <v>87.429925735383108</v>
      </c>
      <c r="EK91" s="2">
        <f t="shared" si="91"/>
        <v>86.395492655768791</v>
      </c>
      <c r="EL91" s="2">
        <f t="shared" si="91"/>
        <v>85.593000577885803</v>
      </c>
      <c r="EM91" s="2">
        <f t="shared" si="91"/>
        <v>83.112571410982511</v>
      </c>
      <c r="EN91" s="2">
        <f t="shared" si="91"/>
        <v>89.775111950777898</v>
      </c>
      <c r="EO91" s="2">
        <f t="shared" si="91"/>
        <v>92.233592572850043</v>
      </c>
      <c r="EQ91" s="2">
        <f t="shared" si="92"/>
        <v>77.365482433616293</v>
      </c>
      <c r="ER91" s="2">
        <f t="shared" si="92"/>
        <v>80.26582756122005</v>
      </c>
      <c r="ES91" s="2">
        <f t="shared" si="92"/>
        <v>78.944110644072197</v>
      </c>
      <c r="ET91" s="2">
        <f t="shared" si="92"/>
        <v>78.349616291097405</v>
      </c>
      <c r="EU91" s="2">
        <f t="shared" si="92"/>
        <v>81.552939545331512</v>
      </c>
      <c r="EV91" s="2">
        <f t="shared" si="92"/>
        <v>80.612030958610504</v>
      </c>
      <c r="EW91" s="2">
        <f t="shared" si="92"/>
        <v>83.29587195564433</v>
      </c>
      <c r="EX91" s="2">
        <f t="shared" si="92"/>
        <v>83.867304121838899</v>
      </c>
      <c r="EY91" s="2">
        <f t="shared" si="92"/>
        <v>87.209804314994614</v>
      </c>
      <c r="EZ91" s="2">
        <f t="shared" si="92"/>
        <v>86.995687543773172</v>
      </c>
      <c r="FA91" s="2">
        <f t="shared" si="92"/>
        <v>86.801569086038953</v>
      </c>
      <c r="FB91" s="2">
        <f t="shared" si="92"/>
        <v>85.364270304846173</v>
      </c>
      <c r="FC91" s="2">
        <f t="shared" si="92"/>
        <v>83.874766387668316</v>
      </c>
      <c r="FD91" s="2">
        <f t="shared" si="92"/>
        <v>90.474718539429929</v>
      </c>
      <c r="FE91" s="2">
        <f t="shared" si="92"/>
        <v>93.164813733420203</v>
      </c>
      <c r="FG91" s="2">
        <f t="shared" si="93"/>
        <v>0.9042728350847089</v>
      </c>
      <c r="FH91" s="2">
        <f t="shared" si="93"/>
        <v>0.88616772612981221</v>
      </c>
      <c r="FI91" s="2">
        <f t="shared" si="93"/>
        <v>0.90387685948492291</v>
      </c>
      <c r="FJ91" s="2">
        <f t="shared" si="93"/>
        <v>0.89399218757805798</v>
      </c>
      <c r="FK91" s="2">
        <f t="shared" si="93"/>
        <v>0.89180581151166549</v>
      </c>
      <c r="FL91" s="2">
        <f t="shared" si="93"/>
        <v>0.88777284530384859</v>
      </c>
      <c r="FM91" s="2">
        <f t="shared" si="93"/>
        <v>0.89961023226411663</v>
      </c>
      <c r="FN91" s="2">
        <f t="shared" si="93"/>
        <v>0.88745684622420162</v>
      </c>
      <c r="FO91" s="2">
        <f t="shared" si="93"/>
        <v>0.8828834856616008</v>
      </c>
      <c r="FP91" s="2">
        <f t="shared" si="93"/>
        <v>0.89323655298741733</v>
      </c>
      <c r="FQ91" s="2">
        <f t="shared" si="93"/>
        <v>0.89378767656942026</v>
      </c>
      <c r="FR91" s="2">
        <f t="shared" si="93"/>
        <v>0.88778847263569249</v>
      </c>
      <c r="FS91" s="2">
        <f t="shared" si="93"/>
        <v>0.89039332383391911</v>
      </c>
      <c r="FT91" s="2">
        <f t="shared" si="93"/>
        <v>0.88521847495025274</v>
      </c>
      <c r="FU91" s="2">
        <f t="shared" si="93"/>
        <v>0.86489962932570774</v>
      </c>
      <c r="FW91" s="2">
        <f t="shared" si="82"/>
        <v>1.0161990593636283E-3</v>
      </c>
      <c r="FX91" s="2">
        <f t="shared" si="82"/>
        <v>8.8602729455379016E-4</v>
      </c>
      <c r="FY91" s="2">
        <f t="shared" si="82"/>
        <v>1.036415972142143E-3</v>
      </c>
      <c r="FZ91" s="2">
        <f t="shared" si="82"/>
        <v>1.07177026264355E-3</v>
      </c>
      <c r="GA91" s="2">
        <f t="shared" si="82"/>
        <v>1.1246976397264398E-3</v>
      </c>
      <c r="GB91" s="2">
        <f t="shared" si="82"/>
        <v>1.1087210099166597E-3</v>
      </c>
      <c r="GC91" s="2">
        <f t="shared" si="82"/>
        <v>1.2936739508437605E-3</v>
      </c>
      <c r="GD91" s="2">
        <f t="shared" si="82"/>
        <v>1.386235559894813E-3</v>
      </c>
      <c r="GE91" s="2">
        <f t="shared" si="82"/>
        <v>1.6213593225286322E-3</v>
      </c>
      <c r="GF91" s="2">
        <f t="shared" si="82"/>
        <v>1.4044277576575387E-3</v>
      </c>
      <c r="GG91" s="2">
        <f t="shared" si="82"/>
        <v>1.3131887588806767E-3</v>
      </c>
      <c r="GH91" s="2">
        <f t="shared" si="82"/>
        <v>1.2486263218889529E-3</v>
      </c>
      <c r="GI91" s="2">
        <f t="shared" si="82"/>
        <v>1.162538784846395E-3</v>
      </c>
      <c r="GJ91" s="2">
        <f t="shared" si="82"/>
        <v>1.0688707777802248E-3</v>
      </c>
      <c r="GK91" s="2">
        <f t="shared" si="82"/>
        <v>7.968044569996493E-4</v>
      </c>
      <c r="GM91" s="86">
        <f t="shared" si="83"/>
        <v>2.7214342546168002E-2</v>
      </c>
      <c r="GN91" s="86">
        <f t="shared" si="83"/>
        <v>0.17242357049297405</v>
      </c>
      <c r="GO91" s="86">
        <f t="shared" si="83"/>
        <v>7.2671035904065991E-3</v>
      </c>
      <c r="GP91" s="86">
        <f t="shared" si="83"/>
        <v>4.7696507791229409E-3</v>
      </c>
      <c r="GQ91" s="86">
        <f t="shared" si="83"/>
        <v>9.5268864786417981E-3</v>
      </c>
      <c r="GR91" s="86">
        <f t="shared" si="83"/>
        <v>3.8154600510310333E-2</v>
      </c>
      <c r="GS91" s="86">
        <f t="shared" si="83"/>
        <v>8.5103818826577741E-3</v>
      </c>
      <c r="GT91" s="86">
        <f t="shared" si="83"/>
        <v>3.2505933696648235E-3</v>
      </c>
      <c r="GU91" s="86">
        <f t="shared" si="83"/>
        <v>7.5608384431682021E-3</v>
      </c>
      <c r="GV91" s="86">
        <f t="shared" si="83"/>
        <v>2.9491502174518403E-2</v>
      </c>
      <c r="GW91" s="86">
        <f t="shared" si="83"/>
        <v>3.6755943913855983E-3</v>
      </c>
      <c r="GX91" s="86">
        <f t="shared" si="83"/>
        <v>3.5214364652492833E-3</v>
      </c>
      <c r="GY91" s="86">
        <f t="shared" si="83"/>
        <v>1.2995068331880178E-2</v>
      </c>
      <c r="GZ91" s="86">
        <f t="shared" si="83"/>
        <v>1.7758438763400754E-2</v>
      </c>
      <c r="HA91" s="86">
        <f t="shared" si="83"/>
        <v>2.6780937782709881E-2</v>
      </c>
      <c r="HC91" s="86">
        <f t="shared" si="73"/>
        <v>1.51052417451894E-2</v>
      </c>
      <c r="HD91" s="86">
        <f t="shared" si="73"/>
        <v>7.5398257949773799E-3</v>
      </c>
      <c r="HE91" s="86">
        <f t="shared" si="73"/>
        <v>1.5277313612057128E-2</v>
      </c>
      <c r="HF91" s="86">
        <f t="shared" si="73"/>
        <v>1.1917366212182678E-2</v>
      </c>
      <c r="HG91" s="86">
        <f t="shared" si="87"/>
        <v>7.9248157985441492E-3</v>
      </c>
      <c r="HH91" s="86">
        <f t="shared" si="87"/>
        <v>7.2667237757019863E-3</v>
      </c>
      <c r="HI91" s="86">
        <f t="shared" si="87"/>
        <v>1.756059734803669E-2</v>
      </c>
      <c r="HJ91" s="86">
        <f t="shared" si="87"/>
        <v>1.474966615234124E-2</v>
      </c>
      <c r="HK91" s="86">
        <f t="shared" si="87"/>
        <v>1.2061272868127559E-2</v>
      </c>
      <c r="HL91" s="86">
        <f t="shared" si="87"/>
        <v>1.403574868675486E-2</v>
      </c>
      <c r="HM91" s="86">
        <f t="shared" si="87"/>
        <v>1.3376625115723406E-2</v>
      </c>
      <c r="HN91" s="86">
        <f t="shared" si="87"/>
        <v>1.0050793116081922E-2</v>
      </c>
      <c r="HO91" s="86">
        <f t="shared" si="87"/>
        <v>1.1328196807956803E-2</v>
      </c>
      <c r="HP91" s="86">
        <f t="shared" si="87"/>
        <v>9.9486244285014094E-3</v>
      </c>
      <c r="HQ91" s="86">
        <f t="shared" si="87"/>
        <v>2.4044383091739157E-3</v>
      </c>
      <c r="HS91" s="86">
        <f t="shared" si="84"/>
        <v>3.1545650709538565E-26</v>
      </c>
      <c r="HT91" s="86">
        <f t="shared" si="84"/>
        <v>2.1705713341014586E-33</v>
      </c>
      <c r="HU91" s="86">
        <f t="shared" si="84"/>
        <v>9.5871494253379918E-30</v>
      </c>
      <c r="HV91" s="86">
        <f t="shared" si="84"/>
        <v>1.0229651170351533E-33</v>
      </c>
      <c r="HW91" s="86">
        <f t="shared" si="84"/>
        <v>5.3370381917313428E-36</v>
      </c>
      <c r="HX91" s="86">
        <f t="shared" si="84"/>
        <v>8.0722808678856268E-38</v>
      </c>
      <c r="HY91" s="86">
        <f t="shared" si="84"/>
        <v>9.620611552791153E-31</v>
      </c>
      <c r="HZ91" s="86">
        <f t="shared" si="84"/>
        <v>9.2479700081491785E-33</v>
      </c>
      <c r="IA91" s="86">
        <f t="shared" si="84"/>
        <v>8.1722459058547079E-35</v>
      </c>
      <c r="IB91" s="86">
        <f t="shared" si="84"/>
        <v>5.4417427985041097E-31</v>
      </c>
      <c r="IC91" s="86">
        <f t="shared" si="84"/>
        <v>2.5183525895887363E-34</v>
      </c>
      <c r="ID91" s="86">
        <f t="shared" si="84"/>
        <v>3.5818075714669669E-36</v>
      </c>
      <c r="IE91" s="86">
        <f t="shared" si="84"/>
        <v>1.2074787432894584E-31</v>
      </c>
      <c r="IF91" s="86">
        <f t="shared" si="84"/>
        <v>4.8906727496832461E-15</v>
      </c>
      <c r="IG91" s="86">
        <f t="shared" si="84"/>
        <v>3.479817092312416E-12</v>
      </c>
      <c r="II91" s="86">
        <f t="shared" si="85"/>
        <v>1.2270201166051671E-86</v>
      </c>
      <c r="IJ91" s="86">
        <f t="shared" si="85"/>
        <v>1.5781143782778635E-106</v>
      </c>
      <c r="IK91" s="86">
        <f t="shared" si="85"/>
        <v>1.3026980965149833E-104</v>
      </c>
      <c r="IL91" s="86">
        <f t="shared" si="85"/>
        <v>2.0424535249351091E-120</v>
      </c>
      <c r="IM91" s="86">
        <f t="shared" si="85"/>
        <v>2.8404536331435491E-120</v>
      </c>
      <c r="IN91" s="86">
        <f t="shared" si="85"/>
        <v>2.2587625644830163E-127</v>
      </c>
      <c r="IO91" s="86">
        <f t="shared" si="85"/>
        <v>6.3345419736729582E-103</v>
      </c>
      <c r="IP91" s="86">
        <f t="shared" si="85"/>
        <v>2.1906953355290701E-112</v>
      </c>
      <c r="IQ91" s="86">
        <f t="shared" si="85"/>
        <v>1.8383526643820386E-113</v>
      </c>
      <c r="IR91" s="86">
        <f t="shared" si="85"/>
        <v>8.3379281100532047E-105</v>
      </c>
      <c r="IS91" s="86">
        <f t="shared" si="85"/>
        <v>7.9797204605101094E-118</v>
      </c>
      <c r="IT91" s="86">
        <f t="shared" si="85"/>
        <v>2.707709021525053E-124</v>
      </c>
      <c r="IU91" s="86">
        <f t="shared" si="85"/>
        <v>1.8033393628702658E-107</v>
      </c>
      <c r="IV91" s="86">
        <f t="shared" si="85"/>
        <v>1.2936752424538322E-73</v>
      </c>
      <c r="IW91" s="86">
        <f t="shared" si="85"/>
        <v>2.5605743925375764E-37</v>
      </c>
      <c r="IY91" s="86">
        <f t="shared" si="86"/>
        <v>4.2319584291357404E-2</v>
      </c>
      <c r="IZ91" s="86">
        <f t="shared" si="86"/>
        <v>0.17996339628795144</v>
      </c>
      <c r="JA91" s="86">
        <f t="shared" si="86"/>
        <v>2.2544417202463727E-2</v>
      </c>
      <c r="JB91" s="86">
        <f t="shared" si="86"/>
        <v>1.668701699130562E-2</v>
      </c>
      <c r="JC91" s="86">
        <f t="shared" si="86"/>
        <v>1.7451702277185947E-2</v>
      </c>
      <c r="JD91" s="86">
        <f t="shared" si="86"/>
        <v>4.5421324286012317E-2</v>
      </c>
      <c r="JE91" s="86">
        <f t="shared" si="86"/>
        <v>2.6070979230694465E-2</v>
      </c>
      <c r="JF91" s="86">
        <f t="shared" si="86"/>
        <v>1.8000259522006064E-2</v>
      </c>
      <c r="JG91" s="86">
        <f t="shared" si="86"/>
        <v>1.9622111311295761E-2</v>
      </c>
      <c r="JH91" s="86">
        <f t="shared" si="86"/>
        <v>4.3527250861273264E-2</v>
      </c>
      <c r="JI91" s="86">
        <f t="shared" si="86"/>
        <v>1.7052219507109004E-2</v>
      </c>
      <c r="JJ91" s="86">
        <f t="shared" si="86"/>
        <v>1.3572229581331205E-2</v>
      </c>
      <c r="JK91" s="86">
        <f t="shared" si="86"/>
        <v>2.4323265139836979E-2</v>
      </c>
      <c r="JL91" s="86">
        <f t="shared" si="86"/>
        <v>2.7707063191907057E-2</v>
      </c>
      <c r="JM91" s="86">
        <f t="shared" si="86"/>
        <v>2.9185376095363615E-2</v>
      </c>
    </row>
    <row r="92" spans="2:273" x14ac:dyDescent="0.25">
      <c r="B92" s="2">
        <v>65</v>
      </c>
      <c r="C92" s="37">
        <v>92.061999999999998</v>
      </c>
      <c r="D92" s="37">
        <v>92.626999999999995</v>
      </c>
      <c r="E92" s="37">
        <v>90.813999999999993</v>
      </c>
      <c r="F92" s="37">
        <v>87.338999999999999</v>
      </c>
      <c r="G92" s="37">
        <v>90.084999999999994</v>
      </c>
      <c r="H92" s="37">
        <v>92.661000000000001</v>
      </c>
      <c r="I92" s="37">
        <v>93.983000000000004</v>
      </c>
      <c r="J92" s="37">
        <v>96.084999999999994</v>
      </c>
      <c r="K92" s="37">
        <v>95.403000000000006</v>
      </c>
      <c r="L92" s="37">
        <v>97.459000000000003</v>
      </c>
      <c r="M92" s="37">
        <v>94.620999999999995</v>
      </c>
      <c r="N92" s="37">
        <v>95.034000000000006</v>
      </c>
      <c r="O92" s="37">
        <v>93.275999999999996</v>
      </c>
      <c r="P92" s="37">
        <v>98.525000000000006</v>
      </c>
      <c r="Q92" s="37">
        <v>96.474999999999994</v>
      </c>
      <c r="S92" s="4">
        <f t="shared" si="88"/>
        <v>89.505604414956821</v>
      </c>
      <c r="T92" s="4">
        <f t="shared" si="88"/>
        <v>99.798047681231381</v>
      </c>
      <c r="U92" s="4">
        <f t="shared" si="88"/>
        <v>91.687051830456497</v>
      </c>
      <c r="V92" s="4">
        <f t="shared" si="88"/>
        <v>89.206071543946621</v>
      </c>
      <c r="W92" s="4">
        <f t="shared" si="88"/>
        <v>89.985541401154961</v>
      </c>
      <c r="X92" s="4">
        <f t="shared" si="88"/>
        <v>89.848093247780369</v>
      </c>
      <c r="Y92" s="4">
        <f t="shared" si="88"/>
        <v>95.203053349984188</v>
      </c>
      <c r="Z92" s="4">
        <f t="shared" si="88"/>
        <v>95.424593701502275</v>
      </c>
      <c r="AA92" s="4">
        <f t="shared" si="88"/>
        <v>96.911488998710396</v>
      </c>
      <c r="AB92" s="4">
        <f t="shared" si="88"/>
        <v>98.100332562099496</v>
      </c>
      <c r="AC92" s="4">
        <f t="shared" si="88"/>
        <v>96.926170504806095</v>
      </c>
      <c r="AD92" s="4">
        <f t="shared" si="88"/>
        <v>94.642143258110451</v>
      </c>
      <c r="AE92" s="4">
        <f t="shared" si="88"/>
        <v>92.777829687908323</v>
      </c>
      <c r="AF92" s="4">
        <f t="shared" si="88"/>
        <v>97.970546973608805</v>
      </c>
      <c r="AG92" s="4">
        <f t="shared" si="88"/>
        <v>95.127145812890063</v>
      </c>
      <c r="AI92" s="4">
        <f t="shared" si="89"/>
        <v>2.5563955850431768</v>
      </c>
      <c r="AJ92" s="4">
        <f t="shared" si="89"/>
        <v>-7.1710476812313857</v>
      </c>
      <c r="AK92" s="4">
        <f t="shared" si="89"/>
        <v>-0.87305183045650381</v>
      </c>
      <c r="AL92" s="4">
        <f t="shared" si="89"/>
        <v>-1.8670715439466221</v>
      </c>
      <c r="AM92" s="4">
        <f t="shared" si="89"/>
        <v>9.9458598845032498E-2</v>
      </c>
      <c r="AN92" s="4">
        <f t="shared" si="89"/>
        <v>2.8129067522196323</v>
      </c>
      <c r="AO92" s="4">
        <f t="shared" si="89"/>
        <v>-1.2200533499841839</v>
      </c>
      <c r="AP92" s="4">
        <f t="shared" si="89"/>
        <v>0.66040629849771904</v>
      </c>
      <c r="AQ92" s="4">
        <f t="shared" si="89"/>
        <v>-1.5084889987103907</v>
      </c>
      <c r="AR92" s="4">
        <f t="shared" si="89"/>
        <v>-0.64133256209949252</v>
      </c>
      <c r="AS92" s="4">
        <f t="shared" si="89"/>
        <v>-2.3051705048060995</v>
      </c>
      <c r="AT92" s="4">
        <f t="shared" si="89"/>
        <v>0.39185674188955488</v>
      </c>
      <c r="AU92" s="4">
        <f t="shared" si="89"/>
        <v>0.4981703120916734</v>
      </c>
      <c r="AV92" s="4">
        <f t="shared" si="89"/>
        <v>0.55445302639120086</v>
      </c>
      <c r="AW92" s="4">
        <f t="shared" si="89"/>
        <v>1.347854187109931</v>
      </c>
      <c r="AY92" s="2">
        <f t="shared" si="80"/>
        <v>79.196479215879222</v>
      </c>
      <c r="AZ92" s="2">
        <f t="shared" si="80"/>
        <v>83.978780494124933</v>
      </c>
      <c r="BA92" s="2">
        <f t="shared" si="80"/>
        <v>81.217752887544336</v>
      </c>
      <c r="BB92" s="2">
        <f t="shared" si="80"/>
        <v>80.317159744379495</v>
      </c>
      <c r="BC92" s="2">
        <f t="shared" si="80"/>
        <v>83.795130776588394</v>
      </c>
      <c r="BD92" s="2">
        <f t="shared" si="80"/>
        <v>82.628302182304438</v>
      </c>
      <c r="BE92" s="2">
        <f t="shared" si="80"/>
        <v>84.454301909578874</v>
      </c>
      <c r="BF92" s="2">
        <f t="shared" si="80"/>
        <v>85.970047512983939</v>
      </c>
      <c r="BG92" s="2">
        <f t="shared" si="80"/>
        <v>88.793373309629303</v>
      </c>
      <c r="BH92" s="2">
        <f t="shared" si="80"/>
        <v>88.859725195784108</v>
      </c>
      <c r="BI92" s="2">
        <f t="shared" si="80"/>
        <v>87.921049834694855</v>
      </c>
      <c r="BJ92" s="2">
        <f t="shared" si="80"/>
        <v>87.18009794539914</v>
      </c>
      <c r="BK92" s="2">
        <f t="shared" si="80"/>
        <v>84.905653397791497</v>
      </c>
      <c r="BL92" s="2">
        <f t="shared" si="80"/>
        <v>90.958095258723972</v>
      </c>
      <c r="BM92" s="2">
        <f t="shared" si="80"/>
        <v>92.982903849637722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95.189287804878035</v>
      </c>
      <c r="DL92" s="2">
        <f t="shared" si="90"/>
        <v>97.240479442508757</v>
      </c>
      <c r="DM92" s="2">
        <f t="shared" si="90"/>
        <v>97.02125121951218</v>
      </c>
      <c r="DN92" s="2">
        <f t="shared" si="90"/>
        <v>96.3465243902439</v>
      </c>
      <c r="DO92" s="2">
        <f t="shared" si="90"/>
        <v>95.796695121951203</v>
      </c>
      <c r="DP92" s="2">
        <f t="shared" si="90"/>
        <v>99.841072604588391</v>
      </c>
      <c r="DQ92" s="2">
        <f t="shared" si="90"/>
        <v>98.09127682926831</v>
      </c>
      <c r="DR92" s="2">
        <f t="shared" si="90"/>
        <v>102.18944588394064</v>
      </c>
      <c r="DS92" s="2">
        <f t="shared" si="90"/>
        <v>101.59871692745379</v>
      </c>
      <c r="DT92" s="2">
        <f t="shared" si="90"/>
        <v>103.43486829268295</v>
      </c>
      <c r="DU92" s="2">
        <f t="shared" si="90"/>
        <v>103.34897894736839</v>
      </c>
      <c r="DV92" s="2">
        <f t="shared" si="90"/>
        <v>102.38466714082504</v>
      </c>
      <c r="DW92" s="2">
        <f t="shared" si="90"/>
        <v>101.77150931174087</v>
      </c>
      <c r="DX92" s="2">
        <f t="shared" si="90"/>
        <v>102.07872712550605</v>
      </c>
      <c r="DY92" s="2">
        <f t="shared" si="90"/>
        <v>98.964766042780724</v>
      </c>
      <c r="EA92" s="2">
        <f t="shared" si="94"/>
        <v>77.652908014482833</v>
      </c>
      <c r="EB92" s="2">
        <f t="shared" si="91"/>
        <v>82.427633781989101</v>
      </c>
      <c r="EC92" s="2">
        <f t="shared" si="91"/>
        <v>79.686065158858383</v>
      </c>
      <c r="ED92" s="2">
        <f t="shared" si="91"/>
        <v>78.584128241260217</v>
      </c>
      <c r="EE92" s="2">
        <f t="shared" si="91"/>
        <v>82.468663654743224</v>
      </c>
      <c r="EF92" s="2">
        <f t="shared" si="91"/>
        <v>80.644016014305976</v>
      </c>
      <c r="EG92" s="2">
        <f t="shared" si="91"/>
        <v>83.066264752116084</v>
      </c>
      <c r="EH92" s="2">
        <f t="shared" si="91"/>
        <v>84.094749232058092</v>
      </c>
      <c r="EI92" s="2">
        <f t="shared" si="91"/>
        <v>87.244563741974943</v>
      </c>
      <c r="EJ92" s="2">
        <f t="shared" si="91"/>
        <v>87.271646531896849</v>
      </c>
      <c r="EK92" s="2">
        <f t="shared" si="91"/>
        <v>86.248374733475501</v>
      </c>
      <c r="EL92" s="2">
        <f t="shared" si="91"/>
        <v>85.427759517842219</v>
      </c>
      <c r="EM92" s="2">
        <f t="shared" si="91"/>
        <v>83.011111548879583</v>
      </c>
      <c r="EN92" s="2">
        <f t="shared" si="91"/>
        <v>89.642129281992567</v>
      </c>
      <c r="EO92" s="2">
        <f t="shared" si="91"/>
        <v>92.129841773276482</v>
      </c>
      <c r="EQ92" s="2">
        <f t="shared" si="92"/>
        <v>77.263637333977798</v>
      </c>
      <c r="ER92" s="2">
        <f t="shared" si="92"/>
        <v>80.13592117861387</v>
      </c>
      <c r="ES92" s="2">
        <f t="shared" si="92"/>
        <v>78.832181632554182</v>
      </c>
      <c r="ET92" s="2">
        <f t="shared" si="92"/>
        <v>78.234721540394602</v>
      </c>
      <c r="EU92" s="2">
        <f t="shared" si="92"/>
        <v>81.408720515076681</v>
      </c>
      <c r="EV92" s="2">
        <f t="shared" si="92"/>
        <v>80.500550546942407</v>
      </c>
      <c r="EW92" s="2">
        <f t="shared" si="92"/>
        <v>83.164407513555375</v>
      </c>
      <c r="EX92" s="2">
        <f t="shared" si="92"/>
        <v>83.747778455674947</v>
      </c>
      <c r="EY92" s="2">
        <f t="shared" si="92"/>
        <v>87.051314994606258</v>
      </c>
      <c r="EZ92" s="2">
        <f t="shared" si="92"/>
        <v>86.849859346493375</v>
      </c>
      <c r="FA92" s="2">
        <f t="shared" si="92"/>
        <v>86.642710128702191</v>
      </c>
      <c r="FB92" s="2">
        <f t="shared" si="92"/>
        <v>85.20545680014979</v>
      </c>
      <c r="FC92" s="2">
        <f t="shared" si="92"/>
        <v>83.751594614232701</v>
      </c>
      <c r="FD92" s="2">
        <f t="shared" si="92"/>
        <v>90.320957025785376</v>
      </c>
      <c r="FE92" s="2">
        <f t="shared" si="92"/>
        <v>93.02169627584729</v>
      </c>
      <c r="FG92" s="2">
        <f t="shared" si="93"/>
        <v>0.91195418220080682</v>
      </c>
      <c r="FH92" s="2">
        <f t="shared" si="93"/>
        <v>0.89513338771972539</v>
      </c>
      <c r="FI92" s="2">
        <f t="shared" si="93"/>
        <v>0.91158687388978454</v>
      </c>
      <c r="FJ92" s="2">
        <f t="shared" si="93"/>
        <v>0.90240944637478049</v>
      </c>
      <c r="FK92" s="2">
        <f t="shared" si="93"/>
        <v>0.90037732788990976</v>
      </c>
      <c r="FL92" s="2">
        <f t="shared" si="93"/>
        <v>0.89662683186258774</v>
      </c>
      <c r="FM92" s="2">
        <f t="shared" si="93"/>
        <v>0.90762749782516394</v>
      </c>
      <c r="FN92" s="2">
        <f t="shared" si="93"/>
        <v>0.89633285187849632</v>
      </c>
      <c r="FO92" s="2">
        <f t="shared" si="93"/>
        <v>0.89207631765825646</v>
      </c>
      <c r="FP92" s="2">
        <f t="shared" si="93"/>
        <v>0.90170721408214261</v>
      </c>
      <c r="FQ92" s="2">
        <f t="shared" si="93"/>
        <v>0.90221939789595973</v>
      </c>
      <c r="FR92" s="2">
        <f t="shared" si="93"/>
        <v>0.89664136983966303</v>
      </c>
      <c r="FS92" s="2">
        <f t="shared" si="93"/>
        <v>0.8990640770999716</v>
      </c>
      <c r="FT92" s="2">
        <f t="shared" si="93"/>
        <v>0.89424997948723384</v>
      </c>
      <c r="FU92" s="2">
        <f t="shared" si="93"/>
        <v>0.87530469858097981</v>
      </c>
      <c r="FW92" s="2">
        <f t="shared" si="82"/>
        <v>1.114130880969607E-3</v>
      </c>
      <c r="FX92" s="2">
        <f t="shared" si="82"/>
        <v>9.7142656987381248E-4</v>
      </c>
      <c r="FY92" s="2">
        <f t="shared" si="82"/>
        <v>1.1362938958079528E-3</v>
      </c>
      <c r="FZ92" s="2">
        <f t="shared" si="82"/>
        <v>1.1750512210745195E-3</v>
      </c>
      <c r="GA92" s="2">
        <f t="shared" si="82"/>
        <v>1.2330726399818991E-3</v>
      </c>
      <c r="GB92" s="2">
        <f t="shared" si="82"/>
        <v>1.2155583878554488E-3</v>
      </c>
      <c r="GC92" s="2">
        <f t="shared" si="82"/>
        <v>1.418308259079599E-3</v>
      </c>
      <c r="GD92" s="2">
        <f t="shared" si="82"/>
        <v>1.5197738093045904E-3</v>
      </c>
      <c r="GE92" s="2">
        <f t="shared" si="82"/>
        <v>1.7775070972560203E-3</v>
      </c>
      <c r="GF92" s="2">
        <f t="shared" si="82"/>
        <v>1.5397157879882576E-3</v>
      </c>
      <c r="GG92" s="2">
        <f t="shared" si="82"/>
        <v>1.4397004400064522E-3</v>
      </c>
      <c r="GH92" s="2">
        <f t="shared" si="82"/>
        <v>1.368926629040748E-3</v>
      </c>
      <c r="GI92" s="2">
        <f t="shared" si="82"/>
        <v>1.2745554760652529E-3</v>
      </c>
      <c r="GJ92" s="2">
        <f t="shared" si="82"/>
        <v>1.17187265562955E-3</v>
      </c>
      <c r="GK92" s="2">
        <f t="shared" si="82"/>
        <v>8.7361155545086396E-4</v>
      </c>
      <c r="GM92" s="86">
        <f t="shared" si="83"/>
        <v>7.345554305130589E-3</v>
      </c>
      <c r="GN92" s="86">
        <f t="shared" si="83"/>
        <v>0.10070132741568266</v>
      </c>
      <c r="GO92" s="86">
        <f t="shared" si="83"/>
        <v>1.451886329649599E-3</v>
      </c>
      <c r="GP92" s="86">
        <f t="shared" si="83"/>
        <v>7.1153476980398043E-4</v>
      </c>
      <c r="GQ92" s="86">
        <f t="shared" si="83"/>
        <v>1.5754180655028279E-3</v>
      </c>
      <c r="GR92" s="86">
        <f t="shared" si="83"/>
        <v>1.3607354203208804E-2</v>
      </c>
      <c r="GS92" s="86">
        <f t="shared" si="83"/>
        <v>1.7566500947026561E-3</v>
      </c>
      <c r="GT92" s="86">
        <f t="shared" si="83"/>
        <v>4.4929671026784602E-4</v>
      </c>
      <c r="GU92" s="86">
        <f t="shared" si="83"/>
        <v>1.39427028163242E-3</v>
      </c>
      <c r="GV92" s="86">
        <f t="shared" si="83"/>
        <v>9.3716456613326896E-3</v>
      </c>
      <c r="GW92" s="86">
        <f t="shared" si="83"/>
        <v>6.1855535579316903E-4</v>
      </c>
      <c r="GX92" s="86">
        <f t="shared" si="83"/>
        <v>6.2350469627349674E-4</v>
      </c>
      <c r="GY92" s="86">
        <f t="shared" si="83"/>
        <v>2.8913102407986863E-3</v>
      </c>
      <c r="GZ92" s="86">
        <f t="shared" si="83"/>
        <v>4.4243700022876409E-3</v>
      </c>
      <c r="HA92" s="86">
        <f t="shared" si="83"/>
        <v>9.2724258541062466E-3</v>
      </c>
      <c r="HC92" s="86">
        <f t="shared" si="73"/>
        <v>2.2058661299650017E-2</v>
      </c>
      <c r="HD92" s="86">
        <f t="shared" si="73"/>
        <v>1.1770745342711655E-2</v>
      </c>
      <c r="HE92" s="86">
        <f t="shared" si="73"/>
        <v>2.3170227261141575E-2</v>
      </c>
      <c r="HF92" s="86">
        <f t="shared" si="73"/>
        <v>1.8918774534892945E-2</v>
      </c>
      <c r="HG92" s="86">
        <f t="shared" si="87"/>
        <v>1.2892901376631422E-2</v>
      </c>
      <c r="HH92" s="86">
        <f t="shared" si="87"/>
        <v>1.2031943167365035E-2</v>
      </c>
      <c r="HI92" s="86">
        <f t="shared" si="87"/>
        <v>2.6706758060341427E-2</v>
      </c>
      <c r="HJ92" s="86">
        <f t="shared" si="87"/>
        <v>2.3179669919568602E-2</v>
      </c>
      <c r="HK92" s="86">
        <f t="shared" si="87"/>
        <v>1.9418505855134521E-2</v>
      </c>
      <c r="HL92" s="86">
        <f t="shared" si="87"/>
        <v>2.1797048119720136E-2</v>
      </c>
      <c r="HM92" s="86">
        <f t="shared" si="87"/>
        <v>2.1284901981253782E-2</v>
      </c>
      <c r="HN92" s="86">
        <f t="shared" si="87"/>
        <v>1.6394586436914368E-2</v>
      </c>
      <c r="HO92" s="86">
        <f t="shared" si="87"/>
        <v>1.7669796077064863E-2</v>
      </c>
      <c r="HP92" s="86">
        <f t="shared" si="87"/>
        <v>1.5937684593525309E-2</v>
      </c>
      <c r="HQ92" s="86">
        <f t="shared" si="87"/>
        <v>4.7020243917876839E-3</v>
      </c>
      <c r="HS92" s="86">
        <f t="shared" si="84"/>
        <v>3.0518359328657918E-25</v>
      </c>
      <c r="HT92" s="86">
        <f t="shared" si="84"/>
        <v>3.5900618014322569E-32</v>
      </c>
      <c r="HU92" s="86">
        <f t="shared" si="84"/>
        <v>1.3918324664163295E-28</v>
      </c>
      <c r="HV92" s="86">
        <f t="shared" si="84"/>
        <v>2.2311955354373924E-32</v>
      </c>
      <c r="HW92" s="86">
        <f t="shared" si="84"/>
        <v>1.3233128275539277E-34</v>
      </c>
      <c r="HX92" s="86">
        <f t="shared" si="84"/>
        <v>2.3802625609813391E-36</v>
      </c>
      <c r="HY92" s="86">
        <f t="shared" si="84"/>
        <v>1.5651939619751994E-29</v>
      </c>
      <c r="HZ92" s="86">
        <f t="shared" si="84"/>
        <v>1.9451785742370643E-31</v>
      </c>
      <c r="IA92" s="86">
        <f t="shared" si="84"/>
        <v>2.0791980943492921E-33</v>
      </c>
      <c r="IB92" s="86">
        <f t="shared" si="84"/>
        <v>9.5191313240409158E-30</v>
      </c>
      <c r="IC92" s="86">
        <f t="shared" si="84"/>
        <v>6.0013795172107337E-33</v>
      </c>
      <c r="ID92" s="86">
        <f t="shared" si="84"/>
        <v>9.93808120599102E-35</v>
      </c>
      <c r="IE92" s="86">
        <f t="shared" si="84"/>
        <v>2.0854114147966257E-30</v>
      </c>
      <c r="IF92" s="86">
        <f t="shared" si="84"/>
        <v>1.7134871912098187E-14</v>
      </c>
      <c r="IG92" s="86">
        <f t="shared" si="84"/>
        <v>9.1885774884087364E-12</v>
      </c>
      <c r="II92" s="86">
        <f t="shared" si="85"/>
        <v>2.1824180288904738E-84</v>
      </c>
      <c r="IJ92" s="86">
        <f t="shared" si="85"/>
        <v>8.3433258151009414E-104</v>
      </c>
      <c r="IK92" s="86">
        <f t="shared" si="85"/>
        <v>7.0613344004571914E-102</v>
      </c>
      <c r="IL92" s="86">
        <f t="shared" si="85"/>
        <v>3.0174147385297237E-117</v>
      </c>
      <c r="IM92" s="86">
        <f t="shared" si="85"/>
        <v>4.3791744044016278E-117</v>
      </c>
      <c r="IN92" s="86">
        <f t="shared" si="85"/>
        <v>5.318550377375161E-124</v>
      </c>
      <c r="IO92" s="86">
        <f t="shared" si="85"/>
        <v>3.8026641372127099E-100</v>
      </c>
      <c r="IP92" s="86">
        <f t="shared" si="85"/>
        <v>2.573074043577082E-109</v>
      </c>
      <c r="IQ92" s="86">
        <f t="shared" si="85"/>
        <v>2.7500385879640421E-110</v>
      </c>
      <c r="IR92" s="86">
        <f t="shared" si="85"/>
        <v>6.1131184396882057E-102</v>
      </c>
      <c r="IS92" s="86">
        <f t="shared" si="85"/>
        <v>1.249191005191738E-114</v>
      </c>
      <c r="IT92" s="86">
        <f t="shared" si="85"/>
        <v>6.0258178381569097E-121</v>
      </c>
      <c r="IU92" s="86">
        <f t="shared" si="85"/>
        <v>1.2989173318560589E-104</v>
      </c>
      <c r="IV92" s="86">
        <f t="shared" si="85"/>
        <v>1.074099213166804E-71</v>
      </c>
      <c r="IW92" s="86">
        <f t="shared" si="85"/>
        <v>2.0973706445515315E-36</v>
      </c>
      <c r="IY92" s="86">
        <f t="shared" si="86"/>
        <v>2.9404215604780605E-2</v>
      </c>
      <c r="IZ92" s="86">
        <f t="shared" si="86"/>
        <v>0.11247207275839431</v>
      </c>
      <c r="JA92" s="86">
        <f t="shared" si="86"/>
        <v>2.4622113590791174E-2</v>
      </c>
      <c r="JB92" s="86">
        <f t="shared" si="86"/>
        <v>1.9630309304696926E-2</v>
      </c>
      <c r="JC92" s="86">
        <f t="shared" si="86"/>
        <v>1.446831944213425E-2</v>
      </c>
      <c r="JD92" s="86">
        <f t="shared" si="86"/>
        <v>2.5639297370573841E-2</v>
      </c>
      <c r="JE92" s="86">
        <f t="shared" si="86"/>
        <v>2.8463408155044084E-2</v>
      </c>
      <c r="JF92" s="86">
        <f t="shared" si="86"/>
        <v>2.3628966629836448E-2</v>
      </c>
      <c r="JG92" s="86">
        <f t="shared" si="86"/>
        <v>2.0812776136766943E-2</v>
      </c>
      <c r="JH92" s="86">
        <f t="shared" si="86"/>
        <v>3.1168693781052824E-2</v>
      </c>
      <c r="JI92" s="86">
        <f t="shared" si="86"/>
        <v>2.1903457337046951E-2</v>
      </c>
      <c r="JJ92" s="86">
        <f t="shared" si="86"/>
        <v>1.7018091133187866E-2</v>
      </c>
      <c r="JK92" s="86">
        <f t="shared" si="86"/>
        <v>2.0561106317863551E-2</v>
      </c>
      <c r="JL92" s="86">
        <f t="shared" si="86"/>
        <v>2.0362054595830088E-2</v>
      </c>
      <c r="JM92" s="86">
        <f t="shared" si="86"/>
        <v>1.3974450255082507E-2</v>
      </c>
    </row>
    <row r="93" spans="2:273" x14ac:dyDescent="0.25">
      <c r="B93" s="2">
        <v>66</v>
      </c>
      <c r="C93" s="37">
        <v>91.688000000000002</v>
      </c>
      <c r="D93" s="37">
        <v>92.168999999999997</v>
      </c>
      <c r="E93" s="37">
        <v>91.474999999999994</v>
      </c>
      <c r="F93" s="37">
        <v>90.153000000000006</v>
      </c>
      <c r="G93" s="37">
        <v>90.22</v>
      </c>
      <c r="H93" s="37">
        <v>95.948999999999998</v>
      </c>
      <c r="I93" s="37">
        <v>98.287999999999997</v>
      </c>
      <c r="J93" s="37">
        <v>97.287999999999997</v>
      </c>
      <c r="K93" s="37">
        <v>94.822999999999993</v>
      </c>
      <c r="L93" s="37">
        <v>99.164000000000001</v>
      </c>
      <c r="M93" s="37">
        <v>98.483000000000004</v>
      </c>
      <c r="N93" s="37">
        <v>95.534000000000006</v>
      </c>
      <c r="O93" s="37">
        <v>94.861999999999995</v>
      </c>
      <c r="P93" s="37">
        <v>101.051</v>
      </c>
      <c r="Q93" s="37">
        <v>94.933999999999997</v>
      </c>
      <c r="S93" s="4">
        <f t="shared" si="88"/>
        <v>92.161306438124996</v>
      </c>
      <c r="T93" s="4">
        <f t="shared" si="88"/>
        <v>96.204418039133614</v>
      </c>
      <c r="U93" s="4">
        <f t="shared" si="88"/>
        <v>95.535778060881597</v>
      </c>
      <c r="V93" s="4">
        <f t="shared" si="88"/>
        <v>92.984873948832927</v>
      </c>
      <c r="W93" s="4">
        <f t="shared" si="88"/>
        <v>92.622044499914963</v>
      </c>
      <c r="X93" s="4">
        <f t="shared" si="88"/>
        <v>91.830431723170321</v>
      </c>
      <c r="Y93" s="4">
        <f t="shared" si="88"/>
        <v>99.152231712389693</v>
      </c>
      <c r="Z93" s="4">
        <f t="shared" si="88"/>
        <v>99.328340369038855</v>
      </c>
      <c r="AA93" s="4">
        <f t="shared" si="88"/>
        <v>100.37768218177548</v>
      </c>
      <c r="AB93" s="4">
        <f t="shared" si="88"/>
        <v>100.92679669614618</v>
      </c>
      <c r="AC93" s="4">
        <f t="shared" si="88"/>
        <v>100.7573901876824</v>
      </c>
      <c r="AD93" s="4">
        <f t="shared" si="88"/>
        <v>98.014271658917181</v>
      </c>
      <c r="AE93" s="4">
        <f t="shared" si="88"/>
        <v>95.729378393634207</v>
      </c>
      <c r="AF93" s="4">
        <f t="shared" si="88"/>
        <v>100.63195896478408</v>
      </c>
      <c r="AG93" s="4">
        <f t="shared" si="88"/>
        <v>95.950898446438956</v>
      </c>
      <c r="AI93" s="4">
        <f t="shared" si="89"/>
        <v>-0.47330643812499318</v>
      </c>
      <c r="AJ93" s="4">
        <f t="shared" si="89"/>
        <v>-4.0354180391336172</v>
      </c>
      <c r="AK93" s="4">
        <f t="shared" si="89"/>
        <v>-4.0607780608816029</v>
      </c>
      <c r="AL93" s="4">
        <f t="shared" si="89"/>
        <v>-2.8318739488329214</v>
      </c>
      <c r="AM93" s="4">
        <f t="shared" si="89"/>
        <v>-2.4020444999149646</v>
      </c>
      <c r="AN93" s="4">
        <f t="shared" si="89"/>
        <v>4.1185682768296772</v>
      </c>
      <c r="AO93" s="4">
        <f t="shared" si="89"/>
        <v>-0.86423171238969587</v>
      </c>
      <c r="AP93" s="4">
        <f t="shared" si="89"/>
        <v>-2.0403403690388586</v>
      </c>
      <c r="AQ93" s="4">
        <f t="shared" si="89"/>
        <v>-5.5546821817754903</v>
      </c>
      <c r="AR93" s="4">
        <f t="shared" si="89"/>
        <v>-1.7627966961461823</v>
      </c>
      <c r="AS93" s="4">
        <f t="shared" si="89"/>
        <v>-2.2743901876823998</v>
      </c>
      <c r="AT93" s="4">
        <f t="shared" si="89"/>
        <v>-2.4802716589171752</v>
      </c>
      <c r="AU93" s="4">
        <f t="shared" si="89"/>
        <v>-0.86737839363421187</v>
      </c>
      <c r="AV93" s="4">
        <f t="shared" si="89"/>
        <v>0.41904103521592617</v>
      </c>
      <c r="AW93" s="4">
        <f t="shared" si="89"/>
        <v>-1.0168984464389581</v>
      </c>
      <c r="AY93" s="2">
        <f t="shared" ref="AY93:BM109" si="125">IF(OR($B93 &lt; C$230, $B93 &gt; C$233), #N/A, ((1-FG93)*DK93) + (FG93 - FW93)*EA93 + (FW93*EQ93))</f>
        <v>78.978097616769716</v>
      </c>
      <c r="AZ93" s="2">
        <f t="shared" si="125"/>
        <v>83.702536627840473</v>
      </c>
      <c r="BA93" s="2">
        <f t="shared" si="125"/>
        <v>80.98436229824371</v>
      </c>
      <c r="BB93" s="2">
        <f t="shared" si="125"/>
        <v>80.083881843627367</v>
      </c>
      <c r="BC93" s="2">
        <f t="shared" si="125"/>
        <v>83.544597120238393</v>
      </c>
      <c r="BD93" s="2">
        <f t="shared" si="125"/>
        <v>82.388084715215996</v>
      </c>
      <c r="BE93" s="2">
        <f t="shared" si="125"/>
        <v>84.239977854061777</v>
      </c>
      <c r="BF93" s="2">
        <f t="shared" si="125"/>
        <v>85.723598163353842</v>
      </c>
      <c r="BG93" s="2">
        <f t="shared" si="125"/>
        <v>88.539404720763315</v>
      </c>
      <c r="BH93" s="2">
        <f t="shared" si="125"/>
        <v>88.605926001587505</v>
      </c>
      <c r="BI93" s="2">
        <f t="shared" si="125"/>
        <v>87.668945772623161</v>
      </c>
      <c r="BJ93" s="2">
        <f t="shared" si="125"/>
        <v>86.911400630639079</v>
      </c>
      <c r="BK93" s="2">
        <f t="shared" si="125"/>
        <v>84.684515571850895</v>
      </c>
      <c r="BL93" s="2">
        <f t="shared" si="125"/>
        <v>90.750667362144455</v>
      </c>
      <c r="BM93" s="2">
        <f t="shared" si="125"/>
        <v>92.837736120858551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95.320345778611625</v>
      </c>
      <c r="DL93" s="2">
        <f t="shared" si="90"/>
        <v>97.46082404181189</v>
      </c>
      <c r="DM93" s="2">
        <f t="shared" si="90"/>
        <v>97.221775422138819</v>
      </c>
      <c r="DN93" s="2">
        <f t="shared" si="90"/>
        <v>96.561767073170728</v>
      </c>
      <c r="DO93" s="2">
        <f t="shared" si="90"/>
        <v>95.965160975609734</v>
      </c>
      <c r="DP93" s="2">
        <f t="shared" si="90"/>
        <v>100.07596815114709</v>
      </c>
      <c r="DQ93" s="2">
        <f t="shared" si="90"/>
        <v>98.26740159474673</v>
      </c>
      <c r="DR93" s="2">
        <f t="shared" si="90"/>
        <v>102.40671147098517</v>
      </c>
      <c r="DS93" s="2">
        <f t="shared" si="90"/>
        <v>101.77070246562354</v>
      </c>
      <c r="DT93" s="2">
        <f t="shared" si="90"/>
        <v>103.62683780487806</v>
      </c>
      <c r="DU93" s="2">
        <f t="shared" si="90"/>
        <v>103.5228228744939</v>
      </c>
      <c r="DV93" s="2">
        <f t="shared" si="90"/>
        <v>102.59898032242771</v>
      </c>
      <c r="DW93" s="2">
        <f t="shared" si="90"/>
        <v>102.00814676113357</v>
      </c>
      <c r="DX93" s="2">
        <f t="shared" si="90"/>
        <v>102.25349716599189</v>
      </c>
      <c r="DY93" s="2">
        <f t="shared" si="90"/>
        <v>99.077690508021362</v>
      </c>
      <c r="EA93" s="2">
        <f t="shared" si="94"/>
        <v>77.539643800763287</v>
      </c>
      <c r="EB93" s="2">
        <f t="shared" si="91"/>
        <v>82.235176219047005</v>
      </c>
      <c r="EC93" s="2">
        <f t="shared" si="91"/>
        <v>79.549218228325259</v>
      </c>
      <c r="ED93" s="2">
        <f t="shared" si="91"/>
        <v>78.459166579791358</v>
      </c>
      <c r="EE93" s="2">
        <f t="shared" si="91"/>
        <v>82.292770033997087</v>
      </c>
      <c r="EF93" s="2">
        <f t="shared" si="91"/>
        <v>80.528465523786679</v>
      </c>
      <c r="EG93" s="2">
        <f t="shared" si="91"/>
        <v>82.937810217654174</v>
      </c>
      <c r="EH93" s="2">
        <f t="shared" si="91"/>
        <v>83.964475708213101</v>
      </c>
      <c r="EI93" s="2">
        <f t="shared" si="91"/>
        <v>87.079929455823915</v>
      </c>
      <c r="EJ93" s="2">
        <f t="shared" si="91"/>
        <v>87.11336732841059</v>
      </c>
      <c r="EK93" s="2">
        <f t="shared" si="91"/>
        <v>86.101256811182196</v>
      </c>
      <c r="EL93" s="2">
        <f t="shared" si="91"/>
        <v>85.26251845779862</v>
      </c>
      <c r="EM93" s="2">
        <f t="shared" si="91"/>
        <v>82.909651686776655</v>
      </c>
      <c r="EN93" s="2">
        <f t="shared" si="91"/>
        <v>89.509146613207236</v>
      </c>
      <c r="EO93" s="2">
        <f t="shared" si="91"/>
        <v>92.026090973702921</v>
      </c>
      <c r="EQ93" s="2">
        <f t="shared" si="92"/>
        <v>77.161792234339288</v>
      </c>
      <c r="ER93" s="2">
        <f t="shared" si="92"/>
        <v>80.006014796007705</v>
      </c>
      <c r="ES93" s="2">
        <f t="shared" si="92"/>
        <v>78.720252621036167</v>
      </c>
      <c r="ET93" s="2">
        <f t="shared" si="92"/>
        <v>78.1198267896918</v>
      </c>
      <c r="EU93" s="2">
        <f t="shared" si="92"/>
        <v>81.264501484821849</v>
      </c>
      <c r="EV93" s="2">
        <f t="shared" si="92"/>
        <v>80.389070135274295</v>
      </c>
      <c r="EW93" s="2">
        <f t="shared" si="92"/>
        <v>83.03294307146642</v>
      </c>
      <c r="EX93" s="2">
        <f t="shared" si="92"/>
        <v>83.628252789510995</v>
      </c>
      <c r="EY93" s="2">
        <f t="shared" si="92"/>
        <v>86.892825674217903</v>
      </c>
      <c r="EZ93" s="2">
        <f t="shared" si="92"/>
        <v>86.704031149213591</v>
      </c>
      <c r="FA93" s="2">
        <f t="shared" si="92"/>
        <v>86.48385117136543</v>
      </c>
      <c r="FB93" s="2">
        <f t="shared" si="92"/>
        <v>85.046643295453407</v>
      </c>
      <c r="FC93" s="2">
        <f t="shared" si="92"/>
        <v>83.628422840797086</v>
      </c>
      <c r="FD93" s="2">
        <f t="shared" si="92"/>
        <v>90.167195512140836</v>
      </c>
      <c r="FE93" s="2">
        <f t="shared" si="92"/>
        <v>92.878578818274391</v>
      </c>
      <c r="FG93" s="2">
        <f t="shared" si="93"/>
        <v>0.91907432230170327</v>
      </c>
      <c r="FH93" s="2">
        <f t="shared" si="93"/>
        <v>0.90346981682872218</v>
      </c>
      <c r="FI93" s="2">
        <f t="shared" si="93"/>
        <v>0.91873407073965219</v>
      </c>
      <c r="FJ93" s="2">
        <f t="shared" si="93"/>
        <v>0.91022547139682597</v>
      </c>
      <c r="FK93" s="2">
        <f t="shared" si="93"/>
        <v>0.90833957399132115</v>
      </c>
      <c r="FL93" s="2">
        <f t="shared" si="93"/>
        <v>0.90485715766824293</v>
      </c>
      <c r="FM93" s="2">
        <f t="shared" si="93"/>
        <v>0.91506494339437328</v>
      </c>
      <c r="FN93" s="2">
        <f t="shared" si="93"/>
        <v>0.90458409288764119</v>
      </c>
      <c r="FO93" s="2">
        <f t="shared" si="93"/>
        <v>0.90062879153507835</v>
      </c>
      <c r="FP93" s="2">
        <f t="shared" si="93"/>
        <v>0.9095738451513744</v>
      </c>
      <c r="FQ93" s="2">
        <f t="shared" si="93"/>
        <v>0.91004912669081472</v>
      </c>
      <c r="FR93" s="2">
        <f t="shared" si="93"/>
        <v>0.90487066097112356</v>
      </c>
      <c r="FS93" s="2">
        <f t="shared" si="93"/>
        <v>0.90712045619488924</v>
      </c>
      <c r="FT93" s="2">
        <f t="shared" si="93"/>
        <v>0.90264899801985465</v>
      </c>
      <c r="FU93" s="2">
        <f t="shared" si="93"/>
        <v>0.88501493635387618</v>
      </c>
      <c r="FW93" s="2">
        <f t="shared" ref="FW93:GK109" si="127">POWER(10,($B93-C$232)/C$229)/(1+POWER(10,($B93-C$232)/C$229))</f>
        <v>1.2214889215978271E-3</v>
      </c>
      <c r="FX93" s="2">
        <f t="shared" si="127"/>
        <v>1.0650482351205798E-3</v>
      </c>
      <c r="FY93" s="2">
        <f t="shared" si="127"/>
        <v>1.2457849087725928E-3</v>
      </c>
      <c r="FZ93" s="2">
        <f t="shared" si="127"/>
        <v>1.2882719959573438E-3</v>
      </c>
      <c r="GA93" s="2">
        <f t="shared" si="127"/>
        <v>1.351876438528636E-3</v>
      </c>
      <c r="GB93" s="2">
        <f t="shared" si="127"/>
        <v>1.3326769788889275E-3</v>
      </c>
      <c r="GC93" s="2">
        <f t="shared" si="127"/>
        <v>1.5549313111858207E-3</v>
      </c>
      <c r="GD93" s="2">
        <f t="shared" si="127"/>
        <v>1.6661545450023655E-3</v>
      </c>
      <c r="GE93" s="2">
        <f t="shared" si="127"/>
        <v>1.9486635979886458E-3</v>
      </c>
      <c r="GF93" s="2">
        <f t="shared" si="127"/>
        <v>1.6880140369863325E-3</v>
      </c>
      <c r="GG93" s="2">
        <f t="shared" si="127"/>
        <v>1.5783809048083902E-3</v>
      </c>
      <c r="GH93" s="2">
        <f t="shared" si="127"/>
        <v>1.500799987849585E-3</v>
      </c>
      <c r="GI93" s="2">
        <f t="shared" si="127"/>
        <v>1.3973504615472465E-3</v>
      </c>
      <c r="GJ93" s="2">
        <f t="shared" si="127"/>
        <v>1.2847875572675185E-3</v>
      </c>
      <c r="GK93" s="2">
        <f t="shared" si="127"/>
        <v>9.578152934991089E-4</v>
      </c>
      <c r="GM93" s="86">
        <f t="shared" ref="GM93:HA109" si="128" xml:space="preserve"> _xlfn.NORM.DIST($B93, C$7, ABS(C$11), TRUE) * _xlfn.NORM.DIST(($B93 - C$7)*C$15, 0, ABS(C$11), TRUE) * 2</f>
        <v>1.5443022441397102E-3</v>
      </c>
      <c r="GN93" s="86">
        <f t="shared" si="128"/>
        <v>5.2833219865216087E-2</v>
      </c>
      <c r="GO93" s="86">
        <f t="shared" si="128"/>
        <v>2.2159089867561214E-4</v>
      </c>
      <c r="GP93" s="86">
        <f t="shared" si="128"/>
        <v>7.5649611909196267E-5</v>
      </c>
      <c r="GQ93" s="86">
        <f t="shared" si="128"/>
        <v>1.8372487488504277E-4</v>
      </c>
      <c r="GR93" s="86">
        <f t="shared" si="128"/>
        <v>4.0615391003259683E-3</v>
      </c>
      <c r="GS93" s="86">
        <f t="shared" si="128"/>
        <v>2.7744047080004869E-4</v>
      </c>
      <c r="GT93" s="86">
        <f t="shared" si="128"/>
        <v>4.4170060772594909E-5</v>
      </c>
      <c r="GU93" s="86">
        <f t="shared" si="128"/>
        <v>1.9105188282631953E-4</v>
      </c>
      <c r="GV93" s="86">
        <f t="shared" si="128"/>
        <v>2.4375316329613198E-3</v>
      </c>
      <c r="GW93" s="86">
        <f t="shared" si="128"/>
        <v>7.8178228449151763E-5</v>
      </c>
      <c r="GX93" s="86">
        <f t="shared" si="128"/>
        <v>8.4356057540753863E-5</v>
      </c>
      <c r="GY93" s="86">
        <f t="shared" si="128"/>
        <v>4.9204899889488643E-4</v>
      </c>
      <c r="GZ93" s="86">
        <f t="shared" si="128"/>
        <v>8.5870106837279594E-4</v>
      </c>
      <c r="HA93" s="86">
        <f t="shared" si="128"/>
        <v>2.7135689400630781E-3</v>
      </c>
      <c r="HC93" s="86">
        <f t="shared" si="73"/>
        <v>3.1644978083196343E-2</v>
      </c>
      <c r="HD93" s="86">
        <f t="shared" si="73"/>
        <v>1.7987424119471525E-2</v>
      </c>
      <c r="HE93" s="86">
        <f t="shared" si="73"/>
        <v>3.4387808936865126E-2</v>
      </c>
      <c r="HF93" s="86">
        <f t="shared" si="73"/>
        <v>2.9281677576696381E-2</v>
      </c>
      <c r="HG93" s="86">
        <f t="shared" si="87"/>
        <v>2.0439998327884623E-2</v>
      </c>
      <c r="HH93" s="86">
        <f t="shared" si="87"/>
        <v>1.9384917061016204E-2</v>
      </c>
      <c r="HI93" s="86">
        <f t="shared" si="87"/>
        <v>3.9705516238092597E-2</v>
      </c>
      <c r="HJ93" s="86">
        <f t="shared" si="87"/>
        <v>3.5513645598642805E-2</v>
      </c>
      <c r="HK93" s="86">
        <f t="shared" si="87"/>
        <v>3.0429892585552919E-2</v>
      </c>
      <c r="HL93" s="86">
        <f t="shared" si="87"/>
        <v>3.3054160492535449E-2</v>
      </c>
      <c r="HM93" s="86">
        <f t="shared" si="87"/>
        <v>3.2990157776565061E-2</v>
      </c>
      <c r="HN93" s="86">
        <f t="shared" si="87"/>
        <v>2.6017880716835487E-2</v>
      </c>
      <c r="HO93" s="86">
        <f t="shared" si="87"/>
        <v>2.693052594774013E-2</v>
      </c>
      <c r="HP93" s="86">
        <f t="shared" si="87"/>
        <v>2.4892365468456131E-2</v>
      </c>
      <c r="HQ93" s="86">
        <f t="shared" si="87"/>
        <v>8.8337313622882628E-3</v>
      </c>
      <c r="HS93" s="86">
        <f t="shared" ref="HS93:IG109" si="129" xml:space="preserve"> _xlfn.NORM.DIST($B93, C$9, ABS(C$13), TRUE) * _xlfn.NORM.DIST(($B93 - C$9)*C$17, 0, ABS(C$13), TRUE) * 2</f>
        <v>2.8208486170357047E-24</v>
      </c>
      <c r="HT93" s="86">
        <f t="shared" si="129"/>
        <v>5.6244072648223385E-31</v>
      </c>
      <c r="HU93" s="86">
        <f t="shared" si="129"/>
        <v>1.9112443853281015E-27</v>
      </c>
      <c r="HV93" s="86">
        <f t="shared" si="129"/>
        <v>4.5606254488894762E-31</v>
      </c>
      <c r="HW93" s="86">
        <f t="shared" si="129"/>
        <v>3.072234101674445E-33</v>
      </c>
      <c r="HX93" s="86">
        <f t="shared" si="129"/>
        <v>6.5476621071757822E-35</v>
      </c>
      <c r="HY93" s="86">
        <f t="shared" si="129"/>
        <v>2.4018306676294026E-28</v>
      </c>
      <c r="HZ93" s="86">
        <f t="shared" si="129"/>
        <v>3.8326730097445144E-30</v>
      </c>
      <c r="IA93" s="86">
        <f t="shared" si="129"/>
        <v>4.9359814025703497E-32</v>
      </c>
      <c r="IB93" s="86">
        <f t="shared" si="129"/>
        <v>1.5665310080167713E-28</v>
      </c>
      <c r="IC93" s="86">
        <f t="shared" si="129"/>
        <v>1.3368797136807193E-31</v>
      </c>
      <c r="ID93" s="86">
        <f t="shared" si="129"/>
        <v>2.5705634035216281E-33</v>
      </c>
      <c r="IE93" s="86">
        <f t="shared" si="129"/>
        <v>3.3946731438167346E-29</v>
      </c>
      <c r="IF93" s="86">
        <f t="shared" si="129"/>
        <v>5.8553834099201295E-14</v>
      </c>
      <c r="IG93" s="86">
        <f t="shared" si="129"/>
        <v>2.3812646283525346E-11</v>
      </c>
      <c r="II93" s="86">
        <f t="shared" ref="II93:IW109" si="130" xml:space="preserve"> _xlfn.NORM.DIST($B93, C$10, ABS(C$14), TRUE) * _xlfn.NORM.DIST(($B93 - C$10)*C$18, 0, ABS(C$14), TRUE) * 2</f>
        <v>3.6216211706286855E-82</v>
      </c>
      <c r="IJ93" s="86">
        <f t="shared" si="130"/>
        <v>4.0622503102438957E-101</v>
      </c>
      <c r="IK93" s="86">
        <f t="shared" si="130"/>
        <v>3.5171526286867401E-99</v>
      </c>
      <c r="IL93" s="86">
        <f t="shared" si="130"/>
        <v>4.0391798103600966E-114</v>
      </c>
      <c r="IM93" s="86">
        <f t="shared" si="130"/>
        <v>6.1096149062537111E-114</v>
      </c>
      <c r="IN93" s="86">
        <f t="shared" si="130"/>
        <v>1.1269843863156626E-120</v>
      </c>
      <c r="IO93" s="86">
        <f t="shared" si="130"/>
        <v>2.0886912147339074E-97</v>
      </c>
      <c r="IP93" s="86">
        <f t="shared" si="130"/>
        <v>2.7366562835609895E-106</v>
      </c>
      <c r="IQ93" s="86">
        <f t="shared" si="130"/>
        <v>3.703165250580308E-107</v>
      </c>
      <c r="IR93" s="86">
        <f t="shared" si="130"/>
        <v>4.0847921046293379E-99</v>
      </c>
      <c r="IS93" s="86">
        <f t="shared" si="130"/>
        <v>1.7651296672033783E-111</v>
      </c>
      <c r="IT93" s="86">
        <f t="shared" si="130"/>
        <v>1.2054635720315119E-117</v>
      </c>
      <c r="IU93" s="86">
        <f t="shared" si="130"/>
        <v>8.5511725710254617E-102</v>
      </c>
      <c r="IV93" s="86">
        <f t="shared" si="130"/>
        <v>8.4024197390655544E-70</v>
      </c>
      <c r="IW93" s="86">
        <f t="shared" si="130"/>
        <v>1.6722029116309137E-35</v>
      </c>
      <c r="IY93" s="86">
        <f t="shared" ref="IY93:JM109" si="131">GM93+HC93+HS93+II93</f>
        <v>3.3189280327336056E-2</v>
      </c>
      <c r="IZ93" s="86">
        <f t="shared" si="131"/>
        <v>7.0820643984687612E-2</v>
      </c>
      <c r="JA93" s="86">
        <f t="shared" si="131"/>
        <v>3.460939983554074E-2</v>
      </c>
      <c r="JB93" s="86">
        <f t="shared" si="131"/>
        <v>2.9357327188605578E-2</v>
      </c>
      <c r="JC93" s="86">
        <f t="shared" si="131"/>
        <v>2.0623723202769666E-2</v>
      </c>
      <c r="JD93" s="86">
        <f t="shared" si="131"/>
        <v>2.3446456161342173E-2</v>
      </c>
      <c r="JE93" s="86">
        <f t="shared" si="131"/>
        <v>3.9982956708892646E-2</v>
      </c>
      <c r="JF93" s="86">
        <f t="shared" si="131"/>
        <v>3.5557815659415397E-2</v>
      </c>
      <c r="JG93" s="86">
        <f t="shared" si="131"/>
        <v>3.0620944468379239E-2</v>
      </c>
      <c r="JH93" s="86">
        <f t="shared" si="131"/>
        <v>3.5491692125496771E-2</v>
      </c>
      <c r="JI93" s="86">
        <f t="shared" si="131"/>
        <v>3.3068336005014215E-2</v>
      </c>
      <c r="JJ93" s="86">
        <f t="shared" si="131"/>
        <v>2.6102236774376241E-2</v>
      </c>
      <c r="JK93" s="86">
        <f t="shared" si="131"/>
        <v>2.7422574946635015E-2</v>
      </c>
      <c r="JL93" s="86">
        <f t="shared" si="131"/>
        <v>2.5751066536887482E-2</v>
      </c>
      <c r="JM93" s="86">
        <f t="shared" si="131"/>
        <v>1.1547300326163988E-2</v>
      </c>
    </row>
    <row r="94" spans="2:273" x14ac:dyDescent="0.25">
      <c r="B94" s="2">
        <v>67</v>
      </c>
      <c r="C94" s="37">
        <v>96.811999999999998</v>
      </c>
      <c r="D94" s="37">
        <v>92.492000000000004</v>
      </c>
      <c r="E94" s="37">
        <v>99.236999999999995</v>
      </c>
      <c r="F94" s="37">
        <v>95.948999999999998</v>
      </c>
      <c r="G94" s="37">
        <v>93.406999999999996</v>
      </c>
      <c r="H94" s="37">
        <v>100.492</v>
      </c>
      <c r="I94" s="37">
        <v>104.559</v>
      </c>
      <c r="J94" s="37">
        <v>103.288</v>
      </c>
      <c r="K94" s="37">
        <v>100.806</v>
      </c>
      <c r="L94" s="37">
        <v>106</v>
      </c>
      <c r="M94" s="37">
        <v>102.5</v>
      </c>
      <c r="N94" s="37">
        <v>100.81</v>
      </c>
      <c r="O94" s="37">
        <v>99.430999999999997</v>
      </c>
      <c r="P94" s="37">
        <v>103.898</v>
      </c>
      <c r="Q94" s="37">
        <v>97.033000000000001</v>
      </c>
      <c r="S94" s="4">
        <f t="shared" si="88"/>
        <v>96.252805481744801</v>
      </c>
      <c r="T94" s="4">
        <f t="shared" si="88"/>
        <v>96.319840087881161</v>
      </c>
      <c r="U94" s="4">
        <f t="shared" si="88"/>
        <v>100.69640355152572</v>
      </c>
      <c r="V94" s="4">
        <f t="shared" si="88"/>
        <v>98.173434008260529</v>
      </c>
      <c r="W94" s="4">
        <f t="shared" si="88"/>
        <v>96.503986584398405</v>
      </c>
      <c r="X94" s="4">
        <f t="shared" si="88"/>
        <v>95.707641000004017</v>
      </c>
      <c r="Y94" s="4">
        <f t="shared" si="88"/>
        <v>104.42525239214039</v>
      </c>
      <c r="Z94" s="4">
        <f t="shared" si="88"/>
        <v>104.5757761512686</v>
      </c>
      <c r="AA94" s="4">
        <f t="shared" si="88"/>
        <v>105.23015754457155</v>
      </c>
      <c r="AB94" s="4">
        <f t="shared" si="88"/>
        <v>105.34221898182656</v>
      </c>
      <c r="AC94" s="4">
        <f t="shared" si="88"/>
        <v>105.97742587370365</v>
      </c>
      <c r="AD94" s="4">
        <f t="shared" si="88"/>
        <v>102.75170130706027</v>
      </c>
      <c r="AE94" s="4">
        <f t="shared" si="88"/>
        <v>99.95809275386658</v>
      </c>
      <c r="AF94" s="4">
        <f t="shared" si="88"/>
        <v>104.64952481294519</v>
      </c>
      <c r="AG94" s="4">
        <f t="shared" si="88"/>
        <v>97.79711694509102</v>
      </c>
      <c r="AI94" s="4">
        <f t="shared" si="89"/>
        <v>0.55919451825519673</v>
      </c>
      <c r="AJ94" s="4">
        <f t="shared" si="89"/>
        <v>-3.8278400878811567</v>
      </c>
      <c r="AK94" s="4">
        <f t="shared" si="89"/>
        <v>-1.4594035515257247</v>
      </c>
      <c r="AL94" s="4">
        <f t="shared" si="89"/>
        <v>-2.2244340082605305</v>
      </c>
      <c r="AM94" s="4">
        <f t="shared" si="89"/>
        <v>-3.0969865843984081</v>
      </c>
      <c r="AN94" s="4">
        <f t="shared" si="89"/>
        <v>4.7843589999959875</v>
      </c>
      <c r="AO94" s="4">
        <f t="shared" si="89"/>
        <v>0.13374760785960405</v>
      </c>
      <c r="AP94" s="4">
        <f t="shared" si="89"/>
        <v>-1.2877761512686021</v>
      </c>
      <c r="AQ94" s="4">
        <f t="shared" si="89"/>
        <v>-4.4241575445715569</v>
      </c>
      <c r="AR94" s="4">
        <f t="shared" si="89"/>
        <v>0.65778101817343781</v>
      </c>
      <c r="AS94" s="4">
        <f t="shared" si="89"/>
        <v>-3.4774258737036519</v>
      </c>
      <c r="AT94" s="4">
        <f t="shared" si="89"/>
        <v>-1.9417013070602707</v>
      </c>
      <c r="AU94" s="4">
        <f t="shared" si="89"/>
        <v>-0.52709275386658305</v>
      </c>
      <c r="AV94" s="4">
        <f t="shared" si="89"/>
        <v>-0.75152481294519191</v>
      </c>
      <c r="AW94" s="4">
        <f t="shared" si="89"/>
        <v>-0.76411694509101835</v>
      </c>
      <c r="AY94" s="2">
        <f t="shared" si="125"/>
        <v>78.765768215356232</v>
      </c>
      <c r="AZ94" s="2">
        <f t="shared" si="125"/>
        <v>83.428738089860872</v>
      </c>
      <c r="BA94" s="2">
        <f t="shared" si="125"/>
        <v>80.755699662455328</v>
      </c>
      <c r="BB94" s="2">
        <f t="shared" si="125"/>
        <v>79.855773660309197</v>
      </c>
      <c r="BC94" s="2">
        <f t="shared" si="125"/>
        <v>83.296660857027717</v>
      </c>
      <c r="BD94" s="2">
        <f t="shared" si="125"/>
        <v>82.153864336795635</v>
      </c>
      <c r="BE94" s="2">
        <f t="shared" si="125"/>
        <v>84.029680802910832</v>
      </c>
      <c r="BF94" s="2">
        <f t="shared" si="125"/>
        <v>85.482544049212194</v>
      </c>
      <c r="BG94" s="2">
        <f t="shared" si="125"/>
        <v>88.288818331917099</v>
      </c>
      <c r="BH94" s="2">
        <f t="shared" si="125"/>
        <v>88.356252640013111</v>
      </c>
      <c r="BI94" s="2">
        <f t="shared" si="125"/>
        <v>87.421921658330106</v>
      </c>
      <c r="BJ94" s="2">
        <f t="shared" si="125"/>
        <v>86.646930440517551</v>
      </c>
      <c r="BK94" s="2">
        <f t="shared" si="125"/>
        <v>84.469244095523251</v>
      </c>
      <c r="BL94" s="2">
        <f t="shared" si="125"/>
        <v>90.545906910076283</v>
      </c>
      <c r="BM94" s="2">
        <f t="shared" si="125"/>
        <v>92.693191164990765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95.4514037523452</v>
      </c>
      <c r="DL94" s="2">
        <f t="shared" si="90"/>
        <v>97.681168641115022</v>
      </c>
      <c r="DM94" s="2">
        <f t="shared" si="90"/>
        <v>97.422299624765458</v>
      </c>
      <c r="DN94" s="2">
        <f t="shared" si="90"/>
        <v>96.777009756097556</v>
      </c>
      <c r="DO94" s="2">
        <f t="shared" si="90"/>
        <v>96.13362682926828</v>
      </c>
      <c r="DP94" s="2">
        <f t="shared" si="90"/>
        <v>100.3108636977058</v>
      </c>
      <c r="DQ94" s="2">
        <f t="shared" si="90"/>
        <v>98.443526360225164</v>
      </c>
      <c r="DR94" s="2">
        <f t="shared" si="90"/>
        <v>102.62397705802971</v>
      </c>
      <c r="DS94" s="2">
        <f t="shared" si="90"/>
        <v>101.94268800379328</v>
      </c>
      <c r="DT94" s="2">
        <f t="shared" si="90"/>
        <v>103.81880731707319</v>
      </c>
      <c r="DU94" s="2">
        <f t="shared" si="90"/>
        <v>103.6966668016194</v>
      </c>
      <c r="DV94" s="2">
        <f t="shared" si="90"/>
        <v>102.81329350403036</v>
      </c>
      <c r="DW94" s="2">
        <f t="shared" si="90"/>
        <v>102.24478421052629</v>
      </c>
      <c r="DX94" s="2">
        <f t="shared" si="90"/>
        <v>102.42826720647771</v>
      </c>
      <c r="DY94" s="2">
        <f t="shared" si="90"/>
        <v>99.190614973262001</v>
      </c>
      <c r="EA94" s="2">
        <f t="shared" si="94"/>
        <v>77.426379587043741</v>
      </c>
      <c r="EB94" s="2">
        <f t="shared" si="91"/>
        <v>82.042718656104896</v>
      </c>
      <c r="EC94" s="2">
        <f t="shared" si="91"/>
        <v>79.412371297792149</v>
      </c>
      <c r="ED94" s="2">
        <f t="shared" si="91"/>
        <v>78.334204918322484</v>
      </c>
      <c r="EE94" s="2">
        <f t="shared" si="91"/>
        <v>82.116876413250964</v>
      </c>
      <c r="EF94" s="2">
        <f t="shared" si="91"/>
        <v>80.412915033267382</v>
      </c>
      <c r="EG94" s="2">
        <f t="shared" si="91"/>
        <v>82.809355683192265</v>
      </c>
      <c r="EH94" s="2">
        <f t="shared" si="91"/>
        <v>83.834202184368124</v>
      </c>
      <c r="EI94" s="2">
        <f t="shared" si="91"/>
        <v>86.915295169672888</v>
      </c>
      <c r="EJ94" s="2">
        <f t="shared" si="91"/>
        <v>86.955088124924316</v>
      </c>
      <c r="EK94" s="2">
        <f t="shared" si="91"/>
        <v>85.954138888888906</v>
      </c>
      <c r="EL94" s="2">
        <f t="shared" si="91"/>
        <v>85.097277397755022</v>
      </c>
      <c r="EM94" s="2">
        <f t="shared" si="91"/>
        <v>82.808191824673727</v>
      </c>
      <c r="EN94" s="2">
        <f t="shared" si="91"/>
        <v>89.37616394442189</v>
      </c>
      <c r="EO94" s="2">
        <f t="shared" si="91"/>
        <v>91.92234017412936</v>
      </c>
      <c r="EQ94" s="2">
        <f t="shared" si="92"/>
        <v>77.059947134700792</v>
      </c>
      <c r="ER94" s="2">
        <f t="shared" si="92"/>
        <v>79.876108413401539</v>
      </c>
      <c r="ES94" s="2">
        <f t="shared" si="92"/>
        <v>78.608323609518138</v>
      </c>
      <c r="ET94" s="2">
        <f t="shared" si="92"/>
        <v>78.004932038988983</v>
      </c>
      <c r="EU94" s="2">
        <f t="shared" si="92"/>
        <v>81.120282454567018</v>
      </c>
      <c r="EV94" s="2">
        <f t="shared" si="92"/>
        <v>80.277589723606184</v>
      </c>
      <c r="EW94" s="2">
        <f t="shared" si="92"/>
        <v>82.901478629377465</v>
      </c>
      <c r="EX94" s="2">
        <f t="shared" si="92"/>
        <v>83.508727123347057</v>
      </c>
      <c r="EY94" s="2">
        <f t="shared" si="92"/>
        <v>86.734336353829562</v>
      </c>
      <c r="EZ94" s="2">
        <f t="shared" si="92"/>
        <v>86.558202951933794</v>
      </c>
      <c r="FA94" s="2">
        <f t="shared" si="92"/>
        <v>86.324992214028669</v>
      </c>
      <c r="FB94" s="2">
        <f t="shared" si="92"/>
        <v>84.887829790757024</v>
      </c>
      <c r="FC94" s="2">
        <f t="shared" si="92"/>
        <v>83.505251067361471</v>
      </c>
      <c r="FD94" s="2">
        <f t="shared" si="92"/>
        <v>90.013433998496296</v>
      </c>
      <c r="FE94" s="2">
        <f t="shared" si="92"/>
        <v>92.735461360701478</v>
      </c>
      <c r="FG94" s="2">
        <f t="shared" si="93"/>
        <v>0.92566560053628943</v>
      </c>
      <c r="FH94" s="2">
        <f t="shared" si="93"/>
        <v>0.91120927283289499</v>
      </c>
      <c r="FI94" s="2">
        <f t="shared" si="93"/>
        <v>0.92535081105819383</v>
      </c>
      <c r="FJ94" s="2">
        <f t="shared" si="93"/>
        <v>0.91747275883576229</v>
      </c>
      <c r="FK94" s="2">
        <f t="shared" si="93"/>
        <v>0.91572500969753257</v>
      </c>
      <c r="FL94" s="2">
        <f t="shared" si="93"/>
        <v>0.91249615466661882</v>
      </c>
      <c r="FM94" s="2">
        <f t="shared" si="93"/>
        <v>0.92195504938350736</v>
      </c>
      <c r="FN94" s="2">
        <f t="shared" si="93"/>
        <v>0.91224288787670516</v>
      </c>
      <c r="FO94" s="2">
        <f t="shared" si="93"/>
        <v>0.90857298045714541</v>
      </c>
      <c r="FP94" s="2">
        <f t="shared" si="93"/>
        <v>0.91686893249372192</v>
      </c>
      <c r="FQ94" s="2">
        <f t="shared" si="93"/>
        <v>0.91730935674604119</v>
      </c>
      <c r="FR94" s="2">
        <f t="shared" si="93"/>
        <v>0.91250867862230811</v>
      </c>
      <c r="FS94" s="2">
        <f t="shared" si="93"/>
        <v>0.91459488512375187</v>
      </c>
      <c r="FT94" s="2">
        <f t="shared" si="93"/>
        <v>0.91044774128329875</v>
      </c>
      <c r="FU94" s="2">
        <f t="shared" si="93"/>
        <v>0.89406053953668574</v>
      </c>
      <c r="FW94" s="2">
        <f t="shared" si="127"/>
        <v>1.3391781511709229E-3</v>
      </c>
      <c r="FX94" s="2">
        <f t="shared" si="127"/>
        <v>1.1676821837141749E-3</v>
      </c>
      <c r="FY94" s="2">
        <f t="shared" si="127"/>
        <v>1.3658118311532462E-3</v>
      </c>
      <c r="FZ94" s="2">
        <f t="shared" si="127"/>
        <v>1.4123866085139201E-3</v>
      </c>
      <c r="GA94" s="2">
        <f t="shared" si="127"/>
        <v>1.4821097321928635E-3</v>
      </c>
      <c r="GB94" s="2">
        <f t="shared" si="127"/>
        <v>1.4610633946928757E-3</v>
      </c>
      <c r="GC94" s="2">
        <f t="shared" si="127"/>
        <v>1.7046925464083505E-3</v>
      </c>
      <c r="GD94" s="2">
        <f t="shared" si="127"/>
        <v>1.8266085070937123E-3</v>
      </c>
      <c r="GE94" s="2">
        <f t="shared" si="127"/>
        <v>2.1362655213132409E-3</v>
      </c>
      <c r="GF94" s="2">
        <f t="shared" si="127"/>
        <v>1.8505692090234303E-3</v>
      </c>
      <c r="GG94" s="2">
        <f t="shared" si="127"/>
        <v>1.7303967436527253E-3</v>
      </c>
      <c r="GH94" s="2">
        <f t="shared" si="127"/>
        <v>1.6453562249572578E-3</v>
      </c>
      <c r="GI94" s="2">
        <f t="shared" si="127"/>
        <v>1.5319577843273026E-3</v>
      </c>
      <c r="GJ94" s="2">
        <f t="shared" si="127"/>
        <v>1.4085669457324943E-3</v>
      </c>
      <c r="GK94" s="2">
        <f t="shared" si="127"/>
        <v>1.0501265448541212E-3</v>
      </c>
      <c r="GM94" s="86">
        <f t="shared" si="128"/>
        <v>2.5179391305394131E-4</v>
      </c>
      <c r="GN94" s="86">
        <f t="shared" si="128"/>
        <v>2.4841805275015724E-2</v>
      </c>
      <c r="GO94" s="86">
        <f t="shared" si="128"/>
        <v>2.5753185366095034E-5</v>
      </c>
      <c r="GP94" s="86">
        <f t="shared" si="128"/>
        <v>5.7093440781371022E-6</v>
      </c>
      <c r="GQ94" s="86">
        <f t="shared" si="128"/>
        <v>1.5034568168720426E-5</v>
      </c>
      <c r="GR94" s="86">
        <f t="shared" si="128"/>
        <v>1.0120465163374007E-3</v>
      </c>
      <c r="GS94" s="86">
        <f t="shared" si="128"/>
        <v>3.3418896983114511E-5</v>
      </c>
      <c r="GT94" s="86">
        <f t="shared" si="128"/>
        <v>3.0776154892776618E-6</v>
      </c>
      <c r="GU94" s="86">
        <f t="shared" si="128"/>
        <v>1.9386108814393226E-5</v>
      </c>
      <c r="GV94" s="86">
        <f t="shared" si="128"/>
        <v>5.1740568970087494E-4</v>
      </c>
      <c r="GW94" s="86">
        <f t="shared" si="128"/>
        <v>7.4002908985737114E-6</v>
      </c>
      <c r="GX94" s="86">
        <f t="shared" si="128"/>
        <v>8.700600629588027E-6</v>
      </c>
      <c r="GY94" s="86">
        <f t="shared" si="128"/>
        <v>6.3822635650883017E-5</v>
      </c>
      <c r="GZ94" s="86">
        <f t="shared" si="128"/>
        <v>1.2938867644068721E-4</v>
      </c>
      <c r="HA94" s="86">
        <f t="shared" si="128"/>
        <v>6.7034139602069039E-4</v>
      </c>
      <c r="HC94" s="86">
        <f t="shared" si="73"/>
        <v>4.4603256787822156E-2</v>
      </c>
      <c r="HD94" s="86">
        <f t="shared" si="73"/>
        <v>2.69107429923728E-2</v>
      </c>
      <c r="HE94" s="86">
        <f t="shared" si="73"/>
        <v>4.9952183184316816E-2</v>
      </c>
      <c r="HF94" s="86">
        <f t="shared" si="73"/>
        <v>4.4196829536452868E-2</v>
      </c>
      <c r="HG94" s="86">
        <f t="shared" si="87"/>
        <v>3.1584558309532905E-2</v>
      </c>
      <c r="HH94" s="86">
        <f t="shared" si="87"/>
        <v>3.0396585927192969E-2</v>
      </c>
      <c r="HI94" s="86">
        <f t="shared" si="87"/>
        <v>5.7719573287981225E-2</v>
      </c>
      <c r="HJ94" s="86">
        <f t="shared" si="87"/>
        <v>5.3058443701824241E-2</v>
      </c>
      <c r="HK94" s="86">
        <f t="shared" si="87"/>
        <v>4.6425889962282703E-2</v>
      </c>
      <c r="HL94" s="86">
        <f t="shared" si="87"/>
        <v>4.8957267491544949E-2</v>
      </c>
      <c r="HM94" s="86">
        <f t="shared" si="87"/>
        <v>4.9819119730871345E-2</v>
      </c>
      <c r="HN94" s="86">
        <f t="shared" si="87"/>
        <v>4.0181450880460434E-2</v>
      </c>
      <c r="HO94" s="86">
        <f t="shared" si="87"/>
        <v>4.0113250884429477E-2</v>
      </c>
      <c r="HP94" s="86">
        <f t="shared" si="87"/>
        <v>3.7912586102696433E-2</v>
      </c>
      <c r="HQ94" s="86">
        <f t="shared" si="87"/>
        <v>1.5949180065852456E-2</v>
      </c>
      <c r="HS94" s="86">
        <f t="shared" si="129"/>
        <v>2.4911643967459868E-23</v>
      </c>
      <c r="HT94" s="86">
        <f t="shared" si="129"/>
        <v>8.346510674574807E-30</v>
      </c>
      <c r="HU94" s="86">
        <f t="shared" si="129"/>
        <v>2.4824769498093563E-26</v>
      </c>
      <c r="HV94" s="86">
        <f t="shared" si="129"/>
        <v>8.7363383701955271E-30</v>
      </c>
      <c r="HW94" s="86">
        <f t="shared" si="129"/>
        <v>6.6785673937769884E-32</v>
      </c>
      <c r="HX94" s="86">
        <f t="shared" si="129"/>
        <v>1.680305138612411E-33</v>
      </c>
      <c r="HY94" s="86">
        <f t="shared" si="129"/>
        <v>3.4764300535698968E-27</v>
      </c>
      <c r="HZ94" s="86">
        <f t="shared" si="129"/>
        <v>7.074276850614472E-29</v>
      </c>
      <c r="IA94" s="86">
        <f t="shared" si="129"/>
        <v>1.0934101319747806E-30</v>
      </c>
      <c r="IB94" s="86">
        <f t="shared" si="129"/>
        <v>2.4253345412884277E-27</v>
      </c>
      <c r="IC94" s="86">
        <f t="shared" si="129"/>
        <v>2.7838691933437693E-30</v>
      </c>
      <c r="ID94" s="86">
        <f t="shared" si="129"/>
        <v>6.1985196279536619E-32</v>
      </c>
      <c r="IE94" s="86">
        <f t="shared" si="129"/>
        <v>5.2084211124672521E-28</v>
      </c>
      <c r="IF94" s="86">
        <f t="shared" si="129"/>
        <v>1.9516353319144449E-13</v>
      </c>
      <c r="IG94" s="86">
        <f t="shared" si="129"/>
        <v>6.0567613276138197E-11</v>
      </c>
      <c r="II94" s="86">
        <f t="shared" si="130"/>
        <v>5.6072388724362311E-80</v>
      </c>
      <c r="IJ94" s="86">
        <f t="shared" si="130"/>
        <v>1.8214738084747448E-98</v>
      </c>
      <c r="IK94" s="86">
        <f t="shared" si="130"/>
        <v>1.6097530435733147E-96</v>
      </c>
      <c r="IL94" s="86">
        <f t="shared" si="130"/>
        <v>4.8992424166369611E-111</v>
      </c>
      <c r="IM94" s="86">
        <f t="shared" si="130"/>
        <v>7.713557945537178E-111</v>
      </c>
      <c r="IN94" s="86">
        <f t="shared" si="130"/>
        <v>2.1490508469388321E-117</v>
      </c>
      <c r="IO94" s="86">
        <f t="shared" si="130"/>
        <v>1.0497271422785387E-94</v>
      </c>
      <c r="IP94" s="86">
        <f t="shared" si="130"/>
        <v>2.6356538656556866E-103</v>
      </c>
      <c r="IQ94" s="86">
        <f t="shared" si="130"/>
        <v>4.4888429643589041E-104</v>
      </c>
      <c r="IR94" s="86">
        <f t="shared" si="130"/>
        <v>2.4876087695889835E-96</v>
      </c>
      <c r="IS94" s="86">
        <f t="shared" si="130"/>
        <v>2.2513001244797706E-108</v>
      </c>
      <c r="IT94" s="86">
        <f t="shared" si="130"/>
        <v>2.1677971240413666E-114</v>
      </c>
      <c r="IU94" s="86">
        <f t="shared" si="130"/>
        <v>5.1453180305033511E-99</v>
      </c>
      <c r="IV94" s="86">
        <f t="shared" si="130"/>
        <v>6.1930895893309372E-68</v>
      </c>
      <c r="IW94" s="86">
        <f t="shared" si="130"/>
        <v>1.2977188410104934E-34</v>
      </c>
      <c r="IY94" s="86">
        <f t="shared" si="131"/>
        <v>4.4855050700876094E-2</v>
      </c>
      <c r="IZ94" s="86">
        <f t="shared" si="131"/>
        <v>5.1752548267388523E-2</v>
      </c>
      <c r="JA94" s="86">
        <f t="shared" si="131"/>
        <v>4.997793636968291E-2</v>
      </c>
      <c r="JB94" s="86">
        <f t="shared" si="131"/>
        <v>4.4202538880531009E-2</v>
      </c>
      <c r="JC94" s="86">
        <f t="shared" si="131"/>
        <v>3.1599592877701622E-2</v>
      </c>
      <c r="JD94" s="86">
        <f t="shared" si="131"/>
        <v>3.1408632443530371E-2</v>
      </c>
      <c r="JE94" s="86">
        <f t="shared" si="131"/>
        <v>5.7752992184964339E-2</v>
      </c>
      <c r="JF94" s="86">
        <f t="shared" si="131"/>
        <v>5.3061521317313516E-2</v>
      </c>
      <c r="JG94" s="86">
        <f t="shared" si="131"/>
        <v>4.6445276071097094E-2</v>
      </c>
      <c r="JH94" s="86">
        <f t="shared" si="131"/>
        <v>4.9474673181245828E-2</v>
      </c>
      <c r="JI94" s="86">
        <f t="shared" si="131"/>
        <v>4.9826520021769918E-2</v>
      </c>
      <c r="JJ94" s="86">
        <f t="shared" si="131"/>
        <v>4.0190151481090022E-2</v>
      </c>
      <c r="JK94" s="86">
        <f t="shared" si="131"/>
        <v>4.0177073520080361E-2</v>
      </c>
      <c r="JL94" s="86">
        <f t="shared" si="131"/>
        <v>3.8041974779332285E-2</v>
      </c>
      <c r="JM94" s="86">
        <f t="shared" si="131"/>
        <v>1.6619521522440759E-2</v>
      </c>
    </row>
    <row r="95" spans="2:273" x14ac:dyDescent="0.25">
      <c r="B95" s="2">
        <v>68</v>
      </c>
      <c r="C95" s="37">
        <v>100.25</v>
      </c>
      <c r="D95" s="37">
        <v>97.22</v>
      </c>
      <c r="E95" s="37">
        <v>106.22</v>
      </c>
      <c r="F95" s="37">
        <v>101.288</v>
      </c>
      <c r="G95" s="37">
        <v>95.915000000000006</v>
      </c>
      <c r="H95" s="37">
        <v>105.051</v>
      </c>
      <c r="I95" s="37">
        <v>109.508</v>
      </c>
      <c r="J95" s="37">
        <v>107.898</v>
      </c>
      <c r="K95" s="37">
        <v>105.968</v>
      </c>
      <c r="L95" s="37">
        <v>107.557</v>
      </c>
      <c r="M95" s="37">
        <v>110.328</v>
      </c>
      <c r="N95" s="37">
        <v>107.517</v>
      </c>
      <c r="O95" s="37">
        <v>102.828</v>
      </c>
      <c r="P95" s="37">
        <v>108.119</v>
      </c>
      <c r="Q95" s="37">
        <v>101.033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101.49540750975409</v>
      </c>
      <c r="T95" s="4">
        <f t="shared" si="132"/>
        <v>99.046258934065719</v>
      </c>
      <c r="U95" s="4">
        <f t="shared" si="132"/>
        <v>107.23403381613997</v>
      </c>
      <c r="V95" s="4">
        <f t="shared" si="132"/>
        <v>104.93221257259447</v>
      </c>
      <c r="W95" s="4">
        <f t="shared" si="132"/>
        <v>101.75658212596319</v>
      </c>
      <c r="X95" s="4">
        <f t="shared" si="132"/>
        <v>101.26921990060967</v>
      </c>
      <c r="Y95" s="4">
        <f t="shared" si="132"/>
        <v>111.05287567258696</v>
      </c>
      <c r="Z95" s="4">
        <f t="shared" si="132"/>
        <v>111.3019908506374</v>
      </c>
      <c r="AA95" s="4">
        <f t="shared" si="132"/>
        <v>111.59279111563666</v>
      </c>
      <c r="AB95" s="4">
        <f t="shared" si="132"/>
        <v>111.15643600571802</v>
      </c>
      <c r="AC95" s="4">
        <f t="shared" si="132"/>
        <v>112.73893479927632</v>
      </c>
      <c r="AD95" s="4">
        <f t="shared" si="132"/>
        <v>109.05818737043153</v>
      </c>
      <c r="AE95" s="4">
        <f t="shared" si="132"/>
        <v>105.48929727149356</v>
      </c>
      <c r="AF95" s="4">
        <f t="shared" si="132"/>
        <v>110.01549584030779</v>
      </c>
      <c r="AG95" s="4">
        <f t="shared" si="132"/>
        <v>100.77250181363348</v>
      </c>
      <c r="AI95" s="4">
        <f t="shared" ref="AI95:AW111" si="133">IF(OR($B95 &lt; C$230, $B95 &gt; C$233), 0, C95-S95)</f>
        <v>-1.245407509754088</v>
      </c>
      <c r="AJ95" s="4">
        <f t="shared" si="133"/>
        <v>-1.82625893406572</v>
      </c>
      <c r="AK95" s="4">
        <f t="shared" si="133"/>
        <v>-1.0140338161399711</v>
      </c>
      <c r="AL95" s="4">
        <f t="shared" si="133"/>
        <v>-3.6442125725944692</v>
      </c>
      <c r="AM95" s="4">
        <f t="shared" si="133"/>
        <v>-5.8415821259631855</v>
      </c>
      <c r="AN95" s="4">
        <f t="shared" si="133"/>
        <v>3.7817800993903319</v>
      </c>
      <c r="AO95" s="4">
        <f t="shared" si="133"/>
        <v>-1.5448756725869686</v>
      </c>
      <c r="AP95" s="4">
        <f t="shared" si="133"/>
        <v>-3.403990850637399</v>
      </c>
      <c r="AQ95" s="4">
        <f t="shared" si="133"/>
        <v>-5.6247911156366541</v>
      </c>
      <c r="AR95" s="4">
        <f t="shared" si="133"/>
        <v>-3.5994360057180188</v>
      </c>
      <c r="AS95" s="4">
        <f t="shared" si="133"/>
        <v>-2.410934799276319</v>
      </c>
      <c r="AT95" s="4">
        <f t="shared" si="133"/>
        <v>-1.5411873704315298</v>
      </c>
      <c r="AU95" s="4">
        <f t="shared" si="133"/>
        <v>-2.6612972714935523</v>
      </c>
      <c r="AV95" s="4">
        <f t="shared" si="133"/>
        <v>-1.8964958403077929</v>
      </c>
      <c r="AW95" s="4">
        <f t="shared" si="133"/>
        <v>0.26049818636651878</v>
      </c>
      <c r="AY95" s="2">
        <f t="shared" si="125"/>
        <v>78.559296365259982</v>
      </c>
      <c r="AZ95" s="2">
        <f t="shared" si="125"/>
        <v>83.15760228739083</v>
      </c>
      <c r="BA95" s="2">
        <f t="shared" si="125"/>
        <v>80.531716543660636</v>
      </c>
      <c r="BB95" s="2">
        <f t="shared" si="125"/>
        <v>79.63280684251616</v>
      </c>
      <c r="BC95" s="2">
        <f t="shared" si="125"/>
        <v>83.051451659827592</v>
      </c>
      <c r="BD95" s="2">
        <f t="shared" si="125"/>
        <v>81.925604483724001</v>
      </c>
      <c r="BE95" s="2">
        <f t="shared" si="125"/>
        <v>83.823398005624043</v>
      </c>
      <c r="BF95" s="2">
        <f t="shared" si="125"/>
        <v>85.246880762154802</v>
      </c>
      <c r="BG95" s="2">
        <f t="shared" si="125"/>
        <v>88.041729651025946</v>
      </c>
      <c r="BH95" s="2">
        <f t="shared" si="125"/>
        <v>88.11074735701321</v>
      </c>
      <c r="BI95" s="2">
        <f t="shared" si="125"/>
        <v>87.17994025016344</v>
      </c>
      <c r="BJ95" s="2">
        <f t="shared" si="125"/>
        <v>86.386772373988819</v>
      </c>
      <c r="BK95" s="2">
        <f t="shared" si="125"/>
        <v>84.259786773072264</v>
      </c>
      <c r="BL95" s="2">
        <f t="shared" si="125"/>
        <v>90.343933895920458</v>
      </c>
      <c r="BM95" s="2">
        <f t="shared" si="125"/>
        <v>92.549465217909997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95.582461726078776</v>
      </c>
      <c r="DL95" s="2">
        <f t="shared" si="134"/>
        <v>97.901513240418154</v>
      </c>
      <c r="DM95" s="2">
        <f t="shared" si="134"/>
        <v>97.622823827392097</v>
      </c>
      <c r="DN95" s="2">
        <f t="shared" si="134"/>
        <v>96.992252439024384</v>
      </c>
      <c r="DO95" s="2">
        <f t="shared" si="134"/>
        <v>96.302092682926812</v>
      </c>
      <c r="DP95" s="2">
        <f t="shared" si="134"/>
        <v>100.5457592442645</v>
      </c>
      <c r="DQ95" s="2">
        <f t="shared" si="134"/>
        <v>98.619651125703584</v>
      </c>
      <c r="DR95" s="2">
        <f t="shared" si="134"/>
        <v>102.84124264507423</v>
      </c>
      <c r="DS95" s="2">
        <f t="shared" si="134"/>
        <v>102.11467354196303</v>
      </c>
      <c r="DT95" s="2">
        <f t="shared" si="134"/>
        <v>104.01077682926831</v>
      </c>
      <c r="DU95" s="2">
        <f t="shared" si="134"/>
        <v>103.8705107287449</v>
      </c>
      <c r="DV95" s="2">
        <f t="shared" si="134"/>
        <v>103.027606685633</v>
      </c>
      <c r="DW95" s="2">
        <f t="shared" si="134"/>
        <v>102.48142165991901</v>
      </c>
      <c r="DX95" s="2">
        <f t="shared" si="134"/>
        <v>102.60303724696354</v>
      </c>
      <c r="DY95" s="2">
        <f t="shared" si="134"/>
        <v>99.303539438502654</v>
      </c>
      <c r="EA95" s="2">
        <f t="shared" si="94"/>
        <v>77.313115373324209</v>
      </c>
      <c r="EB95" s="2">
        <f t="shared" si="91"/>
        <v>81.8502610931628</v>
      </c>
      <c r="EC95" s="2">
        <f t="shared" si="91"/>
        <v>79.275524367259038</v>
      </c>
      <c r="ED95" s="2">
        <f t="shared" si="91"/>
        <v>78.209243256853611</v>
      </c>
      <c r="EE95" s="2">
        <f t="shared" si="91"/>
        <v>81.940982792504826</v>
      </c>
      <c r="EF95" s="2">
        <f t="shared" si="91"/>
        <v>80.297364542748099</v>
      </c>
      <c r="EG95" s="2">
        <f t="shared" si="91"/>
        <v>82.680901148730356</v>
      </c>
      <c r="EH95" s="2">
        <f t="shared" si="91"/>
        <v>83.703928660523133</v>
      </c>
      <c r="EI95" s="2">
        <f t="shared" si="91"/>
        <v>86.750660883521874</v>
      </c>
      <c r="EJ95" s="2">
        <f t="shared" si="91"/>
        <v>86.796808921438057</v>
      </c>
      <c r="EK95" s="2">
        <f t="shared" si="91"/>
        <v>85.807020966595616</v>
      </c>
      <c r="EL95" s="2">
        <f t="shared" si="91"/>
        <v>84.932036337711438</v>
      </c>
      <c r="EM95" s="2">
        <f t="shared" ref="EM95:EO158" si="135">CQ$228*$B95+CQ$229</f>
        <v>82.706731962570785</v>
      </c>
      <c r="EN95" s="2">
        <f t="shared" si="135"/>
        <v>89.243181275636559</v>
      </c>
      <c r="EO95" s="2">
        <f t="shared" si="135"/>
        <v>91.818589374555799</v>
      </c>
      <c r="EQ95" s="2">
        <f t="shared" ref="EQ95:FE111" si="136">CU$228*$B95+CU$229</f>
        <v>76.958102035062282</v>
      </c>
      <c r="ER95" s="2">
        <f t="shared" si="136"/>
        <v>79.746202030795374</v>
      </c>
      <c r="ES95" s="2">
        <f t="shared" si="136"/>
        <v>78.496394598000123</v>
      </c>
      <c r="ET95" s="2">
        <f t="shared" si="136"/>
        <v>77.89003728828618</v>
      </c>
      <c r="EU95" s="2">
        <f t="shared" si="136"/>
        <v>80.976063424312187</v>
      </c>
      <c r="EV95" s="2">
        <f t="shared" si="136"/>
        <v>80.166109311938087</v>
      </c>
      <c r="EW95" s="2">
        <f t="shared" si="136"/>
        <v>82.77001418728851</v>
      </c>
      <c r="EX95" s="2">
        <f t="shared" si="136"/>
        <v>83.389201457183106</v>
      </c>
      <c r="EY95" s="2">
        <f t="shared" si="136"/>
        <v>86.575847033441207</v>
      </c>
      <c r="EZ95" s="2">
        <f t="shared" si="136"/>
        <v>86.412374754653996</v>
      </c>
      <c r="FA95" s="2">
        <f t="shared" si="136"/>
        <v>86.166133256691893</v>
      </c>
      <c r="FB95" s="2">
        <f t="shared" si="136"/>
        <v>84.729016286060642</v>
      </c>
      <c r="FC95" s="2">
        <f t="shared" si="136"/>
        <v>83.382079293925855</v>
      </c>
      <c r="FD95" s="2">
        <f t="shared" si="136"/>
        <v>89.859672484851757</v>
      </c>
      <c r="FE95" s="2">
        <f t="shared" si="136"/>
        <v>92.592343903128565</v>
      </c>
      <c r="FG95" s="2">
        <f t="shared" ref="FG95:FU111" si="137">POWER(10,($B95-C$231)/C$229)/(1+POWER(10,($B95-C$231)/C$229))</f>
        <v>0.93175988922211384</v>
      </c>
      <c r="FH95" s="2">
        <f t="shared" si="137"/>
        <v>0.91838426151144881</v>
      </c>
      <c r="FI95" s="2">
        <f t="shared" si="137"/>
        <v>0.93146899701420405</v>
      </c>
      <c r="FJ95" s="2">
        <f t="shared" si="137"/>
        <v>0.92418372140585325</v>
      </c>
      <c r="FK95" s="2">
        <f t="shared" si="137"/>
        <v>0.92256610087576152</v>
      </c>
      <c r="FL95" s="2">
        <f t="shared" si="137"/>
        <v>0.91957633138848205</v>
      </c>
      <c r="FM95" s="2">
        <f t="shared" si="137"/>
        <v>0.92832999328263088</v>
      </c>
      <c r="FN95" s="2">
        <f t="shared" si="137"/>
        <v>0.91934174571667726</v>
      </c>
      <c r="FO95" s="2">
        <f t="shared" si="137"/>
        <v>0.91594135006883481</v>
      </c>
      <c r="FP95" s="2">
        <f t="shared" si="137"/>
        <v>0.92362490960164312</v>
      </c>
      <c r="FQ95" s="2">
        <f t="shared" si="137"/>
        <v>0.92403250665130998</v>
      </c>
      <c r="FR95" s="2">
        <f t="shared" si="137"/>
        <v>0.91958793129590866</v>
      </c>
      <c r="FS95" s="2">
        <f t="shared" si="137"/>
        <v>0.92151985282165294</v>
      </c>
      <c r="FT95" s="2">
        <f t="shared" si="137"/>
        <v>0.91767870819925157</v>
      </c>
      <c r="FU95" s="2">
        <f t="shared" si="137"/>
        <v>0.90247296310687453</v>
      </c>
      <c r="FW95" s="2">
        <f t="shared" si="127"/>
        <v>1.4681899511775304E-3</v>
      </c>
      <c r="FX95" s="2">
        <f t="shared" si="127"/>
        <v>1.2801938331164504E-3</v>
      </c>
      <c r="FY95" s="2">
        <f t="shared" si="127"/>
        <v>1.497385580806113E-3</v>
      </c>
      <c r="FZ95" s="2">
        <f t="shared" si="127"/>
        <v>1.5484401233219864E-3</v>
      </c>
      <c r="GA95" s="2">
        <f t="shared" si="127"/>
        <v>1.624868663601696E-3</v>
      </c>
      <c r="GB95" s="2">
        <f t="shared" si="127"/>
        <v>1.6017983647475858E-3</v>
      </c>
      <c r="GC95" s="2">
        <f t="shared" si="127"/>
        <v>1.8688508464731841E-3</v>
      </c>
      <c r="GD95" s="2">
        <f t="shared" si="127"/>
        <v>2.0024835074669701E-3</v>
      </c>
      <c r="GE95" s="2">
        <f t="shared" si="127"/>
        <v>2.3418858954807145E-3</v>
      </c>
      <c r="GF95" s="2">
        <f t="shared" si="127"/>
        <v>2.0287465765881957E-3</v>
      </c>
      <c r="GG95" s="2">
        <f t="shared" si="127"/>
        <v>1.8970256000979924E-3</v>
      </c>
      <c r="GH95" s="2">
        <f t="shared" si="127"/>
        <v>1.8038108868090358E-3</v>
      </c>
      <c r="GI95" s="2">
        <f t="shared" si="127"/>
        <v>1.6795100754581694E-3</v>
      </c>
      <c r="GJ95" s="2">
        <f t="shared" si="127"/>
        <v>1.5442530859892853E-3</v>
      </c>
      <c r="GK95" s="2">
        <f t="shared" si="127"/>
        <v>1.1513242139999037E-3</v>
      </c>
      <c r="GM95" s="86">
        <f t="shared" si="128"/>
        <v>3.1743193155291435E-5</v>
      </c>
      <c r="GN95" s="86">
        <f t="shared" si="128"/>
        <v>1.0449856691450215E-2</v>
      </c>
      <c r="GO95" s="86">
        <f t="shared" si="128"/>
        <v>2.2741014245737742E-6</v>
      </c>
      <c r="GP95" s="86">
        <f t="shared" si="128"/>
        <v>3.0504782963276295E-7</v>
      </c>
      <c r="GQ95" s="86">
        <f t="shared" si="128"/>
        <v>8.6040204767856028E-7</v>
      </c>
      <c r="GR95" s="86">
        <f t="shared" si="128"/>
        <v>2.1015821130238553E-4</v>
      </c>
      <c r="GS95" s="86">
        <f t="shared" si="128"/>
        <v>3.0632486613318488E-6</v>
      </c>
      <c r="GT95" s="86">
        <f t="shared" si="128"/>
        <v>1.5162688032314545E-7</v>
      </c>
      <c r="GU95" s="86">
        <f t="shared" si="128"/>
        <v>1.4533629627550723E-6</v>
      </c>
      <c r="GV95" s="86">
        <f t="shared" si="128"/>
        <v>8.9449224167539583E-5</v>
      </c>
      <c r="GW95" s="86">
        <f t="shared" si="128"/>
        <v>5.2367487332097982E-7</v>
      </c>
      <c r="GX95" s="86">
        <f t="shared" si="128"/>
        <v>6.8309815412499585E-7</v>
      </c>
      <c r="GY95" s="86">
        <f t="shared" si="128"/>
        <v>6.2942383558852478E-6</v>
      </c>
      <c r="GZ95" s="86">
        <f t="shared" si="128"/>
        <v>1.5101209698041456E-5</v>
      </c>
      <c r="HA95" s="86">
        <f t="shared" si="128"/>
        <v>1.3967872416941978E-4</v>
      </c>
      <c r="HC95" s="86">
        <f t="shared" si="73"/>
        <v>6.1777794789168727E-2</v>
      </c>
      <c r="HD95" s="86">
        <f t="shared" si="73"/>
        <v>3.9423073516107923E-2</v>
      </c>
      <c r="HE95" s="86">
        <f t="shared" si="73"/>
        <v>7.1035291128058717E-2</v>
      </c>
      <c r="HF95" s="86">
        <f t="shared" si="73"/>
        <v>6.5071718694381039E-2</v>
      </c>
      <c r="HG95" s="86">
        <f t="shared" si="87"/>
        <v>4.7581541593360581E-2</v>
      </c>
      <c r="HH95" s="86">
        <f t="shared" si="87"/>
        <v>4.6401497703123032E-2</v>
      </c>
      <c r="HI95" s="86">
        <f t="shared" si="87"/>
        <v>8.2062223297879419E-2</v>
      </c>
      <c r="HJ95" s="86">
        <f t="shared" si="87"/>
        <v>7.7322514177065496E-2</v>
      </c>
      <c r="HK95" s="86">
        <f t="shared" si="87"/>
        <v>6.8979823913616914E-2</v>
      </c>
      <c r="HL95" s="86">
        <f t="shared" si="87"/>
        <v>7.0839891193964027E-2</v>
      </c>
      <c r="HM95" s="86">
        <f t="shared" si="87"/>
        <v>7.3321462066982146E-2</v>
      </c>
      <c r="HN95" s="86">
        <f t="shared" si="87"/>
        <v>6.0406792696826583E-2</v>
      </c>
      <c r="HO95" s="86">
        <f t="shared" si="87"/>
        <v>5.840598991476946E-2</v>
      </c>
      <c r="HP95" s="86">
        <f t="shared" si="87"/>
        <v>5.6322993368936876E-2</v>
      </c>
      <c r="HQ95" s="86">
        <f t="shared" si="87"/>
        <v>2.7684365557982028E-2</v>
      </c>
      <c r="HS95" s="86">
        <f t="shared" si="129"/>
        <v>2.1020185450681016E-22</v>
      </c>
      <c r="HT95" s="86">
        <f t="shared" si="129"/>
        <v>1.1732572917207664E-28</v>
      </c>
      <c r="HU95" s="86">
        <f t="shared" si="129"/>
        <v>3.0500181377805648E-25</v>
      </c>
      <c r="HV95" s="86">
        <f t="shared" si="129"/>
        <v>1.5684171715335919E-28</v>
      </c>
      <c r="HW95" s="86">
        <f t="shared" si="129"/>
        <v>1.3594325944625925E-30</v>
      </c>
      <c r="HX95" s="86">
        <f t="shared" si="129"/>
        <v>4.0228954900519421E-32</v>
      </c>
      <c r="HY95" s="86">
        <f t="shared" si="129"/>
        <v>4.7462451424451001E-26</v>
      </c>
      <c r="HZ95" s="86">
        <f t="shared" si="129"/>
        <v>1.2232343561166412E-27</v>
      </c>
      <c r="IA95" s="86">
        <f t="shared" si="129"/>
        <v>2.2601325459301966E-29</v>
      </c>
      <c r="IB95" s="86">
        <f t="shared" si="129"/>
        <v>3.5326812813273486E-26</v>
      </c>
      <c r="IC95" s="86">
        <f t="shared" si="129"/>
        <v>5.4191315393632775E-29</v>
      </c>
      <c r="ID95" s="86">
        <f t="shared" si="129"/>
        <v>1.393447019098114E-30</v>
      </c>
      <c r="IE95" s="86">
        <f t="shared" si="129"/>
        <v>7.5322473093307866E-27</v>
      </c>
      <c r="IF95" s="86">
        <f t="shared" si="129"/>
        <v>6.3447993087450201E-13</v>
      </c>
      <c r="IG95" s="86">
        <f t="shared" si="129"/>
        <v>1.5120038967616454E-10</v>
      </c>
      <c r="II95" s="86">
        <f t="shared" si="130"/>
        <v>8.0998742678285787E-78</v>
      </c>
      <c r="IJ95" s="86">
        <f t="shared" si="130"/>
        <v>7.521596977610888E-96</v>
      </c>
      <c r="IK95" s="86">
        <f t="shared" si="130"/>
        <v>6.7700699276813591E-94</v>
      </c>
      <c r="IL95" s="86">
        <f t="shared" si="130"/>
        <v>5.3844894849532018E-108</v>
      </c>
      <c r="IM95" s="86">
        <f t="shared" si="130"/>
        <v>8.8128691027902051E-108</v>
      </c>
      <c r="IN95" s="86">
        <f t="shared" si="130"/>
        <v>3.6879242415025185E-114</v>
      </c>
      <c r="IO95" s="86">
        <f t="shared" si="130"/>
        <v>4.8272192706331136E-92</v>
      </c>
      <c r="IP95" s="86">
        <f t="shared" si="130"/>
        <v>2.2985779190942204E-100</v>
      </c>
      <c r="IQ95" s="86">
        <f t="shared" si="130"/>
        <v>4.8980761894913885E-101</v>
      </c>
      <c r="IR95" s="86">
        <f t="shared" si="130"/>
        <v>1.3807077772421748E-93</v>
      </c>
      <c r="IS95" s="86">
        <f t="shared" si="130"/>
        <v>2.5918013726248786E-105</v>
      </c>
      <c r="IT95" s="86">
        <f t="shared" si="130"/>
        <v>3.5043873314578965E-111</v>
      </c>
      <c r="IU95" s="86">
        <f t="shared" si="130"/>
        <v>2.8297205519190111E-96</v>
      </c>
      <c r="IV95" s="86">
        <f t="shared" si="130"/>
        <v>4.300863215487029E-66</v>
      </c>
      <c r="IW95" s="86">
        <f t="shared" si="130"/>
        <v>9.8028419858800873E-34</v>
      </c>
      <c r="IY95" s="86">
        <f t="shared" si="131"/>
        <v>6.1809537982324018E-2</v>
      </c>
      <c r="IZ95" s="86">
        <f t="shared" si="131"/>
        <v>4.987293020755814E-2</v>
      </c>
      <c r="JA95" s="86">
        <f t="shared" si="131"/>
        <v>7.103756522948329E-2</v>
      </c>
      <c r="JB95" s="86">
        <f t="shared" si="131"/>
        <v>6.5072023742210675E-2</v>
      </c>
      <c r="JC95" s="86">
        <f t="shared" si="131"/>
        <v>4.7582401995408259E-2</v>
      </c>
      <c r="JD95" s="86">
        <f t="shared" si="131"/>
        <v>4.6611655914425419E-2</v>
      </c>
      <c r="JE95" s="86">
        <f t="shared" si="131"/>
        <v>8.2065286546540744E-2</v>
      </c>
      <c r="JF95" s="86">
        <f t="shared" si="131"/>
        <v>7.7322665803945825E-2</v>
      </c>
      <c r="JG95" s="86">
        <f t="shared" si="131"/>
        <v>6.8981277276579669E-2</v>
      </c>
      <c r="JH95" s="86">
        <f t="shared" si="131"/>
        <v>7.0929340418131565E-2</v>
      </c>
      <c r="JI95" s="86">
        <f t="shared" si="131"/>
        <v>7.3321985741855472E-2</v>
      </c>
      <c r="JJ95" s="86">
        <f t="shared" si="131"/>
        <v>6.0407475794980708E-2</v>
      </c>
      <c r="JK95" s="86">
        <f t="shared" si="131"/>
        <v>5.8412284153125348E-2</v>
      </c>
      <c r="JL95" s="86">
        <f t="shared" si="131"/>
        <v>5.6338094579269395E-2</v>
      </c>
      <c r="JM95" s="86">
        <f t="shared" si="131"/>
        <v>2.7824044433351836E-2</v>
      </c>
    </row>
    <row r="96" spans="2:273" x14ac:dyDescent="0.25">
      <c r="B96" s="2">
        <v>69</v>
      </c>
      <c r="C96" s="37">
        <v>105.03100000000001</v>
      </c>
      <c r="D96" s="37">
        <v>101.57599999999999</v>
      </c>
      <c r="E96" s="37">
        <v>112.254</v>
      </c>
      <c r="F96" s="37">
        <v>110.30500000000001</v>
      </c>
      <c r="G96" s="37">
        <v>107.169</v>
      </c>
      <c r="H96" s="37">
        <v>113.169</v>
      </c>
      <c r="I96" s="37">
        <v>118.051</v>
      </c>
      <c r="J96" s="37">
        <v>117.492</v>
      </c>
      <c r="K96" s="37">
        <v>113.40300000000001</v>
      </c>
      <c r="L96" s="37">
        <v>116.754</v>
      </c>
      <c r="M96" s="37">
        <v>118.36199999999999</v>
      </c>
      <c r="N96" s="37">
        <v>117.03400000000001</v>
      </c>
      <c r="O96" s="37">
        <v>110.017</v>
      </c>
      <c r="P96" s="37">
        <v>116.35599999999999</v>
      </c>
      <c r="Q96" s="37">
        <v>103</v>
      </c>
      <c r="S96" s="4">
        <f t="shared" si="132"/>
        <v>107.8816483311068</v>
      </c>
      <c r="T96" s="4">
        <f t="shared" si="132"/>
        <v>103.69501861343485</v>
      </c>
      <c r="U96" s="4">
        <f t="shared" si="132"/>
        <v>115.22144464234061</v>
      </c>
      <c r="V96" s="4">
        <f t="shared" si="132"/>
        <v>113.39156433230869</v>
      </c>
      <c r="W96" s="4">
        <f t="shared" si="132"/>
        <v>108.56046287269645</v>
      </c>
      <c r="X96" s="4">
        <f t="shared" si="132"/>
        <v>108.59298372096995</v>
      </c>
      <c r="Y96" s="4">
        <f t="shared" si="132"/>
        <v>119.07009750014404</v>
      </c>
      <c r="Z96" s="4">
        <f t="shared" si="132"/>
        <v>119.58272968064681</v>
      </c>
      <c r="AA96" s="4">
        <f t="shared" si="132"/>
        <v>119.57471400517551</v>
      </c>
      <c r="AB96" s="4">
        <f t="shared" si="132"/>
        <v>118.36540549951661</v>
      </c>
      <c r="AC96" s="4">
        <f t="shared" si="132"/>
        <v>121.13847782644248</v>
      </c>
      <c r="AD96" s="4">
        <f t="shared" si="132"/>
        <v>117.0946984038781</v>
      </c>
      <c r="AE96" s="4">
        <f t="shared" si="132"/>
        <v>112.42515691048045</v>
      </c>
      <c r="AF96" s="4">
        <f t="shared" si="132"/>
        <v>116.83753844130025</v>
      </c>
      <c r="AG96" s="4">
        <f t="shared" si="132"/>
        <v>105.13214465063116</v>
      </c>
      <c r="AI96" s="4">
        <f t="shared" si="133"/>
        <v>-2.8506483311067967</v>
      </c>
      <c r="AJ96" s="4">
        <f t="shared" si="133"/>
        <v>-2.1190186134348608</v>
      </c>
      <c r="AK96" s="4">
        <f t="shared" si="133"/>
        <v>-2.9674446423406096</v>
      </c>
      <c r="AL96" s="4">
        <f t="shared" si="133"/>
        <v>-3.0865643323086829</v>
      </c>
      <c r="AM96" s="4">
        <f t="shared" si="133"/>
        <v>-1.3914628726964509</v>
      </c>
      <c r="AN96" s="4">
        <f t="shared" si="133"/>
        <v>4.5760162790300427</v>
      </c>
      <c r="AO96" s="4">
        <f t="shared" si="133"/>
        <v>-1.0190975001440421</v>
      </c>
      <c r="AP96" s="4">
        <f t="shared" si="133"/>
        <v>-2.0907296806468025</v>
      </c>
      <c r="AQ96" s="4">
        <f t="shared" si="133"/>
        <v>-6.1717140051755024</v>
      </c>
      <c r="AR96" s="4">
        <f t="shared" si="133"/>
        <v>-1.6114054995166072</v>
      </c>
      <c r="AS96" s="4">
        <f t="shared" si="133"/>
        <v>-2.7764778264424876</v>
      </c>
      <c r="AT96" s="4">
        <f t="shared" si="133"/>
        <v>-6.0698403878092222E-2</v>
      </c>
      <c r="AU96" s="4">
        <f t="shared" si="133"/>
        <v>-2.4081569104804572</v>
      </c>
      <c r="AV96" s="4">
        <f t="shared" si="133"/>
        <v>-0.48153844130025902</v>
      </c>
      <c r="AW96" s="4">
        <f t="shared" si="133"/>
        <v>-2.1321446506311617</v>
      </c>
      <c r="AY96" s="2">
        <f t="shared" si="125"/>
        <v>78.358469729949448</v>
      </c>
      <c r="AZ96" s="2">
        <f t="shared" si="125"/>
        <v>82.889295130237542</v>
      </c>
      <c r="BA96" s="2">
        <f t="shared" si="125"/>
        <v>80.312334840057162</v>
      </c>
      <c r="BB96" s="2">
        <f t="shared" si="125"/>
        <v>79.414916711916746</v>
      </c>
      <c r="BC96" s="2">
        <f t="shared" si="125"/>
        <v>82.809059400467589</v>
      </c>
      <c r="BD96" s="2">
        <f t="shared" si="125"/>
        <v>81.703226906199092</v>
      </c>
      <c r="BE96" s="2">
        <f t="shared" si="125"/>
        <v>83.621087051051276</v>
      </c>
      <c r="BF96" s="2">
        <f t="shared" si="125"/>
        <v>85.016562164870976</v>
      </c>
      <c r="BG96" s="2">
        <f t="shared" si="125"/>
        <v>87.798210566898305</v>
      </c>
      <c r="BH96" s="2">
        <f t="shared" si="125"/>
        <v>87.869413666987029</v>
      </c>
      <c r="BI96" s="2">
        <f t="shared" si="125"/>
        <v>86.942930011392207</v>
      </c>
      <c r="BJ96" s="2">
        <f t="shared" si="125"/>
        <v>86.130965573126744</v>
      </c>
      <c r="BK96" s="2">
        <f t="shared" si="125"/>
        <v>84.056053120545613</v>
      </c>
      <c r="BL96" s="2">
        <f t="shared" si="125"/>
        <v>90.144829562234733</v>
      </c>
      <c r="BM96" s="2">
        <f t="shared" si="125"/>
        <v>92.406721449481154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95.713519699812366</v>
      </c>
      <c r="DL96" s="2">
        <f t="shared" si="134"/>
        <v>98.121857839721287</v>
      </c>
      <c r="DM96" s="2">
        <f t="shared" si="134"/>
        <v>97.823348030018735</v>
      </c>
      <c r="DN96" s="2">
        <f t="shared" si="134"/>
        <v>97.207495121951212</v>
      </c>
      <c r="DO96" s="2">
        <f t="shared" si="134"/>
        <v>96.470558536585344</v>
      </c>
      <c r="DP96" s="2">
        <f t="shared" si="134"/>
        <v>100.78065479082321</v>
      </c>
      <c r="DQ96" s="2">
        <f t="shared" si="134"/>
        <v>98.795775891182004</v>
      </c>
      <c r="DR96" s="2">
        <f t="shared" si="134"/>
        <v>103.05850823211877</v>
      </c>
      <c r="DS96" s="2">
        <f t="shared" si="134"/>
        <v>102.28665908013278</v>
      </c>
      <c r="DT96" s="2">
        <f t="shared" si="134"/>
        <v>104.20274634146344</v>
      </c>
      <c r="DU96" s="2">
        <f t="shared" si="134"/>
        <v>104.04435465587042</v>
      </c>
      <c r="DV96" s="2">
        <f t="shared" si="134"/>
        <v>103.24191986723567</v>
      </c>
      <c r="DW96" s="2">
        <f t="shared" si="134"/>
        <v>102.71805910931172</v>
      </c>
      <c r="DX96" s="2">
        <f t="shared" si="134"/>
        <v>102.77780728744938</v>
      </c>
      <c r="DY96" s="2">
        <f t="shared" si="134"/>
        <v>99.416463903743292</v>
      </c>
      <c r="EA96" s="2">
        <f t="shared" si="94"/>
        <v>77.199851159604663</v>
      </c>
      <c r="EB96" s="2">
        <f t="shared" si="94"/>
        <v>81.65780353022069</v>
      </c>
      <c r="EC96" s="2">
        <f t="shared" si="94"/>
        <v>79.138677436725914</v>
      </c>
      <c r="ED96" s="2">
        <f t="shared" si="94"/>
        <v>78.084281595384738</v>
      </c>
      <c r="EE96" s="2">
        <f t="shared" si="94"/>
        <v>81.765089171758703</v>
      </c>
      <c r="EF96" s="2">
        <f t="shared" si="94"/>
        <v>80.181814052228802</v>
      </c>
      <c r="EG96" s="2">
        <f t="shared" si="94"/>
        <v>82.552446614268447</v>
      </c>
      <c r="EH96" s="2">
        <f t="shared" si="94"/>
        <v>83.573655136678155</v>
      </c>
      <c r="EI96" s="2">
        <f t="shared" si="94"/>
        <v>86.586026597370847</v>
      </c>
      <c r="EJ96" s="2">
        <f t="shared" si="94"/>
        <v>86.638529717951798</v>
      </c>
      <c r="EK96" s="2">
        <f t="shared" si="94"/>
        <v>85.659903044302325</v>
      </c>
      <c r="EL96" s="2">
        <f t="shared" si="94"/>
        <v>84.766795277667839</v>
      </c>
      <c r="EM96" s="2">
        <f t="shared" si="135"/>
        <v>82.605272100467857</v>
      </c>
      <c r="EN96" s="2">
        <f t="shared" si="135"/>
        <v>89.110198606851213</v>
      </c>
      <c r="EO96" s="2">
        <f t="shared" si="135"/>
        <v>91.714838574982238</v>
      </c>
      <c r="EQ96" s="2">
        <f t="shared" si="136"/>
        <v>76.856256935423787</v>
      </c>
      <c r="ER96" s="2">
        <f t="shared" si="136"/>
        <v>79.616295648189194</v>
      </c>
      <c r="ES96" s="2">
        <f t="shared" si="136"/>
        <v>78.384465586482108</v>
      </c>
      <c r="ET96" s="2">
        <f t="shared" si="136"/>
        <v>77.775142537583378</v>
      </c>
      <c r="EU96" s="2">
        <f t="shared" si="136"/>
        <v>80.831844394057356</v>
      </c>
      <c r="EV96" s="2">
        <f t="shared" si="136"/>
        <v>80.054628900269975</v>
      </c>
      <c r="EW96" s="2">
        <f t="shared" si="136"/>
        <v>82.638549745199555</v>
      </c>
      <c r="EX96" s="2">
        <f t="shared" si="136"/>
        <v>83.269675791019154</v>
      </c>
      <c r="EY96" s="2">
        <f t="shared" si="136"/>
        <v>86.417357713052866</v>
      </c>
      <c r="EZ96" s="2">
        <f t="shared" si="136"/>
        <v>86.266546557374198</v>
      </c>
      <c r="FA96" s="2">
        <f t="shared" si="136"/>
        <v>86.007274299355146</v>
      </c>
      <c r="FB96" s="2">
        <f t="shared" si="136"/>
        <v>84.570202781364245</v>
      </c>
      <c r="FC96" s="2">
        <f t="shared" si="136"/>
        <v>83.25890752049024</v>
      </c>
      <c r="FD96" s="2">
        <f t="shared" si="136"/>
        <v>89.705910971207203</v>
      </c>
      <c r="FE96" s="2">
        <f t="shared" si="136"/>
        <v>92.449226445555666</v>
      </c>
      <c r="FG96" s="2">
        <f t="shared" si="137"/>
        <v>0.93738833442872216</v>
      </c>
      <c r="FH96" s="2">
        <f t="shared" si="137"/>
        <v>0.92502715935149205</v>
      </c>
      <c r="FI96" s="2">
        <f t="shared" si="137"/>
        <v>0.93711981585071447</v>
      </c>
      <c r="FJ96" s="2">
        <f t="shared" si="137"/>
        <v>0.93039036550481069</v>
      </c>
      <c r="FK96" s="2">
        <f t="shared" si="137"/>
        <v>0.92889498173048479</v>
      </c>
      <c r="FL96" s="2">
        <f t="shared" si="137"/>
        <v>0.92613000805478818</v>
      </c>
      <c r="FM96" s="2">
        <f t="shared" si="137"/>
        <v>0.93422136485804408</v>
      </c>
      <c r="FN96" s="2">
        <f t="shared" si="137"/>
        <v>0.92591299850100162</v>
      </c>
      <c r="FO96" s="2">
        <f t="shared" si="137"/>
        <v>0.9227663608132779</v>
      </c>
      <c r="FP96" s="2">
        <f t="shared" si="137"/>
        <v>0.92987382920255024</v>
      </c>
      <c r="FQ96" s="2">
        <f t="shared" si="137"/>
        <v>0.93025059556894263</v>
      </c>
      <c r="FR96" s="2">
        <f t="shared" si="137"/>
        <v>0.92614073861560198</v>
      </c>
      <c r="FS96" s="2">
        <f t="shared" si="137"/>
        <v>0.9279275659488625</v>
      </c>
      <c r="FT96" s="2">
        <f t="shared" si="137"/>
        <v>0.92437430380915397</v>
      </c>
      <c r="FU96" s="2">
        <f t="shared" si="137"/>
        <v>0.91028440681926426</v>
      </c>
      <c r="FW96" s="2">
        <f t="shared" si="127"/>
        <v>1.6096102706750746E-3</v>
      </c>
      <c r="FX96" s="2">
        <f t="shared" si="127"/>
        <v>1.4035312735903331E-3</v>
      </c>
      <c r="FY96" s="2">
        <f t="shared" si="127"/>
        <v>1.6416134847829097E-3</v>
      </c>
      <c r="FZ96" s="2">
        <f t="shared" si="127"/>
        <v>1.6975772309881184E-3</v>
      </c>
      <c r="GA96" s="2">
        <f t="shared" si="127"/>
        <v>1.7813538083788312E-3</v>
      </c>
      <c r="GB96" s="2">
        <f t="shared" si="127"/>
        <v>1.756065601614426E-3</v>
      </c>
      <c r="GC96" s="2">
        <f t="shared" si="127"/>
        <v>2.0487848022208402E-3</v>
      </c>
      <c r="GD96" s="2">
        <f t="shared" si="127"/>
        <v>2.1952553895210783E-3</v>
      </c>
      <c r="GE96" s="2">
        <f t="shared" si="127"/>
        <v>2.5672467761340152E-3</v>
      </c>
      <c r="GF96" s="2">
        <f t="shared" si="127"/>
        <v>2.2240410755916171E-3</v>
      </c>
      <c r="GG96" s="2">
        <f t="shared" si="127"/>
        <v>2.0796665841106982E-3</v>
      </c>
      <c r="GH96" s="2">
        <f t="shared" si="127"/>
        <v>1.9774951669912677E-3</v>
      </c>
      <c r="GI96" s="2">
        <f t="shared" si="127"/>
        <v>1.8412478293207059E-3</v>
      </c>
      <c r="GJ96" s="2">
        <f t="shared" si="127"/>
        <v>1.6929876053893645E-3</v>
      </c>
      <c r="GK96" s="2">
        <f t="shared" si="127"/>
        <v>1.2622616882384825E-3</v>
      </c>
      <c r="GM96" s="86">
        <f t="shared" si="128"/>
        <v>3.0876455629088881E-6</v>
      </c>
      <c r="GN96" s="86">
        <f t="shared" si="128"/>
        <v>3.9277973421132798E-3</v>
      </c>
      <c r="GO96" s="86">
        <f t="shared" si="128"/>
        <v>1.5234456786746248E-7</v>
      </c>
      <c r="GP96" s="86">
        <f t="shared" si="128"/>
        <v>1.1517721674481849E-8</v>
      </c>
      <c r="GQ96" s="86">
        <f t="shared" si="128"/>
        <v>3.435669398299491E-8</v>
      </c>
      <c r="GR96" s="86">
        <f t="shared" si="128"/>
        <v>3.6325948434951102E-5</v>
      </c>
      <c r="GS96" s="86">
        <f t="shared" si="128"/>
        <v>2.1334209260336811E-7</v>
      </c>
      <c r="GT96" s="86">
        <f t="shared" si="128"/>
        <v>5.274059017006306E-9</v>
      </c>
      <c r="GU96" s="86">
        <f t="shared" si="128"/>
        <v>8.0380682749853448E-8</v>
      </c>
      <c r="GV96" s="86">
        <f t="shared" si="128"/>
        <v>1.2577103223309737E-5</v>
      </c>
      <c r="GW96" s="86">
        <f t="shared" si="128"/>
        <v>2.7668821214887342E-8</v>
      </c>
      <c r="GX96" s="86">
        <f t="shared" si="128"/>
        <v>4.0784836775561722E-8</v>
      </c>
      <c r="GY96" s="86">
        <f t="shared" si="128"/>
        <v>4.7119878329150746E-7</v>
      </c>
      <c r="GZ96" s="86">
        <f t="shared" si="128"/>
        <v>1.3630671435747195E-6</v>
      </c>
      <c r="HA96" s="86">
        <f t="shared" si="128"/>
        <v>2.4540247326630071E-5</v>
      </c>
      <c r="HC96" s="86">
        <f t="shared" si="73"/>
        <v>8.409629590766507E-2</v>
      </c>
      <c r="HD96" s="86">
        <f t="shared" si="73"/>
        <v>5.6562289984664907E-2</v>
      </c>
      <c r="HE96" s="86">
        <f t="shared" si="73"/>
        <v>9.8916269969127515E-2</v>
      </c>
      <c r="HF96" s="86">
        <f t="shared" si="73"/>
        <v>9.348169998870462E-2</v>
      </c>
      <c r="HG96" s="86">
        <f t="shared" si="87"/>
        <v>6.9902120468596937E-2</v>
      </c>
      <c r="HH96" s="86">
        <f t="shared" si="87"/>
        <v>6.8978345594205459E-2</v>
      </c>
      <c r="HI96" s="86">
        <f t="shared" si="87"/>
        <v>0.11413753120558646</v>
      </c>
      <c r="HJ96" s="86">
        <f t="shared" si="87"/>
        <v>0.10994739727125646</v>
      </c>
      <c r="HK96" s="86">
        <f t="shared" si="87"/>
        <v>9.9845306603861039E-2</v>
      </c>
      <c r="HL96" s="86">
        <f t="shared" si="87"/>
        <v>0.10016766600911724</v>
      </c>
      <c r="HM96" s="86">
        <f t="shared" si="87"/>
        <v>0.10520321653626603</v>
      </c>
      <c r="HN96" s="86">
        <f t="shared" si="87"/>
        <v>8.8428328486954033E-2</v>
      </c>
      <c r="HO96" s="86">
        <f t="shared" si="87"/>
        <v>8.3149760450476062E-2</v>
      </c>
      <c r="HP96" s="86">
        <f t="shared" si="87"/>
        <v>8.1638421538794873E-2</v>
      </c>
      <c r="HQ96" s="86">
        <f t="shared" si="87"/>
        <v>4.6219235474736331E-2</v>
      </c>
      <c r="HS96" s="86">
        <f t="shared" si="129"/>
        <v>1.6946899228195938E-21</v>
      </c>
      <c r="HT96" s="86">
        <f t="shared" si="129"/>
        <v>1.5622439536890057E-27</v>
      </c>
      <c r="HU96" s="86">
        <f t="shared" si="129"/>
        <v>3.5446781988252089E-24</v>
      </c>
      <c r="HV96" s="86">
        <f t="shared" si="129"/>
        <v>2.6389444630136735E-27</v>
      </c>
      <c r="HW96" s="86">
        <f t="shared" si="129"/>
        <v>2.5911112455893596E-29</v>
      </c>
      <c r="HX96" s="86">
        <f t="shared" si="129"/>
        <v>8.9855935187756457E-31</v>
      </c>
      <c r="HY96" s="86">
        <f t="shared" si="129"/>
        <v>6.1122573876939973E-25</v>
      </c>
      <c r="HZ96" s="86">
        <f t="shared" si="129"/>
        <v>1.9815023591069747E-26</v>
      </c>
      <c r="IA96" s="86">
        <f t="shared" si="129"/>
        <v>4.359492036924435E-28</v>
      </c>
      <c r="IB96" s="86">
        <f t="shared" si="129"/>
        <v>4.84113498623275E-25</v>
      </c>
      <c r="IC96" s="86">
        <f t="shared" si="129"/>
        <v>9.8615384139043585E-28</v>
      </c>
      <c r="ID96" s="86">
        <f t="shared" si="129"/>
        <v>2.9204198511386431E-29</v>
      </c>
      <c r="IE96" s="86">
        <f t="shared" si="129"/>
        <v>1.0267445327742054E-25</v>
      </c>
      <c r="IF96" s="86">
        <f t="shared" si="129"/>
        <v>2.0119650373392866E-12</v>
      </c>
      <c r="IG96" s="86">
        <f t="shared" si="129"/>
        <v>3.7046875757809568E-10</v>
      </c>
      <c r="II96" s="86">
        <f t="shared" si="130"/>
        <v>1.0916740740632588E-75</v>
      </c>
      <c r="IJ96" s="86">
        <f t="shared" si="130"/>
        <v>2.860422974800295E-93</v>
      </c>
      <c r="IK96" s="86">
        <f t="shared" si="130"/>
        <v>2.616346533579092E-91</v>
      </c>
      <c r="IL96" s="86">
        <f t="shared" si="130"/>
        <v>5.3621924393674791E-105</v>
      </c>
      <c r="IM96" s="86">
        <f t="shared" si="130"/>
        <v>9.1117964119882865E-105</v>
      </c>
      <c r="IN96" s="86">
        <f t="shared" si="130"/>
        <v>5.6954263057208871E-111</v>
      </c>
      <c r="IO96" s="86">
        <f t="shared" si="130"/>
        <v>2.0311343276547211E-89</v>
      </c>
      <c r="IP96" s="86">
        <f t="shared" si="130"/>
        <v>1.8152461392710469E-97</v>
      </c>
      <c r="IQ96" s="86">
        <f t="shared" si="130"/>
        <v>4.8111553286174661E-98</v>
      </c>
      <c r="IR96" s="86">
        <f t="shared" si="130"/>
        <v>6.9844424953922961E-91</v>
      </c>
      <c r="IS96" s="86">
        <f t="shared" si="130"/>
        <v>2.6932967639478402E-102</v>
      </c>
      <c r="IT96" s="86">
        <f t="shared" si="130"/>
        <v>5.0925706661975612E-108</v>
      </c>
      <c r="IU96" s="86">
        <f t="shared" si="130"/>
        <v>1.4224012624154343E-93</v>
      </c>
      <c r="IV96" s="86">
        <f t="shared" si="130"/>
        <v>2.8141778069678687E-64</v>
      </c>
      <c r="IW96" s="86">
        <f t="shared" si="130"/>
        <v>7.2078400311033909E-33</v>
      </c>
      <c r="IY96" s="86">
        <f t="shared" si="131"/>
        <v>8.4099383553227977E-2</v>
      </c>
      <c r="IZ96" s="86">
        <f t="shared" si="131"/>
        <v>6.0490087326778186E-2</v>
      </c>
      <c r="JA96" s="86">
        <f t="shared" si="131"/>
        <v>9.8916422313695379E-2</v>
      </c>
      <c r="JB96" s="86">
        <f t="shared" si="131"/>
        <v>9.3481711506426299E-2</v>
      </c>
      <c r="JC96" s="86">
        <f t="shared" si="131"/>
        <v>6.9902154825290927E-2</v>
      </c>
      <c r="JD96" s="86">
        <f t="shared" si="131"/>
        <v>6.9014671542640404E-2</v>
      </c>
      <c r="JE96" s="86">
        <f t="shared" si="131"/>
        <v>0.11413774454767907</v>
      </c>
      <c r="JF96" s="86">
        <f t="shared" si="131"/>
        <v>0.10994740254531549</v>
      </c>
      <c r="JG96" s="86">
        <f t="shared" si="131"/>
        <v>9.9845386984543788E-2</v>
      </c>
      <c r="JH96" s="86">
        <f t="shared" si="131"/>
        <v>0.10018024311234054</v>
      </c>
      <c r="JI96" s="86">
        <f t="shared" si="131"/>
        <v>0.10520324420508725</v>
      </c>
      <c r="JJ96" s="86">
        <f t="shared" si="131"/>
        <v>8.8428369271790805E-2</v>
      </c>
      <c r="JK96" s="86">
        <f t="shared" si="131"/>
        <v>8.315023164925936E-2</v>
      </c>
      <c r="JL96" s="86">
        <f t="shared" si="131"/>
        <v>8.1639784607950405E-2</v>
      </c>
      <c r="JM96" s="86">
        <f t="shared" si="131"/>
        <v>4.6243776092531719E-2</v>
      </c>
    </row>
    <row r="97" spans="2:273" x14ac:dyDescent="0.25">
      <c r="B97" s="2">
        <v>70</v>
      </c>
      <c r="C97" s="37">
        <v>113.703</v>
      </c>
      <c r="D97" s="37">
        <v>110.64400000000001</v>
      </c>
      <c r="E97" s="37">
        <v>124.39</v>
      </c>
      <c r="F97" s="37">
        <v>123.864</v>
      </c>
      <c r="G97" s="37">
        <v>115.593</v>
      </c>
      <c r="H97" s="37">
        <v>123.42400000000001</v>
      </c>
      <c r="I97" s="37">
        <v>126.746</v>
      </c>
      <c r="J97" s="37">
        <v>128.71199999999999</v>
      </c>
      <c r="K97" s="37">
        <v>126.935</v>
      </c>
      <c r="L97" s="37">
        <v>128.49199999999999</v>
      </c>
      <c r="M97" s="37">
        <v>132.655</v>
      </c>
      <c r="N97" s="37">
        <v>130.19</v>
      </c>
      <c r="O97" s="37">
        <v>118.94799999999999</v>
      </c>
      <c r="P97" s="37">
        <v>123.864</v>
      </c>
      <c r="Q97" s="37">
        <v>113.34399999999999</v>
      </c>
      <c r="S97" s="4">
        <f t="shared" si="132"/>
        <v>115.42539084653012</v>
      </c>
      <c r="T97" s="4">
        <f t="shared" si="132"/>
        <v>109.92737840198012</v>
      </c>
      <c r="U97" s="4">
        <f t="shared" si="132"/>
        <v>124.65072455243336</v>
      </c>
      <c r="V97" s="4">
        <f t="shared" si="132"/>
        <v>123.57032724164709</v>
      </c>
      <c r="W97" s="4">
        <f t="shared" si="132"/>
        <v>117.02875101389762</v>
      </c>
      <c r="X97" s="4">
        <f t="shared" si="132"/>
        <v>117.77880138742424</v>
      </c>
      <c r="Y97" s="4">
        <f t="shared" si="132"/>
        <v>128.42083957384227</v>
      </c>
      <c r="Z97" s="4">
        <f t="shared" si="132"/>
        <v>129.37262867834994</v>
      </c>
      <c r="AA97" s="4">
        <f t="shared" si="132"/>
        <v>129.16913337583406</v>
      </c>
      <c r="AB97" s="4">
        <f t="shared" si="132"/>
        <v>126.94204293145728</v>
      </c>
      <c r="AC97" s="4">
        <f t="shared" si="132"/>
        <v>131.14748365098944</v>
      </c>
      <c r="AD97" s="4">
        <f t="shared" si="132"/>
        <v>126.90611740570208</v>
      </c>
      <c r="AE97" s="4">
        <f t="shared" si="132"/>
        <v>120.81070186355652</v>
      </c>
      <c r="AF97" s="4">
        <f t="shared" si="132"/>
        <v>125.17024123622078</v>
      </c>
      <c r="AG97" s="4">
        <f t="shared" si="132"/>
        <v>111.12714963005772</v>
      </c>
      <c r="AI97" s="4">
        <f t="shared" si="133"/>
        <v>-1.7223908465301179</v>
      </c>
      <c r="AJ97" s="4">
        <f t="shared" si="133"/>
        <v>0.71662159801988423</v>
      </c>
      <c r="AK97" s="4">
        <f t="shared" si="133"/>
        <v>-0.26072455243335924</v>
      </c>
      <c r="AL97" s="4">
        <f t="shared" si="133"/>
        <v>0.29367275835291196</v>
      </c>
      <c r="AM97" s="4">
        <f t="shared" si="133"/>
        <v>-1.4357510138976153</v>
      </c>
      <c r="AN97" s="4">
        <f t="shared" si="133"/>
        <v>5.6451986125757685</v>
      </c>
      <c r="AO97" s="4">
        <f t="shared" si="133"/>
        <v>-1.6748395738422772</v>
      </c>
      <c r="AP97" s="4">
        <f t="shared" si="133"/>
        <v>-0.66062867834995131</v>
      </c>
      <c r="AQ97" s="4">
        <f t="shared" si="133"/>
        <v>-2.2341333758340625</v>
      </c>
      <c r="AR97" s="4">
        <f t="shared" si="133"/>
        <v>1.5499570685427102</v>
      </c>
      <c r="AS97" s="4">
        <f t="shared" si="133"/>
        <v>1.5075163490105581</v>
      </c>
      <c r="AT97" s="4">
        <f t="shared" si="133"/>
        <v>3.2838825942979213</v>
      </c>
      <c r="AU97" s="4">
        <f t="shared" si="133"/>
        <v>-1.8627018635565236</v>
      </c>
      <c r="AV97" s="4">
        <f t="shared" si="133"/>
        <v>-1.3062412362207709</v>
      </c>
      <c r="AW97" s="4">
        <f t="shared" si="133"/>
        <v>2.2168503699422786</v>
      </c>
      <c r="AY97" s="2">
        <f t="shared" si="125"/>
        <v>78.16306297212202</v>
      </c>
      <c r="AZ97" s="2">
        <f t="shared" si="125"/>
        <v>82.623936626073586</v>
      </c>
      <c r="BA97" s="2">
        <f t="shared" si="125"/>
        <v>80.097451894771154</v>
      </c>
      <c r="BB97" s="2">
        <f t="shared" si="125"/>
        <v>79.202008132977113</v>
      </c>
      <c r="BC97" s="2">
        <f t="shared" si="125"/>
        <v>82.569538936745644</v>
      </c>
      <c r="BD97" s="2">
        <f t="shared" si="125"/>
        <v>81.486618388086796</v>
      </c>
      <c r="BE97" s="2">
        <f t="shared" si="125"/>
        <v>83.42268058485034</v>
      </c>
      <c r="BF97" s="2">
        <f t="shared" si="125"/>
        <v>84.791506789842572</v>
      </c>
      <c r="BG97" s="2">
        <f t="shared" si="125"/>
        <v>87.558294745882961</v>
      </c>
      <c r="BH97" s="2">
        <f t="shared" si="125"/>
        <v>87.632221871943756</v>
      </c>
      <c r="BI97" s="2">
        <f t="shared" si="125"/>
        <v>86.710790746091703</v>
      </c>
      <c r="BJ97" s="2">
        <f t="shared" si="125"/>
        <v>85.879509431827842</v>
      </c>
      <c r="BK97" s="2">
        <f t="shared" si="125"/>
        <v>83.857920737587548</v>
      </c>
      <c r="BL97" s="2">
        <f t="shared" si="125"/>
        <v>89.948641027626479</v>
      </c>
      <c r="BM97" s="2">
        <f t="shared" si="125"/>
        <v>92.265092691035463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95.844577673545956</v>
      </c>
      <c r="DL97" s="2">
        <f t="shared" si="134"/>
        <v>98.342202439024433</v>
      </c>
      <c r="DM97" s="2">
        <f t="shared" si="134"/>
        <v>98.023872232645374</v>
      </c>
      <c r="DN97" s="2">
        <f t="shared" si="134"/>
        <v>97.422737804878039</v>
      </c>
      <c r="DO97" s="2">
        <f t="shared" si="134"/>
        <v>96.63902439024389</v>
      </c>
      <c r="DP97" s="2">
        <f t="shared" si="134"/>
        <v>101.01555033738191</v>
      </c>
      <c r="DQ97" s="2">
        <f t="shared" si="134"/>
        <v>98.971900656660438</v>
      </c>
      <c r="DR97" s="2">
        <f t="shared" si="134"/>
        <v>103.27577381916331</v>
      </c>
      <c r="DS97" s="2">
        <f t="shared" si="134"/>
        <v>102.45864461830253</v>
      </c>
      <c r="DT97" s="2">
        <f t="shared" si="134"/>
        <v>104.39471585365855</v>
      </c>
      <c r="DU97" s="2">
        <f t="shared" si="134"/>
        <v>104.21819858299592</v>
      </c>
      <c r="DV97" s="2">
        <f t="shared" si="134"/>
        <v>103.45623304883833</v>
      </c>
      <c r="DW97" s="2">
        <f t="shared" si="134"/>
        <v>102.95469655870443</v>
      </c>
      <c r="DX97" s="2">
        <f t="shared" si="134"/>
        <v>102.9525773279352</v>
      </c>
      <c r="DY97" s="2">
        <f t="shared" si="134"/>
        <v>99.52938836898393</v>
      </c>
      <c r="EA97" s="2">
        <f t="shared" si="94"/>
        <v>77.086586945885117</v>
      </c>
      <c r="EB97" s="2">
        <f t="shared" si="94"/>
        <v>81.465345967278594</v>
      </c>
      <c r="EC97" s="2">
        <f t="shared" si="94"/>
        <v>79.001830506192789</v>
      </c>
      <c r="ED97" s="2">
        <f t="shared" si="94"/>
        <v>77.959319933915864</v>
      </c>
      <c r="EE97" s="2">
        <f t="shared" si="94"/>
        <v>81.58919555101258</v>
      </c>
      <c r="EF97" s="2">
        <f t="shared" si="94"/>
        <v>80.066263561709519</v>
      </c>
      <c r="EG97" s="2">
        <f t="shared" si="94"/>
        <v>82.423992079806538</v>
      </c>
      <c r="EH97" s="2">
        <f t="shared" si="94"/>
        <v>83.443381612833164</v>
      </c>
      <c r="EI97" s="2">
        <f t="shared" si="94"/>
        <v>86.421392311219819</v>
      </c>
      <c r="EJ97" s="2">
        <f t="shared" si="94"/>
        <v>86.480250514465538</v>
      </c>
      <c r="EK97" s="2">
        <f t="shared" si="94"/>
        <v>85.512785122009021</v>
      </c>
      <c r="EL97" s="2">
        <f t="shared" si="94"/>
        <v>84.601554217624255</v>
      </c>
      <c r="EM97" s="2">
        <f t="shared" si="135"/>
        <v>82.503812238364929</v>
      </c>
      <c r="EN97" s="2">
        <f t="shared" si="135"/>
        <v>88.977215938065882</v>
      </c>
      <c r="EO97" s="2">
        <f t="shared" si="135"/>
        <v>91.611087775408677</v>
      </c>
      <c r="EQ97" s="2">
        <f t="shared" si="136"/>
        <v>76.754411835785277</v>
      </c>
      <c r="ER97" s="2">
        <f t="shared" si="136"/>
        <v>79.486389265583028</v>
      </c>
      <c r="ES97" s="2">
        <f t="shared" si="136"/>
        <v>78.272536574964079</v>
      </c>
      <c r="ET97" s="2">
        <f t="shared" si="136"/>
        <v>77.660247786880575</v>
      </c>
      <c r="EU97" s="2">
        <f t="shared" si="136"/>
        <v>80.687625363802525</v>
      </c>
      <c r="EV97" s="2">
        <f t="shared" si="136"/>
        <v>79.943148488601878</v>
      </c>
      <c r="EW97" s="2">
        <f t="shared" si="136"/>
        <v>82.507085303110586</v>
      </c>
      <c r="EX97" s="2">
        <f t="shared" si="136"/>
        <v>83.150150124855202</v>
      </c>
      <c r="EY97" s="2">
        <f t="shared" si="136"/>
        <v>86.25886839266451</v>
      </c>
      <c r="EZ97" s="2">
        <f t="shared" si="136"/>
        <v>86.120718360094415</v>
      </c>
      <c r="FA97" s="2">
        <f t="shared" si="136"/>
        <v>85.84841534201837</v>
      </c>
      <c r="FB97" s="2">
        <f t="shared" si="136"/>
        <v>84.411389276667862</v>
      </c>
      <c r="FC97" s="2">
        <f t="shared" si="136"/>
        <v>83.135735747054625</v>
      </c>
      <c r="FD97" s="2">
        <f t="shared" si="136"/>
        <v>89.552149457562663</v>
      </c>
      <c r="FE97" s="2">
        <f t="shared" si="136"/>
        <v>92.306108987982753</v>
      </c>
      <c r="FG97" s="2">
        <f t="shared" si="137"/>
        <v>0.94258115341075144</v>
      </c>
      <c r="FH97" s="2">
        <f t="shared" si="137"/>
        <v>0.931169898441779</v>
      </c>
      <c r="FI97" s="2">
        <f t="shared" si="137"/>
        <v>0.94233353492048277</v>
      </c>
      <c r="FJ97" s="2">
        <f t="shared" si="137"/>
        <v>0.93612402528646554</v>
      </c>
      <c r="FK97" s="2">
        <f t="shared" si="137"/>
        <v>0.9347431751817239</v>
      </c>
      <c r="FL97" s="2">
        <f t="shared" si="137"/>
        <v>0.93218901158854184</v>
      </c>
      <c r="FM97" s="2">
        <f t="shared" si="137"/>
        <v>0.93965993510891022</v>
      </c>
      <c r="FN97" s="2">
        <f t="shared" si="137"/>
        <v>0.93198849456609845</v>
      </c>
      <c r="FO97" s="2">
        <f t="shared" si="137"/>
        <v>0.92908013211540019</v>
      </c>
      <c r="FP97" s="2">
        <f t="shared" si="137"/>
        <v>0.93564709260446721</v>
      </c>
      <c r="FQ97" s="2">
        <f t="shared" si="137"/>
        <v>0.93599497602789328</v>
      </c>
      <c r="FR97" s="2">
        <f t="shared" si="137"/>
        <v>0.93219892643637958</v>
      </c>
      <c r="FS97" s="2">
        <f t="shared" si="137"/>
        <v>0.93384966039750061</v>
      </c>
      <c r="FT97" s="2">
        <f t="shared" si="137"/>
        <v>0.93056651818175762</v>
      </c>
      <c r="FU97" s="2">
        <f t="shared" si="137"/>
        <v>0.91752736762131504</v>
      </c>
      <c r="FW97" s="2">
        <f t="shared" si="127"/>
        <v>1.7646285328679382E-3</v>
      </c>
      <c r="FX97" s="2">
        <f t="shared" si="127"/>
        <v>1.5387330789959778E-3</v>
      </c>
      <c r="FY97" s="2">
        <f t="shared" si="127"/>
        <v>1.7997083549158163E-3</v>
      </c>
      <c r="FZ97" s="2">
        <f t="shared" si="127"/>
        <v>1.8610516185227149E-3</v>
      </c>
      <c r="GA97" s="2">
        <f t="shared" si="127"/>
        <v>1.9528799850304533E-3</v>
      </c>
      <c r="GB97" s="2">
        <f t="shared" si="127"/>
        <v>1.9251614783792957E-3</v>
      </c>
      <c r="GC97" s="2">
        <f t="shared" si="127"/>
        <v>2.2460039122141171E-3</v>
      </c>
      <c r="GD97" s="2">
        <f t="shared" si="127"/>
        <v>2.4065399781735756E-3</v>
      </c>
      <c r="GE97" s="2">
        <f t="shared" si="127"/>
        <v>2.8142330755077365E-3</v>
      </c>
      <c r="GF97" s="2">
        <f t="shared" si="127"/>
        <v>2.4380894022832706E-3</v>
      </c>
      <c r="GG97" s="2">
        <f t="shared" si="127"/>
        <v>2.2798516296385538E-3</v>
      </c>
      <c r="GH97" s="2">
        <f t="shared" si="127"/>
        <v>2.1678667367679262E-3</v>
      </c>
      <c r="GI97" s="2">
        <f t="shared" si="127"/>
        <v>2.0185295264176116E-3</v>
      </c>
      <c r="GJ97" s="2">
        <f t="shared" si="127"/>
        <v>1.8560208399058613E-3</v>
      </c>
      <c r="GK97" s="2">
        <f t="shared" si="127"/>
        <v>1.3838738898068281E-3</v>
      </c>
      <c r="GM97" s="86">
        <f t="shared" si="128"/>
        <v>2.313824108906898E-7</v>
      </c>
      <c r="GN97" s="86">
        <f t="shared" si="128"/>
        <v>1.31802376630402E-3</v>
      </c>
      <c r="GO97" s="86">
        <f t="shared" si="128"/>
        <v>7.734466423020155E-9</v>
      </c>
      <c r="GP97" s="86">
        <f t="shared" si="128"/>
        <v>3.0694280851572932E-10</v>
      </c>
      <c r="GQ97" s="86">
        <f t="shared" si="128"/>
        <v>9.5577340314360722E-10</v>
      </c>
      <c r="GR97" s="86">
        <f t="shared" si="128"/>
        <v>5.222480525865959E-6</v>
      </c>
      <c r="GS97" s="86">
        <f t="shared" si="128"/>
        <v>1.1277834622697529E-8</v>
      </c>
      <c r="GT97" s="86">
        <f t="shared" si="128"/>
        <v>1.2938614266847083E-10</v>
      </c>
      <c r="GU97" s="86">
        <f t="shared" si="128"/>
        <v>3.2764674166998501E-9</v>
      </c>
      <c r="GV97" s="86">
        <f t="shared" si="128"/>
        <v>1.4369280103380031E-6</v>
      </c>
      <c r="GW97" s="86">
        <f t="shared" si="128"/>
        <v>1.0906586414149919E-9</v>
      </c>
      <c r="GX97" s="86">
        <f t="shared" si="128"/>
        <v>1.8507058322764492E-9</v>
      </c>
      <c r="GY97" s="86">
        <f t="shared" si="128"/>
        <v>2.6747612197851264E-8</v>
      </c>
      <c r="GZ97" s="86">
        <f t="shared" si="128"/>
        <v>9.5054346919938419E-8</v>
      </c>
      <c r="HA97" s="86">
        <f t="shared" si="128"/>
        <v>3.6348061316105369E-6</v>
      </c>
      <c r="HC97" s="86">
        <f t="shared" si="73"/>
        <v>0.11253352046373676</v>
      </c>
      <c r="HD97" s="86">
        <f t="shared" si="73"/>
        <v>7.9495836346016827E-2</v>
      </c>
      <c r="HE97" s="86">
        <f t="shared" si="73"/>
        <v>0.13491193184977227</v>
      </c>
      <c r="HF97" s="86">
        <f t="shared" si="73"/>
        <v>0.13107998095494866</v>
      </c>
      <c r="HG97" s="86">
        <f t="shared" si="87"/>
        <v>0.10017578822750545</v>
      </c>
      <c r="HH97" s="86">
        <f t="shared" si="87"/>
        <v>9.9887079978287635E-2</v>
      </c>
      <c r="HI97" s="86">
        <f t="shared" si="87"/>
        <v>0.15534920174984337</v>
      </c>
      <c r="HJ97" s="86">
        <f t="shared" si="87"/>
        <v>0.15259594701895871</v>
      </c>
      <c r="HK97" s="86">
        <f t="shared" si="87"/>
        <v>0.14084176816562274</v>
      </c>
      <c r="HL97" s="86">
        <f t="shared" si="87"/>
        <v>0.13845183673713063</v>
      </c>
      <c r="HM97" s="86">
        <f t="shared" si="87"/>
        <v>0.14721274221128314</v>
      </c>
      <c r="HN97" s="86">
        <f t="shared" si="87"/>
        <v>0.12609431690408687</v>
      </c>
      <c r="HO97" s="86">
        <f t="shared" si="87"/>
        <v>0.11577596848900086</v>
      </c>
      <c r="HP97" s="86">
        <f t="shared" si="87"/>
        <v>0.11549036876789408</v>
      </c>
      <c r="HQ97" s="86">
        <f t="shared" si="87"/>
        <v>7.4252749793200915E-2</v>
      </c>
      <c r="HS97" s="86">
        <f t="shared" si="129"/>
        <v>1.3054853630574932E-20</v>
      </c>
      <c r="HT97" s="86">
        <f t="shared" si="129"/>
        <v>1.9705131110047965E-26</v>
      </c>
      <c r="HU97" s="86">
        <f t="shared" si="129"/>
        <v>3.8968886369347149E-23</v>
      </c>
      <c r="HV97" s="86">
        <f t="shared" si="129"/>
        <v>4.1614577065244694E-26</v>
      </c>
      <c r="HW97" s="86">
        <f t="shared" si="129"/>
        <v>4.6246373056510881E-28</v>
      </c>
      <c r="HX97" s="86">
        <f t="shared" si="129"/>
        <v>1.8724986317591197E-29</v>
      </c>
      <c r="HY97" s="86">
        <f t="shared" si="129"/>
        <v>7.4250221867337345E-24</v>
      </c>
      <c r="HZ97" s="86">
        <f t="shared" si="129"/>
        <v>3.0070972691620552E-25</v>
      </c>
      <c r="IA97" s="86">
        <f t="shared" si="129"/>
        <v>7.846927538535176E-27</v>
      </c>
      <c r="IB97" s="86">
        <f t="shared" si="129"/>
        <v>6.2418065426807035E-24</v>
      </c>
      <c r="IC97" s="86">
        <f t="shared" si="129"/>
        <v>1.6776607982061484E-26</v>
      </c>
      <c r="ID97" s="86">
        <f t="shared" si="129"/>
        <v>5.7064057774903101E-28</v>
      </c>
      <c r="IE97" s="86">
        <f t="shared" si="129"/>
        <v>1.3192562584618998E-24</v>
      </c>
      <c r="IF97" s="86">
        <f t="shared" si="129"/>
        <v>6.2232059788076123E-12</v>
      </c>
      <c r="IG97" s="86">
        <f t="shared" si="129"/>
        <v>8.9092971643052193E-10</v>
      </c>
      <c r="II97" s="86">
        <f t="shared" si="130"/>
        <v>1.3727632040093762E-73</v>
      </c>
      <c r="IJ97" s="86">
        <f t="shared" si="130"/>
        <v>1.0018110281636954E-90</v>
      </c>
      <c r="IK97" s="86">
        <f t="shared" si="130"/>
        <v>9.2911193643433176E-89</v>
      </c>
      <c r="IL97" s="86">
        <f t="shared" si="130"/>
        <v>4.8386590035768719E-102</v>
      </c>
      <c r="IM97" s="86">
        <f t="shared" si="130"/>
        <v>8.5254510852426025E-102</v>
      </c>
      <c r="IN97" s="86">
        <f t="shared" si="130"/>
        <v>7.9155659452654228E-108</v>
      </c>
      <c r="IO97" s="86">
        <f t="shared" si="130"/>
        <v>7.8199505494150056E-87</v>
      </c>
      <c r="IP97" s="86">
        <f t="shared" si="130"/>
        <v>1.2981356285930105E-94</v>
      </c>
      <c r="IQ97" s="86">
        <f t="shared" si="130"/>
        <v>4.2541126606992571E-95</v>
      </c>
      <c r="IR97" s="86">
        <f t="shared" si="130"/>
        <v>3.220140620040281E-88</v>
      </c>
      <c r="IS97" s="86">
        <f t="shared" si="130"/>
        <v>2.5262924712960946E-99</v>
      </c>
      <c r="IT97" s="86">
        <f t="shared" si="130"/>
        <v>6.6526735369817272E-105</v>
      </c>
      <c r="IU97" s="86">
        <f t="shared" si="130"/>
        <v>6.5350746503016544E-91</v>
      </c>
      <c r="IV97" s="86">
        <f t="shared" si="130"/>
        <v>1.7349922130944626E-62</v>
      </c>
      <c r="IW97" s="86">
        <f t="shared" si="130"/>
        <v>5.158721564108821E-32</v>
      </c>
      <c r="IY97" s="86">
        <f t="shared" si="131"/>
        <v>0.11253375184614764</v>
      </c>
      <c r="IZ97" s="86">
        <f t="shared" si="131"/>
        <v>8.0813860112320848E-2</v>
      </c>
      <c r="JA97" s="86">
        <f t="shared" si="131"/>
        <v>0.13491193958423869</v>
      </c>
      <c r="JB97" s="86">
        <f t="shared" si="131"/>
        <v>0.13107998126189147</v>
      </c>
      <c r="JC97" s="86">
        <f t="shared" si="131"/>
        <v>0.10017578918327885</v>
      </c>
      <c r="JD97" s="86">
        <f t="shared" si="131"/>
        <v>9.9892302458813503E-2</v>
      </c>
      <c r="JE97" s="86">
        <f t="shared" si="131"/>
        <v>0.15534921302767798</v>
      </c>
      <c r="JF97" s="86">
        <f t="shared" si="131"/>
        <v>0.15259594714834485</v>
      </c>
      <c r="JG97" s="86">
        <f t="shared" si="131"/>
        <v>0.14084177144209015</v>
      </c>
      <c r="JH97" s="86">
        <f t="shared" si="131"/>
        <v>0.13845327366514096</v>
      </c>
      <c r="JI97" s="86">
        <f t="shared" si="131"/>
        <v>0.14721274330194178</v>
      </c>
      <c r="JJ97" s="86">
        <f t="shared" si="131"/>
        <v>0.12609431875479271</v>
      </c>
      <c r="JK97" s="86">
        <f t="shared" si="131"/>
        <v>0.11577599523661306</v>
      </c>
      <c r="JL97" s="86">
        <f t="shared" si="131"/>
        <v>0.1154904638284642</v>
      </c>
      <c r="JM97" s="86">
        <f t="shared" si="131"/>
        <v>7.4256385490262242E-2</v>
      </c>
    </row>
    <row r="98" spans="2:273" x14ac:dyDescent="0.25">
      <c r="B98" s="2">
        <v>71</v>
      </c>
      <c r="C98" s="37">
        <v>122.84399999999999</v>
      </c>
      <c r="D98" s="37">
        <v>116.627</v>
      </c>
      <c r="E98" s="37">
        <v>137.93199999999999</v>
      </c>
      <c r="F98" s="37">
        <v>138.91499999999999</v>
      </c>
      <c r="G98" s="37">
        <v>127.881</v>
      </c>
      <c r="H98" s="37">
        <v>133.74600000000001</v>
      </c>
      <c r="I98" s="37">
        <v>141.119</v>
      </c>
      <c r="J98" s="37">
        <v>142.40700000000001</v>
      </c>
      <c r="K98" s="37">
        <v>139.69399999999999</v>
      </c>
      <c r="L98" s="37">
        <v>139.88499999999999</v>
      </c>
      <c r="M98" s="37">
        <v>146.41399999999999</v>
      </c>
      <c r="N98" s="37">
        <v>142.08600000000001</v>
      </c>
      <c r="O98" s="37">
        <v>129.93100000000001</v>
      </c>
      <c r="P98" s="37">
        <v>135.28800000000001</v>
      </c>
      <c r="Q98" s="37">
        <v>120.705</v>
      </c>
      <c r="S98" s="4">
        <f t="shared" si="132"/>
        <v>124.08414255519308</v>
      </c>
      <c r="T98" s="4">
        <f t="shared" si="132"/>
        <v>117.58935874725493</v>
      </c>
      <c r="U98" s="4">
        <f t="shared" si="132"/>
        <v>135.39622116024805</v>
      </c>
      <c r="V98" s="4">
        <f t="shared" si="132"/>
        <v>135.33011775253289</v>
      </c>
      <c r="W98" s="4">
        <f t="shared" si="132"/>
        <v>127.15303253595542</v>
      </c>
      <c r="X98" s="4">
        <f t="shared" si="132"/>
        <v>128.81263722029951</v>
      </c>
      <c r="Y98" s="4">
        <f t="shared" si="132"/>
        <v>138.92202405839339</v>
      </c>
      <c r="Z98" s="4">
        <f t="shared" si="132"/>
        <v>140.46901984182028</v>
      </c>
      <c r="AA98" s="4">
        <f t="shared" si="132"/>
        <v>140.19991464882594</v>
      </c>
      <c r="AB98" s="4">
        <f t="shared" si="132"/>
        <v>136.75022727360593</v>
      </c>
      <c r="AC98" s="4">
        <f t="shared" si="132"/>
        <v>142.56897266737698</v>
      </c>
      <c r="AD98" s="4">
        <f t="shared" si="132"/>
        <v>138.36624932915882</v>
      </c>
      <c r="AE98" s="4">
        <f t="shared" si="132"/>
        <v>130.58316547973357</v>
      </c>
      <c r="AF98" s="4">
        <f t="shared" si="132"/>
        <v>134.94862698161413</v>
      </c>
      <c r="AG98" s="4">
        <f t="shared" si="132"/>
        <v>118.89173509457112</v>
      </c>
      <c r="AI98" s="4">
        <f t="shared" si="133"/>
        <v>-1.2401425551930885</v>
      </c>
      <c r="AJ98" s="4">
        <f t="shared" si="133"/>
        <v>-0.96235874725493886</v>
      </c>
      <c r="AK98" s="4">
        <f t="shared" si="133"/>
        <v>2.5357788397519414</v>
      </c>
      <c r="AL98" s="4">
        <f t="shared" si="133"/>
        <v>3.5848822474671067</v>
      </c>
      <c r="AM98" s="4">
        <f t="shared" si="133"/>
        <v>0.7279674640445819</v>
      </c>
      <c r="AN98" s="4">
        <f t="shared" si="133"/>
        <v>4.9333627797005022</v>
      </c>
      <c r="AO98" s="4">
        <f t="shared" si="133"/>
        <v>2.1969759416066097</v>
      </c>
      <c r="AP98" s="4">
        <f t="shared" si="133"/>
        <v>1.9379801581797267</v>
      </c>
      <c r="AQ98" s="4">
        <f t="shared" si="133"/>
        <v>-0.50591464882595005</v>
      </c>
      <c r="AR98" s="4">
        <f t="shared" si="133"/>
        <v>3.1347727263940612</v>
      </c>
      <c r="AS98" s="4">
        <f t="shared" si="133"/>
        <v>3.8450273326230047</v>
      </c>
      <c r="AT98" s="4">
        <f t="shared" si="133"/>
        <v>3.7197506708411936</v>
      </c>
      <c r="AU98" s="4">
        <f t="shared" si="133"/>
        <v>-0.65216547973355432</v>
      </c>
      <c r="AV98" s="4">
        <f t="shared" si="133"/>
        <v>0.33937301838588496</v>
      </c>
      <c r="AW98" s="4">
        <f t="shared" si="133"/>
        <v>1.8132649054288805</v>
      </c>
      <c r="AY98" s="2">
        <f t="shared" si="125"/>
        <v>77.972841874720345</v>
      </c>
      <c r="AZ98" s="2">
        <f t="shared" si="125"/>
        <v>82.361606284225175</v>
      </c>
      <c r="BA98" s="2">
        <f t="shared" si="125"/>
        <v>79.886945134660252</v>
      </c>
      <c r="BB98" s="2">
        <f t="shared" si="125"/>
        <v>78.993960894693288</v>
      </c>
      <c r="BC98" s="2">
        <f t="shared" si="125"/>
        <v>82.332914657795726</v>
      </c>
      <c r="BD98" s="2">
        <f t="shared" si="125"/>
        <v>81.275636926709694</v>
      </c>
      <c r="BE98" s="2">
        <f t="shared" si="125"/>
        <v>83.228090629866003</v>
      </c>
      <c r="BF98" s="2">
        <f t="shared" si="125"/>
        <v>84.571603755674516</v>
      </c>
      <c r="BG98" s="2">
        <f t="shared" si="125"/>
        <v>87.321982759189339</v>
      </c>
      <c r="BH98" s="2">
        <f t="shared" si="125"/>
        <v>87.399114191412792</v>
      </c>
      <c r="BI98" s="2">
        <f t="shared" si="125"/>
        <v>86.483398756690676</v>
      </c>
      <c r="BJ98" s="2">
        <f t="shared" si="125"/>
        <v>85.632369332058346</v>
      </c>
      <c r="BK98" s="2">
        <f t="shared" si="125"/>
        <v>83.665241139402667</v>
      </c>
      <c r="BL98" s="2">
        <f t="shared" si="125"/>
        <v>89.755385694914523</v>
      </c>
      <c r="BM98" s="2">
        <f t="shared" si="125"/>
        <v>92.124684221606287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95.975635647279532</v>
      </c>
      <c r="DL98" s="2">
        <f t="shared" si="134"/>
        <v>98.562547038327565</v>
      </c>
      <c r="DM98" s="2">
        <f t="shared" si="134"/>
        <v>98.224396435272027</v>
      </c>
      <c r="DN98" s="2">
        <f t="shared" si="134"/>
        <v>97.637980487804867</v>
      </c>
      <c r="DO98" s="2">
        <f t="shared" si="134"/>
        <v>96.807490243902421</v>
      </c>
      <c r="DP98" s="2">
        <f t="shared" si="134"/>
        <v>101.25044588394061</v>
      </c>
      <c r="DQ98" s="2">
        <f t="shared" si="134"/>
        <v>99.148025422138858</v>
      </c>
      <c r="DR98" s="2">
        <f t="shared" si="134"/>
        <v>103.49303940620784</v>
      </c>
      <c r="DS98" s="2">
        <f t="shared" si="134"/>
        <v>102.63063015647228</v>
      </c>
      <c r="DT98" s="2">
        <f t="shared" si="134"/>
        <v>104.58668536585367</v>
      </c>
      <c r="DU98" s="2">
        <f t="shared" si="134"/>
        <v>104.39204251012143</v>
      </c>
      <c r="DV98" s="2">
        <f t="shared" si="134"/>
        <v>103.67054623044098</v>
      </c>
      <c r="DW98" s="2">
        <f t="shared" si="134"/>
        <v>103.19133400809714</v>
      </c>
      <c r="DX98" s="2">
        <f t="shared" si="134"/>
        <v>103.12734736842103</v>
      </c>
      <c r="DY98" s="2">
        <f t="shared" si="134"/>
        <v>99.642312834224569</v>
      </c>
      <c r="EA98" s="2">
        <f t="shared" si="94"/>
        <v>76.97332273216557</v>
      </c>
      <c r="EB98" s="2">
        <f t="shared" si="94"/>
        <v>81.272888404336499</v>
      </c>
      <c r="EC98" s="2">
        <f t="shared" si="94"/>
        <v>78.864983575659679</v>
      </c>
      <c r="ED98" s="2">
        <f t="shared" si="94"/>
        <v>77.834358272446991</v>
      </c>
      <c r="EE98" s="2">
        <f t="shared" si="94"/>
        <v>81.413301930266442</v>
      </c>
      <c r="EF98" s="2">
        <f t="shared" si="94"/>
        <v>79.950713071190222</v>
      </c>
      <c r="EG98" s="2">
        <f t="shared" si="94"/>
        <v>82.295537545344629</v>
      </c>
      <c r="EH98" s="2">
        <f t="shared" si="94"/>
        <v>83.313108088988187</v>
      </c>
      <c r="EI98" s="2">
        <f t="shared" si="94"/>
        <v>86.256758025068791</v>
      </c>
      <c r="EJ98" s="2">
        <f t="shared" si="94"/>
        <v>86.321971310979279</v>
      </c>
      <c r="EK98" s="2">
        <f t="shared" si="94"/>
        <v>85.36566719971573</v>
      </c>
      <c r="EL98" s="2">
        <f t="shared" si="94"/>
        <v>84.436313157580656</v>
      </c>
      <c r="EM98" s="2">
        <f t="shared" si="135"/>
        <v>82.402352376262002</v>
      </c>
      <c r="EN98" s="2">
        <f t="shared" si="135"/>
        <v>88.844233269280551</v>
      </c>
      <c r="EO98" s="2">
        <f t="shared" si="135"/>
        <v>91.507336975835116</v>
      </c>
      <c r="EQ98" s="2">
        <f t="shared" si="136"/>
        <v>76.652566736146781</v>
      </c>
      <c r="ER98" s="2">
        <f t="shared" si="136"/>
        <v>79.356482882976863</v>
      </c>
      <c r="ES98" s="2">
        <f t="shared" si="136"/>
        <v>78.160607563446064</v>
      </c>
      <c r="ET98" s="2">
        <f t="shared" si="136"/>
        <v>77.545353036177772</v>
      </c>
      <c r="EU98" s="2">
        <f t="shared" si="136"/>
        <v>80.543406333547694</v>
      </c>
      <c r="EV98" s="2">
        <f t="shared" si="136"/>
        <v>79.831668076933767</v>
      </c>
      <c r="EW98" s="2">
        <f t="shared" si="136"/>
        <v>82.375620861021631</v>
      </c>
      <c r="EX98" s="2">
        <f t="shared" si="136"/>
        <v>83.03062445869125</v>
      </c>
      <c r="EY98" s="2">
        <f t="shared" si="136"/>
        <v>86.100379072276169</v>
      </c>
      <c r="EZ98" s="2">
        <f t="shared" si="136"/>
        <v>85.974890162814617</v>
      </c>
      <c r="FA98" s="2">
        <f t="shared" si="136"/>
        <v>85.689556384681609</v>
      </c>
      <c r="FB98" s="2">
        <f t="shared" si="136"/>
        <v>84.252575771971479</v>
      </c>
      <c r="FC98" s="2">
        <f t="shared" si="136"/>
        <v>83.01256397361901</v>
      </c>
      <c r="FD98" s="2">
        <f t="shared" si="136"/>
        <v>89.398387943918124</v>
      </c>
      <c r="FE98" s="2">
        <f t="shared" si="136"/>
        <v>92.16299153040984</v>
      </c>
      <c r="FG98" s="2">
        <f t="shared" si="137"/>
        <v>0.94736747759670059</v>
      </c>
      <c r="FH98" s="2">
        <f t="shared" si="137"/>
        <v>0.9368437076708751</v>
      </c>
      <c r="FI98" s="2">
        <f t="shared" si="137"/>
        <v>0.94713934254296706</v>
      </c>
      <c r="FJ98" s="2">
        <f t="shared" si="137"/>
        <v>0.9414151487756498</v>
      </c>
      <c r="FK98" s="2">
        <f t="shared" si="137"/>
        <v>0.94014136654084446</v>
      </c>
      <c r="FL98" s="2">
        <f t="shared" si="137"/>
        <v>0.93778442611018131</v>
      </c>
      <c r="FM98" s="2">
        <f t="shared" si="137"/>
        <v>0.94467547383284012</v>
      </c>
      <c r="FN98" s="2">
        <f t="shared" si="137"/>
        <v>0.93759934715928839</v>
      </c>
      <c r="FO98" s="2">
        <f t="shared" si="137"/>
        <v>0.93491416445721853</v>
      </c>
      <c r="FP98" s="2">
        <f t="shared" si="137"/>
        <v>0.94097523152311846</v>
      </c>
      <c r="FQ98" s="2">
        <f t="shared" si="137"/>
        <v>0.9412961188793677</v>
      </c>
      <c r="FR98" s="2">
        <f t="shared" si="137"/>
        <v>0.93779357743026825</v>
      </c>
      <c r="FS98" s="2">
        <f t="shared" si="137"/>
        <v>0.93931696688091726</v>
      </c>
      <c r="FT98" s="2">
        <f t="shared" si="137"/>
        <v>0.9362866620968846</v>
      </c>
      <c r="FU98" s="2">
        <f t="shared" si="137"/>
        <v>0.92423425622187816</v>
      </c>
      <c r="FW98" s="2">
        <f t="shared" si="127"/>
        <v>1.9345473574195295E-3</v>
      </c>
      <c r="FX98" s="2">
        <f t="shared" si="127"/>
        <v>1.6869368379584504E-3</v>
      </c>
      <c r="FY98" s="2">
        <f t="shared" si="127"/>
        <v>1.9729983937101093E-3</v>
      </c>
      <c r="FZ98" s="2">
        <f t="shared" si="127"/>
        <v>2.0402361953557593E-3</v>
      </c>
      <c r="GA98" s="2">
        <f t="shared" si="127"/>
        <v>2.1408869580344242E-3</v>
      </c>
      <c r="GB98" s="2">
        <f t="shared" si="127"/>
        <v>2.1105055880065548E-3</v>
      </c>
      <c r="GC98" s="2">
        <f t="shared" si="127"/>
        <v>2.4621607915735564E-3</v>
      </c>
      <c r="GD98" s="2">
        <f t="shared" si="127"/>
        <v>2.6381061023376521E-3</v>
      </c>
      <c r="GE98" s="2">
        <f t="shared" si="127"/>
        <v>3.0849076163194404E-3</v>
      </c>
      <c r="GF98" s="2">
        <f t="shared" si="127"/>
        <v>2.6726831947152898E-3</v>
      </c>
      <c r="GG98" s="2">
        <f t="shared" si="127"/>
        <v>2.4992578756431144E-3</v>
      </c>
      <c r="GH98" s="2">
        <f t="shared" si="127"/>
        <v>2.3765215550774397E-3</v>
      </c>
      <c r="GI98" s="2">
        <f t="shared" si="127"/>
        <v>2.2128426759602726E-3</v>
      </c>
      <c r="GJ98" s="2">
        <f t="shared" si="127"/>
        <v>2.0347220339390136E-3</v>
      </c>
      <c r="GK98" s="2">
        <f t="shared" si="127"/>
        <v>1.517184981470463E-3</v>
      </c>
      <c r="GM98" s="86">
        <f t="shared" si="128"/>
        <v>1.3344729348820469E-8</v>
      </c>
      <c r="GN98" s="86">
        <f t="shared" si="128"/>
        <v>3.946210733703178E-4</v>
      </c>
      <c r="GO98" s="86">
        <f t="shared" si="128"/>
        <v>2.9738269117598898E-10</v>
      </c>
      <c r="GP98" s="86">
        <f t="shared" si="128"/>
        <v>5.7689272800329281E-12</v>
      </c>
      <c r="GQ98" s="86">
        <f t="shared" si="128"/>
        <v>1.8504924208752472E-11</v>
      </c>
      <c r="GR98" s="86">
        <f t="shared" si="128"/>
        <v>6.2418729246568225E-7</v>
      </c>
      <c r="GS98" s="86">
        <f t="shared" si="128"/>
        <v>4.522003345178587E-10</v>
      </c>
      <c r="GT98" s="86">
        <f t="shared" si="128"/>
        <v>2.2373342759038448E-12</v>
      </c>
      <c r="GU98" s="86">
        <f t="shared" si="128"/>
        <v>9.8373089781135201E-11</v>
      </c>
      <c r="GV98" s="86">
        <f t="shared" si="128"/>
        <v>1.3331277537987022E-7</v>
      </c>
      <c r="GW98" s="86">
        <f t="shared" si="128"/>
        <v>3.2058092182453432E-11</v>
      </c>
      <c r="GX98" s="86">
        <f t="shared" si="128"/>
        <v>6.3803859997319425E-11</v>
      </c>
      <c r="GY98" s="86">
        <f t="shared" si="128"/>
        <v>1.1504761190184779E-9</v>
      </c>
      <c r="GZ98" s="86">
        <f t="shared" si="128"/>
        <v>5.1179315124602323E-9</v>
      </c>
      <c r="HA98" s="86">
        <f t="shared" si="128"/>
        <v>4.5387375134189244E-7</v>
      </c>
      <c r="HC98" s="86">
        <f t="shared" si="73"/>
        <v>0.14805995402248848</v>
      </c>
      <c r="HD98" s="86">
        <f t="shared" si="73"/>
        <v>0.10946839489131634</v>
      </c>
      <c r="HE98" s="86">
        <f t="shared" si="73"/>
        <v>0.18027951010265408</v>
      </c>
      <c r="HF98" s="86">
        <f t="shared" si="73"/>
        <v>0.1794654107383368</v>
      </c>
      <c r="HG98" s="86">
        <f t="shared" si="87"/>
        <v>0.14008901471386428</v>
      </c>
      <c r="HH98" s="86">
        <f t="shared" si="87"/>
        <v>0.14095370196649973</v>
      </c>
      <c r="HI98" s="86">
        <f t="shared" si="87"/>
        <v>0.20698031359673724</v>
      </c>
      <c r="HJ98" s="86">
        <f t="shared" si="87"/>
        <v>0.20679955851762319</v>
      </c>
      <c r="HK98" s="86">
        <f t="shared" si="87"/>
        <v>0.19367662914483522</v>
      </c>
      <c r="HL98" s="86">
        <f t="shared" si="87"/>
        <v>0.187126185023991</v>
      </c>
      <c r="HM98" s="86">
        <f t="shared" si="87"/>
        <v>0.20097738847199498</v>
      </c>
      <c r="HN98" s="86">
        <f t="shared" si="87"/>
        <v>0.17520598687492939</v>
      </c>
      <c r="HO98" s="86">
        <f t="shared" si="87"/>
        <v>0.1577113227792025</v>
      </c>
      <c r="HP98" s="86">
        <f t="shared" si="87"/>
        <v>0.15951074220955269</v>
      </c>
      <c r="HQ98" s="86">
        <f t="shared" si="87"/>
        <v>0.11484204516694642</v>
      </c>
      <c r="HS98" s="86">
        <f t="shared" si="129"/>
        <v>9.6092806538460315E-20</v>
      </c>
      <c r="HT98" s="86">
        <f t="shared" si="129"/>
        <v>2.3544678791401863E-25</v>
      </c>
      <c r="HU98" s="86">
        <f t="shared" si="129"/>
        <v>4.0526229976148383E-22</v>
      </c>
      <c r="HV98" s="86">
        <f t="shared" si="129"/>
        <v>6.1506078243887853E-25</v>
      </c>
      <c r="HW98" s="86">
        <f t="shared" si="129"/>
        <v>7.7293393703473407E-27</v>
      </c>
      <c r="HX98" s="86">
        <f t="shared" si="129"/>
        <v>3.6405994173797382E-28</v>
      </c>
      <c r="HY98" s="86">
        <f t="shared" si="129"/>
        <v>8.5084226710542782E-23</v>
      </c>
      <c r="HZ98" s="86">
        <f t="shared" si="129"/>
        <v>4.275429199783292E-24</v>
      </c>
      <c r="IA98" s="86">
        <f t="shared" si="129"/>
        <v>1.318064076350435E-25</v>
      </c>
      <c r="IB98" s="86">
        <f t="shared" si="129"/>
        <v>7.571901664498749E-23</v>
      </c>
      <c r="IC98" s="86">
        <f t="shared" si="129"/>
        <v>2.6682054792032169E-25</v>
      </c>
      <c r="ID98" s="86">
        <f t="shared" si="129"/>
        <v>1.0395692362121244E-26</v>
      </c>
      <c r="IE98" s="86">
        <f t="shared" si="129"/>
        <v>1.5978466596671828E-23</v>
      </c>
      <c r="IF98" s="86">
        <f t="shared" si="129"/>
        <v>1.8776190902009018E-11</v>
      </c>
      <c r="IG98" s="86">
        <f t="shared" si="129"/>
        <v>2.1029833146116115E-9</v>
      </c>
      <c r="II98" s="86">
        <f t="shared" si="130"/>
        <v>1.6106037124982471E-71</v>
      </c>
      <c r="IJ98" s="86">
        <f t="shared" si="130"/>
        <v>3.2313134615439417E-88</v>
      </c>
      <c r="IK98" s="86">
        <f t="shared" si="130"/>
        <v>3.0318941441481119E-86</v>
      </c>
      <c r="IL98" s="86">
        <f t="shared" si="130"/>
        <v>3.9563527340359007E-99</v>
      </c>
      <c r="IM98" s="86">
        <f t="shared" si="130"/>
        <v>7.2187178384795777E-99</v>
      </c>
      <c r="IN98" s="86">
        <f t="shared" si="130"/>
        <v>9.9003796615150023E-105</v>
      </c>
      <c r="IO98" s="86">
        <f t="shared" si="130"/>
        <v>2.7548372815500033E-84</v>
      </c>
      <c r="IP98" s="86">
        <f t="shared" si="130"/>
        <v>8.4065117269854754E-92</v>
      </c>
      <c r="IQ98" s="86">
        <f t="shared" si="130"/>
        <v>3.3861606037082385E-92</v>
      </c>
      <c r="IR98" s="86">
        <f t="shared" si="130"/>
        <v>1.3531128141549081E-85</v>
      </c>
      <c r="IS98" s="86">
        <f t="shared" si="130"/>
        <v>2.1389609019103762E-96</v>
      </c>
      <c r="IT98" s="86">
        <f t="shared" si="130"/>
        <v>7.8125418091676803E-102</v>
      </c>
      <c r="IU98" s="86">
        <f t="shared" si="130"/>
        <v>2.7442996093786061E-88</v>
      </c>
      <c r="IV98" s="86">
        <f t="shared" si="130"/>
        <v>1.0078506545335451E-60</v>
      </c>
      <c r="IW98" s="86">
        <f t="shared" si="130"/>
        <v>3.5938917909296112E-31</v>
      </c>
      <c r="IY98" s="86">
        <f t="shared" si="131"/>
        <v>0.14805996736721783</v>
      </c>
      <c r="IZ98" s="86">
        <f t="shared" si="131"/>
        <v>0.10986301596468666</v>
      </c>
      <c r="JA98" s="86">
        <f t="shared" si="131"/>
        <v>0.18027951040003679</v>
      </c>
      <c r="JB98" s="86">
        <f t="shared" si="131"/>
        <v>0.17946541074410574</v>
      </c>
      <c r="JC98" s="86">
        <f t="shared" si="131"/>
        <v>0.1400890147323692</v>
      </c>
      <c r="JD98" s="86">
        <f t="shared" si="131"/>
        <v>0.14095432615379219</v>
      </c>
      <c r="JE98" s="86">
        <f t="shared" si="131"/>
        <v>0.20698031404893757</v>
      </c>
      <c r="JF98" s="86">
        <f t="shared" si="131"/>
        <v>0.20679955851986051</v>
      </c>
      <c r="JG98" s="86">
        <f t="shared" si="131"/>
        <v>0.1936766292432083</v>
      </c>
      <c r="JH98" s="86">
        <f t="shared" si="131"/>
        <v>0.18712631833676638</v>
      </c>
      <c r="JI98" s="86">
        <f t="shared" si="131"/>
        <v>0.20097738850405306</v>
      </c>
      <c r="JJ98" s="86">
        <f t="shared" si="131"/>
        <v>0.17520598693873324</v>
      </c>
      <c r="JK98" s="86">
        <f t="shared" si="131"/>
        <v>0.15771132392967863</v>
      </c>
      <c r="JL98" s="86">
        <f t="shared" si="131"/>
        <v>0.15951074734626042</v>
      </c>
      <c r="JM98" s="86">
        <f t="shared" si="131"/>
        <v>0.11484250114368108</v>
      </c>
    </row>
    <row r="99" spans="2:273" x14ac:dyDescent="0.25">
      <c r="B99" s="2">
        <v>72</v>
      </c>
      <c r="C99" s="37">
        <v>134.39099999999999</v>
      </c>
      <c r="D99" s="37">
        <v>127.712</v>
      </c>
      <c r="E99" s="37">
        <v>152.27099999999999</v>
      </c>
      <c r="F99" s="37">
        <v>153.42400000000001</v>
      </c>
      <c r="G99" s="37">
        <v>141.91499999999999</v>
      </c>
      <c r="H99" s="37">
        <v>147.91499999999999</v>
      </c>
      <c r="I99" s="37">
        <v>153.136</v>
      </c>
      <c r="J99" s="37">
        <v>157.119</v>
      </c>
      <c r="K99" s="37">
        <v>155.548</v>
      </c>
      <c r="L99" s="37">
        <v>152.393</v>
      </c>
      <c r="M99" s="37">
        <v>161.86199999999999</v>
      </c>
      <c r="N99" s="37">
        <v>156.39699999999999</v>
      </c>
      <c r="O99" s="37">
        <v>145.08600000000001</v>
      </c>
      <c r="P99" s="37">
        <v>148.441</v>
      </c>
      <c r="Q99" s="37">
        <v>129.42599999999999</v>
      </c>
      <c r="S99" s="4">
        <f t="shared" si="132"/>
        <v>133.73407942321043</v>
      </c>
      <c r="T99" s="4">
        <f t="shared" si="132"/>
        <v>126.55800618376688</v>
      </c>
      <c r="U99" s="4">
        <f t="shared" si="132"/>
        <v>147.19060338273292</v>
      </c>
      <c r="V99" s="4">
        <f t="shared" si="132"/>
        <v>148.34425924351626</v>
      </c>
      <c r="W99" s="4">
        <f t="shared" si="132"/>
        <v>138.76270285333908</v>
      </c>
      <c r="X99" s="4">
        <f t="shared" si="132"/>
        <v>141.49089039255682</v>
      </c>
      <c r="Y99" s="4">
        <f t="shared" si="132"/>
        <v>150.24658209321285</v>
      </c>
      <c r="Z99" s="4">
        <f t="shared" si="132"/>
        <v>152.49117662311969</v>
      </c>
      <c r="AA99" s="4">
        <f t="shared" si="132"/>
        <v>152.27037076689402</v>
      </c>
      <c r="AB99" s="4">
        <f t="shared" si="132"/>
        <v>147.5070878987749</v>
      </c>
      <c r="AC99" s="4">
        <f t="shared" si="132"/>
        <v>155.00369067611223</v>
      </c>
      <c r="AD99" s="4">
        <f t="shared" si="132"/>
        <v>151.12336562524141</v>
      </c>
      <c r="AE99" s="4">
        <f t="shared" si="132"/>
        <v>141.5433269133926</v>
      </c>
      <c r="AF99" s="4">
        <f t="shared" si="132"/>
        <v>145.95111257762724</v>
      </c>
      <c r="AG99" s="4">
        <f t="shared" si="132"/>
        <v>128.33075146564553</v>
      </c>
      <c r="AI99" s="4">
        <f t="shared" si="133"/>
        <v>0.65692057678955962</v>
      </c>
      <c r="AJ99" s="4">
        <f t="shared" si="133"/>
        <v>1.1539938162331254</v>
      </c>
      <c r="AK99" s="4">
        <f t="shared" si="133"/>
        <v>5.0803966172670698</v>
      </c>
      <c r="AL99" s="4">
        <f t="shared" si="133"/>
        <v>5.0797407564837442</v>
      </c>
      <c r="AM99" s="4">
        <f t="shared" si="133"/>
        <v>3.1522971466609135</v>
      </c>
      <c r="AN99" s="4">
        <f t="shared" si="133"/>
        <v>6.4241096074431709</v>
      </c>
      <c r="AO99" s="4">
        <f t="shared" si="133"/>
        <v>2.8894179067871448</v>
      </c>
      <c r="AP99" s="4">
        <f t="shared" si="133"/>
        <v>4.6278233768803148</v>
      </c>
      <c r="AQ99" s="4">
        <f t="shared" si="133"/>
        <v>3.2776292331059835</v>
      </c>
      <c r="AR99" s="4">
        <f t="shared" si="133"/>
        <v>4.8859121012251023</v>
      </c>
      <c r="AS99" s="4">
        <f t="shared" si="133"/>
        <v>6.8583093238877666</v>
      </c>
      <c r="AT99" s="4">
        <f t="shared" si="133"/>
        <v>5.2736343747585863</v>
      </c>
      <c r="AU99" s="4">
        <f t="shared" si="133"/>
        <v>3.5426730866074081</v>
      </c>
      <c r="AV99" s="4">
        <f t="shared" si="133"/>
        <v>2.4898874223727603</v>
      </c>
      <c r="AW99" s="4">
        <f t="shared" si="133"/>
        <v>1.0952485343544538</v>
      </c>
      <c r="AY99" s="2">
        <f t="shared" si="125"/>
        <v>77.787566918916383</v>
      </c>
      <c r="AZ99" s="2">
        <f t="shared" si="125"/>
        <v>82.102348252867657</v>
      </c>
      <c r="BA99" s="2">
        <f t="shared" si="125"/>
        <v>79.680676235233292</v>
      </c>
      <c r="BB99" s="2">
        <f t="shared" si="125"/>
        <v>78.790634586613393</v>
      </c>
      <c r="BC99" s="2">
        <f t="shared" si="125"/>
        <v>82.099184740982594</v>
      </c>
      <c r="BD99" s="2">
        <f t="shared" si="125"/>
        <v>81.070117344770878</v>
      </c>
      <c r="BE99" s="2">
        <f t="shared" si="125"/>
        <v>83.037212497559295</v>
      </c>
      <c r="BF99" s="2">
        <f t="shared" si="125"/>
        <v>84.35671816838439</v>
      </c>
      <c r="BG99" s="2">
        <f t="shared" si="125"/>
        <v>87.089246883818859</v>
      </c>
      <c r="BH99" s="2">
        <f t="shared" si="125"/>
        <v>87.170009471747875</v>
      </c>
      <c r="BI99" s="2">
        <f t="shared" si="125"/>
        <v>86.26061150731465</v>
      </c>
      <c r="BJ99" s="2">
        <f t="shared" si="125"/>
        <v>85.389481958672391</v>
      </c>
      <c r="BK99" s="2">
        <f t="shared" si="125"/>
        <v>83.477845029111776</v>
      </c>
      <c r="BL99" s="2">
        <f t="shared" si="125"/>
        <v>89.565055389441753</v>
      </c>
      <c r="BM99" s="2">
        <f t="shared" si="125"/>
        <v>91.985576541352245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96.106693621013122</v>
      </c>
      <c r="DL99" s="2">
        <f t="shared" si="134"/>
        <v>98.782891637630698</v>
      </c>
      <c r="DM99" s="2">
        <f t="shared" si="134"/>
        <v>98.424920637898666</v>
      </c>
      <c r="DN99" s="2">
        <f t="shared" si="134"/>
        <v>97.853223170731695</v>
      </c>
      <c r="DO99" s="2">
        <f t="shared" si="134"/>
        <v>96.975956097560953</v>
      </c>
      <c r="DP99" s="2">
        <f t="shared" si="134"/>
        <v>101.48534143049932</v>
      </c>
      <c r="DQ99" s="2">
        <f t="shared" si="134"/>
        <v>99.324150187617278</v>
      </c>
      <c r="DR99" s="2">
        <f t="shared" si="134"/>
        <v>103.71030499325238</v>
      </c>
      <c r="DS99" s="2">
        <f t="shared" si="134"/>
        <v>102.80261569464203</v>
      </c>
      <c r="DT99" s="2">
        <f t="shared" si="134"/>
        <v>104.7786548780488</v>
      </c>
      <c r="DU99" s="2">
        <f t="shared" si="134"/>
        <v>104.56588643724693</v>
      </c>
      <c r="DV99" s="2">
        <f t="shared" si="134"/>
        <v>103.88485941204362</v>
      </c>
      <c r="DW99" s="2">
        <f t="shared" si="134"/>
        <v>103.42797145748986</v>
      </c>
      <c r="DX99" s="2">
        <f t="shared" si="134"/>
        <v>103.30211740890687</v>
      </c>
      <c r="DY99" s="2">
        <f t="shared" si="134"/>
        <v>99.755237299465207</v>
      </c>
      <c r="EA99" s="2">
        <f t="shared" si="94"/>
        <v>76.860058518446039</v>
      </c>
      <c r="EB99" s="2">
        <f t="shared" si="94"/>
        <v>81.080430841394389</v>
      </c>
      <c r="EC99" s="2">
        <f t="shared" si="94"/>
        <v>78.728136645126554</v>
      </c>
      <c r="ED99" s="2">
        <f t="shared" si="94"/>
        <v>77.709396610978132</v>
      </c>
      <c r="EE99" s="2">
        <f t="shared" si="94"/>
        <v>81.237408309520319</v>
      </c>
      <c r="EF99" s="2">
        <f t="shared" si="94"/>
        <v>79.835162580670925</v>
      </c>
      <c r="EG99" s="2">
        <f t="shared" si="94"/>
        <v>82.16708301088272</v>
      </c>
      <c r="EH99" s="2">
        <f t="shared" si="94"/>
        <v>83.182834565143196</v>
      </c>
      <c r="EI99" s="2">
        <f t="shared" si="94"/>
        <v>86.092123738917763</v>
      </c>
      <c r="EJ99" s="2">
        <f t="shared" si="94"/>
        <v>86.16369210749302</v>
      </c>
      <c r="EK99" s="2">
        <f t="shared" si="94"/>
        <v>85.218549277422426</v>
      </c>
      <c r="EL99" s="2">
        <f t="shared" si="94"/>
        <v>84.271072097537058</v>
      </c>
      <c r="EM99" s="2">
        <f t="shared" si="135"/>
        <v>82.300892514159074</v>
      </c>
      <c r="EN99" s="2">
        <f t="shared" si="135"/>
        <v>88.711250600495205</v>
      </c>
      <c r="EO99" s="2">
        <f t="shared" si="135"/>
        <v>91.403586176261555</v>
      </c>
      <c r="EQ99" s="2">
        <f t="shared" si="136"/>
        <v>76.550721636508285</v>
      </c>
      <c r="ER99" s="2">
        <f t="shared" si="136"/>
        <v>79.226576500370697</v>
      </c>
      <c r="ES99" s="2">
        <f t="shared" si="136"/>
        <v>78.048678551928049</v>
      </c>
      <c r="ET99" s="2">
        <f t="shared" si="136"/>
        <v>77.43045828547497</v>
      </c>
      <c r="EU99" s="2">
        <f t="shared" si="136"/>
        <v>80.399187303292862</v>
      </c>
      <c r="EV99" s="2">
        <f t="shared" si="136"/>
        <v>79.720187665265669</v>
      </c>
      <c r="EW99" s="2">
        <f t="shared" si="136"/>
        <v>82.244156418932675</v>
      </c>
      <c r="EX99" s="2">
        <f t="shared" si="136"/>
        <v>82.911098792527298</v>
      </c>
      <c r="EY99" s="2">
        <f t="shared" si="136"/>
        <v>85.941889751887814</v>
      </c>
      <c r="EZ99" s="2">
        <f t="shared" si="136"/>
        <v>85.829061965534819</v>
      </c>
      <c r="FA99" s="2">
        <f t="shared" si="136"/>
        <v>85.530697427344847</v>
      </c>
      <c r="FB99" s="2">
        <f t="shared" si="136"/>
        <v>84.093762267275096</v>
      </c>
      <c r="FC99" s="2">
        <f t="shared" si="136"/>
        <v>82.889392200183394</v>
      </c>
      <c r="FD99" s="2">
        <f t="shared" si="136"/>
        <v>89.24462643027357</v>
      </c>
      <c r="FE99" s="2">
        <f t="shared" si="136"/>
        <v>92.019874072836927</v>
      </c>
      <c r="FG99" s="2">
        <f t="shared" si="137"/>
        <v>0.95177523577134171</v>
      </c>
      <c r="FH99" s="2">
        <f t="shared" si="137"/>
        <v>0.94207890529369809</v>
      </c>
      <c r="FI99" s="2">
        <f t="shared" si="137"/>
        <v>0.95156522931930942</v>
      </c>
      <c r="FJ99" s="2">
        <f t="shared" si="137"/>
        <v>0.94629313077940036</v>
      </c>
      <c r="FK99" s="2">
        <f t="shared" si="137"/>
        <v>0.94511922530493231</v>
      </c>
      <c r="FL99" s="2">
        <f t="shared" si="137"/>
        <v>0.94294639390091972</v>
      </c>
      <c r="FM99" s="2">
        <f t="shared" si="137"/>
        <v>0.94929661045107827</v>
      </c>
      <c r="FN99" s="2">
        <f t="shared" si="137"/>
        <v>0.9427757337535545</v>
      </c>
      <c r="FO99" s="2">
        <f t="shared" si="137"/>
        <v>0.94029911459794235</v>
      </c>
      <c r="FP99" s="2">
        <f t="shared" si="137"/>
        <v>0.94588773716599406</v>
      </c>
      <c r="FQ99" s="2">
        <f t="shared" si="137"/>
        <v>0.94618344517381447</v>
      </c>
      <c r="FR99" s="2">
        <f t="shared" si="137"/>
        <v>0.94295483213114162</v>
      </c>
      <c r="FS99" s="2">
        <f t="shared" si="137"/>
        <v>0.94435932547815038</v>
      </c>
      <c r="FT99" s="2">
        <f t="shared" si="137"/>
        <v>0.94156515462028034</v>
      </c>
      <c r="FU99" s="2">
        <f t="shared" si="137"/>
        <v>0.93043707471509607</v>
      </c>
      <c r="FW99" s="2">
        <f t="shared" si="127"/>
        <v>2.1207931685031404E-3</v>
      </c>
      <c r="FX99" s="2">
        <f t="shared" si="127"/>
        <v>1.8493884682677657E-3</v>
      </c>
      <c r="FY99" s="2">
        <f t="shared" si="127"/>
        <v>2.1629380016119589E-3</v>
      </c>
      <c r="FZ99" s="2">
        <f t="shared" si="127"/>
        <v>2.2366342478891185E-3</v>
      </c>
      <c r="GA99" s="2">
        <f t="shared" si="127"/>
        <v>2.3469511096941668E-3</v>
      </c>
      <c r="GB99" s="2">
        <f t="shared" si="127"/>
        <v>2.3136522593691132E-3</v>
      </c>
      <c r="GC99" s="2">
        <f t="shared" si="127"/>
        <v>2.6990644745424654E-3</v>
      </c>
      <c r="GD99" s="2">
        <f t="shared" si="127"/>
        <v>2.8918897773549321E-3</v>
      </c>
      <c r="GE99" s="2">
        <f t="shared" si="127"/>
        <v>3.3815275068154126E-3</v>
      </c>
      <c r="GF99" s="2">
        <f t="shared" si="127"/>
        <v>2.9297833869937921E-3</v>
      </c>
      <c r="GG99" s="2">
        <f t="shared" si="127"/>
        <v>2.7397211549551985E-3</v>
      </c>
      <c r="GH99" s="2">
        <f t="shared" si="127"/>
        <v>2.6052067394593068E-3</v>
      </c>
      <c r="GI99" s="2">
        <f t="shared" si="127"/>
        <v>2.4258158556635968E-3</v>
      </c>
      <c r="GJ99" s="2">
        <f t="shared" si="127"/>
        <v>2.2305904664393357E-3</v>
      </c>
      <c r="GK99" s="2">
        <f t="shared" si="127"/>
        <v>1.6633167832546406E-3</v>
      </c>
      <c r="GM99" s="86">
        <f t="shared" si="128"/>
        <v>5.9191053727841935E-10</v>
      </c>
      <c r="GN99" s="86">
        <f t="shared" si="128"/>
        <v>1.053802990667239E-4</v>
      </c>
      <c r="GO99" s="86">
        <f t="shared" si="128"/>
        <v>8.6553057478710408E-12</v>
      </c>
      <c r="GP99" s="86">
        <f t="shared" si="128"/>
        <v>7.6428730360349968E-14</v>
      </c>
      <c r="GQ99" s="86">
        <f t="shared" si="128"/>
        <v>2.4918149646137669E-13</v>
      </c>
      <c r="GR99" s="86">
        <f t="shared" si="128"/>
        <v>6.2002058108247052E-8</v>
      </c>
      <c r="GS99" s="86">
        <f t="shared" si="128"/>
        <v>1.374668539375947E-11</v>
      </c>
      <c r="GT99" s="86">
        <f t="shared" si="128"/>
        <v>2.7258801253531953E-14</v>
      </c>
      <c r="GU99" s="86">
        <f t="shared" si="128"/>
        <v>2.1747395217252087E-12</v>
      </c>
      <c r="GV99" s="86">
        <f t="shared" si="128"/>
        <v>1.0039716118984116E-8</v>
      </c>
      <c r="GW99" s="86">
        <f t="shared" si="128"/>
        <v>7.0243207870749464E-13</v>
      </c>
      <c r="GX99" s="86">
        <f t="shared" si="128"/>
        <v>1.6708714863766968E-12</v>
      </c>
      <c r="GY99" s="86">
        <f t="shared" si="128"/>
        <v>3.7478908643502552E-11</v>
      </c>
      <c r="GZ99" s="86">
        <f t="shared" si="128"/>
        <v>2.126727356464483E-10</v>
      </c>
      <c r="HA99" s="86">
        <f t="shared" si="128"/>
        <v>4.7781995584008312E-8</v>
      </c>
      <c r="HC99" s="86">
        <f t="shared" si="73"/>
        <v>0.19157686682903927</v>
      </c>
      <c r="HD99" s="86">
        <f t="shared" si="73"/>
        <v>0.14771147183974032</v>
      </c>
      <c r="HE99" s="86">
        <f t="shared" si="73"/>
        <v>0.23608568151490822</v>
      </c>
      <c r="HF99" s="86">
        <f t="shared" si="73"/>
        <v>0.24001308515120509</v>
      </c>
      <c r="HG99" s="86">
        <f t="shared" si="87"/>
        <v>0.19124068033124791</v>
      </c>
      <c r="HH99" s="86">
        <f t="shared" si="87"/>
        <v>0.19389083394856971</v>
      </c>
      <c r="HI99" s="86">
        <f t="shared" si="87"/>
        <v>0.27004542027647543</v>
      </c>
      <c r="HJ99" s="86">
        <f t="shared" si="87"/>
        <v>0.27377175584761193</v>
      </c>
      <c r="HK99" s="86">
        <f t="shared" si="87"/>
        <v>0.25964439888655683</v>
      </c>
      <c r="HL99" s="86">
        <f t="shared" si="87"/>
        <v>0.24737778522926498</v>
      </c>
      <c r="HM99" s="86">
        <f t="shared" si="87"/>
        <v>0.26777060519790891</v>
      </c>
      <c r="HN99" s="86">
        <f t="shared" si="87"/>
        <v>0.23725412296340101</v>
      </c>
      <c r="HO99" s="86">
        <f t="shared" si="87"/>
        <v>0.21025230840064554</v>
      </c>
      <c r="HP99" s="86">
        <f t="shared" si="87"/>
        <v>0.21517118799192692</v>
      </c>
      <c r="HQ99" s="86">
        <f t="shared" si="87"/>
        <v>0.17101291274636643</v>
      </c>
      <c r="HS99" s="86">
        <f t="shared" si="129"/>
        <v>6.7585963406223472E-19</v>
      </c>
      <c r="HT99" s="86">
        <f t="shared" si="129"/>
        <v>2.6650034113219949E-24</v>
      </c>
      <c r="HU99" s="86">
        <f t="shared" si="129"/>
        <v>3.9869646802958782E-21</v>
      </c>
      <c r="HV99" s="86">
        <f t="shared" si="129"/>
        <v>8.5203886118473309E-24</v>
      </c>
      <c r="HW99" s="86">
        <f t="shared" si="129"/>
        <v>1.2097361709525586E-25</v>
      </c>
      <c r="HX99" s="86">
        <f t="shared" si="129"/>
        <v>6.6040679287794745E-27</v>
      </c>
      <c r="HY99" s="86">
        <f t="shared" si="129"/>
        <v>9.1974364006148536E-22</v>
      </c>
      <c r="HZ99" s="86">
        <f t="shared" si="129"/>
        <v>5.6951286685872043E-23</v>
      </c>
      <c r="IA99" s="86">
        <f t="shared" si="129"/>
        <v>2.0661350309495075E-24</v>
      </c>
      <c r="IB99" s="86">
        <f t="shared" si="129"/>
        <v>8.6425747027196816E-22</v>
      </c>
      <c r="IC99" s="86">
        <f t="shared" si="129"/>
        <v>3.9673629155748858E-24</v>
      </c>
      <c r="ID99" s="86">
        <f t="shared" si="129"/>
        <v>1.7657501356239433E-25</v>
      </c>
      <c r="IE99" s="86">
        <f t="shared" si="129"/>
        <v>1.8242785376153449E-22</v>
      </c>
      <c r="IF99" s="86">
        <f t="shared" si="129"/>
        <v>5.5259794025415967E-11</v>
      </c>
      <c r="IG99" s="86">
        <f t="shared" si="129"/>
        <v>4.8723279601909256E-9</v>
      </c>
      <c r="II99" s="86">
        <f t="shared" si="130"/>
        <v>1.7630913838663735E-69</v>
      </c>
      <c r="IJ99" s="86">
        <f t="shared" si="130"/>
        <v>9.5987036431643647E-86</v>
      </c>
      <c r="IK99" s="86">
        <f t="shared" si="130"/>
        <v>9.091507873775938E-84</v>
      </c>
      <c r="IL99" s="86">
        <f t="shared" si="130"/>
        <v>2.9312650033577626E-96</v>
      </c>
      <c r="IM99" s="86">
        <f t="shared" si="130"/>
        <v>5.5313978222333136E-96</v>
      </c>
      <c r="IN99" s="86">
        <f t="shared" si="130"/>
        <v>1.1143936869008069E-101</v>
      </c>
      <c r="IO99" s="86">
        <f t="shared" si="130"/>
        <v>8.8800917601518021E-82</v>
      </c>
      <c r="IP99" s="86">
        <f t="shared" si="130"/>
        <v>4.9297610223696213E-89</v>
      </c>
      <c r="IQ99" s="86">
        <f t="shared" si="130"/>
        <v>2.4263218895505685E-89</v>
      </c>
      <c r="IR99" s="86">
        <f t="shared" si="130"/>
        <v>5.1821783243128093E-83</v>
      </c>
      <c r="IS99" s="86">
        <f t="shared" si="130"/>
        <v>1.634725625847517E-93</v>
      </c>
      <c r="IT99" s="86">
        <f t="shared" si="130"/>
        <v>8.2476159104032153E-99</v>
      </c>
      <c r="IU99" s="86">
        <f t="shared" si="130"/>
        <v>1.0533382760798055E-85</v>
      </c>
      <c r="IV99" s="86">
        <f t="shared" si="130"/>
        <v>5.5163290717622186E-59</v>
      </c>
      <c r="IW99" s="86">
        <f t="shared" si="130"/>
        <v>2.4371154443699891E-30</v>
      </c>
      <c r="IY99" s="86">
        <f t="shared" si="131"/>
        <v>0.19157686742094981</v>
      </c>
      <c r="IZ99" s="86">
        <f t="shared" si="131"/>
        <v>0.14781685213880705</v>
      </c>
      <c r="JA99" s="86">
        <f t="shared" si="131"/>
        <v>0.23608568152356352</v>
      </c>
      <c r="JB99" s="86">
        <f t="shared" si="131"/>
        <v>0.24001308515128153</v>
      </c>
      <c r="JC99" s="86">
        <f t="shared" si="131"/>
        <v>0.1912406803314971</v>
      </c>
      <c r="JD99" s="86">
        <f t="shared" si="131"/>
        <v>0.19389089595062781</v>
      </c>
      <c r="JE99" s="86">
        <f t="shared" si="131"/>
        <v>0.2700454202902221</v>
      </c>
      <c r="JF99" s="86">
        <f t="shared" si="131"/>
        <v>0.27377175584763919</v>
      </c>
      <c r="JG99" s="86">
        <f t="shared" si="131"/>
        <v>0.25964439888873159</v>
      </c>
      <c r="JH99" s="86">
        <f t="shared" si="131"/>
        <v>0.2473777952689811</v>
      </c>
      <c r="JI99" s="86">
        <f t="shared" si="131"/>
        <v>0.26777060519861134</v>
      </c>
      <c r="JJ99" s="86">
        <f t="shared" si="131"/>
        <v>0.23725412296507187</v>
      </c>
      <c r="JK99" s="86">
        <f t="shared" si="131"/>
        <v>0.21025230843812445</v>
      </c>
      <c r="JL99" s="86">
        <f t="shared" si="131"/>
        <v>0.21517118825985945</v>
      </c>
      <c r="JM99" s="86">
        <f t="shared" si="131"/>
        <v>0.17101296540068997</v>
      </c>
    </row>
    <row r="100" spans="2:273" x14ac:dyDescent="0.25">
      <c r="B100" s="2">
        <v>73</v>
      </c>
      <c r="C100" s="37">
        <v>146.828</v>
      </c>
      <c r="D100" s="37">
        <v>138.81399999999999</v>
      </c>
      <c r="E100" s="37">
        <v>165.35599999999999</v>
      </c>
      <c r="F100" s="37">
        <v>168.37299999999999</v>
      </c>
      <c r="G100" s="37">
        <v>156.47499999999999</v>
      </c>
      <c r="H100" s="37">
        <v>159.94900000000001</v>
      </c>
      <c r="I100" s="37">
        <v>165.96600000000001</v>
      </c>
      <c r="J100" s="37">
        <v>169.39</v>
      </c>
      <c r="K100" s="37">
        <v>167.41900000000001</v>
      </c>
      <c r="L100" s="37">
        <v>162.50800000000001</v>
      </c>
      <c r="M100" s="37">
        <v>170.91399999999999</v>
      </c>
      <c r="N100" s="37">
        <v>168.655</v>
      </c>
      <c r="O100" s="37">
        <v>158.53399999999999</v>
      </c>
      <c r="P100" s="37">
        <v>159.881</v>
      </c>
      <c r="Q100" s="37">
        <v>140.77000000000001</v>
      </c>
      <c r="S100" s="4">
        <f t="shared" si="132"/>
        <v>144.15977146767614</v>
      </c>
      <c r="T100" s="4">
        <f t="shared" si="132"/>
        <v>136.63029446475366</v>
      </c>
      <c r="U100" s="4">
        <f t="shared" si="132"/>
        <v>159.59649373098063</v>
      </c>
      <c r="V100" s="4">
        <f t="shared" si="132"/>
        <v>162.0808332603583</v>
      </c>
      <c r="W100" s="4">
        <f t="shared" si="132"/>
        <v>151.49758652512713</v>
      </c>
      <c r="X100" s="4">
        <f t="shared" si="132"/>
        <v>155.35694756350443</v>
      </c>
      <c r="Y100" s="4">
        <f t="shared" si="132"/>
        <v>161.90826260291772</v>
      </c>
      <c r="Z100" s="4">
        <f t="shared" si="132"/>
        <v>164.86953908581728</v>
      </c>
      <c r="AA100" s="4">
        <f t="shared" si="132"/>
        <v>164.66233477034285</v>
      </c>
      <c r="AB100" s="4">
        <f t="shared" si="132"/>
        <v>158.74656873425494</v>
      </c>
      <c r="AC100" s="4">
        <f t="shared" si="132"/>
        <v>167.79051001367935</v>
      </c>
      <c r="AD100" s="4">
        <f t="shared" si="132"/>
        <v>164.50975036581957</v>
      </c>
      <c r="AE100" s="4">
        <f t="shared" si="132"/>
        <v>153.33804309622798</v>
      </c>
      <c r="AF100" s="4">
        <f t="shared" si="132"/>
        <v>157.77002571248823</v>
      </c>
      <c r="AG100" s="4">
        <f t="shared" si="132"/>
        <v>138.97166913656875</v>
      </c>
      <c r="AI100" s="4">
        <f t="shared" si="133"/>
        <v>2.6682285323238659</v>
      </c>
      <c r="AJ100" s="4">
        <f t="shared" si="133"/>
        <v>2.1837055352463324</v>
      </c>
      <c r="AK100" s="4">
        <f t="shared" si="133"/>
        <v>5.7595062690193686</v>
      </c>
      <c r="AL100" s="4">
        <f t="shared" si="133"/>
        <v>6.2921667396416865</v>
      </c>
      <c r="AM100" s="4">
        <f t="shared" si="133"/>
        <v>4.9774134748728613</v>
      </c>
      <c r="AN100" s="4">
        <f t="shared" si="133"/>
        <v>4.5920524364955781</v>
      </c>
      <c r="AO100" s="4">
        <f t="shared" si="133"/>
        <v>4.0577373970822919</v>
      </c>
      <c r="AP100" s="4">
        <f t="shared" si="133"/>
        <v>4.5204609141827063</v>
      </c>
      <c r="AQ100" s="4">
        <f t="shared" si="133"/>
        <v>2.756665229657159</v>
      </c>
      <c r="AR100" s="4">
        <f t="shared" si="133"/>
        <v>3.7614312657450739</v>
      </c>
      <c r="AS100" s="4">
        <f t="shared" si="133"/>
        <v>3.1234899863206351</v>
      </c>
      <c r="AT100" s="4">
        <f t="shared" si="133"/>
        <v>4.1452496341804306</v>
      </c>
      <c r="AU100" s="4">
        <f t="shared" si="133"/>
        <v>5.1959569037720144</v>
      </c>
      <c r="AV100" s="4">
        <f t="shared" si="133"/>
        <v>2.1109742875117661</v>
      </c>
      <c r="AW100" s="4">
        <f t="shared" si="133"/>
        <v>1.7983308634312607</v>
      </c>
      <c r="AY100" s="2">
        <f t="shared" si="125"/>
        <v>77.606996352597179</v>
      </c>
      <c r="AZ100" s="2">
        <f t="shared" si="125"/>
        <v>81.846176136970186</v>
      </c>
      <c r="BA100" s="2">
        <f t="shared" si="125"/>
        <v>79.478494821512967</v>
      </c>
      <c r="BB100" s="2">
        <f t="shared" si="125"/>
        <v>78.591872967643582</v>
      </c>
      <c r="BC100" s="2">
        <f t="shared" si="125"/>
        <v>81.868325090621212</v>
      </c>
      <c r="BD100" s="2">
        <f t="shared" si="125"/>
        <v>80.869876327375835</v>
      </c>
      <c r="BE100" s="2">
        <f t="shared" si="125"/>
        <v>82.849928291335146</v>
      </c>
      <c r="BF100" s="2">
        <f t="shared" si="125"/>
        <v>84.146695995159007</v>
      </c>
      <c r="BG100" s="2">
        <f t="shared" si="125"/>
        <v>86.860035540362716</v>
      </c>
      <c r="BH100" s="2">
        <f t="shared" si="125"/>
        <v>86.944807460748763</v>
      </c>
      <c r="BI100" s="2">
        <f t="shared" si="125"/>
        <v>86.042271792951851</v>
      </c>
      <c r="BJ100" s="2">
        <f t="shared" si="125"/>
        <v>85.150760164872523</v>
      </c>
      <c r="BK100" s="2">
        <f t="shared" si="125"/>
        <v>83.295547009235023</v>
      </c>
      <c r="BL100" s="2">
        <f t="shared" si="125"/>
        <v>89.377620193915519</v>
      </c>
      <c r="BM100" s="2">
        <f t="shared" si="125"/>
        <v>91.847828075211865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96.237751594746697</v>
      </c>
      <c r="DL100" s="2">
        <f t="shared" si="134"/>
        <v>99.003236236933844</v>
      </c>
      <c r="DM100" s="2">
        <f t="shared" si="134"/>
        <v>98.625444840525304</v>
      </c>
      <c r="DN100" s="2">
        <f t="shared" si="134"/>
        <v>98.068465853658523</v>
      </c>
      <c r="DO100" s="2">
        <f t="shared" si="134"/>
        <v>97.144421951219499</v>
      </c>
      <c r="DP100" s="2">
        <f t="shared" si="134"/>
        <v>101.72023697705802</v>
      </c>
      <c r="DQ100" s="2">
        <f t="shared" si="134"/>
        <v>99.500274953095698</v>
      </c>
      <c r="DR100" s="2">
        <f t="shared" si="134"/>
        <v>103.92757058029692</v>
      </c>
      <c r="DS100" s="2">
        <f t="shared" si="134"/>
        <v>102.97460123281178</v>
      </c>
      <c r="DT100" s="2">
        <f t="shared" si="134"/>
        <v>104.97062439024393</v>
      </c>
      <c r="DU100" s="2">
        <f t="shared" si="134"/>
        <v>104.73973036437243</v>
      </c>
      <c r="DV100" s="2">
        <f t="shared" si="134"/>
        <v>104.09917259364629</v>
      </c>
      <c r="DW100" s="2">
        <f t="shared" si="134"/>
        <v>103.66460890688256</v>
      </c>
      <c r="DX100" s="2">
        <f t="shared" si="134"/>
        <v>103.47688744939269</v>
      </c>
      <c r="DY100" s="2">
        <f t="shared" si="134"/>
        <v>99.86816176470586</v>
      </c>
      <c r="EA100" s="2">
        <f t="shared" si="94"/>
        <v>76.746794304726492</v>
      </c>
      <c r="EB100" s="2">
        <f t="shared" si="94"/>
        <v>80.887973278452293</v>
      </c>
      <c r="EC100" s="2">
        <f t="shared" si="94"/>
        <v>78.591289714593444</v>
      </c>
      <c r="ED100" s="2">
        <f t="shared" si="94"/>
        <v>77.584434949509259</v>
      </c>
      <c r="EE100" s="2">
        <f t="shared" si="94"/>
        <v>81.061514688774196</v>
      </c>
      <c r="EF100" s="2">
        <f t="shared" si="94"/>
        <v>79.719612090151642</v>
      </c>
      <c r="EG100" s="2">
        <f t="shared" si="94"/>
        <v>82.038628476420797</v>
      </c>
      <c r="EH100" s="2">
        <f t="shared" si="94"/>
        <v>83.052561041298219</v>
      </c>
      <c r="EI100" s="2">
        <f t="shared" si="94"/>
        <v>85.92748945276675</v>
      </c>
      <c r="EJ100" s="2">
        <f t="shared" si="94"/>
        <v>86.005412904006761</v>
      </c>
      <c r="EK100" s="2">
        <f t="shared" si="94"/>
        <v>85.071431355129135</v>
      </c>
      <c r="EL100" s="2">
        <f t="shared" si="94"/>
        <v>84.105831037493473</v>
      </c>
      <c r="EM100" s="2">
        <f t="shared" si="135"/>
        <v>82.199432652056146</v>
      </c>
      <c r="EN100" s="2">
        <f t="shared" si="135"/>
        <v>88.578267931709874</v>
      </c>
      <c r="EO100" s="2">
        <f t="shared" si="135"/>
        <v>91.299835376687994</v>
      </c>
      <c r="EQ100" s="2">
        <f t="shared" si="136"/>
        <v>76.448876536869776</v>
      </c>
      <c r="ER100" s="2">
        <f t="shared" si="136"/>
        <v>79.096670117764518</v>
      </c>
      <c r="ES100" s="2">
        <f t="shared" si="136"/>
        <v>77.93674954041002</v>
      </c>
      <c r="ET100" s="2">
        <f t="shared" si="136"/>
        <v>77.315563534772167</v>
      </c>
      <c r="EU100" s="2">
        <f t="shared" si="136"/>
        <v>80.254968273038031</v>
      </c>
      <c r="EV100" s="2">
        <f t="shared" si="136"/>
        <v>79.608707253597558</v>
      </c>
      <c r="EW100" s="2">
        <f t="shared" si="136"/>
        <v>82.11269197684372</v>
      </c>
      <c r="EX100" s="2">
        <f t="shared" si="136"/>
        <v>82.79157312636336</v>
      </c>
      <c r="EY100" s="2">
        <f t="shared" si="136"/>
        <v>85.783400431499459</v>
      </c>
      <c r="EZ100" s="2">
        <f t="shared" si="136"/>
        <v>85.683233768255022</v>
      </c>
      <c r="FA100" s="2">
        <f t="shared" si="136"/>
        <v>85.371838470008086</v>
      </c>
      <c r="FB100" s="2">
        <f t="shared" si="136"/>
        <v>83.934948762578699</v>
      </c>
      <c r="FC100" s="2">
        <f t="shared" si="136"/>
        <v>82.766220426747765</v>
      </c>
      <c r="FD100" s="2">
        <f t="shared" si="136"/>
        <v>89.09086491662903</v>
      </c>
      <c r="FE100" s="2">
        <f t="shared" si="136"/>
        <v>91.876756615264014</v>
      </c>
      <c r="FG100" s="2">
        <f t="shared" si="137"/>
        <v>0.95583107220694352</v>
      </c>
      <c r="FH100" s="2">
        <f t="shared" si="137"/>
        <v>0.94690473759157845</v>
      </c>
      <c r="FI100" s="2">
        <f t="shared" si="137"/>
        <v>0.95563790465113663</v>
      </c>
      <c r="FJ100" s="2">
        <f t="shared" si="137"/>
        <v>0.95078618722970465</v>
      </c>
      <c r="FK100" s="2">
        <f t="shared" si="137"/>
        <v>0.94970526971380365</v>
      </c>
      <c r="FL100" s="2">
        <f t="shared" si="137"/>
        <v>0.94770396152743852</v>
      </c>
      <c r="FM100" s="2">
        <f t="shared" si="137"/>
        <v>0.95355073276183655</v>
      </c>
      <c r="FN100" s="2">
        <f t="shared" si="137"/>
        <v>0.94754674070823786</v>
      </c>
      <c r="FO100" s="2">
        <f t="shared" si="137"/>
        <v>0.94526461875083267</v>
      </c>
      <c r="FP100" s="2">
        <f t="shared" si="137"/>
        <v>0.95041293121025527</v>
      </c>
      <c r="FQ100" s="2">
        <f t="shared" si="137"/>
        <v>0.9506851995948068</v>
      </c>
      <c r="FR100" s="2">
        <f t="shared" si="137"/>
        <v>0.94771173513174267</v>
      </c>
      <c r="FS100" s="2">
        <f t="shared" si="137"/>
        <v>0.94900544378988494</v>
      </c>
      <c r="FT100" s="2">
        <f t="shared" si="137"/>
        <v>0.94643135731676686</v>
      </c>
      <c r="FU100" s="2">
        <f t="shared" si="137"/>
        <v>0.93616715108032433</v>
      </c>
      <c r="FW100" s="2">
        <f t="shared" si="127"/>
        <v>2.3249277636275684E-3</v>
      </c>
      <c r="FX100" s="2">
        <f t="shared" si="127"/>
        <v>2.0274523821179847E-3</v>
      </c>
      <c r="FY100" s="2">
        <f t="shared" si="127"/>
        <v>2.3711195617854195E-3</v>
      </c>
      <c r="FZ100" s="2">
        <f t="shared" si="127"/>
        <v>2.4518916006034883E-3</v>
      </c>
      <c r="GA100" s="2">
        <f t="shared" si="127"/>
        <v>2.5727981615106732E-3</v>
      </c>
      <c r="GB100" s="2">
        <f t="shared" si="127"/>
        <v>2.5363031098932813E-3</v>
      </c>
      <c r="GC100" s="2">
        <f t="shared" si="127"/>
        <v>2.9586948995892989E-3</v>
      </c>
      <c r="GD100" s="2">
        <f t="shared" si="127"/>
        <v>3.1700096401693556E-3</v>
      </c>
      <c r="GE100" s="2">
        <f t="shared" si="127"/>
        <v>3.7065619384965541E-3</v>
      </c>
      <c r="GF100" s="2">
        <f t="shared" si="127"/>
        <v>3.21153582984901E-3</v>
      </c>
      <c r="GG100" s="2">
        <f t="shared" si="127"/>
        <v>3.0032506806248931E-3</v>
      </c>
      <c r="GH100" s="2">
        <f t="shared" si="127"/>
        <v>2.8558345846715614E-3</v>
      </c>
      <c r="GI100" s="2">
        <f t="shared" si="127"/>
        <v>2.6592318313955685E-3</v>
      </c>
      <c r="GJ100" s="2">
        <f t="shared" si="127"/>
        <v>2.4452675812138246E-3</v>
      </c>
      <c r="GK100" s="2">
        <f t="shared" si="127"/>
        <v>1.8234979624651845E-3</v>
      </c>
      <c r="GM100" s="86">
        <f t="shared" si="128"/>
        <v>2.0181780602346397E-11</v>
      </c>
      <c r="GN100" s="86">
        <f t="shared" si="128"/>
        <v>2.5093804017683383E-5</v>
      </c>
      <c r="GO100" s="86">
        <f t="shared" si="128"/>
        <v>1.9063467547638973E-13</v>
      </c>
      <c r="GP100" s="86">
        <f t="shared" si="128"/>
        <v>7.1351383783464932E-16</v>
      </c>
      <c r="GQ100" s="86">
        <f t="shared" si="128"/>
        <v>2.3326624606830588E-15</v>
      </c>
      <c r="GR100" s="86">
        <f t="shared" si="128"/>
        <v>5.1177873577955701E-9</v>
      </c>
      <c r="GS100" s="86">
        <f t="shared" si="128"/>
        <v>3.1674147104288257E-13</v>
      </c>
      <c r="GT100" s="86">
        <f t="shared" si="128"/>
        <v>2.3394636219259929E-16</v>
      </c>
      <c r="GU100" s="86">
        <f t="shared" si="128"/>
        <v>3.5392362922018605E-14</v>
      </c>
      <c r="GV100" s="86">
        <f t="shared" si="128"/>
        <v>6.1359520566108685E-10</v>
      </c>
      <c r="GW100" s="86">
        <f t="shared" si="128"/>
        <v>1.1471266833200539E-14</v>
      </c>
      <c r="GX100" s="86">
        <f t="shared" si="128"/>
        <v>3.3233905213715841E-14</v>
      </c>
      <c r="GY100" s="86">
        <f t="shared" si="128"/>
        <v>9.2447286114695066E-13</v>
      </c>
      <c r="GZ100" s="86">
        <f t="shared" si="128"/>
        <v>6.8190348866516829E-12</v>
      </c>
      <c r="HA100" s="86">
        <f t="shared" si="128"/>
        <v>4.2412770970005434E-9</v>
      </c>
      <c r="HC100" s="86">
        <f t="shared" si="73"/>
        <v>0.24384099920484764</v>
      </c>
      <c r="HD100" s="86">
        <f t="shared" si="73"/>
        <v>0.19528398732449229</v>
      </c>
      <c r="HE100" s="86">
        <f t="shared" si="73"/>
        <v>0.30298646025760623</v>
      </c>
      <c r="HF100" s="86">
        <f t="shared" si="73"/>
        <v>0.31365885364805474</v>
      </c>
      <c r="HG100" s="86">
        <f t="shared" si="87"/>
        <v>0.25496039648889923</v>
      </c>
      <c r="HH100" s="86">
        <f t="shared" si="87"/>
        <v>0.25999248050917345</v>
      </c>
      <c r="HI100" s="86">
        <f t="shared" ref="HI100:HQ128" si="138" xml:space="preserve"> _xlfn.NORM.DIST($B100, I$8, ABS(I$12), TRUE) * _xlfn.NORM.DIST(($B100 - I$8)*I$16, 0, ABS(I$12), TRUE) * 2</f>
        <v>0.34506425486452486</v>
      </c>
      <c r="HJ100" s="86">
        <f t="shared" si="138"/>
        <v>0.35415548969720173</v>
      </c>
      <c r="HK100" s="86">
        <f t="shared" si="138"/>
        <v>0.33892851933320806</v>
      </c>
      <c r="HL100" s="86">
        <f t="shared" si="138"/>
        <v>0.31984170382057669</v>
      </c>
      <c r="HM100" s="86">
        <f t="shared" si="138"/>
        <v>0.3480306671278332</v>
      </c>
      <c r="HN100" s="86">
        <f t="shared" si="138"/>
        <v>0.31285656388905314</v>
      </c>
      <c r="HO100" s="86">
        <f t="shared" si="138"/>
        <v>0.27440672310723457</v>
      </c>
      <c r="HP100" s="86">
        <f t="shared" si="138"/>
        <v>0.28354595223777496</v>
      </c>
      <c r="HQ100" s="86">
        <f t="shared" si="138"/>
        <v>0.24487469624595387</v>
      </c>
      <c r="HS100" s="86">
        <f t="shared" si="129"/>
        <v>4.542335367271084E-18</v>
      </c>
      <c r="HT100" s="86">
        <f t="shared" si="129"/>
        <v>2.8576134317880583E-23</v>
      </c>
      <c r="HU100" s="86">
        <f t="shared" si="129"/>
        <v>3.710635208909635E-20</v>
      </c>
      <c r="HV100" s="86">
        <f t="shared" si="129"/>
        <v>1.1063229236750226E-22</v>
      </c>
      <c r="HW100" s="86">
        <f t="shared" si="129"/>
        <v>1.7731023088457066E-24</v>
      </c>
      <c r="HX100" s="86">
        <f t="shared" si="129"/>
        <v>1.1177605221949389E-25</v>
      </c>
      <c r="HY100" s="86">
        <f t="shared" si="129"/>
        <v>9.3791401650593238E-21</v>
      </c>
      <c r="HZ100" s="86">
        <f t="shared" si="129"/>
        <v>7.1077485400204521E-22</v>
      </c>
      <c r="IA100" s="86">
        <f t="shared" si="129"/>
        <v>3.0225899645937499E-23</v>
      </c>
      <c r="IB100" s="86">
        <f t="shared" si="129"/>
        <v>9.2819167862342955E-21</v>
      </c>
      <c r="IC100" s="86">
        <f t="shared" si="129"/>
        <v>5.5152462823728502E-23</v>
      </c>
      <c r="ID100" s="86">
        <f t="shared" si="129"/>
        <v>2.796421504702445E-24</v>
      </c>
      <c r="IE100" s="86">
        <f t="shared" si="129"/>
        <v>1.9634010780707544E-21</v>
      </c>
      <c r="IF100" s="86">
        <f t="shared" si="129"/>
        <v>1.5864592758074779E-10</v>
      </c>
      <c r="IG100" s="86">
        <f t="shared" si="129"/>
        <v>1.1080356762147959E-8</v>
      </c>
      <c r="II100" s="86">
        <f t="shared" si="130"/>
        <v>1.8007638164761087E-67</v>
      </c>
      <c r="IJ100" s="86">
        <f t="shared" si="130"/>
        <v>2.6259646547172636E-83</v>
      </c>
      <c r="IK100" s="86">
        <f t="shared" si="130"/>
        <v>2.5051658498916528E-81</v>
      </c>
      <c r="IL100" s="86">
        <f t="shared" si="130"/>
        <v>1.9679229810005433E-93</v>
      </c>
      <c r="IM100" s="86">
        <f t="shared" si="130"/>
        <v>3.835701159226034E-93</v>
      </c>
      <c r="IN100" s="86">
        <f t="shared" si="130"/>
        <v>1.1288734278222043E-98</v>
      </c>
      <c r="IO100" s="86">
        <f t="shared" si="130"/>
        <v>2.6192178485685027E-79</v>
      </c>
      <c r="IP100" s="86">
        <f t="shared" si="130"/>
        <v>2.6179022673750148E-86</v>
      </c>
      <c r="IQ100" s="86">
        <f t="shared" si="130"/>
        <v>1.5650747323995952E-86</v>
      </c>
      <c r="IR100" s="86">
        <f t="shared" si="130"/>
        <v>1.8088940094612247E-80</v>
      </c>
      <c r="IS100" s="86">
        <f t="shared" si="130"/>
        <v>1.1277500290079241E-90</v>
      </c>
      <c r="IT100" s="86">
        <f t="shared" si="130"/>
        <v>7.8272193244702026E-96</v>
      </c>
      <c r="IU100" s="86">
        <f t="shared" si="130"/>
        <v>3.6954091604094182E-83</v>
      </c>
      <c r="IV100" s="86">
        <f t="shared" si="130"/>
        <v>2.8448690093123903E-57</v>
      </c>
      <c r="IW100" s="86">
        <f t="shared" si="130"/>
        <v>1.6087098890448087E-29</v>
      </c>
      <c r="IY100" s="86">
        <f t="shared" si="131"/>
        <v>0.24384099922502941</v>
      </c>
      <c r="IZ100" s="86">
        <f t="shared" si="131"/>
        <v>0.19530908112850998</v>
      </c>
      <c r="JA100" s="86">
        <f t="shared" si="131"/>
        <v>0.30298646025779685</v>
      </c>
      <c r="JB100" s="86">
        <f t="shared" si="131"/>
        <v>0.31365885364805546</v>
      </c>
      <c r="JC100" s="86">
        <f t="shared" si="131"/>
        <v>0.25496039648890156</v>
      </c>
      <c r="JD100" s="86">
        <f t="shared" si="131"/>
        <v>0.25999248562696081</v>
      </c>
      <c r="JE100" s="86">
        <f t="shared" si="131"/>
        <v>0.3450642548648416</v>
      </c>
      <c r="JF100" s="86">
        <f t="shared" si="131"/>
        <v>0.35415548969720195</v>
      </c>
      <c r="JG100" s="86">
        <f t="shared" si="131"/>
        <v>0.33892851933324347</v>
      </c>
      <c r="JH100" s="86">
        <f t="shared" si="131"/>
        <v>0.31984170443417193</v>
      </c>
      <c r="JI100" s="86">
        <f t="shared" si="131"/>
        <v>0.3480306671278447</v>
      </c>
      <c r="JJ100" s="86">
        <f t="shared" si="131"/>
        <v>0.31285656388908639</v>
      </c>
      <c r="JK100" s="86">
        <f t="shared" si="131"/>
        <v>0.27440672310815906</v>
      </c>
      <c r="JL100" s="86">
        <f t="shared" si="131"/>
        <v>0.28354595240323993</v>
      </c>
      <c r="JM100" s="86">
        <f t="shared" si="131"/>
        <v>0.24487471156758775</v>
      </c>
    </row>
    <row r="101" spans="2:273" x14ac:dyDescent="0.25">
      <c r="B101" s="2">
        <v>74</v>
      </c>
      <c r="C101" s="37">
        <v>158.172</v>
      </c>
      <c r="D101" s="37">
        <v>150.542</v>
      </c>
      <c r="E101" s="37">
        <v>174.898</v>
      </c>
      <c r="F101" s="37">
        <v>177.898</v>
      </c>
      <c r="G101" s="37">
        <v>170.91499999999999</v>
      </c>
      <c r="H101" s="37">
        <v>171.69499999999999</v>
      </c>
      <c r="I101" s="37">
        <v>177.06800000000001</v>
      </c>
      <c r="J101" s="37">
        <v>178.47499999999999</v>
      </c>
      <c r="K101" s="37">
        <v>175.90299999999999</v>
      </c>
      <c r="L101" s="37">
        <v>171.934</v>
      </c>
      <c r="M101" s="37">
        <v>180.43100000000001</v>
      </c>
      <c r="N101" s="37">
        <v>177.60300000000001</v>
      </c>
      <c r="O101" s="37">
        <v>169.77600000000001</v>
      </c>
      <c r="P101" s="37">
        <v>171.864</v>
      </c>
      <c r="Q101" s="37">
        <v>150.01599999999999</v>
      </c>
      <c r="S101" s="4">
        <f t="shared" si="132"/>
        <v>155.05187355190264</v>
      </c>
      <c r="T101" s="4">
        <f t="shared" si="132"/>
        <v>147.43396427724741</v>
      </c>
      <c r="U101" s="4">
        <f t="shared" si="132"/>
        <v>171.92190962157665</v>
      </c>
      <c r="V101" s="4">
        <f t="shared" si="132"/>
        <v>175.75692722568749</v>
      </c>
      <c r="W101" s="4">
        <f t="shared" si="132"/>
        <v>164.79307613992236</v>
      </c>
      <c r="X101" s="4">
        <f t="shared" si="132"/>
        <v>169.58291722214381</v>
      </c>
      <c r="Y101" s="4">
        <f t="shared" si="132"/>
        <v>173.1768124896619</v>
      </c>
      <c r="Z101" s="4">
        <f t="shared" si="132"/>
        <v>176.76357612793421</v>
      </c>
      <c r="AA101" s="4">
        <f t="shared" si="132"/>
        <v>176.0813697334616</v>
      </c>
      <c r="AB101" s="4">
        <f t="shared" si="132"/>
        <v>169.70613940469462</v>
      </c>
      <c r="AC101" s="4">
        <f t="shared" si="132"/>
        <v>179.78805137308666</v>
      </c>
      <c r="AD101" s="4">
        <f t="shared" si="132"/>
        <v>177.31983092450326</v>
      </c>
      <c r="AE101" s="4">
        <f t="shared" si="132"/>
        <v>165.43712269418694</v>
      </c>
      <c r="AF101" s="4">
        <f t="shared" si="132"/>
        <v>169.74487723385303</v>
      </c>
      <c r="AG101" s="4">
        <f t="shared" si="132"/>
        <v>149.72408169352252</v>
      </c>
      <c r="AI101" s="4">
        <f t="shared" si="133"/>
        <v>3.1201264480973521</v>
      </c>
      <c r="AJ101" s="4">
        <f t="shared" si="133"/>
        <v>3.1080357227525894</v>
      </c>
      <c r="AK101" s="4">
        <f t="shared" si="133"/>
        <v>2.9760903784233506</v>
      </c>
      <c r="AL101" s="4">
        <f t="shared" si="133"/>
        <v>2.1410727743125051</v>
      </c>
      <c r="AM101" s="4">
        <f t="shared" si="133"/>
        <v>6.1219238600776293</v>
      </c>
      <c r="AN101" s="4">
        <f t="shared" si="133"/>
        <v>2.1120827778561875</v>
      </c>
      <c r="AO101" s="4">
        <f t="shared" si="133"/>
        <v>3.8911875103381135</v>
      </c>
      <c r="AP101" s="4">
        <f t="shared" si="133"/>
        <v>1.7114238720657795</v>
      </c>
      <c r="AQ101" s="4">
        <f t="shared" si="133"/>
        <v>-0.17836973346160789</v>
      </c>
      <c r="AR101" s="4">
        <f t="shared" si="133"/>
        <v>2.2278605953053727</v>
      </c>
      <c r="AS101" s="4">
        <f t="shared" si="133"/>
        <v>0.64294862691335197</v>
      </c>
      <c r="AT101" s="4">
        <f t="shared" si="133"/>
        <v>0.28316907549674397</v>
      </c>
      <c r="AU101" s="4">
        <f t="shared" si="133"/>
        <v>4.338877305813071</v>
      </c>
      <c r="AV101" s="4">
        <f t="shared" si="133"/>
        <v>2.1191227661469725</v>
      </c>
      <c r="AW101" s="4">
        <f t="shared" si="133"/>
        <v>0.29191830647746997</v>
      </c>
      <c r="AY101" s="2">
        <f t="shared" si="125"/>
        <v>77.43088878817953</v>
      </c>
      <c r="AZ101" s="2">
        <f t="shared" si="125"/>
        <v>81.59307746343768</v>
      </c>
      <c r="BA101" s="2">
        <f t="shared" si="125"/>
        <v>79.280241723849386</v>
      </c>
      <c r="BB101" s="2">
        <f t="shared" si="125"/>
        <v>78.397507839091631</v>
      </c>
      <c r="BC101" s="2">
        <f t="shared" si="125"/>
        <v>81.64029294301352</v>
      </c>
      <c r="BD101" s="2">
        <f t="shared" si="125"/>
        <v>80.674716893166988</v>
      </c>
      <c r="BE101" s="2">
        <f t="shared" si="125"/>
        <v>82.666110012399301</v>
      </c>
      <c r="BF101" s="2">
        <f t="shared" si="125"/>
        <v>83.941368414095976</v>
      </c>
      <c r="BG101" s="2">
        <f t="shared" si="125"/>
        <v>86.634277347847558</v>
      </c>
      <c r="BH101" s="2">
        <f t="shared" si="125"/>
        <v>86.723392647318306</v>
      </c>
      <c r="BI101" s="2">
        <f t="shared" si="125"/>
        <v>85.82821142673437</v>
      </c>
      <c r="BJ101" s="2">
        <f t="shared" si="125"/>
        <v>84.916097377562963</v>
      </c>
      <c r="BK101" s="2">
        <f t="shared" si="125"/>
        <v>83.118149745360597</v>
      </c>
      <c r="BL101" s="2">
        <f t="shared" si="125"/>
        <v>89.193031960781425</v>
      </c>
      <c r="BM101" s="2">
        <f t="shared" si="125"/>
        <v>91.711477763163344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96.368809568480287</v>
      </c>
      <c r="DL101" s="2">
        <f t="shared" si="134"/>
        <v>99.223580836236977</v>
      </c>
      <c r="DM101" s="2">
        <f t="shared" si="134"/>
        <v>98.825969043151943</v>
      </c>
      <c r="DN101" s="2">
        <f t="shared" si="134"/>
        <v>98.283708536585365</v>
      </c>
      <c r="DO101" s="2">
        <f t="shared" si="134"/>
        <v>97.312887804878031</v>
      </c>
      <c r="DP101" s="2">
        <f t="shared" si="134"/>
        <v>101.95513252361673</v>
      </c>
      <c r="DQ101" s="2">
        <f t="shared" si="134"/>
        <v>99.676399718574132</v>
      </c>
      <c r="DR101" s="2">
        <f t="shared" si="134"/>
        <v>104.14483616734145</v>
      </c>
      <c r="DS101" s="2">
        <f t="shared" si="134"/>
        <v>103.14658677098153</v>
      </c>
      <c r="DT101" s="2">
        <f t="shared" si="134"/>
        <v>105.16259390243904</v>
      </c>
      <c r="DU101" s="2">
        <f t="shared" si="134"/>
        <v>104.91357429149795</v>
      </c>
      <c r="DV101" s="2">
        <f t="shared" si="134"/>
        <v>104.31348577524895</v>
      </c>
      <c r="DW101" s="2">
        <f t="shared" si="134"/>
        <v>103.90124635627528</v>
      </c>
      <c r="DX101" s="2">
        <f t="shared" si="134"/>
        <v>103.65165748987852</v>
      </c>
      <c r="DY101" s="2">
        <f t="shared" si="134"/>
        <v>99.981086229946499</v>
      </c>
      <c r="EA101" s="2">
        <f t="shared" si="94"/>
        <v>76.633530091006946</v>
      </c>
      <c r="EB101" s="2">
        <f t="shared" si="94"/>
        <v>80.695515715510183</v>
      </c>
      <c r="EC101" s="2">
        <f t="shared" si="94"/>
        <v>78.454442784060319</v>
      </c>
      <c r="ED101" s="2">
        <f t="shared" si="94"/>
        <v>77.459473288040385</v>
      </c>
      <c r="EE101" s="2">
        <f t="shared" si="94"/>
        <v>80.885621068028058</v>
      </c>
      <c r="EF101" s="2">
        <f t="shared" si="94"/>
        <v>79.604061599632345</v>
      </c>
      <c r="EG101" s="2">
        <f t="shared" si="94"/>
        <v>81.910173941958888</v>
      </c>
      <c r="EH101" s="2">
        <f t="shared" si="94"/>
        <v>82.922287517453228</v>
      </c>
      <c r="EI101" s="2">
        <f t="shared" si="94"/>
        <v>85.762855166615722</v>
      </c>
      <c r="EJ101" s="2">
        <f t="shared" si="94"/>
        <v>85.847133700520502</v>
      </c>
      <c r="EK101" s="2">
        <f t="shared" si="94"/>
        <v>84.924313432835845</v>
      </c>
      <c r="EL101" s="2">
        <f t="shared" si="94"/>
        <v>83.940589977449875</v>
      </c>
      <c r="EM101" s="2">
        <f t="shared" si="135"/>
        <v>82.097972789953204</v>
      </c>
      <c r="EN101" s="2">
        <f t="shared" si="135"/>
        <v>88.445285262924529</v>
      </c>
      <c r="EO101" s="2">
        <f t="shared" si="135"/>
        <v>91.196084577114434</v>
      </c>
      <c r="EQ101" s="2">
        <f t="shared" si="136"/>
        <v>76.34703143723128</v>
      </c>
      <c r="ER101" s="2">
        <f t="shared" si="136"/>
        <v>78.966763735158352</v>
      </c>
      <c r="ES101" s="2">
        <f t="shared" si="136"/>
        <v>77.824820528892005</v>
      </c>
      <c r="ET101" s="2">
        <f t="shared" si="136"/>
        <v>77.200668784069364</v>
      </c>
      <c r="EU101" s="2">
        <f t="shared" si="136"/>
        <v>80.1107492427832</v>
      </c>
      <c r="EV101" s="2">
        <f t="shared" si="136"/>
        <v>79.497226841929461</v>
      </c>
      <c r="EW101" s="2">
        <f t="shared" si="136"/>
        <v>81.981227534754765</v>
      </c>
      <c r="EX101" s="2">
        <f t="shared" si="136"/>
        <v>82.672047460199408</v>
      </c>
      <c r="EY101" s="2">
        <f t="shared" si="136"/>
        <v>85.624911111111118</v>
      </c>
      <c r="EZ101" s="2">
        <f t="shared" si="136"/>
        <v>85.537405570975238</v>
      </c>
      <c r="FA101" s="2">
        <f t="shared" si="136"/>
        <v>85.212979512671325</v>
      </c>
      <c r="FB101" s="2">
        <f t="shared" si="136"/>
        <v>83.776135257882316</v>
      </c>
      <c r="FC101" s="2">
        <f t="shared" si="136"/>
        <v>82.64304865331215</v>
      </c>
      <c r="FD101" s="2">
        <f t="shared" si="136"/>
        <v>88.937103402984491</v>
      </c>
      <c r="FE101" s="2">
        <f t="shared" si="136"/>
        <v>91.733639157691115</v>
      </c>
      <c r="FG101" s="2">
        <f t="shared" si="137"/>
        <v>0.9595602947499654</v>
      </c>
      <c r="FH101" s="2">
        <f t="shared" si="137"/>
        <v>0.95134925826136241</v>
      </c>
      <c r="FI101" s="2">
        <f t="shared" si="137"/>
        <v>0.95938274345489527</v>
      </c>
      <c r="FJ101" s="2">
        <f t="shared" si="137"/>
        <v>0.95492126567211044</v>
      </c>
      <c r="FK101" s="2">
        <f t="shared" si="137"/>
        <v>0.9539267687488554</v>
      </c>
      <c r="FL101" s="2">
        <f t="shared" si="137"/>
        <v>0.95208496576887125</v>
      </c>
      <c r="FM101" s="2">
        <f t="shared" si="137"/>
        <v>0.95746391847072465</v>
      </c>
      <c r="FN101" s="2">
        <f t="shared" si="137"/>
        <v>0.95194024791508824</v>
      </c>
      <c r="FO101" s="2">
        <f t="shared" si="137"/>
        <v>0.94983915835911448</v>
      </c>
      <c r="FP101" s="2">
        <f t="shared" si="137"/>
        <v>0.95457787337555</v>
      </c>
      <c r="FQ101" s="2">
        <f t="shared" si="137"/>
        <v>0.95482836016043504</v>
      </c>
      <c r="FR101" s="2">
        <f t="shared" si="137"/>
        <v>0.95209212107393282</v>
      </c>
      <c r="FS101" s="2">
        <f t="shared" si="137"/>
        <v>0.95328279336775634</v>
      </c>
      <c r="FT101" s="2">
        <f t="shared" si="137"/>
        <v>0.95091344973669123</v>
      </c>
      <c r="FU101" s="2">
        <f t="shared" si="137"/>
        <v>0.94145492568425915</v>
      </c>
      <c r="FW101" s="2">
        <f t="shared" si="127"/>
        <v>2.5486609234530765E-3</v>
      </c>
      <c r="FX101" s="2">
        <f t="shared" si="127"/>
        <v>2.2226225747364594E-3</v>
      </c>
      <c r="FY101" s="2">
        <f t="shared" si="127"/>
        <v>2.5992862837377665E-3</v>
      </c>
      <c r="FZ101" s="2">
        <f t="shared" si="127"/>
        <v>2.6878098669813593E-3</v>
      </c>
      <c r="GA101" s="2">
        <f t="shared" si="127"/>
        <v>2.8203170311102361E-3</v>
      </c>
      <c r="GB101" s="2">
        <f t="shared" si="127"/>
        <v>2.7803207200306178E-3</v>
      </c>
      <c r="GC101" s="2">
        <f t="shared" si="127"/>
        <v>3.2432186711397015E-3</v>
      </c>
      <c r="GD101" s="2">
        <f t="shared" si="127"/>
        <v>3.4747837352299875E-3</v>
      </c>
      <c r="GE101" s="2">
        <f t="shared" si="127"/>
        <v>4.0627115127887239E-3</v>
      </c>
      <c r="GF101" s="2">
        <f t="shared" si="127"/>
        <v>3.520288276234948E-3</v>
      </c>
      <c r="GG101" s="2">
        <f t="shared" si="127"/>
        <v>3.2920450247100417E-3</v>
      </c>
      <c r="GH101" s="2">
        <f t="shared" si="127"/>
        <v>3.1304978210638305E-3</v>
      </c>
      <c r="GI101" s="2">
        <f t="shared" si="127"/>
        <v>2.9150418446295904E-3</v>
      </c>
      <c r="GJ101" s="2">
        <f t="shared" si="127"/>
        <v>2.6805502045209747E-3</v>
      </c>
      <c r="GK101" s="2">
        <f t="shared" si="127"/>
        <v>1.9990740638643214E-3</v>
      </c>
      <c r="GM101" s="86">
        <f t="shared" si="128"/>
        <v>5.2878726262679991E-13</v>
      </c>
      <c r="GN101" s="86">
        <f t="shared" si="128"/>
        <v>5.3278710120320777E-6</v>
      </c>
      <c r="GO101" s="86">
        <f t="shared" si="128"/>
        <v>3.1768307108925309E-15</v>
      </c>
      <c r="GP101" s="86">
        <f t="shared" si="128"/>
        <v>4.692960602350737E-18</v>
      </c>
      <c r="GQ101" s="86">
        <f t="shared" si="128"/>
        <v>1.5176697767966183E-17</v>
      </c>
      <c r="GR101" s="86">
        <f t="shared" si="128"/>
        <v>3.5100278396983932E-10</v>
      </c>
      <c r="GS101" s="86">
        <f t="shared" si="128"/>
        <v>5.5306648481258792E-15</v>
      </c>
      <c r="GT101" s="86">
        <f t="shared" si="128"/>
        <v>1.4141717298805295E-18</v>
      </c>
      <c r="GU101" s="86">
        <f t="shared" si="128"/>
        <v>4.2396889392586842E-16</v>
      </c>
      <c r="GV101" s="86">
        <f t="shared" si="128"/>
        <v>3.04295536335236E-11</v>
      </c>
      <c r="GW101" s="86">
        <f t="shared" si="128"/>
        <v>1.3960944437635259E-16</v>
      </c>
      <c r="GX101" s="86">
        <f t="shared" si="128"/>
        <v>5.0203991976178154E-16</v>
      </c>
      <c r="GY101" s="86">
        <f t="shared" si="128"/>
        <v>1.7263535951900435E-14</v>
      </c>
      <c r="GZ101" s="86">
        <f t="shared" si="128"/>
        <v>1.6868314440387821E-13</v>
      </c>
      <c r="HA101" s="86">
        <f t="shared" si="128"/>
        <v>3.1743161150279045E-10</v>
      </c>
      <c r="HC101" s="86">
        <f t="shared" si="73"/>
        <v>0.30538029423020302</v>
      </c>
      <c r="HD101" s="86">
        <f t="shared" si="73"/>
        <v>0.25276646164919475</v>
      </c>
      <c r="HE101" s="86">
        <f t="shared" si="73"/>
        <v>0.38065979101867647</v>
      </c>
      <c r="HF101" s="86">
        <f t="shared" si="73"/>
        <v>0.4004386888880147</v>
      </c>
      <c r="HG101" s="86">
        <f t="shared" si="73"/>
        <v>0.33207007555761847</v>
      </c>
      <c r="HH101" s="86">
        <f t="shared" si="73"/>
        <v>0.33942348749861984</v>
      </c>
      <c r="HI101" s="86">
        <f t="shared" si="138"/>
        <v>0.43137814316727724</v>
      </c>
      <c r="HJ101" s="86">
        <f t="shared" si="138"/>
        <v>0.44727676971699354</v>
      </c>
      <c r="HK101" s="86">
        <f t="shared" si="138"/>
        <v>0.42874663475427016</v>
      </c>
      <c r="HL101" s="86">
        <f t="shared" si="138"/>
        <v>0.40374145799959427</v>
      </c>
      <c r="HM101" s="86">
        <f t="shared" si="138"/>
        <v>0.43984832617248598</v>
      </c>
      <c r="HN101" s="86">
        <f t="shared" si="138"/>
        <v>0.40028961005755914</v>
      </c>
      <c r="HO101" s="86">
        <f t="shared" si="138"/>
        <v>0.35062284732580795</v>
      </c>
      <c r="HP101" s="86">
        <f t="shared" si="138"/>
        <v>0.36476705346548943</v>
      </c>
      <c r="HQ101" s="86">
        <f t="shared" si="138"/>
        <v>0.33556038168703228</v>
      </c>
      <c r="HS101" s="86">
        <f t="shared" si="129"/>
        <v>2.9172250763698378E-17</v>
      </c>
      <c r="HT101" s="86">
        <f t="shared" si="129"/>
        <v>2.9028169902200133E-22</v>
      </c>
      <c r="HU101" s="86">
        <f t="shared" si="129"/>
        <v>3.2671297331102315E-19</v>
      </c>
      <c r="HV101" s="86">
        <f t="shared" si="129"/>
        <v>1.3464765440597794E-21</v>
      </c>
      <c r="HW101" s="86">
        <f t="shared" si="129"/>
        <v>2.4337939856693306E-23</v>
      </c>
      <c r="HX101" s="86">
        <f t="shared" si="129"/>
        <v>1.7652115602715379E-24</v>
      </c>
      <c r="HY101" s="86">
        <f t="shared" si="129"/>
        <v>9.0229944371053446E-20</v>
      </c>
      <c r="HZ101" s="86">
        <f t="shared" si="129"/>
        <v>8.3114990640816171E-21</v>
      </c>
      <c r="IA101" s="86">
        <f t="shared" si="129"/>
        <v>4.1267881063419662E-22</v>
      </c>
      <c r="IB101" s="86">
        <f t="shared" si="129"/>
        <v>9.3799892431161731E-20</v>
      </c>
      <c r="IC101" s="86">
        <f t="shared" si="129"/>
        <v>7.1683953155195539E-22</v>
      </c>
      <c r="ID101" s="86">
        <f t="shared" si="129"/>
        <v>4.1294003827340943E-23</v>
      </c>
      <c r="IE101" s="86">
        <f t="shared" si="129"/>
        <v>1.9920548179306574E-20</v>
      </c>
      <c r="IF101" s="86">
        <f t="shared" si="129"/>
        <v>4.443002347884174E-10</v>
      </c>
      <c r="IG101" s="86">
        <f t="shared" si="129"/>
        <v>2.4734108202032042E-8</v>
      </c>
      <c r="II101" s="86">
        <f t="shared" si="130"/>
        <v>1.7160793308415714E-65</v>
      </c>
      <c r="IJ101" s="86">
        <f t="shared" si="130"/>
        <v>6.6162311691967344E-81</v>
      </c>
      <c r="IK101" s="86">
        <f t="shared" si="130"/>
        <v>6.3433494835609776E-79</v>
      </c>
      <c r="IL101" s="86">
        <f t="shared" si="130"/>
        <v>1.1971733023189619E-90</v>
      </c>
      <c r="IM101" s="86">
        <f t="shared" si="130"/>
        <v>2.4070921814024211E-90</v>
      </c>
      <c r="IN101" s="86">
        <f t="shared" si="130"/>
        <v>1.0291405763618497E-95</v>
      </c>
      <c r="IO101" s="86">
        <f t="shared" si="130"/>
        <v>7.069060704744239E-77</v>
      </c>
      <c r="IP101" s="86">
        <f t="shared" si="130"/>
        <v>1.2589308990868418E-83</v>
      </c>
      <c r="IQ101" s="86">
        <f t="shared" si="130"/>
        <v>9.0880606430681973E-84</v>
      </c>
      <c r="IR101" s="86">
        <f t="shared" si="130"/>
        <v>5.7549254983502224E-78</v>
      </c>
      <c r="IS101" s="86">
        <f t="shared" si="130"/>
        <v>7.0227962543210492E-88</v>
      </c>
      <c r="IT101" s="86">
        <f t="shared" si="130"/>
        <v>6.6777905911861613E-93</v>
      </c>
      <c r="IU101" s="86">
        <f t="shared" si="130"/>
        <v>1.1850007013739126E-80</v>
      </c>
      <c r="IV101" s="86">
        <f t="shared" si="130"/>
        <v>1.3824054178274421E-55</v>
      </c>
      <c r="IW101" s="86">
        <f t="shared" si="130"/>
        <v>1.0336471478862622E-28</v>
      </c>
      <c r="IY101" s="86">
        <f t="shared" si="131"/>
        <v>0.30538029423073187</v>
      </c>
      <c r="IZ101" s="86">
        <f t="shared" si="131"/>
        <v>0.25277178952020679</v>
      </c>
      <c r="JA101" s="86">
        <f t="shared" si="131"/>
        <v>0.38065979101867964</v>
      </c>
      <c r="JB101" s="86">
        <f t="shared" si="131"/>
        <v>0.4004386888880147</v>
      </c>
      <c r="JC101" s="86">
        <f t="shared" si="131"/>
        <v>0.33207007555761847</v>
      </c>
      <c r="JD101" s="86">
        <f t="shared" si="131"/>
        <v>0.33942348784962262</v>
      </c>
      <c r="JE101" s="86">
        <f t="shared" si="131"/>
        <v>0.43137814316728279</v>
      </c>
      <c r="JF101" s="86">
        <f t="shared" si="131"/>
        <v>0.44727676971699354</v>
      </c>
      <c r="JG101" s="86">
        <f t="shared" si="131"/>
        <v>0.42874663475427061</v>
      </c>
      <c r="JH101" s="86">
        <f t="shared" si="131"/>
        <v>0.40374145803002381</v>
      </c>
      <c r="JI101" s="86">
        <f t="shared" si="131"/>
        <v>0.43984832617248615</v>
      </c>
      <c r="JJ101" s="86">
        <f t="shared" si="131"/>
        <v>0.40028961005755964</v>
      </c>
      <c r="JK101" s="86">
        <f t="shared" si="131"/>
        <v>0.35062284732582522</v>
      </c>
      <c r="JL101" s="86">
        <f t="shared" si="131"/>
        <v>0.36476705390995834</v>
      </c>
      <c r="JM101" s="86">
        <f t="shared" si="131"/>
        <v>0.33556040673857213</v>
      </c>
    </row>
    <row r="102" spans="2:273" x14ac:dyDescent="0.25">
      <c r="B102" s="2">
        <v>75</v>
      </c>
      <c r="C102" s="37">
        <v>171.84399999999999</v>
      </c>
      <c r="D102" s="37">
        <v>162.40700000000001</v>
      </c>
      <c r="E102" s="37">
        <v>182.458</v>
      </c>
      <c r="F102" s="37">
        <v>186.47499999999999</v>
      </c>
      <c r="G102" s="37">
        <v>181.23699999999999</v>
      </c>
      <c r="H102" s="37">
        <v>178.74600000000001</v>
      </c>
      <c r="I102" s="37">
        <v>180.76300000000001</v>
      </c>
      <c r="J102" s="37">
        <v>183.39</v>
      </c>
      <c r="K102" s="37">
        <v>182.71</v>
      </c>
      <c r="L102" s="37">
        <v>177.04900000000001</v>
      </c>
      <c r="M102" s="37">
        <v>184.13800000000001</v>
      </c>
      <c r="N102" s="37">
        <v>183.10300000000001</v>
      </c>
      <c r="O102" s="37">
        <v>178.87899999999999</v>
      </c>
      <c r="P102" s="37">
        <v>181.83099999999999</v>
      </c>
      <c r="Q102" s="37">
        <v>156.55699999999999</v>
      </c>
      <c r="S102" s="4">
        <f t="shared" si="132"/>
        <v>166.00430543132219</v>
      </c>
      <c r="T102" s="4">
        <f t="shared" si="132"/>
        <v>158.32610693733506</v>
      </c>
      <c r="U102" s="4">
        <f t="shared" si="132"/>
        <v>182.96883972430177</v>
      </c>
      <c r="V102" s="4">
        <f t="shared" si="132"/>
        <v>188.04098646282191</v>
      </c>
      <c r="W102" s="4">
        <f t="shared" si="132"/>
        <v>177.81540094336339</v>
      </c>
      <c r="X102" s="4">
        <f t="shared" si="132"/>
        <v>182.67520972613821</v>
      </c>
      <c r="Y102" s="4">
        <f t="shared" si="132"/>
        <v>182.71015321125827</v>
      </c>
      <c r="Z102" s="4">
        <f t="shared" si="132"/>
        <v>186.57213164299549</v>
      </c>
      <c r="AA102" s="4">
        <f t="shared" si="132"/>
        <v>184.2349576466363</v>
      </c>
      <c r="AB102" s="4">
        <f t="shared" si="132"/>
        <v>179.00132159178213</v>
      </c>
      <c r="AC102" s="4">
        <f t="shared" si="132"/>
        <v>188.81147818781005</v>
      </c>
      <c r="AD102" s="4">
        <f t="shared" si="132"/>
        <v>187.39549260689876</v>
      </c>
      <c r="AE102" s="4">
        <f t="shared" si="132"/>
        <v>177.01465231663587</v>
      </c>
      <c r="AF102" s="4">
        <f t="shared" si="132"/>
        <v>180.72187538496183</v>
      </c>
      <c r="AG102" s="4">
        <f t="shared" si="132"/>
        <v>158.5651436396831</v>
      </c>
      <c r="AI102" s="4">
        <f t="shared" si="133"/>
        <v>5.8396945686777997</v>
      </c>
      <c r="AJ102" s="4">
        <f t="shared" si="133"/>
        <v>4.0808930626649556</v>
      </c>
      <c r="AK102" s="4">
        <f t="shared" si="133"/>
        <v>-0.51083972430177482</v>
      </c>
      <c r="AL102" s="4">
        <f t="shared" si="133"/>
        <v>-1.5659864628219111</v>
      </c>
      <c r="AM102" s="4">
        <f t="shared" si="133"/>
        <v>3.4215990566366088</v>
      </c>
      <c r="AN102" s="4">
        <f t="shared" si="133"/>
        <v>-3.9292097261381969</v>
      </c>
      <c r="AO102" s="4">
        <f t="shared" si="133"/>
        <v>-1.9471532112582679</v>
      </c>
      <c r="AP102" s="4">
        <f t="shared" si="133"/>
        <v>-3.1821316429955004</v>
      </c>
      <c r="AQ102" s="4">
        <f t="shared" si="133"/>
        <v>-1.5249576466362953</v>
      </c>
      <c r="AR102" s="4">
        <f t="shared" si="133"/>
        <v>-1.9523215917821233</v>
      </c>
      <c r="AS102" s="4">
        <f t="shared" si="133"/>
        <v>-4.6734781878100478</v>
      </c>
      <c r="AT102" s="4">
        <f t="shared" si="133"/>
        <v>-4.2924926068987475</v>
      </c>
      <c r="AU102" s="4">
        <f t="shared" si="133"/>
        <v>1.8643476833641159</v>
      </c>
      <c r="AV102" s="4">
        <f t="shared" si="133"/>
        <v>1.1091246150381551</v>
      </c>
      <c r="AW102" s="4">
        <f t="shared" si="133"/>
        <v>-2.0081436396831123</v>
      </c>
      <c r="AY102" s="2">
        <f t="shared" si="125"/>
        <v>77.259005371501559</v>
      </c>
      <c r="AZ102" s="2">
        <f t="shared" si="125"/>
        <v>81.343017775727674</v>
      </c>
      <c r="BA102" s="2">
        <f t="shared" si="125"/>
        <v>79.085751814203022</v>
      </c>
      <c r="BB102" s="2">
        <f t="shared" si="125"/>
        <v>78.20736244304068</v>
      </c>
      <c r="BC102" s="2">
        <f t="shared" si="125"/>
        <v>81.415030133735129</v>
      </c>
      <c r="BD102" s="2">
        <f t="shared" si="125"/>
        <v>80.4844323206908</v>
      </c>
      <c r="BE102" s="2">
        <f t="shared" si="125"/>
        <v>82.485622285990488</v>
      </c>
      <c r="BF102" s="2">
        <f t="shared" si="125"/>
        <v>83.740555655699126</v>
      </c>
      <c r="BG102" s="2">
        <f t="shared" si="125"/>
        <v>86.411884789521707</v>
      </c>
      <c r="BH102" s="2">
        <f t="shared" si="125"/>
        <v>86.505637676524273</v>
      </c>
      <c r="BI102" s="2">
        <f t="shared" si="125"/>
        <v>85.61825446669927</v>
      </c>
      <c r="BJ102" s="2">
        <f t="shared" si="125"/>
        <v>84.685371545445932</v>
      </c>
      <c r="BK102" s="2">
        <f t="shared" si="125"/>
        <v>82.945447605691299</v>
      </c>
      <c r="BL102" s="2">
        <f t="shared" si="125"/>
        <v>89.011227495028621</v>
      </c>
      <c r="BM102" s="2">
        <f t="shared" si="125"/>
        <v>91.576547505259256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96.499867542213863</v>
      </c>
      <c r="DL102" s="2">
        <f t="shared" si="134"/>
        <v>99.443925435540109</v>
      </c>
      <c r="DM102" s="2">
        <f t="shared" si="134"/>
        <v>99.026493245778596</v>
      </c>
      <c r="DN102" s="2">
        <f t="shared" si="134"/>
        <v>98.498951219512193</v>
      </c>
      <c r="DO102" s="2">
        <f t="shared" si="134"/>
        <v>97.481353658536563</v>
      </c>
      <c r="DP102" s="2">
        <f t="shared" si="134"/>
        <v>102.19002807017543</v>
      </c>
      <c r="DQ102" s="2">
        <f t="shared" si="134"/>
        <v>99.852524484052552</v>
      </c>
      <c r="DR102" s="2">
        <f t="shared" si="134"/>
        <v>104.36210175438598</v>
      </c>
      <c r="DS102" s="2">
        <f t="shared" si="134"/>
        <v>103.31857230915128</v>
      </c>
      <c r="DT102" s="2">
        <f t="shared" si="134"/>
        <v>105.35456341463416</v>
      </c>
      <c r="DU102" s="2">
        <f t="shared" si="134"/>
        <v>105.08741821862345</v>
      </c>
      <c r="DV102" s="2">
        <f t="shared" si="134"/>
        <v>104.5277989568516</v>
      </c>
      <c r="DW102" s="2">
        <f t="shared" si="134"/>
        <v>104.137883805668</v>
      </c>
      <c r="DX102" s="2">
        <f t="shared" si="134"/>
        <v>103.82642753036436</v>
      </c>
      <c r="DY102" s="2">
        <f t="shared" si="134"/>
        <v>100.09401069518714</v>
      </c>
      <c r="EA102" s="2">
        <f t="shared" si="94"/>
        <v>76.520265877287414</v>
      </c>
      <c r="EB102" s="2">
        <f t="shared" si="94"/>
        <v>80.503058152568087</v>
      </c>
      <c r="EC102" s="2">
        <f t="shared" si="94"/>
        <v>78.317595853527209</v>
      </c>
      <c r="ED102" s="2">
        <f t="shared" si="94"/>
        <v>77.334511626571512</v>
      </c>
      <c r="EE102" s="2">
        <f t="shared" si="94"/>
        <v>80.709727447281935</v>
      </c>
      <c r="EF102" s="2">
        <f t="shared" si="94"/>
        <v>79.488511109113063</v>
      </c>
      <c r="EG102" s="2">
        <f t="shared" si="94"/>
        <v>81.781719407496979</v>
      </c>
      <c r="EH102" s="2">
        <f t="shared" si="94"/>
        <v>82.792013993608251</v>
      </c>
      <c r="EI102" s="2">
        <f t="shared" si="94"/>
        <v>85.598220880464694</v>
      </c>
      <c r="EJ102" s="2">
        <f t="shared" si="94"/>
        <v>85.688854497034242</v>
      </c>
      <c r="EK102" s="2">
        <f t="shared" si="94"/>
        <v>84.777195510542541</v>
      </c>
      <c r="EL102" s="2">
        <f t="shared" si="94"/>
        <v>83.775348917406291</v>
      </c>
      <c r="EM102" s="2">
        <f t="shared" si="135"/>
        <v>81.996512927850276</v>
      </c>
      <c r="EN102" s="2">
        <f t="shared" si="135"/>
        <v>88.312302594139197</v>
      </c>
      <c r="EO102" s="2">
        <f t="shared" si="135"/>
        <v>91.092333777540873</v>
      </c>
      <c r="EQ102" s="2">
        <f t="shared" si="136"/>
        <v>76.24518633759277</v>
      </c>
      <c r="ER102" s="2">
        <f t="shared" si="136"/>
        <v>78.836857352552187</v>
      </c>
      <c r="ES102" s="2">
        <f t="shared" si="136"/>
        <v>77.712891517373976</v>
      </c>
      <c r="ET102" s="2">
        <f t="shared" si="136"/>
        <v>77.085774033366562</v>
      </c>
      <c r="EU102" s="2">
        <f t="shared" si="136"/>
        <v>79.966530212528369</v>
      </c>
      <c r="EV102" s="2">
        <f t="shared" si="136"/>
        <v>79.385746430261349</v>
      </c>
      <c r="EW102" s="2">
        <f t="shared" si="136"/>
        <v>81.84976309266581</v>
      </c>
      <c r="EX102" s="2">
        <f t="shared" si="136"/>
        <v>82.552521794035457</v>
      </c>
      <c r="EY102" s="2">
        <f t="shared" si="136"/>
        <v>85.466421790722762</v>
      </c>
      <c r="EZ102" s="2">
        <f t="shared" si="136"/>
        <v>85.391577373695441</v>
      </c>
      <c r="FA102" s="2">
        <f t="shared" si="136"/>
        <v>85.054120555334563</v>
      </c>
      <c r="FB102" s="2">
        <f t="shared" si="136"/>
        <v>83.617321753185934</v>
      </c>
      <c r="FC102" s="2">
        <f t="shared" si="136"/>
        <v>82.519876879876534</v>
      </c>
      <c r="FD102" s="2">
        <f t="shared" si="136"/>
        <v>88.783341889339937</v>
      </c>
      <c r="FE102" s="2">
        <f t="shared" si="136"/>
        <v>91.590521700118202</v>
      </c>
      <c r="FG102" s="2">
        <f t="shared" si="137"/>
        <v>0.96298684821248637</v>
      </c>
      <c r="FH102" s="2">
        <f t="shared" si="137"/>
        <v>0.95543924327012131</v>
      </c>
      <c r="FI102" s="2">
        <f t="shared" si="137"/>
        <v>0.96282375840243206</v>
      </c>
      <c r="FJ102" s="2">
        <f t="shared" si="137"/>
        <v>0.95872398683902538</v>
      </c>
      <c r="FK102" s="2">
        <f t="shared" si="137"/>
        <v>0.95780967644586446</v>
      </c>
      <c r="FL102" s="2">
        <f t="shared" si="137"/>
        <v>0.95611595411572947</v>
      </c>
      <c r="FM102" s="2">
        <f t="shared" si="137"/>
        <v>0.96106089464248878</v>
      </c>
      <c r="FN102" s="2">
        <f t="shared" si="137"/>
        <v>0.95598284819245982</v>
      </c>
      <c r="FO102" s="2">
        <f t="shared" si="137"/>
        <v>0.9540499631539443</v>
      </c>
      <c r="FP102" s="2">
        <f t="shared" si="137"/>
        <v>0.95840830050663617</v>
      </c>
      <c r="FQ102" s="2">
        <f t="shared" si="137"/>
        <v>0.95863857912446959</v>
      </c>
      <c r="FR102" s="2">
        <f t="shared" si="137"/>
        <v>0.95612253520217072</v>
      </c>
      <c r="FS102" s="2">
        <f t="shared" si="137"/>
        <v>0.95721753925013631</v>
      </c>
      <c r="FT102" s="2">
        <f t="shared" si="137"/>
        <v>0.95503834089478645</v>
      </c>
      <c r="FU102" s="2">
        <f t="shared" si="137"/>
        <v>0.94632978453753158</v>
      </c>
      <c r="FW102" s="2">
        <f t="shared" si="127"/>
        <v>2.7938641480906262E-3</v>
      </c>
      <c r="FX102" s="2">
        <f t="shared" si="127"/>
        <v>2.4365347140666233E-3</v>
      </c>
      <c r="FY102" s="2">
        <f t="shared" si="127"/>
        <v>2.8493461924227878E-3</v>
      </c>
      <c r="FZ102" s="2">
        <f t="shared" si="127"/>
        <v>2.9463608788122108E-3</v>
      </c>
      <c r="GA102" s="2">
        <f t="shared" si="127"/>
        <v>3.0915749160722933E-3</v>
      </c>
      <c r="GB102" s="2">
        <f t="shared" si="127"/>
        <v>3.0477435200779155E-3</v>
      </c>
      <c r="GC102" s="2">
        <f t="shared" si="127"/>
        <v>3.5550061971914562E-3</v>
      </c>
      <c r="GD102" s="2">
        <f t="shared" si="127"/>
        <v>3.8087477540942874E-3</v>
      </c>
      <c r="GE102" s="2">
        <f t="shared" si="127"/>
        <v>4.4529292071536688E-3</v>
      </c>
      <c r="GF102" s="2">
        <f t="shared" si="127"/>
        <v>3.8586088356103512E-3</v>
      </c>
      <c r="GG102" s="2">
        <f t="shared" si="127"/>
        <v>3.6085094895762348E-3</v>
      </c>
      <c r="GH102" s="2">
        <f t="shared" si="127"/>
        <v>3.4314862099929623E-3</v>
      </c>
      <c r="GI102" s="2">
        <f t="shared" si="127"/>
        <v>3.1953811609419873E-3</v>
      </c>
      <c r="GJ102" s="2">
        <f t="shared" si="127"/>
        <v>2.9384049383644035E-3</v>
      </c>
      <c r="GK102" s="2">
        <f t="shared" si="127"/>
        <v>2.1915184517826394E-3</v>
      </c>
      <c r="GM102" s="86">
        <f t="shared" si="128"/>
        <v>1.0644635778233143E-14</v>
      </c>
      <c r="GN102" s="86">
        <f t="shared" si="128"/>
        <v>1.0085645508689448E-6</v>
      </c>
      <c r="GO102" s="86">
        <f t="shared" si="128"/>
        <v>4.0050714580807135E-17</v>
      </c>
      <c r="GP102" s="86">
        <f t="shared" si="128"/>
        <v>2.1743958945055298E-20</v>
      </c>
      <c r="GQ102" s="86">
        <f t="shared" si="128"/>
        <v>6.8615022615809884E-20</v>
      </c>
      <c r="GR102" s="86">
        <f t="shared" si="128"/>
        <v>2.0002203118297045E-11</v>
      </c>
      <c r="GS102" s="86">
        <f t="shared" si="128"/>
        <v>7.317640040143398E-17</v>
      </c>
      <c r="GT102" s="86">
        <f t="shared" si="128"/>
        <v>6.0204642833625642E-21</v>
      </c>
      <c r="GU102" s="86">
        <f t="shared" si="128"/>
        <v>3.7381122242759754E-18</v>
      </c>
      <c r="GV102" s="86">
        <f t="shared" si="128"/>
        <v>1.2244235666866943E-12</v>
      </c>
      <c r="GW102" s="86">
        <f t="shared" si="128"/>
        <v>1.2661598413558067E-18</v>
      </c>
      <c r="GX102" s="86">
        <f t="shared" si="128"/>
        <v>5.7596690104166124E-18</v>
      </c>
      <c r="GY102" s="86">
        <f t="shared" si="128"/>
        <v>2.4403605331125315E-16</v>
      </c>
      <c r="GZ102" s="86">
        <f t="shared" si="128"/>
        <v>3.2190513057546372E-15</v>
      </c>
      <c r="HA102" s="86">
        <f t="shared" si="128"/>
        <v>2.0032098045091654E-11</v>
      </c>
      <c r="HC102" s="86">
        <f t="shared" si="73"/>
        <v>0.37636693006702931</v>
      </c>
      <c r="HD102" s="86">
        <f t="shared" si="73"/>
        <v>0.31966438434601724</v>
      </c>
      <c r="HE102" s="86">
        <f t="shared" si="73"/>
        <v>0.46618192071301734</v>
      </c>
      <c r="HF102" s="86">
        <f t="shared" si="73"/>
        <v>0.49761165119086964</v>
      </c>
      <c r="HG102" s="86">
        <f t="shared" si="73"/>
        <v>0.42228554817636427</v>
      </c>
      <c r="HH102" s="86">
        <f t="shared" si="73"/>
        <v>0.42933906393184318</v>
      </c>
      <c r="HI102" s="86">
        <f t="shared" si="138"/>
        <v>0.52459303252416345</v>
      </c>
      <c r="HJ102" s="86">
        <f t="shared" si="138"/>
        <v>0.54776871545960215</v>
      </c>
      <c r="HK102" s="86">
        <f t="shared" si="138"/>
        <v>0.51944855446759663</v>
      </c>
      <c r="HL102" s="86">
        <f t="shared" si="138"/>
        <v>0.49439693105893523</v>
      </c>
      <c r="HM102" s="86">
        <f t="shared" si="138"/>
        <v>0.53472338774329942</v>
      </c>
      <c r="HN102" s="86">
        <f t="shared" si="138"/>
        <v>0.49218427630458739</v>
      </c>
      <c r="HO102" s="86">
        <f t="shared" si="138"/>
        <v>0.4379231058030596</v>
      </c>
      <c r="HP102" s="86">
        <f t="shared" si="138"/>
        <v>0.4562949196941592</v>
      </c>
      <c r="HQ102" s="86">
        <f t="shared" si="138"/>
        <v>0.43517255954497824</v>
      </c>
      <c r="HS102" s="86">
        <f t="shared" si="129"/>
        <v>1.7903605682740136E-16</v>
      </c>
      <c r="HT102" s="86">
        <f t="shared" si="129"/>
        <v>2.7935517560646215E-21</v>
      </c>
      <c r="HU102" s="86">
        <f t="shared" si="129"/>
        <v>2.7215118223036874E-18</v>
      </c>
      <c r="HV102" s="86">
        <f t="shared" si="129"/>
        <v>1.5361169209278908E-20</v>
      </c>
      <c r="HW102" s="86">
        <f t="shared" si="129"/>
        <v>3.128626003161886E-22</v>
      </c>
      <c r="HX102" s="86">
        <f t="shared" si="129"/>
        <v>2.6011690303402157E-23</v>
      </c>
      <c r="HY102" s="86">
        <f t="shared" si="129"/>
        <v>8.1892415451500813E-19</v>
      </c>
      <c r="HZ102" s="86">
        <f t="shared" si="129"/>
        <v>9.1066917791961854E-20</v>
      </c>
      <c r="IA102" s="86">
        <f t="shared" si="129"/>
        <v>5.2586301218045793E-21</v>
      </c>
      <c r="IB102" s="86">
        <f t="shared" si="129"/>
        <v>8.919735775058863E-19</v>
      </c>
      <c r="IC102" s="86">
        <f t="shared" si="129"/>
        <v>8.711397268221756E-21</v>
      </c>
      <c r="ID102" s="86">
        <f t="shared" si="129"/>
        <v>5.6858679137586331E-22</v>
      </c>
      <c r="IE102" s="86">
        <f t="shared" si="129"/>
        <v>1.9053791638665665E-19</v>
      </c>
      <c r="IF102" s="86">
        <f t="shared" si="129"/>
        <v>1.213843828532236E-9</v>
      </c>
      <c r="IG102" s="86">
        <f t="shared" si="129"/>
        <v>5.4196760058707994E-8</v>
      </c>
      <c r="II102" s="86">
        <f t="shared" si="130"/>
        <v>1.5258773804677124E-63</v>
      </c>
      <c r="IJ102" s="86">
        <f t="shared" si="130"/>
        <v>1.535255952256998E-78</v>
      </c>
      <c r="IK102" s="86">
        <f t="shared" si="130"/>
        <v>1.4759968688904501E-76</v>
      </c>
      <c r="IL102" s="86">
        <f t="shared" si="130"/>
        <v>6.5994079150871001E-88</v>
      </c>
      <c r="IM102" s="86">
        <f t="shared" si="130"/>
        <v>1.3670423185164516E-87</v>
      </c>
      <c r="IN102" s="86">
        <f t="shared" si="130"/>
        <v>8.4436489317303032E-93</v>
      </c>
      <c r="IO102" s="86">
        <f t="shared" si="130"/>
        <v>1.745786505242308E-74</v>
      </c>
      <c r="IP102" s="86">
        <f t="shared" si="130"/>
        <v>5.4824515590750564E-81</v>
      </c>
      <c r="IQ102" s="86">
        <f t="shared" si="130"/>
        <v>4.7507336293502978E-81</v>
      </c>
      <c r="IR102" s="86">
        <f t="shared" si="130"/>
        <v>1.6687668766036799E-75</v>
      </c>
      <c r="IS102" s="86">
        <f t="shared" si="130"/>
        <v>3.9476622400435674E-85</v>
      </c>
      <c r="IT102" s="86">
        <f t="shared" si="130"/>
        <v>5.121623778502029E-90</v>
      </c>
      <c r="IU102" s="86">
        <f t="shared" si="130"/>
        <v>3.4732762536134405E-78</v>
      </c>
      <c r="IV102" s="86">
        <f t="shared" si="130"/>
        <v>6.3295476965748867E-54</v>
      </c>
      <c r="IW102" s="86">
        <f t="shared" si="130"/>
        <v>6.4649082621745917E-28</v>
      </c>
      <c r="IY102" s="86">
        <f t="shared" si="131"/>
        <v>0.37636693006704014</v>
      </c>
      <c r="IZ102" s="86">
        <f t="shared" si="131"/>
        <v>0.31966539291056811</v>
      </c>
      <c r="JA102" s="86">
        <f t="shared" si="131"/>
        <v>0.46618192071301739</v>
      </c>
      <c r="JB102" s="86">
        <f t="shared" si="131"/>
        <v>0.49761165119086964</v>
      </c>
      <c r="JC102" s="86">
        <f t="shared" si="131"/>
        <v>0.42228554817636427</v>
      </c>
      <c r="JD102" s="86">
        <f t="shared" si="131"/>
        <v>0.4293390639518454</v>
      </c>
      <c r="JE102" s="86">
        <f t="shared" si="131"/>
        <v>0.52459303252416356</v>
      </c>
      <c r="JF102" s="86">
        <f t="shared" si="131"/>
        <v>0.54776871545960215</v>
      </c>
      <c r="JG102" s="86">
        <f t="shared" si="131"/>
        <v>0.51944855446759663</v>
      </c>
      <c r="JH102" s="86">
        <f t="shared" si="131"/>
        <v>0.49439693106015964</v>
      </c>
      <c r="JI102" s="86">
        <f t="shared" si="131"/>
        <v>0.53472338774329942</v>
      </c>
      <c r="JJ102" s="86">
        <f t="shared" si="131"/>
        <v>0.49218427630458739</v>
      </c>
      <c r="JK102" s="86">
        <f t="shared" si="131"/>
        <v>0.43792310580305982</v>
      </c>
      <c r="JL102" s="86">
        <f t="shared" si="131"/>
        <v>0.45629492090800622</v>
      </c>
      <c r="JM102" s="86">
        <f t="shared" si="131"/>
        <v>0.43517261376177041</v>
      </c>
    </row>
    <row r="103" spans="2:273" x14ac:dyDescent="0.25">
      <c r="B103" s="2">
        <v>76</v>
      </c>
      <c r="C103" s="37">
        <v>178.547</v>
      </c>
      <c r="D103" s="37">
        <v>169.03399999999999</v>
      </c>
      <c r="E103" s="37">
        <v>185.47499999999999</v>
      </c>
      <c r="F103" s="37">
        <v>190.23699999999999</v>
      </c>
      <c r="G103" s="37">
        <v>185.76300000000001</v>
      </c>
      <c r="H103" s="37">
        <v>183.76300000000001</v>
      </c>
      <c r="I103" s="37">
        <v>182.40700000000001</v>
      </c>
      <c r="J103" s="37">
        <v>186.119</v>
      </c>
      <c r="K103" s="37">
        <v>185.387</v>
      </c>
      <c r="L103" s="37">
        <v>178.34399999999999</v>
      </c>
      <c r="M103" s="37">
        <v>185.483</v>
      </c>
      <c r="N103" s="37">
        <v>185.845</v>
      </c>
      <c r="O103" s="37">
        <v>184.05199999999999</v>
      </c>
      <c r="P103" s="37">
        <v>186.136</v>
      </c>
      <c r="Q103" s="37">
        <v>160.96700000000001</v>
      </c>
      <c r="S103" s="4">
        <f t="shared" si="132"/>
        <v>176.45997332515788</v>
      </c>
      <c r="T103" s="4">
        <f t="shared" si="132"/>
        <v>168.27020741612199</v>
      </c>
      <c r="U103" s="4">
        <f t="shared" si="132"/>
        <v>190.58192222110898</v>
      </c>
      <c r="V103" s="4">
        <f t="shared" si="132"/>
        <v>196.08630643906923</v>
      </c>
      <c r="W103" s="4">
        <f t="shared" si="132"/>
        <v>189.06360092221183</v>
      </c>
      <c r="X103" s="4">
        <f t="shared" si="132"/>
        <v>191.99448789668946</v>
      </c>
      <c r="Y103" s="4">
        <f t="shared" si="132"/>
        <v>187.76177781162187</v>
      </c>
      <c r="Z103" s="4">
        <f t="shared" si="132"/>
        <v>190.68748618243021</v>
      </c>
      <c r="AA103" s="4">
        <f t="shared" si="132"/>
        <v>185.74469159121517</v>
      </c>
      <c r="AB103" s="4">
        <f t="shared" si="132"/>
        <v>184.13296297675208</v>
      </c>
      <c r="AC103" s="4">
        <f t="shared" si="132"/>
        <v>191.0789603257021</v>
      </c>
      <c r="AD103" s="4">
        <f t="shared" si="132"/>
        <v>191.37347354552134</v>
      </c>
      <c r="AE103" s="4">
        <f t="shared" si="132"/>
        <v>186.51390080745031</v>
      </c>
      <c r="AF103" s="4">
        <f t="shared" si="132"/>
        <v>188.5050244834419</v>
      </c>
      <c r="AG103" s="4">
        <f t="shared" si="132"/>
        <v>162.53569005476061</v>
      </c>
      <c r="AI103" s="4">
        <f t="shared" si="133"/>
        <v>2.0870266748421216</v>
      </c>
      <c r="AJ103" s="4">
        <f t="shared" si="133"/>
        <v>0.76379258387800064</v>
      </c>
      <c r="AK103" s="4">
        <f t="shared" si="133"/>
        <v>-5.106922221108988</v>
      </c>
      <c r="AL103" s="4">
        <f t="shared" si="133"/>
        <v>-5.8493064390692382</v>
      </c>
      <c r="AM103" s="4">
        <f t="shared" si="133"/>
        <v>-3.300600922211828</v>
      </c>
      <c r="AN103" s="4">
        <f t="shared" si="133"/>
        <v>-8.2314878966894582</v>
      </c>
      <c r="AO103" s="4">
        <f t="shared" si="133"/>
        <v>-5.3547778116218581</v>
      </c>
      <c r="AP103" s="4">
        <f t="shared" si="133"/>
        <v>-4.5684861824302061</v>
      </c>
      <c r="AQ103" s="4">
        <f t="shared" si="133"/>
        <v>-0.35769159121517191</v>
      </c>
      <c r="AR103" s="4">
        <f t="shared" si="133"/>
        <v>-5.7889629767520887</v>
      </c>
      <c r="AS103" s="4">
        <f t="shared" si="133"/>
        <v>-5.5959603257020945</v>
      </c>
      <c r="AT103" s="4">
        <f t="shared" si="133"/>
        <v>-5.5284735455213365</v>
      </c>
      <c r="AU103" s="4">
        <f t="shared" si="133"/>
        <v>-2.4619008074503199</v>
      </c>
      <c r="AV103" s="4">
        <f t="shared" si="133"/>
        <v>-2.3690244834419047</v>
      </c>
      <c r="AW103" s="4">
        <f t="shared" si="133"/>
        <v>-1.5686900547605944</v>
      </c>
      <c r="AY103" s="2">
        <f t="shared" si="125"/>
        <v>77.091111564580004</v>
      </c>
      <c r="AZ103" s="2">
        <f t="shared" si="125"/>
        <v>81.095944352985924</v>
      </c>
      <c r="BA103" s="2">
        <f t="shared" si="125"/>
        <v>78.894856452691556</v>
      </c>
      <c r="BB103" s="2">
        <f t="shared" si="125"/>
        <v>78.021254413939133</v>
      </c>
      <c r="BC103" s="2">
        <f t="shared" si="125"/>
        <v>81.192466032051371</v>
      </c>
      <c r="BD103" s="2">
        <f t="shared" si="125"/>
        <v>80.298809559799565</v>
      </c>
      <c r="BE103" s="2">
        <f t="shared" si="125"/>
        <v>82.308324730857322</v>
      </c>
      <c r="BF103" s="2">
        <f t="shared" si="125"/>
        <v>83.544070360858626</v>
      </c>
      <c r="BG103" s="2">
        <f t="shared" si="125"/>
        <v>86.192757494240908</v>
      </c>
      <c r="BH103" s="2">
        <f t="shared" si="125"/>
        <v>86.291406358330349</v>
      </c>
      <c r="BI103" s="2">
        <f t="shared" si="125"/>
        <v>85.412220009734867</v>
      </c>
      <c r="BJ103" s="2">
        <f t="shared" si="125"/>
        <v>84.458448643106621</v>
      </c>
      <c r="BK103" s="2">
        <f t="shared" si="125"/>
        <v>82.777229807624678</v>
      </c>
      <c r="BL103" s="2">
        <f t="shared" si="125"/>
        <v>88.832131409705354</v>
      </c>
      <c r="BM103" s="2">
        <f t="shared" si="125"/>
        <v>91.443044439761422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96.630925515947453</v>
      </c>
      <c r="DL103" s="2">
        <f t="shared" si="134"/>
        <v>99.664270034843241</v>
      </c>
      <c r="DM103" s="2">
        <f t="shared" si="134"/>
        <v>99.227017448405235</v>
      </c>
      <c r="DN103" s="2">
        <f t="shared" si="134"/>
        <v>98.714193902439021</v>
      </c>
      <c r="DO103" s="2">
        <f t="shared" si="134"/>
        <v>97.649819512195108</v>
      </c>
      <c r="DP103" s="2">
        <f t="shared" si="134"/>
        <v>102.42492361673413</v>
      </c>
      <c r="DQ103" s="2">
        <f t="shared" si="134"/>
        <v>100.02864924953097</v>
      </c>
      <c r="DR103" s="2">
        <f t="shared" si="134"/>
        <v>104.57936734143051</v>
      </c>
      <c r="DS103" s="2">
        <f t="shared" si="134"/>
        <v>103.49055784732103</v>
      </c>
      <c r="DT103" s="2">
        <f t="shared" si="134"/>
        <v>105.54653292682929</v>
      </c>
      <c r="DU103" s="2">
        <f t="shared" si="134"/>
        <v>105.26126214574896</v>
      </c>
      <c r="DV103" s="2">
        <f t="shared" si="134"/>
        <v>104.74211213845425</v>
      </c>
      <c r="DW103" s="2">
        <f t="shared" si="134"/>
        <v>104.3745212550607</v>
      </c>
      <c r="DX103" s="2">
        <f t="shared" si="134"/>
        <v>104.00119757085018</v>
      </c>
      <c r="DY103" s="2">
        <f t="shared" si="134"/>
        <v>100.20693516042778</v>
      </c>
      <c r="EA103" s="2">
        <f t="shared" si="94"/>
        <v>76.407001663567868</v>
      </c>
      <c r="EB103" s="2">
        <f t="shared" si="94"/>
        <v>80.310600589625977</v>
      </c>
      <c r="EC103" s="2">
        <f t="shared" si="94"/>
        <v>78.180748922994084</v>
      </c>
      <c r="ED103" s="2">
        <f t="shared" si="94"/>
        <v>77.209549965102639</v>
      </c>
      <c r="EE103" s="2">
        <f t="shared" si="94"/>
        <v>80.533833826535798</v>
      </c>
      <c r="EF103" s="2">
        <f t="shared" si="94"/>
        <v>79.372960618593766</v>
      </c>
      <c r="EG103" s="2">
        <f t="shared" si="94"/>
        <v>81.65326487303507</v>
      </c>
      <c r="EH103" s="2">
        <f t="shared" si="94"/>
        <v>82.661740469763259</v>
      </c>
      <c r="EI103" s="2">
        <f t="shared" si="94"/>
        <v>85.433586594313667</v>
      </c>
      <c r="EJ103" s="2">
        <f t="shared" si="94"/>
        <v>85.530575293547983</v>
      </c>
      <c r="EK103" s="2">
        <f t="shared" si="94"/>
        <v>84.63007758824925</v>
      </c>
      <c r="EL103" s="2">
        <f t="shared" si="94"/>
        <v>83.610107857362692</v>
      </c>
      <c r="EM103" s="2">
        <f t="shared" si="135"/>
        <v>81.895053065747348</v>
      </c>
      <c r="EN103" s="2">
        <f t="shared" si="135"/>
        <v>88.179319925353866</v>
      </c>
      <c r="EO103" s="2">
        <f t="shared" si="135"/>
        <v>90.988582977967312</v>
      </c>
      <c r="EQ103" s="2">
        <f t="shared" si="136"/>
        <v>76.143341237954274</v>
      </c>
      <c r="ER103" s="2">
        <f t="shared" si="136"/>
        <v>78.706950969946021</v>
      </c>
      <c r="ES103" s="2">
        <f t="shared" si="136"/>
        <v>77.600962505855961</v>
      </c>
      <c r="ET103" s="2">
        <f t="shared" si="136"/>
        <v>76.970879282663759</v>
      </c>
      <c r="EU103" s="2">
        <f t="shared" si="136"/>
        <v>79.822311182273538</v>
      </c>
      <c r="EV103" s="2">
        <f t="shared" si="136"/>
        <v>79.274266018593252</v>
      </c>
      <c r="EW103" s="2">
        <f t="shared" si="136"/>
        <v>81.718298650576855</v>
      </c>
      <c r="EX103" s="2">
        <f t="shared" si="136"/>
        <v>82.432996127871505</v>
      </c>
      <c r="EY103" s="2">
        <f t="shared" si="136"/>
        <v>85.307932470334421</v>
      </c>
      <c r="EZ103" s="2">
        <f t="shared" si="136"/>
        <v>85.245749176415643</v>
      </c>
      <c r="FA103" s="2">
        <f t="shared" si="136"/>
        <v>84.895261597997802</v>
      </c>
      <c r="FB103" s="2">
        <f t="shared" si="136"/>
        <v>83.458508248489551</v>
      </c>
      <c r="FC103" s="2">
        <f t="shared" si="136"/>
        <v>82.396705106440919</v>
      </c>
      <c r="FD103" s="2">
        <f t="shared" si="136"/>
        <v>88.629580375695397</v>
      </c>
      <c r="FE103" s="2">
        <f t="shared" si="136"/>
        <v>91.447404242545289</v>
      </c>
      <c r="FG103" s="2">
        <f t="shared" si="137"/>
        <v>0.96613330881597781</v>
      </c>
      <c r="FH103" s="2">
        <f t="shared" si="137"/>
        <v>0.95920013615212374</v>
      </c>
      <c r="FI103" s="2">
        <f t="shared" si="137"/>
        <v>0.96598359341482154</v>
      </c>
      <c r="FJ103" s="2">
        <f t="shared" si="137"/>
        <v>0.96221861257145347</v>
      </c>
      <c r="FK103" s="2">
        <f t="shared" si="137"/>
        <v>0.96137859369761469</v>
      </c>
      <c r="FL103" s="2">
        <f t="shared" si="137"/>
        <v>0.9598221348699838</v>
      </c>
      <c r="FM103" s="2">
        <f t="shared" si="137"/>
        <v>0.96436502058859686</v>
      </c>
      <c r="FN103" s="2">
        <f t="shared" si="137"/>
        <v>0.95969979644624659</v>
      </c>
      <c r="FO103" s="2">
        <f t="shared" si="137"/>
        <v>0.95792294637438813</v>
      </c>
      <c r="FP103" s="2">
        <f t="shared" si="137"/>
        <v>0.961928592398552</v>
      </c>
      <c r="FQ103" s="2">
        <f t="shared" si="137"/>
        <v>0.96214015033258349</v>
      </c>
      <c r="FR103" s="2">
        <f t="shared" si="137"/>
        <v>0.95982818350995336</v>
      </c>
      <c r="FS103" s="2">
        <f t="shared" si="137"/>
        <v>0.96083449772658214</v>
      </c>
      <c r="FT103" s="2">
        <f t="shared" si="137"/>
        <v>0.95883161168863462</v>
      </c>
      <c r="FU103" s="2">
        <f t="shared" si="137"/>
        <v>0.95081993394091013</v>
      </c>
      <c r="FW103" s="2">
        <f t="shared" si="127"/>
        <v>3.0625856106857659E-3</v>
      </c>
      <c r="FX103" s="2">
        <f t="shared" si="127"/>
        <v>2.6709793144044417E-3</v>
      </c>
      <c r="FY103" s="2">
        <f t="shared" si="127"/>
        <v>3.1233873547559152E-3</v>
      </c>
      <c r="FZ103" s="2">
        <f t="shared" si="127"/>
        <v>3.2297023877336378E-3</v>
      </c>
      <c r="GA103" s="2">
        <f t="shared" si="127"/>
        <v>3.38883370124172E-3</v>
      </c>
      <c r="GB103" s="2">
        <f t="shared" si="127"/>
        <v>3.3408019851233731E-3</v>
      </c>
      <c r="GC103" s="2">
        <f t="shared" si="127"/>
        <v>3.8966503069717924E-3</v>
      </c>
      <c r="GD103" s="2">
        <f t="shared" si="127"/>
        <v>4.1746748363124487E-3</v>
      </c>
      <c r="GE103" s="2">
        <f t="shared" si="127"/>
        <v>4.8804430946370143E-3</v>
      </c>
      <c r="GF103" s="2">
        <f t="shared" si="127"/>
        <v>4.2293060050938537E-3</v>
      </c>
      <c r="GG103" s="2">
        <f t="shared" si="127"/>
        <v>3.9552749766316739E-3</v>
      </c>
      <c r="GH103" s="2">
        <f t="shared" si="127"/>
        <v>3.7613045785902057E-3</v>
      </c>
      <c r="GI103" s="2">
        <f t="shared" si="127"/>
        <v>3.5025859779859812E-3</v>
      </c>
      <c r="GJ103" s="2">
        <f t="shared" si="127"/>
        <v>3.2209838231842831E-3</v>
      </c>
      <c r="GK103" s="2">
        <f t="shared" si="127"/>
        <v>2.4024442410371907E-3</v>
      </c>
      <c r="GM103" s="86">
        <f t="shared" si="128"/>
        <v>1.6460854849936641E-16</v>
      </c>
      <c r="GN103" s="86">
        <f t="shared" si="128"/>
        <v>1.7022260338536398E-7</v>
      </c>
      <c r="GO103" s="86">
        <f t="shared" si="128"/>
        <v>3.8196249377151673E-19</v>
      </c>
      <c r="GP103" s="86">
        <f t="shared" si="128"/>
        <v>7.096517677531834E-23</v>
      </c>
      <c r="GQ103" s="86">
        <f t="shared" si="128"/>
        <v>2.1554252796662697E-22</v>
      </c>
      <c r="GR103" s="86">
        <f t="shared" si="128"/>
        <v>9.47063413348598E-13</v>
      </c>
      <c r="GS103" s="86">
        <f t="shared" si="128"/>
        <v>7.3359989720063383E-19</v>
      </c>
      <c r="GT103" s="86">
        <f t="shared" si="128"/>
        <v>1.8049940802314309E-23</v>
      </c>
      <c r="GU103" s="86">
        <f t="shared" si="128"/>
        <v>2.4257427544353515E-20</v>
      </c>
      <c r="GV103" s="86">
        <f t="shared" si="128"/>
        <v>3.9973696387807406E-14</v>
      </c>
      <c r="GW103" s="86">
        <f t="shared" si="128"/>
        <v>8.5568507786803332E-21</v>
      </c>
      <c r="GX103" s="86">
        <f t="shared" si="128"/>
        <v>5.0181364748459324E-20</v>
      </c>
      <c r="GY103" s="86">
        <f t="shared" si="128"/>
        <v>2.6112184471314684E-18</v>
      </c>
      <c r="GZ103" s="86">
        <f t="shared" si="128"/>
        <v>4.7388577315353135E-17</v>
      </c>
      <c r="HA103" s="86">
        <f t="shared" si="128"/>
        <v>1.065881483503727E-12</v>
      </c>
      <c r="HC103" s="86">
        <f t="shared" si="73"/>
        <v>0.45619331328943941</v>
      </c>
      <c r="HD103" s="86">
        <f t="shared" si="73"/>
        <v>0.39337185563749916</v>
      </c>
      <c r="HE103" s="86">
        <f t="shared" si="73"/>
        <v>0.55049491695617259</v>
      </c>
      <c r="HF103" s="86">
        <f t="shared" si="73"/>
        <v>0.59322916954713723</v>
      </c>
      <c r="HG103" s="86">
        <f t="shared" si="73"/>
        <v>0.52164239284392455</v>
      </c>
      <c r="HH103" s="86">
        <f t="shared" si="73"/>
        <v>0.5199614211368393</v>
      </c>
      <c r="HI103" s="86">
        <f t="shared" si="138"/>
        <v>0.61000401024346151</v>
      </c>
      <c r="HJ103" s="86">
        <f t="shared" si="138"/>
        <v>0.63547942941717372</v>
      </c>
      <c r="HK103" s="86">
        <f t="shared" si="138"/>
        <v>0.59004922117144964</v>
      </c>
      <c r="HL103" s="86">
        <f t="shared" si="138"/>
        <v>0.57822558590646234</v>
      </c>
      <c r="HM103" s="86">
        <f t="shared" si="138"/>
        <v>0.61057945664869473</v>
      </c>
      <c r="HN103" s="86">
        <f t="shared" si="138"/>
        <v>0.57094573126457293</v>
      </c>
      <c r="HO103" s="86">
        <f t="shared" si="138"/>
        <v>0.53091559188549908</v>
      </c>
      <c r="HP103" s="86">
        <f t="shared" si="138"/>
        <v>0.54842632415326042</v>
      </c>
      <c r="HQ103" s="86">
        <f t="shared" si="138"/>
        <v>0.52393177445166295</v>
      </c>
      <c r="HS103" s="86">
        <f t="shared" si="129"/>
        <v>1.0500343385539336E-15</v>
      </c>
      <c r="HT103" s="86">
        <f t="shared" si="129"/>
        <v>2.5469816441854357E-20</v>
      </c>
      <c r="HU103" s="86">
        <f t="shared" si="129"/>
        <v>2.1448369882746809E-17</v>
      </c>
      <c r="HV103" s="86">
        <f t="shared" si="129"/>
        <v>1.6427583233472355E-19</v>
      </c>
      <c r="HW103" s="86">
        <f t="shared" si="129"/>
        <v>3.7666667802268816E-21</v>
      </c>
      <c r="HX103" s="86">
        <f t="shared" si="129"/>
        <v>3.5766647672385153E-22</v>
      </c>
      <c r="HY103" s="86">
        <f t="shared" si="129"/>
        <v>7.0122429597571863E-18</v>
      </c>
      <c r="HZ103" s="86">
        <f t="shared" si="129"/>
        <v>9.3495834591243231E-19</v>
      </c>
      <c r="IA103" s="86">
        <f t="shared" si="129"/>
        <v>6.2542741149650621E-20</v>
      </c>
      <c r="IB103" s="86">
        <f t="shared" si="129"/>
        <v>7.9818325461439846E-18</v>
      </c>
      <c r="IC103" s="86">
        <f t="shared" si="129"/>
        <v>9.8987067950529398E-20</v>
      </c>
      <c r="ID103" s="86">
        <f t="shared" si="129"/>
        <v>7.3004143324843763E-21</v>
      </c>
      <c r="IE103" s="86">
        <f t="shared" si="129"/>
        <v>1.7181611841457074E-18</v>
      </c>
      <c r="IF103" s="86">
        <f t="shared" si="129"/>
        <v>3.2351853565882881E-9</v>
      </c>
      <c r="IG103" s="86">
        <f t="shared" si="129"/>
        <v>1.1657214893045389E-7</v>
      </c>
      <c r="II103" s="86">
        <f t="shared" si="130"/>
        <v>1.2659213223590707E-61</v>
      </c>
      <c r="IJ103" s="86">
        <f t="shared" si="130"/>
        <v>3.2809694251907631E-76</v>
      </c>
      <c r="IK103" s="86">
        <f t="shared" si="130"/>
        <v>3.1560222972315317E-74</v>
      </c>
      <c r="IL103" s="86">
        <f t="shared" si="130"/>
        <v>3.2965161380613057E-85</v>
      </c>
      <c r="IM103" s="86">
        <f t="shared" si="130"/>
        <v>7.0261240599940641E-85</v>
      </c>
      <c r="IN103" s="86">
        <f t="shared" si="130"/>
        <v>6.2346915227459571E-90</v>
      </c>
      <c r="IO103" s="86">
        <f t="shared" si="130"/>
        <v>3.9451494443290348E-72</v>
      </c>
      <c r="IP103" s="86">
        <f t="shared" si="130"/>
        <v>2.162100507213046E-78</v>
      </c>
      <c r="IQ103" s="86">
        <f t="shared" si="130"/>
        <v>2.2356690870320932E-78</v>
      </c>
      <c r="IR103" s="86">
        <f t="shared" si="130"/>
        <v>4.4104687790769588E-73</v>
      </c>
      <c r="IS103" s="86">
        <f t="shared" si="130"/>
        <v>2.0031165634381237E-82</v>
      </c>
      <c r="IT103" s="86">
        <f t="shared" si="130"/>
        <v>3.5313085396799545E-87</v>
      </c>
      <c r="IU103" s="86">
        <f t="shared" si="130"/>
        <v>9.3052506461730027E-76</v>
      </c>
      <c r="IV103" s="86">
        <f t="shared" si="130"/>
        <v>2.7307202885865818E-52</v>
      </c>
      <c r="IW103" s="86">
        <f t="shared" si="130"/>
        <v>3.9359587179102143E-27</v>
      </c>
      <c r="IY103" s="86">
        <f t="shared" si="131"/>
        <v>0.45619331328944063</v>
      </c>
      <c r="IZ103" s="86">
        <f t="shared" si="131"/>
        <v>0.39337202586010256</v>
      </c>
      <c r="JA103" s="86">
        <f t="shared" si="131"/>
        <v>0.55049491695617259</v>
      </c>
      <c r="JB103" s="86">
        <f t="shared" si="131"/>
        <v>0.59322916954713723</v>
      </c>
      <c r="JC103" s="86">
        <f t="shared" si="131"/>
        <v>0.52164239284392455</v>
      </c>
      <c r="JD103" s="86">
        <f t="shared" si="131"/>
        <v>0.51996142113778632</v>
      </c>
      <c r="JE103" s="86">
        <f t="shared" si="131"/>
        <v>0.61000401024346151</v>
      </c>
      <c r="JF103" s="86">
        <f t="shared" si="131"/>
        <v>0.63547942941717372</v>
      </c>
      <c r="JG103" s="86">
        <f t="shared" si="131"/>
        <v>0.59004922117144964</v>
      </c>
      <c r="JH103" s="86">
        <f t="shared" si="131"/>
        <v>0.5782255859065023</v>
      </c>
      <c r="JI103" s="86">
        <f t="shared" si="131"/>
        <v>0.61057945664869473</v>
      </c>
      <c r="JJ103" s="86">
        <f t="shared" si="131"/>
        <v>0.57094573126457293</v>
      </c>
      <c r="JK103" s="86">
        <f t="shared" si="131"/>
        <v>0.53091559188549908</v>
      </c>
      <c r="JL103" s="86">
        <f t="shared" si="131"/>
        <v>0.54842632738844577</v>
      </c>
      <c r="JM103" s="86">
        <f t="shared" si="131"/>
        <v>0.5239318910248778</v>
      </c>
    </row>
    <row r="104" spans="2:273" x14ac:dyDescent="0.25">
      <c r="B104" s="2">
        <v>77</v>
      </c>
      <c r="C104" s="37">
        <v>182.953</v>
      </c>
      <c r="D104" s="37">
        <v>173.08500000000001</v>
      </c>
      <c r="E104" s="37">
        <v>184.559</v>
      </c>
      <c r="F104" s="37">
        <v>189.74600000000001</v>
      </c>
      <c r="G104" s="37">
        <v>189.52500000000001</v>
      </c>
      <c r="H104" s="37">
        <v>184.797</v>
      </c>
      <c r="I104" s="37">
        <v>178.94900000000001</v>
      </c>
      <c r="J104" s="37">
        <v>180.72900000000001</v>
      </c>
      <c r="K104" s="37">
        <v>179.387</v>
      </c>
      <c r="L104" s="37">
        <v>176.55699999999999</v>
      </c>
      <c r="M104" s="37">
        <v>180.79300000000001</v>
      </c>
      <c r="N104" s="37">
        <v>181.91399999999999</v>
      </c>
      <c r="O104" s="37">
        <v>185.08600000000001</v>
      </c>
      <c r="P104" s="37">
        <v>185.94900000000001</v>
      </c>
      <c r="Q104" s="37">
        <v>159.197</v>
      </c>
      <c r="S104" s="4">
        <f t="shared" si="132"/>
        <v>185.43556941219327</v>
      </c>
      <c r="T104" s="4">
        <f t="shared" si="132"/>
        <v>175.7568840892809</v>
      </c>
      <c r="U104" s="4">
        <f t="shared" si="132"/>
        <v>191.46126785911423</v>
      </c>
      <c r="V104" s="4">
        <f t="shared" si="132"/>
        <v>194.50919688397249</v>
      </c>
      <c r="W104" s="4">
        <f t="shared" si="132"/>
        <v>195.23925667600264</v>
      </c>
      <c r="X104" s="4">
        <f t="shared" si="132"/>
        <v>193.67328537423884</v>
      </c>
      <c r="Y104" s="4">
        <f t="shared" si="132"/>
        <v>183.93370701057481</v>
      </c>
      <c r="Z104" s="4">
        <f t="shared" si="132"/>
        <v>183.18994755874161</v>
      </c>
      <c r="AA104" s="4">
        <f t="shared" si="132"/>
        <v>177.44601995117637</v>
      </c>
      <c r="AB104" s="4">
        <f t="shared" si="132"/>
        <v>181.60228781054209</v>
      </c>
      <c r="AC104" s="4">
        <f t="shared" si="132"/>
        <v>182.30187503200534</v>
      </c>
      <c r="AD104" s="4">
        <f t="shared" si="132"/>
        <v>185.60830000456809</v>
      </c>
      <c r="AE104" s="4">
        <f t="shared" si="132"/>
        <v>190.87359011624636</v>
      </c>
      <c r="AF104" s="4">
        <f t="shared" si="132"/>
        <v>189.46525199157404</v>
      </c>
      <c r="AG104" s="4">
        <f t="shared" si="132"/>
        <v>158.80630417384566</v>
      </c>
      <c r="AI104" s="4">
        <f t="shared" si="133"/>
        <v>-2.4825694121932713</v>
      </c>
      <c r="AJ104" s="4">
        <f t="shared" si="133"/>
        <v>-2.6718840892808942</v>
      </c>
      <c r="AK104" s="4">
        <f t="shared" si="133"/>
        <v>-6.9022678591142324</v>
      </c>
      <c r="AL104" s="4">
        <f t="shared" si="133"/>
        <v>-4.7631968839724834</v>
      </c>
      <c r="AM104" s="4">
        <f t="shared" si="133"/>
        <v>-5.7142566760026341</v>
      </c>
      <c r="AN104" s="4">
        <f t="shared" si="133"/>
        <v>-8.8762853742388472</v>
      </c>
      <c r="AO104" s="4">
        <f t="shared" si="133"/>
        <v>-4.9847070105747946</v>
      </c>
      <c r="AP104" s="4">
        <f t="shared" si="133"/>
        <v>-2.4609475587415943</v>
      </c>
      <c r="AQ104" s="4">
        <f t="shared" si="133"/>
        <v>1.9409800488236328</v>
      </c>
      <c r="AR104" s="4">
        <f t="shared" si="133"/>
        <v>-5.0452878105421064</v>
      </c>
      <c r="AS104" s="4">
        <f t="shared" si="133"/>
        <v>-1.508875032005335</v>
      </c>
      <c r="AT104" s="4">
        <f t="shared" si="133"/>
        <v>-3.694300004568106</v>
      </c>
      <c r="AU104" s="4">
        <f t="shared" si="133"/>
        <v>-5.7875901162463492</v>
      </c>
      <c r="AV104" s="4">
        <f t="shared" si="133"/>
        <v>-3.5162519915740234</v>
      </c>
      <c r="AW104" s="4">
        <f t="shared" si="133"/>
        <v>0.39069582615434229</v>
      </c>
      <c r="AY104" s="2">
        <f t="shared" si="125"/>
        <v>76.926978584621153</v>
      </c>
      <c r="AZ104" s="2">
        <f t="shared" si="125"/>
        <v>80.851789558740847</v>
      </c>
      <c r="BA104" s="2">
        <f t="shared" si="125"/>
        <v>78.707385576651546</v>
      </c>
      <c r="BB104" s="2">
        <f t="shared" si="125"/>
        <v>77.838998315709858</v>
      </c>
      <c r="BC104" s="2">
        <f t="shared" si="125"/>
        <v>80.972520154096728</v>
      </c>
      <c r="BD104" s="2">
        <f t="shared" si="125"/>
        <v>80.117632163689194</v>
      </c>
      <c r="BE104" s="2">
        <f t="shared" si="125"/>
        <v>82.134073998059534</v>
      </c>
      <c r="BF104" s="2">
        <f t="shared" si="125"/>
        <v>83.351720486214958</v>
      </c>
      <c r="BG104" s="2">
        <f t="shared" si="125"/>
        <v>85.976785146269734</v>
      </c>
      <c r="BH104" s="2">
        <f t="shared" si="125"/>
        <v>86.080556293807973</v>
      </c>
      <c r="BI104" s="2">
        <f t="shared" si="125"/>
        <v>85.209924584480959</v>
      </c>
      <c r="BJ104" s="2">
        <f t="shared" si="125"/>
        <v>84.235185751944471</v>
      </c>
      <c r="BK104" s="2">
        <f t="shared" si="125"/>
        <v>82.613283107339413</v>
      </c>
      <c r="BL104" s="2">
        <f t="shared" si="125"/>
        <v>88.655658663570904</v>
      </c>
      <c r="BM104" s="2">
        <f t="shared" si="125"/>
        <v>91.31096304121975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96.761983489681029</v>
      </c>
      <c r="DL104" s="2">
        <f t="shared" si="134"/>
        <v>99.884614634146374</v>
      </c>
      <c r="DM104" s="2">
        <f t="shared" si="134"/>
        <v>99.427541651031873</v>
      </c>
      <c r="DN104" s="2">
        <f t="shared" si="134"/>
        <v>98.929436585365849</v>
      </c>
      <c r="DO104" s="2">
        <f t="shared" si="134"/>
        <v>97.81828536585364</v>
      </c>
      <c r="DP104" s="2">
        <f t="shared" si="134"/>
        <v>102.65981916329284</v>
      </c>
      <c r="DQ104" s="2">
        <f t="shared" si="134"/>
        <v>100.20477401500941</v>
      </c>
      <c r="DR104" s="2">
        <f t="shared" si="134"/>
        <v>104.79663292847505</v>
      </c>
      <c r="DS104" s="2">
        <f t="shared" si="134"/>
        <v>103.66254338549078</v>
      </c>
      <c r="DT104" s="2">
        <f t="shared" si="134"/>
        <v>105.73850243902442</v>
      </c>
      <c r="DU104" s="2">
        <f t="shared" si="134"/>
        <v>105.43510607287446</v>
      </c>
      <c r="DV104" s="2">
        <f t="shared" si="134"/>
        <v>104.95642532005691</v>
      </c>
      <c r="DW104" s="2">
        <f t="shared" si="134"/>
        <v>104.61115870445342</v>
      </c>
      <c r="DX104" s="2">
        <f t="shared" si="134"/>
        <v>104.17596761133601</v>
      </c>
      <c r="DY104" s="2">
        <f t="shared" si="134"/>
        <v>100.31985962566841</v>
      </c>
      <c r="EA104" s="2">
        <f t="shared" si="94"/>
        <v>76.293737449848322</v>
      </c>
      <c r="EB104" s="2">
        <f t="shared" si="94"/>
        <v>80.118143026683882</v>
      </c>
      <c r="EC104" s="2">
        <f t="shared" si="94"/>
        <v>78.043901992460974</v>
      </c>
      <c r="ED104" s="2">
        <f t="shared" si="94"/>
        <v>77.08458830363378</v>
      </c>
      <c r="EE104" s="2">
        <f t="shared" si="94"/>
        <v>80.357940205789674</v>
      </c>
      <c r="EF104" s="2">
        <f t="shared" si="94"/>
        <v>79.257410128074483</v>
      </c>
      <c r="EG104" s="2">
        <f t="shared" si="94"/>
        <v>81.524810338573161</v>
      </c>
      <c r="EH104" s="2">
        <f t="shared" si="94"/>
        <v>82.531466945918282</v>
      </c>
      <c r="EI104" s="2">
        <f t="shared" si="94"/>
        <v>85.268952308162653</v>
      </c>
      <c r="EJ104" s="2">
        <f t="shared" si="94"/>
        <v>85.372296090061724</v>
      </c>
      <c r="EK104" s="2">
        <f t="shared" si="94"/>
        <v>84.48295966595596</v>
      </c>
      <c r="EL104" s="2">
        <f t="shared" si="94"/>
        <v>83.444866797319094</v>
      </c>
      <c r="EM104" s="2">
        <f t="shared" si="135"/>
        <v>81.79359320364442</v>
      </c>
      <c r="EN104" s="2">
        <f t="shared" si="135"/>
        <v>88.046337256568521</v>
      </c>
      <c r="EO104" s="2">
        <f t="shared" si="135"/>
        <v>90.884832178393751</v>
      </c>
      <c r="EQ104" s="2">
        <f t="shared" si="136"/>
        <v>76.041496138315765</v>
      </c>
      <c r="ER104" s="2">
        <f t="shared" si="136"/>
        <v>78.577044587339856</v>
      </c>
      <c r="ES104" s="2">
        <f t="shared" si="136"/>
        <v>77.489033494337946</v>
      </c>
      <c r="ET104" s="2">
        <f t="shared" si="136"/>
        <v>76.855984531960942</v>
      </c>
      <c r="EU104" s="2">
        <f t="shared" si="136"/>
        <v>79.678092152018706</v>
      </c>
      <c r="EV104" s="2">
        <f t="shared" si="136"/>
        <v>79.162785606925141</v>
      </c>
      <c r="EW104" s="2">
        <f t="shared" si="136"/>
        <v>81.5868342084879</v>
      </c>
      <c r="EX104" s="2">
        <f t="shared" si="136"/>
        <v>82.313470461707553</v>
      </c>
      <c r="EY104" s="2">
        <f t="shared" si="136"/>
        <v>85.149443149946066</v>
      </c>
      <c r="EZ104" s="2">
        <f t="shared" si="136"/>
        <v>85.099920979135845</v>
      </c>
      <c r="FA104" s="2">
        <f t="shared" si="136"/>
        <v>84.736402640661041</v>
      </c>
      <c r="FB104" s="2">
        <f t="shared" si="136"/>
        <v>83.299694743793168</v>
      </c>
      <c r="FC104" s="2">
        <f t="shared" si="136"/>
        <v>82.273533333005304</v>
      </c>
      <c r="FD104" s="2">
        <f t="shared" si="136"/>
        <v>88.475818862050858</v>
      </c>
      <c r="FE104" s="2">
        <f t="shared" si="136"/>
        <v>91.30428678497239</v>
      </c>
      <c r="FG104" s="2">
        <f t="shared" si="137"/>
        <v>0.96902089586100149</v>
      </c>
      <c r="FH104" s="2">
        <f t="shared" si="137"/>
        <v>0.9626560190599176</v>
      </c>
      <c r="FI104" s="2">
        <f t="shared" si="137"/>
        <v>0.9688835345616098</v>
      </c>
      <c r="FJ104" s="2">
        <f t="shared" si="137"/>
        <v>0.96542803574110225</v>
      </c>
      <c r="FK104" s="2">
        <f t="shared" si="137"/>
        <v>0.96465675309775889</v>
      </c>
      <c r="FL104" s="2">
        <f t="shared" si="137"/>
        <v>0.96322735222332334</v>
      </c>
      <c r="FM104" s="2">
        <f t="shared" si="137"/>
        <v>0.9673982901184035</v>
      </c>
      <c r="FN104" s="2">
        <f t="shared" si="137"/>
        <v>0.96311498396155415</v>
      </c>
      <c r="FO104" s="2">
        <f t="shared" si="137"/>
        <v>0.9614826673358432</v>
      </c>
      <c r="FP104" s="2">
        <f t="shared" si="137"/>
        <v>0.96516175998106557</v>
      </c>
      <c r="FQ104" s="2">
        <f t="shared" si="137"/>
        <v>0.96535599867599453</v>
      </c>
      <c r="FR104" s="2">
        <f t="shared" si="137"/>
        <v>0.96323290785689597</v>
      </c>
      <c r="FS104" s="2">
        <f t="shared" si="137"/>
        <v>0.96415711781961089</v>
      </c>
      <c r="FT104" s="2">
        <f t="shared" si="137"/>
        <v>0.96231748353121582</v>
      </c>
      <c r="FU104" s="2">
        <f t="shared" si="137"/>
        <v>0.95495231123669455</v>
      </c>
      <c r="FW104" s="2">
        <f t="shared" si="127"/>
        <v>3.3570664243399765E-3</v>
      </c>
      <c r="FX104" s="2">
        <f t="shared" si="127"/>
        <v>2.9279160821914251E-3</v>
      </c>
      <c r="FY104" s="2">
        <f t="shared" si="127"/>
        <v>3.4236944407007291E-3</v>
      </c>
      <c r="FZ104" s="2">
        <f t="shared" si="127"/>
        <v>3.5401951380313293E-3</v>
      </c>
      <c r="GA104" s="2">
        <f t="shared" si="127"/>
        <v>3.7145677911670297E-3</v>
      </c>
      <c r="GB104" s="2">
        <f t="shared" si="127"/>
        <v>3.6619362389915936E-3</v>
      </c>
      <c r="GC104" s="2">
        <f t="shared" si="127"/>
        <v>4.2709864572842244E-3</v>
      </c>
      <c r="GD104" s="2">
        <f t="shared" si="127"/>
        <v>4.5755970432141135E-3</v>
      </c>
      <c r="GE104" s="2">
        <f t="shared" si="127"/>
        <v>5.3487809333404258E-3</v>
      </c>
      <c r="GF104" s="2">
        <f t="shared" si="127"/>
        <v>4.6354503896284304E-3</v>
      </c>
      <c r="GG104" s="2">
        <f t="shared" si="127"/>
        <v>4.3352184618215195E-3</v>
      </c>
      <c r="GH104" s="2">
        <f t="shared" si="127"/>
        <v>4.1226924008595615E-3</v>
      </c>
      <c r="GI104" s="2">
        <f t="shared" si="127"/>
        <v>3.8392117963311208E-3</v>
      </c>
      <c r="GJ104" s="2">
        <f t="shared" si="127"/>
        <v>3.5306413688200957E-3</v>
      </c>
      <c r="GK104" s="2">
        <f t="shared" si="127"/>
        <v>2.6336172987468775E-3</v>
      </c>
      <c r="GM104" s="86">
        <f t="shared" si="128"/>
        <v>1.9552869353303733E-18</v>
      </c>
      <c r="GN104" s="86">
        <f t="shared" si="128"/>
        <v>2.5615550435891537E-8</v>
      </c>
      <c r="GO104" s="86">
        <f t="shared" si="128"/>
        <v>2.7555330560796625E-21</v>
      </c>
      <c r="GP104" s="86">
        <f t="shared" si="128"/>
        <v>1.6313379035176654E-25</v>
      </c>
      <c r="GQ104" s="86">
        <f t="shared" si="128"/>
        <v>4.7042398038546628E-25</v>
      </c>
      <c r="GR104" s="86">
        <f t="shared" si="128"/>
        <v>3.7257178788509162E-14</v>
      </c>
      <c r="GS104" s="86">
        <f t="shared" si="128"/>
        <v>5.5721614893692899E-21</v>
      </c>
      <c r="GT104" s="86">
        <f t="shared" si="128"/>
        <v>3.8108138580396713E-26</v>
      </c>
      <c r="GU104" s="86">
        <f t="shared" si="128"/>
        <v>1.1584887417209783E-22</v>
      </c>
      <c r="GV104" s="86">
        <f t="shared" si="128"/>
        <v>1.0587989275691959E-15</v>
      </c>
      <c r="GW104" s="86">
        <f t="shared" si="128"/>
        <v>4.3089667101357448E-23</v>
      </c>
      <c r="GX104" s="86">
        <f t="shared" si="128"/>
        <v>3.3201014488045138E-22</v>
      </c>
      <c r="GY104" s="86">
        <f t="shared" si="128"/>
        <v>2.1148534848039064E-20</v>
      </c>
      <c r="GZ104" s="86">
        <f t="shared" si="128"/>
        <v>5.3813912303380109E-19</v>
      </c>
      <c r="HA104" s="86">
        <f t="shared" si="128"/>
        <v>4.7815058681568733E-14</v>
      </c>
      <c r="HC104" s="86">
        <f t="shared" si="73"/>
        <v>0.54173038727633438</v>
      </c>
      <c r="HD104" s="86">
        <f t="shared" si="73"/>
        <v>0.4677949536051349</v>
      </c>
      <c r="HE104" s="86">
        <f t="shared" si="73"/>
        <v>0.61421803226467164</v>
      </c>
      <c r="HF104" s="86">
        <f t="shared" si="73"/>
        <v>0.65504225321636333</v>
      </c>
      <c r="HG104" s="86">
        <f t="shared" si="73"/>
        <v>0.61430958125145174</v>
      </c>
      <c r="HH104" s="86">
        <f t="shared" si="73"/>
        <v>0.59016178980411416</v>
      </c>
      <c r="HI104" s="86">
        <f t="shared" si="138"/>
        <v>0.65531531242952212</v>
      </c>
      <c r="HJ104" s="86">
        <f t="shared" si="138"/>
        <v>0.66458568618661007</v>
      </c>
      <c r="HK104" s="86">
        <f t="shared" si="138"/>
        <v>0.61021400926997904</v>
      </c>
      <c r="HL104" s="86">
        <f t="shared" si="138"/>
        <v>0.62858381525134654</v>
      </c>
      <c r="HM104" s="86">
        <f t="shared" si="138"/>
        <v>0.63076950292530232</v>
      </c>
      <c r="HN104" s="86">
        <f t="shared" si="138"/>
        <v>0.60825879431655827</v>
      </c>
      <c r="HO104" s="86">
        <f t="shared" si="138"/>
        <v>0.61304623039018957</v>
      </c>
      <c r="HP104" s="86">
        <f t="shared" si="138"/>
        <v>0.61785660898817807</v>
      </c>
      <c r="HQ104" s="86">
        <f t="shared" si="138"/>
        <v>0.57078853457723544</v>
      </c>
      <c r="HS104" s="86">
        <f t="shared" si="129"/>
        <v>5.8853522030523171E-15</v>
      </c>
      <c r="HT104" s="86">
        <f t="shared" si="129"/>
        <v>2.2000819731952199E-19</v>
      </c>
      <c r="HU104" s="86">
        <f t="shared" si="129"/>
        <v>1.5993156434457416E-16</v>
      </c>
      <c r="HV104" s="86">
        <f t="shared" si="129"/>
        <v>1.6468859824611101E-18</v>
      </c>
      <c r="HW104" s="86">
        <f t="shared" si="129"/>
        <v>4.2472656514958894E-20</v>
      </c>
      <c r="HX104" s="86">
        <f t="shared" si="129"/>
        <v>4.5892409741992764E-21</v>
      </c>
      <c r="HY104" s="86">
        <f t="shared" si="129"/>
        <v>5.6650876254203281E-17</v>
      </c>
      <c r="HZ104" s="86">
        <f t="shared" si="129"/>
        <v>8.994808668415929E-18</v>
      </c>
      <c r="IA104" s="86">
        <f t="shared" si="129"/>
        <v>6.9429279703478089E-19</v>
      </c>
      <c r="IB104" s="86">
        <f t="shared" si="129"/>
        <v>6.7215816349663861E-17</v>
      </c>
      <c r="IC104" s="86">
        <f t="shared" si="129"/>
        <v>1.0517465077251151E-18</v>
      </c>
      <c r="ID104" s="86">
        <f t="shared" si="129"/>
        <v>8.7408972594487625E-20</v>
      </c>
      <c r="IE104" s="86">
        <f t="shared" si="129"/>
        <v>1.4607112651632348E-17</v>
      </c>
      <c r="IF104" s="86">
        <f t="shared" si="129"/>
        <v>8.4119717355510783E-9</v>
      </c>
      <c r="IG104" s="86">
        <f t="shared" si="129"/>
        <v>2.4613375028553538E-7</v>
      </c>
      <c r="II104" s="86">
        <f t="shared" si="130"/>
        <v>9.7994540813175095E-60</v>
      </c>
      <c r="IJ104" s="86">
        <f t="shared" si="130"/>
        <v>6.4577010670619115E-74</v>
      </c>
      <c r="IK104" s="86">
        <f t="shared" si="130"/>
        <v>6.2013445121764517E-72</v>
      </c>
      <c r="IL104" s="86">
        <f t="shared" si="130"/>
        <v>1.4921453699107188E-82</v>
      </c>
      <c r="IM104" s="86">
        <f t="shared" si="130"/>
        <v>3.2681184401919459E-82</v>
      </c>
      <c r="IN104" s="86">
        <f t="shared" si="130"/>
        <v>4.1431684364620936E-87</v>
      </c>
      <c r="IO104" s="86">
        <f t="shared" si="130"/>
        <v>8.1579763567973876E-70</v>
      </c>
      <c r="IP104" s="86">
        <f t="shared" si="130"/>
        <v>7.7216306448390394E-76</v>
      </c>
      <c r="IQ104" s="86">
        <f t="shared" si="130"/>
        <v>9.4714396713480578E-76</v>
      </c>
      <c r="IR104" s="86">
        <f t="shared" si="130"/>
        <v>1.0624558010749542E-70</v>
      </c>
      <c r="IS104" s="86">
        <f t="shared" si="130"/>
        <v>9.1751372564450175E-80</v>
      </c>
      <c r="IT104" s="86">
        <f t="shared" si="130"/>
        <v>2.1888725403628952E-84</v>
      </c>
      <c r="IU104" s="86">
        <f t="shared" si="130"/>
        <v>2.2787065573983637E-73</v>
      </c>
      <c r="IV104" s="86">
        <f t="shared" si="130"/>
        <v>1.1100751778152947E-50</v>
      </c>
      <c r="IW104" s="86">
        <f t="shared" si="130"/>
        <v>2.3325962047153147E-26</v>
      </c>
      <c r="IY104" s="86">
        <f t="shared" si="131"/>
        <v>0.54173038727634026</v>
      </c>
      <c r="IZ104" s="86">
        <f t="shared" si="131"/>
        <v>0.46779497922068536</v>
      </c>
      <c r="JA104" s="86">
        <f t="shared" si="131"/>
        <v>0.61421803226467175</v>
      </c>
      <c r="JB104" s="86">
        <f t="shared" si="131"/>
        <v>0.65504225321636333</v>
      </c>
      <c r="JC104" s="86">
        <f t="shared" si="131"/>
        <v>0.61430958125145174</v>
      </c>
      <c r="JD104" s="86">
        <f t="shared" si="131"/>
        <v>0.59016178980415146</v>
      </c>
      <c r="JE104" s="86">
        <f t="shared" si="131"/>
        <v>0.65531531242952223</v>
      </c>
      <c r="JF104" s="86">
        <f t="shared" si="131"/>
        <v>0.66458568618661007</v>
      </c>
      <c r="JG104" s="86">
        <f t="shared" si="131"/>
        <v>0.61021400926997904</v>
      </c>
      <c r="JH104" s="86">
        <f t="shared" si="131"/>
        <v>0.62858381525134777</v>
      </c>
      <c r="JI104" s="86">
        <f t="shared" si="131"/>
        <v>0.63076950292530232</v>
      </c>
      <c r="JJ104" s="86">
        <f t="shared" si="131"/>
        <v>0.60825879431655827</v>
      </c>
      <c r="JK104" s="86">
        <f t="shared" si="131"/>
        <v>0.61304623039018957</v>
      </c>
      <c r="JL104" s="86">
        <f t="shared" si="131"/>
        <v>0.61785661740014985</v>
      </c>
      <c r="JM104" s="86">
        <f t="shared" si="131"/>
        <v>0.57078878071103356</v>
      </c>
    </row>
    <row r="105" spans="2:273" x14ac:dyDescent="0.25">
      <c r="B105" s="2">
        <v>78</v>
      </c>
      <c r="C105" s="37">
        <v>186.73400000000001</v>
      </c>
      <c r="D105" s="37">
        <v>177.49199999999999</v>
      </c>
      <c r="E105" s="37">
        <v>181.136</v>
      </c>
      <c r="F105" s="37">
        <v>179.18600000000001</v>
      </c>
      <c r="G105" s="37">
        <v>184.30500000000001</v>
      </c>
      <c r="H105" s="37">
        <v>179.881</v>
      </c>
      <c r="I105" s="37">
        <v>170.42400000000001</v>
      </c>
      <c r="J105" s="37">
        <v>165.06800000000001</v>
      </c>
      <c r="K105" s="37">
        <v>167.5</v>
      </c>
      <c r="L105" s="37">
        <v>170.16399999999999</v>
      </c>
      <c r="M105" s="37">
        <v>165.44800000000001</v>
      </c>
      <c r="N105" s="37">
        <v>171.517</v>
      </c>
      <c r="O105" s="37">
        <v>181.517</v>
      </c>
      <c r="P105" s="37">
        <v>178.22</v>
      </c>
      <c r="Q105" s="37">
        <v>146.52500000000001</v>
      </c>
      <c r="S105" s="4">
        <f t="shared" si="132"/>
        <v>190.82225494677837</v>
      </c>
      <c r="T105" s="4">
        <f t="shared" si="132"/>
        <v>178.93246496922382</v>
      </c>
      <c r="U105" s="4">
        <f t="shared" si="132"/>
        <v>182.31146970096336</v>
      </c>
      <c r="V105" s="4">
        <f t="shared" si="132"/>
        <v>177.76494306477201</v>
      </c>
      <c r="W105" s="4">
        <f t="shared" si="132"/>
        <v>190.53259981841424</v>
      </c>
      <c r="X105" s="4">
        <f t="shared" si="132"/>
        <v>184.12875586961354</v>
      </c>
      <c r="Y105" s="4">
        <f t="shared" si="132"/>
        <v>167.79226209234767</v>
      </c>
      <c r="Z105" s="4">
        <f t="shared" si="132"/>
        <v>160.72738971083348</v>
      </c>
      <c r="AA105" s="4">
        <f t="shared" si="132"/>
        <v>159.16570072683948</v>
      </c>
      <c r="AB105" s="4">
        <f t="shared" si="132"/>
        <v>168.85813589197591</v>
      </c>
      <c r="AC105" s="4">
        <f t="shared" si="132"/>
        <v>161.54579127265657</v>
      </c>
      <c r="AD105" s="4">
        <f t="shared" si="132"/>
        <v>168.81257424689937</v>
      </c>
      <c r="AE105" s="4">
        <f t="shared" si="132"/>
        <v>185.61815220150086</v>
      </c>
      <c r="AF105" s="4">
        <f t="shared" si="132"/>
        <v>179.84542814261326</v>
      </c>
      <c r="AG105" s="4">
        <f t="shared" si="132"/>
        <v>146.85541097712903</v>
      </c>
      <c r="AI105" s="4">
        <f t="shared" si="133"/>
        <v>-4.0882549467783633</v>
      </c>
      <c r="AJ105" s="4">
        <f t="shared" si="133"/>
        <v>-1.4404649692238252</v>
      </c>
      <c r="AK105" s="4">
        <f t="shared" si="133"/>
        <v>-1.1754697009633617</v>
      </c>
      <c r="AL105" s="4">
        <f t="shared" si="133"/>
        <v>1.4210569352279947</v>
      </c>
      <c r="AM105" s="4">
        <f t="shared" si="133"/>
        <v>-6.2275998184142338</v>
      </c>
      <c r="AN105" s="4">
        <f t="shared" si="133"/>
        <v>-4.2477558696135418</v>
      </c>
      <c r="AO105" s="4">
        <f t="shared" si="133"/>
        <v>2.6317379076523366</v>
      </c>
      <c r="AP105" s="4">
        <f t="shared" si="133"/>
        <v>4.3406102891665341</v>
      </c>
      <c r="AQ105" s="4">
        <f t="shared" si="133"/>
        <v>8.334299273160525</v>
      </c>
      <c r="AR105" s="4">
        <f t="shared" si="133"/>
        <v>1.3058641080240818</v>
      </c>
      <c r="AS105" s="4">
        <f t="shared" si="133"/>
        <v>3.9022087273434352</v>
      </c>
      <c r="AT105" s="4">
        <f t="shared" si="133"/>
        <v>2.7044257531006224</v>
      </c>
      <c r="AU105" s="4">
        <f t="shared" si="133"/>
        <v>-4.1011522015008666</v>
      </c>
      <c r="AV105" s="4">
        <f t="shared" si="133"/>
        <v>-1.6254281426132593</v>
      </c>
      <c r="AW105" s="4">
        <f t="shared" si="133"/>
        <v>-0.33041097712902001</v>
      </c>
      <c r="AY105" s="2">
        <f t="shared" si="125"/>
        <v>76.766384540211675</v>
      </c>
      <c r="AZ105" s="2">
        <f t="shared" si="125"/>
        <v>80.610473831762832</v>
      </c>
      <c r="BA105" s="2">
        <f t="shared" si="125"/>
        <v>78.523169465480152</v>
      </c>
      <c r="BB105" s="2">
        <f t="shared" si="125"/>
        <v>77.660407799166251</v>
      </c>
      <c r="BC105" s="2">
        <f t="shared" si="125"/>
        <v>80.755104471325836</v>
      </c>
      <c r="BD105" s="2">
        <f t="shared" si="125"/>
        <v>79.940682780607005</v>
      </c>
      <c r="BE105" s="2">
        <f t="shared" si="125"/>
        <v>81.962725506911781</v>
      </c>
      <c r="BF105" s="2">
        <f t="shared" si="125"/>
        <v>83.163311791660405</v>
      </c>
      <c r="BG105" s="2">
        <f t="shared" si="125"/>
        <v>85.763850042217726</v>
      </c>
      <c r="BH105" s="2">
        <f t="shared" si="125"/>
        <v>85.872941146235632</v>
      </c>
      <c r="BI105" s="2">
        <f t="shared" si="125"/>
        <v>85.011184177171316</v>
      </c>
      <c r="BJ105" s="2">
        <f t="shared" si="125"/>
        <v>84.015433744064183</v>
      </c>
      <c r="BK105" s="2">
        <f t="shared" si="125"/>
        <v>82.453394071024491</v>
      </c>
      <c r="BL105" s="2">
        <f t="shared" si="125"/>
        <v>88.481716795527646</v>
      </c>
      <c r="BM105" s="2">
        <f t="shared" si="125"/>
        <v>91.180287032299304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96.893041463414619</v>
      </c>
      <c r="DL105" s="2">
        <f t="shared" si="134"/>
        <v>100.10495923344952</v>
      </c>
      <c r="DM105" s="2">
        <f t="shared" si="134"/>
        <v>99.628065853658512</v>
      </c>
      <c r="DN105" s="2">
        <f t="shared" si="134"/>
        <v>99.144679268292677</v>
      </c>
      <c r="DO105" s="2">
        <f t="shared" si="134"/>
        <v>97.986751219512172</v>
      </c>
      <c r="DP105" s="2">
        <f t="shared" si="134"/>
        <v>102.89471470985154</v>
      </c>
      <c r="DQ105" s="2">
        <f t="shared" si="134"/>
        <v>100.38089878048783</v>
      </c>
      <c r="DR105" s="2">
        <f t="shared" si="134"/>
        <v>105.01389851551959</v>
      </c>
      <c r="DS105" s="2">
        <f t="shared" si="134"/>
        <v>103.83452892366053</v>
      </c>
      <c r="DT105" s="2">
        <f t="shared" si="134"/>
        <v>105.93047195121953</v>
      </c>
      <c r="DU105" s="2">
        <f t="shared" si="134"/>
        <v>105.60894999999996</v>
      </c>
      <c r="DV105" s="2">
        <f t="shared" si="134"/>
        <v>105.17073850165957</v>
      </c>
      <c r="DW105" s="2">
        <f t="shared" si="134"/>
        <v>104.84779615384613</v>
      </c>
      <c r="DX105" s="2">
        <f t="shared" si="134"/>
        <v>104.35073765182185</v>
      </c>
      <c r="DY105" s="2">
        <f t="shared" si="134"/>
        <v>100.43278409090907</v>
      </c>
      <c r="EA105" s="2">
        <f t="shared" si="94"/>
        <v>76.18047323612879</v>
      </c>
      <c r="EB105" s="2">
        <f t="shared" si="94"/>
        <v>79.925685463741786</v>
      </c>
      <c r="EC105" s="2">
        <f t="shared" si="94"/>
        <v>77.907055061927849</v>
      </c>
      <c r="ED105" s="2">
        <f t="shared" si="94"/>
        <v>76.959626642164906</v>
      </c>
      <c r="EE105" s="2">
        <f t="shared" si="94"/>
        <v>80.182046585043537</v>
      </c>
      <c r="EF105" s="2">
        <f t="shared" si="94"/>
        <v>79.141859637555186</v>
      </c>
      <c r="EG105" s="2">
        <f t="shared" si="94"/>
        <v>81.396355804111252</v>
      </c>
      <c r="EH105" s="2">
        <f t="shared" si="94"/>
        <v>82.401193422073291</v>
      </c>
      <c r="EI105" s="2">
        <f t="shared" si="94"/>
        <v>85.104318022011626</v>
      </c>
      <c r="EJ105" s="2">
        <f t="shared" si="94"/>
        <v>85.21401688657545</v>
      </c>
      <c r="EK105" s="2">
        <f t="shared" si="94"/>
        <v>84.335841743662655</v>
      </c>
      <c r="EL105" s="2">
        <f t="shared" si="94"/>
        <v>83.279625737275509</v>
      </c>
      <c r="EM105" s="2">
        <f t="shared" si="135"/>
        <v>81.692133341541492</v>
      </c>
      <c r="EN105" s="2">
        <f t="shared" si="135"/>
        <v>87.913354587783189</v>
      </c>
      <c r="EO105" s="2">
        <f t="shared" si="135"/>
        <v>90.78108137882019</v>
      </c>
      <c r="EQ105" s="2">
        <f t="shared" si="136"/>
        <v>75.939651038677269</v>
      </c>
      <c r="ER105" s="2">
        <f t="shared" si="136"/>
        <v>78.447138204733676</v>
      </c>
      <c r="ES105" s="2">
        <f t="shared" si="136"/>
        <v>77.377104482819917</v>
      </c>
      <c r="ET105" s="2">
        <f t="shared" si="136"/>
        <v>76.74108978125814</v>
      </c>
      <c r="EU105" s="2">
        <f t="shared" si="136"/>
        <v>79.533873121763875</v>
      </c>
      <c r="EV105" s="2">
        <f t="shared" si="136"/>
        <v>79.051305195257044</v>
      </c>
      <c r="EW105" s="2">
        <f t="shared" si="136"/>
        <v>81.455369766398945</v>
      </c>
      <c r="EX105" s="2">
        <f t="shared" si="136"/>
        <v>82.193944795543615</v>
      </c>
      <c r="EY105" s="2">
        <f t="shared" si="136"/>
        <v>84.990953829557711</v>
      </c>
      <c r="EZ105" s="2">
        <f t="shared" si="136"/>
        <v>84.954092781856062</v>
      </c>
      <c r="FA105" s="2">
        <f t="shared" si="136"/>
        <v>84.577543683324279</v>
      </c>
      <c r="FB105" s="2">
        <f t="shared" si="136"/>
        <v>83.140881239096771</v>
      </c>
      <c r="FC105" s="2">
        <f t="shared" si="136"/>
        <v>82.150361559569689</v>
      </c>
      <c r="FD105" s="2">
        <f t="shared" si="136"/>
        <v>88.322057348406318</v>
      </c>
      <c r="FE105" s="2">
        <f t="shared" si="136"/>
        <v>91.161169327399477</v>
      </c>
      <c r="FG105" s="2">
        <f t="shared" si="137"/>
        <v>0.97166949722847873</v>
      </c>
      <c r="FH105" s="2">
        <f t="shared" si="137"/>
        <v>0.96582960527549844</v>
      </c>
      <c r="FI105" s="2">
        <f t="shared" si="137"/>
        <v>0.97154353494982215</v>
      </c>
      <c r="FJ105" s="2">
        <f t="shared" si="137"/>
        <v>0.96837378824650799</v>
      </c>
      <c r="FK105" s="2">
        <f t="shared" si="137"/>
        <v>0.96766602279310854</v>
      </c>
      <c r="FL105" s="2">
        <f t="shared" si="137"/>
        <v>0.9663540820918658</v>
      </c>
      <c r="FM105" s="2">
        <f t="shared" si="137"/>
        <v>0.97018134951248947</v>
      </c>
      <c r="FN105" s="2">
        <f t="shared" si="137"/>
        <v>0.96625093358901393</v>
      </c>
      <c r="FO105" s="2">
        <f t="shared" si="137"/>
        <v>0.96475231691053032</v>
      </c>
      <c r="FP105" s="2">
        <f t="shared" si="137"/>
        <v>0.96812945189895894</v>
      </c>
      <c r="FQ105" s="2">
        <f t="shared" si="137"/>
        <v>0.96830768770610298</v>
      </c>
      <c r="FR105" s="2">
        <f t="shared" si="137"/>
        <v>0.96635918183543279</v>
      </c>
      <c r="FS105" s="2">
        <f t="shared" si="137"/>
        <v>0.96720748238368437</v>
      </c>
      <c r="FT105" s="2">
        <f t="shared" si="137"/>
        <v>0.96551880886159047</v>
      </c>
      <c r="FU105" s="2">
        <f t="shared" si="137"/>
        <v>0.95875252660633092</v>
      </c>
      <c r="FW105" s="2">
        <f t="shared" si="127"/>
        <v>3.6797583235045647E-3</v>
      </c>
      <c r="FX105" s="2">
        <f t="shared" si="127"/>
        <v>3.2094895274589522E-3</v>
      </c>
      <c r="FY105" s="2">
        <f t="shared" si="127"/>
        <v>3.7527667211149887E-3</v>
      </c>
      <c r="FZ105" s="2">
        <f t="shared" si="127"/>
        <v>3.8804214146418632E-3</v>
      </c>
      <c r="GA105" s="2">
        <f t="shared" si="127"/>
        <v>4.071483474034918E-3</v>
      </c>
      <c r="GB105" s="2">
        <f t="shared" si="127"/>
        <v>4.0138151728507819E-3</v>
      </c>
      <c r="GC105" s="2">
        <f t="shared" si="127"/>
        <v>4.6811146400560369E-3</v>
      </c>
      <c r="GD105" s="2">
        <f t="shared" si="127"/>
        <v>5.0148286194513737E-3</v>
      </c>
      <c r="GE105" s="2">
        <f t="shared" si="127"/>
        <v>5.8617967434483218E-3</v>
      </c>
      <c r="GF105" s="2">
        <f t="shared" si="127"/>
        <v>5.0803982263853764E-3</v>
      </c>
      <c r="GG105" s="2">
        <f t="shared" si="127"/>
        <v>4.7514851909464112E-3</v>
      </c>
      <c r="GH105" s="2">
        <f t="shared" si="127"/>
        <v>4.5186450362185359E-3</v>
      </c>
      <c r="GI105" s="2">
        <f t="shared" si="127"/>
        <v>4.2080533611253482E-3</v>
      </c>
      <c r="GJ105" s="2">
        <f t="shared" si="127"/>
        <v>3.8699530575487602E-3</v>
      </c>
      <c r="GK105" s="2">
        <f t="shared" si="127"/>
        <v>2.8869704044333908E-3</v>
      </c>
      <c r="GM105" s="86">
        <f t="shared" si="128"/>
        <v>1.7839494045070901E-20</v>
      </c>
      <c r="GN105" s="86">
        <f t="shared" si="128"/>
        <v>3.4369591416731233E-9</v>
      </c>
      <c r="GO105" s="86">
        <f t="shared" si="128"/>
        <v>1.5036578899694432E-23</v>
      </c>
      <c r="GP105" s="86">
        <f t="shared" si="128"/>
        <v>2.6412786075484659E-28</v>
      </c>
      <c r="GQ105" s="86">
        <f t="shared" si="128"/>
        <v>7.1329076975398674E-28</v>
      </c>
      <c r="GR105" s="86">
        <f t="shared" si="128"/>
        <v>1.217762068893885E-15</v>
      </c>
      <c r="GS105" s="86">
        <f t="shared" si="128"/>
        <v>3.2066274838565852E-23</v>
      </c>
      <c r="GT105" s="86">
        <f t="shared" si="128"/>
        <v>5.6654131341903836E-29</v>
      </c>
      <c r="GU105" s="86">
        <f t="shared" si="128"/>
        <v>4.0716479907290301E-25</v>
      </c>
      <c r="GV105" s="86">
        <f t="shared" si="128"/>
        <v>2.2753042480153129E-17</v>
      </c>
      <c r="GW105" s="86">
        <f t="shared" si="128"/>
        <v>1.6167580682493343E-25</v>
      </c>
      <c r="GX105" s="86">
        <f t="shared" si="128"/>
        <v>1.6679989448929106E-24</v>
      </c>
      <c r="GY105" s="86">
        <f t="shared" si="128"/>
        <v>1.2964287105710868E-22</v>
      </c>
      <c r="GZ105" s="86">
        <f t="shared" si="128"/>
        <v>4.713832502145679E-21</v>
      </c>
      <c r="HA105" s="86">
        <f t="shared" si="128"/>
        <v>1.808206196442919E-15</v>
      </c>
      <c r="HC105" s="86">
        <f t="shared" si="73"/>
        <v>0.62232947652745718</v>
      </c>
      <c r="HD105" s="86">
        <f t="shared" si="73"/>
        <v>0.53237419087465387</v>
      </c>
      <c r="HE105" s="86">
        <f t="shared" si="73"/>
        <v>0.62913938258984126</v>
      </c>
      <c r="HF105" s="86">
        <f t="shared" si="73"/>
        <v>0.6332604176924308</v>
      </c>
      <c r="HG105" s="86">
        <f t="shared" si="73"/>
        <v>0.66125425571342311</v>
      </c>
      <c r="HH105" s="86">
        <f t="shared" si="73"/>
        <v>0.6096096978711768</v>
      </c>
      <c r="HI105" s="86">
        <f t="shared" si="138"/>
        <v>0.61956448542938658</v>
      </c>
      <c r="HJ105" s="86">
        <f t="shared" si="138"/>
        <v>0.5845964761776794</v>
      </c>
      <c r="HK105" s="86">
        <f t="shared" si="138"/>
        <v>0.5563085089700871</v>
      </c>
      <c r="HL105" s="86">
        <f t="shared" si="138"/>
        <v>0.61282096748001236</v>
      </c>
      <c r="HM105" s="86">
        <f t="shared" si="138"/>
        <v>0.5641242263753693</v>
      </c>
      <c r="HN105" s="86">
        <f t="shared" si="138"/>
        <v>0.57692785668830882</v>
      </c>
      <c r="HO105" s="86">
        <f t="shared" si="138"/>
        <v>0.65096451280481438</v>
      </c>
      <c r="HP105" s="86">
        <f t="shared" si="138"/>
        <v>0.62873406377442742</v>
      </c>
      <c r="HQ105" s="86">
        <f t="shared" si="138"/>
        <v>0.54732231006498411</v>
      </c>
      <c r="HS105" s="86">
        <f t="shared" si="129"/>
        <v>3.1525494550530775E-14</v>
      </c>
      <c r="HT105" s="86">
        <f t="shared" si="129"/>
        <v>1.8005643728921006E-18</v>
      </c>
      <c r="HU105" s="86">
        <f t="shared" si="129"/>
        <v>1.1283575741746964E-15</v>
      </c>
      <c r="HV105" s="86">
        <f t="shared" si="129"/>
        <v>1.5477888389909515E-17</v>
      </c>
      <c r="HW105" s="86">
        <f t="shared" si="129"/>
        <v>4.4856610160483672E-19</v>
      </c>
      <c r="HX105" s="86">
        <f t="shared" si="129"/>
        <v>5.4950640105224448E-20</v>
      </c>
      <c r="HY105" s="86">
        <f t="shared" si="129"/>
        <v>4.3182732219999723E-16</v>
      </c>
      <c r="HZ105" s="86">
        <f t="shared" si="129"/>
        <v>8.1092146515350644E-17</v>
      </c>
      <c r="IA105" s="86">
        <f t="shared" si="129"/>
        <v>7.1943068231792393E-18</v>
      </c>
      <c r="IB105" s="86">
        <f t="shared" si="129"/>
        <v>5.3269333919453976E-16</v>
      </c>
      <c r="IC105" s="86">
        <f t="shared" si="129"/>
        <v>1.044971134189508E-17</v>
      </c>
      <c r="ID105" s="86">
        <f t="shared" si="129"/>
        <v>9.7597894653900016E-19</v>
      </c>
      <c r="IE105" s="86">
        <f t="shared" si="129"/>
        <v>1.1708457659799242E-16</v>
      </c>
      <c r="IF105" s="86">
        <f t="shared" si="129"/>
        <v>2.1338887398135416E-8</v>
      </c>
      <c r="IG105" s="86">
        <f t="shared" si="129"/>
        <v>5.1016843083370472E-7</v>
      </c>
      <c r="II105" s="86">
        <f t="shared" si="130"/>
        <v>7.0779676830992195E-58</v>
      </c>
      <c r="IJ105" s="86">
        <f t="shared" si="130"/>
        <v>1.1706074445887039E-71</v>
      </c>
      <c r="IK105" s="86">
        <f t="shared" si="130"/>
        <v>1.1197635453076446E-69</v>
      </c>
      <c r="IL105" s="86">
        <f t="shared" si="130"/>
        <v>6.1203511581888266E-80</v>
      </c>
      <c r="IM105" s="86">
        <f t="shared" si="130"/>
        <v>1.3757247513133319E-79</v>
      </c>
      <c r="IN105" s="86">
        <f t="shared" si="130"/>
        <v>2.4779165407816744E-84</v>
      </c>
      <c r="IO105" s="86">
        <f t="shared" si="130"/>
        <v>1.5436613080694836E-67</v>
      </c>
      <c r="IP105" s="86">
        <f t="shared" si="130"/>
        <v>2.4973438355826576E-73</v>
      </c>
      <c r="IQ105" s="86">
        <f t="shared" si="130"/>
        <v>3.6123563534565694E-73</v>
      </c>
      <c r="IR105" s="86">
        <f t="shared" si="130"/>
        <v>2.332803467036213E-68</v>
      </c>
      <c r="IS105" s="86">
        <f t="shared" si="130"/>
        <v>3.7937002998565157E-77</v>
      </c>
      <c r="IT105" s="86">
        <f t="shared" si="130"/>
        <v>1.2197364013871203E-81</v>
      </c>
      <c r="IU105" s="86">
        <f t="shared" si="130"/>
        <v>5.1006324384796341E-71</v>
      </c>
      <c r="IV105" s="86">
        <f t="shared" si="130"/>
        <v>4.2520827121427362E-49</v>
      </c>
      <c r="IW105" s="86">
        <f t="shared" si="130"/>
        <v>1.3456506541657425E-25</v>
      </c>
      <c r="IY105" s="86">
        <f t="shared" si="131"/>
        <v>0.62232947652748871</v>
      </c>
      <c r="IZ105" s="86">
        <f t="shared" si="131"/>
        <v>0.53237419431161304</v>
      </c>
      <c r="JA105" s="86">
        <f t="shared" si="131"/>
        <v>0.62913938258984237</v>
      </c>
      <c r="JB105" s="86">
        <f t="shared" si="131"/>
        <v>0.6332604176924308</v>
      </c>
      <c r="JC105" s="86">
        <f t="shared" si="131"/>
        <v>0.66125425571342311</v>
      </c>
      <c r="JD105" s="86">
        <f t="shared" si="131"/>
        <v>0.60960969787117802</v>
      </c>
      <c r="JE105" s="86">
        <f t="shared" si="131"/>
        <v>0.61956448542938702</v>
      </c>
      <c r="JF105" s="86">
        <f t="shared" si="131"/>
        <v>0.58459647617767951</v>
      </c>
      <c r="JG105" s="86">
        <f t="shared" si="131"/>
        <v>0.5563085089700871</v>
      </c>
      <c r="JH105" s="86">
        <f t="shared" si="131"/>
        <v>0.61282096748001291</v>
      </c>
      <c r="JI105" s="86">
        <f t="shared" si="131"/>
        <v>0.5641242263753693</v>
      </c>
      <c r="JJ105" s="86">
        <f t="shared" si="131"/>
        <v>0.57692785668830882</v>
      </c>
      <c r="JK105" s="86">
        <f t="shared" si="131"/>
        <v>0.65096451280481449</v>
      </c>
      <c r="JL105" s="86">
        <f t="shared" si="131"/>
        <v>0.62873408511331486</v>
      </c>
      <c r="JM105" s="86">
        <f t="shared" si="131"/>
        <v>0.54732282023341672</v>
      </c>
    </row>
    <row r="106" spans="2:273" x14ac:dyDescent="0.25">
      <c r="B106" s="2">
        <v>79</v>
      </c>
      <c r="C106" s="37">
        <v>183.453</v>
      </c>
      <c r="D106" s="37">
        <v>173.61</v>
      </c>
      <c r="E106" s="37">
        <v>167.42400000000001</v>
      </c>
      <c r="F106" s="37">
        <v>152.28800000000001</v>
      </c>
      <c r="G106" s="37">
        <v>173.64400000000001</v>
      </c>
      <c r="H106" s="37">
        <v>169.864</v>
      </c>
      <c r="I106" s="37">
        <v>147.25399999999999</v>
      </c>
      <c r="J106" s="37">
        <v>131.69499999999999</v>
      </c>
      <c r="K106" s="37">
        <v>137.82300000000001</v>
      </c>
      <c r="L106" s="37">
        <v>153.55699999999999</v>
      </c>
      <c r="M106" s="37">
        <v>140.63800000000001</v>
      </c>
      <c r="N106" s="37">
        <v>152.69</v>
      </c>
      <c r="O106" s="37">
        <v>170.37899999999999</v>
      </c>
      <c r="P106" s="37">
        <v>162.23699999999999</v>
      </c>
      <c r="Q106" s="37">
        <v>133.49199999999999</v>
      </c>
      <c r="S106" s="4">
        <f t="shared" si="132"/>
        <v>188.78980465701204</v>
      </c>
      <c r="T106" s="4">
        <f t="shared" si="132"/>
        <v>176.10556380638397</v>
      </c>
      <c r="U106" s="4">
        <f t="shared" si="132"/>
        <v>162.60906539021212</v>
      </c>
      <c r="V106" s="4">
        <f t="shared" si="132"/>
        <v>147.39596175858631</v>
      </c>
      <c r="W106" s="4">
        <f t="shared" si="132"/>
        <v>170.31715649368994</v>
      </c>
      <c r="X106" s="4">
        <f t="shared" si="132"/>
        <v>163.23326612066995</v>
      </c>
      <c r="Y106" s="4">
        <f t="shared" si="132"/>
        <v>141.78719752877228</v>
      </c>
      <c r="Z106" s="4">
        <f t="shared" si="132"/>
        <v>129.81582205562884</v>
      </c>
      <c r="AA106" s="4">
        <f t="shared" si="132"/>
        <v>135.44599422453018</v>
      </c>
      <c r="AB106" s="4">
        <f t="shared" si="132"/>
        <v>147.4258379767505</v>
      </c>
      <c r="AC106" s="4">
        <f t="shared" si="132"/>
        <v>134.42936475105412</v>
      </c>
      <c r="AD106" s="4">
        <f t="shared" si="132"/>
        <v>144.48298173397413</v>
      </c>
      <c r="AE106" s="4">
        <f t="shared" si="132"/>
        <v>167.89817569709578</v>
      </c>
      <c r="AF106" s="4">
        <f t="shared" si="132"/>
        <v>159.38506288671013</v>
      </c>
      <c r="AG106" s="4">
        <f t="shared" si="132"/>
        <v>129.88939587712076</v>
      </c>
      <c r="AI106" s="4">
        <f t="shared" si="133"/>
        <v>-5.3368046570120384</v>
      </c>
      <c r="AJ106" s="4">
        <f t="shared" si="133"/>
        <v>-2.4955638063839558</v>
      </c>
      <c r="AK106" s="4">
        <f t="shared" si="133"/>
        <v>4.8149346097878833</v>
      </c>
      <c r="AL106" s="4">
        <f t="shared" si="133"/>
        <v>4.8920382414137009</v>
      </c>
      <c r="AM106" s="4">
        <f t="shared" si="133"/>
        <v>3.3268435063100696</v>
      </c>
      <c r="AN106" s="4">
        <f t="shared" si="133"/>
        <v>6.6307338793300516</v>
      </c>
      <c r="AO106" s="4">
        <f t="shared" si="133"/>
        <v>5.4668024712277088</v>
      </c>
      <c r="AP106" s="4">
        <f t="shared" si="133"/>
        <v>1.8791779443711505</v>
      </c>
      <c r="AQ106" s="4">
        <f t="shared" si="133"/>
        <v>2.3770057754698257</v>
      </c>
      <c r="AR106" s="4">
        <f t="shared" si="133"/>
        <v>6.1311620232494874</v>
      </c>
      <c r="AS106" s="4">
        <f t="shared" si="133"/>
        <v>6.2086352489458818</v>
      </c>
      <c r="AT106" s="4">
        <f t="shared" si="133"/>
        <v>8.2070182660258695</v>
      </c>
      <c r="AU106" s="4">
        <f t="shared" si="133"/>
        <v>2.4808243029042103</v>
      </c>
      <c r="AV106" s="4">
        <f t="shared" si="133"/>
        <v>2.8519371132898641</v>
      </c>
      <c r="AW106" s="4">
        <f t="shared" si="133"/>
        <v>3.602604122879228</v>
      </c>
      <c r="AY106" s="2">
        <f t="shared" si="125"/>
        <v>76.609115303407023</v>
      </c>
      <c r="AZ106" s="2">
        <f t="shared" si="125"/>
        <v>80.371908337177715</v>
      </c>
      <c r="BA106" s="2">
        <f t="shared" si="125"/>
        <v>78.342040214427527</v>
      </c>
      <c r="BB106" s="2">
        <f t="shared" si="125"/>
        <v>77.485297415480247</v>
      </c>
      <c r="BC106" s="2">
        <f t="shared" si="125"/>
        <v>80.540125434049074</v>
      </c>
      <c r="BD106" s="2">
        <f t="shared" si="125"/>
        <v>79.767745245809039</v>
      </c>
      <c r="BE106" s="2">
        <f t="shared" si="125"/>
        <v>81.794134906475747</v>
      </c>
      <c r="BF106" s="2">
        <f t="shared" si="125"/>
        <v>82.978649946725568</v>
      </c>
      <c r="BG106" s="2">
        <f t="shared" si="125"/>
        <v>85.553829317838961</v>
      </c>
      <c r="BH106" s="2">
        <f t="shared" si="125"/>
        <v>85.668412586506093</v>
      </c>
      <c r="BI106" s="2">
        <f t="shared" si="125"/>
        <v>84.815815925170781</v>
      </c>
      <c r="BJ106" s="2">
        <f t="shared" si="125"/>
        <v>83.799039598548916</v>
      </c>
      <c r="BK106" s="2">
        <f t="shared" si="125"/>
        <v>82.297350967350411</v>
      </c>
      <c r="BL106" s="2">
        <f t="shared" si="125"/>
        <v>88.31020787406284</v>
      </c>
      <c r="BM106" s="2">
        <f t="shared" si="125"/>
        <v>91.050991108690297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97.024099437148195</v>
      </c>
      <c r="DL106" s="2">
        <f t="shared" si="134"/>
        <v>100.32530383275265</v>
      </c>
      <c r="DM106" s="2">
        <f t="shared" si="134"/>
        <v>99.828590056285151</v>
      </c>
      <c r="DN106" s="2">
        <f t="shared" si="134"/>
        <v>99.359921951219505</v>
      </c>
      <c r="DO106" s="2">
        <f t="shared" si="134"/>
        <v>98.155217073170718</v>
      </c>
      <c r="DP106" s="2">
        <f t="shared" si="134"/>
        <v>103.12961025641025</v>
      </c>
      <c r="DQ106" s="2">
        <f t="shared" si="134"/>
        <v>100.55702354596625</v>
      </c>
      <c r="DR106" s="2">
        <f t="shared" si="134"/>
        <v>105.23116410256412</v>
      </c>
      <c r="DS106" s="2">
        <f t="shared" si="134"/>
        <v>104.00651446183028</v>
      </c>
      <c r="DT106" s="2">
        <f t="shared" si="134"/>
        <v>106.12244146341465</v>
      </c>
      <c r="DU106" s="2">
        <f t="shared" si="134"/>
        <v>105.78279392712548</v>
      </c>
      <c r="DV106" s="2">
        <f t="shared" si="134"/>
        <v>105.38505168326222</v>
      </c>
      <c r="DW106" s="2">
        <f t="shared" si="134"/>
        <v>105.08443360323884</v>
      </c>
      <c r="DX106" s="2">
        <f t="shared" si="134"/>
        <v>104.52550769230767</v>
      </c>
      <c r="DY106" s="2">
        <f t="shared" si="134"/>
        <v>100.54570855614971</v>
      </c>
      <c r="EA106" s="2">
        <f t="shared" si="94"/>
        <v>76.067209022409244</v>
      </c>
      <c r="EB106" s="2">
        <f t="shared" si="94"/>
        <v>79.733227900799676</v>
      </c>
      <c r="EC106" s="2">
        <f t="shared" si="94"/>
        <v>77.770208131394739</v>
      </c>
      <c r="ED106" s="2">
        <f t="shared" si="94"/>
        <v>76.834664980696033</v>
      </c>
      <c r="EE106" s="2">
        <f t="shared" si="94"/>
        <v>80.006152964297414</v>
      </c>
      <c r="EF106" s="2">
        <f t="shared" si="94"/>
        <v>79.026309147035903</v>
      </c>
      <c r="EG106" s="2">
        <f t="shared" si="94"/>
        <v>81.267901269649343</v>
      </c>
      <c r="EH106" s="2">
        <f t="shared" si="94"/>
        <v>82.270919898228314</v>
      </c>
      <c r="EI106" s="2">
        <f t="shared" si="94"/>
        <v>84.939683735860598</v>
      </c>
      <c r="EJ106" s="2">
        <f t="shared" si="94"/>
        <v>85.055737683089191</v>
      </c>
      <c r="EK106" s="2">
        <f t="shared" si="94"/>
        <v>84.188723821369365</v>
      </c>
      <c r="EL106" s="2">
        <f t="shared" si="94"/>
        <v>83.114384677231911</v>
      </c>
      <c r="EM106" s="2">
        <f t="shared" si="135"/>
        <v>81.590673479438564</v>
      </c>
      <c r="EN106" s="2">
        <f t="shared" si="135"/>
        <v>87.780371918997844</v>
      </c>
      <c r="EO106" s="2">
        <f t="shared" si="135"/>
        <v>90.677330579246629</v>
      </c>
      <c r="EQ106" s="2">
        <f t="shared" si="136"/>
        <v>75.837805939038759</v>
      </c>
      <c r="ER106" s="2">
        <f t="shared" si="136"/>
        <v>78.317231822127511</v>
      </c>
      <c r="ES106" s="2">
        <f t="shared" si="136"/>
        <v>77.265175471301902</v>
      </c>
      <c r="ET106" s="2">
        <f t="shared" si="136"/>
        <v>76.626195030555337</v>
      </c>
      <c r="EU106" s="2">
        <f t="shared" si="136"/>
        <v>79.389654091509044</v>
      </c>
      <c r="EV106" s="2">
        <f t="shared" si="136"/>
        <v>78.939824783588932</v>
      </c>
      <c r="EW106" s="2">
        <f t="shared" si="136"/>
        <v>81.32390532430999</v>
      </c>
      <c r="EX106" s="2">
        <f t="shared" si="136"/>
        <v>82.074419129379663</v>
      </c>
      <c r="EY106" s="2">
        <f t="shared" si="136"/>
        <v>84.83246450916937</v>
      </c>
      <c r="EZ106" s="2">
        <f t="shared" si="136"/>
        <v>84.808264584576264</v>
      </c>
      <c r="FA106" s="2">
        <f t="shared" si="136"/>
        <v>84.418684725987504</v>
      </c>
      <c r="FB106" s="2">
        <f t="shared" si="136"/>
        <v>82.982067734400388</v>
      </c>
      <c r="FC106" s="2">
        <f t="shared" si="136"/>
        <v>82.027189786134073</v>
      </c>
      <c r="FD106" s="2">
        <f t="shared" si="136"/>
        <v>88.168295834761764</v>
      </c>
      <c r="FE106" s="2">
        <f t="shared" si="136"/>
        <v>91.018051869826564</v>
      </c>
      <c r="FG106" s="2">
        <f t="shared" si="137"/>
        <v>0.97409770574046139</v>
      </c>
      <c r="FH106" s="2">
        <f t="shared" si="137"/>
        <v>0.96874224931181774</v>
      </c>
      <c r="FI106" s="2">
        <f t="shared" si="137"/>
        <v>0.97398225061014831</v>
      </c>
      <c r="FJ106" s="2">
        <f t="shared" si="137"/>
        <v>0.97107606358908449</v>
      </c>
      <c r="FK106" s="2">
        <f t="shared" si="137"/>
        <v>0.97042692574299516</v>
      </c>
      <c r="FL106" s="2">
        <f t="shared" si="137"/>
        <v>0.96922344491266976</v>
      </c>
      <c r="FM106" s="2">
        <f t="shared" si="137"/>
        <v>0.97273352800629698</v>
      </c>
      <c r="FN106" s="2">
        <f t="shared" si="137"/>
        <v>0.96912881201621537</v>
      </c>
      <c r="FO106" s="2">
        <f t="shared" si="137"/>
        <v>0.96775372190027287</v>
      </c>
      <c r="FP106" s="2">
        <f t="shared" si="137"/>
        <v>0.97085197595679851</v>
      </c>
      <c r="FQ106" s="2">
        <f t="shared" si="137"/>
        <v>0.97101544190593203</v>
      </c>
      <c r="FR106" s="2">
        <f t="shared" si="137"/>
        <v>0.9692281235932253</v>
      </c>
      <c r="FS106" s="2">
        <f t="shared" si="137"/>
        <v>0.9700063251516412</v>
      </c>
      <c r="FT106" s="2">
        <f t="shared" si="137"/>
        <v>0.96845707962008909</v>
      </c>
      <c r="FU106" s="2">
        <f t="shared" si="137"/>
        <v>0.96224483118083781</v>
      </c>
      <c r="FW106" s="2">
        <f t="shared" si="127"/>
        <v>4.0333428657522994E-3</v>
      </c>
      <c r="FX106" s="2">
        <f t="shared" si="127"/>
        <v>3.5180459395994222E-3</v>
      </c>
      <c r="FY106" s="2">
        <f t="shared" si="127"/>
        <v>4.1133376092257748E-3</v>
      </c>
      <c r="FZ106" s="2">
        <f t="shared" si="127"/>
        <v>4.2532051748131548E-3</v>
      </c>
      <c r="GA106" s="2">
        <f t="shared" si="127"/>
        <v>4.4625399276890104E-3</v>
      </c>
      <c r="GB106" s="2">
        <f t="shared" si="127"/>
        <v>4.3993571884564202E-3</v>
      </c>
      <c r="GC106" s="2">
        <f t="shared" si="127"/>
        <v>5.1304231065857804E-3</v>
      </c>
      <c r="GD106" s="2">
        <f t="shared" si="127"/>
        <v>5.4959911592816265E-3</v>
      </c>
      <c r="GE106" s="2">
        <f t="shared" si="127"/>
        <v>6.4236994888239611E-3</v>
      </c>
      <c r="GF106" s="2">
        <f t="shared" si="127"/>
        <v>5.567816830584351E-3</v>
      </c>
      <c r="GG106" s="2">
        <f t="shared" si="127"/>
        <v>5.2075127106876451E-3</v>
      </c>
      <c r="GH106" s="2">
        <f t="shared" si="127"/>
        <v>4.9524367399512905E-3</v>
      </c>
      <c r="GI106" s="2">
        <f t="shared" si="127"/>
        <v>4.6121662865175658E-3</v>
      </c>
      <c r="GJ106" s="2">
        <f t="shared" si="127"/>
        <v>4.2417354275278395E-3</v>
      </c>
      <c r="GK106" s="2">
        <f t="shared" si="127"/>
        <v>3.1646186610952867E-3</v>
      </c>
      <c r="GM106" s="86">
        <f t="shared" si="128"/>
        <v>1.250121601627453E-22</v>
      </c>
      <c r="GN106" s="86">
        <f t="shared" si="128"/>
        <v>4.1118553251775094E-10</v>
      </c>
      <c r="GO106" s="86">
        <f t="shared" si="128"/>
        <v>6.206331104441579E-26</v>
      </c>
      <c r="GP106" s="86">
        <f t="shared" si="128"/>
        <v>3.0118584474607965E-31</v>
      </c>
      <c r="GQ106" s="86">
        <f t="shared" si="128"/>
        <v>7.5135286818949802E-31</v>
      </c>
      <c r="GR106" s="86">
        <f t="shared" si="128"/>
        <v>3.3069092636704483E-17</v>
      </c>
      <c r="GS106" s="86">
        <f t="shared" si="128"/>
        <v>1.3980305640200972E-25</v>
      </c>
      <c r="GT106" s="86">
        <f t="shared" si="128"/>
        <v>5.930461240313344E-32</v>
      </c>
      <c r="GU106" s="86">
        <f t="shared" si="128"/>
        <v>1.0530545894735536E-27</v>
      </c>
      <c r="GV106" s="86">
        <f t="shared" si="128"/>
        <v>3.966791188997954E-19</v>
      </c>
      <c r="GW106" s="86">
        <f t="shared" si="128"/>
        <v>4.5196397816251501E-28</v>
      </c>
      <c r="GX106" s="86">
        <f t="shared" si="128"/>
        <v>6.362689390467546E-27</v>
      </c>
      <c r="GY106" s="86">
        <f t="shared" si="128"/>
        <v>6.0149043622335521E-25</v>
      </c>
      <c r="GZ106" s="86">
        <f t="shared" si="128"/>
        <v>3.1848660295445359E-23</v>
      </c>
      <c r="HA106" s="86">
        <f t="shared" si="128"/>
        <v>5.7637369099492391E-17</v>
      </c>
      <c r="HC106" s="86">
        <f t="shared" si="73"/>
        <v>0.67260411538156539</v>
      </c>
      <c r="HD106" s="86">
        <f t="shared" si="73"/>
        <v>0.57295104282211107</v>
      </c>
      <c r="HE106" s="86">
        <f t="shared" si="73"/>
        <v>0.57269463418524436</v>
      </c>
      <c r="HF106" s="86">
        <f t="shared" si="73"/>
        <v>0.50290736917360324</v>
      </c>
      <c r="HG106" s="86">
        <f t="shared" si="73"/>
        <v>0.61116805255291573</v>
      </c>
      <c r="HH106" s="86">
        <f t="shared" si="73"/>
        <v>0.55495794052237279</v>
      </c>
      <c r="HI106" s="86">
        <f t="shared" si="138"/>
        <v>0.48971670022384867</v>
      </c>
      <c r="HJ106" s="86">
        <f t="shared" si="138"/>
        <v>0.40360817783962921</v>
      </c>
      <c r="HK106" s="86">
        <f t="shared" si="138"/>
        <v>0.43403065593616508</v>
      </c>
      <c r="HL106" s="86">
        <f t="shared" si="138"/>
        <v>0.51621367402934804</v>
      </c>
      <c r="HM106" s="86">
        <f t="shared" si="138"/>
        <v>0.41910380941110653</v>
      </c>
      <c r="HN106" s="86">
        <f t="shared" si="138"/>
        <v>0.47292787844937106</v>
      </c>
      <c r="HO106" s="86">
        <f t="shared" si="138"/>
        <v>0.60658264715747134</v>
      </c>
      <c r="HP106" s="86">
        <f t="shared" si="138"/>
        <v>0.55405038116323868</v>
      </c>
      <c r="HQ106" s="86">
        <f t="shared" si="138"/>
        <v>0.45040953844120091</v>
      </c>
      <c r="HS106" s="86">
        <f t="shared" si="129"/>
        <v>1.6139404137163008E-13</v>
      </c>
      <c r="HT106" s="86">
        <f t="shared" si="129"/>
        <v>1.3962041290316082E-17</v>
      </c>
      <c r="HU106" s="86">
        <f t="shared" si="129"/>
        <v>7.5326914519059103E-15</v>
      </c>
      <c r="HV106" s="86">
        <f t="shared" si="129"/>
        <v>1.3637587720894497E-16</v>
      </c>
      <c r="HW106" s="86">
        <f t="shared" si="129"/>
        <v>4.4373705923652549E-18</v>
      </c>
      <c r="HX106" s="86">
        <f t="shared" si="129"/>
        <v>6.1403275083713835E-19</v>
      </c>
      <c r="HY106" s="86">
        <f t="shared" si="129"/>
        <v>3.1058912182140479E-15</v>
      </c>
      <c r="HZ106" s="86">
        <f t="shared" si="129"/>
        <v>6.8513103989880627E-16</v>
      </c>
      <c r="IA106" s="86">
        <f t="shared" si="129"/>
        <v>6.9588344919611046E-17</v>
      </c>
      <c r="IB106" s="86">
        <f t="shared" si="129"/>
        <v>3.9731981555226901E-15</v>
      </c>
      <c r="IC106" s="86">
        <f t="shared" si="129"/>
        <v>9.7090847515166786E-17</v>
      </c>
      <c r="ID106" s="86">
        <f t="shared" si="129"/>
        <v>1.0162966452319406E-17</v>
      </c>
      <c r="IE106" s="86">
        <f t="shared" si="129"/>
        <v>8.8488748784493527E-16</v>
      </c>
      <c r="IF106" s="86">
        <f t="shared" si="129"/>
        <v>5.2812294764517404E-8</v>
      </c>
      <c r="IG106" s="86">
        <f t="shared" si="129"/>
        <v>1.0380874220899197E-6</v>
      </c>
      <c r="II106" s="86">
        <f t="shared" si="130"/>
        <v>4.7701320180639585E-56</v>
      </c>
      <c r="IJ106" s="86">
        <f t="shared" si="130"/>
        <v>1.9543646549443504E-69</v>
      </c>
      <c r="IK106" s="86">
        <f t="shared" si="130"/>
        <v>1.8580830862740119E-67</v>
      </c>
      <c r="IL106" s="86">
        <f t="shared" si="130"/>
        <v>2.2748594861030887E-77</v>
      </c>
      <c r="IM106" s="86">
        <f t="shared" si="130"/>
        <v>5.2410820361293389E-77</v>
      </c>
      <c r="IN106" s="86">
        <f t="shared" si="130"/>
        <v>1.3337703441723371E-81</v>
      </c>
      <c r="IO106" s="86">
        <f t="shared" si="130"/>
        <v>2.6728606965809573E-65</v>
      </c>
      <c r="IP106" s="86">
        <f t="shared" si="130"/>
        <v>7.31455889629348E-71</v>
      </c>
      <c r="IQ106" s="86">
        <f t="shared" si="130"/>
        <v>1.2403264500370229E-70</v>
      </c>
      <c r="IR106" s="86">
        <f t="shared" si="130"/>
        <v>4.6686457924283027E-66</v>
      </c>
      <c r="IS106" s="86">
        <f t="shared" si="130"/>
        <v>1.4159951329599597E-74</v>
      </c>
      <c r="IT106" s="86">
        <f t="shared" si="130"/>
        <v>6.1104934622494254E-79</v>
      </c>
      <c r="IU106" s="86">
        <f t="shared" si="130"/>
        <v>1.0436115160873114E-68</v>
      </c>
      <c r="IV106" s="86">
        <f t="shared" si="130"/>
        <v>1.5347188494591512E-47</v>
      </c>
      <c r="IW106" s="86">
        <f t="shared" si="130"/>
        <v>7.5566937090229329E-25</v>
      </c>
      <c r="IY106" s="86">
        <f t="shared" si="131"/>
        <v>0.67260411538172682</v>
      </c>
      <c r="IZ106" s="86">
        <f t="shared" si="131"/>
        <v>0.5729510432332966</v>
      </c>
      <c r="JA106" s="86">
        <f t="shared" si="131"/>
        <v>0.57269463418525191</v>
      </c>
      <c r="JB106" s="86">
        <f t="shared" si="131"/>
        <v>0.50290736917360335</v>
      </c>
      <c r="JC106" s="86">
        <f t="shared" si="131"/>
        <v>0.61116805255291573</v>
      </c>
      <c r="JD106" s="86">
        <f t="shared" si="131"/>
        <v>0.55495794052237279</v>
      </c>
      <c r="JE106" s="86">
        <f t="shared" si="131"/>
        <v>0.48971670022385178</v>
      </c>
      <c r="JF106" s="86">
        <f t="shared" si="131"/>
        <v>0.40360817783962988</v>
      </c>
      <c r="JG106" s="86">
        <f t="shared" si="131"/>
        <v>0.43403065593616513</v>
      </c>
      <c r="JH106" s="86">
        <f t="shared" si="131"/>
        <v>0.51621367402935203</v>
      </c>
      <c r="JI106" s="86">
        <f t="shared" si="131"/>
        <v>0.41910380941110664</v>
      </c>
      <c r="JJ106" s="86">
        <f t="shared" si="131"/>
        <v>0.47292787844937106</v>
      </c>
      <c r="JK106" s="86">
        <f t="shared" si="131"/>
        <v>0.60658264715747223</v>
      </c>
      <c r="JL106" s="86">
        <f t="shared" si="131"/>
        <v>0.55405043397553344</v>
      </c>
      <c r="JM106" s="86">
        <f t="shared" si="131"/>
        <v>0.45041057652862304</v>
      </c>
    </row>
    <row r="107" spans="2:273" x14ac:dyDescent="0.25">
      <c r="B107" s="2">
        <v>80</v>
      </c>
      <c r="C107" s="37">
        <v>175.73400000000001</v>
      </c>
      <c r="D107" s="37">
        <v>166.458</v>
      </c>
      <c r="E107" s="37">
        <v>142.136</v>
      </c>
      <c r="F107" s="37">
        <v>116.068</v>
      </c>
      <c r="G107" s="37">
        <v>146.339</v>
      </c>
      <c r="H107" s="37">
        <v>146.64400000000001</v>
      </c>
      <c r="I107" s="37">
        <v>114.64400000000001</v>
      </c>
      <c r="J107" s="37">
        <v>101.068</v>
      </c>
      <c r="K107" s="37">
        <v>102.548</v>
      </c>
      <c r="L107" s="37">
        <v>126.754</v>
      </c>
      <c r="M107" s="37">
        <v>106.759</v>
      </c>
      <c r="N107" s="37">
        <v>118.86199999999999</v>
      </c>
      <c r="O107" s="37">
        <v>147.25899999999999</v>
      </c>
      <c r="P107" s="37">
        <v>137.102</v>
      </c>
      <c r="Q107" s="37">
        <v>117</v>
      </c>
      <c r="S107" s="4">
        <f t="shared" si="132"/>
        <v>175.2856481966235</v>
      </c>
      <c r="T107" s="4">
        <f t="shared" si="132"/>
        <v>166.57606868601817</v>
      </c>
      <c r="U107" s="4">
        <f t="shared" si="132"/>
        <v>136.6578785263317</v>
      </c>
      <c r="V107" s="4">
        <f t="shared" si="132"/>
        <v>114.86812680135833</v>
      </c>
      <c r="W107" s="4">
        <f t="shared" si="132"/>
        <v>138.77151929729683</v>
      </c>
      <c r="X107" s="4">
        <f t="shared" si="132"/>
        <v>136.22771444523536</v>
      </c>
      <c r="Y107" s="4">
        <f t="shared" si="132"/>
        <v>114.87374413040041</v>
      </c>
      <c r="Z107" s="4">
        <f t="shared" si="132"/>
        <v>103.58856050406821</v>
      </c>
      <c r="AA107" s="4">
        <f t="shared" si="132"/>
        <v>113.35941191874258</v>
      </c>
      <c r="AB107" s="4">
        <f t="shared" si="132"/>
        <v>123.54426612577726</v>
      </c>
      <c r="AC107" s="4">
        <f t="shared" si="132"/>
        <v>110.1868367765971</v>
      </c>
      <c r="AD107" s="4">
        <f t="shared" si="132"/>
        <v>119.79056331200165</v>
      </c>
      <c r="AE107" s="4">
        <f t="shared" si="132"/>
        <v>141.06150041501093</v>
      </c>
      <c r="AF107" s="4">
        <f t="shared" si="132"/>
        <v>133.75413935421295</v>
      </c>
      <c r="AG107" s="4">
        <f t="shared" si="132"/>
        <v>113.33037060056245</v>
      </c>
      <c r="AI107" s="4">
        <f t="shared" si="133"/>
        <v>0.44835180337651082</v>
      </c>
      <c r="AJ107" s="4">
        <f t="shared" si="133"/>
        <v>-0.11806868601817655</v>
      </c>
      <c r="AK107" s="4">
        <f t="shared" si="133"/>
        <v>5.4781214736682955</v>
      </c>
      <c r="AL107" s="4">
        <f t="shared" si="133"/>
        <v>1.1998731986416686</v>
      </c>
      <c r="AM107" s="4">
        <f t="shared" si="133"/>
        <v>7.5674807027031648</v>
      </c>
      <c r="AN107" s="4">
        <f t="shared" si="133"/>
        <v>10.416285554764642</v>
      </c>
      <c r="AO107" s="4">
        <f t="shared" si="133"/>
        <v>-0.22974413040040531</v>
      </c>
      <c r="AP107" s="4">
        <f t="shared" si="133"/>
        <v>-2.5205605040682144</v>
      </c>
      <c r="AQ107" s="4">
        <f t="shared" si="133"/>
        <v>-10.811411918742579</v>
      </c>
      <c r="AR107" s="4">
        <f t="shared" si="133"/>
        <v>3.2097338742227493</v>
      </c>
      <c r="AS107" s="4">
        <f t="shared" si="133"/>
        <v>-3.4278367765971041</v>
      </c>
      <c r="AT107" s="4">
        <f t="shared" si="133"/>
        <v>-0.92856331200165698</v>
      </c>
      <c r="AU107" s="4">
        <f t="shared" si="133"/>
        <v>6.1974995849890604</v>
      </c>
      <c r="AV107" s="4">
        <f t="shared" si="133"/>
        <v>3.3478606457870512</v>
      </c>
      <c r="AW107" s="4">
        <f t="shared" si="133"/>
        <v>3.6696293994375537</v>
      </c>
      <c r="AY107" s="2">
        <f t="shared" si="125"/>
        <v>76.454965153745334</v>
      </c>
      <c r="AZ107" s="2">
        <f t="shared" si="125"/>
        <v>80.135997299665988</v>
      </c>
      <c r="BA107" s="2">
        <f t="shared" si="125"/>
        <v>78.163832949588553</v>
      </c>
      <c r="BB107" s="2">
        <f t="shared" si="125"/>
        <v>77.31348412123053</v>
      </c>
      <c r="BC107" s="2">
        <f t="shared" si="125"/>
        <v>80.32748573188529</v>
      </c>
      <c r="BD107" s="2">
        <f t="shared" si="125"/>
        <v>79.598606314427457</v>
      </c>
      <c r="BE107" s="2">
        <f t="shared" si="125"/>
        <v>81.628159290706392</v>
      </c>
      <c r="BF107" s="2">
        <f t="shared" si="125"/>
        <v>82.797542293131968</v>
      </c>
      <c r="BG107" s="2">
        <f t="shared" si="125"/>
        <v>85.346596869880443</v>
      </c>
      <c r="BH107" s="2">
        <f t="shared" si="125"/>
        <v>85.466821943026758</v>
      </c>
      <c r="BI107" s="2">
        <f t="shared" si="125"/>
        <v>84.623639512610254</v>
      </c>
      <c r="BJ107" s="2">
        <f t="shared" si="125"/>
        <v>83.585848381284279</v>
      </c>
      <c r="BK107" s="2">
        <f t="shared" si="125"/>
        <v>82.144945320438936</v>
      </c>
      <c r="BL107" s="2">
        <f t="shared" si="125"/>
        <v>88.141030182178937</v>
      </c>
      <c r="BM107" s="2">
        <f t="shared" si="125"/>
        <v>90.923042480694605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97.155157410881785</v>
      </c>
      <c r="DL107" s="2">
        <f t="shared" si="134"/>
        <v>100.54564843205578</v>
      </c>
      <c r="DM107" s="2">
        <f t="shared" si="134"/>
        <v>100.02911425891179</v>
      </c>
      <c r="DN107" s="2">
        <f t="shared" si="134"/>
        <v>99.575164634146333</v>
      </c>
      <c r="DO107" s="2">
        <f t="shared" si="134"/>
        <v>98.32368292682925</v>
      </c>
      <c r="DP107" s="2">
        <f t="shared" si="134"/>
        <v>103.36450580296895</v>
      </c>
      <c r="DQ107" s="2">
        <f t="shared" si="134"/>
        <v>100.73314831144467</v>
      </c>
      <c r="DR107" s="2">
        <f t="shared" si="134"/>
        <v>105.44842968960864</v>
      </c>
      <c r="DS107" s="2">
        <f t="shared" si="134"/>
        <v>104.17850000000001</v>
      </c>
      <c r="DT107" s="2">
        <f t="shared" si="134"/>
        <v>106.31441097560977</v>
      </c>
      <c r="DU107" s="2">
        <f t="shared" si="134"/>
        <v>105.95663785425099</v>
      </c>
      <c r="DV107" s="2">
        <f t="shared" si="134"/>
        <v>105.59936486486487</v>
      </c>
      <c r="DW107" s="2">
        <f t="shared" si="134"/>
        <v>105.32107105263155</v>
      </c>
      <c r="DX107" s="2">
        <f t="shared" si="134"/>
        <v>104.7002777327935</v>
      </c>
      <c r="DY107" s="2">
        <f t="shared" si="134"/>
        <v>100.65863302139034</v>
      </c>
      <c r="EA107" s="2">
        <f t="shared" si="94"/>
        <v>75.953944808689698</v>
      </c>
      <c r="EB107" s="2">
        <f t="shared" si="94"/>
        <v>79.54077033785758</v>
      </c>
      <c r="EC107" s="2">
        <f t="shared" si="94"/>
        <v>77.633361200861614</v>
      </c>
      <c r="ED107" s="2">
        <f t="shared" si="94"/>
        <v>76.70970331922716</v>
      </c>
      <c r="EE107" s="2">
        <f t="shared" si="94"/>
        <v>79.83025934355129</v>
      </c>
      <c r="EF107" s="2">
        <f t="shared" si="94"/>
        <v>78.910758656516606</v>
      </c>
      <c r="EG107" s="2">
        <f t="shared" si="94"/>
        <v>81.139446735187434</v>
      </c>
      <c r="EH107" s="2">
        <f t="shared" si="94"/>
        <v>82.140646374383323</v>
      </c>
      <c r="EI107" s="2">
        <f t="shared" si="94"/>
        <v>84.77504944970957</v>
      </c>
      <c r="EJ107" s="2">
        <f t="shared" si="94"/>
        <v>84.897458479602932</v>
      </c>
      <c r="EK107" s="2">
        <f t="shared" si="94"/>
        <v>84.041605899076075</v>
      </c>
      <c r="EL107" s="2">
        <f t="shared" si="94"/>
        <v>82.949143617188327</v>
      </c>
      <c r="EM107" s="2">
        <f t="shared" si="135"/>
        <v>81.489213617335622</v>
      </c>
      <c r="EN107" s="2">
        <f t="shared" si="135"/>
        <v>87.647389250212512</v>
      </c>
      <c r="EO107" s="2">
        <f t="shared" si="135"/>
        <v>90.573579779673068</v>
      </c>
      <c r="EQ107" s="2">
        <f t="shared" si="136"/>
        <v>75.735960839400263</v>
      </c>
      <c r="ER107" s="2">
        <f t="shared" si="136"/>
        <v>78.187325439521345</v>
      </c>
      <c r="ES107" s="2">
        <f t="shared" si="136"/>
        <v>77.153246459783873</v>
      </c>
      <c r="ET107" s="2">
        <f t="shared" si="136"/>
        <v>76.511300279852534</v>
      </c>
      <c r="EU107" s="2">
        <f t="shared" si="136"/>
        <v>79.245435061254213</v>
      </c>
      <c r="EV107" s="2">
        <f t="shared" si="136"/>
        <v>78.828344371920835</v>
      </c>
      <c r="EW107" s="2">
        <f t="shared" si="136"/>
        <v>81.192440882221035</v>
      </c>
      <c r="EX107" s="2">
        <f t="shared" si="136"/>
        <v>81.954893463215711</v>
      </c>
      <c r="EY107" s="2">
        <f t="shared" si="136"/>
        <v>84.673975188781014</v>
      </c>
      <c r="EZ107" s="2">
        <f t="shared" si="136"/>
        <v>84.662436387296466</v>
      </c>
      <c r="FA107" s="2">
        <f t="shared" si="136"/>
        <v>84.259825768650742</v>
      </c>
      <c r="FB107" s="2">
        <f t="shared" si="136"/>
        <v>82.823254229704006</v>
      </c>
      <c r="FC107" s="2">
        <f t="shared" si="136"/>
        <v>81.904018012698458</v>
      </c>
      <c r="FD107" s="2">
        <f t="shared" si="136"/>
        <v>88.014534321117225</v>
      </c>
      <c r="FE107" s="2">
        <f t="shared" si="136"/>
        <v>90.874934412253651</v>
      </c>
      <c r="FG107" s="2">
        <f t="shared" si="137"/>
        <v>0.97632286380970978</v>
      </c>
      <c r="FH107" s="2">
        <f t="shared" si="137"/>
        <v>0.97141397116714345</v>
      </c>
      <c r="FI107" s="2">
        <f t="shared" si="137"/>
        <v>0.97621708479032754</v>
      </c>
      <c r="FJ107" s="2">
        <f t="shared" si="137"/>
        <v>0.97355375096070274</v>
      </c>
      <c r="FK107" s="2">
        <f t="shared" si="137"/>
        <v>0.97295867121298363</v>
      </c>
      <c r="FL107" s="2">
        <f t="shared" si="137"/>
        <v>0.97185523203922219</v>
      </c>
      <c r="FM107" s="2">
        <f t="shared" si="137"/>
        <v>0.97507287798664921</v>
      </c>
      <c r="FN107" s="2">
        <f t="shared" si="137"/>
        <v>0.9717684557466858</v>
      </c>
      <c r="FO107" s="2">
        <f t="shared" si="137"/>
        <v>0.97050736471338928</v>
      </c>
      <c r="FP107" s="2">
        <f t="shared" si="137"/>
        <v>0.97334833232365681</v>
      </c>
      <c r="FQ107" s="2">
        <f t="shared" si="137"/>
        <v>0.97349818054018566</v>
      </c>
      <c r="FR107" s="2">
        <f t="shared" si="137"/>
        <v>0.97185952224918504</v>
      </c>
      <c r="FS107" s="2">
        <f t="shared" si="137"/>
        <v>0.97257306048890158</v>
      </c>
      <c r="FT107" s="2">
        <f t="shared" si="137"/>
        <v>0.97115245020666729</v>
      </c>
      <c r="FU107" s="2">
        <f t="shared" si="137"/>
        <v>0.96545210711918128</v>
      </c>
      <c r="FW107" s="2">
        <f t="shared" si="127"/>
        <v>4.4207522641118149E-3</v>
      </c>
      <c r="FX107" s="2">
        <f t="shared" si="127"/>
        <v>3.8561518310828943E-3</v>
      </c>
      <c r="FY107" s="2">
        <f t="shared" si="127"/>
        <v>4.5083958567509437E-3</v>
      </c>
      <c r="FZ107" s="2">
        <f t="shared" si="127"/>
        <v>4.661633875774839E-3</v>
      </c>
      <c r="GA107" s="2">
        <f t="shared" si="127"/>
        <v>4.8909719818005454E-3</v>
      </c>
      <c r="GB107" s="2">
        <f t="shared" si="127"/>
        <v>4.8217526796168978E-3</v>
      </c>
      <c r="GC107" s="2">
        <f t="shared" si="127"/>
        <v>5.6226140257924989E-3</v>
      </c>
      <c r="GD107" s="2">
        <f t="shared" si="127"/>
        <v>6.0230407952420097E-3</v>
      </c>
      <c r="GE107" s="2">
        <f t="shared" si="127"/>
        <v>7.0390839773215473E-3</v>
      </c>
      <c r="GF107" s="2">
        <f t="shared" si="127"/>
        <v>6.1017120803335432E-3</v>
      </c>
      <c r="GG107" s="2">
        <f t="shared" si="127"/>
        <v>5.7070568527974727E-3</v>
      </c>
      <c r="GH107" s="2">
        <f t="shared" si="127"/>
        <v>5.4276455623443413E-3</v>
      </c>
      <c r="GI107" s="2">
        <f t="shared" si="127"/>
        <v>5.0548904779278312E-3</v>
      </c>
      <c r="GJ107" s="2">
        <f t="shared" si="127"/>
        <v>4.6490678488922861E-3</v>
      </c>
      <c r="GK107" s="2">
        <f t="shared" si="127"/>
        <v>3.4688762551482238E-3</v>
      </c>
      <c r="GM107" s="86">
        <f t="shared" si="128"/>
        <v>6.7283034884424639E-25</v>
      </c>
      <c r="GN107" s="86">
        <f t="shared" si="128"/>
        <v>4.3862883351756728E-11</v>
      </c>
      <c r="GO107" s="86">
        <f t="shared" si="128"/>
        <v>1.9375147432133279E-28</v>
      </c>
      <c r="GP107" s="86">
        <f t="shared" si="128"/>
        <v>2.4186894018378808E-34</v>
      </c>
      <c r="GQ107" s="86">
        <f t="shared" si="128"/>
        <v>5.4979319335387397E-34</v>
      </c>
      <c r="GR107" s="86">
        <f t="shared" si="128"/>
        <v>7.460510903538543E-19</v>
      </c>
      <c r="GS107" s="86">
        <f t="shared" si="128"/>
        <v>4.6175111443708923E-28</v>
      </c>
      <c r="GT107" s="86">
        <f t="shared" si="128"/>
        <v>4.3707354487100374E-35</v>
      </c>
      <c r="GU107" s="86">
        <f t="shared" si="128"/>
        <v>2.0040054747914832E-30</v>
      </c>
      <c r="GV107" s="86">
        <f t="shared" si="128"/>
        <v>5.610419799821359E-21</v>
      </c>
      <c r="GW107" s="86">
        <f t="shared" si="128"/>
        <v>9.4127962053734738E-31</v>
      </c>
      <c r="GX107" s="86">
        <f t="shared" si="128"/>
        <v>1.8426624960569736E-29</v>
      </c>
      <c r="GY107" s="86">
        <f t="shared" si="128"/>
        <v>2.112012553698095E-27</v>
      </c>
      <c r="GZ107" s="86">
        <f t="shared" si="128"/>
        <v>1.6596582976644887E-25</v>
      </c>
      <c r="HA107" s="86">
        <f t="shared" si="128"/>
        <v>1.5483671726907858E-18</v>
      </c>
      <c r="HC107" s="86">
        <f t="shared" si="73"/>
        <v>0.65499267493576274</v>
      </c>
      <c r="HD107" s="86">
        <f t="shared" si="73"/>
        <v>0.57570749088748097</v>
      </c>
      <c r="HE107" s="86">
        <f t="shared" si="73"/>
        <v>0.44939105252892692</v>
      </c>
      <c r="HF107" s="86">
        <f t="shared" si="73"/>
        <v>0.31034542559940537</v>
      </c>
      <c r="HG107" s="86">
        <f t="shared" si="73"/>
        <v>0.45397469830385362</v>
      </c>
      <c r="HH107" s="86">
        <f t="shared" si="73"/>
        <v>0.43232099525594614</v>
      </c>
      <c r="HI107" s="86">
        <f t="shared" si="138"/>
        <v>0.30973266171720482</v>
      </c>
      <c r="HJ107" s="86">
        <f t="shared" si="138"/>
        <v>0.20706156787825827</v>
      </c>
      <c r="HK107" s="86">
        <f t="shared" si="138"/>
        <v>0.28293786181232733</v>
      </c>
      <c r="HL107" s="86">
        <f t="shared" si="138"/>
        <v>0.36369330574074094</v>
      </c>
      <c r="HM107" s="86">
        <f t="shared" si="138"/>
        <v>0.25025747727735254</v>
      </c>
      <c r="HN107" s="86">
        <f t="shared" si="138"/>
        <v>0.32685822838009682</v>
      </c>
      <c r="HO107" s="86">
        <f t="shared" si="138"/>
        <v>0.47289402197534519</v>
      </c>
      <c r="HP107" s="86">
        <f t="shared" si="138"/>
        <v>0.40672713640509373</v>
      </c>
      <c r="HQ107" s="86">
        <f t="shared" si="138"/>
        <v>0.31169066772013682</v>
      </c>
      <c r="HS107" s="86">
        <f t="shared" si="129"/>
        <v>7.8970718144930556E-13</v>
      </c>
      <c r="HT107" s="86">
        <f t="shared" si="129"/>
        <v>1.0258277162401133E-16</v>
      </c>
      <c r="HU107" s="86">
        <f t="shared" si="129"/>
        <v>4.7584354147156773E-14</v>
      </c>
      <c r="HV107" s="86">
        <f t="shared" si="129"/>
        <v>1.126580072642845E-15</v>
      </c>
      <c r="HW107" s="86">
        <f t="shared" si="129"/>
        <v>4.1117436725142494E-17</v>
      </c>
      <c r="HX107" s="86">
        <f t="shared" si="129"/>
        <v>6.4034832797724918E-18</v>
      </c>
      <c r="HY107" s="86">
        <f t="shared" si="129"/>
        <v>2.1079262419936876E-14</v>
      </c>
      <c r="HZ107" s="86">
        <f t="shared" si="129"/>
        <v>5.4249914818309607E-15</v>
      </c>
      <c r="IA107" s="86">
        <f t="shared" si="129"/>
        <v>6.2835898128305821E-16</v>
      </c>
      <c r="IB107" s="86">
        <f t="shared" si="129"/>
        <v>2.7892172412009686E-14</v>
      </c>
      <c r="IC107" s="86">
        <f t="shared" si="129"/>
        <v>8.4363580198332185E-16</v>
      </c>
      <c r="ID107" s="86">
        <f t="shared" si="129"/>
        <v>9.8700082028206924E-17</v>
      </c>
      <c r="IE107" s="86">
        <f t="shared" si="129"/>
        <v>6.3059308159608043E-15</v>
      </c>
      <c r="IF107" s="86">
        <f t="shared" si="129"/>
        <v>1.2752712878053963E-7</v>
      </c>
      <c r="IG107" s="86">
        <f t="shared" si="129"/>
        <v>2.0736950887973779E-6</v>
      </c>
      <c r="II107" s="86">
        <f t="shared" si="130"/>
        <v>2.9996537936387079E-54</v>
      </c>
      <c r="IJ107" s="86">
        <f t="shared" si="130"/>
        <v>3.0051381174824315E-67</v>
      </c>
      <c r="IK107" s="86">
        <f t="shared" si="130"/>
        <v>2.8333885024865239E-65</v>
      </c>
      <c r="IL107" s="86">
        <f t="shared" si="130"/>
        <v>7.6621347366213765E-75</v>
      </c>
      <c r="IM107" s="86">
        <f t="shared" si="130"/>
        <v>1.8070495228079294E-74</v>
      </c>
      <c r="IN107" s="86">
        <f t="shared" si="130"/>
        <v>6.46129781623014E-79</v>
      </c>
      <c r="IO107" s="86">
        <f t="shared" si="130"/>
        <v>4.2350613973488759E-63</v>
      </c>
      <c r="IP107" s="86">
        <f t="shared" si="130"/>
        <v>1.9401842059520496E-68</v>
      </c>
      <c r="IQ107" s="86">
        <f t="shared" si="130"/>
        <v>3.8340451725082756E-68</v>
      </c>
      <c r="IR107" s="86">
        <f t="shared" si="130"/>
        <v>8.5163549287562211E-64</v>
      </c>
      <c r="IS107" s="86">
        <f t="shared" si="130"/>
        <v>4.7710416047870502E-72</v>
      </c>
      <c r="IT107" s="86">
        <f t="shared" si="130"/>
        <v>2.7520458356781862E-76</v>
      </c>
      <c r="IU107" s="86">
        <f t="shared" si="130"/>
        <v>1.9518076246576266E-66</v>
      </c>
      <c r="IV107" s="86">
        <f t="shared" si="130"/>
        <v>5.2196047230985641E-46</v>
      </c>
      <c r="IW107" s="86">
        <f t="shared" si="130"/>
        <v>4.1308666592862426E-24</v>
      </c>
      <c r="IY107" s="86">
        <f t="shared" si="131"/>
        <v>0.65499267493655244</v>
      </c>
      <c r="IZ107" s="86">
        <f t="shared" si="131"/>
        <v>0.57570749093134399</v>
      </c>
      <c r="JA107" s="86">
        <f t="shared" si="131"/>
        <v>0.44939105252897449</v>
      </c>
      <c r="JB107" s="86">
        <f t="shared" si="131"/>
        <v>0.31034542559940648</v>
      </c>
      <c r="JC107" s="86">
        <f t="shared" si="131"/>
        <v>0.45397469830385367</v>
      </c>
      <c r="JD107" s="86">
        <f t="shared" si="131"/>
        <v>0.43232099525594614</v>
      </c>
      <c r="JE107" s="86">
        <f t="shared" si="131"/>
        <v>0.30973266171722591</v>
      </c>
      <c r="JF107" s="86">
        <f t="shared" si="131"/>
        <v>0.20706156787826369</v>
      </c>
      <c r="JG107" s="86">
        <f t="shared" si="131"/>
        <v>0.28293786181232794</v>
      </c>
      <c r="JH107" s="86">
        <f t="shared" si="131"/>
        <v>0.3636933057407688</v>
      </c>
      <c r="JI107" s="86">
        <f t="shared" si="131"/>
        <v>0.25025747727735337</v>
      </c>
      <c r="JJ107" s="86">
        <f t="shared" si="131"/>
        <v>0.32685822838009693</v>
      </c>
      <c r="JK107" s="86">
        <f t="shared" si="131"/>
        <v>0.47289402197535152</v>
      </c>
      <c r="JL107" s="86">
        <f t="shared" si="131"/>
        <v>0.40672726393222253</v>
      </c>
      <c r="JM107" s="86">
        <f t="shared" si="131"/>
        <v>0.31169274141522563</v>
      </c>
    </row>
    <row r="108" spans="2:273" x14ac:dyDescent="0.25">
      <c r="B108" s="2">
        <v>81</v>
      </c>
      <c r="C108" s="37">
        <v>155.78100000000001</v>
      </c>
      <c r="D108" s="37">
        <v>150.78</v>
      </c>
      <c r="E108" s="37">
        <v>110.339</v>
      </c>
      <c r="F108" s="37">
        <v>87.355999999999995</v>
      </c>
      <c r="G108" s="37">
        <v>105.593</v>
      </c>
      <c r="H108" s="37">
        <v>113.051</v>
      </c>
      <c r="I108" s="37">
        <v>90.763000000000005</v>
      </c>
      <c r="J108" s="37">
        <v>86.457999999999998</v>
      </c>
      <c r="K108" s="37">
        <v>85.661000000000001</v>
      </c>
      <c r="L108" s="37">
        <v>98.918000000000006</v>
      </c>
      <c r="M108" s="37">
        <v>88.620999999999995</v>
      </c>
      <c r="N108" s="37">
        <v>92.206999999999994</v>
      </c>
      <c r="O108" s="37">
        <v>113.39700000000001</v>
      </c>
      <c r="P108" s="37">
        <v>110.593</v>
      </c>
      <c r="Q108" s="37">
        <v>99.081999999999994</v>
      </c>
      <c r="S108" s="4">
        <f t="shared" si="132"/>
        <v>150.47851235250712</v>
      </c>
      <c r="T108" s="4">
        <f t="shared" si="132"/>
        <v>151.34366076006935</v>
      </c>
      <c r="U108" s="4">
        <f t="shared" si="132"/>
        <v>111.81731139968421</v>
      </c>
      <c r="V108" s="4">
        <f t="shared" si="132"/>
        <v>92.02291201680417</v>
      </c>
      <c r="W108" s="4">
        <f t="shared" si="132"/>
        <v>108.75959849682761</v>
      </c>
      <c r="X108" s="4">
        <f t="shared" si="132"/>
        <v>111.17226859568102</v>
      </c>
      <c r="Y108" s="4">
        <f t="shared" si="132"/>
        <v>95.589086341961533</v>
      </c>
      <c r="Z108" s="4">
        <f t="shared" si="132"/>
        <v>89.145775543162358</v>
      </c>
      <c r="AA108" s="4">
        <f t="shared" si="132"/>
        <v>97.88904012507318</v>
      </c>
      <c r="AB108" s="4">
        <f t="shared" si="132"/>
        <v>104.21718060710172</v>
      </c>
      <c r="AC108" s="4">
        <f t="shared" si="132"/>
        <v>94.644533365803511</v>
      </c>
      <c r="AD108" s="4">
        <f t="shared" si="132"/>
        <v>101.02632597142149</v>
      </c>
      <c r="AE108" s="4">
        <f t="shared" si="132"/>
        <v>114.28484206322393</v>
      </c>
      <c r="AF108" s="4">
        <f t="shared" si="132"/>
        <v>111.36823266165727</v>
      </c>
      <c r="AG108" s="4">
        <f t="shared" si="132"/>
        <v>101.30701991219469</v>
      </c>
      <c r="AI108" s="4">
        <f t="shared" si="133"/>
        <v>5.3024876474928817</v>
      </c>
      <c r="AJ108" s="4">
        <f t="shared" si="133"/>
        <v>-0.56366076006935373</v>
      </c>
      <c r="AK108" s="4">
        <f t="shared" si="133"/>
        <v>-1.4783113996842161</v>
      </c>
      <c r="AL108" s="4">
        <f t="shared" si="133"/>
        <v>-4.6669120168041758</v>
      </c>
      <c r="AM108" s="4">
        <f t="shared" si="133"/>
        <v>-3.1665984968276035</v>
      </c>
      <c r="AN108" s="4">
        <f t="shared" si="133"/>
        <v>1.8787314043189838</v>
      </c>
      <c r="AO108" s="4">
        <f t="shared" si="133"/>
        <v>-4.8260863419615276</v>
      </c>
      <c r="AP108" s="4">
        <f t="shared" si="133"/>
        <v>-2.6877755431623598</v>
      </c>
      <c r="AQ108" s="4">
        <f t="shared" si="133"/>
        <v>-12.228040125073179</v>
      </c>
      <c r="AR108" s="4">
        <f t="shared" si="133"/>
        <v>-5.299180607101718</v>
      </c>
      <c r="AS108" s="4">
        <f t="shared" si="133"/>
        <v>-6.0235333658035159</v>
      </c>
      <c r="AT108" s="4">
        <f t="shared" si="133"/>
        <v>-8.8193259714214918</v>
      </c>
      <c r="AU108" s="4">
        <f t="shared" si="133"/>
        <v>-0.88784206322392833</v>
      </c>
      <c r="AV108" s="4">
        <f t="shared" si="133"/>
        <v>-0.77523266165727023</v>
      </c>
      <c r="AW108" s="4">
        <f t="shared" si="133"/>
        <v>-2.2250199121946963</v>
      </c>
      <c r="AY108" s="2">
        <f t="shared" si="125"/>
        <v>76.303737227243616</v>
      </c>
      <c r="AZ108" s="2">
        <f t="shared" si="125"/>
        <v>79.902640042900089</v>
      </c>
      <c r="BA108" s="2">
        <f t="shared" si="125"/>
        <v>77.988386814836986</v>
      </c>
      <c r="BB108" s="2">
        <f t="shared" si="125"/>
        <v>77.144788509474154</v>
      </c>
      <c r="BC108" s="2">
        <f t="shared" si="125"/>
        <v>80.117085813961154</v>
      </c>
      <c r="BD108" s="2">
        <f t="shared" si="125"/>
        <v>79.433057074896851</v>
      </c>
      <c r="BE108" s="2">
        <f t="shared" si="125"/>
        <v>81.464658194412735</v>
      </c>
      <c r="BF108" s="2">
        <f t="shared" si="125"/>
        <v>82.61979930021792</v>
      </c>
      <c r="BG108" s="2">
        <f t="shared" si="125"/>
        <v>85.142024999378762</v>
      </c>
      <c r="BH108" s="2">
        <f t="shared" si="125"/>
        <v>85.268021586107963</v>
      </c>
      <c r="BI108" s="2">
        <f t="shared" si="125"/>
        <v>84.434478301353437</v>
      </c>
      <c r="BJ108" s="2">
        <f t="shared" si="125"/>
        <v>83.37570492001872</v>
      </c>
      <c r="BK108" s="2">
        <f t="shared" si="125"/>
        <v>81.995973161282592</v>
      </c>
      <c r="BL108" s="2">
        <f t="shared" si="125"/>
        <v>87.974079659460131</v>
      </c>
      <c r="BM108" s="2">
        <f t="shared" si="125"/>
        <v>90.796402238238173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97.28621538461536</v>
      </c>
      <c r="DL108" s="2">
        <f t="shared" si="134"/>
        <v>100.76599303135893</v>
      </c>
      <c r="DM108" s="2">
        <f t="shared" si="134"/>
        <v>100.22963846153844</v>
      </c>
      <c r="DN108" s="2">
        <f t="shared" si="134"/>
        <v>99.790407317073161</v>
      </c>
      <c r="DO108" s="2">
        <f t="shared" si="134"/>
        <v>98.492148780487781</v>
      </c>
      <c r="DP108" s="2">
        <f t="shared" si="134"/>
        <v>103.59940134952765</v>
      </c>
      <c r="DQ108" s="2">
        <f t="shared" si="134"/>
        <v>100.9092730769231</v>
      </c>
      <c r="DR108" s="2">
        <f t="shared" si="134"/>
        <v>105.66569527665318</v>
      </c>
      <c r="DS108" s="2">
        <f t="shared" si="134"/>
        <v>104.35048553816976</v>
      </c>
      <c r="DT108" s="2">
        <f t="shared" si="134"/>
        <v>106.50638048780489</v>
      </c>
      <c r="DU108" s="2">
        <f t="shared" si="134"/>
        <v>106.13048178137649</v>
      </c>
      <c r="DV108" s="2">
        <f t="shared" si="134"/>
        <v>105.81367804646753</v>
      </c>
      <c r="DW108" s="2">
        <f t="shared" si="134"/>
        <v>105.55770850202427</v>
      </c>
      <c r="DX108" s="2">
        <f t="shared" si="134"/>
        <v>104.87504777327933</v>
      </c>
      <c r="DY108" s="2">
        <f t="shared" si="134"/>
        <v>100.77155748663098</v>
      </c>
      <c r="EA108" s="2">
        <f t="shared" si="94"/>
        <v>75.840680594970152</v>
      </c>
      <c r="EB108" s="2">
        <f t="shared" si="94"/>
        <v>79.34831277491547</v>
      </c>
      <c r="EC108" s="2">
        <f t="shared" si="94"/>
        <v>77.496514270328504</v>
      </c>
      <c r="ED108" s="2">
        <f t="shared" si="94"/>
        <v>76.584741657758286</v>
      </c>
      <c r="EE108" s="2">
        <f t="shared" si="94"/>
        <v>79.654365722805153</v>
      </c>
      <c r="EF108" s="2">
        <f t="shared" si="94"/>
        <v>78.795208165997309</v>
      </c>
      <c r="EG108" s="2">
        <f t="shared" si="94"/>
        <v>81.010992200725525</v>
      </c>
      <c r="EH108" s="2">
        <f t="shared" si="94"/>
        <v>82.010372850538346</v>
      </c>
      <c r="EI108" s="2">
        <f t="shared" si="94"/>
        <v>84.610415163558557</v>
      </c>
      <c r="EJ108" s="2">
        <f t="shared" si="94"/>
        <v>84.739179276116673</v>
      </c>
      <c r="EK108" s="2">
        <f t="shared" si="94"/>
        <v>83.89448797678277</v>
      </c>
      <c r="EL108" s="2">
        <f t="shared" si="94"/>
        <v>82.783902557144728</v>
      </c>
      <c r="EM108" s="2">
        <f t="shared" si="135"/>
        <v>81.387753755232694</v>
      </c>
      <c r="EN108" s="2">
        <f t="shared" si="135"/>
        <v>87.514406581427181</v>
      </c>
      <c r="EO108" s="2">
        <f t="shared" si="135"/>
        <v>90.469828980099507</v>
      </c>
      <c r="EQ108" s="2">
        <f t="shared" si="136"/>
        <v>75.634115739761768</v>
      </c>
      <c r="ER108" s="2">
        <f t="shared" si="136"/>
        <v>78.05741905691518</v>
      </c>
      <c r="ES108" s="2">
        <f t="shared" si="136"/>
        <v>77.041317448265858</v>
      </c>
      <c r="ET108" s="2">
        <f t="shared" si="136"/>
        <v>76.396405529149732</v>
      </c>
      <c r="EU108" s="2">
        <f t="shared" si="136"/>
        <v>79.101216030999382</v>
      </c>
      <c r="EV108" s="2">
        <f t="shared" si="136"/>
        <v>78.716863960252724</v>
      </c>
      <c r="EW108" s="2">
        <f t="shared" si="136"/>
        <v>81.06097644013208</v>
      </c>
      <c r="EX108" s="2">
        <f t="shared" si="136"/>
        <v>81.835367797051759</v>
      </c>
      <c r="EY108" s="2">
        <f t="shared" si="136"/>
        <v>84.515485868392673</v>
      </c>
      <c r="EZ108" s="2">
        <f t="shared" si="136"/>
        <v>84.516608190016683</v>
      </c>
      <c r="FA108" s="2">
        <f t="shared" si="136"/>
        <v>84.100966811313981</v>
      </c>
      <c r="FB108" s="2">
        <f t="shared" si="136"/>
        <v>82.664440725007623</v>
      </c>
      <c r="FC108" s="2">
        <f t="shared" si="136"/>
        <v>81.780846239262843</v>
      </c>
      <c r="FD108" s="2">
        <f t="shared" si="136"/>
        <v>87.860772807472685</v>
      </c>
      <c r="FE108" s="2">
        <f t="shared" si="136"/>
        <v>90.731816954680752</v>
      </c>
      <c r="FG108" s="2">
        <f t="shared" si="137"/>
        <v>0.97836111418056237</v>
      </c>
      <c r="FH108" s="2">
        <f t="shared" si="137"/>
        <v>0.9738634917186193</v>
      </c>
      <c r="FI108" s="2">
        <f t="shared" si="137"/>
        <v>0.97826423844046184</v>
      </c>
      <c r="FJ108" s="2">
        <f t="shared" si="137"/>
        <v>0.97582447818139861</v>
      </c>
      <c r="FK108" s="2">
        <f t="shared" si="137"/>
        <v>0.97527919574275312</v>
      </c>
      <c r="FL108" s="2">
        <f t="shared" si="137"/>
        <v>0.97426794279415152</v>
      </c>
      <c r="FM108" s="2">
        <f t="shared" si="137"/>
        <v>0.97721622249375517</v>
      </c>
      <c r="FN108" s="2">
        <f t="shared" si="137"/>
        <v>0.97418840783049288</v>
      </c>
      <c r="FO108" s="2">
        <f t="shared" si="137"/>
        <v>0.97303241518584282</v>
      </c>
      <c r="FP108" s="2">
        <f t="shared" si="137"/>
        <v>0.97563625580222368</v>
      </c>
      <c r="FQ108" s="2">
        <f t="shared" si="137"/>
        <v>0.97577356041327612</v>
      </c>
      <c r="FR108" s="2">
        <f t="shared" si="137"/>
        <v>0.97427187496205769</v>
      </c>
      <c r="FS108" s="2">
        <f t="shared" si="137"/>
        <v>0.97492582303155007</v>
      </c>
      <c r="FT108" s="2">
        <f t="shared" si="137"/>
        <v>0.97362377186638283</v>
      </c>
      <c r="FU108" s="2">
        <f t="shared" si="137"/>
        <v>0.96839587573161734</v>
      </c>
      <c r="FW108" s="2">
        <f t="shared" si="127"/>
        <v>4.8451919637169443E-3</v>
      </c>
      <c r="FX108" s="2">
        <f t="shared" si="127"/>
        <v>4.226613957282372E-3</v>
      </c>
      <c r="FY108" s="2">
        <f t="shared" si="127"/>
        <v>4.941208519065125E-3</v>
      </c>
      <c r="FZ108" s="2">
        <f t="shared" si="127"/>
        <v>5.109082113805139E-3</v>
      </c>
      <c r="GA108" s="2">
        <f t="shared" si="127"/>
        <v>5.3603147527220103E-3</v>
      </c>
      <c r="GB108" s="2">
        <f t="shared" si="127"/>
        <v>5.2844883681088832E-3</v>
      </c>
      <c r="GC108" s="2">
        <f t="shared" si="127"/>
        <v>6.1617311940091067E-3</v>
      </c>
      <c r="GD108" s="2">
        <f t="shared" si="127"/>
        <v>6.6002975256399064E-3</v>
      </c>
      <c r="GE108" s="2">
        <f t="shared" si="127"/>
        <v>7.7129640882469559E-3</v>
      </c>
      <c r="GF108" s="2">
        <f t="shared" si="127"/>
        <v>6.6864580565581255E-3</v>
      </c>
      <c r="GG108" s="2">
        <f t="shared" si="127"/>
        <v>6.2542197888583069E-3</v>
      </c>
      <c r="GH108" s="2">
        <f t="shared" si="127"/>
        <v>5.9481802541664968E-3</v>
      </c>
      <c r="GI108" s="2">
        <f t="shared" si="127"/>
        <v>5.539875469270491E-3</v>
      </c>
      <c r="GJ108" s="2">
        <f t="shared" si="127"/>
        <v>5.0953161078170633E-3</v>
      </c>
      <c r="GK108" s="2">
        <f t="shared" si="127"/>
        <v>3.8022746681133611E-3</v>
      </c>
      <c r="GM108" s="86">
        <f t="shared" si="128"/>
        <v>2.7811715445927285E-27</v>
      </c>
      <c r="GN108" s="86">
        <f t="shared" si="128"/>
        <v>4.1720433473453161E-12</v>
      </c>
      <c r="GO108" s="86">
        <f t="shared" si="128"/>
        <v>4.5746475793548488E-31</v>
      </c>
      <c r="GP108" s="86">
        <f t="shared" si="128"/>
        <v>1.3677984978871284E-37</v>
      </c>
      <c r="GQ108" s="86">
        <f t="shared" si="128"/>
        <v>2.7945219371355138E-37</v>
      </c>
      <c r="GR108" s="86">
        <f t="shared" si="128"/>
        <v>1.398215897762151E-20</v>
      </c>
      <c r="GS108" s="86">
        <f t="shared" si="128"/>
        <v>1.1553093877318573E-30</v>
      </c>
      <c r="GT108" s="86">
        <f t="shared" si="128"/>
        <v>2.2677307223490538E-38</v>
      </c>
      <c r="GU108" s="86">
        <f t="shared" si="128"/>
        <v>2.8059151309403494E-33</v>
      </c>
      <c r="GV108" s="86">
        <f t="shared" si="128"/>
        <v>6.4370171122523303E-23</v>
      </c>
      <c r="GW108" s="86">
        <f t="shared" si="128"/>
        <v>1.4603413307898124E-33</v>
      </c>
      <c r="GX108" s="86">
        <f t="shared" si="128"/>
        <v>4.0510428492863991E-32</v>
      </c>
      <c r="GY108" s="86">
        <f t="shared" si="128"/>
        <v>5.6120711424072767E-30</v>
      </c>
      <c r="GZ108" s="86">
        <f t="shared" si="128"/>
        <v>6.6699774799568981E-28</v>
      </c>
      <c r="HA108" s="86">
        <f t="shared" si="128"/>
        <v>3.5050690779840547E-20</v>
      </c>
      <c r="HC108" s="86">
        <f t="shared" si="73"/>
        <v>0.54688584503563853</v>
      </c>
      <c r="HD108" s="86">
        <f t="shared" si="73"/>
        <v>0.53346070382645749</v>
      </c>
      <c r="HE108" s="86">
        <f t="shared" si="73"/>
        <v>0.29646813940655514</v>
      </c>
      <c r="HF108" s="86">
        <f t="shared" si="73"/>
        <v>0.14284055448472799</v>
      </c>
      <c r="HG108" s="86">
        <f t="shared" si="73"/>
        <v>0.25656508414647011</v>
      </c>
      <c r="HH108" s="86">
        <f t="shared" si="73"/>
        <v>0.28142482032946969</v>
      </c>
      <c r="HI108" s="86">
        <f t="shared" si="138"/>
        <v>0.15172118457310585</v>
      </c>
      <c r="HJ108" s="86">
        <f t="shared" si="138"/>
        <v>7.601371015485027E-2</v>
      </c>
      <c r="HK108" s="86">
        <f t="shared" si="138"/>
        <v>0.15138712944873539</v>
      </c>
      <c r="HL108" s="86">
        <f t="shared" si="138"/>
        <v>0.20898908596384741</v>
      </c>
      <c r="HM108" s="86">
        <f t="shared" si="138"/>
        <v>0.11727609619908698</v>
      </c>
      <c r="HN108" s="86">
        <f t="shared" si="138"/>
        <v>0.18691807196353541</v>
      </c>
      <c r="HO108" s="86">
        <f t="shared" si="138"/>
        <v>0.29634572074247667</v>
      </c>
      <c r="HP108" s="86">
        <f t="shared" si="138"/>
        <v>0.24120517793937682</v>
      </c>
      <c r="HQ108" s="86">
        <f t="shared" si="138"/>
        <v>0.17867527870303357</v>
      </c>
      <c r="HS108" s="86">
        <f t="shared" si="129"/>
        <v>3.6933111013112864E-12</v>
      </c>
      <c r="HT108" s="86">
        <f t="shared" si="129"/>
        <v>7.1416916871542677E-16</v>
      </c>
      <c r="HU108" s="86">
        <f t="shared" si="129"/>
        <v>2.844527420328161E-13</v>
      </c>
      <c r="HV108" s="86">
        <f t="shared" si="129"/>
        <v>8.7258563354016422E-15</v>
      </c>
      <c r="HW108" s="86">
        <f t="shared" si="129"/>
        <v>3.5690110589901906E-16</v>
      </c>
      <c r="HX108" s="86">
        <f t="shared" si="129"/>
        <v>6.2325774564940354E-17</v>
      </c>
      <c r="HY108" s="86">
        <f t="shared" si="129"/>
        <v>1.3500187147250719E-13</v>
      </c>
      <c r="HZ108" s="86">
        <f t="shared" si="129"/>
        <v>4.0260545382831673E-14</v>
      </c>
      <c r="IA108" s="86">
        <f t="shared" si="129"/>
        <v>5.2969691202802727E-15</v>
      </c>
      <c r="IB108" s="86">
        <f t="shared" si="129"/>
        <v>1.8430093618101762E-13</v>
      </c>
      <c r="IC108" s="86">
        <f t="shared" si="129"/>
        <v>6.8558024595564261E-15</v>
      </c>
      <c r="ID108" s="86">
        <f t="shared" si="129"/>
        <v>8.9403550527635794E-16</v>
      </c>
      <c r="IE108" s="86">
        <f t="shared" si="129"/>
        <v>4.2374495536384406E-14</v>
      </c>
      <c r="IF108" s="86">
        <f t="shared" si="129"/>
        <v>3.0046264018045955E-7</v>
      </c>
      <c r="IG108" s="86">
        <f t="shared" si="129"/>
        <v>4.0668676738553609E-6</v>
      </c>
      <c r="II108" s="86">
        <f t="shared" si="130"/>
        <v>1.7600894858495311E-52</v>
      </c>
      <c r="IJ108" s="86">
        <f t="shared" si="130"/>
        <v>4.2559009639268181E-65</v>
      </c>
      <c r="IK108" s="86">
        <f t="shared" si="130"/>
        <v>3.9705746170829309E-63</v>
      </c>
      <c r="IL108" s="86">
        <f t="shared" si="130"/>
        <v>2.3386547280659173E-72</v>
      </c>
      <c r="IM108" s="86">
        <f t="shared" si="130"/>
        <v>5.6387533382829577E-72</v>
      </c>
      <c r="IN108" s="86">
        <f t="shared" si="130"/>
        <v>2.8171307936141349E-76</v>
      </c>
      <c r="IO108" s="86">
        <f t="shared" si="130"/>
        <v>6.140542681591895E-61</v>
      </c>
      <c r="IP108" s="86">
        <f t="shared" si="130"/>
        <v>4.6606618244211211E-66</v>
      </c>
      <c r="IQ108" s="86">
        <f t="shared" si="130"/>
        <v>1.0669878928185307E-65</v>
      </c>
      <c r="IR108" s="86">
        <f t="shared" si="130"/>
        <v>1.4160266849808442E-61</v>
      </c>
      <c r="IS108" s="86">
        <f t="shared" si="130"/>
        <v>1.4511823566599354E-69</v>
      </c>
      <c r="IT108" s="86">
        <f t="shared" si="130"/>
        <v>1.1143167021989465E-73</v>
      </c>
      <c r="IU108" s="86">
        <f t="shared" si="130"/>
        <v>3.336743223434542E-64</v>
      </c>
      <c r="IV108" s="86">
        <f t="shared" si="130"/>
        <v>1.6727541482109889E-44</v>
      </c>
      <c r="IW108" s="86">
        <f t="shared" si="130"/>
        <v>2.1981821410444055E-23</v>
      </c>
      <c r="IY108" s="86">
        <f t="shared" si="131"/>
        <v>0.5468858450393318</v>
      </c>
      <c r="IZ108" s="86">
        <f t="shared" si="131"/>
        <v>0.53346070383063016</v>
      </c>
      <c r="JA108" s="86">
        <f t="shared" si="131"/>
        <v>0.29646813940683958</v>
      </c>
      <c r="JB108" s="86">
        <f t="shared" si="131"/>
        <v>0.1428405544847367</v>
      </c>
      <c r="JC108" s="86">
        <f t="shared" si="131"/>
        <v>0.25656508414647045</v>
      </c>
      <c r="JD108" s="86">
        <f t="shared" si="131"/>
        <v>0.28142482032946975</v>
      </c>
      <c r="JE108" s="86">
        <f t="shared" si="131"/>
        <v>0.15172118457324085</v>
      </c>
      <c r="JF108" s="86">
        <f t="shared" si="131"/>
        <v>7.6013710154890529E-2</v>
      </c>
      <c r="JG108" s="86">
        <f t="shared" si="131"/>
        <v>0.15138712944874069</v>
      </c>
      <c r="JH108" s="86">
        <f t="shared" si="131"/>
        <v>0.20898908596403171</v>
      </c>
      <c r="JI108" s="86">
        <f t="shared" si="131"/>
        <v>0.11727609619909383</v>
      </c>
      <c r="JJ108" s="86">
        <f t="shared" si="131"/>
        <v>0.1869180719635363</v>
      </c>
      <c r="JK108" s="86">
        <f t="shared" si="131"/>
        <v>0.29634572074251903</v>
      </c>
      <c r="JL108" s="86">
        <f t="shared" si="131"/>
        <v>0.241205478402017</v>
      </c>
      <c r="JM108" s="86">
        <f t="shared" si="131"/>
        <v>0.17867934557070742</v>
      </c>
    </row>
    <row r="109" spans="2:273" x14ac:dyDescent="0.25">
      <c r="B109" s="2">
        <v>82</v>
      </c>
      <c r="C109" s="37">
        <v>122.75</v>
      </c>
      <c r="D109" s="37">
        <v>136.30500000000001</v>
      </c>
      <c r="E109" s="37">
        <v>88.965999999999994</v>
      </c>
      <c r="F109" s="37">
        <v>76.254000000000005</v>
      </c>
      <c r="G109" s="37">
        <v>84.084999999999994</v>
      </c>
      <c r="H109" s="37">
        <v>87.728999999999999</v>
      </c>
      <c r="I109" s="37">
        <v>83.406999999999996</v>
      </c>
      <c r="J109" s="37">
        <v>82.254000000000005</v>
      </c>
      <c r="K109" s="37">
        <v>82.629000000000005</v>
      </c>
      <c r="L109" s="37">
        <v>87.23</v>
      </c>
      <c r="M109" s="37">
        <v>83.552000000000007</v>
      </c>
      <c r="N109" s="37">
        <v>84.741</v>
      </c>
      <c r="O109" s="37">
        <v>91.275999999999996</v>
      </c>
      <c r="P109" s="37">
        <v>93.084999999999994</v>
      </c>
      <c r="Q109" s="37">
        <v>92.376999999999995</v>
      </c>
      <c r="S109" s="4">
        <f t="shared" si="132"/>
        <v>121.45771548553324</v>
      </c>
      <c r="T109" s="4">
        <f t="shared" si="132"/>
        <v>133.08893013174472</v>
      </c>
      <c r="U109" s="4">
        <f t="shared" si="132"/>
        <v>93.796645291175778</v>
      </c>
      <c r="V109" s="4">
        <f t="shared" si="132"/>
        <v>81.202919719813963</v>
      </c>
      <c r="W109" s="4">
        <f t="shared" si="132"/>
        <v>90.061179108780777</v>
      </c>
      <c r="X109" s="4">
        <f t="shared" si="132"/>
        <v>93.690857150089073</v>
      </c>
      <c r="Y109" s="4">
        <f t="shared" si="132"/>
        <v>85.797318413869903</v>
      </c>
      <c r="Z109" s="4">
        <f t="shared" si="132"/>
        <v>83.857100912926342</v>
      </c>
      <c r="AA109" s="4">
        <f t="shared" si="132"/>
        <v>89.576032010600258</v>
      </c>
      <c r="AB109" s="4">
        <f t="shared" si="132"/>
        <v>92.538706566543382</v>
      </c>
      <c r="AC109" s="4">
        <f t="shared" si="132"/>
        <v>87.354107805386903</v>
      </c>
      <c r="AD109" s="4">
        <f t="shared" si="132"/>
        <v>90.096916404005981</v>
      </c>
      <c r="AE109" s="4">
        <f t="shared" si="132"/>
        <v>95.516582297382072</v>
      </c>
      <c r="AF109" s="4">
        <f t="shared" si="132"/>
        <v>97.177142564890715</v>
      </c>
      <c r="AG109" s="4">
        <f t="shared" si="132"/>
        <v>94.631314589249797</v>
      </c>
      <c r="AI109" s="4">
        <f t="shared" si="133"/>
        <v>1.2922845144667576</v>
      </c>
      <c r="AJ109" s="4">
        <f t="shared" si="133"/>
        <v>3.2160698682552891</v>
      </c>
      <c r="AK109" s="4">
        <f t="shared" si="133"/>
        <v>-4.8306452911757845</v>
      </c>
      <c r="AL109" s="4">
        <f t="shared" si="133"/>
        <v>-4.9489197198139578</v>
      </c>
      <c r="AM109" s="4">
        <f t="shared" si="133"/>
        <v>-5.9761791087807836</v>
      </c>
      <c r="AN109" s="4">
        <f t="shared" si="133"/>
        <v>-5.9618571500890738</v>
      </c>
      <c r="AO109" s="4">
        <f t="shared" si="133"/>
        <v>-2.3903184138699061</v>
      </c>
      <c r="AP109" s="4">
        <f t="shared" si="133"/>
        <v>-1.6031009129263367</v>
      </c>
      <c r="AQ109" s="4">
        <f t="shared" si="133"/>
        <v>-6.9470320106002532</v>
      </c>
      <c r="AR109" s="4">
        <f t="shared" si="133"/>
        <v>-5.3087065665433784</v>
      </c>
      <c r="AS109" s="4">
        <f t="shared" si="133"/>
        <v>-3.8021078053868962</v>
      </c>
      <c r="AT109" s="4">
        <f t="shared" si="133"/>
        <v>-5.3559164040059812</v>
      </c>
      <c r="AU109" s="4">
        <f t="shared" si="133"/>
        <v>-4.2405822973820761</v>
      </c>
      <c r="AV109" s="4">
        <f t="shared" si="133"/>
        <v>-4.0921425648907217</v>
      </c>
      <c r="AW109" s="4">
        <f t="shared" si="133"/>
        <v>-2.2543145892498018</v>
      </c>
      <c r="AY109" s="2">
        <f t="shared" si="125"/>
        <v>76.155243800348643</v>
      </c>
      <c r="AZ109" s="2">
        <f t="shared" si="125"/>
        <v>79.671732760557617</v>
      </c>
      <c r="BA109" s="2">
        <f t="shared" si="125"/>
        <v>77.81554575954425</v>
      </c>
      <c r="BB109" s="2">
        <f t="shared" si="125"/>
        <v>76.979035799586171</v>
      </c>
      <c r="BC109" s="2">
        <f t="shared" si="125"/>
        <v>79.908825191888653</v>
      </c>
      <c r="BD109" s="2">
        <f t="shared" si="125"/>
        <v>79.270894080789205</v>
      </c>
      <c r="BE109" s="2">
        <f t="shared" si="125"/>
        <v>81.303494395789215</v>
      </c>
      <c r="BF109" s="2">
        <f t="shared" si="125"/>
        <v>82.445235748564855</v>
      </c>
      <c r="BG109" s="2">
        <f t="shared" si="125"/>
        <v>84.939985803050007</v>
      </c>
      <c r="BH109" s="2">
        <f t="shared" si="125"/>
        <v>85.071866075933414</v>
      </c>
      <c r="BI109" s="2">
        <f t="shared" si="125"/>
        <v>84.248160228784442</v>
      </c>
      <c r="BJ109" s="2">
        <f t="shared" si="125"/>
        <v>83.168455205931863</v>
      </c>
      <c r="BK109" s="2">
        <f t="shared" si="125"/>
        <v>81.850236013580002</v>
      </c>
      <c r="BL109" s="2">
        <f t="shared" si="125"/>
        <v>87.80925112324968</v>
      </c>
      <c r="BM109" s="2">
        <f t="shared" si="125"/>
        <v>90.671026548280736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97.41727335834895</v>
      </c>
      <c r="DL109" s="2">
        <f t="shared" si="134"/>
        <v>100.98633763066206</v>
      </c>
      <c r="DM109" s="2">
        <f t="shared" si="134"/>
        <v>100.43016266416508</v>
      </c>
      <c r="DN109" s="2">
        <f t="shared" si="134"/>
        <v>100.00564999999999</v>
      </c>
      <c r="DO109" s="2">
        <f t="shared" si="134"/>
        <v>98.660614634146327</v>
      </c>
      <c r="DP109" s="2">
        <f t="shared" si="134"/>
        <v>103.83429689608636</v>
      </c>
      <c r="DQ109" s="2">
        <f t="shared" si="134"/>
        <v>101.08539784240152</v>
      </c>
      <c r="DR109" s="2">
        <f t="shared" si="134"/>
        <v>105.88296086369772</v>
      </c>
      <c r="DS109" s="2">
        <f t="shared" si="134"/>
        <v>104.52247107633951</v>
      </c>
      <c r="DT109" s="2">
        <f t="shared" si="134"/>
        <v>106.69835000000002</v>
      </c>
      <c r="DU109" s="2">
        <f t="shared" si="134"/>
        <v>106.30432570850199</v>
      </c>
      <c r="DV109" s="2">
        <f t="shared" si="134"/>
        <v>106.02799122807019</v>
      </c>
      <c r="DW109" s="2">
        <f t="shared" si="134"/>
        <v>105.79434595141697</v>
      </c>
      <c r="DX109" s="2">
        <f t="shared" si="134"/>
        <v>105.04981781376516</v>
      </c>
      <c r="DY109" s="2">
        <f t="shared" si="134"/>
        <v>100.88448195187163</v>
      </c>
      <c r="EA109" s="2">
        <f t="shared" si="94"/>
        <v>75.72741638125062</v>
      </c>
      <c r="EB109" s="2">
        <f t="shared" si="94"/>
        <v>79.155855211973375</v>
      </c>
      <c r="EC109" s="2">
        <f t="shared" si="94"/>
        <v>77.359667339795379</v>
      </c>
      <c r="ED109" s="2">
        <f t="shared" si="94"/>
        <v>76.459779996289427</v>
      </c>
      <c r="EE109" s="2">
        <f t="shared" si="94"/>
        <v>79.47847210205903</v>
      </c>
      <c r="EF109" s="2">
        <f t="shared" si="94"/>
        <v>78.679657675478026</v>
      </c>
      <c r="EG109" s="2">
        <f t="shared" si="94"/>
        <v>80.882537666263602</v>
      </c>
      <c r="EH109" s="2">
        <f t="shared" si="94"/>
        <v>81.880099326693355</v>
      </c>
      <c r="EI109" s="2">
        <f t="shared" si="94"/>
        <v>84.445780877407529</v>
      </c>
      <c r="EJ109" s="2">
        <f t="shared" si="94"/>
        <v>84.580900072630413</v>
      </c>
      <c r="EK109" s="2">
        <f t="shared" si="94"/>
        <v>83.74737005448948</v>
      </c>
      <c r="EL109" s="2">
        <f t="shared" si="94"/>
        <v>82.618661497101129</v>
      </c>
      <c r="EM109" s="2">
        <f t="shared" si="135"/>
        <v>81.286293893129766</v>
      </c>
      <c r="EN109" s="2">
        <f t="shared" si="135"/>
        <v>87.381423912641836</v>
      </c>
      <c r="EO109" s="2">
        <f t="shared" si="135"/>
        <v>90.366078180525946</v>
      </c>
      <c r="EQ109" s="2">
        <f t="shared" si="136"/>
        <v>75.532270640123258</v>
      </c>
      <c r="ER109" s="2">
        <f t="shared" si="136"/>
        <v>77.927512674309</v>
      </c>
      <c r="ES109" s="2">
        <f t="shared" si="136"/>
        <v>76.929388436747843</v>
      </c>
      <c r="ET109" s="2">
        <f t="shared" si="136"/>
        <v>76.281510778446929</v>
      </c>
      <c r="EU109" s="2">
        <f t="shared" si="136"/>
        <v>78.956997000744551</v>
      </c>
      <c r="EV109" s="2">
        <f t="shared" si="136"/>
        <v>78.605383548584626</v>
      </c>
      <c r="EW109" s="2">
        <f t="shared" si="136"/>
        <v>80.929511998043125</v>
      </c>
      <c r="EX109" s="2">
        <f t="shared" si="136"/>
        <v>81.715842130887808</v>
      </c>
      <c r="EY109" s="2">
        <f t="shared" si="136"/>
        <v>84.356996548004318</v>
      </c>
      <c r="EZ109" s="2">
        <f t="shared" si="136"/>
        <v>84.370779992736885</v>
      </c>
      <c r="FA109" s="2">
        <f t="shared" si="136"/>
        <v>83.94210785397722</v>
      </c>
      <c r="FB109" s="2">
        <f t="shared" si="136"/>
        <v>82.505627220311226</v>
      </c>
      <c r="FC109" s="2">
        <f t="shared" si="136"/>
        <v>81.657674465827228</v>
      </c>
      <c r="FD109" s="2">
        <f t="shared" si="136"/>
        <v>87.707011293828145</v>
      </c>
      <c r="FE109" s="2">
        <f t="shared" si="136"/>
        <v>90.588699497107839</v>
      </c>
      <c r="FG109" s="2">
        <f t="shared" si="137"/>
        <v>0.98022745490434959</v>
      </c>
      <c r="FH109" s="2">
        <f t="shared" si="137"/>
        <v>0.97610827664523214</v>
      </c>
      <c r="FI109" s="2">
        <f t="shared" si="137"/>
        <v>0.98013876501741382</v>
      </c>
      <c r="FJ109" s="2">
        <f t="shared" si="137"/>
        <v>0.97790466120600028</v>
      </c>
      <c r="FK109" s="2">
        <f t="shared" si="137"/>
        <v>0.97740521121537194</v>
      </c>
      <c r="FL109" s="2">
        <f t="shared" si="137"/>
        <v>0.97647882963692223</v>
      </c>
      <c r="FM109" s="2">
        <f t="shared" si="137"/>
        <v>0.97917920798099267</v>
      </c>
      <c r="FN109" s="2">
        <f t="shared" si="137"/>
        <v>0.97640596279092506</v>
      </c>
      <c r="FO109" s="2">
        <f t="shared" si="137"/>
        <v>0.97534677179867812</v>
      </c>
      <c r="FP109" s="2">
        <f t="shared" si="137"/>
        <v>0.97773226484948905</v>
      </c>
      <c r="FQ109" s="2">
        <f t="shared" si="137"/>
        <v>0.97785802524555987</v>
      </c>
      <c r="FR109" s="2">
        <f t="shared" si="137"/>
        <v>0.97648243210998575</v>
      </c>
      <c r="FS109" s="2">
        <f t="shared" si="137"/>
        <v>0.97708151477623029</v>
      </c>
      <c r="FT109" s="2">
        <f t="shared" si="137"/>
        <v>0.97588863585224694</v>
      </c>
      <c r="FU109" s="2">
        <f t="shared" si="137"/>
        <v>0.97109632015728831</v>
      </c>
      <c r="FW109" s="2">
        <f t="shared" si="127"/>
        <v>5.3101650791055697E-3</v>
      </c>
      <c r="FX109" s="2">
        <f t="shared" si="127"/>
        <v>4.6325010245180714E-3</v>
      </c>
      <c r="FY109" s="2">
        <f t="shared" si="127"/>
        <v>5.4153458061389735E-3</v>
      </c>
      <c r="FZ109" s="2">
        <f t="shared" si="127"/>
        <v>5.5992371919448142E-3</v>
      </c>
      <c r="GA109" s="2">
        <f t="shared" si="127"/>
        <v>5.8744302686615391E-3</v>
      </c>
      <c r="GB109" s="2">
        <f t="shared" si="127"/>
        <v>5.7913736116127447E-3</v>
      </c>
      <c r="GC109" s="2">
        <f t="shared" si="127"/>
        <v>6.7521899120859792E-3</v>
      </c>
      <c r="GD109" s="2">
        <f t="shared" si="127"/>
        <v>7.2324767936386251E-3</v>
      </c>
      <c r="GE109" s="2">
        <f t="shared" si="127"/>
        <v>8.4508084261365607E-3</v>
      </c>
      <c r="GF109" s="2">
        <f t="shared" si="127"/>
        <v>7.3268289500489263E-3</v>
      </c>
      <c r="GG109" s="2">
        <f t="shared" si="127"/>
        <v>6.8534802708613415E-3</v>
      </c>
      <c r="GH109" s="2">
        <f t="shared" si="127"/>
        <v>6.518309295215052E-3</v>
      </c>
      <c r="GI109" s="2">
        <f t="shared" si="127"/>
        <v>6.0711077927573754E-3</v>
      </c>
      <c r="GJ109" s="2">
        <f t="shared" si="127"/>
        <v>5.5841579157613359E-3</v>
      </c>
      <c r="GK109" s="2">
        <f t="shared" si="127"/>
        <v>4.1675824475534964E-3</v>
      </c>
      <c r="GM109" s="86">
        <f t="shared" si="128"/>
        <v>8.8288079362686962E-30</v>
      </c>
      <c r="GN109" s="86">
        <f t="shared" si="128"/>
        <v>3.5381987439005954E-13</v>
      </c>
      <c r="GO109" s="86">
        <f t="shared" si="128"/>
        <v>8.1686028380327589E-34</v>
      </c>
      <c r="GP109" s="86">
        <f t="shared" si="128"/>
        <v>5.4466354522086042E-41</v>
      </c>
      <c r="GQ109" s="86">
        <f t="shared" si="128"/>
        <v>9.8659651566702329E-41</v>
      </c>
      <c r="GR109" s="86">
        <f t="shared" si="128"/>
        <v>2.1767432032420859E-22</v>
      </c>
      <c r="GS109" s="86">
        <f t="shared" si="128"/>
        <v>2.189575604767505E-33</v>
      </c>
      <c r="GT109" s="86">
        <f t="shared" si="128"/>
        <v>8.2824333126839223E-42</v>
      </c>
      <c r="GU109" s="86">
        <f t="shared" si="128"/>
        <v>2.8902448207051691E-36</v>
      </c>
      <c r="GV109" s="86">
        <f t="shared" si="128"/>
        <v>5.9907296386723158E-25</v>
      </c>
      <c r="GW109" s="86">
        <f t="shared" si="128"/>
        <v>1.6876122382522619E-36</v>
      </c>
      <c r="GX109" s="86">
        <f t="shared" si="128"/>
        <v>6.7601711777805773E-35</v>
      </c>
      <c r="GY109" s="86">
        <f t="shared" si="128"/>
        <v>1.1284331635638216E-32</v>
      </c>
      <c r="GZ109" s="86">
        <f t="shared" si="128"/>
        <v>2.0671481726112526E-30</v>
      </c>
      <c r="HA109" s="86">
        <f t="shared" si="128"/>
        <v>6.6851668428040407E-22</v>
      </c>
      <c r="HC109" s="86">
        <f t="shared" si="73"/>
        <v>0.37419488194655343</v>
      </c>
      <c r="HD109" s="86">
        <f t="shared" si="73"/>
        <v>0.45087019093855546</v>
      </c>
      <c r="HE109" s="86">
        <f t="shared" si="73"/>
        <v>0.16135459111676642</v>
      </c>
      <c r="HF109" s="86">
        <f t="shared" si="73"/>
        <v>4.7700475540541062E-2</v>
      </c>
      <c r="HG109" s="86">
        <f t="shared" si="73"/>
        <v>0.10610357055520037</v>
      </c>
      <c r="HH109" s="86">
        <f t="shared" si="73"/>
        <v>0.15040132008602686</v>
      </c>
      <c r="HI109" s="86">
        <f t="shared" si="138"/>
        <v>5.6280224048962303E-2</v>
      </c>
      <c r="HJ109" s="86">
        <f t="shared" si="138"/>
        <v>1.9487460884493844E-2</v>
      </c>
      <c r="HK109" s="86">
        <f t="shared" si="138"/>
        <v>6.5652112331873347E-2</v>
      </c>
      <c r="HL109" s="86">
        <f t="shared" si="138"/>
        <v>9.6189682491337192E-2</v>
      </c>
      <c r="HM109" s="86">
        <f t="shared" si="138"/>
        <v>4.2432260345733101E-2</v>
      </c>
      <c r="HN109" s="86">
        <f t="shared" si="138"/>
        <v>8.7261750966913423E-2</v>
      </c>
      <c r="HO109" s="86">
        <f t="shared" si="138"/>
        <v>0.14492103356257277</v>
      </c>
      <c r="HP109" s="86">
        <f t="shared" si="138"/>
        <v>0.11301865902532197</v>
      </c>
      <c r="HQ109" s="86">
        <f t="shared" si="138"/>
        <v>8.3968597598648345E-2</v>
      </c>
      <c r="HS109" s="86">
        <f t="shared" si="129"/>
        <v>1.6510362489701332E-11</v>
      </c>
      <c r="HT109" s="86">
        <f t="shared" si="129"/>
        <v>4.7113578889280971E-15</v>
      </c>
      <c r="HU109" s="86">
        <f t="shared" si="129"/>
        <v>1.6092045392513098E-12</v>
      </c>
      <c r="HV109" s="86">
        <f t="shared" si="129"/>
        <v>6.3372436650883455E-14</v>
      </c>
      <c r="HW109" s="86">
        <f t="shared" si="129"/>
        <v>2.9021075366669615E-15</v>
      </c>
      <c r="HX109" s="86">
        <f t="shared" si="129"/>
        <v>5.6619789416752021E-16</v>
      </c>
      <c r="HY109" s="86">
        <f t="shared" si="129"/>
        <v>8.1594990173544695E-13</v>
      </c>
      <c r="HZ109" s="86">
        <f t="shared" si="129"/>
        <v>2.8005432736069312E-13</v>
      </c>
      <c r="IA109" s="86">
        <f t="shared" si="129"/>
        <v>4.1689062864752299E-14</v>
      </c>
      <c r="IB109" s="86">
        <f t="shared" si="129"/>
        <v>1.1463095778083611E-12</v>
      </c>
      <c r="IC109" s="86">
        <f t="shared" si="129"/>
        <v>5.2109177553537514E-14</v>
      </c>
      <c r="ID109" s="86">
        <f t="shared" si="129"/>
        <v>7.5536630290900426E-15</v>
      </c>
      <c r="IE109" s="86">
        <f t="shared" si="129"/>
        <v>2.6852044079248045E-13</v>
      </c>
      <c r="IF109" s="86">
        <f t="shared" si="129"/>
        <v>6.9074223852443804E-7</v>
      </c>
      <c r="IG109" s="86">
        <f t="shared" si="129"/>
        <v>7.8305784798535386E-6</v>
      </c>
      <c r="II109" s="86">
        <f t="shared" si="130"/>
        <v>9.6366351161520331E-51</v>
      </c>
      <c r="IJ109" s="86">
        <f t="shared" si="130"/>
        <v>5.5512493074600212E-63</v>
      </c>
      <c r="IK109" s="86">
        <f t="shared" si="130"/>
        <v>5.1134155350934373E-61</v>
      </c>
      <c r="IL109" s="86">
        <f t="shared" si="130"/>
        <v>6.4685643753056141E-70</v>
      </c>
      <c r="IM109" s="86">
        <f t="shared" si="130"/>
        <v>1.5924454401282806E-69</v>
      </c>
      <c r="IN109" s="86">
        <f t="shared" si="130"/>
        <v>1.1054707635258249E-73</v>
      </c>
      <c r="IO109" s="86">
        <f t="shared" si="130"/>
        <v>8.1474607612287254E-59</v>
      </c>
      <c r="IP109" s="86">
        <f t="shared" si="130"/>
        <v>1.0139278715828728E-63</v>
      </c>
      <c r="IQ109" s="86">
        <f t="shared" si="130"/>
        <v>2.6733039574294524E-63</v>
      </c>
      <c r="IR109" s="86">
        <f t="shared" si="130"/>
        <v>2.1460955005279563E-59</v>
      </c>
      <c r="IS109" s="86">
        <f t="shared" si="130"/>
        <v>3.9846759514441178E-67</v>
      </c>
      <c r="IT109" s="86">
        <f t="shared" si="130"/>
        <v>4.0563925256784779E-71</v>
      </c>
      <c r="IU109" s="86">
        <f t="shared" si="130"/>
        <v>5.2143566868998417E-62</v>
      </c>
      <c r="IV109" s="86">
        <f t="shared" si="130"/>
        <v>5.0514560650101721E-43</v>
      </c>
      <c r="IW109" s="86">
        <f t="shared" si="130"/>
        <v>1.1386827591521306E-22</v>
      </c>
      <c r="IY109" s="86">
        <f t="shared" si="131"/>
        <v>0.37419488196306377</v>
      </c>
      <c r="IZ109" s="86">
        <f t="shared" si="131"/>
        <v>0.45087019093891401</v>
      </c>
      <c r="JA109" s="86">
        <f t="shared" si="131"/>
        <v>0.16135459111837563</v>
      </c>
      <c r="JB109" s="86">
        <f t="shared" si="131"/>
        <v>4.7700475540604435E-2</v>
      </c>
      <c r="JC109" s="86">
        <f t="shared" si="131"/>
        <v>0.10610357055520327</v>
      </c>
      <c r="JD109" s="86">
        <f t="shared" si="131"/>
        <v>0.15040132008602741</v>
      </c>
      <c r="JE109" s="86">
        <f t="shared" si="131"/>
        <v>5.6280224049778255E-2</v>
      </c>
      <c r="JF109" s="86">
        <f t="shared" si="131"/>
        <v>1.9487460884773898E-2</v>
      </c>
      <c r="JG109" s="86">
        <f t="shared" si="131"/>
        <v>6.5652112331915036E-2</v>
      </c>
      <c r="JH109" s="86">
        <f t="shared" si="131"/>
        <v>9.6189682492483497E-2</v>
      </c>
      <c r="JI109" s="86">
        <f t="shared" si="131"/>
        <v>4.2432260345785212E-2</v>
      </c>
      <c r="JJ109" s="86">
        <f t="shared" si="131"/>
        <v>8.7261750966920973E-2</v>
      </c>
      <c r="JK109" s="86">
        <f t="shared" si="131"/>
        <v>0.14492103356284128</v>
      </c>
      <c r="JL109" s="86">
        <f t="shared" si="131"/>
        <v>0.11301934976756049</v>
      </c>
      <c r="JM109" s="86">
        <f t="shared" si="131"/>
        <v>8.3976428177128193E-2</v>
      </c>
    </row>
    <row r="110" spans="2:273" x14ac:dyDescent="0.25">
      <c r="B110" s="2">
        <v>83</v>
      </c>
      <c r="C110" s="37">
        <v>94.328000000000003</v>
      </c>
      <c r="D110" s="37">
        <v>117.47499999999999</v>
      </c>
      <c r="E110" s="37">
        <v>80.034000000000006</v>
      </c>
      <c r="F110" s="37">
        <v>76.846999999999994</v>
      </c>
      <c r="G110" s="37">
        <v>78.965999999999994</v>
      </c>
      <c r="H110" s="37">
        <v>83.236999999999995</v>
      </c>
      <c r="I110" s="37">
        <v>80.084999999999994</v>
      </c>
      <c r="J110" s="37">
        <v>80.61</v>
      </c>
      <c r="K110" s="37">
        <v>83.564999999999998</v>
      </c>
      <c r="L110" s="37">
        <v>84.097999999999999</v>
      </c>
      <c r="M110" s="37">
        <v>82.844999999999999</v>
      </c>
      <c r="N110" s="37">
        <v>79.861999999999995</v>
      </c>
      <c r="O110" s="37">
        <v>81.655000000000001</v>
      </c>
      <c r="P110" s="37">
        <v>86.507999999999996</v>
      </c>
      <c r="Q110" s="37">
        <v>89.754000000000005</v>
      </c>
      <c r="S110" s="4">
        <f t="shared" si="132"/>
        <v>97.732192385228814</v>
      </c>
      <c r="T110" s="4">
        <f t="shared" si="132"/>
        <v>115.22013247921002</v>
      </c>
      <c r="U110" s="4">
        <f t="shared" si="132"/>
        <v>83.723448346136948</v>
      </c>
      <c r="V110" s="4">
        <f t="shared" si="132"/>
        <v>77.659145107980265</v>
      </c>
      <c r="W110" s="4">
        <f t="shared" si="132"/>
        <v>82.236173868274747</v>
      </c>
      <c r="X110" s="4">
        <f t="shared" si="132"/>
        <v>84.349694590446092</v>
      </c>
      <c r="Y110" s="4">
        <f t="shared" si="132"/>
        <v>82.198230984556901</v>
      </c>
      <c r="Z110" s="4">
        <f t="shared" si="132"/>
        <v>82.48072569918412</v>
      </c>
      <c r="AA110" s="4">
        <f t="shared" si="132"/>
        <v>86.074573550785132</v>
      </c>
      <c r="AB110" s="4">
        <f t="shared" si="132"/>
        <v>87.176408681353081</v>
      </c>
      <c r="AC110" s="4">
        <f t="shared" si="132"/>
        <v>84.775419961333071</v>
      </c>
      <c r="AD110" s="4">
        <f t="shared" si="132"/>
        <v>85.130390895296088</v>
      </c>
      <c r="AE110" s="4">
        <f t="shared" si="132"/>
        <v>86.079865861347301</v>
      </c>
      <c r="AF110" s="4">
        <f t="shared" si="132"/>
        <v>90.527808897199577</v>
      </c>
      <c r="AG110" s="4">
        <f t="shared" si="132"/>
        <v>91.73989839234325</v>
      </c>
      <c r="AI110" s="4">
        <f t="shared" si="133"/>
        <v>-3.4041923852288107</v>
      </c>
      <c r="AJ110" s="4">
        <f t="shared" si="133"/>
        <v>2.254867520789972</v>
      </c>
      <c r="AK110" s="4">
        <f t="shared" si="133"/>
        <v>-3.6894483461369418</v>
      </c>
      <c r="AL110" s="4">
        <f t="shared" si="133"/>
        <v>-0.81214510798027106</v>
      </c>
      <c r="AM110" s="4">
        <f t="shared" si="133"/>
        <v>-3.2701738682747532</v>
      </c>
      <c r="AN110" s="4">
        <f t="shared" si="133"/>
        <v>-1.1126945904460968</v>
      </c>
      <c r="AO110" s="4">
        <f t="shared" si="133"/>
        <v>-2.1132309845569068</v>
      </c>
      <c r="AP110" s="4">
        <f t="shared" si="133"/>
        <v>-1.8707256991841206</v>
      </c>
      <c r="AQ110" s="4">
        <f t="shared" si="133"/>
        <v>-2.5095735507851344</v>
      </c>
      <c r="AR110" s="4">
        <f t="shared" si="133"/>
        <v>-3.078408681353082</v>
      </c>
      <c r="AS110" s="4">
        <f t="shared" si="133"/>
        <v>-1.9304199613330724</v>
      </c>
      <c r="AT110" s="4">
        <f t="shared" si="133"/>
        <v>-5.2683908952960934</v>
      </c>
      <c r="AU110" s="4">
        <f t="shared" si="133"/>
        <v>-4.4248658613472998</v>
      </c>
      <c r="AV110" s="4">
        <f t="shared" si="133"/>
        <v>-4.0198088971995816</v>
      </c>
      <c r="AW110" s="4">
        <f t="shared" si="133"/>
        <v>-1.9858983923432447</v>
      </c>
      <c r="AY110" s="2">
        <f t="shared" ref="AY110:BM126" si="139">IF(OR($B110 &lt; C$230, $B110 &gt; C$233), #N/A, ((1-FG110)*DK110) + (FG110 - FW110)*EA110 + (FW110*EQ110))</f>
        <v>76.00930643573156</v>
      </c>
      <c r="AZ110" s="2">
        <f t="shared" si="139"/>
        <v>79.44317004454912</v>
      </c>
      <c r="BA110" s="2">
        <f t="shared" si="139"/>
        <v>77.645159153790487</v>
      </c>
      <c r="BB110" s="2">
        <f t="shared" si="139"/>
        <v>76.816056616503346</v>
      </c>
      <c r="BC110" s="2">
        <f t="shared" si="139"/>
        <v>79.702603548153192</v>
      </c>
      <c r="BD110" s="2">
        <f t="shared" si="139"/>
        <v>79.111920236577845</v>
      </c>
      <c r="BE110" s="2">
        <f t="shared" si="139"/>
        <v>81.144534549570167</v>
      </c>
      <c r="BF110" s="2">
        <f t="shared" si="139"/>
        <v>82.273671675208178</v>
      </c>
      <c r="BG110" s="2">
        <f t="shared" si="139"/>
        <v>84.740352338934571</v>
      </c>
      <c r="BH110" s="2">
        <f t="shared" si="139"/>
        <v>84.878213101805798</v>
      </c>
      <c r="BI110" s="2">
        <f t="shared" si="139"/>
        <v>84.064518501780583</v>
      </c>
      <c r="BJ110" s="2">
        <f t="shared" si="139"/>
        <v>82.963947551883308</v>
      </c>
      <c r="BK110" s="2">
        <f t="shared" si="139"/>
        <v>81.70754164751996</v>
      </c>
      <c r="BL110" s="2">
        <f t="shared" si="139"/>
        <v>87.646439290599332</v>
      </c>
      <c r="BM110" s="2">
        <f t="shared" si="139"/>
        <v>90.546867695043005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>
        <f t="shared" si="140"/>
        <v>80.61</v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>
        <f t="shared" si="117"/>
        <v>80.61</v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97.54833133208254</v>
      </c>
      <c r="DL110" s="2">
        <f t="shared" si="134"/>
        <v>101.2066822299652</v>
      </c>
      <c r="DM110" s="2">
        <f t="shared" si="134"/>
        <v>100.63068686679172</v>
      </c>
      <c r="DN110" s="2">
        <f t="shared" si="134"/>
        <v>100.22089268292683</v>
      </c>
      <c r="DO110" s="2">
        <f t="shared" si="134"/>
        <v>98.829080487804859</v>
      </c>
      <c r="DP110" s="2">
        <f t="shared" si="134"/>
        <v>104.06919244264506</v>
      </c>
      <c r="DQ110" s="2">
        <f t="shared" si="134"/>
        <v>101.26152260787994</v>
      </c>
      <c r="DR110" s="2">
        <f t="shared" si="134"/>
        <v>106.10022645074226</v>
      </c>
      <c r="DS110" s="2">
        <f t="shared" si="134"/>
        <v>104.69445661450926</v>
      </c>
      <c r="DT110" s="2">
        <f t="shared" si="134"/>
        <v>106.89031951219513</v>
      </c>
      <c r="DU110" s="2">
        <f t="shared" si="134"/>
        <v>106.47816963562749</v>
      </c>
      <c r="DV110" s="2">
        <f t="shared" si="134"/>
        <v>106.24230440967284</v>
      </c>
      <c r="DW110" s="2">
        <f t="shared" si="134"/>
        <v>106.03098340080969</v>
      </c>
      <c r="DX110" s="2">
        <f t="shared" si="134"/>
        <v>105.22458785425098</v>
      </c>
      <c r="DY110" s="2">
        <f t="shared" si="134"/>
        <v>100.99740641711227</v>
      </c>
      <c r="EA110" s="2">
        <f t="shared" si="94"/>
        <v>75.614152167531074</v>
      </c>
      <c r="EB110" s="2">
        <f t="shared" si="94"/>
        <v>78.963397649031265</v>
      </c>
      <c r="EC110" s="2">
        <f t="shared" si="94"/>
        <v>77.222820409262255</v>
      </c>
      <c r="ED110" s="2">
        <f t="shared" si="94"/>
        <v>76.334818334820554</v>
      </c>
      <c r="EE110" s="2">
        <f t="shared" si="94"/>
        <v>79.302578481312906</v>
      </c>
      <c r="EF110" s="2">
        <f t="shared" si="94"/>
        <v>78.564107184958729</v>
      </c>
      <c r="EG110" s="2">
        <f t="shared" si="94"/>
        <v>80.754083131801693</v>
      </c>
      <c r="EH110" s="2">
        <f t="shared" si="94"/>
        <v>81.749825802848363</v>
      </c>
      <c r="EI110" s="2">
        <f t="shared" si="94"/>
        <v>84.281146591256501</v>
      </c>
      <c r="EJ110" s="2">
        <f t="shared" si="94"/>
        <v>84.422620869144154</v>
      </c>
      <c r="EK110" s="2">
        <f t="shared" si="94"/>
        <v>83.600252132196175</v>
      </c>
      <c r="EL110" s="2">
        <f t="shared" si="94"/>
        <v>82.453420437057545</v>
      </c>
      <c r="EM110" s="2">
        <f t="shared" si="135"/>
        <v>81.184834031026838</v>
      </c>
      <c r="EN110" s="2">
        <f t="shared" si="135"/>
        <v>87.248441243856504</v>
      </c>
      <c r="EO110" s="2">
        <f t="shared" si="135"/>
        <v>90.262327380952385</v>
      </c>
      <c r="EQ110" s="2">
        <f t="shared" si="136"/>
        <v>75.430425540484748</v>
      </c>
      <c r="ER110" s="2">
        <f t="shared" si="136"/>
        <v>77.797606291702834</v>
      </c>
      <c r="ES110" s="2">
        <f t="shared" si="136"/>
        <v>76.817459425229828</v>
      </c>
      <c r="ET110" s="2">
        <f t="shared" si="136"/>
        <v>76.166616027744126</v>
      </c>
      <c r="EU110" s="2">
        <f t="shared" si="136"/>
        <v>78.812777970489719</v>
      </c>
      <c r="EV110" s="2">
        <f t="shared" si="136"/>
        <v>78.493903136916515</v>
      </c>
      <c r="EW110" s="2">
        <f t="shared" si="136"/>
        <v>80.79804755595417</v>
      </c>
      <c r="EX110" s="2">
        <f t="shared" si="136"/>
        <v>81.596316464723856</v>
      </c>
      <c r="EY110" s="2">
        <f t="shared" si="136"/>
        <v>84.198507227615963</v>
      </c>
      <c r="EZ110" s="2">
        <f t="shared" si="136"/>
        <v>84.224951795457088</v>
      </c>
      <c r="FA110" s="2">
        <f t="shared" si="136"/>
        <v>83.783248896640458</v>
      </c>
      <c r="FB110" s="2">
        <f t="shared" si="136"/>
        <v>82.346813715614843</v>
      </c>
      <c r="FC110" s="2">
        <f t="shared" si="136"/>
        <v>81.534502692391612</v>
      </c>
      <c r="FD110" s="2">
        <f t="shared" si="136"/>
        <v>87.553249780183592</v>
      </c>
      <c r="FE110" s="2">
        <f t="shared" si="136"/>
        <v>90.445582039534926</v>
      </c>
      <c r="FG110" s="2">
        <f t="shared" si="137"/>
        <v>0.98193579699903921</v>
      </c>
      <c r="FH110" s="2">
        <f t="shared" si="137"/>
        <v>0.97816458664663997</v>
      </c>
      <c r="FI110" s="2">
        <f t="shared" si="137"/>
        <v>0.98185462804360468</v>
      </c>
      <c r="FJ110" s="2">
        <f t="shared" si="137"/>
        <v>0.97980955826698335</v>
      </c>
      <c r="FK110" s="2">
        <f t="shared" si="137"/>
        <v>0.97935225801188053</v>
      </c>
      <c r="FL110" s="2">
        <f t="shared" si="137"/>
        <v>0.97850394927517903</v>
      </c>
      <c r="FM110" s="2">
        <f t="shared" si="137"/>
        <v>0.98097636061097448</v>
      </c>
      <c r="FN110" s="2">
        <f t="shared" si="137"/>
        <v>0.97843721756369306</v>
      </c>
      <c r="FO110" s="2">
        <f t="shared" si="137"/>
        <v>0.97746710993031261</v>
      </c>
      <c r="FP110" s="2">
        <f t="shared" si="137"/>
        <v>0.9796517153875488</v>
      </c>
      <c r="FQ110" s="2">
        <f t="shared" si="137"/>
        <v>0.9797668597273167</v>
      </c>
      <c r="FR110" s="2">
        <f t="shared" si="137"/>
        <v>0.97850724841032</v>
      </c>
      <c r="FS110" s="2">
        <f t="shared" si="137"/>
        <v>0.97905585755158941</v>
      </c>
      <c r="FT110" s="2">
        <f t="shared" si="137"/>
        <v>0.97796342309501894</v>
      </c>
      <c r="FU110" s="2">
        <f t="shared" si="137"/>
        <v>0.97357231953095102</v>
      </c>
      <c r="FW110" s="2">
        <f t="shared" ref="FW110:GK126" si="141">POWER(10,($B110-C$232)/C$229)/(1+POWER(10,($B110-C$232)/C$229))</f>
        <v>5.819498809765877E-3</v>
      </c>
      <c r="FX110" s="2">
        <f t="shared" si="141"/>
        <v>5.0771672015329982E-3</v>
      </c>
      <c r="FY110" s="2">
        <f t="shared" si="141"/>
        <v>5.9347079369113801E-3</v>
      </c>
      <c r="FZ110" s="2">
        <f t="shared" si="141"/>
        <v>6.1361267339295712E-3</v>
      </c>
      <c r="GA110" s="2">
        <f t="shared" si="141"/>
        <v>6.4375362021534465E-3</v>
      </c>
      <c r="GB110" s="2">
        <f t="shared" si="141"/>
        <v>6.3465688008818005E-3</v>
      </c>
      <c r="GC110" s="2">
        <f t="shared" si="141"/>
        <v>7.3988091412319846E-3</v>
      </c>
      <c r="GD110" s="2">
        <f t="shared" si="141"/>
        <v>7.9247234240305033E-3</v>
      </c>
      <c r="GE110" s="2">
        <f t="shared" si="141"/>
        <v>9.2585784863766594E-3</v>
      </c>
      <c r="GF110" s="2">
        <f t="shared" si="141"/>
        <v>8.0280333404884781E-3</v>
      </c>
      <c r="GG110" s="2">
        <f t="shared" si="141"/>
        <v>7.509726168039862E-3</v>
      </c>
      <c r="GH110" s="2">
        <f t="shared" si="141"/>
        <v>7.1426921593696581E-3</v>
      </c>
      <c r="GI110" s="2">
        <f t="shared" si="141"/>
        <v>6.6529404974931356E-3</v>
      </c>
      <c r="GJ110" s="2">
        <f t="shared" si="141"/>
        <v>6.1196104614822796E-3</v>
      </c>
      <c r="GK110" s="2">
        <f t="shared" si="141"/>
        <v>4.5678266488100678E-3</v>
      </c>
      <c r="GM110" s="86">
        <f t="shared" ref="GM110:HA126" si="142" xml:space="preserve"> _xlfn.NORM.DIST($B110, C$7, ABS(C$11), TRUE) * _xlfn.NORM.DIST(($B110 - C$7)*C$15, 0, ABS(C$11), TRUE) * 2</f>
        <v>2.1523301722437193E-32</v>
      </c>
      <c r="GN110" s="86">
        <f t="shared" si="142"/>
        <v>2.6753499591298931E-14</v>
      </c>
      <c r="GO110" s="86">
        <f t="shared" si="142"/>
        <v>1.1030301903949037E-36</v>
      </c>
      <c r="GP110" s="86">
        <f t="shared" si="142"/>
        <v>1.5270862327416648E-44</v>
      </c>
      <c r="GQ110" s="86">
        <f t="shared" si="142"/>
        <v>2.4191538132192055E-44</v>
      </c>
      <c r="GR110" s="86">
        <f t="shared" si="142"/>
        <v>2.81469813426674E-24</v>
      </c>
      <c r="GS110" s="86">
        <f t="shared" si="142"/>
        <v>3.143128029610683E-36</v>
      </c>
      <c r="GT110" s="86">
        <f t="shared" si="142"/>
        <v>2.1291718556071028E-45</v>
      </c>
      <c r="GU110" s="86">
        <f t="shared" si="142"/>
        <v>2.18995032758329E-39</v>
      </c>
      <c r="GV110" s="86">
        <f t="shared" si="142"/>
        <v>4.5221950497212791E-27</v>
      </c>
      <c r="GW110" s="86">
        <f t="shared" si="142"/>
        <v>1.4525575760619301E-39</v>
      </c>
      <c r="GX110" s="86">
        <f t="shared" si="142"/>
        <v>8.5619325638416146E-38</v>
      </c>
      <c r="GY110" s="86">
        <f t="shared" si="142"/>
        <v>1.7167953951638632E-35</v>
      </c>
      <c r="GZ110" s="86">
        <f t="shared" si="142"/>
        <v>4.939930812276149E-33</v>
      </c>
      <c r="HA110" s="86">
        <f t="shared" si="142"/>
        <v>1.0741473453596724E-23</v>
      </c>
      <c r="HC110" s="86">
        <f t="shared" si="73"/>
        <v>0.20255135595347618</v>
      </c>
      <c r="HD110" s="86">
        <f t="shared" si="73"/>
        <v>0.34441168290249291</v>
      </c>
      <c r="HE110" s="86">
        <f t="shared" si="73"/>
        <v>7.14749857828329E-2</v>
      </c>
      <c r="HF110" s="86">
        <f t="shared" si="73"/>
        <v>1.1353063612239733E-2</v>
      </c>
      <c r="HG110" s="86">
        <f t="shared" si="73"/>
        <v>3.1295076710745134E-2</v>
      </c>
      <c r="HH110" s="86">
        <f t="shared" si="73"/>
        <v>6.5170986558136509E-2</v>
      </c>
      <c r="HI110" s="86">
        <f t="shared" si="138"/>
        <v>1.5574679484173185E-2</v>
      </c>
      <c r="HJ110" s="86">
        <f t="shared" si="138"/>
        <v>3.4356727787712817E-3</v>
      </c>
      <c r="HK110" s="86">
        <f t="shared" si="138"/>
        <v>2.2878875445835185E-2</v>
      </c>
      <c r="HL110" s="86">
        <f t="shared" si="138"/>
        <v>3.5019720818018213E-2</v>
      </c>
      <c r="HM110" s="86">
        <f t="shared" si="138"/>
        <v>1.1725465525276424E-2</v>
      </c>
      <c r="HN110" s="86">
        <f t="shared" si="138"/>
        <v>3.2949071451236815E-2</v>
      </c>
      <c r="HO110" s="86">
        <f t="shared" si="138"/>
        <v>5.4184937653524071E-2</v>
      </c>
      <c r="HP110" s="86">
        <f t="shared" si="138"/>
        <v>4.1206099491961599E-2</v>
      </c>
      <c r="HQ110" s="86">
        <f t="shared" si="138"/>
        <v>3.2131631502394453E-2</v>
      </c>
      <c r="HS110" s="86">
        <f t="shared" ref="HS110:IG126" si="143" xml:space="preserve"> _xlfn.NORM.DIST($B110, C$9, ABS(C$13), TRUE) * _xlfn.NORM.DIST(($B110 - C$9)*C$17, 0, ABS(C$13), TRUE) * 2</f>
        <v>7.0552041993952632E-11</v>
      </c>
      <c r="HT110" s="86">
        <f t="shared" si="143"/>
        <v>2.9452894975877334E-14</v>
      </c>
      <c r="HU110" s="86">
        <f t="shared" si="143"/>
        <v>8.6157454707119075E-12</v>
      </c>
      <c r="HV110" s="86">
        <f t="shared" si="143"/>
        <v>4.3158492372926239E-13</v>
      </c>
      <c r="HW110" s="86">
        <f t="shared" si="143"/>
        <v>2.2107877382495256E-14</v>
      </c>
      <c r="HX110" s="86">
        <f t="shared" si="143"/>
        <v>4.8011192100378246E-15</v>
      </c>
      <c r="HY110" s="86">
        <f t="shared" si="143"/>
        <v>4.6542834669965322E-12</v>
      </c>
      <c r="HZ110" s="86">
        <f t="shared" si="143"/>
        <v>1.8260655436895409E-12</v>
      </c>
      <c r="IA110" s="86">
        <f t="shared" si="143"/>
        <v>3.063523505524432E-13</v>
      </c>
      <c r="IB110" s="86">
        <f t="shared" si="143"/>
        <v>6.7117227050604878E-12</v>
      </c>
      <c r="IC110" s="86">
        <f t="shared" si="143"/>
        <v>3.7046847294135851E-13</v>
      </c>
      <c r="ID110" s="86">
        <f t="shared" si="143"/>
        <v>5.9532449141399045E-14</v>
      </c>
      <c r="IE110" s="86">
        <f t="shared" si="143"/>
        <v>1.6046968477423569E-12</v>
      </c>
      <c r="IF110" s="86">
        <f t="shared" si="143"/>
        <v>1.5495221601062275E-6</v>
      </c>
      <c r="IG110" s="86">
        <f t="shared" si="143"/>
        <v>1.480341197926581E-5</v>
      </c>
      <c r="II110" s="86">
        <f t="shared" ref="II110:IW126" si="144" xml:space="preserve"> _xlfn.NORM.DIST($B110, C$10, ABS(C$14), TRUE) * _xlfn.NORM.DIST(($B110 - C$10)*C$18, 0, ABS(C$14), TRUE) * 2</f>
        <v>4.9232004398188873E-49</v>
      </c>
      <c r="IJ110" s="86">
        <f t="shared" si="144"/>
        <v>6.6690841079858222E-61</v>
      </c>
      <c r="IK110" s="86">
        <f t="shared" si="144"/>
        <v>6.0517889593050581E-59</v>
      </c>
      <c r="IL110" s="86">
        <f t="shared" si="144"/>
        <v>1.6213611330875363E-67</v>
      </c>
      <c r="IM110" s="86">
        <f t="shared" si="144"/>
        <v>4.0702319746272285E-67</v>
      </c>
      <c r="IN110" s="86">
        <f t="shared" si="144"/>
        <v>3.9043181089261797E-71</v>
      </c>
      <c r="IO110" s="86">
        <f t="shared" si="144"/>
        <v>9.8926208396749901E-57</v>
      </c>
      <c r="IP110" s="86">
        <f t="shared" si="144"/>
        <v>1.9976835384506693E-61</v>
      </c>
      <c r="IQ110" s="86">
        <f t="shared" si="144"/>
        <v>6.0301710074340125E-61</v>
      </c>
      <c r="IR110" s="86">
        <f t="shared" si="144"/>
        <v>2.9647761978373866E-57</v>
      </c>
      <c r="IS110" s="86">
        <f t="shared" si="144"/>
        <v>9.877144755253652E-65</v>
      </c>
      <c r="IT110" s="86">
        <f t="shared" si="144"/>
        <v>1.3275615943503828E-68</v>
      </c>
      <c r="IU110" s="86">
        <f t="shared" si="144"/>
        <v>7.4486169251923618E-60</v>
      </c>
      <c r="IV110" s="86">
        <f t="shared" si="144"/>
        <v>1.4374590497697215E-41</v>
      </c>
      <c r="IW110" s="86">
        <f t="shared" si="144"/>
        <v>5.7419839947777032E-22</v>
      </c>
      <c r="IY110" s="86">
        <f t="shared" ref="IY110:JM126" si="145">GM110+HC110+HS110+II110</f>
        <v>0.20255135602402821</v>
      </c>
      <c r="IZ110" s="86">
        <f t="shared" si="145"/>
        <v>0.34441168290254914</v>
      </c>
      <c r="JA110" s="86">
        <f t="shared" si="145"/>
        <v>7.1474985791448647E-2</v>
      </c>
      <c r="JB110" s="86">
        <f t="shared" si="145"/>
        <v>1.1353063612671318E-2</v>
      </c>
      <c r="JC110" s="86">
        <f t="shared" si="145"/>
        <v>3.1295076710767242E-2</v>
      </c>
      <c r="JD110" s="86">
        <f t="shared" si="145"/>
        <v>6.5170986558141311E-2</v>
      </c>
      <c r="JE110" s="86">
        <f t="shared" si="145"/>
        <v>1.5574679488827469E-2</v>
      </c>
      <c r="JF110" s="86">
        <f t="shared" si="145"/>
        <v>3.435672780597347E-3</v>
      </c>
      <c r="JG110" s="86">
        <f t="shared" si="145"/>
        <v>2.2878875446141537E-2</v>
      </c>
      <c r="JH110" s="86">
        <f t="shared" si="145"/>
        <v>3.5019720824729934E-2</v>
      </c>
      <c r="JI110" s="86">
        <f t="shared" si="145"/>
        <v>1.1725465525646893E-2</v>
      </c>
      <c r="JJ110" s="86">
        <f t="shared" si="145"/>
        <v>3.2949071451296351E-2</v>
      </c>
      <c r="JK110" s="86">
        <f t="shared" si="145"/>
        <v>5.4184937655128766E-2</v>
      </c>
      <c r="JL110" s="86">
        <f t="shared" si="145"/>
        <v>4.1207649014121703E-2</v>
      </c>
      <c r="JM110" s="86">
        <f t="shared" si="145"/>
        <v>3.2146434914373717E-2</v>
      </c>
    </row>
    <row r="111" spans="2:273" x14ac:dyDescent="0.25">
      <c r="B111" s="2">
        <v>84</v>
      </c>
      <c r="C111" s="37">
        <v>81.406000000000006</v>
      </c>
      <c r="D111" s="37">
        <v>100.102</v>
      </c>
      <c r="E111" s="37">
        <v>77.474999999999994</v>
      </c>
      <c r="F111" s="37">
        <v>73.051000000000002</v>
      </c>
      <c r="G111" s="37">
        <v>76.846999999999994</v>
      </c>
      <c r="H111" s="37">
        <v>79.186000000000007</v>
      </c>
      <c r="I111" s="37">
        <v>80.406999999999996</v>
      </c>
      <c r="J111" s="37">
        <v>80.474999999999994</v>
      </c>
      <c r="K111" s="37">
        <v>84.048000000000002</v>
      </c>
      <c r="L111" s="37">
        <v>84.835999999999999</v>
      </c>
      <c r="M111" s="37">
        <v>82.516999999999996</v>
      </c>
      <c r="N111" s="37">
        <v>82.983000000000004</v>
      </c>
      <c r="O111" s="37">
        <v>80.569000000000003</v>
      </c>
      <c r="P111" s="37">
        <v>87</v>
      </c>
      <c r="Q111" s="37">
        <v>88.049000000000007</v>
      </c>
      <c r="S111" s="4">
        <f t="shared" si="132"/>
        <v>83.836021613857739</v>
      </c>
      <c r="T111" s="4">
        <f t="shared" si="132"/>
        <v>100.50776035199925</v>
      </c>
      <c r="U111" s="4">
        <f t="shared" si="132"/>
        <v>79.319063436540119</v>
      </c>
      <c r="V111" s="4">
        <f t="shared" si="132"/>
        <v>76.77251072699616</v>
      </c>
      <c r="W111" s="4">
        <f t="shared" si="132"/>
        <v>79.93567656470546</v>
      </c>
      <c r="X111" s="4">
        <f t="shared" si="132"/>
        <v>80.461951485193254</v>
      </c>
      <c r="Y111" s="4">
        <f t="shared" si="132"/>
        <v>81.167754527055365</v>
      </c>
      <c r="Z111" s="4">
        <f t="shared" si="132"/>
        <v>82.125291278196158</v>
      </c>
      <c r="AA111" s="4">
        <f t="shared" si="132"/>
        <v>84.844659746910565</v>
      </c>
      <c r="AB111" s="4">
        <f t="shared" si="132"/>
        <v>85.23413220477903</v>
      </c>
      <c r="AC111" s="4">
        <f t="shared" si="132"/>
        <v>84.00478004957408</v>
      </c>
      <c r="AD111" s="4">
        <f t="shared" si="132"/>
        <v>83.297505453511334</v>
      </c>
      <c r="AE111" s="4">
        <f t="shared" si="132"/>
        <v>82.609609023609949</v>
      </c>
      <c r="AF111" s="4">
        <f t="shared" si="132"/>
        <v>88.159414071142564</v>
      </c>
      <c r="AG111" s="4">
        <f t="shared" si="132"/>
        <v>90.720254829110459</v>
      </c>
      <c r="AI111" s="4">
        <f t="shared" si="133"/>
        <v>-2.4300216138577326</v>
      </c>
      <c r="AJ111" s="4">
        <f t="shared" si="133"/>
        <v>-0.40576035199924831</v>
      </c>
      <c r="AK111" s="4">
        <f t="shared" si="133"/>
        <v>-1.8440634365401252</v>
      </c>
      <c r="AL111" s="4">
        <f t="shared" si="133"/>
        <v>-3.7215107269961578</v>
      </c>
      <c r="AM111" s="4">
        <f t="shared" si="133"/>
        <v>-3.0886765647054659</v>
      </c>
      <c r="AN111" s="4">
        <f t="shared" si="133"/>
        <v>-1.2759514851932465</v>
      </c>
      <c r="AO111" s="4">
        <f t="shared" si="133"/>
        <v>-0.76075452705536861</v>
      </c>
      <c r="AP111" s="4">
        <f t="shared" si="133"/>
        <v>-1.6502912781961641</v>
      </c>
      <c r="AQ111" s="4">
        <f t="shared" si="133"/>
        <v>-0.79665974691056363</v>
      </c>
      <c r="AR111" s="4">
        <f t="shared" si="133"/>
        <v>-0.39813220477903144</v>
      </c>
      <c r="AS111" s="4">
        <f t="shared" si="133"/>
        <v>-1.4877800495740843</v>
      </c>
      <c r="AT111" s="4">
        <f t="shared" si="133"/>
        <v>-0.3145054535113303</v>
      </c>
      <c r="AU111" s="4">
        <f t="shared" si="133"/>
        <v>-2.0406090236099459</v>
      </c>
      <c r="AV111" s="4">
        <f t="shared" si="133"/>
        <v>-1.1594140711425638</v>
      </c>
      <c r="AW111" s="4">
        <f t="shared" si="133"/>
        <v>-2.6712548291104525</v>
      </c>
      <c r="AY111" s="2">
        <f t="shared" si="139"/>
        <v>75.865756013826953</v>
      </c>
      <c r="AZ111" s="2">
        <f t="shared" si="139"/>
        <v>79.216846195736011</v>
      </c>
      <c r="BA111" s="2">
        <f t="shared" si="139"/>
        <v>77.477082255524564</v>
      </c>
      <c r="BB111" s="2">
        <f t="shared" si="139"/>
        <v>76.655687587661689</v>
      </c>
      <c r="BC111" s="2">
        <f t="shared" si="139"/>
        <v>79.498321671712119</v>
      </c>
      <c r="BD111" s="2">
        <f t="shared" si="139"/>
        <v>78.955945470197335</v>
      </c>
      <c r="BE111" s="2">
        <f t="shared" si="139"/>
        <v>80.987649672982911</v>
      </c>
      <c r="BF111" s="2">
        <f t="shared" si="139"/>
        <v>82.104933111515066</v>
      </c>
      <c r="BG111" s="2">
        <f t="shared" si="139"/>
        <v>84.54299959144187</v>
      </c>
      <c r="BH111" s="2">
        <f t="shared" si="139"/>
        <v>84.686924238625295</v>
      </c>
      <c r="BI111" s="2">
        <f t="shared" si="139"/>
        <v>83.88339211389291</v>
      </c>
      <c r="BJ111" s="2">
        <f t="shared" si="139"/>
        <v>82.762033535938244</v>
      </c>
      <c r="BK111" s="2">
        <f t="shared" si="139"/>
        <v>81.567704632355458</v>
      </c>
      <c r="BL111" s="2">
        <f t="shared" si="139"/>
        <v>87.485539621866124</v>
      </c>
      <c r="BM111" s="2">
        <f t="shared" si="139"/>
        <v>90.423874974294705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73.051000000000002</v>
      </c>
      <c r="CI111" s="2">
        <f t="shared" si="140"/>
        <v>76.846999999999994</v>
      </c>
      <c r="CJ111" s="2" t="str">
        <f t="shared" si="140"/>
        <v/>
      </c>
      <c r="CK111" s="2">
        <f t="shared" si="140"/>
        <v>80.406999999999996</v>
      </c>
      <c r="CL111" s="2">
        <f t="shared" si="140"/>
        <v>80.474999999999994</v>
      </c>
      <c r="CM111" s="2">
        <f t="shared" si="140"/>
        <v>84.048000000000002</v>
      </c>
      <c r="CN111" s="2" t="str">
        <f t="shared" si="140"/>
        <v/>
      </c>
      <c r="CO111" s="2">
        <f t="shared" si="140"/>
        <v>82.516999999999996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>
        <f t="shared" si="140"/>
        <v>88.049000000000007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73.051000000000002</v>
      </c>
      <c r="CY111" s="2">
        <f t="shared" si="114"/>
        <v>76.846999999999994</v>
      </c>
      <c r="CZ111" s="2" t="str">
        <f t="shared" si="115"/>
        <v/>
      </c>
      <c r="DA111" s="2">
        <f t="shared" si="116"/>
        <v>80.406999999999996</v>
      </c>
      <c r="DB111" s="2">
        <f t="shared" si="117"/>
        <v>80.474999999999994</v>
      </c>
      <c r="DC111" s="2">
        <f t="shared" si="118"/>
        <v>84.048000000000002</v>
      </c>
      <c r="DD111" s="2" t="str">
        <f t="shared" si="119"/>
        <v/>
      </c>
      <c r="DE111" s="2">
        <f t="shared" si="120"/>
        <v>82.516999999999996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>
        <f t="shared" si="124"/>
        <v>88.049000000000007</v>
      </c>
      <c r="DK111" s="2">
        <f t="shared" si="134"/>
        <v>97.679389305816116</v>
      </c>
      <c r="DL111" s="2">
        <f t="shared" si="134"/>
        <v>101.42702682926833</v>
      </c>
      <c r="DM111" s="2">
        <f t="shared" si="134"/>
        <v>100.83121106941837</v>
      </c>
      <c r="DN111" s="2">
        <f t="shared" si="134"/>
        <v>100.43613536585366</v>
      </c>
      <c r="DO111" s="2">
        <f t="shared" si="134"/>
        <v>98.997546341463391</v>
      </c>
      <c r="DP111" s="2">
        <f t="shared" si="134"/>
        <v>104.30408798920377</v>
      </c>
      <c r="DQ111" s="2">
        <f t="shared" si="134"/>
        <v>101.43764737335837</v>
      </c>
      <c r="DR111" s="2">
        <f t="shared" si="134"/>
        <v>106.31749203778679</v>
      </c>
      <c r="DS111" s="2">
        <f t="shared" si="134"/>
        <v>104.86644215267901</v>
      </c>
      <c r="DT111" s="2">
        <f t="shared" si="134"/>
        <v>107.08228902439026</v>
      </c>
      <c r="DU111" s="2">
        <f t="shared" si="134"/>
        <v>106.65201356275301</v>
      </c>
      <c r="DV111" s="2">
        <f t="shared" si="134"/>
        <v>106.4566175912755</v>
      </c>
      <c r="DW111" s="2">
        <f t="shared" si="134"/>
        <v>106.26762085020241</v>
      </c>
      <c r="DX111" s="2">
        <f t="shared" si="134"/>
        <v>105.39935789473682</v>
      </c>
      <c r="DY111" s="2">
        <f t="shared" si="134"/>
        <v>101.11033088235291</v>
      </c>
      <c r="EA111" s="2">
        <f t="shared" si="94"/>
        <v>75.500887953811528</v>
      </c>
      <c r="EB111" s="2">
        <f t="shared" si="94"/>
        <v>78.770940086089169</v>
      </c>
      <c r="EC111" s="2">
        <f t="shared" si="94"/>
        <v>77.085973478729144</v>
      </c>
      <c r="ED111" s="2">
        <f t="shared" si="94"/>
        <v>76.20985667335168</v>
      </c>
      <c r="EE111" s="2">
        <f t="shared" si="94"/>
        <v>79.126684860566769</v>
      </c>
      <c r="EF111" s="2">
        <f t="shared" si="94"/>
        <v>78.448556694439446</v>
      </c>
      <c r="EG111" s="2">
        <f t="shared" si="94"/>
        <v>80.625628597339784</v>
      </c>
      <c r="EH111" s="2">
        <f t="shared" si="94"/>
        <v>81.619552279003386</v>
      </c>
      <c r="EI111" s="2">
        <f t="shared" si="94"/>
        <v>84.116512305105474</v>
      </c>
      <c r="EJ111" s="2">
        <f t="shared" si="94"/>
        <v>84.264341665657895</v>
      </c>
      <c r="EK111" s="2">
        <f t="shared" si="94"/>
        <v>83.453134209902885</v>
      </c>
      <c r="EL111" s="2">
        <f t="shared" si="94"/>
        <v>82.288179377013947</v>
      </c>
      <c r="EM111" s="2">
        <f t="shared" si="135"/>
        <v>81.08337416892391</v>
      </c>
      <c r="EN111" s="2">
        <f t="shared" si="135"/>
        <v>87.115458575071159</v>
      </c>
      <c r="EO111" s="2">
        <f t="shared" si="135"/>
        <v>90.158576581378824</v>
      </c>
      <c r="EQ111" s="2">
        <f t="shared" si="136"/>
        <v>75.328580440846252</v>
      </c>
      <c r="ER111" s="2">
        <f t="shared" si="136"/>
        <v>77.667699909096669</v>
      </c>
      <c r="ES111" s="2">
        <f t="shared" si="136"/>
        <v>76.705530413711799</v>
      </c>
      <c r="ET111" s="2">
        <f t="shared" si="136"/>
        <v>76.051721277041324</v>
      </c>
      <c r="EU111" s="2">
        <f t="shared" si="136"/>
        <v>78.668558940234888</v>
      </c>
      <c r="EV111" s="2">
        <f t="shared" si="136"/>
        <v>78.382422725248404</v>
      </c>
      <c r="EW111" s="2">
        <f t="shared" si="136"/>
        <v>80.666583113865215</v>
      </c>
      <c r="EX111" s="2">
        <f t="shared" si="136"/>
        <v>81.476790798559918</v>
      </c>
      <c r="EY111" s="2">
        <f t="shared" si="136"/>
        <v>84.040017907227622</v>
      </c>
      <c r="EZ111" s="2">
        <f t="shared" si="136"/>
        <v>84.07912359817729</v>
      </c>
      <c r="FA111" s="2">
        <f t="shared" si="136"/>
        <v>83.624389939303697</v>
      </c>
      <c r="FB111" s="2">
        <f t="shared" si="136"/>
        <v>82.18800021091846</v>
      </c>
      <c r="FC111" s="2">
        <f t="shared" si="136"/>
        <v>81.411330918955997</v>
      </c>
      <c r="FD111" s="2">
        <f t="shared" si="136"/>
        <v>87.399488266539052</v>
      </c>
      <c r="FE111" s="2">
        <f t="shared" si="136"/>
        <v>90.302464581962013</v>
      </c>
      <c r="FG111" s="2">
        <f t="shared" si="137"/>
        <v>0.98349902351473373</v>
      </c>
      <c r="FH111" s="2">
        <f t="shared" si="137"/>
        <v>0.98004753206845119</v>
      </c>
      <c r="FI111" s="2">
        <f t="shared" si="137"/>
        <v>0.98342476012915003</v>
      </c>
      <c r="FJ111" s="2">
        <f t="shared" si="137"/>
        <v>0.98155332703532661</v>
      </c>
      <c r="FK111" s="2">
        <f t="shared" si="137"/>
        <v>0.98113476155812784</v>
      </c>
      <c r="FL111" s="2">
        <f t="shared" si="137"/>
        <v>0.98035821788669197</v>
      </c>
      <c r="FM111" s="2">
        <f t="shared" si="137"/>
        <v>0.98262114465802242</v>
      </c>
      <c r="FN111" s="2">
        <f t="shared" si="137"/>
        <v>0.98029712660453105</v>
      </c>
      <c r="FO111" s="2">
        <f t="shared" si="137"/>
        <v>0.97940893513794913</v>
      </c>
      <c r="FP111" s="2">
        <f t="shared" si="137"/>
        <v>0.98140885776053732</v>
      </c>
      <c r="FQ111" s="2">
        <f t="shared" si="137"/>
        <v>0.98151424662527786</v>
      </c>
      <c r="FR111" s="2">
        <f t="shared" si="137"/>
        <v>0.98036123814718001</v>
      </c>
      <c r="FS111" s="2">
        <f t="shared" si="137"/>
        <v>0.98086344912946299</v>
      </c>
      <c r="FT111" s="2">
        <f t="shared" si="137"/>
        <v>0.97986335845704431</v>
      </c>
      <c r="FU111" s="2">
        <f t="shared" si="137"/>
        <v>0.97584149198052761</v>
      </c>
      <c r="FW111" s="2">
        <f t="shared" si="141"/>
        <v>6.3773729510687594E-3</v>
      </c>
      <c r="FX111" s="2">
        <f t="shared" si="141"/>
        <v>5.5642775515676313E-3</v>
      </c>
      <c r="FY111" s="2">
        <f t="shared" si="141"/>
        <v>6.5035541138660216E-3</v>
      </c>
      <c r="FZ111" s="2">
        <f t="shared" si="141"/>
        <v>6.7241484602391264E-3</v>
      </c>
      <c r="GA111" s="2">
        <f t="shared" si="141"/>
        <v>7.0542368238723759E-3</v>
      </c>
      <c r="GB111" s="2">
        <f t="shared" si="141"/>
        <v>6.9546159608194769E-3</v>
      </c>
      <c r="GC111" s="2">
        <f t="shared" si="141"/>
        <v>8.106846041466307E-3</v>
      </c>
      <c r="GD111" s="2">
        <f t="shared" si="141"/>
        <v>8.6826480133202801E-3</v>
      </c>
      <c r="GE111" s="2">
        <f t="shared" si="141"/>
        <v>1.0142769399178599E-2</v>
      </c>
      <c r="GF111" s="2">
        <f t="shared" si="141"/>
        <v>8.795750941238023E-3</v>
      </c>
      <c r="GG111" s="2">
        <f t="shared" si="141"/>
        <v>8.2282894022465327E-3</v>
      </c>
      <c r="GH111" s="2">
        <f t="shared" si="141"/>
        <v>7.8264129233648807E-3</v>
      </c>
      <c r="GI111" s="2">
        <f t="shared" si="141"/>
        <v>7.2901249291914853E-3</v>
      </c>
      <c r="GJ111" s="2">
        <f t="shared" si="141"/>
        <v>6.7060601217993039E-3</v>
      </c>
      <c r="GK111" s="2">
        <f t="shared" si="141"/>
        <v>5.0063160623438109E-3</v>
      </c>
      <c r="GM111" s="86">
        <f t="shared" si="142"/>
        <v>4.0292658475235803E-35</v>
      </c>
      <c r="GN111" s="86">
        <f t="shared" si="142"/>
        <v>1.8035237713951698E-15</v>
      </c>
      <c r="GO111" s="86">
        <f t="shared" si="142"/>
        <v>1.1262795786151637E-39</v>
      </c>
      <c r="GP111" s="86">
        <f t="shared" si="142"/>
        <v>3.0143315163290347E-48</v>
      </c>
      <c r="GQ111" s="86">
        <f t="shared" si="142"/>
        <v>4.1195029202583447E-48</v>
      </c>
      <c r="GR111" s="86">
        <f t="shared" si="142"/>
        <v>3.0228069876604243E-26</v>
      </c>
      <c r="GS111" s="86">
        <f t="shared" si="142"/>
        <v>3.4172105492156828E-39</v>
      </c>
      <c r="GT111" s="86">
        <f t="shared" si="142"/>
        <v>3.8521761199550587E-49</v>
      </c>
      <c r="GU111" s="86">
        <f t="shared" si="142"/>
        <v>1.2204728774260837E-42</v>
      </c>
      <c r="GV111" s="86">
        <f t="shared" si="142"/>
        <v>2.7685960323337406E-29</v>
      </c>
      <c r="GW111" s="86">
        <f t="shared" si="142"/>
        <v>9.3109859985478252E-43</v>
      </c>
      <c r="GX111" s="86">
        <f t="shared" si="142"/>
        <v>8.2293108795981554E-41</v>
      </c>
      <c r="GY111" s="86">
        <f t="shared" si="142"/>
        <v>1.976120473798926E-38</v>
      </c>
      <c r="GZ111" s="86">
        <f t="shared" si="142"/>
        <v>9.1018799655915232E-36</v>
      </c>
      <c r="HA111" s="86">
        <f t="shared" si="142"/>
        <v>1.4537775209239785E-25</v>
      </c>
      <c r="HC111" s="86">
        <f t="shared" si="73"/>
        <v>8.4590948246428377E-2</v>
      </c>
      <c r="HD111" s="86">
        <f t="shared" si="73"/>
        <v>0.23606344773248536</v>
      </c>
      <c r="HE111" s="86">
        <f t="shared" si="73"/>
        <v>2.552699615445474E-2</v>
      </c>
      <c r="HF111" s="86">
        <f t="shared" si="73"/>
        <v>1.9040816725970663E-3</v>
      </c>
      <c r="HG111" s="86">
        <f t="shared" si="73"/>
        <v>6.4761303741770705E-3</v>
      </c>
      <c r="HH111" s="86">
        <f t="shared" si="73"/>
        <v>2.2702142116694413E-2</v>
      </c>
      <c r="HI111" s="86">
        <f t="shared" si="138"/>
        <v>3.1840086010243161E-3</v>
      </c>
      <c r="HJ111" s="86">
        <f t="shared" si="138"/>
        <v>4.1254123096498303E-4</v>
      </c>
      <c r="HK111" s="86">
        <f t="shared" si="138"/>
        <v>6.3702408275935268E-3</v>
      </c>
      <c r="HL111" s="86">
        <f t="shared" si="138"/>
        <v>9.9999999804947799E-3</v>
      </c>
      <c r="HM111" s="86">
        <f t="shared" si="138"/>
        <v>2.457125130881341E-3</v>
      </c>
      <c r="HN111" s="86">
        <f t="shared" si="138"/>
        <v>1.0000000027705642E-2</v>
      </c>
      <c r="HO111" s="86">
        <f t="shared" si="138"/>
        <v>1.5279331248246358E-2</v>
      </c>
      <c r="HP111" s="86">
        <f t="shared" si="138"/>
        <v>1.1571312134530559E-2</v>
      </c>
      <c r="HQ111" s="86">
        <f t="shared" si="138"/>
        <v>9.9702038275544594E-3</v>
      </c>
      <c r="HS111" s="86">
        <f t="shared" si="143"/>
        <v>2.8820267835453122E-10</v>
      </c>
      <c r="HT111" s="86">
        <f t="shared" si="143"/>
        <v>1.7448853002848469E-13</v>
      </c>
      <c r="HU111" s="86">
        <f t="shared" si="143"/>
        <v>4.3659884958061541E-11</v>
      </c>
      <c r="HV111" s="86">
        <f t="shared" si="143"/>
        <v>2.756356351420436E-12</v>
      </c>
      <c r="HW111" s="86">
        <f t="shared" si="143"/>
        <v>1.5778834951714166E-13</v>
      </c>
      <c r="HX111" s="86">
        <f t="shared" si="143"/>
        <v>3.8002937877399596E-14</v>
      </c>
      <c r="HY111" s="86">
        <f t="shared" si="143"/>
        <v>2.5057431265959349E-11</v>
      </c>
      <c r="HZ111" s="86">
        <f t="shared" si="143"/>
        <v>1.1161797203841332E-11</v>
      </c>
      <c r="IA111" s="86">
        <f t="shared" si="143"/>
        <v>2.1021168891463469E-12</v>
      </c>
      <c r="IB111" s="86">
        <f t="shared" si="143"/>
        <v>3.6996023673790521E-11</v>
      </c>
      <c r="IC111" s="86">
        <f t="shared" si="143"/>
        <v>2.4637726553417276E-12</v>
      </c>
      <c r="ID111" s="86">
        <f t="shared" si="143"/>
        <v>4.376969905428353E-13</v>
      </c>
      <c r="IE111" s="86">
        <f t="shared" si="143"/>
        <v>9.0443880606897973E-12</v>
      </c>
      <c r="IF111" s="86">
        <f t="shared" si="143"/>
        <v>3.3920002186146304E-6</v>
      </c>
      <c r="IG111" s="86">
        <f t="shared" si="143"/>
        <v>2.7477714453191945E-5</v>
      </c>
      <c r="II111" s="86">
        <f t="shared" si="144"/>
        <v>2.3469599087700772E-47</v>
      </c>
      <c r="IJ111" s="86">
        <f t="shared" si="144"/>
        <v>7.3794197257266813E-59</v>
      </c>
      <c r="IK111" s="86">
        <f t="shared" si="144"/>
        <v>6.5822767257596297E-57</v>
      </c>
      <c r="IL111" s="86">
        <f t="shared" si="144"/>
        <v>3.6828709320099067E-65</v>
      </c>
      <c r="IM111" s="86">
        <f t="shared" si="144"/>
        <v>9.4156837998094298E-65</v>
      </c>
      <c r="IN111" s="86">
        <f t="shared" si="144"/>
        <v>1.2410970676648977E-68</v>
      </c>
      <c r="IO111" s="86">
        <f t="shared" si="144"/>
        <v>1.0992067280473088E-54</v>
      </c>
      <c r="IP111" s="86">
        <f t="shared" si="144"/>
        <v>3.5646106168634693E-59</v>
      </c>
      <c r="IQ111" s="86">
        <f t="shared" si="144"/>
        <v>1.2246431167563485E-58</v>
      </c>
      <c r="IR111" s="86">
        <f t="shared" si="144"/>
        <v>3.7334100777900026E-55</v>
      </c>
      <c r="IS111" s="86">
        <f t="shared" si="144"/>
        <v>2.210256435811583E-62</v>
      </c>
      <c r="IT111" s="86">
        <f t="shared" si="144"/>
        <v>3.9062321594565077E-66</v>
      </c>
      <c r="IU111" s="86">
        <f t="shared" si="144"/>
        <v>9.7264093012159684E-58</v>
      </c>
      <c r="IV111" s="86">
        <f t="shared" si="144"/>
        <v>3.8545486096886581E-40</v>
      </c>
      <c r="IW111" s="86">
        <f t="shared" si="144"/>
        <v>2.8186758609791626E-21</v>
      </c>
      <c r="IY111" s="86">
        <f t="shared" si="145"/>
        <v>8.4590948534631061E-2</v>
      </c>
      <c r="IZ111" s="86">
        <f t="shared" si="145"/>
        <v>0.23606344773266166</v>
      </c>
      <c r="JA111" s="86">
        <f t="shared" si="145"/>
        <v>2.5526996198114625E-2</v>
      </c>
      <c r="JB111" s="86">
        <f t="shared" si="145"/>
        <v>1.9040816753534227E-3</v>
      </c>
      <c r="JC111" s="86">
        <f t="shared" si="145"/>
        <v>6.4761303743348592E-3</v>
      </c>
      <c r="JD111" s="86">
        <f t="shared" si="145"/>
        <v>2.2702142116732417E-2</v>
      </c>
      <c r="JE111" s="86">
        <f t="shared" si="145"/>
        <v>3.1840086260817475E-3</v>
      </c>
      <c r="JF111" s="86">
        <f t="shared" si="145"/>
        <v>4.1254124212678021E-4</v>
      </c>
      <c r="JG111" s="86">
        <f t="shared" si="145"/>
        <v>6.3702408296956439E-3</v>
      </c>
      <c r="JH111" s="86">
        <f t="shared" si="145"/>
        <v>1.0000000017490804E-2</v>
      </c>
      <c r="JI111" s="86">
        <f t="shared" si="145"/>
        <v>2.4571251333451137E-3</v>
      </c>
      <c r="JJ111" s="86">
        <f t="shared" si="145"/>
        <v>1.0000000028143339E-2</v>
      </c>
      <c r="JK111" s="86">
        <f t="shared" si="145"/>
        <v>1.5279331257290746E-2</v>
      </c>
      <c r="JL111" s="86">
        <f t="shared" si="145"/>
        <v>1.1574704134749174E-2</v>
      </c>
      <c r="JM111" s="86">
        <f t="shared" si="145"/>
        <v>9.9976815420076519E-3</v>
      </c>
    </row>
    <row r="112" spans="2:273" x14ac:dyDescent="0.25">
      <c r="B112" s="2">
        <v>85</v>
      </c>
      <c r="C112" s="37">
        <v>75.483999999999995</v>
      </c>
      <c r="D112" s="37">
        <v>88</v>
      </c>
      <c r="E112" s="37">
        <v>76.067999999999998</v>
      </c>
      <c r="F112" s="37">
        <v>75.236999999999995</v>
      </c>
      <c r="G112" s="37">
        <v>79.677999999999997</v>
      </c>
      <c r="H112" s="37">
        <v>78.948999999999998</v>
      </c>
      <c r="I112" s="37">
        <v>79.813999999999993</v>
      </c>
      <c r="J112" s="37">
        <v>80.763000000000005</v>
      </c>
      <c r="K112" s="37">
        <v>84.274000000000001</v>
      </c>
      <c r="L112" s="37">
        <v>83.097999999999999</v>
      </c>
      <c r="M112" s="37">
        <v>83.844999999999999</v>
      </c>
      <c r="N112" s="37">
        <v>81.965999999999994</v>
      </c>
      <c r="O112" s="37">
        <v>78.69</v>
      </c>
      <c r="P112" s="37">
        <v>86.322000000000003</v>
      </c>
      <c r="Q112" s="37">
        <v>87.525000000000006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77.922690645124831</v>
      </c>
      <c r="T112" s="4">
        <f t="shared" si="146"/>
        <v>90.177940630349894</v>
      </c>
      <c r="U112" s="4">
        <f t="shared" si="146"/>
        <v>77.752604346723061</v>
      </c>
      <c r="V112" s="4">
        <f t="shared" si="146"/>
        <v>76.508913658860635</v>
      </c>
      <c r="W112" s="4">
        <f t="shared" si="146"/>
        <v>79.347498017406224</v>
      </c>
      <c r="X112" s="4">
        <f t="shared" si="146"/>
        <v>79.143111411626151</v>
      </c>
      <c r="Y112" s="4">
        <f t="shared" si="146"/>
        <v>80.854987775925295</v>
      </c>
      <c r="Z112" s="4">
        <f t="shared" si="146"/>
        <v>81.940184718512384</v>
      </c>
      <c r="AA112" s="4">
        <f t="shared" si="146"/>
        <v>84.401106983775406</v>
      </c>
      <c r="AB112" s="4">
        <f t="shared" si="146"/>
        <v>84.597969441416978</v>
      </c>
      <c r="AC112" s="4">
        <f t="shared" si="146"/>
        <v>83.719996272886988</v>
      </c>
      <c r="AD112" s="4">
        <f t="shared" si="146"/>
        <v>82.666600442802746</v>
      </c>
      <c r="AE112" s="4">
        <f t="shared" si="146"/>
        <v>81.613606948954427</v>
      </c>
      <c r="AF112" s="4">
        <f t="shared" si="146"/>
        <v>87.447371572447992</v>
      </c>
      <c r="AG112" s="4">
        <f t="shared" si="146"/>
        <v>90.383201326575644</v>
      </c>
      <c r="AI112" s="4">
        <f t="shared" ref="AI112:AW128" si="147">IF(OR($B112 &lt; C$230, $B112 &gt; C$233), 0, C112-S112)</f>
        <v>-2.4386906451248365</v>
      </c>
      <c r="AJ112" s="4">
        <f t="shared" si="147"/>
        <v>-2.1779406303498945</v>
      </c>
      <c r="AK112" s="4">
        <f t="shared" si="147"/>
        <v>-1.6846043467230629</v>
      </c>
      <c r="AL112" s="4">
        <f t="shared" si="147"/>
        <v>-1.2719136588606403</v>
      </c>
      <c r="AM112" s="4">
        <f t="shared" si="147"/>
        <v>0.33050198259377339</v>
      </c>
      <c r="AN112" s="4">
        <f t="shared" si="147"/>
        <v>-0.19411141162615309</v>
      </c>
      <c r="AO112" s="4">
        <f t="shared" si="147"/>
        <v>-1.0409877759253021</v>
      </c>
      <c r="AP112" s="4">
        <f t="shared" si="147"/>
        <v>-1.1771847185123789</v>
      </c>
      <c r="AQ112" s="4">
        <f t="shared" si="147"/>
        <v>-0.12710698377540552</v>
      </c>
      <c r="AR112" s="4">
        <f t="shared" si="147"/>
        <v>-1.4999694414169795</v>
      </c>
      <c r="AS112" s="4">
        <f t="shared" si="147"/>
        <v>0.12500372711301111</v>
      </c>
      <c r="AT112" s="4">
        <f t="shared" si="147"/>
        <v>-0.70060044280275235</v>
      </c>
      <c r="AU112" s="4">
        <f t="shared" si="147"/>
        <v>-2.9236069489544292</v>
      </c>
      <c r="AV112" s="4">
        <f t="shared" si="147"/>
        <v>-1.1253715724479889</v>
      </c>
      <c r="AW112" s="4">
        <f t="shared" si="147"/>
        <v>-2.8582013265756387</v>
      </c>
      <c r="AY112" s="2">
        <f t="shared" si="139"/>
        <v>75.724432671177837</v>
      </c>
      <c r="AZ112" s="2">
        <f t="shared" si="139"/>
        <v>78.992656341560462</v>
      </c>
      <c r="BA112" s="2">
        <f t="shared" si="139"/>
        <v>77.311176551856406</v>
      </c>
      <c r="BB112" s="2">
        <f t="shared" si="139"/>
        <v>76.497771783454382</v>
      </c>
      <c r="BC112" s="2">
        <f t="shared" si="139"/>
        <v>79.295882241467638</v>
      </c>
      <c r="BD112" s="2">
        <f t="shared" si="139"/>
        <v>78.802787222443527</v>
      </c>
      <c r="BE112" s="2">
        <f t="shared" si="139"/>
        <v>80.832715504719374</v>
      </c>
      <c r="BF112" s="2">
        <f t="shared" si="139"/>
        <v>81.93885264230876</v>
      </c>
      <c r="BG112" s="2">
        <f t="shared" si="139"/>
        <v>84.347805259557219</v>
      </c>
      <c r="BH112" s="2">
        <f t="shared" si="139"/>
        <v>84.497865544624759</v>
      </c>
      <c r="BI112" s="2">
        <f t="shared" si="139"/>
        <v>83.704626210315425</v>
      </c>
      <c r="BJ112" s="2">
        <f t="shared" si="139"/>
        <v>82.562568756877965</v>
      </c>
      <c r="BK112" s="2">
        <f t="shared" si="139"/>
        <v>81.430546715795174</v>
      </c>
      <c r="BL112" s="2">
        <f t="shared" si="139"/>
        <v>87.326449005720178</v>
      </c>
      <c r="BM112" s="2">
        <f t="shared" si="139"/>
        <v>90.30199545327541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76.067999999999998</v>
      </c>
      <c r="CH112" s="2">
        <f t="shared" si="140"/>
        <v>75.236999999999995</v>
      </c>
      <c r="CI112" s="2">
        <f t="shared" si="140"/>
        <v>79.677999999999997</v>
      </c>
      <c r="CJ112" s="2">
        <f t="shared" si="140"/>
        <v>78.948999999999998</v>
      </c>
      <c r="CK112" s="2">
        <f t="shared" si="140"/>
        <v>79.813999999999993</v>
      </c>
      <c r="CL112" s="2">
        <f t="shared" si="140"/>
        <v>80.763000000000005</v>
      </c>
      <c r="CM112" s="2">
        <f t="shared" si="140"/>
        <v>84.274000000000001</v>
      </c>
      <c r="CN112" s="2">
        <f t="shared" si="140"/>
        <v>83.097999999999999</v>
      </c>
      <c r="CO112" s="2">
        <f t="shared" si="140"/>
        <v>83.844999999999999</v>
      </c>
      <c r="CP112" s="2">
        <f t="shared" si="140"/>
        <v>81.965999999999994</v>
      </c>
      <c r="CQ112" s="2">
        <f t="shared" si="140"/>
        <v>78.69</v>
      </c>
      <c r="CR112" s="2">
        <f t="shared" si="140"/>
        <v>86.322000000000003</v>
      </c>
      <c r="CS112" s="2">
        <f t="shared" si="140"/>
        <v>87.525000000000006</v>
      </c>
      <c r="CU112" s="2" t="str">
        <f t="shared" si="110"/>
        <v/>
      </c>
      <c r="CV112" s="2" t="str">
        <f t="shared" si="111"/>
        <v/>
      </c>
      <c r="CW112" s="2">
        <f t="shared" si="112"/>
        <v>76.067999999999998</v>
      </c>
      <c r="CX112" s="2">
        <f t="shared" si="113"/>
        <v>75.236999999999995</v>
      </c>
      <c r="CY112" s="2">
        <f t="shared" si="114"/>
        <v>79.677999999999997</v>
      </c>
      <c r="CZ112" s="2">
        <f t="shared" si="115"/>
        <v>78.948999999999998</v>
      </c>
      <c r="DA112" s="2">
        <f t="shared" si="116"/>
        <v>79.813999999999993</v>
      </c>
      <c r="DB112" s="2">
        <f t="shared" si="117"/>
        <v>80.763000000000005</v>
      </c>
      <c r="DC112" s="2">
        <f t="shared" si="118"/>
        <v>84.274000000000001</v>
      </c>
      <c r="DD112" s="2">
        <f t="shared" si="119"/>
        <v>83.097999999999999</v>
      </c>
      <c r="DE112" s="2">
        <f t="shared" si="120"/>
        <v>83.844999999999999</v>
      </c>
      <c r="DF112" s="2">
        <f t="shared" si="121"/>
        <v>81.965999999999994</v>
      </c>
      <c r="DG112" s="2">
        <f t="shared" si="122"/>
        <v>78.69</v>
      </c>
      <c r="DH112" s="2">
        <f t="shared" si="123"/>
        <v>86.322000000000003</v>
      </c>
      <c r="DI112" s="2">
        <f t="shared" si="124"/>
        <v>87.525000000000006</v>
      </c>
      <c r="DK112" s="2">
        <f t="shared" ref="DK112:DY128" si="148">BO$228*$B112+BO$229</f>
        <v>97.810447279549706</v>
      </c>
      <c r="DL112" s="2">
        <f t="shared" si="148"/>
        <v>101.64737142857146</v>
      </c>
      <c r="DM112" s="2">
        <f t="shared" si="148"/>
        <v>101.03173527204501</v>
      </c>
      <c r="DN112" s="2">
        <f t="shared" si="148"/>
        <v>100.65137804878049</v>
      </c>
      <c r="DO112" s="2">
        <f t="shared" si="148"/>
        <v>99.166012195121937</v>
      </c>
      <c r="DP112" s="2">
        <f t="shared" si="148"/>
        <v>104.53898353576248</v>
      </c>
      <c r="DQ112" s="2">
        <f t="shared" si="148"/>
        <v>101.61377213883679</v>
      </c>
      <c r="DR112" s="2">
        <f t="shared" si="148"/>
        <v>106.53475762483133</v>
      </c>
      <c r="DS112" s="2">
        <f t="shared" si="148"/>
        <v>105.03842769084876</v>
      </c>
      <c r="DT112" s="2">
        <f t="shared" si="148"/>
        <v>107.27425853658538</v>
      </c>
      <c r="DU112" s="2">
        <f t="shared" si="148"/>
        <v>106.82585748987852</v>
      </c>
      <c r="DV112" s="2">
        <f t="shared" si="148"/>
        <v>106.67093077287815</v>
      </c>
      <c r="DW112" s="2">
        <f t="shared" si="148"/>
        <v>106.50425829959511</v>
      </c>
      <c r="DX112" s="2">
        <f t="shared" si="148"/>
        <v>105.57412793522265</v>
      </c>
      <c r="DY112" s="2">
        <f t="shared" si="148"/>
        <v>101.22325534759355</v>
      </c>
      <c r="EA112" s="2">
        <f t="shared" si="94"/>
        <v>75.387623740091982</v>
      </c>
      <c r="EB112" s="2">
        <f t="shared" si="94"/>
        <v>78.578482523147073</v>
      </c>
      <c r="EC112" s="2">
        <f t="shared" si="94"/>
        <v>76.94912654819602</v>
      </c>
      <c r="ED112" s="2">
        <f t="shared" si="94"/>
        <v>76.084895011882807</v>
      </c>
      <c r="EE112" s="2">
        <f t="shared" si="94"/>
        <v>78.950791239820646</v>
      </c>
      <c r="EF112" s="2">
        <f t="shared" si="94"/>
        <v>78.333006203920149</v>
      </c>
      <c r="EG112" s="2">
        <f t="shared" si="94"/>
        <v>80.497174062877875</v>
      </c>
      <c r="EH112" s="2">
        <f t="shared" si="94"/>
        <v>81.489278755158409</v>
      </c>
      <c r="EI112" s="2">
        <f t="shared" si="94"/>
        <v>83.95187801895446</v>
      </c>
      <c r="EJ112" s="2">
        <f t="shared" si="94"/>
        <v>84.106062462171636</v>
      </c>
      <c r="EK112" s="2">
        <f t="shared" si="94"/>
        <v>83.306016287609594</v>
      </c>
      <c r="EL112" s="2">
        <f t="shared" si="94"/>
        <v>82.122938316970362</v>
      </c>
      <c r="EM112" s="2">
        <f t="shared" si="135"/>
        <v>80.981914306820983</v>
      </c>
      <c r="EN112" s="2">
        <f t="shared" si="135"/>
        <v>86.982475906285828</v>
      </c>
      <c r="EO112" s="2">
        <f t="shared" si="135"/>
        <v>90.054825781805263</v>
      </c>
      <c r="EQ112" s="2">
        <f t="shared" ref="EQ112:FE128" si="149">CU$228*$B112+CU$229</f>
        <v>75.226735341207757</v>
      </c>
      <c r="ER112" s="2">
        <f t="shared" si="149"/>
        <v>77.537793526490503</v>
      </c>
      <c r="ES112" s="2">
        <f t="shared" si="149"/>
        <v>76.593601402193784</v>
      </c>
      <c r="ET112" s="2">
        <f t="shared" si="149"/>
        <v>75.936826526338507</v>
      </c>
      <c r="EU112" s="2">
        <f t="shared" si="149"/>
        <v>78.524339909980057</v>
      </c>
      <c r="EV112" s="2">
        <f t="shared" si="149"/>
        <v>78.270942313580306</v>
      </c>
      <c r="EW112" s="2">
        <f t="shared" si="149"/>
        <v>80.535118671776246</v>
      </c>
      <c r="EX112" s="2">
        <f t="shared" si="149"/>
        <v>81.357265132395966</v>
      </c>
      <c r="EY112" s="2">
        <f t="shared" si="149"/>
        <v>83.881528586839266</v>
      </c>
      <c r="EZ112" s="2">
        <f t="shared" si="149"/>
        <v>83.933295400897507</v>
      </c>
      <c r="FA112" s="2">
        <f t="shared" si="149"/>
        <v>83.465530981966936</v>
      </c>
      <c r="FB112" s="2">
        <f t="shared" si="149"/>
        <v>82.029186706222077</v>
      </c>
      <c r="FC112" s="2">
        <f t="shared" si="149"/>
        <v>81.288159145520382</v>
      </c>
      <c r="FD112" s="2">
        <f t="shared" si="149"/>
        <v>87.245726752894512</v>
      </c>
      <c r="FE112" s="2">
        <f t="shared" si="149"/>
        <v>90.159347124389114</v>
      </c>
      <c r="FG112" s="2">
        <f t="shared" ref="FG112:FU128" si="150">POWER(10,($B112-C$231)/C$229)/(1+POWER(10,($B112-C$231)/C$229))</f>
        <v>0.9849290489651098</v>
      </c>
      <c r="FH112" s="2">
        <f t="shared" si="150"/>
        <v>0.98177113035445995</v>
      </c>
      <c r="FI112" s="2">
        <f t="shared" si="150"/>
        <v>0.9848611224063667</v>
      </c>
      <c r="FJ112" s="2">
        <f t="shared" si="150"/>
        <v>0.98314908346100949</v>
      </c>
      <c r="FK112" s="2">
        <f t="shared" si="150"/>
        <v>0.98276609085922983</v>
      </c>
      <c r="FL112" s="2">
        <f t="shared" si="150"/>
        <v>0.98205546892274331</v>
      </c>
      <c r="FM112" s="2">
        <f t="shared" si="150"/>
        <v>0.98412602184462261</v>
      </c>
      <c r="FN112" s="2">
        <f t="shared" si="150"/>
        <v>0.98199955962616348</v>
      </c>
      <c r="FO112" s="2">
        <f t="shared" si="150"/>
        <v>0.98118663978435416</v>
      </c>
      <c r="FP112" s="2">
        <f t="shared" si="150"/>
        <v>0.98301689547652593</v>
      </c>
      <c r="FQ112" s="2">
        <f t="shared" si="150"/>
        <v>0.98311332559718512</v>
      </c>
      <c r="FR112" s="2">
        <f t="shared" si="150"/>
        <v>0.98205823297809114</v>
      </c>
      <c r="FS112" s="2">
        <f t="shared" si="150"/>
        <v>0.9825178215278817</v>
      </c>
      <c r="FT112" s="2">
        <f t="shared" si="150"/>
        <v>0.98160256796067757</v>
      </c>
      <c r="FU112" s="2">
        <f t="shared" si="150"/>
        <v>0.97792024417712409</v>
      </c>
      <c r="FW112" s="2">
        <f t="shared" si="141"/>
        <v>6.9883506150547857E-3</v>
      </c>
      <c r="FX112" s="2">
        <f t="shared" si="141"/>
        <v>6.0978355026409777E-3</v>
      </c>
      <c r="FY112" s="2">
        <f t="shared" si="141"/>
        <v>7.126533731367706E-3</v>
      </c>
      <c r="FZ112" s="2">
        <f t="shared" si="141"/>
        <v>7.3681022379517014E-3</v>
      </c>
      <c r="GA112" s="2">
        <f t="shared" si="141"/>
        <v>7.7295562860496599E-3</v>
      </c>
      <c r="GB112" s="2">
        <f t="shared" si="141"/>
        <v>7.6204716648384527E-3</v>
      </c>
      <c r="GC112" s="2">
        <f t="shared" si="141"/>
        <v>8.8820329850145159E-3</v>
      </c>
      <c r="GD112" s="2">
        <f t="shared" si="141"/>
        <v>9.5123658536147987E-3</v>
      </c>
      <c r="GE112" s="2">
        <f t="shared" si="141"/>
        <v>1.1110453292913781E-2</v>
      </c>
      <c r="GF112" s="2">
        <f t="shared" si="141"/>
        <v>9.6361718878035327E-3</v>
      </c>
      <c r="GG112" s="2">
        <f t="shared" si="141"/>
        <v>9.0149833718919537E-3</v>
      </c>
      <c r="GH112" s="2">
        <f t="shared" si="141"/>
        <v>8.5750163165879446E-3</v>
      </c>
      <c r="GI112" s="2">
        <f t="shared" si="141"/>
        <v>7.9878448763573365E-3</v>
      </c>
      <c r="GJ112" s="2">
        <f t="shared" si="141"/>
        <v>7.3482944429634003E-3</v>
      </c>
      <c r="GK112" s="2">
        <f t="shared" si="141"/>
        <v>5.4866663436353991E-3</v>
      </c>
      <c r="GM112" s="86">
        <f t="shared" si="142"/>
        <v>5.7919982727165165E-38</v>
      </c>
      <c r="GN112" s="86">
        <f t="shared" si="142"/>
        <v>1.0838769433272817E-16</v>
      </c>
      <c r="GO112" s="86">
        <f t="shared" si="142"/>
        <v>8.6954590532127728E-43</v>
      </c>
      <c r="GP112" s="86">
        <f t="shared" si="142"/>
        <v>4.1886402508325869E-52</v>
      </c>
      <c r="GQ112" s="86">
        <f t="shared" si="142"/>
        <v>4.8713319101611776E-52</v>
      </c>
      <c r="GR112" s="86">
        <f t="shared" si="142"/>
        <v>2.6959045906591668E-28</v>
      </c>
      <c r="GS112" s="86">
        <f t="shared" si="142"/>
        <v>2.8135513082670584E-42</v>
      </c>
      <c r="GT112" s="86">
        <f t="shared" si="142"/>
        <v>4.9045729566991126E-53</v>
      </c>
      <c r="GU112" s="86">
        <f t="shared" si="142"/>
        <v>5.0023234692090706E-46</v>
      </c>
      <c r="GV112" s="86">
        <f t="shared" si="142"/>
        <v>1.3745972291911108E-31</v>
      </c>
      <c r="GW112" s="86">
        <f t="shared" si="142"/>
        <v>4.4444630296428411E-46</v>
      </c>
      <c r="GX112" s="86">
        <f t="shared" si="142"/>
        <v>6.0019005033811296E-44</v>
      </c>
      <c r="GY112" s="86">
        <f t="shared" si="142"/>
        <v>1.7207663975651744E-41</v>
      </c>
      <c r="GZ112" s="86">
        <f t="shared" si="142"/>
        <v>1.2928884103840221E-38</v>
      </c>
      <c r="HA112" s="86">
        <f t="shared" si="142"/>
        <v>1.6571626905689442E-27</v>
      </c>
      <c r="HC112" s="86">
        <f t="shared" si="73"/>
        <v>2.6795315283162365E-2</v>
      </c>
      <c r="HD112" s="86">
        <f t="shared" si="73"/>
        <v>0.14437466532199664</v>
      </c>
      <c r="HE112" s="86">
        <f t="shared" si="73"/>
        <v>7.3031729482640967E-3</v>
      </c>
      <c r="HF112" s="86">
        <f t="shared" si="73"/>
        <v>2.2341236730634716E-4</v>
      </c>
      <c r="HG112" s="86">
        <f t="shared" si="73"/>
        <v>9.3056254880229366E-4</v>
      </c>
      <c r="HH112" s="86">
        <f t="shared" si="73"/>
        <v>6.321508925915144E-3</v>
      </c>
      <c r="HI112" s="86">
        <f t="shared" si="138"/>
        <v>4.7779355631107274E-4</v>
      </c>
      <c r="HJ112" s="86">
        <f t="shared" si="138"/>
        <v>3.3534364241006898E-5</v>
      </c>
      <c r="HK112" s="86">
        <f t="shared" si="138"/>
        <v>1.411864857027348E-3</v>
      </c>
      <c r="HL112" s="86">
        <f t="shared" si="138"/>
        <v>2.2271068716941374E-3</v>
      </c>
      <c r="HM112" s="86">
        <f t="shared" si="138"/>
        <v>3.8868931822731798E-4</v>
      </c>
      <c r="HN112" s="86">
        <f t="shared" si="138"/>
        <v>2.4295308902662323E-3</v>
      </c>
      <c r="HO112" s="86">
        <f t="shared" si="138"/>
        <v>3.2203070673764325E-3</v>
      </c>
      <c r="HP112" s="86">
        <f t="shared" si="138"/>
        <v>2.4859387244702421E-3</v>
      </c>
      <c r="HQ112" s="86">
        <f t="shared" si="138"/>
        <v>2.5027519200245592E-3</v>
      </c>
      <c r="HS112" s="86">
        <f t="shared" si="143"/>
        <v>1.125504157656156E-9</v>
      </c>
      <c r="HT112" s="86">
        <f t="shared" si="143"/>
        <v>9.7968081293790892E-13</v>
      </c>
      <c r="HU112" s="86">
        <f t="shared" si="143"/>
        <v>2.0941638512621793E-10</v>
      </c>
      <c r="HV112" s="86">
        <f t="shared" si="143"/>
        <v>1.6509743364453687E-11</v>
      </c>
      <c r="HW112" s="86">
        <f t="shared" si="143"/>
        <v>1.0551787565645391E-12</v>
      </c>
      <c r="HX112" s="86">
        <f t="shared" si="143"/>
        <v>2.8081583652327083E-13</v>
      </c>
      <c r="HY112" s="86">
        <f t="shared" si="143"/>
        <v>1.2733451794016679E-10</v>
      </c>
      <c r="HZ112" s="86">
        <f t="shared" si="143"/>
        <v>6.3963328871364181E-11</v>
      </c>
      <c r="IA112" s="86">
        <f t="shared" si="143"/>
        <v>1.3469902624390967E-11</v>
      </c>
      <c r="IB112" s="86">
        <f t="shared" si="143"/>
        <v>1.9199918392303452E-10</v>
      </c>
      <c r="IC112" s="86">
        <f t="shared" si="143"/>
        <v>1.5328394351074103E-11</v>
      </c>
      <c r="ID112" s="86">
        <f t="shared" si="143"/>
        <v>3.0022744849136781E-12</v>
      </c>
      <c r="IE112" s="86">
        <f t="shared" si="143"/>
        <v>4.8080197378874539E-11</v>
      </c>
      <c r="IF112" s="86">
        <f t="shared" si="143"/>
        <v>7.2462266054818381E-6</v>
      </c>
      <c r="IG112" s="86">
        <f t="shared" si="143"/>
        <v>5.0080427822916852E-5</v>
      </c>
      <c r="II112" s="86">
        <f t="shared" si="144"/>
        <v>1.0440101829046383E-45</v>
      </c>
      <c r="IJ112" s="86">
        <f t="shared" si="144"/>
        <v>7.5207875955435081E-57</v>
      </c>
      <c r="IK112" s="86">
        <f t="shared" si="144"/>
        <v>6.579503700633611E-55</v>
      </c>
      <c r="IL112" s="86">
        <f t="shared" si="144"/>
        <v>7.5811173766327298E-63</v>
      </c>
      <c r="IM112" s="86">
        <f t="shared" si="144"/>
        <v>1.9713689587203295E-62</v>
      </c>
      <c r="IN112" s="86">
        <f t="shared" si="144"/>
        <v>3.550864763446276E-66</v>
      </c>
      <c r="IO112" s="86">
        <f t="shared" si="144"/>
        <v>1.1177173326313757E-52</v>
      </c>
      <c r="IP112" s="86">
        <f t="shared" si="144"/>
        <v>5.7606198255931391E-57</v>
      </c>
      <c r="IQ112" s="86">
        <f t="shared" si="144"/>
        <v>2.2392091165354759E-56</v>
      </c>
      <c r="IR112" s="86">
        <f t="shared" si="144"/>
        <v>4.2854491989308862E-53</v>
      </c>
      <c r="IS112" s="86">
        <f t="shared" si="144"/>
        <v>4.4651134405822685E-60</v>
      </c>
      <c r="IT112" s="86">
        <f t="shared" si="144"/>
        <v>1.0333695897922E-63</v>
      </c>
      <c r="IU112" s="86">
        <f t="shared" si="144"/>
        <v>1.1610121417703054E-55</v>
      </c>
      <c r="IV112" s="86">
        <f t="shared" si="144"/>
        <v>9.7399264137153132E-39</v>
      </c>
      <c r="IW112" s="86">
        <f t="shared" si="144"/>
        <v>1.346964553330655E-20</v>
      </c>
      <c r="IY112" s="86">
        <f t="shared" si="145"/>
        <v>2.6795316408666524E-2</v>
      </c>
      <c r="IZ112" s="86">
        <f t="shared" si="145"/>
        <v>0.14437466532297644</v>
      </c>
      <c r="JA112" s="86">
        <f t="shared" si="145"/>
        <v>7.303173157680482E-3</v>
      </c>
      <c r="JB112" s="86">
        <f t="shared" si="145"/>
        <v>2.2341238381609052E-4</v>
      </c>
      <c r="JC112" s="86">
        <f t="shared" si="145"/>
        <v>9.3056254985747239E-4</v>
      </c>
      <c r="JD112" s="86">
        <f t="shared" si="145"/>
        <v>6.3215089261959602E-3</v>
      </c>
      <c r="JE112" s="86">
        <f t="shared" si="145"/>
        <v>4.7779368364559067E-4</v>
      </c>
      <c r="JF112" s="86">
        <f t="shared" si="145"/>
        <v>3.3534428204335767E-5</v>
      </c>
      <c r="JG112" s="86">
        <f t="shared" si="145"/>
        <v>1.4118648704972508E-3</v>
      </c>
      <c r="JH112" s="86">
        <f t="shared" si="145"/>
        <v>2.2271070636933213E-3</v>
      </c>
      <c r="JI112" s="86">
        <f t="shared" si="145"/>
        <v>3.8868933355571235E-4</v>
      </c>
      <c r="JJ112" s="86">
        <f t="shared" si="145"/>
        <v>2.429530893268507E-3</v>
      </c>
      <c r="JK112" s="86">
        <f t="shared" si="145"/>
        <v>3.2203071154566299E-3</v>
      </c>
      <c r="JL112" s="86">
        <f t="shared" si="145"/>
        <v>2.4931849510757241E-3</v>
      </c>
      <c r="JM112" s="86">
        <f t="shared" si="145"/>
        <v>2.5528323478474762E-3</v>
      </c>
    </row>
    <row r="113" spans="2:273" x14ac:dyDescent="0.25">
      <c r="B113" s="2">
        <v>86</v>
      </c>
      <c r="C113" s="37">
        <v>75.468999999999994</v>
      </c>
      <c r="D113" s="37">
        <v>78.525000000000006</v>
      </c>
      <c r="E113" s="37">
        <v>78.492000000000004</v>
      </c>
      <c r="F113" s="37">
        <v>74.796999999999997</v>
      </c>
      <c r="G113" s="37">
        <v>77.864000000000004</v>
      </c>
      <c r="H113" s="37">
        <v>77.034000000000006</v>
      </c>
      <c r="I113" s="37">
        <v>77.102000000000004</v>
      </c>
      <c r="J113" s="37">
        <v>79.575999999999993</v>
      </c>
      <c r="K113" s="37">
        <v>83.5</v>
      </c>
      <c r="L113" s="37">
        <v>83.638999999999996</v>
      </c>
      <c r="M113" s="37">
        <v>81.620999999999995</v>
      </c>
      <c r="N113" s="37">
        <v>79.638000000000005</v>
      </c>
      <c r="O113" s="37">
        <v>80.947999999999993</v>
      </c>
      <c r="P113" s="37">
        <v>86.61</v>
      </c>
      <c r="Q113" s="37">
        <v>90.097999999999999</v>
      </c>
      <c r="S113" s="4">
        <f t="shared" si="146"/>
        <v>76.035438817426524</v>
      </c>
      <c r="T113" s="4">
        <f t="shared" si="146"/>
        <v>83.93171378789097</v>
      </c>
      <c r="U113" s="4">
        <f t="shared" si="146"/>
        <v>77.230512982799056</v>
      </c>
      <c r="V113" s="4">
        <f t="shared" si="146"/>
        <v>76.342886117736555</v>
      </c>
      <c r="W113" s="4">
        <f t="shared" si="146"/>
        <v>79.099322235576238</v>
      </c>
      <c r="X113" s="4">
        <f t="shared" si="146"/>
        <v>78.7123994381232</v>
      </c>
      <c r="Y113" s="4">
        <f t="shared" si="146"/>
        <v>80.681594904264045</v>
      </c>
      <c r="Z113" s="4">
        <f t="shared" si="146"/>
        <v>81.775327583130817</v>
      </c>
      <c r="AA113" s="4">
        <f t="shared" si="146"/>
        <v>84.161982337717021</v>
      </c>
      <c r="AB113" s="4">
        <f t="shared" si="146"/>
        <v>84.32490823555429</v>
      </c>
      <c r="AC113" s="4">
        <f t="shared" si="146"/>
        <v>83.529509232989795</v>
      </c>
      <c r="AD113" s="4">
        <f t="shared" si="146"/>
        <v>82.38123457596248</v>
      </c>
      <c r="AE113" s="4">
        <f t="shared" si="146"/>
        <v>81.319444319962372</v>
      </c>
      <c r="AF113" s="4">
        <f t="shared" si="146"/>
        <v>87.189998600956073</v>
      </c>
      <c r="AG113" s="4">
        <f t="shared" si="146"/>
        <v>90.23941699026399</v>
      </c>
      <c r="AI113" s="4">
        <f t="shared" si="147"/>
        <v>-0.56643881742652979</v>
      </c>
      <c r="AJ113" s="4">
        <f t="shared" si="147"/>
        <v>-5.4067137878909648</v>
      </c>
      <c r="AK113" s="4">
        <f t="shared" si="147"/>
        <v>1.2614870172009489</v>
      </c>
      <c r="AL113" s="4">
        <f t="shared" si="147"/>
        <v>-1.5458861177365577</v>
      </c>
      <c r="AM113" s="4">
        <f t="shared" si="147"/>
        <v>-1.2353222355762341</v>
      </c>
      <c r="AN113" s="4">
        <f t="shared" si="147"/>
        <v>-1.6783994381231935</v>
      </c>
      <c r="AO113" s="4">
        <f t="shared" si="147"/>
        <v>-3.5795949042640416</v>
      </c>
      <c r="AP113" s="4">
        <f t="shared" si="147"/>
        <v>-2.1993275831308239</v>
      </c>
      <c r="AQ113" s="4">
        <f t="shared" si="147"/>
        <v>-0.66198233771702064</v>
      </c>
      <c r="AR113" s="4">
        <f t="shared" si="147"/>
        <v>-0.68590823555429381</v>
      </c>
      <c r="AS113" s="4">
        <f t="shared" si="147"/>
        <v>-1.9085092329898004</v>
      </c>
      <c r="AT113" s="4">
        <f t="shared" si="147"/>
        <v>-2.7432345759624752</v>
      </c>
      <c r="AU113" s="4">
        <f t="shared" si="147"/>
        <v>-0.3714443199623787</v>
      </c>
      <c r="AV113" s="4">
        <f t="shared" si="147"/>
        <v>-0.57999860095607403</v>
      </c>
      <c r="AW113" s="4">
        <f t="shared" si="147"/>
        <v>-0.14141699026399124</v>
      </c>
      <c r="AY113" s="2">
        <f t="shared" si="139"/>
        <v>75.585185664003959</v>
      </c>
      <c r="AZ113" s="2">
        <f t="shared" si="139"/>
        <v>78.770497383821208</v>
      </c>
      <c r="BA113" s="2">
        <f t="shared" si="139"/>
        <v>77.14730999443826</v>
      </c>
      <c r="BB113" s="2">
        <f t="shared" si="139"/>
        <v>76.342159024561298</v>
      </c>
      <c r="BC113" s="2">
        <f t="shared" si="139"/>
        <v>79.095190476949654</v>
      </c>
      <c r="BD113" s="2">
        <f t="shared" si="139"/>
        <v>78.65227078039608</v>
      </c>
      <c r="BE113" s="2">
        <f t="shared" si="139"/>
        <v>80.679612755187051</v>
      </c>
      <c r="BF113" s="2">
        <f t="shared" si="139"/>
        <v>81.775269812235024</v>
      </c>
      <c r="BG113" s="2">
        <f t="shared" si="139"/>
        <v>84.154650390355371</v>
      </c>
      <c r="BH113" s="2">
        <f t="shared" si="139"/>
        <v>84.310908022355605</v>
      </c>
      <c r="BI113" s="2">
        <f t="shared" si="139"/>
        <v>83.528072322781767</v>
      </c>
      <c r="BJ113" s="2">
        <f t="shared" si="139"/>
        <v>82.365413426337</v>
      </c>
      <c r="BK113" s="2">
        <f t="shared" si="139"/>
        <v>81.29589705542233</v>
      </c>
      <c r="BL113" s="2">
        <f t="shared" si="139"/>
        <v>87.169066303997454</v>
      </c>
      <c r="BM113" s="2">
        <f t="shared" si="139"/>
        <v>90.18117460776746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75.468999999999994</v>
      </c>
      <c r="CF113" s="2" t="str">
        <f t="shared" si="140"/>
        <v/>
      </c>
      <c r="CG113" s="2">
        <f t="shared" si="140"/>
        <v>78.492000000000004</v>
      </c>
      <c r="CH113" s="2">
        <f t="shared" si="140"/>
        <v>74.796999999999997</v>
      </c>
      <c r="CI113" s="2">
        <f t="shared" si="140"/>
        <v>77.864000000000004</v>
      </c>
      <c r="CJ113" s="2">
        <f t="shared" si="140"/>
        <v>77.034000000000006</v>
      </c>
      <c r="CK113" s="2">
        <f t="shared" si="140"/>
        <v>77.102000000000004</v>
      </c>
      <c r="CL113" s="2">
        <f t="shared" si="140"/>
        <v>79.575999999999993</v>
      </c>
      <c r="CM113" s="2">
        <f t="shared" si="140"/>
        <v>83.5</v>
      </c>
      <c r="CN113" s="2">
        <f t="shared" si="140"/>
        <v>83.638999999999996</v>
      </c>
      <c r="CO113" s="2">
        <f t="shared" si="140"/>
        <v>81.620999999999995</v>
      </c>
      <c r="CP113" s="2">
        <f t="shared" si="140"/>
        <v>79.638000000000005</v>
      </c>
      <c r="CQ113" s="2">
        <f t="shared" si="140"/>
        <v>80.947999999999993</v>
      </c>
      <c r="CR113" s="2">
        <f t="shared" si="140"/>
        <v>86.61</v>
      </c>
      <c r="CS113" s="2">
        <f t="shared" si="140"/>
        <v>90.097999999999999</v>
      </c>
      <c r="CU113" s="2">
        <f t="shared" si="110"/>
        <v>75.468999999999994</v>
      </c>
      <c r="CV113" s="2" t="str">
        <f t="shared" si="111"/>
        <v/>
      </c>
      <c r="CW113" s="2">
        <f t="shared" si="112"/>
        <v>78.492000000000004</v>
      </c>
      <c r="CX113" s="2">
        <f t="shared" si="113"/>
        <v>74.796999999999997</v>
      </c>
      <c r="CY113" s="2">
        <f t="shared" si="114"/>
        <v>77.864000000000004</v>
      </c>
      <c r="CZ113" s="2">
        <f t="shared" si="115"/>
        <v>77.034000000000006</v>
      </c>
      <c r="DA113" s="2">
        <f t="shared" si="116"/>
        <v>77.102000000000004</v>
      </c>
      <c r="DB113" s="2">
        <f t="shared" si="117"/>
        <v>79.575999999999993</v>
      </c>
      <c r="DC113" s="2">
        <f t="shared" si="118"/>
        <v>83.5</v>
      </c>
      <c r="DD113" s="2">
        <f t="shared" si="119"/>
        <v>83.638999999999996</v>
      </c>
      <c r="DE113" s="2">
        <f t="shared" si="120"/>
        <v>81.620999999999995</v>
      </c>
      <c r="DF113" s="2">
        <f t="shared" si="121"/>
        <v>79.638000000000005</v>
      </c>
      <c r="DG113" s="2">
        <f t="shared" si="122"/>
        <v>80.947999999999993</v>
      </c>
      <c r="DH113" s="2">
        <f t="shared" si="123"/>
        <v>86.61</v>
      </c>
      <c r="DI113" s="2">
        <f t="shared" si="124"/>
        <v>90.097999999999999</v>
      </c>
      <c r="DK113" s="2">
        <f t="shared" si="148"/>
        <v>97.941505253283282</v>
      </c>
      <c r="DL113" s="2">
        <f t="shared" si="148"/>
        <v>101.86771602787461</v>
      </c>
      <c r="DM113" s="2">
        <f t="shared" si="148"/>
        <v>101.23225947467165</v>
      </c>
      <c r="DN113" s="2">
        <f t="shared" si="148"/>
        <v>100.86662073170731</v>
      </c>
      <c r="DO113" s="2">
        <f t="shared" si="148"/>
        <v>99.334478048780468</v>
      </c>
      <c r="DP113" s="2">
        <f t="shared" si="148"/>
        <v>104.77387908232119</v>
      </c>
      <c r="DQ113" s="2">
        <f t="shared" si="148"/>
        <v>101.78989690431521</v>
      </c>
      <c r="DR113" s="2">
        <f t="shared" si="148"/>
        <v>106.75202321187587</v>
      </c>
      <c r="DS113" s="2">
        <f t="shared" si="148"/>
        <v>105.21041322901851</v>
      </c>
      <c r="DT113" s="2">
        <f t="shared" si="148"/>
        <v>107.46622804878051</v>
      </c>
      <c r="DU113" s="2">
        <f t="shared" si="148"/>
        <v>106.99970141700402</v>
      </c>
      <c r="DV113" s="2">
        <f t="shared" si="148"/>
        <v>106.88524395448081</v>
      </c>
      <c r="DW113" s="2">
        <f t="shared" si="148"/>
        <v>106.74089574898782</v>
      </c>
      <c r="DX113" s="2">
        <f t="shared" si="148"/>
        <v>105.74889797570847</v>
      </c>
      <c r="DY113" s="2">
        <f t="shared" si="148"/>
        <v>101.33617981283419</v>
      </c>
      <c r="EA113" s="2">
        <f t="shared" si="94"/>
        <v>75.27435952637245</v>
      </c>
      <c r="EB113" s="2">
        <f t="shared" si="94"/>
        <v>78.386024960204963</v>
      </c>
      <c r="EC113" s="2">
        <f t="shared" si="94"/>
        <v>76.812279617662909</v>
      </c>
      <c r="ED113" s="2">
        <f t="shared" si="94"/>
        <v>75.959933350413934</v>
      </c>
      <c r="EE113" s="2">
        <f t="shared" si="94"/>
        <v>78.774897619074508</v>
      </c>
      <c r="EF113" s="2">
        <f t="shared" si="94"/>
        <v>78.217455713400852</v>
      </c>
      <c r="EG113" s="2">
        <f t="shared" si="94"/>
        <v>80.368719528415966</v>
      </c>
      <c r="EH113" s="2">
        <f t="shared" si="94"/>
        <v>81.359005231313418</v>
      </c>
      <c r="EI113" s="2">
        <f t="shared" si="94"/>
        <v>83.787243732803432</v>
      </c>
      <c r="EJ113" s="2">
        <f t="shared" si="94"/>
        <v>83.947783258685376</v>
      </c>
      <c r="EK113" s="2">
        <f t="shared" si="94"/>
        <v>83.15889836531629</v>
      </c>
      <c r="EL113" s="2">
        <f t="shared" si="94"/>
        <v>81.957697256926764</v>
      </c>
      <c r="EM113" s="2">
        <f t="shared" si="135"/>
        <v>80.88045444471804</v>
      </c>
      <c r="EN113" s="2">
        <f t="shared" si="135"/>
        <v>86.849493237500496</v>
      </c>
      <c r="EO113" s="2">
        <f t="shared" si="135"/>
        <v>89.951074982231702</v>
      </c>
      <c r="EQ113" s="2">
        <f t="shared" si="149"/>
        <v>75.124890241569247</v>
      </c>
      <c r="ER113" s="2">
        <f t="shared" si="149"/>
        <v>77.407887143884324</v>
      </c>
      <c r="ES113" s="2">
        <f t="shared" si="149"/>
        <v>76.481672390675755</v>
      </c>
      <c r="ET113" s="2">
        <f t="shared" si="149"/>
        <v>75.821931775635704</v>
      </c>
      <c r="EU113" s="2">
        <f t="shared" si="149"/>
        <v>78.380120879725226</v>
      </c>
      <c r="EV113" s="2">
        <f t="shared" si="149"/>
        <v>78.159461901912195</v>
      </c>
      <c r="EW113" s="2">
        <f t="shared" si="149"/>
        <v>80.403654229687305</v>
      </c>
      <c r="EX113" s="2">
        <f t="shared" si="149"/>
        <v>81.237739466232014</v>
      </c>
      <c r="EY113" s="2">
        <f t="shared" si="149"/>
        <v>83.723039266450925</v>
      </c>
      <c r="EZ113" s="2">
        <f t="shared" si="149"/>
        <v>83.787467203617709</v>
      </c>
      <c r="FA113" s="2">
        <f t="shared" si="149"/>
        <v>83.306672024630174</v>
      </c>
      <c r="FB113" s="2">
        <f t="shared" si="149"/>
        <v>81.870373201525695</v>
      </c>
      <c r="FC113" s="2">
        <f t="shared" si="149"/>
        <v>81.164987372084767</v>
      </c>
      <c r="FD113" s="2">
        <f t="shared" si="149"/>
        <v>87.091965239249959</v>
      </c>
      <c r="FE113" s="2">
        <f t="shared" si="149"/>
        <v>90.016229666816201</v>
      </c>
      <c r="FG113" s="2">
        <f t="shared" si="150"/>
        <v>0.98623687829177831</v>
      </c>
      <c r="FH113" s="2">
        <f t="shared" si="150"/>
        <v>0.98334836502170531</v>
      </c>
      <c r="FI113" s="2">
        <f t="shared" si="150"/>
        <v>0.9861747635340804</v>
      </c>
      <c r="FJ113" s="2">
        <f t="shared" si="150"/>
        <v>0.98460896120087738</v>
      </c>
      <c r="FK113" s="2">
        <f t="shared" si="150"/>
        <v>0.98425861787136015</v>
      </c>
      <c r="FL113" s="2">
        <f t="shared" si="150"/>
        <v>0.98360851223322099</v>
      </c>
      <c r="FM113" s="2">
        <f t="shared" si="150"/>
        <v>0.9855025106641343</v>
      </c>
      <c r="FN113" s="2">
        <f t="shared" si="150"/>
        <v>0.98355736069619992</v>
      </c>
      <c r="FO113" s="2">
        <f t="shared" si="150"/>
        <v>0.98281356161361877</v>
      </c>
      <c r="FP113" s="2">
        <f t="shared" si="150"/>
        <v>0.98448804462216988</v>
      </c>
      <c r="FQ113" s="2">
        <f t="shared" si="150"/>
        <v>0.98457625261672022</v>
      </c>
      <c r="FR113" s="2">
        <f t="shared" si="150"/>
        <v>0.98361104106039321</v>
      </c>
      <c r="FS113" s="2">
        <f t="shared" si="150"/>
        <v>0.98403150031763198</v>
      </c>
      <c r="FT113" s="2">
        <f t="shared" si="150"/>
        <v>0.98319413766068531</v>
      </c>
      <c r="FU113" s="2">
        <f t="shared" si="150"/>
        <v>0.97982382550742719</v>
      </c>
      <c r="FW113" s="2">
        <f t="shared" si="141"/>
        <v>7.6574112700798355E-3</v>
      </c>
      <c r="FX113" s="2">
        <f t="shared" si="141"/>
        <v>6.6822124721248148E-3</v>
      </c>
      <c r="FY113" s="2">
        <f t="shared" si="141"/>
        <v>7.8087199251650257E-3</v>
      </c>
      <c r="FZ113" s="2">
        <f t="shared" si="141"/>
        <v>8.0732245087014494E-3</v>
      </c>
      <c r="GA113" s="2">
        <f t="shared" si="141"/>
        <v>8.4689743343942733E-3</v>
      </c>
      <c r="GB113" s="2">
        <f t="shared" si="141"/>
        <v>8.3495423631253646E-3</v>
      </c>
      <c r="GC113" s="2">
        <f t="shared" si="141"/>
        <v>9.7306171205442365E-3</v>
      </c>
      <c r="GD113" s="2">
        <f t="shared" si="141"/>
        <v>1.0420538450007153E-2</v>
      </c>
      <c r="GE113" s="2">
        <f t="shared" si="141"/>
        <v>1.2169325284477856E-2</v>
      </c>
      <c r="GF113" s="2">
        <f t="shared" si="141"/>
        <v>1.0556038626192164E-2</v>
      </c>
      <c r="GG113" s="2">
        <f t="shared" si="141"/>
        <v>9.8761429371310213E-3</v>
      </c>
      <c r="GH113" s="2">
        <f t="shared" si="141"/>
        <v>9.3945462947749997E-3</v>
      </c>
      <c r="GI113" s="2">
        <f t="shared" si="141"/>
        <v>8.7517531774421557E-3</v>
      </c>
      <c r="GJ113" s="2">
        <f t="shared" si="141"/>
        <v>8.0515364971991948E-3</v>
      </c>
      <c r="GK113" s="2">
        <f t="shared" si="141"/>
        <v>6.0128271633011028E-3</v>
      </c>
      <c r="GM113" s="86">
        <f t="shared" si="142"/>
        <v>6.3927813127982737E-41</v>
      </c>
      <c r="GN113" s="86">
        <f t="shared" si="142"/>
        <v>5.8066567691332774E-18</v>
      </c>
      <c r="GO113" s="86">
        <f t="shared" si="142"/>
        <v>5.0756777077293522E-46</v>
      </c>
      <c r="GP113" s="86">
        <f t="shared" si="142"/>
        <v>4.0970596442801405E-56</v>
      </c>
      <c r="GQ113" s="86">
        <f t="shared" si="142"/>
        <v>3.9997777414313155E-56</v>
      </c>
      <c r="GR113" s="86">
        <f t="shared" si="142"/>
        <v>1.9965307399079346E-30</v>
      </c>
      <c r="GS113" s="86">
        <f t="shared" si="142"/>
        <v>1.7541914800907809E-45</v>
      </c>
      <c r="GT113" s="86">
        <f t="shared" si="142"/>
        <v>4.393942930197758E-57</v>
      </c>
      <c r="GU113" s="86">
        <f t="shared" si="142"/>
        <v>1.507726006263569E-49</v>
      </c>
      <c r="GV113" s="86">
        <f t="shared" si="142"/>
        <v>5.5342834872569651E-34</v>
      </c>
      <c r="GW113" s="86">
        <f t="shared" si="142"/>
        <v>1.5796656408418689E-49</v>
      </c>
      <c r="GX113" s="86">
        <f t="shared" si="142"/>
        <v>3.3212860015495629E-47</v>
      </c>
      <c r="GY113" s="86">
        <f t="shared" si="142"/>
        <v>1.1334588595806582E-44</v>
      </c>
      <c r="GZ113" s="86">
        <f t="shared" si="142"/>
        <v>1.4156965974964673E-41</v>
      </c>
      <c r="HA113" s="86">
        <f t="shared" si="142"/>
        <v>1.5908170794561662E-29</v>
      </c>
      <c r="HC113" s="86">
        <f t="shared" si="73"/>
        <v>6.3647645137257592E-3</v>
      </c>
      <c r="HD113" s="86">
        <f t="shared" si="73"/>
        <v>7.846425791077484E-2</v>
      </c>
      <c r="HE113" s="86">
        <f t="shared" si="73"/>
        <v>1.6664462666947633E-3</v>
      </c>
      <c r="HF113" s="86">
        <f t="shared" si="73"/>
        <v>1.8255786018996436E-5</v>
      </c>
      <c r="HG113" s="86">
        <f t="shared" si="73"/>
        <v>9.2241551963419984E-5</v>
      </c>
      <c r="HH113" s="86">
        <f t="shared" si="73"/>
        <v>1.4018863817819925E-3</v>
      </c>
      <c r="HI113" s="86">
        <f t="shared" si="138"/>
        <v>5.2409837292763422E-5</v>
      </c>
      <c r="HJ113" s="86">
        <f t="shared" si="138"/>
        <v>1.8383915497406435E-6</v>
      </c>
      <c r="HK113" s="86">
        <f t="shared" si="138"/>
        <v>2.485016258916872E-4</v>
      </c>
      <c r="HL113" s="86">
        <f t="shared" si="138"/>
        <v>3.8541450934125119E-4</v>
      </c>
      <c r="HM113" s="86">
        <f t="shared" si="138"/>
        <v>4.6281316104482833E-5</v>
      </c>
      <c r="HN113" s="86">
        <f t="shared" si="138"/>
        <v>4.7129139590352794E-4</v>
      </c>
      <c r="HO113" s="86">
        <f t="shared" si="138"/>
        <v>5.0431024208840954E-4</v>
      </c>
      <c r="HP113" s="86">
        <f t="shared" si="138"/>
        <v>4.0680638591636853E-4</v>
      </c>
      <c r="HQ113" s="86">
        <f t="shared" si="138"/>
        <v>5.0768040868795245E-4</v>
      </c>
      <c r="HS113" s="86">
        <f t="shared" si="143"/>
        <v>4.2022739355478955E-9</v>
      </c>
      <c r="HT113" s="86">
        <f t="shared" si="143"/>
        <v>5.2132058356901347E-12</v>
      </c>
      <c r="HU113" s="86">
        <f t="shared" si="143"/>
        <v>9.5084610347817875E-10</v>
      </c>
      <c r="HV113" s="86">
        <f t="shared" si="143"/>
        <v>9.2750664316766345E-11</v>
      </c>
      <c r="HW113" s="86">
        <f t="shared" si="143"/>
        <v>6.611987617712768E-12</v>
      </c>
      <c r="HX113" s="86">
        <f t="shared" si="143"/>
        <v>1.9372600052741748E-12</v>
      </c>
      <c r="HY113" s="86">
        <f t="shared" si="143"/>
        <v>6.1082419736996059E-10</v>
      </c>
      <c r="HZ113" s="86">
        <f t="shared" si="143"/>
        <v>3.4367367952897551E-10</v>
      </c>
      <c r="IA113" s="86">
        <f t="shared" si="143"/>
        <v>8.060890878998854E-11</v>
      </c>
      <c r="IB113" s="86">
        <f t="shared" si="143"/>
        <v>9.3822028245609311E-10</v>
      </c>
      <c r="IC113" s="86">
        <f t="shared" si="143"/>
        <v>8.9223073228773006E-11</v>
      </c>
      <c r="ID113" s="86">
        <f t="shared" si="143"/>
        <v>1.9214141803664789E-11</v>
      </c>
      <c r="IE113" s="86">
        <f t="shared" si="143"/>
        <v>2.41094574348555E-10</v>
      </c>
      <c r="IF113" s="86">
        <f t="shared" si="143"/>
        <v>1.5107386153063916E-5</v>
      </c>
      <c r="IG113" s="86">
        <f t="shared" si="143"/>
        <v>8.9627910093755201E-5</v>
      </c>
      <c r="II113" s="86">
        <f t="shared" si="144"/>
        <v>4.3336100651177476E-44</v>
      </c>
      <c r="IJ113" s="86">
        <f t="shared" si="144"/>
        <v>7.0598309859157686E-55</v>
      </c>
      <c r="IK113" s="86">
        <f t="shared" si="144"/>
        <v>6.0442164275891416E-53</v>
      </c>
      <c r="IL113" s="86">
        <f t="shared" si="144"/>
        <v>1.4142471035779039E-60</v>
      </c>
      <c r="IM113" s="86">
        <f t="shared" si="144"/>
        <v>3.7357072953047185E-60</v>
      </c>
      <c r="IN113" s="86">
        <f t="shared" si="144"/>
        <v>9.1439920936439167E-64</v>
      </c>
      <c r="IO113" s="86">
        <f t="shared" si="144"/>
        <v>1.0401001942891697E-50</v>
      </c>
      <c r="IP113" s="86">
        <f t="shared" si="144"/>
        <v>8.4314900053957966E-55</v>
      </c>
      <c r="IQ113" s="86">
        <f t="shared" si="144"/>
        <v>3.6863104471152085E-54</v>
      </c>
      <c r="IR113" s="86">
        <f t="shared" si="144"/>
        <v>4.4840474259623729E-51</v>
      </c>
      <c r="IS113" s="86">
        <f t="shared" si="144"/>
        <v>8.1434231642881837E-58</v>
      </c>
      <c r="IT113" s="86">
        <f t="shared" si="144"/>
        <v>2.4578391987150645E-61</v>
      </c>
      <c r="IU113" s="86">
        <f t="shared" si="144"/>
        <v>1.266875446359178E-53</v>
      </c>
      <c r="IV113" s="86">
        <f t="shared" si="144"/>
        <v>2.3192478175650951E-37</v>
      </c>
      <c r="IW113" s="86">
        <f t="shared" si="144"/>
        <v>6.2661272583343757E-20</v>
      </c>
      <c r="IY113" s="86">
        <f t="shared" si="145"/>
        <v>6.3647687159996951E-3</v>
      </c>
      <c r="IZ113" s="86">
        <f t="shared" si="145"/>
        <v>7.8464257915988045E-2</v>
      </c>
      <c r="JA113" s="86">
        <f t="shared" si="145"/>
        <v>1.6664472175408668E-3</v>
      </c>
      <c r="JB113" s="86">
        <f t="shared" si="145"/>
        <v>1.8255878769660752E-5</v>
      </c>
      <c r="JC113" s="86">
        <f t="shared" si="145"/>
        <v>9.2241558575407607E-5</v>
      </c>
      <c r="JD113" s="86">
        <f t="shared" si="145"/>
        <v>1.4018863837192525E-3</v>
      </c>
      <c r="JE113" s="86">
        <f t="shared" si="145"/>
        <v>5.241044811696079E-5</v>
      </c>
      <c r="JF113" s="86">
        <f t="shared" si="145"/>
        <v>1.8387352234201724E-6</v>
      </c>
      <c r="JG113" s="86">
        <f t="shared" si="145"/>
        <v>2.4850170650059602E-4</v>
      </c>
      <c r="JH113" s="86">
        <f t="shared" si="145"/>
        <v>3.8541544756153363E-4</v>
      </c>
      <c r="JI113" s="86">
        <f t="shared" si="145"/>
        <v>4.6281405327556064E-5</v>
      </c>
      <c r="JJ113" s="86">
        <f t="shared" si="145"/>
        <v>4.7129141511766972E-4</v>
      </c>
      <c r="JK113" s="86">
        <f t="shared" si="145"/>
        <v>5.0431048318298386E-4</v>
      </c>
      <c r="JL113" s="86">
        <f t="shared" si="145"/>
        <v>4.2191377206943247E-4</v>
      </c>
      <c r="JM113" s="86">
        <f t="shared" si="145"/>
        <v>5.973083187817078E-4</v>
      </c>
    </row>
    <row r="114" spans="2:273" x14ac:dyDescent="0.25">
      <c r="B114" s="2">
        <v>87</v>
      </c>
      <c r="C114" s="37">
        <v>76.703000000000003</v>
      </c>
      <c r="D114" s="37">
        <v>76.897999999999996</v>
      </c>
      <c r="E114" s="37">
        <v>75.542000000000002</v>
      </c>
      <c r="F114" s="37">
        <v>74.355999999999995</v>
      </c>
      <c r="G114" s="37">
        <v>75.881</v>
      </c>
      <c r="H114" s="37">
        <v>76.78</v>
      </c>
      <c r="I114" s="37">
        <v>81.507999999999996</v>
      </c>
      <c r="J114" s="37">
        <v>80.271000000000001</v>
      </c>
      <c r="K114" s="37">
        <v>84.29</v>
      </c>
      <c r="L114" s="37">
        <v>83.852000000000004</v>
      </c>
      <c r="M114" s="37">
        <v>82.69</v>
      </c>
      <c r="N114" s="37">
        <v>83.328000000000003</v>
      </c>
      <c r="O114" s="37">
        <v>77.724000000000004</v>
      </c>
      <c r="P114" s="37">
        <v>85.406999999999996</v>
      </c>
      <c r="Q114" s="37">
        <v>87.802999999999997</v>
      </c>
      <c r="S114" s="4">
        <f t="shared" si="146"/>
        <v>75.515787175848416</v>
      </c>
      <c r="T114" s="4">
        <f t="shared" si="146"/>
        <v>80.633693383546756</v>
      </c>
      <c r="U114" s="4">
        <f t="shared" si="146"/>
        <v>76.997642504147265</v>
      </c>
      <c r="V114" s="4">
        <f t="shared" si="146"/>
        <v>76.188738457117921</v>
      </c>
      <c r="W114" s="4">
        <f t="shared" si="146"/>
        <v>78.896377779497428</v>
      </c>
      <c r="X114" s="4">
        <f t="shared" si="146"/>
        <v>78.512503611550827</v>
      </c>
      <c r="Y114" s="4">
        <f t="shared" si="146"/>
        <v>80.528354135638395</v>
      </c>
      <c r="Z114" s="4">
        <f t="shared" si="146"/>
        <v>81.614033383832847</v>
      </c>
      <c r="AA114" s="4">
        <f t="shared" si="146"/>
        <v>83.964202843798247</v>
      </c>
      <c r="AB114" s="4">
        <f t="shared" si="146"/>
        <v>84.127420288383206</v>
      </c>
      <c r="AC114" s="4">
        <f t="shared" si="146"/>
        <v>83.353687482978728</v>
      </c>
      <c r="AD114" s="4">
        <f t="shared" si="146"/>
        <v>82.172310488066955</v>
      </c>
      <c r="AE114" s="4">
        <f t="shared" si="146"/>
        <v>81.165799032203381</v>
      </c>
      <c r="AF114" s="4">
        <f t="shared" si="146"/>
        <v>87.025363441993505</v>
      </c>
      <c r="AG114" s="4">
        <f t="shared" si="146"/>
        <v>90.148463942327098</v>
      </c>
      <c r="AI114" s="4">
        <f t="shared" si="147"/>
        <v>1.1872128241515867</v>
      </c>
      <c r="AJ114" s="4">
        <f t="shared" si="147"/>
        <v>-3.7356933835467601</v>
      </c>
      <c r="AK114" s="4">
        <f t="shared" si="147"/>
        <v>-1.4556425041472636</v>
      </c>
      <c r="AL114" s="4">
        <f t="shared" si="147"/>
        <v>-1.8327384571179266</v>
      </c>
      <c r="AM114" s="4">
        <f t="shared" si="147"/>
        <v>-3.0153777794974275</v>
      </c>
      <c r="AN114" s="4">
        <f t="shared" si="147"/>
        <v>-1.7325036115508254</v>
      </c>
      <c r="AO114" s="4">
        <f t="shared" si="147"/>
        <v>0.97964586436160062</v>
      </c>
      <c r="AP114" s="4">
        <f t="shared" si="147"/>
        <v>-1.3430333838328465</v>
      </c>
      <c r="AQ114" s="4">
        <f t="shared" si="147"/>
        <v>0.32579715620175875</v>
      </c>
      <c r="AR114" s="4">
        <f t="shared" si="147"/>
        <v>-0.27542028838320221</v>
      </c>
      <c r="AS114" s="4">
        <f t="shared" si="147"/>
        <v>-0.66368748297873026</v>
      </c>
      <c r="AT114" s="4">
        <f t="shared" si="147"/>
        <v>1.1556895119330477</v>
      </c>
      <c r="AU114" s="4">
        <f t="shared" si="147"/>
        <v>-3.4417990322033774</v>
      </c>
      <c r="AV114" s="4">
        <f t="shared" si="147"/>
        <v>-1.6183634419935089</v>
      </c>
      <c r="AW114" s="4">
        <f t="shared" si="147"/>
        <v>-2.3454639423271004</v>
      </c>
      <c r="AY114" s="2">
        <f t="shared" si="139"/>
        <v>75.447873172978049</v>
      </c>
      <c r="AZ114" s="2">
        <f t="shared" si="139"/>
        <v>78.550268798420035</v>
      </c>
      <c r="BA114" s="2">
        <f t="shared" si="139"/>
        <v>76.985357146754893</v>
      </c>
      <c r="BB114" s="2">
        <f t="shared" si="139"/>
        <v>76.188706077080568</v>
      </c>
      <c r="BC114" s="2">
        <f t="shared" si="139"/>
        <v>78.896154674107819</v>
      </c>
      <c r="BD114" s="2">
        <f t="shared" si="139"/>
        <v>78.504229479228187</v>
      </c>
      <c r="BE114" s="2">
        <f t="shared" si="139"/>
        <v>80.528227264389557</v>
      </c>
      <c r="BF114" s="2">
        <f t="shared" si="139"/>
        <v>81.614031402796641</v>
      </c>
      <c r="BG114" s="2">
        <f t="shared" si="139"/>
        <v>83.963419878215944</v>
      </c>
      <c r="BH114" s="2">
        <f t="shared" si="139"/>
        <v>84.125927962872339</v>
      </c>
      <c r="BI114" s="2">
        <f t="shared" si="139"/>
        <v>83.353588494146692</v>
      </c>
      <c r="BJ114" s="2">
        <f t="shared" si="139"/>
        <v>82.170432820065329</v>
      </c>
      <c r="BK114" s="2">
        <f t="shared" si="139"/>
        <v>81.163592324601737</v>
      </c>
      <c r="BL114" s="2">
        <f t="shared" si="139"/>
        <v>87.013292773380854</v>
      </c>
      <c r="BM114" s="2">
        <f t="shared" si="139"/>
        <v>90.061356847503788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76.703000000000003</v>
      </c>
      <c r="CF114" s="2" t="str">
        <f t="shared" si="140"/>
        <v/>
      </c>
      <c r="CG114" s="2">
        <f t="shared" si="140"/>
        <v>75.542000000000002</v>
      </c>
      <c r="CH114" s="2">
        <f t="shared" si="140"/>
        <v>74.355999999999995</v>
      </c>
      <c r="CI114" s="2">
        <f t="shared" si="140"/>
        <v>75.881</v>
      </c>
      <c r="CJ114" s="2">
        <f t="shared" si="140"/>
        <v>76.78</v>
      </c>
      <c r="CK114" s="2">
        <f t="shared" si="140"/>
        <v>81.507999999999996</v>
      </c>
      <c r="CL114" s="2">
        <f t="shared" si="140"/>
        <v>80.271000000000001</v>
      </c>
      <c r="CM114" s="2">
        <f t="shared" si="140"/>
        <v>84.29</v>
      </c>
      <c r="CN114" s="2">
        <f t="shared" si="140"/>
        <v>83.852000000000004</v>
      </c>
      <c r="CO114" s="2">
        <f t="shared" si="140"/>
        <v>82.69</v>
      </c>
      <c r="CP114" s="2">
        <f t="shared" si="140"/>
        <v>83.328000000000003</v>
      </c>
      <c r="CQ114" s="2">
        <f t="shared" si="140"/>
        <v>77.724000000000004</v>
      </c>
      <c r="CR114" s="2">
        <f t="shared" si="140"/>
        <v>85.406999999999996</v>
      </c>
      <c r="CS114" s="2">
        <f t="shared" si="140"/>
        <v>87.802999999999997</v>
      </c>
      <c r="CU114" s="2">
        <f t="shared" si="110"/>
        <v>76.703000000000003</v>
      </c>
      <c r="CV114" s="2" t="str">
        <f t="shared" si="111"/>
        <v/>
      </c>
      <c r="CW114" s="2">
        <f t="shared" si="112"/>
        <v>75.542000000000002</v>
      </c>
      <c r="CX114" s="2">
        <f t="shared" si="113"/>
        <v>74.355999999999995</v>
      </c>
      <c r="CY114" s="2">
        <f t="shared" si="114"/>
        <v>75.881</v>
      </c>
      <c r="CZ114" s="2">
        <f t="shared" si="115"/>
        <v>76.78</v>
      </c>
      <c r="DA114" s="2">
        <f t="shared" si="116"/>
        <v>81.507999999999996</v>
      </c>
      <c r="DB114" s="2">
        <f t="shared" si="117"/>
        <v>80.271000000000001</v>
      </c>
      <c r="DC114" s="2">
        <f t="shared" si="118"/>
        <v>84.29</v>
      </c>
      <c r="DD114" s="2">
        <f t="shared" si="119"/>
        <v>83.852000000000004</v>
      </c>
      <c r="DE114" s="2">
        <f t="shared" si="120"/>
        <v>82.69</v>
      </c>
      <c r="DF114" s="2">
        <f t="shared" si="121"/>
        <v>83.328000000000003</v>
      </c>
      <c r="DG114" s="2">
        <f t="shared" si="122"/>
        <v>77.724000000000004</v>
      </c>
      <c r="DH114" s="2">
        <f t="shared" si="123"/>
        <v>85.406999999999996</v>
      </c>
      <c r="DI114" s="2">
        <f t="shared" si="124"/>
        <v>87.802999999999997</v>
      </c>
      <c r="DK114" s="2">
        <f t="shared" si="148"/>
        <v>98.072563227016872</v>
      </c>
      <c r="DL114" s="2">
        <f t="shared" si="148"/>
        <v>102.08806062717774</v>
      </c>
      <c r="DM114" s="2">
        <f t="shared" si="148"/>
        <v>101.43278367729829</v>
      </c>
      <c r="DN114" s="2">
        <f t="shared" si="148"/>
        <v>101.08186341463414</v>
      </c>
      <c r="DO114" s="2">
        <f t="shared" si="148"/>
        <v>99.502943902439014</v>
      </c>
      <c r="DP114" s="2">
        <f t="shared" si="148"/>
        <v>105.00877462887989</v>
      </c>
      <c r="DQ114" s="2">
        <f t="shared" si="148"/>
        <v>101.96602166979363</v>
      </c>
      <c r="DR114" s="2">
        <f t="shared" si="148"/>
        <v>106.96928879892039</v>
      </c>
      <c r="DS114" s="2">
        <f t="shared" si="148"/>
        <v>105.38239876718826</v>
      </c>
      <c r="DT114" s="2">
        <f t="shared" si="148"/>
        <v>107.65819756097562</v>
      </c>
      <c r="DU114" s="2">
        <f t="shared" si="148"/>
        <v>107.17354534412952</v>
      </c>
      <c r="DV114" s="2">
        <f t="shared" si="148"/>
        <v>107.09955713608346</v>
      </c>
      <c r="DW114" s="2">
        <f t="shared" si="148"/>
        <v>106.97753319838054</v>
      </c>
      <c r="DX114" s="2">
        <f t="shared" si="148"/>
        <v>105.92366801619431</v>
      </c>
      <c r="DY114" s="2">
        <f t="shared" si="148"/>
        <v>101.44910427807484</v>
      </c>
      <c r="EA114" s="2">
        <f t="shared" si="94"/>
        <v>75.161095312652904</v>
      </c>
      <c r="EB114" s="2">
        <f t="shared" si="94"/>
        <v>78.193567397262868</v>
      </c>
      <c r="EC114" s="2">
        <f t="shared" si="94"/>
        <v>76.675432687129785</v>
      </c>
      <c r="ED114" s="2">
        <f t="shared" si="94"/>
        <v>75.834971688945075</v>
      </c>
      <c r="EE114" s="2">
        <f t="shared" si="94"/>
        <v>78.599003998328385</v>
      </c>
      <c r="EF114" s="2">
        <f t="shared" si="94"/>
        <v>78.10190522288157</v>
      </c>
      <c r="EG114" s="2">
        <f t="shared" si="94"/>
        <v>80.240264993954057</v>
      </c>
      <c r="EH114" s="2">
        <f t="shared" si="94"/>
        <v>81.228731707468427</v>
      </c>
      <c r="EI114" s="2">
        <f t="shared" si="94"/>
        <v>83.622609446652405</v>
      </c>
      <c r="EJ114" s="2">
        <f t="shared" si="94"/>
        <v>83.789504055199103</v>
      </c>
      <c r="EK114" s="2">
        <f t="shared" si="94"/>
        <v>83.011780443023</v>
      </c>
      <c r="EL114" s="2">
        <f t="shared" si="94"/>
        <v>81.792456196883165</v>
      </c>
      <c r="EM114" s="2">
        <f t="shared" si="135"/>
        <v>80.778994582615113</v>
      </c>
      <c r="EN114" s="2">
        <f t="shared" si="135"/>
        <v>86.716510568715151</v>
      </c>
      <c r="EO114" s="2">
        <f t="shared" si="135"/>
        <v>89.847324182658141</v>
      </c>
      <c r="EQ114" s="2">
        <f t="shared" si="149"/>
        <v>75.023045141930751</v>
      </c>
      <c r="ER114" s="2">
        <f t="shared" si="149"/>
        <v>77.277980761278158</v>
      </c>
      <c r="ES114" s="2">
        <f t="shared" si="149"/>
        <v>76.36974337915774</v>
      </c>
      <c r="ET114" s="2">
        <f t="shared" si="149"/>
        <v>75.707037024932902</v>
      </c>
      <c r="EU114" s="2">
        <f t="shared" si="149"/>
        <v>78.235901849470395</v>
      </c>
      <c r="EV114" s="2">
        <f t="shared" si="149"/>
        <v>78.047981490244098</v>
      </c>
      <c r="EW114" s="2">
        <f t="shared" si="149"/>
        <v>80.272189787598336</v>
      </c>
      <c r="EX114" s="2">
        <f t="shared" si="149"/>
        <v>81.118213800068062</v>
      </c>
      <c r="EY114" s="2">
        <f t="shared" si="149"/>
        <v>83.56454994606257</v>
      </c>
      <c r="EZ114" s="2">
        <f t="shared" si="149"/>
        <v>83.641639006337911</v>
      </c>
      <c r="FA114" s="2">
        <f t="shared" si="149"/>
        <v>83.147813067293413</v>
      </c>
      <c r="FB114" s="2">
        <f t="shared" si="149"/>
        <v>81.711559696829312</v>
      </c>
      <c r="FC114" s="2">
        <f t="shared" si="149"/>
        <v>81.041815598649151</v>
      </c>
      <c r="FD114" s="2">
        <f t="shared" si="149"/>
        <v>86.938203725605419</v>
      </c>
      <c r="FE114" s="2">
        <f t="shared" si="149"/>
        <v>89.873112209243288</v>
      </c>
      <c r="FG114" s="2">
        <f t="shared" si="150"/>
        <v>0.98743266470622737</v>
      </c>
      <c r="FH114" s="2">
        <f t="shared" si="150"/>
        <v>0.98479124509597893</v>
      </c>
      <c r="FI114" s="2">
        <f t="shared" si="150"/>
        <v>0.98737587760823431</v>
      </c>
      <c r="FJ114" s="2">
        <f t="shared" si="150"/>
        <v>0.98594417075560559</v>
      </c>
      <c r="FK114" s="2">
        <f t="shared" si="150"/>
        <v>0.98562377678235613</v>
      </c>
      <c r="FL114" s="2">
        <f t="shared" si="150"/>
        <v>0.98502919348976248</v>
      </c>
      <c r="FM114" s="2">
        <f t="shared" si="150"/>
        <v>0.98676124493611572</v>
      </c>
      <c r="FN114" s="2">
        <f t="shared" si="150"/>
        <v>0.98498240766471423</v>
      </c>
      <c r="FO114" s="2">
        <f t="shared" si="150"/>
        <v>0.98430204313284186</v>
      </c>
      <c r="FP114" s="2">
        <f t="shared" si="150"/>
        <v>0.98583359305457641</v>
      </c>
      <c r="FQ114" s="2">
        <f t="shared" si="150"/>
        <v>0.98591425912587727</v>
      </c>
      <c r="FR114" s="2">
        <f t="shared" si="150"/>
        <v>0.98503150647414017</v>
      </c>
      <c r="FS114" s="2">
        <f t="shared" si="150"/>
        <v>0.98541606397088621</v>
      </c>
      <c r="FT114" s="2">
        <f t="shared" si="150"/>
        <v>0.98465017307513436</v>
      </c>
      <c r="FU114" s="2">
        <f t="shared" si="150"/>
        <v>0.98156638525257356</v>
      </c>
      <c r="FW114" s="2">
        <f t="shared" si="141"/>
        <v>8.3899861993691361E-3</v>
      </c>
      <c r="FX114" s="2">
        <f t="shared" si="141"/>
        <v>7.322179757681041E-3</v>
      </c>
      <c r="FY114" s="2">
        <f t="shared" si="141"/>
        <v>8.5556455606619602E-3</v>
      </c>
      <c r="FZ114" s="2">
        <f t="shared" si="141"/>
        <v>8.8452251876958501E-3</v>
      </c>
      <c r="GA114" s="2">
        <f t="shared" si="141"/>
        <v>9.2784645336597138E-3</v>
      </c>
      <c r="GB114" s="2">
        <f t="shared" si="141"/>
        <v>9.1477222124196206E-3</v>
      </c>
      <c r="GC114" s="2">
        <f t="shared" si="141"/>
        <v>1.0659402541736591E-2</v>
      </c>
      <c r="GD114" s="2">
        <f t="shared" si="141"/>
        <v>1.1414417663459601E-2</v>
      </c>
      <c r="GE114" s="2">
        <f t="shared" si="141"/>
        <v>1.332775206167661E-2</v>
      </c>
      <c r="GF114" s="2">
        <f t="shared" si="141"/>
        <v>1.1562690428606071E-2</v>
      </c>
      <c r="GG114" s="2">
        <f t="shared" si="141"/>
        <v>1.0818667015500865E-2</v>
      </c>
      <c r="GH114" s="2">
        <f t="shared" si="141"/>
        <v>1.0291587200513121E-2</v>
      </c>
      <c r="GI114" s="2">
        <f t="shared" si="141"/>
        <v>9.5880108679034862E-3</v>
      </c>
      <c r="GJ114" s="2">
        <f t="shared" si="141"/>
        <v>8.8214817077750304E-3</v>
      </c>
      <c r="GK114" s="2">
        <f t="shared" si="141"/>
        <v>6.5891114938910122E-3</v>
      </c>
      <c r="GM114" s="86">
        <f t="shared" si="142"/>
        <v>5.4172951801415381E-44</v>
      </c>
      <c r="GN114" s="86">
        <f t="shared" si="142"/>
        <v>2.7728738961958361E-19</v>
      </c>
      <c r="GO114" s="86">
        <f t="shared" si="142"/>
        <v>2.2398485697258678E-49</v>
      </c>
      <c r="GP114" s="86">
        <f t="shared" si="142"/>
        <v>2.82066950673759E-60</v>
      </c>
      <c r="GQ114" s="86">
        <f t="shared" si="142"/>
        <v>2.2802015024299859E-60</v>
      </c>
      <c r="GR114" s="86">
        <f t="shared" si="142"/>
        <v>1.2276876392894492E-32</v>
      </c>
      <c r="GS114" s="86">
        <f t="shared" si="142"/>
        <v>8.2814105947470226E-49</v>
      </c>
      <c r="GT114" s="86">
        <f t="shared" si="142"/>
        <v>2.7696593709102187E-61</v>
      </c>
      <c r="GU114" s="86">
        <f t="shared" si="142"/>
        <v>3.3414858867774875E-53</v>
      </c>
      <c r="GV114" s="86">
        <f t="shared" si="142"/>
        <v>1.8066848633038666E-36</v>
      </c>
      <c r="GW114" s="86">
        <f t="shared" si="142"/>
        <v>4.180190467514745E-53</v>
      </c>
      <c r="GX114" s="86">
        <f t="shared" si="142"/>
        <v>1.3943672075637706E-50</v>
      </c>
      <c r="GY114" s="86">
        <f t="shared" si="142"/>
        <v>5.6471294118840425E-48</v>
      </c>
      <c r="GZ114" s="86">
        <f t="shared" si="142"/>
        <v>1.1948670486494646E-44</v>
      </c>
      <c r="HA114" s="86">
        <f t="shared" si="142"/>
        <v>1.2859439903472196E-31</v>
      </c>
      <c r="HC114" s="86">
        <f t="shared" si="73"/>
        <v>1.1250750441491569E-3</v>
      </c>
      <c r="HD114" s="86">
        <f t="shared" si="73"/>
        <v>3.7781234349137584E-2</v>
      </c>
      <c r="HE114" s="86">
        <f t="shared" si="73"/>
        <v>3.0239437239922359E-4</v>
      </c>
      <c r="HF114" s="86">
        <f t="shared" si="73"/>
        <v>1.0359371566302349E-6</v>
      </c>
      <c r="HG114" s="86">
        <f t="shared" si="73"/>
        <v>6.2817351449896233E-6</v>
      </c>
      <c r="HH114" s="86">
        <f t="shared" si="73"/>
        <v>2.4702283172602871E-4</v>
      </c>
      <c r="HI114" s="86">
        <f t="shared" si="138"/>
        <v>4.1911571611706794E-6</v>
      </c>
      <c r="HJ114" s="86">
        <f t="shared" si="138"/>
        <v>6.7811428053724099E-8</v>
      </c>
      <c r="HK114" s="86">
        <f t="shared" si="138"/>
        <v>3.4686166003812855E-5</v>
      </c>
      <c r="HL114" s="86">
        <f t="shared" si="138"/>
        <v>5.1704410739090931E-5</v>
      </c>
      <c r="HM114" s="86">
        <f t="shared" si="138"/>
        <v>4.1407118948917649E-6</v>
      </c>
      <c r="HN114" s="86">
        <f t="shared" si="138"/>
        <v>7.2882916419110476E-5</v>
      </c>
      <c r="HO114" s="86">
        <f t="shared" si="138"/>
        <v>5.8458048275030683E-5</v>
      </c>
      <c r="HP114" s="86">
        <f t="shared" si="138"/>
        <v>5.0567094576400617E-5</v>
      </c>
      <c r="HQ114" s="86">
        <f t="shared" si="138"/>
        <v>8.3189090615117249E-5</v>
      </c>
      <c r="HS114" s="86">
        <f t="shared" si="143"/>
        <v>1.5001677487276383E-8</v>
      </c>
      <c r="HT114" s="86">
        <f t="shared" si="143"/>
        <v>2.6293811901141507E-11</v>
      </c>
      <c r="HU114" s="86">
        <f t="shared" si="143"/>
        <v>4.0871234923842376E-9</v>
      </c>
      <c r="HV114" s="86">
        <f t="shared" si="143"/>
        <v>4.8877059860964158E-10</v>
      </c>
      <c r="HW114" s="86">
        <f t="shared" si="143"/>
        <v>3.882645357588389E-11</v>
      </c>
      <c r="HX114" s="86">
        <f t="shared" si="143"/>
        <v>1.2478187053284765E-11</v>
      </c>
      <c r="HY114" s="86">
        <f t="shared" si="143"/>
        <v>2.7662084502929088E-9</v>
      </c>
      <c r="HZ114" s="86">
        <f t="shared" si="143"/>
        <v>1.7315021605344695E-9</v>
      </c>
      <c r="IA114" s="86">
        <f t="shared" si="143"/>
        <v>4.505632987836106E-10</v>
      </c>
      <c r="IB114" s="86">
        <f t="shared" si="143"/>
        <v>4.3173087320828327E-9</v>
      </c>
      <c r="IC114" s="86">
        <f t="shared" si="143"/>
        <v>4.8594147431396156E-10</v>
      </c>
      <c r="ID114" s="86">
        <f t="shared" si="143"/>
        <v>1.147429271181833E-10</v>
      </c>
      <c r="IE114" s="86">
        <f t="shared" si="143"/>
        <v>1.1404582229555078E-9</v>
      </c>
      <c r="IF114" s="86">
        <f t="shared" si="143"/>
        <v>3.0740681616243252E-5</v>
      </c>
      <c r="IG114" s="86">
        <f t="shared" si="143"/>
        <v>1.5751682515075904E-4</v>
      </c>
      <c r="II114" s="86">
        <f t="shared" si="144"/>
        <v>1.6785966992146297E-42</v>
      </c>
      <c r="IJ114" s="86">
        <f t="shared" si="144"/>
        <v>6.1040796326808877E-53</v>
      </c>
      <c r="IK114" s="86">
        <f t="shared" si="144"/>
        <v>5.1029613331779541E-51</v>
      </c>
      <c r="IL114" s="86">
        <f t="shared" si="144"/>
        <v>2.3909385172984525E-58</v>
      </c>
      <c r="IM114" s="86">
        <f t="shared" si="144"/>
        <v>6.4072621640699911E-58</v>
      </c>
      <c r="IN114" s="86">
        <f t="shared" si="144"/>
        <v>2.1194183459856024E-61</v>
      </c>
      <c r="IO114" s="86">
        <f t="shared" si="144"/>
        <v>8.8575842799531262E-49</v>
      </c>
      <c r="IP114" s="86">
        <f t="shared" si="144"/>
        <v>1.1176970305629248E-52</v>
      </c>
      <c r="IQ114" s="86">
        <f t="shared" si="144"/>
        <v>5.4639748221390407E-52</v>
      </c>
      <c r="IR114" s="86">
        <f t="shared" si="144"/>
        <v>4.2769475428996828E-49</v>
      </c>
      <c r="IS114" s="86">
        <f t="shared" si="144"/>
        <v>1.3408266219177866E-55</v>
      </c>
      <c r="IT114" s="86">
        <f t="shared" si="144"/>
        <v>5.2560280303660035E-59</v>
      </c>
      <c r="IU114" s="86">
        <f t="shared" si="144"/>
        <v>1.2637173658000608E-51</v>
      </c>
      <c r="IV114" s="86">
        <f t="shared" si="144"/>
        <v>5.2041941191712278E-36</v>
      </c>
      <c r="IW114" s="86">
        <f t="shared" si="144"/>
        <v>2.837779293180688E-19</v>
      </c>
      <c r="IY114" s="86">
        <f t="shared" si="145"/>
        <v>1.1250900458266442E-3</v>
      </c>
      <c r="IZ114" s="86">
        <f t="shared" si="145"/>
        <v>3.7781234375431398E-2</v>
      </c>
      <c r="JA114" s="86">
        <f t="shared" si="145"/>
        <v>3.0239845952271599E-4</v>
      </c>
      <c r="JB114" s="86">
        <f t="shared" si="145"/>
        <v>1.0364259272288444E-6</v>
      </c>
      <c r="JC114" s="86">
        <f t="shared" si="145"/>
        <v>6.2817739714431993E-6</v>
      </c>
      <c r="JD114" s="86">
        <f t="shared" si="145"/>
        <v>2.4702284420421576E-4</v>
      </c>
      <c r="JE114" s="86">
        <f t="shared" si="145"/>
        <v>4.1939233696209727E-6</v>
      </c>
      <c r="JF114" s="86">
        <f t="shared" si="145"/>
        <v>6.9542930214258572E-8</v>
      </c>
      <c r="JG114" s="86">
        <f t="shared" si="145"/>
        <v>3.4686616567111636E-5</v>
      </c>
      <c r="JH114" s="86">
        <f t="shared" si="145"/>
        <v>5.1708728047823011E-5</v>
      </c>
      <c r="JI114" s="86">
        <f t="shared" si="145"/>
        <v>4.1411978363660788E-6</v>
      </c>
      <c r="JJ114" s="86">
        <f t="shared" si="145"/>
        <v>7.2883031162037591E-5</v>
      </c>
      <c r="JK114" s="86">
        <f t="shared" si="145"/>
        <v>5.8459188733253639E-5</v>
      </c>
      <c r="JL114" s="86">
        <f t="shared" si="145"/>
        <v>8.1307776192643877E-5</v>
      </c>
      <c r="JM114" s="86">
        <f t="shared" si="145"/>
        <v>2.4070591576587656E-4</v>
      </c>
    </row>
    <row r="115" spans="2:273" x14ac:dyDescent="0.25">
      <c r="B115" s="2">
        <v>88</v>
      </c>
      <c r="C115" s="37">
        <v>76.561999999999998</v>
      </c>
      <c r="D115" s="37">
        <v>77.254000000000005</v>
      </c>
      <c r="E115" s="37">
        <v>75.644000000000005</v>
      </c>
      <c r="F115" s="37">
        <v>75.203000000000003</v>
      </c>
      <c r="G115" s="37">
        <v>79.593000000000004</v>
      </c>
      <c r="H115" s="37">
        <v>76.813999999999993</v>
      </c>
      <c r="I115" s="37">
        <v>82.644000000000005</v>
      </c>
      <c r="J115" s="37">
        <v>80.593000000000004</v>
      </c>
      <c r="K115" s="37">
        <v>83.257999999999996</v>
      </c>
      <c r="L115" s="37">
        <v>82.82</v>
      </c>
      <c r="M115" s="37">
        <v>82.465999999999994</v>
      </c>
      <c r="N115" s="37">
        <v>79.861999999999995</v>
      </c>
      <c r="O115" s="37">
        <v>79.069000000000003</v>
      </c>
      <c r="P115" s="37">
        <v>86.558999999999997</v>
      </c>
      <c r="Q115" s="37">
        <v>88.82</v>
      </c>
      <c r="S115" s="4">
        <f t="shared" si="146"/>
        <v>75.319861355508607</v>
      </c>
      <c r="T115" s="4">
        <f t="shared" si="146"/>
        <v>79.065315206380518</v>
      </c>
      <c r="U115" s="4">
        <f t="shared" si="146"/>
        <v>76.826616810078448</v>
      </c>
      <c r="V115" s="4">
        <f t="shared" si="146"/>
        <v>76.037277979256032</v>
      </c>
      <c r="W115" s="4">
        <f t="shared" si="146"/>
        <v>78.698694766503053</v>
      </c>
      <c r="X115" s="4">
        <f t="shared" si="146"/>
        <v>78.359389031057262</v>
      </c>
      <c r="Y115" s="4">
        <f t="shared" si="146"/>
        <v>80.378457595348607</v>
      </c>
      <c r="Z115" s="4">
        <f t="shared" si="146"/>
        <v>81.454993138766199</v>
      </c>
      <c r="AA115" s="4">
        <f t="shared" si="146"/>
        <v>83.774068064259154</v>
      </c>
      <c r="AB115" s="4">
        <f t="shared" si="146"/>
        <v>83.942931614127417</v>
      </c>
      <c r="AC115" s="4">
        <f t="shared" si="146"/>
        <v>83.181044927080492</v>
      </c>
      <c r="AD115" s="4">
        <f t="shared" si="146"/>
        <v>81.977671292537366</v>
      </c>
      <c r="AE115" s="4">
        <f t="shared" si="146"/>
        <v>81.033628187708189</v>
      </c>
      <c r="AF115" s="4">
        <f t="shared" si="146"/>
        <v>86.879355207303618</v>
      </c>
      <c r="AG115" s="4">
        <f t="shared" si="146"/>
        <v>90.086563213592896</v>
      </c>
      <c r="AI115" s="4">
        <f t="shared" si="147"/>
        <v>1.2421386444913907</v>
      </c>
      <c r="AJ115" s="4">
        <f t="shared" si="147"/>
        <v>-1.8113152063805131</v>
      </c>
      <c r="AK115" s="4">
        <f t="shared" si="147"/>
        <v>-1.1826168100784429</v>
      </c>
      <c r="AL115" s="4">
        <f t="shared" si="147"/>
        <v>-0.83427797925602931</v>
      </c>
      <c r="AM115" s="4">
        <f t="shared" si="147"/>
        <v>0.89430523349695079</v>
      </c>
      <c r="AN115" s="4">
        <f t="shared" si="147"/>
        <v>-1.5453890310572689</v>
      </c>
      <c r="AO115" s="4">
        <f t="shared" si="147"/>
        <v>2.2655424046513986</v>
      </c>
      <c r="AP115" s="4">
        <f t="shared" si="147"/>
        <v>-0.86199313876619499</v>
      </c>
      <c r="AQ115" s="4">
        <f t="shared" si="147"/>
        <v>-0.51606806425915863</v>
      </c>
      <c r="AR115" s="4">
        <f t="shared" si="147"/>
        <v>-1.1229316141274239</v>
      </c>
      <c r="AS115" s="4">
        <f t="shared" si="147"/>
        <v>-0.71504492708049838</v>
      </c>
      <c r="AT115" s="4">
        <f t="shared" si="147"/>
        <v>-2.1156712925373711</v>
      </c>
      <c r="AU115" s="4">
        <f t="shared" si="147"/>
        <v>-1.9646281877081861</v>
      </c>
      <c r="AV115" s="4">
        <f t="shared" si="147"/>
        <v>-0.32035520730362066</v>
      </c>
      <c r="AW115" s="4">
        <f t="shared" si="147"/>
        <v>-1.266563213592903</v>
      </c>
      <c r="AY115" s="2">
        <f t="shared" si="139"/>
        <v>75.31236206298766</v>
      </c>
      <c r="AZ115" s="2">
        <f t="shared" si="139"/>
        <v>78.331873307371708</v>
      </c>
      <c r="BA115" s="2">
        <f t="shared" si="139"/>
        <v>76.825199259134081</v>
      </c>
      <c r="BB115" s="2">
        <f t="shared" si="139"/>
        <v>76.037276754078604</v>
      </c>
      <c r="BC115" s="2">
        <f t="shared" si="139"/>
        <v>78.698686642630463</v>
      </c>
      <c r="BD115" s="2">
        <f t="shared" si="139"/>
        <v>78.358504794063862</v>
      </c>
      <c r="BE115" s="2">
        <f t="shared" si="139"/>
        <v>80.378450081964814</v>
      </c>
      <c r="BF115" s="2">
        <f t="shared" si="139"/>
        <v>81.454991600988564</v>
      </c>
      <c r="BG115" s="2">
        <f t="shared" si="139"/>
        <v>83.774002848336039</v>
      </c>
      <c r="BH115" s="2">
        <f t="shared" si="139"/>
        <v>83.942807191059842</v>
      </c>
      <c r="BI115" s="2">
        <f t="shared" si="139"/>
        <v>83.18103931014231</v>
      </c>
      <c r="BJ115" s="2">
        <f t="shared" si="139"/>
        <v>81.977497608670632</v>
      </c>
      <c r="BK115" s="2">
        <f t="shared" si="139"/>
        <v>81.033476712715824</v>
      </c>
      <c r="BL115" s="2">
        <f t="shared" si="139"/>
        <v>86.859032379387742</v>
      </c>
      <c r="BM115" s="2">
        <f t="shared" si="139"/>
        <v>89.942485940553311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76.561999999999998</v>
      </c>
      <c r="CF115" s="2" t="str">
        <f t="shared" si="140"/>
        <v/>
      </c>
      <c r="CG115" s="2">
        <f t="shared" si="140"/>
        <v>75.644000000000005</v>
      </c>
      <c r="CH115" s="2">
        <f t="shared" si="140"/>
        <v>75.203000000000003</v>
      </c>
      <c r="CI115" s="2">
        <f t="shared" si="140"/>
        <v>79.593000000000004</v>
      </c>
      <c r="CJ115" s="2">
        <f t="shared" si="140"/>
        <v>76.813999999999993</v>
      </c>
      <c r="CK115" s="2">
        <f t="shared" si="140"/>
        <v>82.644000000000005</v>
      </c>
      <c r="CL115" s="2">
        <f t="shared" si="140"/>
        <v>80.593000000000004</v>
      </c>
      <c r="CM115" s="2">
        <f t="shared" si="140"/>
        <v>83.257999999999996</v>
      </c>
      <c r="CN115" s="2">
        <f t="shared" si="140"/>
        <v>82.82</v>
      </c>
      <c r="CO115" s="2">
        <f t="shared" si="140"/>
        <v>82.465999999999994</v>
      </c>
      <c r="CP115" s="2">
        <f t="shared" si="140"/>
        <v>79.861999999999995</v>
      </c>
      <c r="CQ115" s="2">
        <f t="shared" si="140"/>
        <v>79.069000000000003</v>
      </c>
      <c r="CR115" s="2">
        <f t="shared" si="140"/>
        <v>86.558999999999997</v>
      </c>
      <c r="CS115" s="2">
        <f t="shared" si="140"/>
        <v>88.82</v>
      </c>
      <c r="CU115" s="2">
        <f t="shared" si="110"/>
        <v>76.561999999999998</v>
      </c>
      <c r="CV115" s="2" t="str">
        <f t="shared" si="111"/>
        <v/>
      </c>
      <c r="CW115" s="2">
        <f t="shared" si="112"/>
        <v>75.644000000000005</v>
      </c>
      <c r="CX115" s="2">
        <f t="shared" si="113"/>
        <v>75.203000000000003</v>
      </c>
      <c r="CY115" s="2">
        <f t="shared" si="114"/>
        <v>79.593000000000004</v>
      </c>
      <c r="CZ115" s="2">
        <f t="shared" si="115"/>
        <v>76.813999999999993</v>
      </c>
      <c r="DA115" s="2">
        <f t="shared" si="116"/>
        <v>82.644000000000005</v>
      </c>
      <c r="DB115" s="2">
        <f t="shared" si="117"/>
        <v>80.593000000000004</v>
      </c>
      <c r="DC115" s="2">
        <f t="shared" si="118"/>
        <v>83.257999999999996</v>
      </c>
      <c r="DD115" s="2">
        <f t="shared" si="119"/>
        <v>82.82</v>
      </c>
      <c r="DE115" s="2">
        <f t="shared" si="120"/>
        <v>82.465999999999994</v>
      </c>
      <c r="DF115" s="2">
        <f t="shared" si="121"/>
        <v>79.861999999999995</v>
      </c>
      <c r="DG115" s="2">
        <f t="shared" si="122"/>
        <v>79.069000000000003</v>
      </c>
      <c r="DH115" s="2">
        <f t="shared" si="123"/>
        <v>86.558999999999997</v>
      </c>
      <c r="DI115" s="2">
        <f t="shared" si="124"/>
        <v>88.82</v>
      </c>
      <c r="DK115" s="2">
        <f t="shared" si="148"/>
        <v>98.203621200750447</v>
      </c>
      <c r="DL115" s="2">
        <f t="shared" si="148"/>
        <v>102.30840522648087</v>
      </c>
      <c r="DM115" s="2">
        <f t="shared" si="148"/>
        <v>101.63330787992493</v>
      </c>
      <c r="DN115" s="2">
        <f t="shared" si="148"/>
        <v>101.29710609756097</v>
      </c>
      <c r="DO115" s="2">
        <f t="shared" si="148"/>
        <v>99.671409756097546</v>
      </c>
      <c r="DP115" s="2">
        <f t="shared" si="148"/>
        <v>105.2436701754386</v>
      </c>
      <c r="DQ115" s="2">
        <f t="shared" si="148"/>
        <v>102.14214643527207</v>
      </c>
      <c r="DR115" s="2">
        <f t="shared" si="148"/>
        <v>107.18655438596493</v>
      </c>
      <c r="DS115" s="2">
        <f t="shared" si="148"/>
        <v>105.55438430535801</v>
      </c>
      <c r="DT115" s="2">
        <f t="shared" si="148"/>
        <v>107.85016707317075</v>
      </c>
      <c r="DU115" s="2">
        <f t="shared" si="148"/>
        <v>107.34738927125503</v>
      </c>
      <c r="DV115" s="2">
        <f t="shared" si="148"/>
        <v>107.31387031768612</v>
      </c>
      <c r="DW115" s="2">
        <f t="shared" si="148"/>
        <v>107.21417064777326</v>
      </c>
      <c r="DX115" s="2">
        <f t="shared" si="148"/>
        <v>106.09843805668014</v>
      </c>
      <c r="DY115" s="2">
        <f t="shared" si="148"/>
        <v>101.56202874331548</v>
      </c>
      <c r="EA115" s="2">
        <f t="shared" si="94"/>
        <v>75.047831098933358</v>
      </c>
      <c r="EB115" s="2">
        <f t="shared" si="94"/>
        <v>78.001109834320758</v>
      </c>
      <c r="EC115" s="2">
        <f t="shared" si="94"/>
        <v>76.538585756596675</v>
      </c>
      <c r="ED115" s="2">
        <f t="shared" si="94"/>
        <v>75.710010027476201</v>
      </c>
      <c r="EE115" s="2">
        <f t="shared" si="94"/>
        <v>78.423110377582262</v>
      </c>
      <c r="EF115" s="2">
        <f t="shared" si="94"/>
        <v>77.986354732362273</v>
      </c>
      <c r="EG115" s="2">
        <f t="shared" si="94"/>
        <v>80.111810459492148</v>
      </c>
      <c r="EH115" s="2">
        <f t="shared" si="94"/>
        <v>81.09845818362345</v>
      </c>
      <c r="EI115" s="2">
        <f t="shared" si="94"/>
        <v>83.457975160501377</v>
      </c>
      <c r="EJ115" s="2">
        <f t="shared" si="94"/>
        <v>83.631224851712844</v>
      </c>
      <c r="EK115" s="2">
        <f t="shared" si="94"/>
        <v>82.864662520729709</v>
      </c>
      <c r="EL115" s="2">
        <f t="shared" si="94"/>
        <v>81.627215136839581</v>
      </c>
      <c r="EM115" s="2">
        <f t="shared" si="135"/>
        <v>80.677534720512185</v>
      </c>
      <c r="EN115" s="2">
        <f t="shared" si="135"/>
        <v>86.58352789992982</v>
      </c>
      <c r="EO115" s="2">
        <f t="shared" si="135"/>
        <v>89.743573383084581</v>
      </c>
      <c r="EQ115" s="2">
        <f t="shared" si="149"/>
        <v>74.921200042292242</v>
      </c>
      <c r="ER115" s="2">
        <f t="shared" si="149"/>
        <v>77.148074378671993</v>
      </c>
      <c r="ES115" s="2">
        <f t="shared" si="149"/>
        <v>76.257814367639725</v>
      </c>
      <c r="ET115" s="2">
        <f t="shared" si="149"/>
        <v>75.592142274230099</v>
      </c>
      <c r="EU115" s="2">
        <f t="shared" si="149"/>
        <v>78.091682819215563</v>
      </c>
      <c r="EV115" s="2">
        <f t="shared" si="149"/>
        <v>77.936501078575986</v>
      </c>
      <c r="EW115" s="2">
        <f t="shared" si="149"/>
        <v>80.140725345509381</v>
      </c>
      <c r="EX115" s="2">
        <f t="shared" si="149"/>
        <v>80.99868813390411</v>
      </c>
      <c r="EY115" s="2">
        <f t="shared" si="149"/>
        <v>83.406060625674215</v>
      </c>
      <c r="EZ115" s="2">
        <f t="shared" si="149"/>
        <v>83.495810809058113</v>
      </c>
      <c r="FA115" s="2">
        <f t="shared" si="149"/>
        <v>82.988954109956637</v>
      </c>
      <c r="FB115" s="2">
        <f t="shared" si="149"/>
        <v>81.552746192132915</v>
      </c>
      <c r="FC115" s="2">
        <f t="shared" si="149"/>
        <v>80.918643825213522</v>
      </c>
      <c r="FD115" s="2">
        <f t="shared" si="149"/>
        <v>86.784442211960879</v>
      </c>
      <c r="FE115" s="2">
        <f t="shared" si="149"/>
        <v>89.729994751670375</v>
      </c>
      <c r="FG115" s="2">
        <f t="shared" si="150"/>
        <v>0.98852576590515473</v>
      </c>
      <c r="FH115" s="2">
        <f t="shared" si="150"/>
        <v>0.98611086415535842</v>
      </c>
      <c r="FI115" s="2">
        <f t="shared" si="150"/>
        <v>0.98847386046769847</v>
      </c>
      <c r="FJ115" s="2">
        <f t="shared" si="150"/>
        <v>0.9871650576217168</v>
      </c>
      <c r="FK115" s="2">
        <f t="shared" si="150"/>
        <v>0.98687212246400358</v>
      </c>
      <c r="FL115" s="2">
        <f t="shared" si="150"/>
        <v>0.98632845308794914</v>
      </c>
      <c r="FM115" s="2">
        <f t="shared" si="150"/>
        <v>0.98791203100663449</v>
      </c>
      <c r="FN115" s="2">
        <f t="shared" si="150"/>
        <v>0.98628567109596799</v>
      </c>
      <c r="FO115" s="2">
        <f t="shared" si="150"/>
        <v>0.9856634908774885</v>
      </c>
      <c r="FP115" s="2">
        <f t="shared" si="150"/>
        <v>0.98706395866156116</v>
      </c>
      <c r="FQ115" s="2">
        <f t="shared" si="150"/>
        <v>0.98713771021673824</v>
      </c>
      <c r="FR115" s="2">
        <f t="shared" si="150"/>
        <v>0.9863305681228115</v>
      </c>
      <c r="FS115" s="2">
        <f t="shared" si="150"/>
        <v>0.986682202486444</v>
      </c>
      <c r="FT115" s="2">
        <f t="shared" si="150"/>
        <v>0.98598185830235485</v>
      </c>
      <c r="FU115" s="2">
        <f t="shared" si="150"/>
        <v>0.98316103143719302</v>
      </c>
      <c r="FW115" s="2">
        <f t="shared" si="141"/>
        <v>9.1919964652630911E-3</v>
      </c>
      <c r="FX115" s="2">
        <f t="shared" si="141"/>
        <v>8.0229427994816162E-3</v>
      </c>
      <c r="FY115" s="2">
        <f t="shared" si="141"/>
        <v>9.3733417432515908E-3</v>
      </c>
      <c r="FZ115" s="2">
        <f t="shared" si="141"/>
        <v>9.6903271105572217E-3</v>
      </c>
      <c r="GA115" s="2">
        <f t="shared" si="141"/>
        <v>1.0164535072851465E-2</v>
      </c>
      <c r="GB115" s="2">
        <f t="shared" si="141"/>
        <v>1.002143347667625E-2</v>
      </c>
      <c r="GC115" s="2">
        <f t="shared" si="141"/>
        <v>1.16757950840897E-2</v>
      </c>
      <c r="GD115" s="2">
        <f t="shared" si="141"/>
        <v>1.2501892475253604E-2</v>
      </c>
      <c r="GE115" s="2">
        <f t="shared" si="141"/>
        <v>1.4594822968879127E-2</v>
      </c>
      <c r="GF115" s="2">
        <f t="shared" si="141"/>
        <v>1.2664110526690881E-2</v>
      </c>
      <c r="GG115" s="2">
        <f t="shared" si="141"/>
        <v>1.1850063806313128E-2</v>
      </c>
      <c r="GH115" s="2">
        <f t="shared" si="141"/>
        <v>1.1273307546788545E-2</v>
      </c>
      <c r="GI115" s="2">
        <f t="shared" si="141"/>
        <v>1.0503328924743588E-2</v>
      </c>
      <c r="GJ115" s="2">
        <f t="shared" si="141"/>
        <v>9.6643372199210348E-3</v>
      </c>
      <c r="GK115" s="2">
        <f t="shared" si="141"/>
        <v>7.2202271462419405E-3</v>
      </c>
      <c r="GM115" s="86">
        <f t="shared" si="142"/>
        <v>3.5243432031222592E-47</v>
      </c>
      <c r="GN115" s="86">
        <f t="shared" si="142"/>
        <v>1.1802148401203887E-20</v>
      </c>
      <c r="GO115" s="86">
        <f t="shared" si="142"/>
        <v>7.4719679183693292E-53</v>
      </c>
      <c r="GP115" s="86">
        <f t="shared" si="142"/>
        <v>1.366714532652827E-64</v>
      </c>
      <c r="GQ115" s="86">
        <f t="shared" si="142"/>
        <v>9.0245349007770732E-65</v>
      </c>
      <c r="GR115" s="86">
        <f t="shared" si="142"/>
        <v>6.2676520977997457E-35</v>
      </c>
      <c r="GS115" s="86">
        <f t="shared" si="142"/>
        <v>2.9600835559616452E-52</v>
      </c>
      <c r="GT115" s="86">
        <f t="shared" si="142"/>
        <v>1.2282310222256418E-65</v>
      </c>
      <c r="GU115" s="86">
        <f t="shared" si="142"/>
        <v>5.444845220651994E-57</v>
      </c>
      <c r="GV115" s="86">
        <f t="shared" si="142"/>
        <v>4.7819455145843554E-39</v>
      </c>
      <c r="GW115" s="86">
        <f t="shared" si="142"/>
        <v>8.2352530632692418E-57</v>
      </c>
      <c r="GX115" s="86">
        <f t="shared" si="142"/>
        <v>4.4408443182566984E-54</v>
      </c>
      <c r="GY115" s="86">
        <f t="shared" si="142"/>
        <v>2.127905136935879E-51</v>
      </c>
      <c r="GZ115" s="86">
        <f t="shared" si="142"/>
        <v>7.7727072343079822E-48</v>
      </c>
      <c r="HA115" s="86">
        <f t="shared" si="142"/>
        <v>8.752520290123064E-34</v>
      </c>
      <c r="HC115" s="86">
        <f t="shared" si="73"/>
        <v>1.4724359057007166E-4</v>
      </c>
      <c r="HD115" s="86">
        <f t="shared" si="73"/>
        <v>1.6084076448206187E-2</v>
      </c>
      <c r="HE115" s="86">
        <f t="shared" si="73"/>
        <v>4.3554521017641814E-5</v>
      </c>
      <c r="HF115" s="86">
        <f t="shared" si="73"/>
        <v>4.0752729821970298E-8</v>
      </c>
      <c r="HG115" s="86">
        <f t="shared" si="73"/>
        <v>2.9316149732500812E-7</v>
      </c>
      <c r="HH115" s="86">
        <f t="shared" si="73"/>
        <v>3.4537736381804307E-5</v>
      </c>
      <c r="HI115" s="86">
        <f t="shared" si="138"/>
        <v>2.439359940749851E-7</v>
      </c>
      <c r="HJ115" s="86">
        <f t="shared" si="138"/>
        <v>1.6806731981764093E-9</v>
      </c>
      <c r="HK115" s="86">
        <f t="shared" si="138"/>
        <v>3.8365276913647733E-6</v>
      </c>
      <c r="HL115" s="86">
        <f t="shared" si="138"/>
        <v>5.3690360859014448E-6</v>
      </c>
      <c r="HM115" s="86">
        <f t="shared" si="138"/>
        <v>2.7808026769143271E-7</v>
      </c>
      <c r="HN115" s="86">
        <f t="shared" si="138"/>
        <v>8.9774602765640218E-6</v>
      </c>
      <c r="HO115" s="86">
        <f t="shared" si="138"/>
        <v>5.0034976078271395E-6</v>
      </c>
      <c r="HP115" s="86">
        <f t="shared" si="138"/>
        <v>4.7663661576155293E-6</v>
      </c>
      <c r="HQ115" s="86">
        <f t="shared" si="138"/>
        <v>1.101207997429451E-5</v>
      </c>
      <c r="HS115" s="86">
        <f t="shared" si="143"/>
        <v>5.120901220540407E-8</v>
      </c>
      <c r="HT115" s="86">
        <f t="shared" si="143"/>
        <v>1.2570683099430557E-10</v>
      </c>
      <c r="HU115" s="86">
        <f t="shared" si="143"/>
        <v>1.6633109039813509E-8</v>
      </c>
      <c r="HV115" s="86">
        <f t="shared" si="143"/>
        <v>2.416285539662041E-9</v>
      </c>
      <c r="HW115" s="86">
        <f t="shared" si="143"/>
        <v>2.1367390627353908E-10</v>
      </c>
      <c r="HX115" s="86">
        <f t="shared" si="143"/>
        <v>7.5050113453838714E-11</v>
      </c>
      <c r="HY115" s="86">
        <f t="shared" si="143"/>
        <v>1.1827534759634838E-8</v>
      </c>
      <c r="HZ115" s="86">
        <f t="shared" si="143"/>
        <v>8.1810556213654781E-9</v>
      </c>
      <c r="IA115" s="86">
        <f t="shared" si="143"/>
        <v>2.352505784443742E-9</v>
      </c>
      <c r="IB115" s="86">
        <f t="shared" si="143"/>
        <v>1.8709858007905681E-8</v>
      </c>
      <c r="IC115" s="86">
        <f t="shared" si="143"/>
        <v>2.4766427083336522E-9</v>
      </c>
      <c r="ID115" s="86">
        <f t="shared" si="143"/>
        <v>6.3945522628513149E-10</v>
      </c>
      <c r="IE115" s="86">
        <f t="shared" si="143"/>
        <v>5.0895859559171761E-9</v>
      </c>
      <c r="IF115" s="86">
        <f t="shared" si="143"/>
        <v>6.1053689694961678E-5</v>
      </c>
      <c r="IG115" s="86">
        <f t="shared" si="143"/>
        <v>2.7185748008680025E-4</v>
      </c>
      <c r="II115" s="86">
        <f t="shared" si="144"/>
        <v>6.0673638671731243E-41</v>
      </c>
      <c r="IJ115" s="86">
        <f t="shared" si="144"/>
        <v>4.8612314172959313E-51</v>
      </c>
      <c r="IK115" s="86">
        <f t="shared" si="144"/>
        <v>3.9595496031083477E-49</v>
      </c>
      <c r="IL115" s="86">
        <f t="shared" si="144"/>
        <v>3.6632668497661061E-56</v>
      </c>
      <c r="IM115" s="86">
        <f t="shared" si="144"/>
        <v>9.9465635789945267E-56</v>
      </c>
      <c r="IN115" s="86">
        <f t="shared" si="144"/>
        <v>4.4216343173194862E-59</v>
      </c>
      <c r="IO115" s="86">
        <f t="shared" si="144"/>
        <v>6.9033366006457645E-47</v>
      </c>
      <c r="IP115" s="86">
        <f t="shared" si="144"/>
        <v>1.3419476587116629E-50</v>
      </c>
      <c r="IQ115" s="86">
        <f t="shared" si="144"/>
        <v>7.2921038899506178E-50</v>
      </c>
      <c r="IR115" s="86">
        <f t="shared" si="144"/>
        <v>3.7187298095264658E-47</v>
      </c>
      <c r="IS115" s="86">
        <f t="shared" si="144"/>
        <v>1.993132584274342E-53</v>
      </c>
      <c r="IT115" s="86">
        <f t="shared" si="144"/>
        <v>1.0105898235318236E-56</v>
      </c>
      <c r="IU115" s="86">
        <f t="shared" si="144"/>
        <v>1.1523678950865845E-49</v>
      </c>
      <c r="IV115" s="86">
        <f t="shared" si="144"/>
        <v>1.1004758028712064E-34</v>
      </c>
      <c r="IW115" s="86">
        <f t="shared" si="144"/>
        <v>1.2511199531271772E-18</v>
      </c>
      <c r="IY115" s="86">
        <f t="shared" si="145"/>
        <v>1.4729479958227706E-4</v>
      </c>
      <c r="IZ115" s="86">
        <f t="shared" si="145"/>
        <v>1.6084076573913017E-2</v>
      </c>
      <c r="JA115" s="86">
        <f t="shared" si="145"/>
        <v>4.3571154126681626E-5</v>
      </c>
      <c r="JB115" s="86">
        <f t="shared" si="145"/>
        <v>4.3169015361632342E-8</v>
      </c>
      <c r="JC115" s="86">
        <f t="shared" si="145"/>
        <v>2.9337517123128166E-7</v>
      </c>
      <c r="JD115" s="86">
        <f t="shared" si="145"/>
        <v>3.4537811431917763E-5</v>
      </c>
      <c r="JE115" s="86">
        <f t="shared" si="145"/>
        <v>2.5576352883461994E-7</v>
      </c>
      <c r="JF115" s="86">
        <f t="shared" si="145"/>
        <v>9.8617288195418877E-9</v>
      </c>
      <c r="JG115" s="86">
        <f t="shared" si="145"/>
        <v>3.8388801971492174E-6</v>
      </c>
      <c r="JH115" s="86">
        <f t="shared" si="145"/>
        <v>5.3877459439093504E-6</v>
      </c>
      <c r="JI115" s="86">
        <f t="shared" si="145"/>
        <v>2.8055691039976634E-7</v>
      </c>
      <c r="JJ115" s="86">
        <f t="shared" si="145"/>
        <v>8.9780997317903068E-6</v>
      </c>
      <c r="JK115" s="86">
        <f t="shared" si="145"/>
        <v>5.0085871937830568E-6</v>
      </c>
      <c r="JL115" s="86">
        <f t="shared" si="145"/>
        <v>6.5820055852577205E-5</v>
      </c>
      <c r="JM115" s="86">
        <f t="shared" si="145"/>
        <v>2.8286956006109602E-4</v>
      </c>
    </row>
    <row r="116" spans="2:273" x14ac:dyDescent="0.25">
      <c r="B116" s="2">
        <v>89</v>
      </c>
      <c r="C116" s="37">
        <v>75.406000000000006</v>
      </c>
      <c r="D116" s="37">
        <v>78.203000000000003</v>
      </c>
      <c r="E116" s="37">
        <v>76.424000000000007</v>
      </c>
      <c r="F116" s="37">
        <v>75.168999999999997</v>
      </c>
      <c r="G116" s="37">
        <v>79.016999999999996</v>
      </c>
      <c r="H116" s="37">
        <v>77.203000000000003</v>
      </c>
      <c r="I116" s="37">
        <v>78.271000000000001</v>
      </c>
      <c r="J116" s="37">
        <v>81.881</v>
      </c>
      <c r="K116" s="37">
        <v>81.322999999999993</v>
      </c>
      <c r="L116" s="37">
        <v>82.492000000000004</v>
      </c>
      <c r="M116" s="37">
        <v>82.69</v>
      </c>
      <c r="N116" s="37">
        <v>81.224000000000004</v>
      </c>
      <c r="O116" s="37">
        <v>80.120999999999995</v>
      </c>
      <c r="P116" s="37">
        <v>84.507999999999996</v>
      </c>
      <c r="Q116" s="37">
        <v>89.688999999999993</v>
      </c>
      <c r="S116" s="4">
        <f t="shared" si="146"/>
        <v>75.179131274758305</v>
      </c>
      <c r="T116" s="4">
        <f t="shared" si="146"/>
        <v>78.339835814950519</v>
      </c>
      <c r="U116" s="4">
        <f t="shared" si="146"/>
        <v>76.666854699600719</v>
      </c>
      <c r="V116" s="4">
        <f t="shared" si="146"/>
        <v>75.88774306725449</v>
      </c>
      <c r="W116" s="4">
        <f t="shared" si="146"/>
        <v>78.502702404061736</v>
      </c>
      <c r="X116" s="4">
        <f t="shared" si="146"/>
        <v>78.215019628793968</v>
      </c>
      <c r="Y116" s="4">
        <f t="shared" si="146"/>
        <v>80.230184439291506</v>
      </c>
      <c r="Z116" s="4">
        <f t="shared" si="146"/>
        <v>81.298018474655507</v>
      </c>
      <c r="AA116" s="4">
        <f t="shared" si="146"/>
        <v>83.586299287408309</v>
      </c>
      <c r="AB116" s="4">
        <f t="shared" si="146"/>
        <v>83.761455215680897</v>
      </c>
      <c r="AC116" s="4">
        <f t="shared" si="146"/>
        <v>83.010298886594001</v>
      </c>
      <c r="AD116" s="4">
        <f t="shared" si="146"/>
        <v>81.786497534609325</v>
      </c>
      <c r="AE116" s="4">
        <f t="shared" si="146"/>
        <v>80.905414996727231</v>
      </c>
      <c r="AF116" s="4">
        <f t="shared" si="146"/>
        <v>86.743978140996376</v>
      </c>
      <c r="AG116" s="4">
        <f t="shared" si="146"/>
        <v>90.060390146900289</v>
      </c>
      <c r="AI116" s="4">
        <f t="shared" si="147"/>
        <v>0.22686872524170099</v>
      </c>
      <c r="AJ116" s="4">
        <f t="shared" si="147"/>
        <v>-0.13683581495051556</v>
      </c>
      <c r="AK116" s="4">
        <f t="shared" si="147"/>
        <v>-0.24285469960071282</v>
      </c>
      <c r="AL116" s="4">
        <f t="shared" si="147"/>
        <v>-0.71874306725449344</v>
      </c>
      <c r="AM116" s="4">
        <f t="shared" si="147"/>
        <v>0.51429759593825963</v>
      </c>
      <c r="AN116" s="4">
        <f t="shared" si="147"/>
        <v>-1.0120196287939649</v>
      </c>
      <c r="AO116" s="4">
        <f t="shared" si="147"/>
        <v>-1.959184439291505</v>
      </c>
      <c r="AP116" s="4">
        <f t="shared" si="147"/>
        <v>0.58298152534449343</v>
      </c>
      <c r="AQ116" s="4">
        <f t="shared" si="147"/>
        <v>-2.2632992874083158</v>
      </c>
      <c r="AR116" s="4">
        <f t="shared" si="147"/>
        <v>-1.2694552156808925</v>
      </c>
      <c r="AS116" s="4">
        <f t="shared" si="147"/>
        <v>-0.32029888659400285</v>
      </c>
      <c r="AT116" s="4">
        <f t="shared" si="147"/>
        <v>-0.56249753460932084</v>
      </c>
      <c r="AU116" s="4">
        <f t="shared" si="147"/>
        <v>-0.7844149967272358</v>
      </c>
      <c r="AV116" s="4">
        <f t="shared" si="147"/>
        <v>-2.2359781409963801</v>
      </c>
      <c r="AW116" s="4">
        <f t="shared" si="147"/>
        <v>-0.37139014690029626</v>
      </c>
      <c r="AY116" s="2">
        <f t="shared" si="139"/>
        <v>75.178527609673907</v>
      </c>
      <c r="AZ116" s="2">
        <f t="shared" si="139"/>
        <v>78.115217441784054</v>
      </c>
      <c r="BA116" s="2">
        <f t="shared" si="139"/>
        <v>76.666724285421992</v>
      </c>
      <c r="BB116" s="2">
        <f t="shared" si="139"/>
        <v>75.88774194000068</v>
      </c>
      <c r="BC116" s="2">
        <f t="shared" si="139"/>
        <v>78.502702059732826</v>
      </c>
      <c r="BD116" s="2">
        <f t="shared" si="139"/>
        <v>78.214946340994345</v>
      </c>
      <c r="BE116" s="2">
        <f t="shared" si="139"/>
        <v>80.230177482197348</v>
      </c>
      <c r="BF116" s="2">
        <f t="shared" si="139"/>
        <v>81.298012078096733</v>
      </c>
      <c r="BG116" s="2">
        <f t="shared" si="139"/>
        <v>83.586292941344894</v>
      </c>
      <c r="BH116" s="2">
        <f t="shared" si="139"/>
        <v>83.761433228124275</v>
      </c>
      <c r="BI116" s="2">
        <f t="shared" si="139"/>
        <v>83.010295853675274</v>
      </c>
      <c r="BJ116" s="2">
        <f t="shared" si="139"/>
        <v>81.786484086108274</v>
      </c>
      <c r="BK116" s="2">
        <f t="shared" si="139"/>
        <v>80.90540183711677</v>
      </c>
      <c r="BL116" s="2">
        <f t="shared" si="139"/>
        <v>86.706192016638212</v>
      </c>
      <c r="BM116" s="2">
        <f t="shared" si="139"/>
        <v>89.824505346649104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75.406000000000006</v>
      </c>
      <c r="CF116" s="2">
        <f t="shared" si="140"/>
        <v>78.203000000000003</v>
      </c>
      <c r="CG116" s="2">
        <f t="shared" si="140"/>
        <v>76.424000000000007</v>
      </c>
      <c r="CH116" s="2">
        <f t="shared" si="140"/>
        <v>75.168999999999997</v>
      </c>
      <c r="CI116" s="2">
        <f t="shared" si="140"/>
        <v>79.016999999999996</v>
      </c>
      <c r="CJ116" s="2">
        <f t="shared" si="140"/>
        <v>77.203000000000003</v>
      </c>
      <c r="CK116" s="2">
        <f t="shared" si="140"/>
        <v>78.271000000000001</v>
      </c>
      <c r="CL116" s="2">
        <f t="shared" si="140"/>
        <v>81.881</v>
      </c>
      <c r="CM116" s="2">
        <f t="shared" si="140"/>
        <v>81.322999999999993</v>
      </c>
      <c r="CN116" s="2">
        <f t="shared" si="140"/>
        <v>82.492000000000004</v>
      </c>
      <c r="CO116" s="2">
        <f t="shared" si="140"/>
        <v>82.69</v>
      </c>
      <c r="CP116" s="2">
        <f t="shared" si="140"/>
        <v>81.224000000000004</v>
      </c>
      <c r="CQ116" s="2">
        <f t="shared" si="140"/>
        <v>80.120999999999995</v>
      </c>
      <c r="CR116" s="2">
        <f t="shared" si="140"/>
        <v>84.507999999999996</v>
      </c>
      <c r="CS116" s="2">
        <f t="shared" si="140"/>
        <v>89.688999999999993</v>
      </c>
      <c r="CU116" s="2">
        <f t="shared" si="110"/>
        <v>75.406000000000006</v>
      </c>
      <c r="CV116" s="2">
        <f t="shared" si="111"/>
        <v>78.203000000000003</v>
      </c>
      <c r="CW116" s="2">
        <f t="shared" si="112"/>
        <v>76.424000000000007</v>
      </c>
      <c r="CX116" s="2">
        <f t="shared" si="113"/>
        <v>75.168999999999997</v>
      </c>
      <c r="CY116" s="2">
        <f t="shared" si="114"/>
        <v>79.016999999999996</v>
      </c>
      <c r="CZ116" s="2">
        <f t="shared" si="115"/>
        <v>77.203000000000003</v>
      </c>
      <c r="DA116" s="2">
        <f t="shared" si="116"/>
        <v>78.271000000000001</v>
      </c>
      <c r="DB116" s="2">
        <f t="shared" si="117"/>
        <v>81.881</v>
      </c>
      <c r="DC116" s="2">
        <f t="shared" si="118"/>
        <v>81.322999999999993</v>
      </c>
      <c r="DD116" s="2">
        <f t="shared" si="119"/>
        <v>82.492000000000004</v>
      </c>
      <c r="DE116" s="2">
        <f t="shared" si="120"/>
        <v>82.69</v>
      </c>
      <c r="DF116" s="2">
        <f t="shared" si="121"/>
        <v>81.224000000000004</v>
      </c>
      <c r="DG116" s="2">
        <f t="shared" si="122"/>
        <v>80.120999999999995</v>
      </c>
      <c r="DH116" s="2">
        <f t="shared" si="123"/>
        <v>84.507999999999996</v>
      </c>
      <c r="DI116" s="2">
        <f t="shared" si="124"/>
        <v>89.688999999999993</v>
      </c>
      <c r="DK116" s="2">
        <f t="shared" si="148"/>
        <v>98.334679174484037</v>
      </c>
      <c r="DL116" s="2">
        <f t="shared" si="148"/>
        <v>102.52874982578402</v>
      </c>
      <c r="DM116" s="2">
        <f t="shared" si="148"/>
        <v>101.83383208255157</v>
      </c>
      <c r="DN116" s="2">
        <f t="shared" si="148"/>
        <v>101.5123487804878</v>
      </c>
      <c r="DO116" s="2">
        <f t="shared" si="148"/>
        <v>99.839875609756078</v>
      </c>
      <c r="DP116" s="2">
        <f t="shared" si="148"/>
        <v>105.4785657219973</v>
      </c>
      <c r="DQ116" s="2">
        <f t="shared" si="148"/>
        <v>102.31827120075049</v>
      </c>
      <c r="DR116" s="2">
        <f t="shared" si="148"/>
        <v>107.40381997300946</v>
      </c>
      <c r="DS116" s="2">
        <f t="shared" si="148"/>
        <v>105.72636984352776</v>
      </c>
      <c r="DT116" s="2">
        <f t="shared" si="148"/>
        <v>108.04213658536587</v>
      </c>
      <c r="DU116" s="2">
        <f t="shared" si="148"/>
        <v>107.52123319838054</v>
      </c>
      <c r="DV116" s="2">
        <f t="shared" si="148"/>
        <v>107.52818349928877</v>
      </c>
      <c r="DW116" s="2">
        <f t="shared" si="148"/>
        <v>107.45080809716598</v>
      </c>
      <c r="DX116" s="2">
        <f t="shared" si="148"/>
        <v>106.27320809716598</v>
      </c>
      <c r="DY116" s="2">
        <f t="shared" si="148"/>
        <v>101.67495320855612</v>
      </c>
      <c r="EA116" s="2">
        <f t="shared" si="94"/>
        <v>74.934566885213826</v>
      </c>
      <c r="EB116" s="2">
        <f t="shared" si="94"/>
        <v>77.808652271378662</v>
      </c>
      <c r="EC116" s="2">
        <f t="shared" si="94"/>
        <v>76.40173882606355</v>
      </c>
      <c r="ED116" s="2">
        <f t="shared" si="94"/>
        <v>75.585048366007328</v>
      </c>
      <c r="EE116" s="2">
        <f t="shared" ref="EE116:EL147" si="151">CI$228*$B116+CI$229</f>
        <v>78.247216756836124</v>
      </c>
      <c r="EF116" s="2">
        <f t="shared" si="151"/>
        <v>77.87080424184299</v>
      </c>
      <c r="EG116" s="2">
        <f t="shared" si="151"/>
        <v>79.983355925030239</v>
      </c>
      <c r="EH116" s="2">
        <f t="shared" si="151"/>
        <v>80.968184659778473</v>
      </c>
      <c r="EI116" s="2">
        <f t="shared" si="151"/>
        <v>83.293340874350349</v>
      </c>
      <c r="EJ116" s="2">
        <f t="shared" si="151"/>
        <v>83.472945648226585</v>
      </c>
      <c r="EK116" s="2">
        <f t="shared" si="151"/>
        <v>82.717544598436405</v>
      </c>
      <c r="EL116" s="2">
        <f t="shared" si="151"/>
        <v>81.461974076795983</v>
      </c>
      <c r="EM116" s="2">
        <f t="shared" si="135"/>
        <v>80.576074858409257</v>
      </c>
      <c r="EN116" s="2">
        <f t="shared" si="135"/>
        <v>86.450545231144488</v>
      </c>
      <c r="EO116" s="2">
        <f t="shared" si="135"/>
        <v>89.63982258351102</v>
      </c>
      <c r="EQ116" s="2">
        <f t="shared" si="149"/>
        <v>74.819354942653746</v>
      </c>
      <c r="ER116" s="2">
        <f t="shared" si="149"/>
        <v>77.018167996065827</v>
      </c>
      <c r="ES116" s="2">
        <f t="shared" si="149"/>
        <v>76.145885356121696</v>
      </c>
      <c r="ET116" s="2">
        <f t="shared" si="149"/>
        <v>75.477247523527296</v>
      </c>
      <c r="EU116" s="2">
        <f t="shared" si="149"/>
        <v>77.947463788960732</v>
      </c>
      <c r="EV116" s="2">
        <f t="shared" si="149"/>
        <v>77.825020666907889</v>
      </c>
      <c r="EW116" s="2">
        <f t="shared" si="149"/>
        <v>80.009260903420426</v>
      </c>
      <c r="EX116" s="2">
        <f t="shared" si="149"/>
        <v>80.879162467740173</v>
      </c>
      <c r="EY116" s="2">
        <f t="shared" si="149"/>
        <v>83.247571305285874</v>
      </c>
      <c r="EZ116" s="2">
        <f t="shared" si="149"/>
        <v>83.34998261177833</v>
      </c>
      <c r="FA116" s="2">
        <f t="shared" si="149"/>
        <v>82.830095152619876</v>
      </c>
      <c r="FB116" s="2">
        <f t="shared" si="149"/>
        <v>81.393932687436532</v>
      </c>
      <c r="FC116" s="2">
        <f t="shared" si="149"/>
        <v>80.795472051777907</v>
      </c>
      <c r="FD116" s="2">
        <f t="shared" si="149"/>
        <v>86.630680698316326</v>
      </c>
      <c r="FE116" s="2">
        <f t="shared" si="149"/>
        <v>89.586877294097476</v>
      </c>
      <c r="FG116" s="2">
        <f t="shared" si="150"/>
        <v>0.98952479828235995</v>
      </c>
      <c r="FH116" s="2">
        <f t="shared" si="150"/>
        <v>0.98731745830984141</v>
      </c>
      <c r="FI116" s="2">
        <f t="shared" si="150"/>
        <v>0.98947736401265152</v>
      </c>
      <c r="FJ116" s="2">
        <f t="shared" si="150"/>
        <v>0.98828115892165347</v>
      </c>
      <c r="FK116" s="2">
        <f t="shared" si="150"/>
        <v>0.98801338752240253</v>
      </c>
      <c r="FL116" s="2">
        <f t="shared" si="150"/>
        <v>0.98751638388518903</v>
      </c>
      <c r="FM116" s="2">
        <f t="shared" si="150"/>
        <v>0.98896390314656757</v>
      </c>
      <c r="FN116" s="2">
        <f t="shared" si="150"/>
        <v>0.98747727205532732</v>
      </c>
      <c r="FO116" s="2">
        <f t="shared" si="150"/>
        <v>0.98690843382866456</v>
      </c>
      <c r="FP116" s="2">
        <f t="shared" si="150"/>
        <v>0.98818874614074215</v>
      </c>
      <c r="FQ116" s="2">
        <f t="shared" si="150"/>
        <v>0.98825616130227023</v>
      </c>
      <c r="FR116" s="2">
        <f t="shared" si="150"/>
        <v>0.98751831746875229</v>
      </c>
      <c r="FS116" s="2">
        <f t="shared" si="150"/>
        <v>0.98783977469388096</v>
      </c>
      <c r="FT116" s="2">
        <f t="shared" si="150"/>
        <v>0.98719951413495433</v>
      </c>
      <c r="FU116" s="2">
        <f t="shared" si="150"/>
        <v>0.98461989025814889</v>
      </c>
      <c r="FW116" s="2">
        <f t="shared" si="141"/>
        <v>1.0069893447394078E-2</v>
      </c>
      <c r="FX116" s="2">
        <f t="shared" si="141"/>
        <v>8.7901779075869515E-3</v>
      </c>
      <c r="FY116" s="2">
        <f t="shared" si="141"/>
        <v>1.0268378914189372E-2</v>
      </c>
      <c r="FZ116" s="2">
        <f t="shared" si="141"/>
        <v>1.0615308082649452E-2</v>
      </c>
      <c r="GA116" s="2">
        <f t="shared" si="141"/>
        <v>1.1134272190390948E-2</v>
      </c>
      <c r="GB116" s="2">
        <f t="shared" si="141"/>
        <v>1.0977669543402367E-2</v>
      </c>
      <c r="GC116" s="2">
        <f t="shared" si="141"/>
        <v>1.2787849735625065E-2</v>
      </c>
      <c r="GD116" s="2">
        <f t="shared" si="141"/>
        <v>1.3691538323307266E-2</v>
      </c>
      <c r="GE116" s="2">
        <f t="shared" si="141"/>
        <v>1.5980403440423219E-2</v>
      </c>
      <c r="GF116" s="2">
        <f t="shared" si="141"/>
        <v>1.3868975805254775E-2</v>
      </c>
      <c r="GG116" s="2">
        <f t="shared" si="141"/>
        <v>1.29784986223249E-2</v>
      </c>
      <c r="GH116" s="2">
        <f t="shared" si="141"/>
        <v>1.2347506425100855E-2</v>
      </c>
      <c r="GI116" s="2">
        <f t="shared" si="141"/>
        <v>1.1505012637760053E-2</v>
      </c>
      <c r="GJ116" s="2">
        <f t="shared" si="141"/>
        <v>1.0586863873002545E-2</v>
      </c>
      <c r="GK116" s="2">
        <f t="shared" si="141"/>
        <v>7.911310661633409E-3</v>
      </c>
      <c r="GM116" s="86">
        <f t="shared" si="142"/>
        <v>1.7601465798883829E-50</v>
      </c>
      <c r="GN116" s="86">
        <f t="shared" si="142"/>
        <v>4.4770144940347773E-22</v>
      </c>
      <c r="GO116" s="86">
        <f t="shared" si="142"/>
        <v>1.8841387044111537E-56</v>
      </c>
      <c r="GP116" s="86">
        <f t="shared" si="142"/>
        <v>4.6603223776224846E-69</v>
      </c>
      <c r="GQ116" s="86">
        <f t="shared" si="142"/>
        <v>2.4794602639245678E-69</v>
      </c>
      <c r="GR116" s="86">
        <f t="shared" si="142"/>
        <v>2.6564017224665095E-37</v>
      </c>
      <c r="GS116" s="86">
        <f t="shared" si="142"/>
        <v>8.0102228990329101E-56</v>
      </c>
      <c r="GT116" s="86">
        <f t="shared" si="142"/>
        <v>3.8316084460860242E-70</v>
      </c>
      <c r="GU116" s="86">
        <f t="shared" si="142"/>
        <v>6.5226645391932762E-61</v>
      </c>
      <c r="GV116" s="86">
        <f t="shared" si="142"/>
        <v>1.0261144022969076E-41</v>
      </c>
      <c r="GW116" s="86">
        <f t="shared" si="142"/>
        <v>1.2077446265738115E-60</v>
      </c>
      <c r="GX116" s="86">
        <f t="shared" si="142"/>
        <v>1.0728484323180903E-57</v>
      </c>
      <c r="GY116" s="86">
        <f t="shared" si="142"/>
        <v>6.0638118125008038E-55</v>
      </c>
      <c r="GZ116" s="86">
        <f t="shared" si="142"/>
        <v>3.896671190745437E-51</v>
      </c>
      <c r="HA116" s="86">
        <f t="shared" si="142"/>
        <v>5.0155600806512099E-36</v>
      </c>
      <c r="HC116" s="86">
        <f t="shared" si="73"/>
        <v>1.4218594505685422E-5</v>
      </c>
      <c r="HD116" s="86">
        <f t="shared" si="73"/>
        <v>6.0453263767340235E-3</v>
      </c>
      <c r="HE116" s="86">
        <f t="shared" si="73"/>
        <v>4.9733391869396509E-6</v>
      </c>
      <c r="HF116" s="86">
        <f t="shared" si="73"/>
        <v>1.110280189730029E-9</v>
      </c>
      <c r="HG116" s="86">
        <f t="shared" si="73"/>
        <v>9.3616006290497822E-9</v>
      </c>
      <c r="HH116" s="86">
        <f t="shared" si="73"/>
        <v>3.8287142674236008E-6</v>
      </c>
      <c r="HI116" s="86">
        <f t="shared" si="138"/>
        <v>1.0322763461234978E-8</v>
      </c>
      <c r="HJ116" s="86">
        <f t="shared" si="138"/>
        <v>2.7966367533116694E-11</v>
      </c>
      <c r="HK116" s="86">
        <f t="shared" si="138"/>
        <v>3.3613387641004443E-7</v>
      </c>
      <c r="HL116" s="86">
        <f t="shared" si="138"/>
        <v>4.3117403125952256E-7</v>
      </c>
      <c r="HM116" s="86">
        <f t="shared" si="138"/>
        <v>1.40105697558464E-8</v>
      </c>
      <c r="HN116" s="86">
        <f t="shared" si="138"/>
        <v>8.8041309014616699E-7</v>
      </c>
      <c r="HO116" s="86">
        <f t="shared" si="138"/>
        <v>3.1573458981414012E-7</v>
      </c>
      <c r="HP116" s="86">
        <f t="shared" si="138"/>
        <v>3.4033691843229235E-7</v>
      </c>
      <c r="HQ116" s="86">
        <f t="shared" si="138"/>
        <v>1.1778659097670293E-6</v>
      </c>
      <c r="HS116" s="86">
        <f t="shared" si="143"/>
        <v>1.6716301376044404E-7</v>
      </c>
      <c r="HT116" s="86">
        <f t="shared" si="143"/>
        <v>5.6970727113406062E-10</v>
      </c>
      <c r="HU116" s="86">
        <f t="shared" si="143"/>
        <v>6.4094635137303305E-8</v>
      </c>
      <c r="HV116" s="86">
        <f t="shared" si="143"/>
        <v>1.1207149645742509E-8</v>
      </c>
      <c r="HW116" s="86">
        <f t="shared" si="143"/>
        <v>1.10216279740521E-9</v>
      </c>
      <c r="HX116" s="86">
        <f t="shared" si="143"/>
        <v>4.2153211447602715E-10</v>
      </c>
      <c r="HY116" s="86">
        <f t="shared" si="143"/>
        <v>4.7751916747829722E-8</v>
      </c>
      <c r="HZ116" s="86">
        <f t="shared" si="143"/>
        <v>3.6254222543380708E-8</v>
      </c>
      <c r="IA116" s="86">
        <f t="shared" si="143"/>
        <v>1.1475221095005503E-8</v>
      </c>
      <c r="IB116" s="86">
        <f t="shared" si="143"/>
        <v>7.6370975559693092E-8</v>
      </c>
      <c r="IC116" s="86">
        <f t="shared" si="143"/>
        <v>1.1813180969028905E-8</v>
      </c>
      <c r="ID116" s="86">
        <f t="shared" si="143"/>
        <v>3.3260102517219182E-9</v>
      </c>
      <c r="IE116" s="86">
        <f t="shared" si="143"/>
        <v>2.143094489710717E-8</v>
      </c>
      <c r="IF116" s="86">
        <f t="shared" si="143"/>
        <v>1.1836259941138686E-4</v>
      </c>
      <c r="IG116" s="86">
        <f t="shared" si="143"/>
        <v>4.6079763832823552E-4</v>
      </c>
      <c r="II116" s="86">
        <f t="shared" si="144"/>
        <v>2.0465242202385584E-39</v>
      </c>
      <c r="IJ116" s="86">
        <f t="shared" si="144"/>
        <v>3.5659744729127146E-49</v>
      </c>
      <c r="IK116" s="86">
        <f t="shared" si="144"/>
        <v>2.8236880500119419E-47</v>
      </c>
      <c r="IL116" s="86">
        <f t="shared" si="144"/>
        <v>5.0866528032514588E-54</v>
      </c>
      <c r="IM116" s="86">
        <f t="shared" si="144"/>
        <v>1.3975942347166953E-53</v>
      </c>
      <c r="IN116" s="86">
        <f t="shared" si="144"/>
        <v>8.3031092266510283E-57</v>
      </c>
      <c r="IO116" s="86">
        <f t="shared" si="144"/>
        <v>4.92394926914891E-45</v>
      </c>
      <c r="IP116" s="86">
        <f t="shared" si="144"/>
        <v>1.4593056514097455E-48</v>
      </c>
      <c r="IQ116" s="86">
        <f t="shared" si="144"/>
        <v>8.7625948054168553E-48</v>
      </c>
      <c r="IR116" s="86">
        <f t="shared" si="144"/>
        <v>2.9475408625216496E-45</v>
      </c>
      <c r="IS116" s="86">
        <f t="shared" si="144"/>
        <v>2.6748839424717006E-51</v>
      </c>
      <c r="IT116" s="86">
        <f t="shared" si="144"/>
        <v>1.7470777625820463E-54</v>
      </c>
      <c r="IU116" s="86">
        <f t="shared" si="144"/>
        <v>9.6064774439102276E-48</v>
      </c>
      <c r="IV116" s="86">
        <f t="shared" si="144"/>
        <v>2.1929783820582621E-33</v>
      </c>
      <c r="IW116" s="86">
        <f t="shared" si="144"/>
        <v>5.3698854423869039E-18</v>
      </c>
      <c r="IY116" s="86">
        <f t="shared" si="145"/>
        <v>1.4385757519445866E-5</v>
      </c>
      <c r="IZ116" s="86">
        <f t="shared" si="145"/>
        <v>6.0453269464412944E-3</v>
      </c>
      <c r="JA116" s="86">
        <f t="shared" si="145"/>
        <v>5.0374338220769541E-6</v>
      </c>
      <c r="JB116" s="86">
        <f t="shared" si="145"/>
        <v>1.2317429835472539E-8</v>
      </c>
      <c r="JC116" s="86">
        <f t="shared" si="145"/>
        <v>1.0463763426454992E-8</v>
      </c>
      <c r="JD116" s="86">
        <f t="shared" si="145"/>
        <v>3.8291357995380771E-6</v>
      </c>
      <c r="JE116" s="86">
        <f t="shared" si="145"/>
        <v>5.8074680209064698E-8</v>
      </c>
      <c r="JF116" s="86">
        <f t="shared" si="145"/>
        <v>3.6282188910913824E-8</v>
      </c>
      <c r="JG116" s="86">
        <f t="shared" si="145"/>
        <v>3.4760909750504994E-7</v>
      </c>
      <c r="JH116" s="86">
        <f t="shared" si="145"/>
        <v>5.0754500681921565E-7</v>
      </c>
      <c r="JI116" s="86">
        <f t="shared" si="145"/>
        <v>2.5823750724875305E-8</v>
      </c>
      <c r="JJ116" s="86">
        <f t="shared" si="145"/>
        <v>8.8373910039788892E-7</v>
      </c>
      <c r="JK116" s="86">
        <f t="shared" si="145"/>
        <v>3.3716553471124731E-7</v>
      </c>
      <c r="JL116" s="86">
        <f t="shared" si="145"/>
        <v>1.1870293632981916E-4</v>
      </c>
      <c r="JM116" s="86">
        <f t="shared" si="145"/>
        <v>4.619755042380079E-4</v>
      </c>
    </row>
    <row r="117" spans="2:273" x14ac:dyDescent="0.25">
      <c r="B117" s="2">
        <v>90</v>
      </c>
      <c r="C117" s="37">
        <v>72.156000000000006</v>
      </c>
      <c r="D117" s="37">
        <v>74.796999999999997</v>
      </c>
      <c r="E117" s="37">
        <v>74.373000000000005</v>
      </c>
      <c r="F117" s="37">
        <v>77.677999999999997</v>
      </c>
      <c r="G117" s="37">
        <v>77.168999999999997</v>
      </c>
      <c r="H117" s="37">
        <v>76.965999999999994</v>
      </c>
      <c r="I117" s="37">
        <v>79.254000000000005</v>
      </c>
      <c r="J117" s="37">
        <v>82.051000000000002</v>
      </c>
      <c r="K117" s="37">
        <v>81.918999999999997</v>
      </c>
      <c r="L117" s="37">
        <v>83.525000000000006</v>
      </c>
      <c r="M117" s="37">
        <v>81.206999999999994</v>
      </c>
      <c r="N117" s="37">
        <v>78.741</v>
      </c>
      <c r="O117" s="37">
        <v>79</v>
      </c>
      <c r="P117" s="37">
        <v>85.492000000000004</v>
      </c>
      <c r="Q117" s="37">
        <v>88.835999999999999</v>
      </c>
      <c r="S117" s="4">
        <f t="shared" si="146"/>
        <v>75.046288515642999</v>
      </c>
      <c r="T117" s="4">
        <f t="shared" si="146"/>
        <v>77.959938552730733</v>
      </c>
      <c r="U117" s="4">
        <f t="shared" si="146"/>
        <v>76.509846624990899</v>
      </c>
      <c r="V117" s="4">
        <f t="shared" si="146"/>
        <v>75.73998416773648</v>
      </c>
      <c r="W117" s="4">
        <f t="shared" si="146"/>
        <v>78.308121442059203</v>
      </c>
      <c r="X117" s="4">
        <f t="shared" si="146"/>
        <v>78.073416820447846</v>
      </c>
      <c r="Y117" s="4">
        <f t="shared" si="146"/>
        <v>80.083335660232322</v>
      </c>
      <c r="Z117" s="4">
        <f t="shared" si="146"/>
        <v>81.142987417358668</v>
      </c>
      <c r="AA117" s="4">
        <f t="shared" si="146"/>
        <v>83.400198333373709</v>
      </c>
      <c r="AB117" s="4">
        <f t="shared" si="146"/>
        <v>83.581753373817108</v>
      </c>
      <c r="AC117" s="4">
        <f t="shared" si="146"/>
        <v>82.841247766259769</v>
      </c>
      <c r="AD117" s="4">
        <f t="shared" si="146"/>
        <v>81.597279616020359</v>
      </c>
      <c r="AE117" s="4">
        <f t="shared" si="146"/>
        <v>80.77924884173666</v>
      </c>
      <c r="AF117" s="4">
        <f t="shared" si="146"/>
        <v>86.623535205030691</v>
      </c>
      <c r="AG117" s="4">
        <f t="shared" si="146"/>
        <v>90.086431876489243</v>
      </c>
      <c r="AI117" s="4">
        <f t="shared" si="147"/>
        <v>-2.8902885156429932</v>
      </c>
      <c r="AJ117" s="4">
        <f t="shared" si="147"/>
        <v>-3.1629385527307363</v>
      </c>
      <c r="AK117" s="4">
        <f t="shared" si="147"/>
        <v>-2.1368466249908948</v>
      </c>
      <c r="AL117" s="4">
        <f t="shared" si="147"/>
        <v>1.9380158322635168</v>
      </c>
      <c r="AM117" s="4">
        <f t="shared" si="147"/>
        <v>-1.1391214420592064</v>
      </c>
      <c r="AN117" s="4">
        <f t="shared" si="147"/>
        <v>-1.1074168204478525</v>
      </c>
      <c r="AO117" s="4">
        <f t="shared" si="147"/>
        <v>-0.8293356602323172</v>
      </c>
      <c r="AP117" s="4">
        <f t="shared" si="147"/>
        <v>0.90801258264133367</v>
      </c>
      <c r="AQ117" s="4">
        <f t="shared" si="147"/>
        <v>-1.4811983333737118</v>
      </c>
      <c r="AR117" s="4">
        <f t="shared" si="147"/>
        <v>-5.6753373817102215E-2</v>
      </c>
      <c r="AS117" s="4">
        <f t="shared" si="147"/>
        <v>-1.6342477662597759</v>
      </c>
      <c r="AT117" s="4">
        <f t="shared" si="147"/>
        <v>-2.856279616020359</v>
      </c>
      <c r="AU117" s="4">
        <f t="shared" si="147"/>
        <v>-1.7792488417366599</v>
      </c>
      <c r="AV117" s="4">
        <f t="shared" si="147"/>
        <v>-1.1315352050306871</v>
      </c>
      <c r="AW117" s="4">
        <f t="shared" si="147"/>
        <v>-1.2504318764892446</v>
      </c>
      <c r="AY117" s="2">
        <f t="shared" si="139"/>
        <v>75.046253202771737</v>
      </c>
      <c r="AZ117" s="2">
        <f t="shared" si="139"/>
        <v>77.900212012929487</v>
      </c>
      <c r="BA117" s="2">
        <f t="shared" si="139"/>
        <v>76.509826853554529</v>
      </c>
      <c r="BB117" s="2">
        <f t="shared" si="139"/>
        <v>75.739979552369306</v>
      </c>
      <c r="BC117" s="2">
        <f t="shared" si="139"/>
        <v>78.308120753918999</v>
      </c>
      <c r="BD117" s="2">
        <f t="shared" si="139"/>
        <v>78.073411803995583</v>
      </c>
      <c r="BE117" s="2">
        <f t="shared" si="139"/>
        <v>80.083310925237953</v>
      </c>
      <c r="BF117" s="2">
        <f t="shared" si="139"/>
        <v>81.142961995007227</v>
      </c>
      <c r="BG117" s="2">
        <f t="shared" si="139"/>
        <v>83.400188514085045</v>
      </c>
      <c r="BH117" s="2">
        <f t="shared" si="139"/>
        <v>83.581699385454783</v>
      </c>
      <c r="BI117" s="2">
        <f t="shared" si="139"/>
        <v>82.841235595068852</v>
      </c>
      <c r="BJ117" s="2">
        <f t="shared" si="139"/>
        <v>81.597274312196134</v>
      </c>
      <c r="BK117" s="2">
        <f t="shared" si="139"/>
        <v>80.779226581915438</v>
      </c>
      <c r="BL117" s="2">
        <f t="shared" si="139"/>
        <v>86.554681647914975</v>
      </c>
      <c r="BM117" s="2">
        <f t="shared" si="139"/>
        <v>89.707358468663699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72.156000000000006</v>
      </c>
      <c r="CF117" s="2">
        <f t="shared" si="140"/>
        <v>74.796999999999997</v>
      </c>
      <c r="CG117" s="2">
        <f t="shared" si="140"/>
        <v>74.373000000000005</v>
      </c>
      <c r="CH117" s="2">
        <f t="shared" si="140"/>
        <v>77.677999999999997</v>
      </c>
      <c r="CI117" s="2">
        <f t="shared" si="140"/>
        <v>77.168999999999997</v>
      </c>
      <c r="CJ117" s="2">
        <f t="shared" si="140"/>
        <v>76.965999999999994</v>
      </c>
      <c r="CK117" s="2">
        <f t="shared" si="140"/>
        <v>79.254000000000005</v>
      </c>
      <c r="CL117" s="2">
        <f t="shared" si="140"/>
        <v>82.051000000000002</v>
      </c>
      <c r="CM117" s="2">
        <f t="shared" si="140"/>
        <v>81.918999999999997</v>
      </c>
      <c r="CN117" s="2">
        <f t="shared" si="140"/>
        <v>83.525000000000006</v>
      </c>
      <c r="CO117" s="2">
        <f t="shared" si="140"/>
        <v>81.206999999999994</v>
      </c>
      <c r="CP117" s="2">
        <f t="shared" si="140"/>
        <v>78.741</v>
      </c>
      <c r="CQ117" s="2">
        <f t="shared" si="140"/>
        <v>79</v>
      </c>
      <c r="CR117" s="2">
        <f t="shared" si="140"/>
        <v>85.492000000000004</v>
      </c>
      <c r="CS117" s="2">
        <f t="shared" si="140"/>
        <v>88.835999999999999</v>
      </c>
      <c r="CU117" s="2">
        <f t="shared" si="110"/>
        <v>72.156000000000006</v>
      </c>
      <c r="CV117" s="2">
        <f t="shared" si="111"/>
        <v>74.796999999999997</v>
      </c>
      <c r="CW117" s="2">
        <f t="shared" si="112"/>
        <v>74.373000000000005</v>
      </c>
      <c r="CX117" s="2">
        <f t="shared" si="113"/>
        <v>77.677999999999997</v>
      </c>
      <c r="CY117" s="2">
        <f t="shared" si="114"/>
        <v>77.168999999999997</v>
      </c>
      <c r="CZ117" s="2">
        <f t="shared" si="115"/>
        <v>76.965999999999994</v>
      </c>
      <c r="DA117" s="2">
        <f t="shared" si="116"/>
        <v>79.254000000000005</v>
      </c>
      <c r="DB117" s="2">
        <f t="shared" si="117"/>
        <v>82.051000000000002</v>
      </c>
      <c r="DC117" s="2">
        <f t="shared" si="118"/>
        <v>81.918999999999997</v>
      </c>
      <c r="DD117" s="2">
        <f t="shared" si="119"/>
        <v>83.525000000000006</v>
      </c>
      <c r="DE117" s="2">
        <f t="shared" si="120"/>
        <v>81.206999999999994</v>
      </c>
      <c r="DF117" s="2">
        <f t="shared" si="121"/>
        <v>78.741</v>
      </c>
      <c r="DG117" s="2">
        <f t="shared" si="122"/>
        <v>79</v>
      </c>
      <c r="DH117" s="2">
        <f t="shared" si="123"/>
        <v>85.492000000000004</v>
      </c>
      <c r="DI117" s="2">
        <f t="shared" si="124"/>
        <v>88.835999999999999</v>
      </c>
      <c r="DK117" s="2">
        <f t="shared" si="148"/>
        <v>98.465737148217613</v>
      </c>
      <c r="DL117" s="2">
        <f t="shared" si="148"/>
        <v>102.74909442508715</v>
      </c>
      <c r="DM117" s="2">
        <f t="shared" si="148"/>
        <v>102.03435628517822</v>
      </c>
      <c r="DN117" s="2">
        <f t="shared" si="148"/>
        <v>101.72759146341463</v>
      </c>
      <c r="DO117" s="2">
        <f t="shared" si="148"/>
        <v>100.00834146341462</v>
      </c>
      <c r="DP117" s="2">
        <f t="shared" si="148"/>
        <v>105.713461268556</v>
      </c>
      <c r="DQ117" s="2">
        <f t="shared" si="148"/>
        <v>102.49439596622891</v>
      </c>
      <c r="DR117" s="2">
        <f t="shared" si="148"/>
        <v>107.621085560054</v>
      </c>
      <c r="DS117" s="2">
        <f t="shared" si="148"/>
        <v>105.89835538169751</v>
      </c>
      <c r="DT117" s="2">
        <f t="shared" si="148"/>
        <v>108.234106097561</v>
      </c>
      <c r="DU117" s="2">
        <f t="shared" si="148"/>
        <v>107.69507712550605</v>
      </c>
      <c r="DV117" s="2">
        <f t="shared" si="148"/>
        <v>107.74249668089143</v>
      </c>
      <c r="DW117" s="2">
        <f t="shared" si="148"/>
        <v>107.68744554655868</v>
      </c>
      <c r="DX117" s="2">
        <f t="shared" si="148"/>
        <v>106.4479781376518</v>
      </c>
      <c r="DY117" s="2">
        <f t="shared" si="148"/>
        <v>101.78787767379676</v>
      </c>
      <c r="EA117" s="2">
        <f t="shared" ref="EA117:EK159" si="152">CE$228*$B117+CE$229</f>
        <v>74.82130267149428</v>
      </c>
      <c r="EB117" s="2">
        <f t="shared" si="152"/>
        <v>77.616194708436552</v>
      </c>
      <c r="EC117" s="2">
        <f t="shared" si="152"/>
        <v>76.26489189553044</v>
      </c>
      <c r="ED117" s="2">
        <f t="shared" si="152"/>
        <v>75.460086704538455</v>
      </c>
      <c r="EE117" s="2">
        <f t="shared" si="151"/>
        <v>78.071323136090001</v>
      </c>
      <c r="EF117" s="2">
        <f t="shared" si="151"/>
        <v>77.755253751323693</v>
      </c>
      <c r="EG117" s="2">
        <f t="shared" si="151"/>
        <v>79.85490139056833</v>
      </c>
      <c r="EH117" s="2">
        <f t="shared" si="151"/>
        <v>80.837911135933481</v>
      </c>
      <c r="EI117" s="2">
        <f t="shared" si="151"/>
        <v>83.128706588199336</v>
      </c>
      <c r="EJ117" s="2">
        <f t="shared" si="151"/>
        <v>83.314666444740325</v>
      </c>
      <c r="EK117" s="2">
        <f t="shared" si="151"/>
        <v>82.570426676143114</v>
      </c>
      <c r="EL117" s="2">
        <f t="shared" si="151"/>
        <v>81.296733016752398</v>
      </c>
      <c r="EM117" s="2">
        <f t="shared" si="135"/>
        <v>80.474614996306329</v>
      </c>
      <c r="EN117" s="2">
        <f t="shared" si="135"/>
        <v>86.317562562359143</v>
      </c>
      <c r="EO117" s="2">
        <f t="shared" si="135"/>
        <v>89.536071783937459</v>
      </c>
      <c r="EQ117" s="2">
        <f t="shared" si="149"/>
        <v>74.717509843015236</v>
      </c>
      <c r="ER117" s="2">
        <f t="shared" si="149"/>
        <v>76.888261613459662</v>
      </c>
      <c r="ES117" s="2">
        <f t="shared" si="149"/>
        <v>76.033956344603681</v>
      </c>
      <c r="ET117" s="2">
        <f t="shared" si="149"/>
        <v>75.362352772824494</v>
      </c>
      <c r="EU117" s="2">
        <f t="shared" si="149"/>
        <v>77.803244758705901</v>
      </c>
      <c r="EV117" s="2">
        <f t="shared" si="149"/>
        <v>77.713540255239778</v>
      </c>
      <c r="EW117" s="2">
        <f t="shared" si="149"/>
        <v>79.877796461331471</v>
      </c>
      <c r="EX117" s="2">
        <f t="shared" si="149"/>
        <v>80.759636801576221</v>
      </c>
      <c r="EY117" s="2">
        <f t="shared" si="149"/>
        <v>83.089081984897518</v>
      </c>
      <c r="EZ117" s="2">
        <f t="shared" si="149"/>
        <v>83.204154414498532</v>
      </c>
      <c r="FA117" s="2">
        <f t="shared" si="149"/>
        <v>82.671236195283115</v>
      </c>
      <c r="FB117" s="2">
        <f t="shared" si="149"/>
        <v>81.235119182740149</v>
      </c>
      <c r="FC117" s="2">
        <f t="shared" si="149"/>
        <v>80.672300278342291</v>
      </c>
      <c r="FD117" s="2">
        <f t="shared" si="149"/>
        <v>86.476919184671786</v>
      </c>
      <c r="FE117" s="2">
        <f t="shared" si="149"/>
        <v>89.443759836524563</v>
      </c>
      <c r="FG117" s="2">
        <f t="shared" si="150"/>
        <v>0.99043768886667516</v>
      </c>
      <c r="FH117" s="2">
        <f t="shared" si="150"/>
        <v>0.98842046259884375</v>
      </c>
      <c r="FI117" s="2">
        <f t="shared" si="150"/>
        <v>0.99039434826020101</v>
      </c>
      <c r="FJ117" s="2">
        <f t="shared" si="150"/>
        <v>0.98930125810753711</v>
      </c>
      <c r="FK117" s="2">
        <f t="shared" si="150"/>
        <v>0.98905653751125189</v>
      </c>
      <c r="FL117" s="2">
        <f t="shared" si="150"/>
        <v>0.98860228728023258</v>
      </c>
      <c r="FM117" s="2">
        <f t="shared" si="150"/>
        <v>0.98992517681893255</v>
      </c>
      <c r="FN117" s="2">
        <f t="shared" si="150"/>
        <v>0.98856653825259044</v>
      </c>
      <c r="FO117" s="2">
        <f t="shared" si="150"/>
        <v>0.9880465804132893</v>
      </c>
      <c r="FP117" s="2">
        <f t="shared" si="150"/>
        <v>0.98921680188255301</v>
      </c>
      <c r="FQ117" s="2">
        <f t="shared" si="150"/>
        <v>0.98927841286892748</v>
      </c>
      <c r="FR117" s="2">
        <f t="shared" si="150"/>
        <v>0.98860405460951828</v>
      </c>
      <c r="FS117" s="2">
        <f t="shared" si="150"/>
        <v>0.98889786378112454</v>
      </c>
      <c r="FT117" s="2">
        <f t="shared" si="150"/>
        <v>0.98831265463814277</v>
      </c>
      <c r="FU117" s="2">
        <f t="shared" si="150"/>
        <v>0.985954165216262</v>
      </c>
      <c r="FW117" s="2">
        <f t="shared" si="141"/>
        <v>1.1030701998082537E-2</v>
      </c>
      <c r="FX117" s="2">
        <f t="shared" si="141"/>
        <v>9.6300715325297638E-3</v>
      </c>
      <c r="FY117" s="2">
        <f t="shared" si="141"/>
        <v>1.1247910568998203E-2</v>
      </c>
      <c r="FZ117" s="2">
        <f t="shared" si="141"/>
        <v>1.1627545556308835E-2</v>
      </c>
      <c r="GA117" s="2">
        <f t="shared" si="141"/>
        <v>1.2195386226015188E-2</v>
      </c>
      <c r="GB117" s="2">
        <f t="shared" si="141"/>
        <v>1.2024040568236782E-2</v>
      </c>
      <c r="GC117" s="2">
        <f t="shared" si="141"/>
        <v>1.4004320598684762E-2</v>
      </c>
      <c r="GD117" s="2">
        <f t="shared" si="141"/>
        <v>1.4992668903269035E-2</v>
      </c>
      <c r="GE117" s="2">
        <f t="shared" si="141"/>
        <v>1.7495190544316881E-2</v>
      </c>
      <c r="GF117" s="2">
        <f t="shared" si="141"/>
        <v>1.5186708940177615E-2</v>
      </c>
      <c r="GG117" s="2">
        <f t="shared" si="141"/>
        <v>1.4212844256891021E-2</v>
      </c>
      <c r="GH117" s="2">
        <f t="shared" si="141"/>
        <v>1.3522662495338882E-2</v>
      </c>
      <c r="GI117" s="2">
        <f t="shared" si="141"/>
        <v>1.2601008600016665E-2</v>
      </c>
      <c r="GJ117" s="2">
        <f t="shared" si="141"/>
        <v>1.1596420800343636E-2</v>
      </c>
      <c r="GK117" s="2">
        <f t="shared" si="141"/>
        <v>8.6679636556027777E-3</v>
      </c>
      <c r="GM117" s="86">
        <f t="shared" si="142"/>
        <v>6.7478731490765801E-54</v>
      </c>
      <c r="GN117" s="86">
        <f t="shared" si="142"/>
        <v>1.5135012160049446E-23</v>
      </c>
      <c r="GO117" s="86">
        <f t="shared" si="142"/>
        <v>3.5910675301135112E-60</v>
      </c>
      <c r="GP117" s="86">
        <f t="shared" si="142"/>
        <v>1.1182413460369494E-73</v>
      </c>
      <c r="GQ117" s="86">
        <f t="shared" si="142"/>
        <v>4.7286643699746701E-74</v>
      </c>
      <c r="GR117" s="86">
        <f t="shared" si="142"/>
        <v>9.3459500410123321E-40</v>
      </c>
      <c r="GS117" s="86">
        <f t="shared" si="142"/>
        <v>1.6409546924273625E-59</v>
      </c>
      <c r="GT117" s="86">
        <f t="shared" si="142"/>
        <v>8.4080975307249617E-75</v>
      </c>
      <c r="GU117" s="86">
        <f t="shared" si="142"/>
        <v>5.7441499401398994E-65</v>
      </c>
      <c r="GV117" s="86">
        <f t="shared" si="142"/>
        <v>1.7849475665837108E-44</v>
      </c>
      <c r="GW117" s="86">
        <f t="shared" si="142"/>
        <v>1.3184396534458139E-64</v>
      </c>
      <c r="GX117" s="86">
        <f t="shared" si="142"/>
        <v>1.9659174112499734E-61</v>
      </c>
      <c r="GY117" s="86">
        <f t="shared" si="142"/>
        <v>1.3067022605639355E-58</v>
      </c>
      <c r="GZ117" s="86">
        <f t="shared" si="142"/>
        <v>1.5053994879360407E-54</v>
      </c>
      <c r="HA117" s="86">
        <f t="shared" si="142"/>
        <v>2.4196360120268342E-38</v>
      </c>
      <c r="HC117" s="86">
        <f t="shared" si="73"/>
        <v>1.0107508856856587E-6</v>
      </c>
      <c r="HD117" s="86">
        <f t="shared" si="73"/>
        <v>2.0042684534556337E-3</v>
      </c>
      <c r="HE117" s="86">
        <f t="shared" si="73"/>
        <v>4.4988695563665546E-7</v>
      </c>
      <c r="HF117" s="86">
        <f t="shared" si="73"/>
        <v>2.0937233351394289E-11</v>
      </c>
      <c r="HG117" s="86">
        <f t="shared" si="73"/>
        <v>2.0437664352482304E-10</v>
      </c>
      <c r="HH117" s="86">
        <f t="shared" si="73"/>
        <v>3.3639945418884441E-7</v>
      </c>
      <c r="HI117" s="86">
        <f t="shared" si="138"/>
        <v>3.1742241073501745E-10</v>
      </c>
      <c r="HJ117" s="86">
        <f t="shared" si="138"/>
        <v>3.1230349017545767E-13</v>
      </c>
      <c r="HK117" s="86">
        <f t="shared" si="138"/>
        <v>2.332473882229732E-8</v>
      </c>
      <c r="HL117" s="86">
        <f t="shared" si="138"/>
        <v>2.6766137279235767E-8</v>
      </c>
      <c r="HM117" s="86">
        <f t="shared" si="138"/>
        <v>5.2944421908849222E-10</v>
      </c>
      <c r="HN117" s="86">
        <f t="shared" si="138"/>
        <v>6.8731031162654203E-8</v>
      </c>
      <c r="HO117" s="86">
        <f t="shared" si="138"/>
        <v>1.4675426981624149E-8</v>
      </c>
      <c r="HP117" s="86">
        <f t="shared" si="138"/>
        <v>1.8399000386665053E-8</v>
      </c>
      <c r="HQ117" s="86">
        <f t="shared" si="138"/>
        <v>1.0182292699706806E-7</v>
      </c>
      <c r="HS117" s="86">
        <f t="shared" si="143"/>
        <v>5.2186832322411942E-7</v>
      </c>
      <c r="HT117" s="86">
        <f t="shared" si="143"/>
        <v>2.4477447096239572E-9</v>
      </c>
      <c r="HU117" s="86">
        <f t="shared" si="143"/>
        <v>2.338900478265699E-7</v>
      </c>
      <c r="HV117" s="86">
        <f t="shared" si="143"/>
        <v>4.8775296098848944E-8</v>
      </c>
      <c r="HW117" s="86">
        <f t="shared" si="143"/>
        <v>5.3291448532570278E-9</v>
      </c>
      <c r="HX117" s="86">
        <f t="shared" si="143"/>
        <v>2.2112474188145876E-9</v>
      </c>
      <c r="HY117" s="86">
        <f t="shared" si="143"/>
        <v>1.8206496013452061E-7</v>
      </c>
      <c r="HZ117" s="86">
        <f t="shared" si="143"/>
        <v>1.5070595160959498E-7</v>
      </c>
      <c r="IA117" s="86">
        <f t="shared" si="143"/>
        <v>5.2300578868101731E-8</v>
      </c>
      <c r="IB117" s="86">
        <f t="shared" si="143"/>
        <v>2.9365938237728846E-7</v>
      </c>
      <c r="IC117" s="86">
        <f t="shared" si="143"/>
        <v>5.2741431869530517E-8</v>
      </c>
      <c r="ID117" s="86">
        <f t="shared" si="143"/>
        <v>1.6148118386071064E-8</v>
      </c>
      <c r="IE117" s="86">
        <f t="shared" si="143"/>
        <v>8.5154093320342238E-8</v>
      </c>
      <c r="IF117" s="86">
        <f t="shared" si="143"/>
        <v>2.2400296736363988E-4</v>
      </c>
      <c r="IG117" s="86">
        <f t="shared" si="143"/>
        <v>7.6711363563480373E-4</v>
      </c>
      <c r="II117" s="86">
        <f t="shared" si="144"/>
        <v>6.4417413757494738E-38</v>
      </c>
      <c r="IJ117" s="86">
        <f t="shared" si="144"/>
        <v>2.4094722122285554E-47</v>
      </c>
      <c r="IK117" s="86">
        <f t="shared" si="144"/>
        <v>1.8507237685060122E-45</v>
      </c>
      <c r="IL117" s="86">
        <f t="shared" si="144"/>
        <v>6.4012643180164127E-52</v>
      </c>
      <c r="IM117" s="86">
        <f t="shared" si="144"/>
        <v>1.7774752206440297E-51</v>
      </c>
      <c r="IN117" s="86">
        <f t="shared" si="144"/>
        <v>1.403451399615958E-54</v>
      </c>
      <c r="IO117" s="86">
        <f t="shared" si="144"/>
        <v>3.214300057244746E-43</v>
      </c>
      <c r="IP117" s="86">
        <f t="shared" si="144"/>
        <v>1.4373552731300008E-46</v>
      </c>
      <c r="IQ117" s="86">
        <f t="shared" si="144"/>
        <v>9.4810673378919335E-46</v>
      </c>
      <c r="IR117" s="86">
        <f t="shared" si="144"/>
        <v>2.1297938003371722E-43</v>
      </c>
      <c r="IS117" s="86">
        <f t="shared" si="144"/>
        <v>3.2410563735879364E-49</v>
      </c>
      <c r="IT117" s="86">
        <f t="shared" si="144"/>
        <v>2.7156705194339961E-52</v>
      </c>
      <c r="IU117" s="86">
        <f t="shared" si="144"/>
        <v>7.3210953730128409E-46</v>
      </c>
      <c r="IV117" s="86">
        <f t="shared" si="144"/>
        <v>4.118334037790572E-32</v>
      </c>
      <c r="IW117" s="86">
        <f t="shared" si="144"/>
        <v>2.2437883268482194E-17</v>
      </c>
      <c r="IY117" s="86">
        <f t="shared" si="145"/>
        <v>1.5326192089097781E-6</v>
      </c>
      <c r="IZ117" s="86">
        <f t="shared" si="145"/>
        <v>2.0042709012003434E-3</v>
      </c>
      <c r="JA117" s="86">
        <f t="shared" si="145"/>
        <v>6.8377700346322541E-7</v>
      </c>
      <c r="JB117" s="86">
        <f t="shared" si="145"/>
        <v>4.879623333220034E-8</v>
      </c>
      <c r="JC117" s="86">
        <f t="shared" si="145"/>
        <v>5.5335214967818511E-9</v>
      </c>
      <c r="JD117" s="86">
        <f t="shared" si="145"/>
        <v>3.3861070160765899E-7</v>
      </c>
      <c r="JE117" s="86">
        <f t="shared" si="145"/>
        <v>1.8238238254525563E-7</v>
      </c>
      <c r="JF117" s="86">
        <f t="shared" si="145"/>
        <v>1.5070626391308516E-7</v>
      </c>
      <c r="JG117" s="86">
        <f t="shared" si="145"/>
        <v>7.5625317690399048E-8</v>
      </c>
      <c r="JH117" s="86">
        <f t="shared" si="145"/>
        <v>3.2042551965652424E-7</v>
      </c>
      <c r="JI117" s="86">
        <f t="shared" si="145"/>
        <v>5.327087608861901E-8</v>
      </c>
      <c r="JJ117" s="86">
        <f t="shared" si="145"/>
        <v>8.4879149548725267E-8</v>
      </c>
      <c r="JK117" s="86">
        <f t="shared" si="145"/>
        <v>9.9829520301966392E-8</v>
      </c>
      <c r="JL117" s="86">
        <f t="shared" si="145"/>
        <v>2.2402136636402655E-4</v>
      </c>
      <c r="JM117" s="86">
        <f t="shared" si="145"/>
        <v>7.6721545856182319E-4</v>
      </c>
    </row>
    <row r="118" spans="2:273" x14ac:dyDescent="0.25">
      <c r="B118" s="2">
        <v>91</v>
      </c>
      <c r="C118" s="37">
        <v>72.578000000000003</v>
      </c>
      <c r="D118" s="37">
        <v>79.355999999999995</v>
      </c>
      <c r="E118" s="37">
        <v>76.406999999999996</v>
      </c>
      <c r="F118" s="37">
        <v>74.78</v>
      </c>
      <c r="G118" s="37">
        <v>78.813999999999993</v>
      </c>
      <c r="H118" s="37">
        <v>78.034000000000006</v>
      </c>
      <c r="I118" s="37">
        <v>79.897999999999996</v>
      </c>
      <c r="J118" s="37">
        <v>79.965999999999994</v>
      </c>
      <c r="K118" s="37">
        <v>81.5</v>
      </c>
      <c r="L118" s="37">
        <v>82.492000000000004</v>
      </c>
      <c r="M118" s="37">
        <v>83.259</v>
      </c>
      <c r="N118" s="37">
        <v>81.344999999999999</v>
      </c>
      <c r="O118" s="37">
        <v>81.069000000000003</v>
      </c>
      <c r="P118" s="37">
        <v>85.558999999999997</v>
      </c>
      <c r="Q118" s="37">
        <v>88.606999999999999</v>
      </c>
      <c r="S118" s="4">
        <f t="shared" si="146"/>
        <v>74.91543153238328</v>
      </c>
      <c r="T118" s="4">
        <f t="shared" si="146"/>
        <v>77.700540161312063</v>
      </c>
      <c r="U118" s="4">
        <f t="shared" si="146"/>
        <v>76.354444651790715</v>
      </c>
      <c r="V118" s="4">
        <f t="shared" si="146"/>
        <v>75.593892472001727</v>
      </c>
      <c r="W118" s="4">
        <f t="shared" si="146"/>
        <v>78.114869906010824</v>
      </c>
      <c r="X118" s="4">
        <f t="shared" si="146"/>
        <v>77.933768563566403</v>
      </c>
      <c r="Y118" s="4">
        <f t="shared" si="146"/>
        <v>79.937842152867063</v>
      </c>
      <c r="Z118" s="4">
        <f t="shared" si="146"/>
        <v>80.989812558703989</v>
      </c>
      <c r="AA118" s="4">
        <f t="shared" si="146"/>
        <v>83.215631861040166</v>
      </c>
      <c r="AB118" s="4">
        <f t="shared" si="146"/>
        <v>83.403690373655778</v>
      </c>
      <c r="AC118" s="4">
        <f t="shared" si="146"/>
        <v>82.673790789126826</v>
      </c>
      <c r="AD118" s="4">
        <f t="shared" si="146"/>
        <v>81.409776179311805</v>
      </c>
      <c r="AE118" s="4">
        <f t="shared" si="146"/>
        <v>80.654895840579684</v>
      </c>
      <c r="AF118" s="4">
        <f t="shared" si="146"/>
        <v>86.526757250202195</v>
      </c>
      <c r="AG118" s="4">
        <f t="shared" si="146"/>
        <v>90.188662955192569</v>
      </c>
      <c r="AI118" s="4">
        <f t="shared" si="147"/>
        <v>-2.3374315323832775</v>
      </c>
      <c r="AJ118" s="4">
        <f t="shared" si="147"/>
        <v>1.655459838687932</v>
      </c>
      <c r="AK118" s="4">
        <f t="shared" si="147"/>
        <v>5.255534820928176E-2</v>
      </c>
      <c r="AL118" s="4">
        <f t="shared" si="147"/>
        <v>-0.81389247200172576</v>
      </c>
      <c r="AM118" s="4">
        <f t="shared" si="147"/>
        <v>0.6991300939891687</v>
      </c>
      <c r="AN118" s="4">
        <f t="shared" si="147"/>
        <v>0.10023143643360299</v>
      </c>
      <c r="AO118" s="4">
        <f t="shared" si="147"/>
        <v>-3.9842152867066716E-2</v>
      </c>
      <c r="AP118" s="4">
        <f t="shared" si="147"/>
        <v>-1.0238125587039946</v>
      </c>
      <c r="AQ118" s="4">
        <f t="shared" si="147"/>
        <v>-1.7156318610401655</v>
      </c>
      <c r="AR118" s="4">
        <f t="shared" si="147"/>
        <v>-0.9116903736557731</v>
      </c>
      <c r="AS118" s="4">
        <f t="shared" si="147"/>
        <v>0.5852092108731739</v>
      </c>
      <c r="AT118" s="4">
        <f t="shared" si="147"/>
        <v>-6.4776179311806459E-2</v>
      </c>
      <c r="AU118" s="4">
        <f t="shared" si="147"/>
        <v>0.41410415942031875</v>
      </c>
      <c r="AV118" s="4">
        <f t="shared" si="147"/>
        <v>-0.96775725020219738</v>
      </c>
      <c r="AW118" s="4">
        <f t="shared" si="147"/>
        <v>-1.5816629551925701</v>
      </c>
      <c r="AY118" s="2">
        <f t="shared" si="139"/>
        <v>74.915430034712244</v>
      </c>
      <c r="AZ118" s="2">
        <f t="shared" si="139"/>
        <v>77.686772506984013</v>
      </c>
      <c r="BA118" s="2">
        <f t="shared" si="139"/>
        <v>76.354408200696795</v>
      </c>
      <c r="BB118" s="2">
        <f t="shared" si="139"/>
        <v>75.593874453350992</v>
      </c>
      <c r="BC118" s="2">
        <f t="shared" si="139"/>
        <v>78.114866930846503</v>
      </c>
      <c r="BD118" s="2">
        <f t="shared" si="139"/>
        <v>77.933766802319212</v>
      </c>
      <c r="BE118" s="2">
        <f t="shared" si="139"/>
        <v>79.937756974314098</v>
      </c>
      <c r="BF118" s="2">
        <f t="shared" si="139"/>
        <v>80.989717948321541</v>
      </c>
      <c r="BG118" s="2">
        <f t="shared" si="139"/>
        <v>83.215592769968111</v>
      </c>
      <c r="BH118" s="2">
        <f t="shared" si="139"/>
        <v>83.40350480237305</v>
      </c>
      <c r="BI118" s="2">
        <f t="shared" si="139"/>
        <v>82.673742229865695</v>
      </c>
      <c r="BJ118" s="2">
        <f t="shared" si="139"/>
        <v>81.409756183558315</v>
      </c>
      <c r="BK118" s="2">
        <f t="shared" si="139"/>
        <v>80.654816876662579</v>
      </c>
      <c r="BL118" s="2">
        <f t="shared" si="139"/>
        <v>86.404414373130663</v>
      </c>
      <c r="BM118" s="2">
        <f t="shared" si="139"/>
        <v>89.590988830632369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72.578000000000003</v>
      </c>
      <c r="CF118" s="2">
        <f t="shared" si="140"/>
        <v>79.355999999999995</v>
      </c>
      <c r="CG118" s="2">
        <f t="shared" si="140"/>
        <v>76.406999999999996</v>
      </c>
      <c r="CH118" s="2">
        <f t="shared" si="140"/>
        <v>74.78</v>
      </c>
      <c r="CI118" s="2">
        <f t="shared" si="140"/>
        <v>78.813999999999993</v>
      </c>
      <c r="CJ118" s="2">
        <f t="shared" si="140"/>
        <v>78.034000000000006</v>
      </c>
      <c r="CK118" s="2">
        <f t="shared" si="140"/>
        <v>79.897999999999996</v>
      </c>
      <c r="CL118" s="2">
        <f t="shared" si="140"/>
        <v>79.965999999999994</v>
      </c>
      <c r="CM118" s="2">
        <f t="shared" si="140"/>
        <v>81.5</v>
      </c>
      <c r="CN118" s="2">
        <f t="shared" si="140"/>
        <v>82.492000000000004</v>
      </c>
      <c r="CO118" s="2">
        <f t="shared" si="140"/>
        <v>83.259</v>
      </c>
      <c r="CP118" s="2">
        <f t="shared" si="140"/>
        <v>81.344999999999999</v>
      </c>
      <c r="CQ118" s="2">
        <f t="shared" si="140"/>
        <v>81.069000000000003</v>
      </c>
      <c r="CR118" s="2">
        <f t="shared" si="140"/>
        <v>85.558999999999997</v>
      </c>
      <c r="CS118" s="2">
        <f t="shared" si="140"/>
        <v>88.606999999999999</v>
      </c>
      <c r="CU118" s="2">
        <f t="shared" si="110"/>
        <v>72.578000000000003</v>
      </c>
      <c r="CV118" s="2">
        <f t="shared" si="111"/>
        <v>79.355999999999995</v>
      </c>
      <c r="CW118" s="2">
        <f t="shared" si="112"/>
        <v>76.406999999999996</v>
      </c>
      <c r="CX118" s="2">
        <f t="shared" si="113"/>
        <v>74.78</v>
      </c>
      <c r="CY118" s="2">
        <f t="shared" si="114"/>
        <v>78.813999999999993</v>
      </c>
      <c r="CZ118" s="2">
        <f t="shared" si="115"/>
        <v>78.034000000000006</v>
      </c>
      <c r="DA118" s="2">
        <f t="shared" si="116"/>
        <v>79.897999999999996</v>
      </c>
      <c r="DB118" s="2">
        <f t="shared" si="117"/>
        <v>79.965999999999994</v>
      </c>
      <c r="DC118" s="2">
        <f t="shared" si="118"/>
        <v>81.5</v>
      </c>
      <c r="DD118" s="2">
        <f t="shared" si="119"/>
        <v>82.492000000000004</v>
      </c>
      <c r="DE118" s="2">
        <f t="shared" si="120"/>
        <v>83.259</v>
      </c>
      <c r="DF118" s="2">
        <f t="shared" si="121"/>
        <v>81.344999999999999</v>
      </c>
      <c r="DG118" s="2">
        <f t="shared" si="122"/>
        <v>81.069000000000003</v>
      </c>
      <c r="DH118" s="2">
        <f t="shared" si="123"/>
        <v>85.558999999999997</v>
      </c>
      <c r="DI118" s="2">
        <f t="shared" si="124"/>
        <v>88.606999999999999</v>
      </c>
      <c r="DK118" s="2">
        <f t="shared" si="148"/>
        <v>98.596795121951203</v>
      </c>
      <c r="DL118" s="2">
        <f t="shared" si="148"/>
        <v>102.96943902439028</v>
      </c>
      <c r="DM118" s="2">
        <f t="shared" si="148"/>
        <v>102.23488048780486</v>
      </c>
      <c r="DN118" s="2">
        <f t="shared" si="148"/>
        <v>101.94283414634145</v>
      </c>
      <c r="DO118" s="2">
        <f t="shared" si="148"/>
        <v>100.17680731707316</v>
      </c>
      <c r="DP118" s="2">
        <f t="shared" si="148"/>
        <v>105.94835681511471</v>
      </c>
      <c r="DQ118" s="2">
        <f t="shared" si="148"/>
        <v>102.67052073170734</v>
      </c>
      <c r="DR118" s="2">
        <f t="shared" si="148"/>
        <v>107.83835114709854</v>
      </c>
      <c r="DS118" s="2">
        <f t="shared" si="148"/>
        <v>106.07034091986725</v>
      </c>
      <c r="DT118" s="2">
        <f t="shared" si="148"/>
        <v>108.42607560975611</v>
      </c>
      <c r="DU118" s="2">
        <f t="shared" si="148"/>
        <v>107.86892105263155</v>
      </c>
      <c r="DV118" s="2">
        <f t="shared" si="148"/>
        <v>107.95680986249408</v>
      </c>
      <c r="DW118" s="2">
        <f t="shared" si="148"/>
        <v>107.92408299595139</v>
      </c>
      <c r="DX118" s="2">
        <f t="shared" si="148"/>
        <v>106.62274817813763</v>
      </c>
      <c r="DY118" s="2">
        <f t="shared" si="148"/>
        <v>101.90080213903741</v>
      </c>
      <c r="EA118" s="2">
        <f t="shared" si="152"/>
        <v>74.708038457774734</v>
      </c>
      <c r="EB118" s="2">
        <f t="shared" si="152"/>
        <v>77.423737145494457</v>
      </c>
      <c r="EC118" s="2">
        <f t="shared" si="152"/>
        <v>76.128044964997315</v>
      </c>
      <c r="ED118" s="2">
        <f t="shared" si="152"/>
        <v>75.335125043069581</v>
      </c>
      <c r="EE118" s="2">
        <f t="shared" si="151"/>
        <v>77.895429515343864</v>
      </c>
      <c r="EF118" s="2">
        <f t="shared" si="151"/>
        <v>77.63970326080441</v>
      </c>
      <c r="EG118" s="2">
        <f t="shared" si="151"/>
        <v>79.726446856106421</v>
      </c>
      <c r="EH118" s="2">
        <f t="shared" si="151"/>
        <v>80.70763761208849</v>
      </c>
      <c r="EI118" s="2">
        <f t="shared" si="151"/>
        <v>82.964072302048308</v>
      </c>
      <c r="EJ118" s="2">
        <f t="shared" si="151"/>
        <v>83.156387241254066</v>
      </c>
      <c r="EK118" s="2">
        <f t="shared" si="151"/>
        <v>82.423308753849824</v>
      </c>
      <c r="EL118" s="2">
        <f t="shared" si="151"/>
        <v>81.1314919567088</v>
      </c>
      <c r="EM118" s="2">
        <f t="shared" si="135"/>
        <v>80.373155134203387</v>
      </c>
      <c r="EN118" s="2">
        <f t="shared" si="135"/>
        <v>86.184579893573812</v>
      </c>
      <c r="EO118" s="2">
        <f t="shared" si="135"/>
        <v>89.432320984363898</v>
      </c>
      <c r="EQ118" s="2">
        <f t="shared" si="149"/>
        <v>74.61566474337674</v>
      </c>
      <c r="ER118" s="2">
        <f t="shared" si="149"/>
        <v>76.758355230853482</v>
      </c>
      <c r="ES118" s="2">
        <f t="shared" si="149"/>
        <v>75.922027333085651</v>
      </c>
      <c r="ET118" s="2">
        <f t="shared" si="149"/>
        <v>75.247458022121691</v>
      </c>
      <c r="EU118" s="2">
        <f t="shared" si="149"/>
        <v>77.65902572845107</v>
      </c>
      <c r="EV118" s="2">
        <f t="shared" si="149"/>
        <v>77.602059843571681</v>
      </c>
      <c r="EW118" s="2">
        <f t="shared" si="149"/>
        <v>79.746332019242516</v>
      </c>
      <c r="EX118" s="2">
        <f t="shared" si="149"/>
        <v>80.640111135412269</v>
      </c>
      <c r="EY118" s="2">
        <f t="shared" si="149"/>
        <v>82.930592664509177</v>
      </c>
      <c r="EZ118" s="2">
        <f t="shared" si="149"/>
        <v>83.058326217218735</v>
      </c>
      <c r="FA118" s="2">
        <f t="shared" si="149"/>
        <v>82.512377237946353</v>
      </c>
      <c r="FB118" s="2">
        <f t="shared" si="149"/>
        <v>81.076305678043767</v>
      </c>
      <c r="FC118" s="2">
        <f t="shared" si="149"/>
        <v>80.549128504906676</v>
      </c>
      <c r="FD118" s="2">
        <f t="shared" si="149"/>
        <v>86.323157671027246</v>
      </c>
      <c r="FE118" s="2">
        <f t="shared" si="149"/>
        <v>89.30064237895165</v>
      </c>
      <c r="FG118" s="2">
        <f t="shared" si="150"/>
        <v>0.99127172480328185</v>
      </c>
      <c r="FH118" s="2">
        <f t="shared" si="150"/>
        <v>0.98942856541794189</v>
      </c>
      <c r="FI118" s="2">
        <f t="shared" si="150"/>
        <v>0.99123213095062801</v>
      </c>
      <c r="FJ118" s="2">
        <f t="shared" si="150"/>
        <v>0.99023343744519465</v>
      </c>
      <c r="FK118" s="2">
        <f t="shared" si="150"/>
        <v>0.99000982398896642</v>
      </c>
      <c r="FL118" s="2">
        <f t="shared" si="150"/>
        <v>0.98959472726598841</v>
      </c>
      <c r="FM118" s="2">
        <f t="shared" si="150"/>
        <v>0.99080349958440206</v>
      </c>
      <c r="FN118" s="2">
        <f t="shared" si="150"/>
        <v>0.98956205816942922</v>
      </c>
      <c r="FO118" s="2">
        <f t="shared" si="150"/>
        <v>0.98908687365585457</v>
      </c>
      <c r="FP118" s="2">
        <f t="shared" si="150"/>
        <v>0.99015626665496548</v>
      </c>
      <c r="FQ118" s="2">
        <f t="shared" si="150"/>
        <v>0.99021256301526994</v>
      </c>
      <c r="FR118" s="2">
        <f t="shared" si="150"/>
        <v>0.98959634232698757</v>
      </c>
      <c r="FS118" s="2">
        <f t="shared" si="150"/>
        <v>0.98986483070940035</v>
      </c>
      <c r="FT118" s="2">
        <f t="shared" si="150"/>
        <v>0.9893300417915768</v>
      </c>
      <c r="FU118" s="2">
        <f t="shared" si="150"/>
        <v>0.98717419525830463</v>
      </c>
      <c r="FW118" s="2">
        <f t="shared" si="141"/>
        <v>1.2082066225577287E-2</v>
      </c>
      <c r="FX118" s="2">
        <f t="shared" si="141"/>
        <v>1.054936213548935E-2</v>
      </c>
      <c r="FY118" s="2">
        <f t="shared" si="141"/>
        <v>1.2319719600894008E-2</v>
      </c>
      <c r="FZ118" s="2">
        <f t="shared" si="141"/>
        <v>1.2735063923597958E-2</v>
      </c>
      <c r="GA118" s="2">
        <f t="shared" si="141"/>
        <v>1.3356260263275372E-2</v>
      </c>
      <c r="GB118" s="2">
        <f t="shared" si="141"/>
        <v>1.3168821718993324E-2</v>
      </c>
      <c r="GC118" s="2">
        <f t="shared" si="141"/>
        <v>1.5334713279422135E-2</v>
      </c>
      <c r="GD118" s="2">
        <f t="shared" si="141"/>
        <v>1.6415390256272377E-2</v>
      </c>
      <c r="GE118" s="2">
        <f t="shared" si="141"/>
        <v>1.9150770299285524E-2</v>
      </c>
      <c r="GF118" s="2">
        <f t="shared" si="141"/>
        <v>1.6627532791096928E-2</v>
      </c>
      <c r="GG118" s="2">
        <f t="shared" si="141"/>
        <v>1.5562733752056144E-2</v>
      </c>
      <c r="GH118" s="2">
        <f t="shared" si="141"/>
        <v>1.4807985458924366E-2</v>
      </c>
      <c r="GI118" s="2">
        <f t="shared" si="141"/>
        <v>1.3799954263339593E-2</v>
      </c>
      <c r="GJ118" s="2">
        <f t="shared" si="141"/>
        <v>1.2701012645569661E-2</v>
      </c>
      <c r="GK118" s="2">
        <f t="shared" si="141"/>
        <v>9.4962916942446067E-3</v>
      </c>
      <c r="GM118" s="86">
        <f t="shared" si="142"/>
        <v>1.985664350555691E-57</v>
      </c>
      <c r="GN118" s="86">
        <f t="shared" si="142"/>
        <v>4.5594823817359727E-25</v>
      </c>
      <c r="GO118" s="86">
        <f t="shared" si="142"/>
        <v>5.1729711882237738E-64</v>
      </c>
      <c r="GP118" s="86">
        <f t="shared" si="142"/>
        <v>1.8880243886450397E-78</v>
      </c>
      <c r="GQ118" s="86">
        <f t="shared" si="142"/>
        <v>6.2594922351596704E-79</v>
      </c>
      <c r="GR118" s="86">
        <f t="shared" si="142"/>
        <v>2.7293873946610066E-42</v>
      </c>
      <c r="GS118" s="86">
        <f t="shared" si="142"/>
        <v>2.544674172415344E-63</v>
      </c>
      <c r="GT118" s="86">
        <f t="shared" si="142"/>
        <v>1.2977786844489136E-79</v>
      </c>
      <c r="GU118" s="86">
        <f t="shared" si="142"/>
        <v>3.718415813885081E-69</v>
      </c>
      <c r="GV118" s="86">
        <f t="shared" si="142"/>
        <v>2.5168956802856151E-47</v>
      </c>
      <c r="GW118" s="86">
        <f t="shared" si="142"/>
        <v>1.0712834529107713E-68</v>
      </c>
      <c r="GX118" s="86">
        <f t="shared" si="142"/>
        <v>2.7322372925317836E-65</v>
      </c>
      <c r="GY118" s="86">
        <f t="shared" si="142"/>
        <v>2.1291968337977667E-62</v>
      </c>
      <c r="GZ118" s="86">
        <f t="shared" si="142"/>
        <v>4.4814295064508979E-58</v>
      </c>
      <c r="HA118" s="86">
        <f t="shared" si="142"/>
        <v>9.8264521743119295E-41</v>
      </c>
      <c r="HC118" s="86">
        <f t="shared" si="73"/>
        <v>5.2812429276219407E-8</v>
      </c>
      <c r="HD118" s="86">
        <f t="shared" si="73"/>
        <v>5.8583392833702727E-4</v>
      </c>
      <c r="HE118" s="86">
        <f t="shared" si="73"/>
        <v>3.2227148378287735E-8</v>
      </c>
      <c r="HF118" s="86">
        <f t="shared" si="73"/>
        <v>2.7320744616089781E-13</v>
      </c>
      <c r="HG118" s="86">
        <f t="shared" si="73"/>
        <v>3.0489224728572897E-12</v>
      </c>
      <c r="HH118" s="86">
        <f t="shared" si="73"/>
        <v>2.3422976267944933E-8</v>
      </c>
      <c r="HI118" s="86">
        <f t="shared" si="138"/>
        <v>7.0902438571607314E-12</v>
      </c>
      <c r="HJ118" s="86">
        <f t="shared" si="138"/>
        <v>2.3399814027809469E-15</v>
      </c>
      <c r="HK118" s="86">
        <f t="shared" si="138"/>
        <v>1.2818640182908472E-9</v>
      </c>
      <c r="HL118" s="86">
        <f t="shared" si="138"/>
        <v>1.2840773079071449E-9</v>
      </c>
      <c r="HM118" s="86">
        <f t="shared" si="138"/>
        <v>1.5004410265433993E-11</v>
      </c>
      <c r="HN118" s="86">
        <f t="shared" si="138"/>
        <v>4.2711061134716915E-9</v>
      </c>
      <c r="HO118" s="86">
        <f t="shared" si="138"/>
        <v>5.0217194053565445E-10</v>
      </c>
      <c r="HP118" s="86">
        <f t="shared" si="138"/>
        <v>7.528800850399382E-10</v>
      </c>
      <c r="HQ118" s="86">
        <f t="shared" si="138"/>
        <v>7.1151241607192071E-9</v>
      </c>
      <c r="HS118" s="86">
        <f t="shared" si="143"/>
        <v>1.5583049601003907E-6</v>
      </c>
      <c r="HT118" s="86">
        <f t="shared" si="143"/>
        <v>9.9710124956414905E-9</v>
      </c>
      <c r="HU118" s="86">
        <f t="shared" si="143"/>
        <v>8.0834801918506333E-7</v>
      </c>
      <c r="HV118" s="86">
        <f t="shared" si="143"/>
        <v>1.9921539210516718E-7</v>
      </c>
      <c r="HW118" s="86">
        <f t="shared" si="143"/>
        <v>2.4156784212513906E-8</v>
      </c>
      <c r="HX118" s="86">
        <f t="shared" si="143"/>
        <v>1.0834894791584999E-8</v>
      </c>
      <c r="HY118" s="86">
        <f t="shared" si="143"/>
        <v>6.556296058752392E-7</v>
      </c>
      <c r="HZ118" s="86">
        <f t="shared" si="143"/>
        <v>5.8774851676919064E-7</v>
      </c>
      <c r="IA118" s="86">
        <f t="shared" si="143"/>
        <v>2.2275825072607468E-7</v>
      </c>
      <c r="IB118" s="86">
        <f t="shared" si="143"/>
        <v>1.0638517254080374E-6</v>
      </c>
      <c r="IC118" s="86">
        <f t="shared" si="143"/>
        <v>2.2043615951013882E-7</v>
      </c>
      <c r="ID118" s="86">
        <f t="shared" si="143"/>
        <v>7.3192644337646197E-8</v>
      </c>
      <c r="IE118" s="86">
        <f t="shared" si="143"/>
        <v>3.1932301195974904E-7</v>
      </c>
      <c r="IF118" s="86">
        <f t="shared" si="143"/>
        <v>4.1387121720863227E-4</v>
      </c>
      <c r="IG118" s="86">
        <f t="shared" si="143"/>
        <v>1.2543468635423224E-3</v>
      </c>
      <c r="II118" s="86">
        <f t="shared" si="144"/>
        <v>1.8921953750493961E-36</v>
      </c>
      <c r="IJ118" s="86">
        <f t="shared" si="144"/>
        <v>1.4996283631024948E-45</v>
      </c>
      <c r="IK118" s="86">
        <f t="shared" si="144"/>
        <v>1.1148780910783451E-43</v>
      </c>
      <c r="IL118" s="86">
        <f t="shared" si="144"/>
        <v>7.30090494021563E-50</v>
      </c>
      <c r="IM118" s="86">
        <f t="shared" si="144"/>
        <v>2.0461986891319381E-49</v>
      </c>
      <c r="IN118" s="86">
        <f t="shared" si="144"/>
        <v>2.135305548858518E-52</v>
      </c>
      <c r="IO118" s="86">
        <f t="shared" si="144"/>
        <v>1.9203731533172026E-41</v>
      </c>
      <c r="IP118" s="86">
        <f t="shared" si="144"/>
        <v>1.2823236219536909E-44</v>
      </c>
      <c r="IQ118" s="86">
        <f t="shared" si="144"/>
        <v>9.2371041182778603E-44</v>
      </c>
      <c r="IR118" s="86">
        <f t="shared" si="144"/>
        <v>1.4029310162865933E-41</v>
      </c>
      <c r="IS118" s="86">
        <f t="shared" si="144"/>
        <v>3.5455964187300619E-47</v>
      </c>
      <c r="IT118" s="86">
        <f t="shared" si="144"/>
        <v>3.7955732333721183E-50</v>
      </c>
      <c r="IU118" s="86">
        <f t="shared" si="144"/>
        <v>5.1007534992753984E-44</v>
      </c>
      <c r="IV118" s="86">
        <f t="shared" si="144"/>
        <v>7.2886830631641912E-31</v>
      </c>
      <c r="IW118" s="86">
        <f t="shared" si="144"/>
        <v>9.1275636041970869E-17</v>
      </c>
      <c r="IY118" s="86">
        <f t="shared" si="145"/>
        <v>1.6111173893766101E-6</v>
      </c>
      <c r="IZ118" s="86">
        <f t="shared" si="145"/>
        <v>5.8584389934952287E-4</v>
      </c>
      <c r="JA118" s="86">
        <f t="shared" si="145"/>
        <v>8.405751675633511E-7</v>
      </c>
      <c r="JB118" s="86">
        <f t="shared" si="145"/>
        <v>1.9921566531261334E-7</v>
      </c>
      <c r="JC118" s="86">
        <f t="shared" si="145"/>
        <v>2.4159833134986763E-8</v>
      </c>
      <c r="JD118" s="86">
        <f t="shared" si="145"/>
        <v>3.4257871059529935E-8</v>
      </c>
      <c r="JE118" s="86">
        <f t="shared" si="145"/>
        <v>6.5563669611909637E-7</v>
      </c>
      <c r="JF118" s="86">
        <f t="shared" si="145"/>
        <v>5.8774851910917199E-7</v>
      </c>
      <c r="JG118" s="86">
        <f t="shared" si="145"/>
        <v>2.2404011474436552E-7</v>
      </c>
      <c r="JH118" s="86">
        <f t="shared" si="145"/>
        <v>1.0651358027159445E-6</v>
      </c>
      <c r="JI118" s="86">
        <f t="shared" si="145"/>
        <v>2.2045116392040427E-7</v>
      </c>
      <c r="JJ118" s="86">
        <f t="shared" si="145"/>
        <v>7.7463750451117894E-8</v>
      </c>
      <c r="JK118" s="86">
        <f t="shared" si="145"/>
        <v>3.1982518390028471E-7</v>
      </c>
      <c r="JL118" s="86">
        <f t="shared" si="145"/>
        <v>4.1387197008871732E-4</v>
      </c>
      <c r="JM118" s="86">
        <f t="shared" si="145"/>
        <v>1.2543539786665744E-3</v>
      </c>
    </row>
    <row r="119" spans="2:273" x14ac:dyDescent="0.25">
      <c r="B119" s="2">
        <v>92</v>
      </c>
      <c r="C119" s="37">
        <v>72.25</v>
      </c>
      <c r="D119" s="37">
        <v>75.168999999999997</v>
      </c>
      <c r="E119" s="37">
        <v>76.119</v>
      </c>
      <c r="F119" s="37">
        <v>73.542000000000002</v>
      </c>
      <c r="G119" s="37">
        <v>77.034000000000006</v>
      </c>
      <c r="H119" s="37">
        <v>77.61</v>
      </c>
      <c r="I119" s="37">
        <v>79.254000000000005</v>
      </c>
      <c r="J119" s="37">
        <v>79.271000000000001</v>
      </c>
      <c r="K119" s="37">
        <v>82.468000000000004</v>
      </c>
      <c r="L119" s="37">
        <v>82.966999999999999</v>
      </c>
      <c r="M119" s="37">
        <v>83.016999999999996</v>
      </c>
      <c r="N119" s="37">
        <v>81.5</v>
      </c>
      <c r="O119" s="37">
        <v>80.585999999999999</v>
      </c>
      <c r="P119" s="37">
        <v>84.287999999999997</v>
      </c>
      <c r="Q119" s="37">
        <v>90.852000000000004</v>
      </c>
      <c r="S119" s="4">
        <f t="shared" si="146"/>
        <v>74.785956827543899</v>
      </c>
      <c r="T119" s="4">
        <f t="shared" si="146"/>
        <v>77.477568065574388</v>
      </c>
      <c r="U119" s="4">
        <f t="shared" si="146"/>
        <v>76.200488597464116</v>
      </c>
      <c r="V119" s="4">
        <f t="shared" si="146"/>
        <v>75.449384221281832</v>
      </c>
      <c r="W119" s="4">
        <f t="shared" si="146"/>
        <v>77.922881447042442</v>
      </c>
      <c r="X119" s="4">
        <f t="shared" si="146"/>
        <v>77.795891413280032</v>
      </c>
      <c r="Y119" s="4">
        <f t="shared" si="146"/>
        <v>79.79370377025262</v>
      </c>
      <c r="Z119" s="4">
        <f t="shared" si="146"/>
        <v>80.838493547596528</v>
      </c>
      <c r="AA119" s="4">
        <f t="shared" si="146"/>
        <v>83.032562001280297</v>
      </c>
      <c r="AB119" s="4">
        <f t="shared" si="146"/>
        <v>83.22735800202085</v>
      </c>
      <c r="AC119" s="4">
        <f t="shared" si="146"/>
        <v>82.507886565077996</v>
      </c>
      <c r="AD119" s="4">
        <f t="shared" si="146"/>
        <v>81.223904026732441</v>
      </c>
      <c r="AE119" s="4">
        <f t="shared" si="146"/>
        <v>80.532312432303513</v>
      </c>
      <c r="AF119" s="4">
        <f t="shared" si="146"/>
        <v>86.467252004469458</v>
      </c>
      <c r="AG119" s="4">
        <f t="shared" si="146"/>
        <v>90.399856703315294</v>
      </c>
      <c r="AI119" s="4">
        <f t="shared" si="147"/>
        <v>-2.5359568275438988</v>
      </c>
      <c r="AJ119" s="4">
        <f t="shared" si="147"/>
        <v>-2.3085680655743914</v>
      </c>
      <c r="AK119" s="4">
        <f t="shared" si="147"/>
        <v>-8.1488597464115742E-2</v>
      </c>
      <c r="AL119" s="4">
        <f t="shared" si="147"/>
        <v>-1.9073842212818306</v>
      </c>
      <c r="AM119" s="4">
        <f t="shared" si="147"/>
        <v>-0.88888144704243643</v>
      </c>
      <c r="AN119" s="4">
        <f t="shared" si="147"/>
        <v>-0.18589141328003222</v>
      </c>
      <c r="AO119" s="4">
        <f t="shared" si="147"/>
        <v>-0.53970377025261485</v>
      </c>
      <c r="AP119" s="4">
        <f t="shared" si="147"/>
        <v>-1.567493547596527</v>
      </c>
      <c r="AQ119" s="4">
        <f t="shared" si="147"/>
        <v>-0.56456200128029366</v>
      </c>
      <c r="AR119" s="4">
        <f t="shared" si="147"/>
        <v>-0.26035800202085113</v>
      </c>
      <c r="AS119" s="4">
        <f t="shared" si="147"/>
        <v>0.5091134349219999</v>
      </c>
      <c r="AT119" s="4">
        <f t="shared" si="147"/>
        <v>0.27609597326755875</v>
      </c>
      <c r="AU119" s="4">
        <f t="shared" si="147"/>
        <v>5.3687567696485416E-2</v>
      </c>
      <c r="AV119" s="4">
        <f t="shared" si="147"/>
        <v>-2.1792520044694612</v>
      </c>
      <c r="AW119" s="4">
        <f t="shared" si="147"/>
        <v>0.45214329668471009</v>
      </c>
      <c r="AY119" s="2">
        <f t="shared" si="139"/>
        <v>74.785956781574313</v>
      </c>
      <c r="AZ119" s="2">
        <f t="shared" si="139"/>
        <v>77.474819417525623</v>
      </c>
      <c r="BA119" s="2">
        <f t="shared" si="139"/>
        <v>76.200376082216067</v>
      </c>
      <c r="BB119" s="2">
        <f t="shared" si="139"/>
        <v>75.449318322096843</v>
      </c>
      <c r="BC119" s="2">
        <f t="shared" si="139"/>
        <v>77.92286935212239</v>
      </c>
      <c r="BD119" s="2">
        <f t="shared" si="139"/>
        <v>77.795884710955292</v>
      </c>
      <c r="BE119" s="2">
        <f t="shared" si="139"/>
        <v>79.793427177402236</v>
      </c>
      <c r="BF119" s="2">
        <f t="shared" si="139"/>
        <v>80.838163869699812</v>
      </c>
      <c r="BG119" s="2">
        <f t="shared" si="139"/>
        <v>83.032413830753413</v>
      </c>
      <c r="BH119" s="2">
        <f t="shared" si="139"/>
        <v>83.226754438728648</v>
      </c>
      <c r="BI119" s="2">
        <f t="shared" si="139"/>
        <v>82.507705474194807</v>
      </c>
      <c r="BJ119" s="2">
        <f t="shared" si="139"/>
        <v>81.223823445667776</v>
      </c>
      <c r="BK119" s="2">
        <f t="shared" si="139"/>
        <v>80.532045426117023</v>
      </c>
      <c r="BL119" s="2">
        <f t="shared" si="139"/>
        <v>86.255306438012425</v>
      </c>
      <c r="BM119" s="2">
        <f t="shared" si="139"/>
        <v>89.475340189915414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72.25</v>
      </c>
      <c r="CF119" s="2">
        <f t="shared" si="140"/>
        <v>75.168999999999997</v>
      </c>
      <c r="CG119" s="2">
        <f t="shared" si="140"/>
        <v>76.119</v>
      </c>
      <c r="CH119" s="2">
        <f t="shared" si="140"/>
        <v>73.542000000000002</v>
      </c>
      <c r="CI119" s="2">
        <f t="shared" si="140"/>
        <v>77.034000000000006</v>
      </c>
      <c r="CJ119" s="2">
        <f t="shared" si="140"/>
        <v>77.61</v>
      </c>
      <c r="CK119" s="2">
        <f t="shared" si="140"/>
        <v>79.254000000000005</v>
      </c>
      <c r="CL119" s="2">
        <f t="shared" si="140"/>
        <v>79.271000000000001</v>
      </c>
      <c r="CM119" s="2">
        <f t="shared" si="140"/>
        <v>82.468000000000004</v>
      </c>
      <c r="CN119" s="2">
        <f t="shared" si="140"/>
        <v>82.966999999999999</v>
      </c>
      <c r="CO119" s="2">
        <f t="shared" si="140"/>
        <v>83.016999999999996</v>
      </c>
      <c r="CP119" s="2">
        <f t="shared" si="140"/>
        <v>81.5</v>
      </c>
      <c r="CQ119" s="2">
        <f t="shared" si="140"/>
        <v>80.585999999999999</v>
      </c>
      <c r="CR119" s="2">
        <f t="shared" si="140"/>
        <v>84.287999999999997</v>
      </c>
      <c r="CS119" s="2">
        <f t="shared" si="140"/>
        <v>90.852000000000004</v>
      </c>
      <c r="CU119" s="2">
        <f t="shared" si="110"/>
        <v>72.25</v>
      </c>
      <c r="CV119" s="2">
        <f t="shared" si="111"/>
        <v>75.168999999999997</v>
      </c>
      <c r="CW119" s="2">
        <f t="shared" si="112"/>
        <v>76.119</v>
      </c>
      <c r="CX119" s="2">
        <f t="shared" si="113"/>
        <v>73.542000000000002</v>
      </c>
      <c r="CY119" s="2">
        <f t="shared" si="114"/>
        <v>77.034000000000006</v>
      </c>
      <c r="CZ119" s="2">
        <f t="shared" si="115"/>
        <v>77.61</v>
      </c>
      <c r="DA119" s="2">
        <f t="shared" si="116"/>
        <v>79.254000000000005</v>
      </c>
      <c r="DB119" s="2">
        <f t="shared" si="117"/>
        <v>79.271000000000001</v>
      </c>
      <c r="DC119" s="2">
        <f t="shared" si="118"/>
        <v>82.468000000000004</v>
      </c>
      <c r="DD119" s="2">
        <f t="shared" si="119"/>
        <v>82.966999999999999</v>
      </c>
      <c r="DE119" s="2">
        <f t="shared" si="120"/>
        <v>83.016999999999996</v>
      </c>
      <c r="DF119" s="2">
        <f t="shared" si="121"/>
        <v>81.5</v>
      </c>
      <c r="DG119" s="2">
        <f t="shared" si="122"/>
        <v>80.585999999999999</v>
      </c>
      <c r="DH119" s="2">
        <f t="shared" si="123"/>
        <v>84.287999999999997</v>
      </c>
      <c r="DI119" s="2">
        <f t="shared" si="124"/>
        <v>90.852000000000004</v>
      </c>
      <c r="DK119" s="2">
        <f t="shared" si="148"/>
        <v>98.727853095684779</v>
      </c>
      <c r="DL119" s="2">
        <f t="shared" si="148"/>
        <v>103.18978362369342</v>
      </c>
      <c r="DM119" s="2">
        <f t="shared" si="148"/>
        <v>102.4354046904315</v>
      </c>
      <c r="DN119" s="2">
        <f t="shared" si="148"/>
        <v>102.15807682926828</v>
      </c>
      <c r="DO119" s="2">
        <f t="shared" si="148"/>
        <v>100.34527317073169</v>
      </c>
      <c r="DP119" s="2">
        <f t="shared" si="148"/>
        <v>106.18325236167341</v>
      </c>
      <c r="DQ119" s="2">
        <f t="shared" si="148"/>
        <v>102.84664549718576</v>
      </c>
      <c r="DR119" s="2">
        <f t="shared" si="148"/>
        <v>108.05561673414306</v>
      </c>
      <c r="DS119" s="2">
        <f t="shared" si="148"/>
        <v>106.24232645803701</v>
      </c>
      <c r="DT119" s="2">
        <f t="shared" si="148"/>
        <v>108.61804512195124</v>
      </c>
      <c r="DU119" s="2">
        <f t="shared" si="148"/>
        <v>108.04276497975705</v>
      </c>
      <c r="DV119" s="2">
        <f t="shared" si="148"/>
        <v>108.17112304409675</v>
      </c>
      <c r="DW119" s="2">
        <f t="shared" si="148"/>
        <v>108.16072044534411</v>
      </c>
      <c r="DX119" s="2">
        <f t="shared" si="148"/>
        <v>106.79751821862345</v>
      </c>
      <c r="DY119" s="2">
        <f t="shared" si="148"/>
        <v>102.01372660427805</v>
      </c>
      <c r="EA119" s="2">
        <f t="shared" si="152"/>
        <v>74.594774244055202</v>
      </c>
      <c r="EB119" s="2">
        <f t="shared" si="152"/>
        <v>77.231279582552361</v>
      </c>
      <c r="EC119" s="2">
        <f t="shared" si="152"/>
        <v>75.991198034464205</v>
      </c>
      <c r="ED119" s="2">
        <f t="shared" si="152"/>
        <v>75.210163381600722</v>
      </c>
      <c r="EE119" s="2">
        <f t="shared" si="151"/>
        <v>77.71953589459774</v>
      </c>
      <c r="EF119" s="2">
        <f t="shared" si="151"/>
        <v>77.524152770285113</v>
      </c>
      <c r="EG119" s="2">
        <f t="shared" si="151"/>
        <v>79.597992321644512</v>
      </c>
      <c r="EH119" s="2">
        <f t="shared" si="151"/>
        <v>80.577364088243513</v>
      </c>
      <c r="EI119" s="2">
        <f t="shared" si="151"/>
        <v>82.79943801589728</v>
      </c>
      <c r="EJ119" s="2">
        <f t="shared" si="151"/>
        <v>82.998108037767807</v>
      </c>
      <c r="EK119" s="2">
        <f t="shared" si="151"/>
        <v>82.276190831556519</v>
      </c>
      <c r="EL119" s="2">
        <f t="shared" si="151"/>
        <v>80.966250896665201</v>
      </c>
      <c r="EM119" s="2">
        <f t="shared" si="135"/>
        <v>80.271695272100459</v>
      </c>
      <c r="EN119" s="2">
        <f t="shared" si="135"/>
        <v>86.051597224788466</v>
      </c>
      <c r="EO119" s="2">
        <f t="shared" si="135"/>
        <v>89.328570184790351</v>
      </c>
      <c r="EQ119" s="2">
        <f t="shared" si="149"/>
        <v>74.513819643738231</v>
      </c>
      <c r="ER119" s="2">
        <f t="shared" si="149"/>
        <v>76.628448848247317</v>
      </c>
      <c r="ES119" s="2">
        <f t="shared" si="149"/>
        <v>75.810098321567637</v>
      </c>
      <c r="ET119" s="2">
        <f t="shared" si="149"/>
        <v>75.132563271418888</v>
      </c>
      <c r="EU119" s="2">
        <f t="shared" si="149"/>
        <v>77.514806698196239</v>
      </c>
      <c r="EV119" s="2">
        <f t="shared" si="149"/>
        <v>77.490579431903569</v>
      </c>
      <c r="EW119" s="2">
        <f t="shared" si="149"/>
        <v>79.614867577153561</v>
      </c>
      <c r="EX119" s="2">
        <f t="shared" si="149"/>
        <v>80.520585469248317</v>
      </c>
      <c r="EY119" s="2">
        <f t="shared" si="149"/>
        <v>82.772103344120822</v>
      </c>
      <c r="EZ119" s="2">
        <f t="shared" si="149"/>
        <v>82.912498019938937</v>
      </c>
      <c r="FA119" s="2">
        <f t="shared" si="149"/>
        <v>82.353518280609592</v>
      </c>
      <c r="FB119" s="2">
        <f t="shared" si="149"/>
        <v>80.91749217334737</v>
      </c>
      <c r="FC119" s="2">
        <f t="shared" si="149"/>
        <v>80.425956731471061</v>
      </c>
      <c r="FD119" s="2">
        <f t="shared" si="149"/>
        <v>86.169396157382707</v>
      </c>
      <c r="FE119" s="2">
        <f t="shared" si="149"/>
        <v>89.157524921378737</v>
      </c>
      <c r="FG119" s="2">
        <f t="shared" si="150"/>
        <v>0.9920336002676351</v>
      </c>
      <c r="FH119" s="2">
        <f t="shared" si="150"/>
        <v>0.99034976069454861</v>
      </c>
      <c r="FI119" s="2">
        <f t="shared" si="150"/>
        <v>0.99199743459025747</v>
      </c>
      <c r="FJ119" s="2">
        <f t="shared" si="150"/>
        <v>0.99108512807694849</v>
      </c>
      <c r="FK119" s="2">
        <f t="shared" si="150"/>
        <v>0.99088083519694348</v>
      </c>
      <c r="FL119" s="2">
        <f t="shared" si="150"/>
        <v>0.99050158219217055</v>
      </c>
      <c r="FM119" s="2">
        <f t="shared" si="150"/>
        <v>0.9916058994948993</v>
      </c>
      <c r="FN119" s="2">
        <f t="shared" si="150"/>
        <v>0.99047173290418955</v>
      </c>
      <c r="FO119" s="2">
        <f t="shared" si="150"/>
        <v>0.99003754416589929</v>
      </c>
      <c r="FP119" s="2">
        <f t="shared" si="150"/>
        <v>0.99101462588117517</v>
      </c>
      <c r="FQ119" s="2">
        <f t="shared" si="150"/>
        <v>0.99106605757314037</v>
      </c>
      <c r="FR119" s="2">
        <f t="shared" si="150"/>
        <v>0.99050305784593484</v>
      </c>
      <c r="FS119" s="2">
        <f t="shared" si="150"/>
        <v>0.99074836527883658</v>
      </c>
      <c r="FT119" s="2">
        <f t="shared" si="150"/>
        <v>0.99025973790428212</v>
      </c>
      <c r="FU119" s="2">
        <f t="shared" si="150"/>
        <v>0.98828951139339793</v>
      </c>
      <c r="FW119" s="2">
        <f t="shared" si="141"/>
        <v>1.3232297873886781E-2</v>
      </c>
      <c r="FX119" s="2">
        <f t="shared" si="141"/>
        <v>1.1555384685730334E-2</v>
      </c>
      <c r="FY119" s="2">
        <f t="shared" si="141"/>
        <v>1.3492267227654954E-2</v>
      </c>
      <c r="FZ119" s="2">
        <f t="shared" si="141"/>
        <v>1.3946584364224343E-2</v>
      </c>
      <c r="GA119" s="2">
        <f t="shared" si="141"/>
        <v>1.4626001272467741E-2</v>
      </c>
      <c r="GB119" s="2">
        <f t="shared" si="141"/>
        <v>1.4421003938209206E-2</v>
      </c>
      <c r="GC119" s="2">
        <f t="shared" si="141"/>
        <v>1.6789339506835709E-2</v>
      </c>
      <c r="GD119" s="2">
        <f t="shared" si="141"/>
        <v>1.7970656878348645E-2</v>
      </c>
      <c r="GE119" s="2">
        <f t="shared" si="141"/>
        <v>2.0959676308608732E-2</v>
      </c>
      <c r="GF119" s="2">
        <f t="shared" si="141"/>
        <v>1.8202526770129266E-2</v>
      </c>
      <c r="GG119" s="2">
        <f t="shared" si="141"/>
        <v>1.7038615355775395E-2</v>
      </c>
      <c r="GH119" s="2">
        <f t="shared" si="141"/>
        <v>1.6213469847694055E-2</v>
      </c>
      <c r="GI119" s="2">
        <f t="shared" si="141"/>
        <v>1.5111229946152124E-2</v>
      </c>
      <c r="GJ119" s="2">
        <f t="shared" si="141"/>
        <v>1.3909339336685259E-2</v>
      </c>
      <c r="GK119" s="2">
        <f t="shared" si="141"/>
        <v>1.0402945763126384E-2</v>
      </c>
      <c r="GM119" s="86">
        <f t="shared" si="142"/>
        <v>4.4847707218580585E-61</v>
      </c>
      <c r="GN119" s="86">
        <f t="shared" si="142"/>
        <v>1.223939584583878E-26</v>
      </c>
      <c r="GO119" s="86">
        <f t="shared" si="142"/>
        <v>5.6316677947559566E-68</v>
      </c>
      <c r="GP119" s="86">
        <f t="shared" si="142"/>
        <v>2.2428760234742576E-83</v>
      </c>
      <c r="GQ119" s="86">
        <f t="shared" si="142"/>
        <v>5.75084014712949E-84</v>
      </c>
      <c r="GR119" s="86">
        <f t="shared" si="142"/>
        <v>6.6159514186293724E-45</v>
      </c>
      <c r="GS119" s="86">
        <f t="shared" si="142"/>
        <v>2.9869332811667744E-67</v>
      </c>
      <c r="GT119" s="86">
        <f t="shared" si="142"/>
        <v>1.4088439850634121E-84</v>
      </c>
      <c r="GU119" s="86">
        <f t="shared" si="142"/>
        <v>1.7692707399960296E-73</v>
      </c>
      <c r="GV119" s="86">
        <f t="shared" si="142"/>
        <v>2.8766603739959345E-50</v>
      </c>
      <c r="GW119" s="86">
        <f t="shared" si="142"/>
        <v>6.4786089500269827E-73</v>
      </c>
      <c r="GX119" s="86">
        <f t="shared" si="142"/>
        <v>2.8798661804933506E-69</v>
      </c>
      <c r="GY119" s="86">
        <f t="shared" si="142"/>
        <v>2.6232287996961136E-66</v>
      </c>
      <c r="GZ119" s="86">
        <f t="shared" si="142"/>
        <v>1.0279234136524438E-61</v>
      </c>
      <c r="HA119" s="86">
        <f t="shared" si="142"/>
        <v>3.3591842410752421E-43</v>
      </c>
      <c r="HC119" s="86">
        <f t="shared" si="73"/>
        <v>2.0262826442962565E-9</v>
      </c>
      <c r="HD119" s="86">
        <f t="shared" si="73"/>
        <v>1.5092422058350226E-4</v>
      </c>
      <c r="HE119" s="86">
        <f t="shared" si="73"/>
        <v>1.8277351468362276E-9</v>
      </c>
      <c r="HF119" s="86">
        <f t="shared" si="73"/>
        <v>2.4665621842597444E-15</v>
      </c>
      <c r="HG119" s="86">
        <f t="shared" si="73"/>
        <v>3.1073692781812084E-14</v>
      </c>
      <c r="HH119" s="86">
        <f t="shared" si="73"/>
        <v>1.2924237272597564E-9</v>
      </c>
      <c r="HI119" s="86">
        <f t="shared" si="138"/>
        <v>1.1502602143869486E-13</v>
      </c>
      <c r="HJ119" s="86">
        <f t="shared" si="138"/>
        <v>1.1762391463056441E-17</v>
      </c>
      <c r="HK119" s="86">
        <f t="shared" si="138"/>
        <v>5.5795021919076461E-11</v>
      </c>
      <c r="HL119" s="86">
        <f t="shared" si="138"/>
        <v>4.7601964561993725E-11</v>
      </c>
      <c r="HM119" s="86">
        <f t="shared" si="138"/>
        <v>3.1888682215082323E-13</v>
      </c>
      <c r="HN119" s="86">
        <f t="shared" si="138"/>
        <v>2.1128032473448386E-10</v>
      </c>
      <c r="HO119" s="86">
        <f t="shared" si="138"/>
        <v>1.2646992061894744E-11</v>
      </c>
      <c r="HP119" s="86">
        <f t="shared" si="138"/>
        <v>2.3316037733058335E-11</v>
      </c>
      <c r="HQ119" s="86">
        <f t="shared" si="138"/>
        <v>4.0190164804184882E-10</v>
      </c>
      <c r="HS119" s="86">
        <f t="shared" si="143"/>
        <v>4.451057436466997E-6</v>
      </c>
      <c r="HT119" s="86">
        <f t="shared" si="143"/>
        <v>3.8513441442825569E-8</v>
      </c>
      <c r="HU119" s="86">
        <f t="shared" si="143"/>
        <v>2.6463217733653961E-6</v>
      </c>
      <c r="HV119" s="86">
        <f t="shared" si="143"/>
        <v>7.6371581412580956E-7</v>
      </c>
      <c r="HW119" s="86">
        <f t="shared" si="143"/>
        <v>1.0267125718329868E-7</v>
      </c>
      <c r="HX119" s="86">
        <f t="shared" si="143"/>
        <v>4.959664636083105E-8</v>
      </c>
      <c r="HY119" s="86">
        <f t="shared" si="143"/>
        <v>2.2302409279469724E-6</v>
      </c>
      <c r="HZ119" s="86">
        <f t="shared" si="143"/>
        <v>2.1508844118053203E-6</v>
      </c>
      <c r="IA119" s="86">
        <f t="shared" si="143"/>
        <v>8.8678453815859353E-7</v>
      </c>
      <c r="IB119" s="86">
        <f t="shared" si="143"/>
        <v>3.6317150635342436E-6</v>
      </c>
      <c r="IC119" s="86">
        <f t="shared" si="143"/>
        <v>8.6264446317425643E-7</v>
      </c>
      <c r="ID119" s="86">
        <f t="shared" si="143"/>
        <v>3.0976334624329179E-7</v>
      </c>
      <c r="IE119" s="86">
        <f t="shared" si="143"/>
        <v>1.1302562780414356E-6</v>
      </c>
      <c r="IF119" s="86">
        <f t="shared" si="143"/>
        <v>7.465993369477655E-4</v>
      </c>
      <c r="IG119" s="86">
        <f t="shared" si="143"/>
        <v>2.0147185658562872E-3</v>
      </c>
      <c r="II119" s="86">
        <f t="shared" si="144"/>
        <v>5.1869505897542195E-35</v>
      </c>
      <c r="IJ119" s="86">
        <f t="shared" si="144"/>
        <v>8.5974576469930748E-44</v>
      </c>
      <c r="IK119" s="86">
        <f t="shared" si="144"/>
        <v>6.1727886472680847E-42</v>
      </c>
      <c r="IL119" s="86">
        <f t="shared" si="144"/>
        <v>7.5469675323870953E-48</v>
      </c>
      <c r="IM119" s="86">
        <f t="shared" si="144"/>
        <v>2.1321692659540741E-47</v>
      </c>
      <c r="IN119" s="86">
        <f t="shared" si="144"/>
        <v>2.9243980608491032E-50</v>
      </c>
      <c r="IO119" s="86">
        <f t="shared" si="144"/>
        <v>1.0500736269025412E-39</v>
      </c>
      <c r="IP119" s="86">
        <f t="shared" si="144"/>
        <v>1.0362292488093087E-42</v>
      </c>
      <c r="IQ119" s="86">
        <f t="shared" si="144"/>
        <v>8.1036128848822898E-42</v>
      </c>
      <c r="IR119" s="86">
        <f t="shared" si="144"/>
        <v>8.4249083570956694E-40</v>
      </c>
      <c r="IS119" s="86">
        <f t="shared" si="144"/>
        <v>3.5020456784226506E-45</v>
      </c>
      <c r="IT119" s="86">
        <f t="shared" si="144"/>
        <v>4.7700350183472971E-48</v>
      </c>
      <c r="IU119" s="86">
        <f t="shared" si="144"/>
        <v>3.2489793168626594E-42</v>
      </c>
      <c r="IV119" s="86">
        <f t="shared" si="144"/>
        <v>1.2156937163211455E-29</v>
      </c>
      <c r="IW119" s="86">
        <f t="shared" si="144"/>
        <v>3.6148442322014949E-16</v>
      </c>
      <c r="IY119" s="86">
        <f t="shared" si="145"/>
        <v>4.453083719111293E-6</v>
      </c>
      <c r="IZ119" s="86">
        <f t="shared" si="145"/>
        <v>1.5096273402494508E-4</v>
      </c>
      <c r="JA119" s="86">
        <f t="shared" si="145"/>
        <v>2.6481495085122323E-6</v>
      </c>
      <c r="JB119" s="86">
        <f t="shared" si="145"/>
        <v>7.6371581659237173E-7</v>
      </c>
      <c r="JC119" s="86">
        <f t="shared" si="145"/>
        <v>1.0267128825699147E-7</v>
      </c>
      <c r="JD119" s="86">
        <f t="shared" si="145"/>
        <v>5.0889070088090807E-8</v>
      </c>
      <c r="JE119" s="86">
        <f t="shared" si="145"/>
        <v>2.2302410429729938E-6</v>
      </c>
      <c r="JF119" s="86">
        <f t="shared" si="145"/>
        <v>2.1508844118170826E-6</v>
      </c>
      <c r="JG119" s="86">
        <f t="shared" si="145"/>
        <v>8.8684033318051258E-7</v>
      </c>
      <c r="JH119" s="86">
        <f t="shared" si="145"/>
        <v>3.6317626654988055E-6</v>
      </c>
      <c r="JI119" s="86">
        <f t="shared" si="145"/>
        <v>8.6264478206107863E-7</v>
      </c>
      <c r="JJ119" s="86">
        <f t="shared" si="145"/>
        <v>3.0997462656802629E-7</v>
      </c>
      <c r="JK119" s="86">
        <f t="shared" si="145"/>
        <v>1.1302689250334974E-6</v>
      </c>
      <c r="JL119" s="86">
        <f t="shared" si="145"/>
        <v>7.4659936026380319E-4</v>
      </c>
      <c r="JM119" s="86">
        <f t="shared" si="145"/>
        <v>2.0147189677582971E-3</v>
      </c>
    </row>
    <row r="120" spans="2:273" x14ac:dyDescent="0.25">
      <c r="B120" s="2">
        <v>93</v>
      </c>
      <c r="C120" s="37">
        <v>73.968999999999994</v>
      </c>
      <c r="D120" s="37">
        <v>77.593000000000004</v>
      </c>
      <c r="E120" s="37">
        <v>76.728999999999999</v>
      </c>
      <c r="F120" s="37">
        <v>75.932000000000002</v>
      </c>
      <c r="G120" s="37">
        <v>78.271000000000001</v>
      </c>
      <c r="H120" s="37">
        <v>77.507999999999996</v>
      </c>
      <c r="I120" s="37">
        <v>77.915000000000006</v>
      </c>
      <c r="J120" s="37">
        <v>79.846999999999994</v>
      </c>
      <c r="K120" s="37">
        <v>83.855000000000004</v>
      </c>
      <c r="L120" s="37">
        <v>83.525000000000006</v>
      </c>
      <c r="M120" s="37">
        <v>82.879000000000005</v>
      </c>
      <c r="N120" s="37">
        <v>80.655000000000001</v>
      </c>
      <c r="O120" s="37">
        <v>81.085999999999999</v>
      </c>
      <c r="P120" s="37">
        <v>87.796999999999997</v>
      </c>
      <c r="Q120" s="37">
        <v>91.016000000000005</v>
      </c>
      <c r="S120" s="4">
        <f t="shared" si="146"/>
        <v>74.657739283293353</v>
      </c>
      <c r="T120" s="4">
        <f t="shared" si="146"/>
        <v>77.264756578394838</v>
      </c>
      <c r="U120" s="4">
        <f t="shared" si="146"/>
        <v>76.047977317335523</v>
      </c>
      <c r="V120" s="4">
        <f t="shared" si="146"/>
        <v>75.306435260752934</v>
      </c>
      <c r="W120" s="4">
        <f t="shared" si="146"/>
        <v>77.732107496557902</v>
      </c>
      <c r="X120" s="4">
        <f t="shared" si="146"/>
        <v>77.659673767217669</v>
      </c>
      <c r="Y120" s="4">
        <f t="shared" si="146"/>
        <v>79.651084696894813</v>
      </c>
      <c r="Z120" s="4">
        <f t="shared" si="146"/>
        <v>80.689266533603231</v>
      </c>
      <c r="AA120" s="4">
        <f t="shared" si="146"/>
        <v>82.851088666712585</v>
      </c>
      <c r="AB120" s="4">
        <f t="shared" si="146"/>
        <v>83.053205092178857</v>
      </c>
      <c r="AC120" s="4">
        <f t="shared" si="146"/>
        <v>82.343651827937194</v>
      </c>
      <c r="AD120" s="4">
        <f t="shared" si="146"/>
        <v>81.039678696530345</v>
      </c>
      <c r="AE120" s="4">
        <f t="shared" si="146"/>
        <v>80.411642060293062</v>
      </c>
      <c r="AF120" s="4">
        <f t="shared" si="146"/>
        <v>86.465259752095292</v>
      </c>
      <c r="AG120" s="4">
        <f t="shared" si="146"/>
        <v>90.763408309740868</v>
      </c>
      <c r="AI120" s="4">
        <f t="shared" si="147"/>
        <v>-0.68873928329335854</v>
      </c>
      <c r="AJ120" s="4">
        <f t="shared" si="147"/>
        <v>0.32824342160516551</v>
      </c>
      <c r="AK120" s="4">
        <f t="shared" si="147"/>
        <v>0.68102268266447652</v>
      </c>
      <c r="AL120" s="4">
        <f t="shared" si="147"/>
        <v>0.62556473924706779</v>
      </c>
      <c r="AM120" s="4">
        <f t="shared" si="147"/>
        <v>0.53889250344209927</v>
      </c>
      <c r="AN120" s="4">
        <f t="shared" si="147"/>
        <v>-0.15167376721767312</v>
      </c>
      <c r="AO120" s="4">
        <f t="shared" si="147"/>
        <v>-1.7360846968948067</v>
      </c>
      <c r="AP120" s="4">
        <f t="shared" si="147"/>
        <v>-0.84226653360323667</v>
      </c>
      <c r="AQ120" s="4">
        <f t="shared" si="147"/>
        <v>1.0039113332874194</v>
      </c>
      <c r="AR120" s="4">
        <f t="shared" si="147"/>
        <v>0.47179490782114897</v>
      </c>
      <c r="AS120" s="4">
        <f t="shared" si="147"/>
        <v>0.53534817206281105</v>
      </c>
      <c r="AT120" s="4">
        <f t="shared" si="147"/>
        <v>-0.3846786965303437</v>
      </c>
      <c r="AU120" s="4">
        <f t="shared" si="147"/>
        <v>0.6743579397069368</v>
      </c>
      <c r="AV120" s="4">
        <f t="shared" si="147"/>
        <v>1.3317402479047047</v>
      </c>
      <c r="AW120" s="4">
        <f t="shared" si="147"/>
        <v>0.25259169025913764</v>
      </c>
      <c r="AY120" s="2">
        <f t="shared" si="139"/>
        <v>74.65773928227361</v>
      </c>
      <c r="AZ120" s="2">
        <f t="shared" si="139"/>
        <v>77.264278528482436</v>
      </c>
      <c r="BA120" s="2">
        <f t="shared" si="139"/>
        <v>76.047644662486405</v>
      </c>
      <c r="BB120" s="2">
        <f t="shared" si="139"/>
        <v>75.306209497252908</v>
      </c>
      <c r="BC120" s="2">
        <f t="shared" si="139"/>
        <v>77.732061476640894</v>
      </c>
      <c r="BD120" s="2">
        <f t="shared" si="139"/>
        <v>77.659646444992006</v>
      </c>
      <c r="BE120" s="2">
        <f t="shared" si="139"/>
        <v>79.65023792065324</v>
      </c>
      <c r="BF120" s="2">
        <f t="shared" si="139"/>
        <v>80.688190889150349</v>
      </c>
      <c r="BG120" s="2">
        <f t="shared" si="139"/>
        <v>82.850564760151414</v>
      </c>
      <c r="BH120" s="2">
        <f t="shared" si="139"/>
        <v>83.051359031871414</v>
      </c>
      <c r="BI120" s="2">
        <f t="shared" si="139"/>
        <v>82.343020826265118</v>
      </c>
      <c r="BJ120" s="2">
        <f t="shared" si="139"/>
        <v>81.039375657062422</v>
      </c>
      <c r="BK120" s="2">
        <f t="shared" si="139"/>
        <v>80.410791400636001</v>
      </c>
      <c r="BL120" s="2">
        <f t="shared" si="139"/>
        <v>86.107277191108196</v>
      </c>
      <c r="BM120" s="2">
        <f t="shared" si="139"/>
        <v>89.360356590296647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73.968999999999994</v>
      </c>
      <c r="CF120" s="2">
        <f t="shared" si="140"/>
        <v>77.593000000000004</v>
      </c>
      <c r="CG120" s="2">
        <f t="shared" si="140"/>
        <v>76.728999999999999</v>
      </c>
      <c r="CH120" s="2">
        <f t="shared" si="140"/>
        <v>75.932000000000002</v>
      </c>
      <c r="CI120" s="2">
        <f t="shared" si="140"/>
        <v>78.271000000000001</v>
      </c>
      <c r="CJ120" s="2">
        <f t="shared" si="140"/>
        <v>77.507999999999996</v>
      </c>
      <c r="CK120" s="2">
        <f t="shared" si="140"/>
        <v>77.915000000000006</v>
      </c>
      <c r="CL120" s="2">
        <f t="shared" si="140"/>
        <v>79.846999999999994</v>
      </c>
      <c r="CM120" s="2">
        <f t="shared" si="140"/>
        <v>83.855000000000004</v>
      </c>
      <c r="CN120" s="2">
        <f t="shared" si="140"/>
        <v>83.525000000000006</v>
      </c>
      <c r="CO120" s="2">
        <f t="shared" si="140"/>
        <v>82.879000000000005</v>
      </c>
      <c r="CP120" s="2">
        <f t="shared" si="140"/>
        <v>80.655000000000001</v>
      </c>
      <c r="CQ120" s="2">
        <f t="shared" si="140"/>
        <v>81.085999999999999</v>
      </c>
      <c r="CR120" s="2">
        <f t="shared" si="140"/>
        <v>87.796999999999997</v>
      </c>
      <c r="CS120" s="2">
        <f t="shared" si="140"/>
        <v>91.016000000000005</v>
      </c>
      <c r="CU120" s="2">
        <f t="shared" si="110"/>
        <v>73.968999999999994</v>
      </c>
      <c r="CV120" s="2">
        <f t="shared" si="111"/>
        <v>77.593000000000004</v>
      </c>
      <c r="CW120" s="2">
        <f t="shared" si="112"/>
        <v>76.728999999999999</v>
      </c>
      <c r="CX120" s="2">
        <f t="shared" si="113"/>
        <v>75.932000000000002</v>
      </c>
      <c r="CY120" s="2">
        <f t="shared" si="114"/>
        <v>78.271000000000001</v>
      </c>
      <c r="CZ120" s="2">
        <f t="shared" si="115"/>
        <v>77.507999999999996</v>
      </c>
      <c r="DA120" s="2">
        <f t="shared" si="116"/>
        <v>77.915000000000006</v>
      </c>
      <c r="DB120" s="2">
        <f t="shared" si="117"/>
        <v>79.846999999999994</v>
      </c>
      <c r="DC120" s="2">
        <f t="shared" si="118"/>
        <v>83.855000000000004</v>
      </c>
      <c r="DD120" s="2">
        <f t="shared" si="119"/>
        <v>83.525000000000006</v>
      </c>
      <c r="DE120" s="2">
        <f t="shared" si="120"/>
        <v>82.879000000000005</v>
      </c>
      <c r="DF120" s="2">
        <f t="shared" si="121"/>
        <v>80.655000000000001</v>
      </c>
      <c r="DG120" s="2">
        <f t="shared" si="122"/>
        <v>81.085999999999999</v>
      </c>
      <c r="DH120" s="2">
        <f t="shared" si="123"/>
        <v>87.796999999999997</v>
      </c>
      <c r="DI120" s="2">
        <f t="shared" si="124"/>
        <v>91.016000000000005</v>
      </c>
      <c r="DK120" s="2">
        <f t="shared" si="148"/>
        <v>98.858911069418369</v>
      </c>
      <c r="DL120" s="2">
        <f t="shared" si="148"/>
        <v>103.41012822299655</v>
      </c>
      <c r="DM120" s="2">
        <f t="shared" si="148"/>
        <v>102.63592889305814</v>
      </c>
      <c r="DN120" s="2">
        <f t="shared" si="148"/>
        <v>102.37331951219511</v>
      </c>
      <c r="DO120" s="2">
        <f t="shared" si="148"/>
        <v>100.51373902439023</v>
      </c>
      <c r="DP120" s="2">
        <f t="shared" si="148"/>
        <v>106.41814790823211</v>
      </c>
      <c r="DQ120" s="2">
        <f t="shared" si="148"/>
        <v>103.02277026266418</v>
      </c>
      <c r="DR120" s="2">
        <f t="shared" si="148"/>
        <v>108.27288232118761</v>
      </c>
      <c r="DS120" s="2">
        <f t="shared" si="148"/>
        <v>106.41431199620675</v>
      </c>
      <c r="DT120" s="2">
        <f t="shared" si="148"/>
        <v>108.81001463414636</v>
      </c>
      <c r="DU120" s="2">
        <f t="shared" si="148"/>
        <v>108.21660890688256</v>
      </c>
      <c r="DV120" s="2">
        <f t="shared" si="148"/>
        <v>108.38543622569939</v>
      </c>
      <c r="DW120" s="2">
        <f t="shared" si="148"/>
        <v>108.39735789473681</v>
      </c>
      <c r="DX120" s="2">
        <f t="shared" si="148"/>
        <v>106.97228825910929</v>
      </c>
      <c r="DY120" s="2">
        <f t="shared" si="148"/>
        <v>102.12665106951869</v>
      </c>
      <c r="EA120" s="2">
        <f t="shared" si="152"/>
        <v>74.481510030335656</v>
      </c>
      <c r="EB120" s="2">
        <f t="shared" si="152"/>
        <v>77.038822019610251</v>
      </c>
      <c r="EC120" s="2">
        <f t="shared" si="152"/>
        <v>75.85435110393108</v>
      </c>
      <c r="ED120" s="2">
        <f t="shared" si="152"/>
        <v>75.085201720131849</v>
      </c>
      <c r="EE120" s="2">
        <f t="shared" si="151"/>
        <v>77.543642273851617</v>
      </c>
      <c r="EF120" s="2">
        <f t="shared" si="151"/>
        <v>77.408602279765816</v>
      </c>
      <c r="EG120" s="2">
        <f t="shared" si="151"/>
        <v>79.469537787182588</v>
      </c>
      <c r="EH120" s="2">
        <f t="shared" si="151"/>
        <v>80.447090564398522</v>
      </c>
      <c r="EI120" s="2">
        <f t="shared" si="151"/>
        <v>82.634803729746267</v>
      </c>
      <c r="EJ120" s="2">
        <f t="shared" si="151"/>
        <v>82.839828834281548</v>
      </c>
      <c r="EK120" s="2">
        <f t="shared" si="151"/>
        <v>82.129072909263229</v>
      </c>
      <c r="EL120" s="2">
        <f t="shared" si="151"/>
        <v>80.801009836621617</v>
      </c>
      <c r="EM120" s="2">
        <f t="shared" si="135"/>
        <v>80.170235409997531</v>
      </c>
      <c r="EN120" s="2">
        <f t="shared" si="135"/>
        <v>85.918614556003135</v>
      </c>
      <c r="EO120" s="2">
        <f t="shared" si="135"/>
        <v>89.22481938521679</v>
      </c>
      <c r="EQ120" s="2">
        <f t="shared" si="149"/>
        <v>74.411974544099735</v>
      </c>
      <c r="ER120" s="2">
        <f t="shared" si="149"/>
        <v>76.498542465641151</v>
      </c>
      <c r="ES120" s="2">
        <f t="shared" si="149"/>
        <v>75.698169310049622</v>
      </c>
      <c r="ET120" s="2">
        <f t="shared" si="149"/>
        <v>75.017668520716086</v>
      </c>
      <c r="EU120" s="2">
        <f t="shared" si="149"/>
        <v>77.370587667941408</v>
      </c>
      <c r="EV120" s="2">
        <f t="shared" si="149"/>
        <v>77.379099020235472</v>
      </c>
      <c r="EW120" s="2">
        <f t="shared" si="149"/>
        <v>79.483403135064606</v>
      </c>
      <c r="EX120" s="2">
        <f t="shared" si="149"/>
        <v>80.401059803084365</v>
      </c>
      <c r="EY120" s="2">
        <f t="shared" si="149"/>
        <v>82.613614023732467</v>
      </c>
      <c r="EZ120" s="2">
        <f t="shared" si="149"/>
        <v>82.766669822659154</v>
      </c>
      <c r="FA120" s="2">
        <f t="shared" si="149"/>
        <v>82.19465932327283</v>
      </c>
      <c r="FB120" s="2">
        <f t="shared" si="149"/>
        <v>80.758678668650987</v>
      </c>
      <c r="FC120" s="2">
        <f t="shared" si="149"/>
        <v>80.302784958035446</v>
      </c>
      <c r="FD120" s="2">
        <f t="shared" si="149"/>
        <v>86.015634643738153</v>
      </c>
      <c r="FE120" s="2">
        <f t="shared" si="149"/>
        <v>89.014407463805838</v>
      </c>
      <c r="FG120" s="2">
        <f t="shared" si="150"/>
        <v>0.9927294607593331</v>
      </c>
      <c r="FH120" s="2">
        <f t="shared" si="150"/>
        <v>0.99119139762181185</v>
      </c>
      <c r="FI120" s="2">
        <f t="shared" si="150"/>
        <v>0.99269643087570258</v>
      </c>
      <c r="FJ120" s="2">
        <f t="shared" si="150"/>
        <v>0.9918631575370418</v>
      </c>
      <c r="FK120" s="2">
        <f t="shared" si="150"/>
        <v>0.99167654421555618</v>
      </c>
      <c r="FL120" s="2">
        <f t="shared" si="150"/>
        <v>0.99133009406092476</v>
      </c>
      <c r="FM120" s="2">
        <f t="shared" si="150"/>
        <v>0.99233883089090236</v>
      </c>
      <c r="FN120" s="2">
        <f t="shared" si="150"/>
        <v>0.99130282555449278</v>
      </c>
      <c r="FO120" s="2">
        <f t="shared" si="150"/>
        <v>0.99090616074117432</v>
      </c>
      <c r="FP120" s="2">
        <f t="shared" si="150"/>
        <v>0.99179875737820788</v>
      </c>
      <c r="FQ120" s="2">
        <f t="shared" si="150"/>
        <v>0.99184573768368034</v>
      </c>
      <c r="FR120" s="2">
        <f t="shared" si="150"/>
        <v>0.99133144212534707</v>
      </c>
      <c r="FS120" s="2">
        <f t="shared" si="150"/>
        <v>0.99155553468981839</v>
      </c>
      <c r="FT120" s="2">
        <f t="shared" si="150"/>
        <v>0.99110915560360557</v>
      </c>
      <c r="FU120" s="2">
        <f t="shared" si="150"/>
        <v>0.9893088913803918</v>
      </c>
      <c r="FW120" s="2">
        <f t="shared" si="141"/>
        <v>1.4490427215145391E-2</v>
      </c>
      <c r="FX120" s="2">
        <f t="shared" si="141"/>
        <v>1.2656117775814381E-2</v>
      </c>
      <c r="FY120" s="2">
        <f t="shared" si="141"/>
        <v>1.4774744404972236E-2</v>
      </c>
      <c r="FZ120" s="2">
        <f t="shared" si="141"/>
        <v>1.5271577128273442E-2</v>
      </c>
      <c r="GA120" s="2">
        <f t="shared" si="141"/>
        <v>1.6014493596737858E-2</v>
      </c>
      <c r="GB120" s="2">
        <f t="shared" si="141"/>
        <v>1.5790347078316266E-2</v>
      </c>
      <c r="GC120" s="2">
        <f t="shared" si="141"/>
        <v>1.8379373691994477E-2</v>
      </c>
      <c r="GD120" s="2">
        <f t="shared" si="141"/>
        <v>1.9670329481314749E-2</v>
      </c>
      <c r="GE120" s="2">
        <f t="shared" si="141"/>
        <v>2.2935449111774728E-2</v>
      </c>
      <c r="GF120" s="2">
        <f t="shared" si="141"/>
        <v>1.9923684799904504E-2</v>
      </c>
      <c r="GG120" s="2">
        <f t="shared" si="141"/>
        <v>1.8651809362343324E-2</v>
      </c>
      <c r="GH120" s="2">
        <f t="shared" si="141"/>
        <v>1.7749950876409626E-2</v>
      </c>
      <c r="GI120" s="2">
        <f t="shared" si="141"/>
        <v>1.65450131086506E-2</v>
      </c>
      <c r="GJ120" s="2">
        <f t="shared" si="141"/>
        <v>1.5230848299494296E-2</v>
      </c>
      <c r="GK120" s="2">
        <f t="shared" si="141"/>
        <v>1.1395166361409016E-2</v>
      </c>
      <c r="GM120" s="86">
        <f t="shared" si="142"/>
        <v>7.7740281600597235E-65</v>
      </c>
      <c r="GN120" s="86">
        <f t="shared" si="142"/>
        <v>2.9274596670066134E-28</v>
      </c>
      <c r="GO120" s="86">
        <f t="shared" si="142"/>
        <v>4.6333052516128663E-72</v>
      </c>
      <c r="GP120" s="86">
        <f t="shared" si="142"/>
        <v>1.8745789461319467E-88</v>
      </c>
      <c r="GQ120" s="86">
        <f t="shared" si="142"/>
        <v>3.6668181396935162E-89</v>
      </c>
      <c r="GR120" s="86">
        <f t="shared" si="142"/>
        <v>1.3310068204845837E-47</v>
      </c>
      <c r="GS120" s="86">
        <f t="shared" si="142"/>
        <v>2.6537048699551211E-71</v>
      </c>
      <c r="GT120" s="86">
        <f t="shared" si="142"/>
        <v>1.0756223810792225E-89</v>
      </c>
      <c r="GU120" s="86">
        <f t="shared" si="142"/>
        <v>6.18742220953531E-78</v>
      </c>
      <c r="GV120" s="86">
        <f t="shared" si="142"/>
        <v>2.6648397040844235E-53</v>
      </c>
      <c r="GW120" s="86">
        <f t="shared" si="142"/>
        <v>2.9158733643547162E-77</v>
      </c>
      <c r="GX120" s="86">
        <f t="shared" si="142"/>
        <v>2.3019907112997955E-73</v>
      </c>
      <c r="GY120" s="86">
        <f t="shared" si="142"/>
        <v>2.4435023438917215E-70</v>
      </c>
      <c r="GZ120" s="86">
        <f t="shared" si="142"/>
        <v>1.8165991504771088E-65</v>
      </c>
      <c r="HA120" s="86">
        <f t="shared" si="142"/>
        <v>9.6657986392635152E-46</v>
      </c>
      <c r="HC120" s="86">
        <f t="shared" si="73"/>
        <v>5.7050601219779993E-11</v>
      </c>
      <c r="HD120" s="86">
        <f t="shared" si="73"/>
        <v>3.4266350725089454E-5</v>
      </c>
      <c r="HE120" s="86">
        <f t="shared" si="73"/>
        <v>8.2061231798895435E-11</v>
      </c>
      <c r="HF120" s="86">
        <f t="shared" si="73"/>
        <v>1.5405873639809672E-17</v>
      </c>
      <c r="HG120" s="86">
        <f t="shared" si="73"/>
        <v>2.1633196825545235E-16</v>
      </c>
      <c r="HH120" s="86">
        <f t="shared" si="73"/>
        <v>5.6513489490077505E-11</v>
      </c>
      <c r="HI120" s="86">
        <f t="shared" si="138"/>
        <v>1.3552127218690218E-15</v>
      </c>
      <c r="HJ120" s="86">
        <f t="shared" si="138"/>
        <v>3.9663997197902714E-20</v>
      </c>
      <c r="HK120" s="86">
        <f t="shared" si="138"/>
        <v>1.9234529603382761E-12</v>
      </c>
      <c r="HL120" s="86">
        <f t="shared" si="138"/>
        <v>1.3635506069921558E-12</v>
      </c>
      <c r="HM120" s="86">
        <f t="shared" si="138"/>
        <v>5.0823296348008552E-15</v>
      </c>
      <c r="HN120" s="86">
        <f t="shared" si="138"/>
        <v>8.3198938923465892E-12</v>
      </c>
      <c r="HO120" s="86">
        <f t="shared" si="138"/>
        <v>2.3438871497771107E-13</v>
      </c>
      <c r="HP120" s="86">
        <f t="shared" si="138"/>
        <v>5.4646633140987678E-13</v>
      </c>
      <c r="HQ120" s="86">
        <f t="shared" si="138"/>
        <v>1.8349383141300572E-11</v>
      </c>
      <c r="HS120" s="86">
        <f t="shared" si="143"/>
        <v>1.2163172992683607E-5</v>
      </c>
      <c r="HT120" s="86">
        <f t="shared" si="143"/>
        <v>1.4106875176583886E-7</v>
      </c>
      <c r="HU120" s="86">
        <f t="shared" si="143"/>
        <v>8.2075372732561358E-6</v>
      </c>
      <c r="HV120" s="86">
        <f t="shared" si="143"/>
        <v>2.7485440582351422E-6</v>
      </c>
      <c r="HW120" s="86">
        <f t="shared" si="143"/>
        <v>4.0921554550588492E-7</v>
      </c>
      <c r="HX120" s="86">
        <f t="shared" si="143"/>
        <v>2.1212259885594953E-7</v>
      </c>
      <c r="HY120" s="86">
        <f t="shared" si="143"/>
        <v>7.1676743027356627E-6</v>
      </c>
      <c r="HZ120" s="86">
        <f t="shared" si="143"/>
        <v>7.387400988709559E-6</v>
      </c>
      <c r="IA120" s="86">
        <f t="shared" si="143"/>
        <v>3.3002305629307743E-6</v>
      </c>
      <c r="IB120" s="86">
        <f t="shared" si="143"/>
        <v>1.1684675010696175E-5</v>
      </c>
      <c r="IC120" s="86">
        <f t="shared" si="143"/>
        <v>3.1614065186730842E-6</v>
      </c>
      <c r="ID120" s="86">
        <f t="shared" si="143"/>
        <v>1.2243017089916305E-6</v>
      </c>
      <c r="IE120" s="86">
        <f t="shared" si="143"/>
        <v>3.7767182324548718E-6</v>
      </c>
      <c r="IF120" s="86">
        <f t="shared" si="143"/>
        <v>1.3151136633403782E-3</v>
      </c>
      <c r="IG120" s="86">
        <f t="shared" si="143"/>
        <v>3.1789433288676354E-3</v>
      </c>
      <c r="II120" s="86">
        <f t="shared" si="144"/>
        <v>1.3269338097919804E-33</v>
      </c>
      <c r="IJ120" s="86">
        <f t="shared" si="144"/>
        <v>4.5403377742650307E-42</v>
      </c>
      <c r="IK120" s="86">
        <f t="shared" si="144"/>
        <v>3.1413150400442946E-40</v>
      </c>
      <c r="IL120" s="86">
        <f t="shared" si="144"/>
        <v>7.0706800960553415E-46</v>
      </c>
      <c r="IM120" s="86">
        <f t="shared" si="144"/>
        <v>2.0110993408975653E-45</v>
      </c>
      <c r="IN120" s="86">
        <f t="shared" si="144"/>
        <v>3.6052470913700349E-48</v>
      </c>
      <c r="IO120" s="86">
        <f t="shared" si="144"/>
        <v>5.2553046780887674E-38</v>
      </c>
      <c r="IP120" s="86">
        <f t="shared" si="144"/>
        <v>7.5848740980431294E-41</v>
      </c>
      <c r="IQ120" s="86">
        <f t="shared" si="144"/>
        <v>6.4017190373197165E-40</v>
      </c>
      <c r="IR120" s="86">
        <f t="shared" si="144"/>
        <v>4.612473071154592E-38</v>
      </c>
      <c r="IS120" s="86">
        <f t="shared" si="144"/>
        <v>3.1231539960298387E-43</v>
      </c>
      <c r="IT120" s="86">
        <f t="shared" si="144"/>
        <v>5.3903708633020741E-46</v>
      </c>
      <c r="IU120" s="86">
        <f t="shared" si="144"/>
        <v>1.8920053870279195E-40</v>
      </c>
      <c r="IV120" s="86">
        <f t="shared" si="144"/>
        <v>1.910973531212144E-28</v>
      </c>
      <c r="IW120" s="86">
        <f t="shared" si="144"/>
        <v>1.393772750063825E-15</v>
      </c>
      <c r="IY120" s="86">
        <f t="shared" si="145"/>
        <v>1.2163230043284826E-5</v>
      </c>
      <c r="IZ120" s="86">
        <f t="shared" si="145"/>
        <v>3.4407419476855294E-5</v>
      </c>
      <c r="JA120" s="86">
        <f t="shared" si="145"/>
        <v>8.2076193344879351E-6</v>
      </c>
      <c r="JB120" s="86">
        <f t="shared" si="145"/>
        <v>2.7485440582505481E-6</v>
      </c>
      <c r="JC120" s="86">
        <f t="shared" si="145"/>
        <v>4.0921554572221687E-7</v>
      </c>
      <c r="JD120" s="86">
        <f t="shared" si="145"/>
        <v>2.1217911234543962E-7</v>
      </c>
      <c r="JE120" s="86">
        <f t="shared" si="145"/>
        <v>7.1676743040908756E-6</v>
      </c>
      <c r="JF120" s="86">
        <f t="shared" si="145"/>
        <v>7.3874009887095989E-6</v>
      </c>
      <c r="JG120" s="86">
        <f t="shared" si="145"/>
        <v>3.3002324863837348E-6</v>
      </c>
      <c r="JH120" s="86">
        <f t="shared" si="145"/>
        <v>1.1684676374246782E-5</v>
      </c>
      <c r="JI120" s="86">
        <f t="shared" si="145"/>
        <v>3.161406523755414E-6</v>
      </c>
      <c r="JJ120" s="86">
        <f t="shared" si="145"/>
        <v>1.2243100288855228E-6</v>
      </c>
      <c r="JK120" s="86">
        <f t="shared" si="145"/>
        <v>3.7767184668435868E-6</v>
      </c>
      <c r="JL120" s="86">
        <f t="shared" si="145"/>
        <v>1.3151136638868445E-3</v>
      </c>
      <c r="JM120" s="86">
        <f t="shared" si="145"/>
        <v>3.1789433472184125E-3</v>
      </c>
    </row>
    <row r="121" spans="2:273" x14ac:dyDescent="0.25">
      <c r="B121" s="2">
        <v>94</v>
      </c>
      <c r="C121" s="37">
        <v>75.078000000000003</v>
      </c>
      <c r="D121" s="37">
        <v>75.813999999999993</v>
      </c>
      <c r="E121" s="37">
        <v>77.203000000000003</v>
      </c>
      <c r="F121" s="37">
        <v>76</v>
      </c>
      <c r="G121" s="37">
        <v>78.831000000000003</v>
      </c>
      <c r="H121" s="37">
        <v>77.965999999999994</v>
      </c>
      <c r="I121" s="37">
        <v>79.763000000000005</v>
      </c>
      <c r="J121" s="37">
        <v>83.051000000000002</v>
      </c>
      <c r="K121" s="37">
        <v>80.629000000000005</v>
      </c>
      <c r="L121" s="37">
        <v>83.376999999999995</v>
      </c>
      <c r="M121" s="37">
        <v>83.724000000000004</v>
      </c>
      <c r="N121" s="37">
        <v>80.775999999999996</v>
      </c>
      <c r="O121" s="37">
        <v>80.171999999999997</v>
      </c>
      <c r="P121" s="37">
        <v>88.338999999999999</v>
      </c>
      <c r="Q121" s="37">
        <v>90.802999999999997</v>
      </c>
      <c r="S121" s="4">
        <f t="shared" si="146"/>
        <v>74.53069022085063</v>
      </c>
      <c r="T121" s="4">
        <f t="shared" si="146"/>
        <v>77.0551645289693</v>
      </c>
      <c r="U121" s="4">
        <f t="shared" si="146"/>
        <v>75.897064422038156</v>
      </c>
      <c r="V121" s="4">
        <f t="shared" si="146"/>
        <v>75.165177305766974</v>
      </c>
      <c r="W121" s="4">
        <f t="shared" si="146"/>
        <v>77.542545456126859</v>
      </c>
      <c r="X121" s="4">
        <f t="shared" si="146"/>
        <v>77.525044214266117</v>
      </c>
      <c r="Y121" s="4">
        <f t="shared" si="146"/>
        <v>79.510554325984231</v>
      </c>
      <c r="Z121" s="4">
        <f t="shared" si="146"/>
        <v>80.542983231034967</v>
      </c>
      <c r="AA121" s="4">
        <f t="shared" si="146"/>
        <v>82.671691251265258</v>
      </c>
      <c r="AB121" s="4">
        <f t="shared" si="146"/>
        <v>82.882544509541731</v>
      </c>
      <c r="AC121" s="4">
        <f t="shared" si="146"/>
        <v>82.181643644136628</v>
      </c>
      <c r="AD121" s="4">
        <f t="shared" si="146"/>
        <v>80.857380057423114</v>
      </c>
      <c r="AE121" s="4">
        <f t="shared" si="146"/>
        <v>80.29349335941528</v>
      </c>
      <c r="AF121" s="4">
        <f t="shared" si="146"/>
        <v>86.549759120583204</v>
      </c>
      <c r="AG121" s="4">
        <f t="shared" si="146"/>
        <v>91.334996931133404</v>
      </c>
      <c r="AI121" s="4">
        <f t="shared" si="147"/>
        <v>0.54730977914937284</v>
      </c>
      <c r="AJ121" s="4">
        <f t="shared" si="147"/>
        <v>-1.241164528969307</v>
      </c>
      <c r="AK121" s="4">
        <f t="shared" si="147"/>
        <v>1.3059355779618471</v>
      </c>
      <c r="AL121" s="4">
        <f t="shared" si="147"/>
        <v>0.83482269423302569</v>
      </c>
      <c r="AM121" s="4">
        <f t="shared" si="147"/>
        <v>1.2884545438731436</v>
      </c>
      <c r="AN121" s="4">
        <f t="shared" si="147"/>
        <v>0.44095578573387684</v>
      </c>
      <c r="AO121" s="4">
        <f t="shared" si="147"/>
        <v>0.25244567401577456</v>
      </c>
      <c r="AP121" s="4">
        <f t="shared" si="147"/>
        <v>2.5080167689650352</v>
      </c>
      <c r="AQ121" s="4">
        <f t="shared" si="147"/>
        <v>-2.0426912512652535</v>
      </c>
      <c r="AR121" s="4">
        <f t="shared" si="147"/>
        <v>0.49445549045826453</v>
      </c>
      <c r="AS121" s="4">
        <f t="shared" si="147"/>
        <v>1.5423563558633759</v>
      </c>
      <c r="AT121" s="4">
        <f t="shared" si="147"/>
        <v>-8.1380057423118046E-2</v>
      </c>
      <c r="AU121" s="4">
        <f t="shared" si="147"/>
        <v>-0.1214933594152825</v>
      </c>
      <c r="AV121" s="4">
        <f t="shared" si="147"/>
        <v>1.7892408794167949</v>
      </c>
      <c r="AW121" s="4">
        <f t="shared" si="147"/>
        <v>-0.53199693113340629</v>
      </c>
      <c r="AY121" s="2">
        <f t="shared" si="139"/>
        <v>74.530690220834302</v>
      </c>
      <c r="AZ121" s="2">
        <f t="shared" si="139"/>
        <v>77.055081158901729</v>
      </c>
      <c r="BA121" s="2">
        <f t="shared" si="139"/>
        <v>75.89613439439097</v>
      </c>
      <c r="BB121" s="2">
        <f t="shared" si="139"/>
        <v>75.164452797685854</v>
      </c>
      <c r="BC121" s="2">
        <f t="shared" si="139"/>
        <v>77.542381572937558</v>
      </c>
      <c r="BD121" s="2">
        <f t="shared" si="139"/>
        <v>77.524940217111364</v>
      </c>
      <c r="BE121" s="2">
        <f t="shared" si="139"/>
        <v>79.508110259813407</v>
      </c>
      <c r="BF121" s="2">
        <f t="shared" si="139"/>
        <v>80.539697171447415</v>
      </c>
      <c r="BG121" s="2">
        <f t="shared" si="139"/>
        <v>82.66996354831862</v>
      </c>
      <c r="BH121" s="2">
        <f t="shared" si="139"/>
        <v>82.87723502623264</v>
      </c>
      <c r="BI121" s="2">
        <f t="shared" si="139"/>
        <v>82.179589301278241</v>
      </c>
      <c r="BJ121" s="2">
        <f t="shared" si="139"/>
        <v>80.856318115359002</v>
      </c>
      <c r="BK121" s="2">
        <f t="shared" si="139"/>
        <v>80.290940095260964</v>
      </c>
      <c r="BL121" s="2">
        <f t="shared" si="139"/>
        <v>85.960248996623065</v>
      </c>
      <c r="BM121" s="2">
        <f t="shared" si="139"/>
        <v>89.245982362060275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75.078000000000003</v>
      </c>
      <c r="CF121" s="2">
        <f t="shared" si="140"/>
        <v>75.813999999999993</v>
      </c>
      <c r="CG121" s="2">
        <f t="shared" si="140"/>
        <v>77.203000000000003</v>
      </c>
      <c r="CH121" s="2">
        <f t="shared" si="140"/>
        <v>76</v>
      </c>
      <c r="CI121" s="2">
        <f t="shared" si="140"/>
        <v>78.831000000000003</v>
      </c>
      <c r="CJ121" s="2">
        <f t="shared" si="140"/>
        <v>77.965999999999994</v>
      </c>
      <c r="CK121" s="2">
        <f t="shared" si="140"/>
        <v>79.763000000000005</v>
      </c>
      <c r="CL121" s="2">
        <f t="shared" si="140"/>
        <v>83.051000000000002</v>
      </c>
      <c r="CM121" s="2">
        <f t="shared" si="140"/>
        <v>80.629000000000005</v>
      </c>
      <c r="CN121" s="2">
        <f t="shared" si="140"/>
        <v>83.376999999999995</v>
      </c>
      <c r="CO121" s="2">
        <f t="shared" si="140"/>
        <v>83.724000000000004</v>
      </c>
      <c r="CP121" s="2">
        <f t="shared" si="140"/>
        <v>80.775999999999996</v>
      </c>
      <c r="CQ121" s="2">
        <f t="shared" si="140"/>
        <v>80.171999999999997</v>
      </c>
      <c r="CR121" s="2">
        <f t="shared" si="140"/>
        <v>88.338999999999999</v>
      </c>
      <c r="CS121" s="2">
        <f t="shared" si="140"/>
        <v>90.802999999999997</v>
      </c>
      <c r="CU121" s="2">
        <f t="shared" si="110"/>
        <v>75.078000000000003</v>
      </c>
      <c r="CV121" s="2">
        <f t="shared" si="111"/>
        <v>75.813999999999993</v>
      </c>
      <c r="CW121" s="2">
        <f t="shared" si="112"/>
        <v>77.203000000000003</v>
      </c>
      <c r="CX121" s="2">
        <f t="shared" si="113"/>
        <v>76</v>
      </c>
      <c r="CY121" s="2">
        <f t="shared" si="114"/>
        <v>78.831000000000003</v>
      </c>
      <c r="CZ121" s="2">
        <f t="shared" si="115"/>
        <v>77.965999999999994</v>
      </c>
      <c r="DA121" s="2">
        <f t="shared" si="116"/>
        <v>79.763000000000005</v>
      </c>
      <c r="DB121" s="2">
        <f t="shared" si="117"/>
        <v>83.051000000000002</v>
      </c>
      <c r="DC121" s="2">
        <f t="shared" si="118"/>
        <v>80.629000000000005</v>
      </c>
      <c r="DD121" s="2">
        <f t="shared" si="119"/>
        <v>83.376999999999995</v>
      </c>
      <c r="DE121" s="2">
        <f t="shared" si="120"/>
        <v>83.724000000000004</v>
      </c>
      <c r="DF121" s="2">
        <f t="shared" si="121"/>
        <v>80.775999999999996</v>
      </c>
      <c r="DG121" s="2">
        <f t="shared" si="122"/>
        <v>80.171999999999997</v>
      </c>
      <c r="DH121" s="2">
        <f t="shared" si="123"/>
        <v>88.338999999999999</v>
      </c>
      <c r="DI121" s="2">
        <f t="shared" si="124"/>
        <v>90.802999999999997</v>
      </c>
      <c r="DK121" s="2">
        <f t="shared" si="148"/>
        <v>98.989969043151945</v>
      </c>
      <c r="DL121" s="2">
        <f t="shared" si="148"/>
        <v>103.63047282229969</v>
      </c>
      <c r="DM121" s="2">
        <f t="shared" si="148"/>
        <v>102.83645309568479</v>
      </c>
      <c r="DN121" s="2">
        <f t="shared" si="148"/>
        <v>102.58856219512194</v>
      </c>
      <c r="DO121" s="2">
        <f t="shared" si="148"/>
        <v>100.68220487804876</v>
      </c>
      <c r="DP121" s="2">
        <f t="shared" si="148"/>
        <v>106.65304345479082</v>
      </c>
      <c r="DQ121" s="2">
        <f t="shared" si="148"/>
        <v>103.1988950281426</v>
      </c>
      <c r="DR121" s="2">
        <f t="shared" si="148"/>
        <v>108.49014790823213</v>
      </c>
      <c r="DS121" s="2">
        <f t="shared" si="148"/>
        <v>106.5862975343765</v>
      </c>
      <c r="DT121" s="2">
        <f t="shared" si="148"/>
        <v>109.00198414634148</v>
      </c>
      <c r="DU121" s="2">
        <f t="shared" si="148"/>
        <v>108.39045283400807</v>
      </c>
      <c r="DV121" s="2">
        <f t="shared" si="148"/>
        <v>108.59974940730206</v>
      </c>
      <c r="DW121" s="2">
        <f t="shared" si="148"/>
        <v>108.63399534412953</v>
      </c>
      <c r="DX121" s="2">
        <f t="shared" si="148"/>
        <v>107.14705829959512</v>
      </c>
      <c r="DY121" s="2">
        <f t="shared" si="148"/>
        <v>102.23957553475933</v>
      </c>
      <c r="EA121" s="2">
        <f t="shared" si="152"/>
        <v>74.36824581661611</v>
      </c>
      <c r="EB121" s="2">
        <f t="shared" si="152"/>
        <v>76.846364456668155</v>
      </c>
      <c r="EC121" s="2">
        <f t="shared" si="152"/>
        <v>75.71750417339797</v>
      </c>
      <c r="ED121" s="2">
        <f t="shared" si="152"/>
        <v>74.960240058662976</v>
      </c>
      <c r="EE121" s="2">
        <f t="shared" si="151"/>
        <v>77.36774865310548</v>
      </c>
      <c r="EF121" s="2">
        <f t="shared" si="151"/>
        <v>77.293051789246533</v>
      </c>
      <c r="EG121" s="2">
        <f t="shared" si="151"/>
        <v>79.341083252720679</v>
      </c>
      <c r="EH121" s="2">
        <f t="shared" si="151"/>
        <v>80.316817040553545</v>
      </c>
      <c r="EI121" s="2">
        <f t="shared" si="151"/>
        <v>82.470169443595239</v>
      </c>
      <c r="EJ121" s="2">
        <f t="shared" si="151"/>
        <v>82.681549630795288</v>
      </c>
      <c r="EK121" s="2">
        <f t="shared" si="151"/>
        <v>81.981954986969939</v>
      </c>
      <c r="EL121" s="2">
        <f t="shared" si="151"/>
        <v>80.635768776578018</v>
      </c>
      <c r="EM121" s="2">
        <f t="shared" si="135"/>
        <v>80.068775547894603</v>
      </c>
      <c r="EN121" s="2">
        <f t="shared" si="135"/>
        <v>85.785631887217804</v>
      </c>
      <c r="EO121" s="2">
        <f t="shared" si="135"/>
        <v>89.121068585643229</v>
      </c>
      <c r="EQ121" s="2">
        <f t="shared" si="149"/>
        <v>74.310129444461239</v>
      </c>
      <c r="ER121" s="2">
        <f t="shared" si="149"/>
        <v>76.368636083034986</v>
      </c>
      <c r="ES121" s="2">
        <f t="shared" si="149"/>
        <v>75.586240298531592</v>
      </c>
      <c r="ET121" s="2">
        <f t="shared" si="149"/>
        <v>74.902773770013283</v>
      </c>
      <c r="EU121" s="2">
        <f t="shared" si="149"/>
        <v>77.226368637686576</v>
      </c>
      <c r="EV121" s="2">
        <f t="shared" si="149"/>
        <v>77.267618608567361</v>
      </c>
      <c r="EW121" s="2">
        <f t="shared" si="149"/>
        <v>79.351938692975651</v>
      </c>
      <c r="EX121" s="2">
        <f t="shared" si="149"/>
        <v>80.281534136920413</v>
      </c>
      <c r="EY121" s="2">
        <f t="shared" si="149"/>
        <v>82.455124703344126</v>
      </c>
      <c r="EZ121" s="2">
        <f t="shared" si="149"/>
        <v>82.620841625379356</v>
      </c>
      <c r="FA121" s="2">
        <f t="shared" si="149"/>
        <v>82.035800365936069</v>
      </c>
      <c r="FB121" s="2">
        <f t="shared" si="149"/>
        <v>80.599865163954604</v>
      </c>
      <c r="FC121" s="2">
        <f t="shared" si="149"/>
        <v>80.17961318459983</v>
      </c>
      <c r="FD121" s="2">
        <f t="shared" si="149"/>
        <v>85.861873130093613</v>
      </c>
      <c r="FE121" s="2">
        <f t="shared" si="149"/>
        <v>88.871290006232925</v>
      </c>
      <c r="FG121" s="2">
        <f t="shared" si="150"/>
        <v>0.99336494476965587</v>
      </c>
      <c r="FH121" s="2">
        <f t="shared" si="150"/>
        <v>0.99196022783340221</v>
      </c>
      <c r="FI121" s="2">
        <f t="shared" si="150"/>
        <v>0.99333478249115537</v>
      </c>
      <c r="FJ121" s="2">
        <f t="shared" si="150"/>
        <v>0.99257379465468487</v>
      </c>
      <c r="FK121" s="2">
        <f t="shared" si="150"/>
        <v>0.99240335451889994</v>
      </c>
      <c r="FL121" s="2">
        <f t="shared" si="150"/>
        <v>0.99208691524936687</v>
      </c>
      <c r="FM121" s="2">
        <f t="shared" si="150"/>
        <v>0.99300821757095126</v>
      </c>
      <c r="FN121" s="2">
        <f t="shared" si="150"/>
        <v>0.99206200802937616</v>
      </c>
      <c r="FO121" s="2">
        <f t="shared" si="150"/>
        <v>0.99169967844524332</v>
      </c>
      <c r="FP121" s="2">
        <f t="shared" si="150"/>
        <v>0.99251497648666809</v>
      </c>
      <c r="FQ121" s="2">
        <f t="shared" si="150"/>
        <v>0.992557884761885</v>
      </c>
      <c r="FR121" s="2">
        <f t="shared" si="150"/>
        <v>0.99208814657652467</v>
      </c>
      <c r="FS121" s="2">
        <f t="shared" si="150"/>
        <v>0.99229282951182962</v>
      </c>
      <c r="FT121" s="2">
        <f t="shared" si="150"/>
        <v>0.9918851052740677</v>
      </c>
      <c r="FU121" s="2">
        <f t="shared" si="150"/>
        <v>0.99024041219360093</v>
      </c>
      <c r="FW121" s="2">
        <f t="shared" si="141"/>
        <v>1.5866256304802397E-2</v>
      </c>
      <c r="FX121" s="2">
        <f t="shared" si="141"/>
        <v>1.3860233297867992E-2</v>
      </c>
      <c r="FY121" s="2">
        <f t="shared" si="141"/>
        <v>1.6177125560640732E-2</v>
      </c>
      <c r="FZ121" s="2">
        <f t="shared" si="141"/>
        <v>1.6720316059345743E-2</v>
      </c>
      <c r="GA121" s="2">
        <f t="shared" si="141"/>
        <v>1.753245454177435E-2</v>
      </c>
      <c r="GB121" s="2">
        <f t="shared" si="141"/>
        <v>1.7287435183747386E-2</v>
      </c>
      <c r="GC121" s="2">
        <f t="shared" si="141"/>
        <v>2.011691102797275E-2</v>
      </c>
      <c r="GD121" s="2">
        <f t="shared" si="141"/>
        <v>2.1527233908871405E-2</v>
      </c>
      <c r="GE121" s="2">
        <f t="shared" si="141"/>
        <v>2.5092695486998568E-2</v>
      </c>
      <c r="GF121" s="2">
        <f t="shared" si="141"/>
        <v>2.1803974344927781E-2</v>
      </c>
      <c r="GG121" s="2">
        <f t="shared" si="141"/>
        <v>2.0414566416654567E-2</v>
      </c>
      <c r="GH121" s="2">
        <f t="shared" si="141"/>
        <v>1.9429162004253771E-2</v>
      </c>
      <c r="GI121" s="2">
        <f t="shared" si="141"/>
        <v>1.8112334621947748E-2</v>
      </c>
      <c r="GJ121" s="2">
        <f t="shared" si="141"/>
        <v>1.6675788918353886E-2</v>
      </c>
      <c r="GK121" s="2">
        <f t="shared" si="141"/>
        <v>1.2480830217990624E-2</v>
      </c>
      <c r="GM121" s="86">
        <f t="shared" si="142"/>
        <v>1.0341912295209219E-68</v>
      </c>
      <c r="GN121" s="86">
        <f t="shared" si="142"/>
        <v>6.238567411513567E-30</v>
      </c>
      <c r="GO121" s="86">
        <f t="shared" si="142"/>
        <v>2.8805793230516974E-76</v>
      </c>
      <c r="GP121" s="86">
        <f t="shared" si="142"/>
        <v>1.1022499977613971E-93</v>
      </c>
      <c r="GQ121" s="86">
        <f t="shared" si="142"/>
        <v>1.6225181816907244E-94</v>
      </c>
      <c r="GR121" s="86">
        <f t="shared" si="142"/>
        <v>2.2223194240016232E-50</v>
      </c>
      <c r="GS121" s="86">
        <f t="shared" si="142"/>
        <v>1.7843961482682812E-75</v>
      </c>
      <c r="GT121" s="86">
        <f t="shared" si="142"/>
        <v>5.7752226437987468E-95</v>
      </c>
      <c r="GU121" s="86">
        <f t="shared" si="142"/>
        <v>1.5903083771188914E-82</v>
      </c>
      <c r="GV121" s="86">
        <f t="shared" si="142"/>
        <v>2.0007373029318186E-56</v>
      </c>
      <c r="GW121" s="86">
        <f t="shared" si="142"/>
        <v>9.7665969081639545E-82</v>
      </c>
      <c r="GX121" s="86">
        <f t="shared" si="142"/>
        <v>1.3953743280326382E-77</v>
      </c>
      <c r="GY121" s="86">
        <f t="shared" si="142"/>
        <v>1.7207689938235486E-74</v>
      </c>
      <c r="GZ121" s="86">
        <f t="shared" si="142"/>
        <v>2.4733661964601729E-69</v>
      </c>
      <c r="HA121" s="86">
        <f t="shared" si="142"/>
        <v>2.3409219095508501E-48</v>
      </c>
      <c r="HC121" s="86">
        <f t="shared" si="73"/>
        <v>1.178276066416776E-12</v>
      </c>
      <c r="HD121" s="86">
        <f t="shared" si="73"/>
        <v>6.8565500915608222E-6</v>
      </c>
      <c r="HE121" s="86">
        <f t="shared" si="73"/>
        <v>2.9166329226647754E-12</v>
      </c>
      <c r="HF121" s="86">
        <f t="shared" si="73"/>
        <v>6.656568521624477E-20</v>
      </c>
      <c r="HG121" s="86">
        <f t="shared" si="73"/>
        <v>1.0287284589435317E-18</v>
      </c>
      <c r="HH121" s="86">
        <f t="shared" si="73"/>
        <v>1.9583397521236959E-12</v>
      </c>
      <c r="HI121" s="86">
        <f t="shared" si="138"/>
        <v>1.1595092188459778E-17</v>
      </c>
      <c r="HJ121" s="86">
        <f t="shared" si="138"/>
        <v>8.9719118519044025E-23</v>
      </c>
      <c r="HK121" s="86">
        <f t="shared" si="138"/>
        <v>5.2515838335234026E-14</v>
      </c>
      <c r="HL121" s="86">
        <f t="shared" si="138"/>
        <v>3.018022876555384E-14</v>
      </c>
      <c r="HM121" s="86">
        <f t="shared" si="138"/>
        <v>6.0740605028471288E-17</v>
      </c>
      <c r="HN121" s="86">
        <f t="shared" si="138"/>
        <v>2.6080233457558458E-13</v>
      </c>
      <c r="HO121" s="86">
        <f t="shared" si="138"/>
        <v>3.1964854846621569E-15</v>
      </c>
      <c r="HP121" s="86">
        <f t="shared" si="138"/>
        <v>9.6926373896116999E-15</v>
      </c>
      <c r="HQ121" s="86">
        <f t="shared" si="138"/>
        <v>6.7703777723177423E-13</v>
      </c>
      <c r="HS121" s="86">
        <f t="shared" si="143"/>
        <v>3.1802639228974127E-5</v>
      </c>
      <c r="HT121" s="86">
        <f t="shared" si="143"/>
        <v>4.9005543547904901E-7</v>
      </c>
      <c r="HU121" s="86">
        <f t="shared" si="143"/>
        <v>2.4120462929720442E-5</v>
      </c>
      <c r="HV121" s="86">
        <f t="shared" si="143"/>
        <v>9.2879856448818179E-6</v>
      </c>
      <c r="HW121" s="86">
        <f t="shared" si="143"/>
        <v>1.5297562304010584E-6</v>
      </c>
      <c r="HX121" s="86">
        <f t="shared" si="143"/>
        <v>8.478200546953525E-7</v>
      </c>
      <c r="HY121" s="86">
        <f t="shared" si="143"/>
        <v>2.1768034084537468E-5</v>
      </c>
      <c r="HZ121" s="86">
        <f t="shared" si="143"/>
        <v>2.3818323697589601E-5</v>
      </c>
      <c r="IA121" s="86">
        <f t="shared" si="143"/>
        <v>1.1484404307172675E-5</v>
      </c>
      <c r="IB121" s="86">
        <f t="shared" si="143"/>
        <v>3.5439440473666524E-5</v>
      </c>
      <c r="IC121" s="86">
        <f t="shared" si="143"/>
        <v>1.0852267124826411E-5</v>
      </c>
      <c r="ID121" s="86">
        <f t="shared" si="143"/>
        <v>4.5199310435549817E-6</v>
      </c>
      <c r="IE121" s="86">
        <f t="shared" si="143"/>
        <v>1.1915729060725086E-5</v>
      </c>
      <c r="IF121" s="86">
        <f t="shared" si="143"/>
        <v>2.262240408336608E-3</v>
      </c>
      <c r="IG121" s="86">
        <f t="shared" si="143"/>
        <v>4.9278618151810194E-3</v>
      </c>
      <c r="II121" s="86">
        <f t="shared" si="144"/>
        <v>3.1680020184817348E-32</v>
      </c>
      <c r="IJ121" s="86">
        <f t="shared" si="144"/>
        <v>2.2087444618528883E-40</v>
      </c>
      <c r="IK121" s="86">
        <f t="shared" si="144"/>
        <v>1.4693523302444405E-38</v>
      </c>
      <c r="IL121" s="86">
        <f t="shared" si="144"/>
        <v>6.0041481467773875E-44</v>
      </c>
      <c r="IM121" s="86">
        <f t="shared" si="144"/>
        <v>1.7170866743833346E-43</v>
      </c>
      <c r="IN121" s="86">
        <f t="shared" si="144"/>
        <v>4.0009626145032926E-46</v>
      </c>
      <c r="IO121" s="86">
        <f t="shared" si="144"/>
        <v>2.4072975889233774E-36</v>
      </c>
      <c r="IP121" s="86">
        <f t="shared" si="144"/>
        <v>5.029045038694198E-39</v>
      </c>
      <c r="IQ121" s="86">
        <f t="shared" si="144"/>
        <v>4.5540858321610665E-38</v>
      </c>
      <c r="IR121" s="86">
        <f t="shared" si="144"/>
        <v>2.3022507546704482E-36</v>
      </c>
      <c r="IS121" s="86">
        <f t="shared" si="144"/>
        <v>2.5148610782876225E-41</v>
      </c>
      <c r="IT121" s="86">
        <f t="shared" si="144"/>
        <v>5.477447277622453E-44</v>
      </c>
      <c r="IU121" s="86">
        <f t="shared" si="144"/>
        <v>1.0073250303555613E-38</v>
      </c>
      <c r="IV121" s="86">
        <f t="shared" si="144"/>
        <v>2.8310584848204812E-27</v>
      </c>
      <c r="IW121" s="86">
        <f t="shared" si="144"/>
        <v>5.2320064415391673E-15</v>
      </c>
      <c r="IY121" s="86">
        <f t="shared" si="145"/>
        <v>3.1802640407250191E-5</v>
      </c>
      <c r="IZ121" s="86">
        <f t="shared" si="145"/>
        <v>7.346605527039871E-6</v>
      </c>
      <c r="JA121" s="86">
        <f t="shared" si="145"/>
        <v>2.4120465846353364E-5</v>
      </c>
      <c r="JB121" s="86">
        <f t="shared" si="145"/>
        <v>9.287985644881884E-6</v>
      </c>
      <c r="JC121" s="86">
        <f t="shared" si="145"/>
        <v>1.5297562304020872E-6</v>
      </c>
      <c r="JD121" s="86">
        <f t="shared" si="145"/>
        <v>8.4782201303510462E-7</v>
      </c>
      <c r="JE121" s="86">
        <f t="shared" si="145"/>
        <v>2.1768034084549062E-5</v>
      </c>
      <c r="JF121" s="86">
        <f t="shared" si="145"/>
        <v>2.3818323697589601E-5</v>
      </c>
      <c r="JG121" s="86">
        <f t="shared" si="145"/>
        <v>1.1484404359688513E-5</v>
      </c>
      <c r="JH121" s="86">
        <f t="shared" si="145"/>
        <v>3.5439440503846755E-5</v>
      </c>
      <c r="JI121" s="86">
        <f t="shared" si="145"/>
        <v>1.0852267124887152E-5</v>
      </c>
      <c r="JJ121" s="86">
        <f t="shared" si="145"/>
        <v>4.5199313043573164E-6</v>
      </c>
      <c r="JK121" s="86">
        <f t="shared" si="145"/>
        <v>1.1915729063921571E-5</v>
      </c>
      <c r="JL121" s="86">
        <f t="shared" si="145"/>
        <v>2.2622404083463008E-3</v>
      </c>
      <c r="JM121" s="86">
        <f t="shared" si="145"/>
        <v>4.9278618158632888E-3</v>
      </c>
    </row>
    <row r="122" spans="2:273" x14ac:dyDescent="0.25">
      <c r="B122" s="2">
        <v>95</v>
      </c>
      <c r="C122" s="37">
        <v>73.718999999999994</v>
      </c>
      <c r="D122" s="37">
        <v>76.983000000000004</v>
      </c>
      <c r="E122" s="37">
        <v>75.424000000000007</v>
      </c>
      <c r="F122" s="37">
        <v>73.965999999999994</v>
      </c>
      <c r="G122" s="37">
        <v>78.016999999999996</v>
      </c>
      <c r="H122" s="37">
        <v>77.016999999999996</v>
      </c>
      <c r="I122" s="37">
        <v>79.236999999999995</v>
      </c>
      <c r="J122" s="37">
        <v>82.932000000000002</v>
      </c>
      <c r="K122" s="37">
        <v>84.968000000000004</v>
      </c>
      <c r="L122" s="37">
        <v>83.097999999999999</v>
      </c>
      <c r="M122" s="37">
        <v>82.293000000000006</v>
      </c>
      <c r="N122" s="37">
        <v>80.638000000000005</v>
      </c>
      <c r="O122" s="37">
        <v>81.016999999999996</v>
      </c>
      <c r="P122" s="37">
        <v>85.932000000000002</v>
      </c>
      <c r="Q122" s="37">
        <v>95.41</v>
      </c>
      <c r="S122" s="4">
        <f t="shared" si="146"/>
        <v>74.404728815684223</v>
      </c>
      <c r="T122" s="4">
        <f t="shared" si="146"/>
        <v>76.847213300230138</v>
      </c>
      <c r="U122" s="4">
        <f t="shared" si="146"/>
        <v>75.748230228371781</v>
      </c>
      <c r="V122" s="4">
        <f t="shared" si="146"/>
        <v>75.026137280900826</v>
      </c>
      <c r="W122" s="4">
        <f t="shared" si="146"/>
        <v>77.354319031371233</v>
      </c>
      <c r="X122" s="4">
        <f t="shared" si="146"/>
        <v>77.392030405854783</v>
      </c>
      <c r="Y122" s="4">
        <f t="shared" si="146"/>
        <v>79.373620529504365</v>
      </c>
      <c r="Z122" s="4">
        <f t="shared" si="146"/>
        <v>80.40198733658049</v>
      </c>
      <c r="AA122" s="4">
        <f t="shared" si="146"/>
        <v>82.495846883385852</v>
      </c>
      <c r="AB122" s="4">
        <f t="shared" si="146"/>
        <v>82.718664043021164</v>
      </c>
      <c r="AC122" s="4">
        <f t="shared" si="146"/>
        <v>82.023566335126304</v>
      </c>
      <c r="AD122" s="4">
        <f t="shared" si="146"/>
        <v>80.678029381649324</v>
      </c>
      <c r="AE122" s="4">
        <f t="shared" si="146"/>
        <v>80.17960262266655</v>
      </c>
      <c r="AF122" s="4">
        <f t="shared" si="146"/>
        <v>86.760629477034186</v>
      </c>
      <c r="AG122" s="4">
        <f t="shared" si="146"/>
        <v>92.18369484324073</v>
      </c>
      <c r="AI122" s="4">
        <f t="shared" si="147"/>
        <v>-0.68572881568422872</v>
      </c>
      <c r="AJ122" s="4">
        <f t="shared" si="147"/>
        <v>0.13578669976986646</v>
      </c>
      <c r="AK122" s="4">
        <f t="shared" si="147"/>
        <v>-0.32423022837177484</v>
      </c>
      <c r="AL122" s="4">
        <f t="shared" si="147"/>
        <v>-1.0601372809008325</v>
      </c>
      <c r="AM122" s="4">
        <f t="shared" si="147"/>
        <v>0.66268096862876291</v>
      </c>
      <c r="AN122" s="4">
        <f t="shared" si="147"/>
        <v>-0.37503040585478686</v>
      </c>
      <c r="AO122" s="4">
        <f t="shared" si="147"/>
        <v>-0.13662052950436987</v>
      </c>
      <c r="AP122" s="4">
        <f t="shared" si="147"/>
        <v>2.5300126634195124</v>
      </c>
      <c r="AQ122" s="4">
        <f t="shared" si="147"/>
        <v>2.4721531166141517</v>
      </c>
      <c r="AR122" s="4">
        <f t="shared" si="147"/>
        <v>0.37933595697883504</v>
      </c>
      <c r="AS122" s="4">
        <f t="shared" si="147"/>
        <v>0.26943366487370213</v>
      </c>
      <c r="AT122" s="4">
        <f t="shared" si="147"/>
        <v>-4.0029381649318907E-2</v>
      </c>
      <c r="AU122" s="4">
        <f t="shared" si="147"/>
        <v>0.83739737733344555</v>
      </c>
      <c r="AV122" s="4">
        <f t="shared" si="147"/>
        <v>-0.82862947703418399</v>
      </c>
      <c r="AW122" s="4">
        <f t="shared" si="147"/>
        <v>3.2263051567592669</v>
      </c>
      <c r="AY122" s="2">
        <f t="shared" si="139"/>
        <v>74.404728815684038</v>
      </c>
      <c r="AZ122" s="2">
        <f t="shared" si="139"/>
        <v>76.847164379680024</v>
      </c>
      <c r="BA122" s="2">
        <f t="shared" si="139"/>
        <v>75.745771893372307</v>
      </c>
      <c r="BB122" s="2">
        <f t="shared" si="139"/>
        <v>75.02395932826569</v>
      </c>
      <c r="BC122" s="2">
        <f t="shared" si="139"/>
        <v>77.353772809977002</v>
      </c>
      <c r="BD122" s="2">
        <f t="shared" si="139"/>
        <v>77.391661276053171</v>
      </c>
      <c r="BE122" s="2">
        <f t="shared" si="139"/>
        <v>79.366969734954708</v>
      </c>
      <c r="BF122" s="2">
        <f t="shared" si="139"/>
        <v>80.392587733477541</v>
      </c>
      <c r="BG122" s="2">
        <f t="shared" si="139"/>
        <v>82.490533065090148</v>
      </c>
      <c r="BH122" s="2">
        <f t="shared" si="139"/>
        <v>82.704304482566528</v>
      </c>
      <c r="BI122" s="2">
        <f t="shared" si="139"/>
        <v>82.017317145940623</v>
      </c>
      <c r="BJ122" s="2">
        <f t="shared" si="139"/>
        <v>80.674561753375215</v>
      </c>
      <c r="BK122" s="2">
        <f t="shared" si="139"/>
        <v>80.172382564297948</v>
      </c>
      <c r="BL122" s="2">
        <f t="shared" si="139"/>
        <v>85.81414710961063</v>
      </c>
      <c r="BM122" s="2">
        <f t="shared" si="139"/>
        <v>89.13216207438542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73.718999999999994</v>
      </c>
      <c r="CF122" s="2">
        <f t="shared" si="140"/>
        <v>76.983000000000004</v>
      </c>
      <c r="CG122" s="2">
        <f t="shared" si="140"/>
        <v>75.424000000000007</v>
      </c>
      <c r="CH122" s="2">
        <f t="shared" si="140"/>
        <v>73.965999999999994</v>
      </c>
      <c r="CI122" s="2">
        <f t="shared" si="140"/>
        <v>78.016999999999996</v>
      </c>
      <c r="CJ122" s="2">
        <f t="shared" si="140"/>
        <v>77.016999999999996</v>
      </c>
      <c r="CK122" s="2">
        <f t="shared" si="140"/>
        <v>79.236999999999995</v>
      </c>
      <c r="CL122" s="2">
        <f t="shared" si="140"/>
        <v>82.932000000000002</v>
      </c>
      <c r="CM122" s="2">
        <f t="shared" si="140"/>
        <v>84.968000000000004</v>
      </c>
      <c r="CN122" s="2">
        <f t="shared" si="140"/>
        <v>83.097999999999999</v>
      </c>
      <c r="CO122" s="2">
        <f t="shared" si="140"/>
        <v>82.293000000000006</v>
      </c>
      <c r="CP122" s="2">
        <f t="shared" si="140"/>
        <v>80.638000000000005</v>
      </c>
      <c r="CQ122" s="2">
        <f t="shared" si="140"/>
        <v>81.016999999999996</v>
      </c>
      <c r="CR122" s="2">
        <f t="shared" si="140"/>
        <v>85.932000000000002</v>
      </c>
      <c r="CS122" s="2">
        <f t="shared" si="140"/>
        <v>95.41</v>
      </c>
      <c r="CU122" s="2">
        <f t="shared" si="110"/>
        <v>73.718999999999994</v>
      </c>
      <c r="CV122" s="2">
        <f t="shared" si="111"/>
        <v>76.983000000000004</v>
      </c>
      <c r="CW122" s="2">
        <f t="shared" si="112"/>
        <v>75.424000000000007</v>
      </c>
      <c r="CX122" s="2">
        <f t="shared" si="113"/>
        <v>73.965999999999994</v>
      </c>
      <c r="CY122" s="2">
        <f t="shared" si="114"/>
        <v>78.016999999999996</v>
      </c>
      <c r="CZ122" s="2">
        <f t="shared" si="115"/>
        <v>77.016999999999996</v>
      </c>
      <c r="DA122" s="2">
        <f t="shared" si="116"/>
        <v>79.236999999999995</v>
      </c>
      <c r="DB122" s="2">
        <f t="shared" si="117"/>
        <v>82.932000000000002</v>
      </c>
      <c r="DC122" s="2">
        <f t="shared" si="118"/>
        <v>84.968000000000004</v>
      </c>
      <c r="DD122" s="2">
        <f t="shared" si="119"/>
        <v>83.097999999999999</v>
      </c>
      <c r="DE122" s="2">
        <f t="shared" si="120"/>
        <v>82.293000000000006</v>
      </c>
      <c r="DF122" s="2">
        <f t="shared" si="121"/>
        <v>80.638000000000005</v>
      </c>
      <c r="DG122" s="2">
        <f t="shared" si="122"/>
        <v>81.016999999999996</v>
      </c>
      <c r="DH122" s="2">
        <f t="shared" si="123"/>
        <v>85.932000000000002</v>
      </c>
      <c r="DI122" s="2">
        <f t="shared" si="124"/>
        <v>95.41</v>
      </c>
      <c r="DK122" s="2">
        <f t="shared" si="148"/>
        <v>99.121027016885535</v>
      </c>
      <c r="DL122" s="2">
        <f t="shared" si="148"/>
        <v>103.85081742160283</v>
      </c>
      <c r="DM122" s="2">
        <f t="shared" si="148"/>
        <v>103.03697729831143</v>
      </c>
      <c r="DN122" s="2">
        <f t="shared" si="148"/>
        <v>102.80380487804877</v>
      </c>
      <c r="DO122" s="2">
        <f t="shared" si="148"/>
        <v>100.8506707317073</v>
      </c>
      <c r="DP122" s="2">
        <f t="shared" si="148"/>
        <v>106.88793900134952</v>
      </c>
      <c r="DQ122" s="2">
        <f t="shared" si="148"/>
        <v>103.37501979362102</v>
      </c>
      <c r="DR122" s="2">
        <f t="shared" si="148"/>
        <v>108.70741349527667</v>
      </c>
      <c r="DS122" s="2">
        <f t="shared" si="148"/>
        <v>106.75828307254625</v>
      </c>
      <c r="DT122" s="2">
        <f t="shared" si="148"/>
        <v>109.1939536585366</v>
      </c>
      <c r="DU122" s="2">
        <f t="shared" si="148"/>
        <v>108.56429676113358</v>
      </c>
      <c r="DV122" s="2">
        <f t="shared" si="148"/>
        <v>108.8140625889047</v>
      </c>
      <c r="DW122" s="2">
        <f t="shared" si="148"/>
        <v>108.87063279352225</v>
      </c>
      <c r="DX122" s="2">
        <f t="shared" si="148"/>
        <v>107.32182834008096</v>
      </c>
      <c r="DY122" s="2">
        <f t="shared" si="148"/>
        <v>102.35249999999996</v>
      </c>
      <c r="EA122" s="2">
        <f t="shared" si="152"/>
        <v>74.254981602896564</v>
      </c>
      <c r="EB122" s="2">
        <f t="shared" si="152"/>
        <v>76.653906893726045</v>
      </c>
      <c r="EC122" s="2">
        <f t="shared" si="152"/>
        <v>75.580657242864845</v>
      </c>
      <c r="ED122" s="2">
        <f t="shared" si="152"/>
        <v>74.835278397194102</v>
      </c>
      <c r="EE122" s="2">
        <f t="shared" si="151"/>
        <v>77.191855032359356</v>
      </c>
      <c r="EF122" s="2">
        <f t="shared" si="151"/>
        <v>77.177501298727236</v>
      </c>
      <c r="EG122" s="2">
        <f t="shared" si="151"/>
        <v>79.21262871825877</v>
      </c>
      <c r="EH122" s="2">
        <f t="shared" si="151"/>
        <v>80.186543516708554</v>
      </c>
      <c r="EI122" s="2">
        <f t="shared" si="151"/>
        <v>82.305535157444211</v>
      </c>
      <c r="EJ122" s="2">
        <f t="shared" si="151"/>
        <v>82.523270427309029</v>
      </c>
      <c r="EK122" s="2">
        <f t="shared" si="151"/>
        <v>81.834837064676634</v>
      </c>
      <c r="EL122" s="2">
        <f t="shared" si="151"/>
        <v>80.470527716534434</v>
      </c>
      <c r="EM122" s="2">
        <f t="shared" si="135"/>
        <v>79.967315685791675</v>
      </c>
      <c r="EN122" s="2">
        <f t="shared" si="135"/>
        <v>85.652649218432458</v>
      </c>
      <c r="EO122" s="2">
        <f t="shared" si="135"/>
        <v>89.017317786069668</v>
      </c>
      <c r="EQ122" s="2">
        <f t="shared" si="149"/>
        <v>74.208284344822729</v>
      </c>
      <c r="ER122" s="2">
        <f t="shared" si="149"/>
        <v>76.23872970042882</v>
      </c>
      <c r="ES122" s="2">
        <f t="shared" si="149"/>
        <v>75.474311287013577</v>
      </c>
      <c r="ET122" s="2">
        <f t="shared" si="149"/>
        <v>74.787879019310466</v>
      </c>
      <c r="EU122" s="2">
        <f t="shared" si="149"/>
        <v>77.082149607431745</v>
      </c>
      <c r="EV122" s="2">
        <f t="shared" si="149"/>
        <v>77.156138196899263</v>
      </c>
      <c r="EW122" s="2">
        <f t="shared" si="149"/>
        <v>79.220474250886696</v>
      </c>
      <c r="EX122" s="2">
        <f t="shared" si="149"/>
        <v>80.162008470756476</v>
      </c>
      <c r="EY122" s="2">
        <f t="shared" si="149"/>
        <v>82.29663538295577</v>
      </c>
      <c r="EZ122" s="2">
        <f t="shared" si="149"/>
        <v>82.475013428099558</v>
      </c>
      <c r="FA122" s="2">
        <f t="shared" si="149"/>
        <v>81.876941408599308</v>
      </c>
      <c r="FB122" s="2">
        <f t="shared" si="149"/>
        <v>80.441051659258221</v>
      </c>
      <c r="FC122" s="2">
        <f t="shared" si="149"/>
        <v>80.056441411164215</v>
      </c>
      <c r="FD122" s="2">
        <f t="shared" si="149"/>
        <v>85.708111616449074</v>
      </c>
      <c r="FE122" s="2">
        <f t="shared" si="149"/>
        <v>88.728172548660012</v>
      </c>
      <c r="FG122" s="2">
        <f t="shared" si="150"/>
        <v>0.99394522285295051</v>
      </c>
      <c r="FH122" s="2">
        <f t="shared" si="150"/>
        <v>0.9926624499612583</v>
      </c>
      <c r="FI122" s="2">
        <f t="shared" si="150"/>
        <v>0.99391768230730271</v>
      </c>
      <c r="FJ122" s="2">
        <f t="shared" si="150"/>
        <v>0.99322279182864281</v>
      </c>
      <c r="FK122" s="2">
        <f t="shared" si="150"/>
        <v>0.99306714290109854</v>
      </c>
      <c r="FL122" s="2">
        <f t="shared" si="150"/>
        <v>0.99277815261015856</v>
      </c>
      <c r="FM122" s="2">
        <f t="shared" si="150"/>
        <v>0.9936194933437843</v>
      </c>
      <c r="FN122" s="2">
        <f t="shared" si="150"/>
        <v>0.99275540524033268</v>
      </c>
      <c r="FO122" s="2">
        <f t="shared" si="150"/>
        <v>0.99242448408230333</v>
      </c>
      <c r="FP122" s="2">
        <f t="shared" si="150"/>
        <v>0.99316907857175873</v>
      </c>
      <c r="FQ122" s="2">
        <f t="shared" si="150"/>
        <v>0.99320826283259878</v>
      </c>
      <c r="FR122" s="2">
        <f t="shared" si="150"/>
        <v>0.99277927715917602</v>
      </c>
      <c r="FS122" s="2">
        <f t="shared" si="150"/>
        <v>0.99296620702516925</v>
      </c>
      <c r="FT122" s="2">
        <f t="shared" si="150"/>
        <v>0.99259383988271388</v>
      </c>
      <c r="FU122" s="2">
        <f t="shared" si="150"/>
        <v>0.99109150006604252</v>
      </c>
      <c r="FW122" s="2">
        <f t="shared" si="141"/>
        <v>1.7370414369265678E-2</v>
      </c>
      <c r="FX122" s="2">
        <f t="shared" si="141"/>
        <v>1.5177148565082423E-2</v>
      </c>
      <c r="FY122" s="2">
        <f t="shared" si="141"/>
        <v>1.7710224399780695E-2</v>
      </c>
      <c r="FZ122" s="2">
        <f t="shared" si="141"/>
        <v>1.8303935073285892E-2</v>
      </c>
      <c r="GA122" s="2">
        <f t="shared" si="141"/>
        <v>1.9191491729570527E-2</v>
      </c>
      <c r="GB122" s="2">
        <f t="shared" si="141"/>
        <v>1.8923733597256014E-2</v>
      </c>
      <c r="GC122" s="2">
        <f t="shared" si="141"/>
        <v>2.2015026599315136E-2</v>
      </c>
      <c r="GD122" s="2">
        <f t="shared" si="141"/>
        <v>2.3555220561942671E-2</v>
      </c>
      <c r="GE122" s="2">
        <f t="shared" si="141"/>
        <v>2.7447146741386069E-2</v>
      </c>
      <c r="GF122" s="2">
        <f t="shared" si="141"/>
        <v>2.3857395847006736E-2</v>
      </c>
      <c r="GG122" s="2">
        <f t="shared" si="141"/>
        <v>2.2340126727452329E-2</v>
      </c>
      <c r="GH122" s="2">
        <f t="shared" si="141"/>
        <v>2.1263793727603168E-2</v>
      </c>
      <c r="GI122" s="2">
        <f t="shared" si="141"/>
        <v>1.9825136650919808E-2</v>
      </c>
      <c r="GJ122" s="2">
        <f t="shared" si="141"/>
        <v>1.8255268962368433E-2</v>
      </c>
      <c r="GK122" s="2">
        <f t="shared" si="141"/>
        <v>1.3668499580922417E-2</v>
      </c>
      <c r="GM122" s="86">
        <f t="shared" si="142"/>
        <v>1.0558040987775919E-72</v>
      </c>
      <c r="GN122" s="86">
        <f t="shared" si="142"/>
        <v>1.184458915262819E-31</v>
      </c>
      <c r="GO122" s="86">
        <f t="shared" si="142"/>
        <v>1.3532671401722988E-80</v>
      </c>
      <c r="GP122" s="86">
        <f t="shared" si="142"/>
        <v>4.5594585848333822E-99</v>
      </c>
      <c r="GQ122" s="86">
        <f t="shared" si="142"/>
        <v>4.9820715638070724E-100</v>
      </c>
      <c r="GR122" s="86">
        <f t="shared" si="142"/>
        <v>3.0792863163772412E-53</v>
      </c>
      <c r="GS122" s="86">
        <f t="shared" si="142"/>
        <v>9.0807341951998159E-80</v>
      </c>
      <c r="GT122" s="86">
        <f t="shared" si="142"/>
        <v>2.1805635649097626E-100</v>
      </c>
      <c r="GU122" s="86">
        <f t="shared" si="142"/>
        <v>3.00391731997397E-87</v>
      </c>
      <c r="GV122" s="86">
        <f t="shared" si="142"/>
        <v>1.2173756738371909E-59</v>
      </c>
      <c r="GW122" s="86">
        <f t="shared" si="142"/>
        <v>2.4343639288307131E-86</v>
      </c>
      <c r="GX122" s="86">
        <f t="shared" si="142"/>
        <v>6.4137799963474066E-82</v>
      </c>
      <c r="GY122" s="86">
        <f t="shared" si="142"/>
        <v>9.1610322921532398E-79</v>
      </c>
      <c r="GZ122" s="86">
        <f t="shared" si="142"/>
        <v>2.5943428444351306E-73</v>
      </c>
      <c r="HA122" s="86">
        <f t="shared" si="142"/>
        <v>4.7715727208733685E-51</v>
      </c>
      <c r="HC122" s="86">
        <f t="shared" si="73"/>
        <v>1.7846786312764857E-14</v>
      </c>
      <c r="HD122" s="86">
        <f t="shared" si="73"/>
        <v>1.2092045397521577E-6</v>
      </c>
      <c r="HE122" s="86">
        <f t="shared" si="73"/>
        <v>8.2061224994447372E-14</v>
      </c>
      <c r="HF122" s="86">
        <f t="shared" si="73"/>
        <v>1.9895456801697416E-22</v>
      </c>
      <c r="HG122" s="86">
        <f t="shared" si="73"/>
        <v>3.341225364837778E-21</v>
      </c>
      <c r="HH122" s="86">
        <f t="shared" si="73"/>
        <v>5.37777174906124E-14</v>
      </c>
      <c r="HI122" s="86">
        <f t="shared" si="138"/>
        <v>7.2040317987431647E-20</v>
      </c>
      <c r="HJ122" s="86">
        <f t="shared" si="138"/>
        <v>1.3612028967237463E-25</v>
      </c>
      <c r="HK122" s="86">
        <f t="shared" si="138"/>
        <v>1.1355171015202664E-15</v>
      </c>
      <c r="HL122" s="86">
        <f t="shared" si="138"/>
        <v>5.161385437599717E-16</v>
      </c>
      <c r="HM122" s="86">
        <f t="shared" si="138"/>
        <v>5.4431830952810817E-19</v>
      </c>
      <c r="HN122" s="86">
        <f t="shared" si="138"/>
        <v>6.5075326016550718E-15</v>
      </c>
      <c r="HO122" s="86">
        <f t="shared" si="138"/>
        <v>3.2075789209639922E-17</v>
      </c>
      <c r="HP122" s="86">
        <f t="shared" si="138"/>
        <v>1.3009924062690078E-16</v>
      </c>
      <c r="HQ122" s="86">
        <f t="shared" si="138"/>
        <v>2.0183412403722698E-14</v>
      </c>
      <c r="HS122" s="86">
        <f t="shared" si="143"/>
        <v>7.957531084530785E-5</v>
      </c>
      <c r="HT122" s="86">
        <f t="shared" si="143"/>
        <v>1.6147735100890808E-6</v>
      </c>
      <c r="HU122" s="86">
        <f t="shared" si="143"/>
        <v>6.7181093574415597E-5</v>
      </c>
      <c r="HV122" s="86">
        <f t="shared" si="143"/>
        <v>2.947715136875977E-5</v>
      </c>
      <c r="HW122" s="86">
        <f t="shared" si="143"/>
        <v>5.3646566934075601E-6</v>
      </c>
      <c r="HX122" s="86">
        <f t="shared" si="143"/>
        <v>3.1672865269502111E-6</v>
      </c>
      <c r="HY122" s="86">
        <f t="shared" si="143"/>
        <v>6.2483611267727141E-5</v>
      </c>
      <c r="HZ122" s="86">
        <f t="shared" si="143"/>
        <v>7.2108151541255776E-5</v>
      </c>
      <c r="IA122" s="86">
        <f t="shared" si="143"/>
        <v>3.7378342597144217E-5</v>
      </c>
      <c r="IB122" s="86">
        <f t="shared" si="143"/>
        <v>1.0135038577426382E-4</v>
      </c>
      <c r="IC122" s="86">
        <f t="shared" si="143"/>
        <v>3.4902521555798501E-5</v>
      </c>
      <c r="ID122" s="86">
        <f t="shared" si="143"/>
        <v>1.5590542528794216E-5</v>
      </c>
      <c r="IE122" s="86">
        <f t="shared" si="143"/>
        <v>3.5504406859299368E-5</v>
      </c>
      <c r="IF122" s="86">
        <f t="shared" si="143"/>
        <v>3.800712408913861E-3</v>
      </c>
      <c r="IG122" s="86">
        <f t="shared" si="143"/>
        <v>7.5055130972511274E-3</v>
      </c>
      <c r="II122" s="86">
        <f t="shared" si="144"/>
        <v>7.0587725601557023E-31</v>
      </c>
      <c r="IJ122" s="86">
        <f t="shared" si="144"/>
        <v>9.8980562056282587E-39</v>
      </c>
      <c r="IK122" s="86">
        <f t="shared" si="144"/>
        <v>6.3173305690990922E-37</v>
      </c>
      <c r="IL122" s="86">
        <f t="shared" si="144"/>
        <v>4.6211733854900227E-42</v>
      </c>
      <c r="IM122" s="86">
        <f t="shared" si="144"/>
        <v>1.3271109524492364E-41</v>
      </c>
      <c r="IN122" s="86">
        <f t="shared" si="144"/>
        <v>3.9970011151779537E-44</v>
      </c>
      <c r="IO122" s="86">
        <f t="shared" si="144"/>
        <v>1.0093127411826779E-34</v>
      </c>
      <c r="IP122" s="86">
        <f t="shared" si="144"/>
        <v>3.0204962386297508E-37</v>
      </c>
      <c r="IQ122" s="86">
        <f t="shared" si="144"/>
        <v>2.9174601320073392E-36</v>
      </c>
      <c r="IR122" s="86">
        <f t="shared" si="144"/>
        <v>1.0476894408046742E-34</v>
      </c>
      <c r="IS122" s="86">
        <f t="shared" si="144"/>
        <v>1.8284968360472997E-39</v>
      </c>
      <c r="IT122" s="86">
        <f t="shared" si="144"/>
        <v>5.0050739304372989E-42</v>
      </c>
      <c r="IU122" s="86">
        <f t="shared" si="144"/>
        <v>4.9034114524991614E-37</v>
      </c>
      <c r="IV122" s="86">
        <f t="shared" si="144"/>
        <v>3.9528969167895589E-26</v>
      </c>
      <c r="IW122" s="86">
        <f t="shared" si="144"/>
        <v>1.9121638530126847E-14</v>
      </c>
      <c r="IY122" s="86">
        <f t="shared" si="145"/>
        <v>7.9575310863154631E-5</v>
      </c>
      <c r="IZ122" s="86">
        <f t="shared" si="145"/>
        <v>2.8239780498412383E-6</v>
      </c>
      <c r="JA122" s="86">
        <f t="shared" si="145"/>
        <v>6.7181093656476826E-5</v>
      </c>
      <c r="JB122" s="86">
        <f t="shared" si="145"/>
        <v>2.947715136875977E-5</v>
      </c>
      <c r="JC122" s="86">
        <f t="shared" si="145"/>
        <v>5.3646566934075634E-6</v>
      </c>
      <c r="JD122" s="86">
        <f t="shared" si="145"/>
        <v>3.1672865807279284E-6</v>
      </c>
      <c r="JE122" s="86">
        <f t="shared" si="145"/>
        <v>6.2483611267727209E-5</v>
      </c>
      <c r="JF122" s="86">
        <f t="shared" si="145"/>
        <v>7.2108151541255776E-5</v>
      </c>
      <c r="JG122" s="86">
        <f t="shared" si="145"/>
        <v>3.7378342598279736E-5</v>
      </c>
      <c r="JH122" s="86">
        <f t="shared" si="145"/>
        <v>1.0135038577477996E-4</v>
      </c>
      <c r="JI122" s="86">
        <f t="shared" si="145"/>
        <v>3.4902521555799043E-5</v>
      </c>
      <c r="JJ122" s="86">
        <f t="shared" si="145"/>
        <v>1.559054253530175E-5</v>
      </c>
      <c r="JK122" s="86">
        <f t="shared" si="145"/>
        <v>3.5504406859331447E-5</v>
      </c>
      <c r="JL122" s="86">
        <f t="shared" si="145"/>
        <v>3.8007124089139911E-3</v>
      </c>
      <c r="JM122" s="86">
        <f t="shared" si="145"/>
        <v>7.5055130972904328E-3</v>
      </c>
    </row>
    <row r="123" spans="2:273" x14ac:dyDescent="0.25">
      <c r="B123" s="2">
        <v>96</v>
      </c>
      <c r="C123" s="37">
        <v>74.5</v>
      </c>
      <c r="D123" s="37">
        <v>77.016999999999996</v>
      </c>
      <c r="E123" s="37">
        <v>76.424000000000007</v>
      </c>
      <c r="F123" s="37">
        <v>75.119</v>
      </c>
      <c r="G123" s="37">
        <v>77.525000000000006</v>
      </c>
      <c r="H123" s="37">
        <v>76.796999999999997</v>
      </c>
      <c r="I123" s="37">
        <v>81.153000000000006</v>
      </c>
      <c r="J123" s="37">
        <v>80.119</v>
      </c>
      <c r="K123" s="37">
        <v>81.757999999999996</v>
      </c>
      <c r="L123" s="37">
        <v>81.606999999999999</v>
      </c>
      <c r="M123" s="37">
        <v>79.706999999999994</v>
      </c>
      <c r="N123" s="37">
        <v>82.344999999999999</v>
      </c>
      <c r="O123" s="37">
        <v>81.516999999999996</v>
      </c>
      <c r="P123" s="37">
        <v>90.39</v>
      </c>
      <c r="Q123" s="37">
        <v>93.704999999999998</v>
      </c>
      <c r="S123" s="4">
        <f t="shared" si="146"/>
        <v>74.279780519130554</v>
      </c>
      <c r="T123" s="4">
        <f t="shared" si="146"/>
        <v>76.640591046608591</v>
      </c>
      <c r="U123" s="4">
        <f t="shared" si="146"/>
        <v>75.602633476428764</v>
      </c>
      <c r="V123" s="4">
        <f t="shared" si="146"/>
        <v>74.89077921793826</v>
      </c>
      <c r="W123" s="4">
        <f t="shared" si="146"/>
        <v>77.167887250695131</v>
      </c>
      <c r="X123" s="4">
        <f t="shared" si="146"/>
        <v>77.260933389859517</v>
      </c>
      <c r="Y123" s="4">
        <f t="shared" si="146"/>
        <v>79.243808934887056</v>
      </c>
      <c r="Z123" s="4">
        <f t="shared" si="146"/>
        <v>80.271949252626399</v>
      </c>
      <c r="AA123" s="4">
        <f t="shared" si="146"/>
        <v>82.327443832032856</v>
      </c>
      <c r="AB123" s="4">
        <f t="shared" si="146"/>
        <v>82.56901327533086</v>
      </c>
      <c r="AC123" s="4">
        <f t="shared" si="146"/>
        <v>81.873877138541772</v>
      </c>
      <c r="AD123" s="4">
        <f t="shared" si="146"/>
        <v>80.50457402241905</v>
      </c>
      <c r="AE123" s="4">
        <f t="shared" si="146"/>
        <v>80.074250147466486</v>
      </c>
      <c r="AF123" s="4">
        <f t="shared" si="146"/>
        <v>87.150481372227119</v>
      </c>
      <c r="AG123" s="4">
        <f t="shared" si="146"/>
        <v>93.392081204481556</v>
      </c>
      <c r="AI123" s="4">
        <f t="shared" si="147"/>
        <v>0.22021948086944576</v>
      </c>
      <c r="AJ123" s="4">
        <f t="shared" si="147"/>
        <v>0.37640895339140457</v>
      </c>
      <c r="AK123" s="4">
        <f t="shared" si="147"/>
        <v>0.82136652357124262</v>
      </c>
      <c r="AL123" s="4">
        <f t="shared" si="147"/>
        <v>0.22822078206174012</v>
      </c>
      <c r="AM123" s="4">
        <f t="shared" si="147"/>
        <v>0.35711274930487491</v>
      </c>
      <c r="AN123" s="4">
        <f t="shared" si="147"/>
        <v>-0.46393338985951971</v>
      </c>
      <c r="AO123" s="4">
        <f t="shared" si="147"/>
        <v>1.9091910651129496</v>
      </c>
      <c r="AP123" s="4">
        <f t="shared" si="147"/>
        <v>-0.15294925262639936</v>
      </c>
      <c r="AQ123" s="4">
        <f t="shared" si="147"/>
        <v>-0.56944383203286009</v>
      </c>
      <c r="AR123" s="4">
        <f t="shared" si="147"/>
        <v>-0.96201327533086101</v>
      </c>
      <c r="AS123" s="4">
        <f t="shared" si="147"/>
        <v>-2.1668771385417784</v>
      </c>
      <c r="AT123" s="4">
        <f t="shared" si="147"/>
        <v>1.8404259775809493</v>
      </c>
      <c r="AU123" s="4">
        <f t="shared" si="147"/>
        <v>1.4427498525335096</v>
      </c>
      <c r="AV123" s="4">
        <f t="shared" si="147"/>
        <v>3.2395186277728811</v>
      </c>
      <c r="AW123" s="4">
        <f t="shared" si="147"/>
        <v>0.31291879551844204</v>
      </c>
      <c r="AY123" s="2">
        <f t="shared" si="139"/>
        <v>74.279780519130554</v>
      </c>
      <c r="AZ123" s="2">
        <f t="shared" si="139"/>
        <v>76.640471211242371</v>
      </c>
      <c r="BA123" s="2">
        <f t="shared" si="139"/>
        <v>75.596489810970567</v>
      </c>
      <c r="BB123" s="2">
        <f t="shared" si="139"/>
        <v>74.884646276480382</v>
      </c>
      <c r="BC123" s="2">
        <f t="shared" si="139"/>
        <v>77.166183332805488</v>
      </c>
      <c r="BD123" s="2">
        <f t="shared" si="139"/>
        <v>77.259711632637732</v>
      </c>
      <c r="BE123" s="2">
        <f t="shared" si="139"/>
        <v>79.226746173014845</v>
      </c>
      <c r="BF123" s="2">
        <f t="shared" si="139"/>
        <v>80.246774249075841</v>
      </c>
      <c r="BG123" s="2">
        <f t="shared" si="139"/>
        <v>82.312200988681454</v>
      </c>
      <c r="BH123" s="2">
        <f t="shared" si="139"/>
        <v>82.532494972834655</v>
      </c>
      <c r="BI123" s="2">
        <f t="shared" si="139"/>
        <v>81.85611553779664</v>
      </c>
      <c r="BJ123" s="2">
        <f t="shared" si="139"/>
        <v>80.4940230124881</v>
      </c>
      <c r="BK123" s="2">
        <f t="shared" si="139"/>
        <v>80.055015237097322</v>
      </c>
      <c r="BL123" s="2">
        <f t="shared" si="139"/>
        <v>85.668899519175582</v>
      </c>
      <c r="BM123" s="2">
        <f t="shared" si="139"/>
        <v>89.018840444760869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74.5</v>
      </c>
      <c r="CF123" s="2">
        <f t="shared" si="140"/>
        <v>77.016999999999996</v>
      </c>
      <c r="CG123" s="2">
        <f t="shared" si="140"/>
        <v>76.424000000000007</v>
      </c>
      <c r="CH123" s="2">
        <f t="shared" si="140"/>
        <v>75.119</v>
      </c>
      <c r="CI123" s="2">
        <f t="shared" si="140"/>
        <v>77.525000000000006</v>
      </c>
      <c r="CJ123" s="2">
        <f t="shared" si="140"/>
        <v>76.796999999999997</v>
      </c>
      <c r="CK123" s="2">
        <f t="shared" si="140"/>
        <v>81.153000000000006</v>
      </c>
      <c r="CL123" s="2">
        <f t="shared" si="140"/>
        <v>80.119</v>
      </c>
      <c r="CM123" s="2">
        <f t="shared" si="140"/>
        <v>81.757999999999996</v>
      </c>
      <c r="CN123" s="2">
        <f t="shared" si="140"/>
        <v>81.606999999999999</v>
      </c>
      <c r="CO123" s="2">
        <f t="shared" si="140"/>
        <v>79.706999999999994</v>
      </c>
      <c r="CP123" s="2">
        <f t="shared" si="140"/>
        <v>82.344999999999999</v>
      </c>
      <c r="CQ123" s="2">
        <f t="shared" si="140"/>
        <v>81.516999999999996</v>
      </c>
      <c r="CR123" s="2">
        <f t="shared" si="140"/>
        <v>90.39</v>
      </c>
      <c r="CS123" s="2" t="str">
        <f t="shared" si="140"/>
        <v/>
      </c>
      <c r="CU123" s="2">
        <f t="shared" si="110"/>
        <v>74.5</v>
      </c>
      <c r="CV123" s="2">
        <f t="shared" si="111"/>
        <v>77.016999999999996</v>
      </c>
      <c r="CW123" s="2">
        <f t="shared" si="112"/>
        <v>76.424000000000007</v>
      </c>
      <c r="CX123" s="2">
        <f t="shared" si="113"/>
        <v>75.119</v>
      </c>
      <c r="CY123" s="2">
        <f t="shared" si="114"/>
        <v>77.525000000000006</v>
      </c>
      <c r="CZ123" s="2">
        <f t="shared" si="115"/>
        <v>76.796999999999997</v>
      </c>
      <c r="DA123" s="2">
        <f t="shared" si="116"/>
        <v>81.153000000000006</v>
      </c>
      <c r="DB123" s="2">
        <f t="shared" si="117"/>
        <v>80.119</v>
      </c>
      <c r="DC123" s="2">
        <f t="shared" si="118"/>
        <v>81.757999999999996</v>
      </c>
      <c r="DD123" s="2">
        <f t="shared" si="119"/>
        <v>81.606999999999999</v>
      </c>
      <c r="DE123" s="2">
        <f t="shared" si="120"/>
        <v>79.706999999999994</v>
      </c>
      <c r="DF123" s="2">
        <f t="shared" si="121"/>
        <v>82.344999999999999</v>
      </c>
      <c r="DG123" s="2">
        <f t="shared" si="122"/>
        <v>81.516999999999996</v>
      </c>
      <c r="DH123" s="2">
        <f t="shared" si="123"/>
        <v>90.39</v>
      </c>
      <c r="DI123" s="2" t="str">
        <f t="shared" si="124"/>
        <v/>
      </c>
      <c r="DK123" s="2">
        <f t="shared" si="148"/>
        <v>99.252084990619124</v>
      </c>
      <c r="DL123" s="2">
        <f t="shared" si="148"/>
        <v>104.07116202090597</v>
      </c>
      <c r="DM123" s="2">
        <f t="shared" si="148"/>
        <v>103.23750150093807</v>
      </c>
      <c r="DN123" s="2">
        <f t="shared" si="148"/>
        <v>103.01904756097559</v>
      </c>
      <c r="DO123" s="2">
        <f t="shared" si="148"/>
        <v>101.01913658536583</v>
      </c>
      <c r="DP123" s="2">
        <f t="shared" si="148"/>
        <v>107.12283454790823</v>
      </c>
      <c r="DQ123" s="2">
        <f t="shared" si="148"/>
        <v>103.55114455909946</v>
      </c>
      <c r="DR123" s="2">
        <f t="shared" si="148"/>
        <v>108.92467908232121</v>
      </c>
      <c r="DS123" s="2">
        <f t="shared" si="148"/>
        <v>106.930268610716</v>
      </c>
      <c r="DT123" s="2">
        <f t="shared" si="148"/>
        <v>109.38592317073173</v>
      </c>
      <c r="DU123" s="2">
        <f t="shared" si="148"/>
        <v>108.73814068825908</v>
      </c>
      <c r="DV123" s="2">
        <f t="shared" si="148"/>
        <v>109.02837577050737</v>
      </c>
      <c r="DW123" s="2">
        <f t="shared" si="148"/>
        <v>109.10727024291495</v>
      </c>
      <c r="DX123" s="2">
        <f t="shared" si="148"/>
        <v>107.49659838056678</v>
      </c>
      <c r="DY123" s="2">
        <f t="shared" si="148"/>
        <v>102.4654244652406</v>
      </c>
      <c r="EA123" s="2">
        <f t="shared" si="152"/>
        <v>74.141717389177032</v>
      </c>
      <c r="EB123" s="2">
        <f t="shared" si="152"/>
        <v>76.46144933078395</v>
      </c>
      <c r="EC123" s="2">
        <f t="shared" si="152"/>
        <v>75.443810312331721</v>
      </c>
      <c r="ED123" s="2">
        <f t="shared" si="152"/>
        <v>74.710316735725229</v>
      </c>
      <c r="EE123" s="2">
        <f t="shared" si="151"/>
        <v>77.015961411613233</v>
      </c>
      <c r="EF123" s="2">
        <f t="shared" si="151"/>
        <v>77.061950808207953</v>
      </c>
      <c r="EG123" s="2">
        <f t="shared" si="151"/>
        <v>79.084174183796861</v>
      </c>
      <c r="EH123" s="2">
        <f t="shared" si="151"/>
        <v>80.056269992863577</v>
      </c>
      <c r="EI123" s="2">
        <f t="shared" si="151"/>
        <v>82.140900871293184</v>
      </c>
      <c r="EJ123" s="2">
        <f t="shared" si="151"/>
        <v>82.36499122382277</v>
      </c>
      <c r="EK123" s="2">
        <f t="shared" si="151"/>
        <v>81.687719142383344</v>
      </c>
      <c r="EL123" s="2">
        <f t="shared" si="151"/>
        <v>80.305286656490836</v>
      </c>
      <c r="EM123" s="2">
        <f t="shared" si="135"/>
        <v>79.865855823688747</v>
      </c>
      <c r="EN123" s="2">
        <f t="shared" si="135"/>
        <v>85.519666549647127</v>
      </c>
      <c r="EO123" s="2">
        <f t="shared" si="135"/>
        <v>88.913566986496107</v>
      </c>
      <c r="EQ123" s="2">
        <f t="shared" si="149"/>
        <v>74.106439245184234</v>
      </c>
      <c r="ER123" s="2">
        <f t="shared" si="149"/>
        <v>76.10882331782264</v>
      </c>
      <c r="ES123" s="2">
        <f t="shared" si="149"/>
        <v>75.362382275495563</v>
      </c>
      <c r="ET123" s="2">
        <f t="shared" si="149"/>
        <v>74.672984268607664</v>
      </c>
      <c r="EU123" s="2">
        <f t="shared" si="149"/>
        <v>76.937930577176914</v>
      </c>
      <c r="EV123" s="2">
        <f t="shared" si="149"/>
        <v>77.044657785231152</v>
      </c>
      <c r="EW123" s="2">
        <f t="shared" si="149"/>
        <v>79.089009808797741</v>
      </c>
      <c r="EX123" s="2">
        <f t="shared" si="149"/>
        <v>80.042482804592524</v>
      </c>
      <c r="EY123" s="2">
        <f t="shared" si="149"/>
        <v>82.138146062567429</v>
      </c>
      <c r="EZ123" s="2">
        <f t="shared" si="149"/>
        <v>82.329185230819775</v>
      </c>
      <c r="FA123" s="2">
        <f t="shared" si="149"/>
        <v>81.718082451262546</v>
      </c>
      <c r="FB123" s="2">
        <f t="shared" si="149"/>
        <v>80.282238154561838</v>
      </c>
      <c r="FC123" s="2">
        <f t="shared" si="149"/>
        <v>79.9332696377286</v>
      </c>
      <c r="FD123" s="2">
        <f t="shared" si="149"/>
        <v>85.554350102804534</v>
      </c>
      <c r="FE123" s="2">
        <f t="shared" si="149"/>
        <v>88.585055091087099</v>
      </c>
      <c r="FG123" s="2">
        <f t="shared" si="150"/>
        <v>0.99447503416016159</v>
      </c>
      <c r="FH123" s="2">
        <f t="shared" si="150"/>
        <v>0.9933037515658325</v>
      </c>
      <c r="FI123" s="2">
        <f t="shared" si="150"/>
        <v>0.99444989003894657</v>
      </c>
      <c r="FJ123" s="2">
        <f t="shared" si="150"/>
        <v>0.9938154246958959</v>
      </c>
      <c r="FK123" s="2">
        <f t="shared" si="150"/>
        <v>0.99367329978798735</v>
      </c>
      <c r="FL123" s="2">
        <f t="shared" si="150"/>
        <v>0.99340940894683705</v>
      </c>
      <c r="FM123" s="2">
        <f t="shared" si="150"/>
        <v>0.99417764000623743</v>
      </c>
      <c r="FN123" s="2">
        <f t="shared" si="150"/>
        <v>0.99338863666657318</v>
      </c>
      <c r="FO123" s="2">
        <f t="shared" si="150"/>
        <v>0.99308643904343108</v>
      </c>
      <c r="FP123" s="2">
        <f t="shared" si="150"/>
        <v>0.99376637891513586</v>
      </c>
      <c r="FQ123" s="2">
        <f t="shared" si="150"/>
        <v>0.99380215825968143</v>
      </c>
      <c r="FR123" s="2">
        <f t="shared" si="150"/>
        <v>0.99341043585229671</v>
      </c>
      <c r="FS123" s="2">
        <f t="shared" si="150"/>
        <v>0.99358113194351916</v>
      </c>
      <c r="FT123" s="2">
        <f t="shared" si="150"/>
        <v>0.99324109717616615</v>
      </c>
      <c r="FU123" s="2">
        <f t="shared" si="150"/>
        <v>0.99186897798458074</v>
      </c>
      <c r="FW123" s="2">
        <f t="shared" si="141"/>
        <v>1.9014414997616632E-2</v>
      </c>
      <c r="FX123" s="2">
        <f t="shared" si="141"/>
        <v>1.6617080689593087E-2</v>
      </c>
      <c r="FY123" s="2">
        <f t="shared" si="141"/>
        <v>1.938575142922459E-2</v>
      </c>
      <c r="FZ123" s="2">
        <f t="shared" si="141"/>
        <v>2.003448619848015E-2</v>
      </c>
      <c r="GA123" s="2">
        <f t="shared" si="141"/>
        <v>2.1004161756621481E-2</v>
      </c>
      <c r="GB123" s="2">
        <f t="shared" si="141"/>
        <v>2.0711647450927496E-2</v>
      </c>
      <c r="GC123" s="2">
        <f t="shared" si="141"/>
        <v>2.4087834813842659E-2</v>
      </c>
      <c r="GD123" s="2">
        <f t="shared" si="141"/>
        <v>2.576922351119993E-2</v>
      </c>
      <c r="GE123" s="2">
        <f t="shared" si="141"/>
        <v>3.0015714798474643E-2</v>
      </c>
      <c r="GF123" s="2">
        <f t="shared" si="141"/>
        <v>2.6099041715433761E-2</v>
      </c>
      <c r="GG123" s="2">
        <f t="shared" si="141"/>
        <v>2.4442779474493026E-2</v>
      </c>
      <c r="GH123" s="2">
        <f t="shared" si="141"/>
        <v>2.3267552980055329E-2</v>
      </c>
      <c r="GI123" s="2">
        <f t="shared" si="141"/>
        <v>2.1696331642470524E-2</v>
      </c>
      <c r="GJ123" s="2">
        <f t="shared" si="141"/>
        <v>1.9981312586508999E-2</v>
      </c>
      <c r="GK123" s="2">
        <f t="shared" si="141"/>
        <v>1.4967473974186954E-2</v>
      </c>
      <c r="GM123" s="86">
        <f t="shared" si="142"/>
        <v>8.2713023238100288E-77</v>
      </c>
      <c r="GN123" s="86">
        <f t="shared" si="142"/>
        <v>2.0034386677005428E-33</v>
      </c>
      <c r="GO123" s="86">
        <f t="shared" si="142"/>
        <v>4.8037814584820041E-85</v>
      </c>
      <c r="GP123" s="86">
        <f t="shared" si="142"/>
        <v>1.3267337446183055E-104</v>
      </c>
      <c r="GQ123" s="86">
        <f t="shared" si="142"/>
        <v>1.0615251642308525E-105</v>
      </c>
      <c r="GR123" s="86">
        <f t="shared" si="142"/>
        <v>3.540722074096032E-56</v>
      </c>
      <c r="GS123" s="86">
        <f t="shared" si="142"/>
        <v>3.4972180564548006E-84</v>
      </c>
      <c r="GT123" s="86">
        <f t="shared" si="142"/>
        <v>5.7894951546271835E-106</v>
      </c>
      <c r="GU123" s="86">
        <f t="shared" si="142"/>
        <v>4.1697519736721187E-92</v>
      </c>
      <c r="GV123" s="86">
        <f t="shared" si="142"/>
        <v>6.0028215696130348E-63</v>
      </c>
      <c r="GW123" s="86">
        <f t="shared" si="142"/>
        <v>4.5151988018426377E-91</v>
      </c>
      <c r="GX123" s="86">
        <f t="shared" si="142"/>
        <v>2.2354006930585023E-86</v>
      </c>
      <c r="GY123" s="86">
        <f t="shared" si="142"/>
        <v>3.6868778700012604E-83</v>
      </c>
      <c r="GZ123" s="86">
        <f t="shared" si="142"/>
        <v>2.0963138662346617E-77</v>
      </c>
      <c r="HA123" s="86">
        <f t="shared" si="142"/>
        <v>8.1854648642078015E-54</v>
      </c>
      <c r="HC123" s="86">
        <f t="shared" ref="HC123:HK153" si="153" xml:space="preserve"> _xlfn.NORM.DIST($B123, C$8, ABS(C$12), TRUE) * _xlfn.NORM.DIST(($B123 - C$8)*C$16, 0, ABS(C$12), TRUE) * 2</f>
        <v>1.9821729360592012E-16</v>
      </c>
      <c r="HD123" s="86">
        <f t="shared" si="153"/>
        <v>1.8796812305808132E-7</v>
      </c>
      <c r="HE123" s="86">
        <f t="shared" si="153"/>
        <v>1.8276689276574604E-15</v>
      </c>
      <c r="HF123" s="86">
        <f t="shared" si="153"/>
        <v>4.1129732244186479E-25</v>
      </c>
      <c r="HG123" s="86">
        <f t="shared" si="153"/>
        <v>7.4114054939146394E-24</v>
      </c>
      <c r="HH123" s="86">
        <f t="shared" si="153"/>
        <v>1.1702176752555924E-15</v>
      </c>
      <c r="HI123" s="86">
        <f t="shared" si="138"/>
        <v>3.250007291590194E-22</v>
      </c>
      <c r="HJ123" s="86">
        <f t="shared" si="138"/>
        <v>1.3850351838655198E-28</v>
      </c>
      <c r="HK123" s="86">
        <f t="shared" si="138"/>
        <v>1.9442264313393356E-17</v>
      </c>
      <c r="HL123" s="86">
        <f t="shared" si="138"/>
        <v>6.8199247420855543E-18</v>
      </c>
      <c r="HM123" s="86">
        <f t="shared" si="138"/>
        <v>3.6571055886650159E-21</v>
      </c>
      <c r="HN123" s="86">
        <f t="shared" si="138"/>
        <v>1.2923809103708608E-16</v>
      </c>
      <c r="HO123" s="86">
        <f t="shared" si="138"/>
        <v>2.3682657711060655E-19</v>
      </c>
      <c r="HP123" s="86">
        <f t="shared" si="138"/>
        <v>1.3213991056674314E-18</v>
      </c>
      <c r="HQ123" s="86">
        <f t="shared" si="138"/>
        <v>4.8602098084957921E-16</v>
      </c>
      <c r="HS123" s="86">
        <f t="shared" si="143"/>
        <v>1.9057502209969275E-4</v>
      </c>
      <c r="HT123" s="86">
        <f t="shared" si="143"/>
        <v>5.0476897822558662E-6</v>
      </c>
      <c r="HU123" s="86">
        <f t="shared" si="143"/>
        <v>1.7737556123207849E-4</v>
      </c>
      <c r="HV123" s="86">
        <f t="shared" si="143"/>
        <v>8.7883005350468114E-5</v>
      </c>
      <c r="HW123" s="86">
        <f t="shared" si="143"/>
        <v>1.7652443944466647E-5</v>
      </c>
      <c r="HX123" s="86">
        <f t="shared" si="143"/>
        <v>1.1062010451597052E-5</v>
      </c>
      <c r="HY123" s="86">
        <f t="shared" si="143"/>
        <v>1.6955945995617344E-4</v>
      </c>
      <c r="HZ123" s="86">
        <f t="shared" si="143"/>
        <v>2.0503800651528066E-4</v>
      </c>
      <c r="IA123" s="86">
        <f t="shared" si="143"/>
        <v>1.1381604944197272E-4</v>
      </c>
      <c r="IB123" s="86">
        <f t="shared" si="143"/>
        <v>2.733683645230622E-4</v>
      </c>
      <c r="IC123" s="86">
        <f t="shared" si="143"/>
        <v>1.0519817683454396E-4</v>
      </c>
      <c r="ID123" s="86">
        <f t="shared" si="143"/>
        <v>5.0256459495353992E-5</v>
      </c>
      <c r="IE123" s="86">
        <f t="shared" si="143"/>
        <v>9.9930459820187582E-5</v>
      </c>
      <c r="IF123" s="86">
        <f t="shared" si="143"/>
        <v>6.2373218922229618E-3</v>
      </c>
      <c r="IG123" s="86">
        <f t="shared" si="143"/>
        <v>1.1232866963063786E-2</v>
      </c>
      <c r="II123" s="86">
        <f t="shared" si="144"/>
        <v>1.4678764255117998E-29</v>
      </c>
      <c r="IJ123" s="86">
        <f t="shared" si="144"/>
        <v>4.0861088291038759E-37</v>
      </c>
      <c r="IK123" s="86">
        <f t="shared" si="144"/>
        <v>2.4965707488341285E-35</v>
      </c>
      <c r="IL123" s="86">
        <f t="shared" si="144"/>
        <v>3.2238404670978793E-40</v>
      </c>
      <c r="IM123" s="86">
        <f t="shared" si="144"/>
        <v>9.2851448631277805E-40</v>
      </c>
      <c r="IN123" s="86">
        <f t="shared" si="144"/>
        <v>3.5946317819286096E-42</v>
      </c>
      <c r="IO123" s="86">
        <f t="shared" si="144"/>
        <v>3.8734404701489679E-33</v>
      </c>
      <c r="IP123" s="86">
        <f t="shared" si="144"/>
        <v>1.6433818256036163E-35</v>
      </c>
      <c r="IQ123" s="86">
        <f t="shared" si="144"/>
        <v>1.6831433714547854E-34</v>
      </c>
      <c r="IR123" s="86">
        <f t="shared" si="144"/>
        <v>4.3469583298547005E-33</v>
      </c>
      <c r="IS123" s="86">
        <f t="shared" si="144"/>
        <v>1.2004536273663772E-37</v>
      </c>
      <c r="IT123" s="86">
        <f t="shared" si="144"/>
        <v>4.1126948101100483E-40</v>
      </c>
      <c r="IU123" s="86">
        <f t="shared" si="144"/>
        <v>2.1823216822463041E-35</v>
      </c>
      <c r="IV123" s="86">
        <f t="shared" si="144"/>
        <v>5.2019239906866025E-25</v>
      </c>
      <c r="IW123" s="86">
        <f t="shared" si="144"/>
        <v>6.8040809114130659E-14</v>
      </c>
      <c r="IY123" s="86">
        <f t="shared" si="145"/>
        <v>1.9057502209989097E-4</v>
      </c>
      <c r="IZ123" s="86">
        <f t="shared" si="145"/>
        <v>5.2356579053139475E-6</v>
      </c>
      <c r="JA123" s="86">
        <f t="shared" si="145"/>
        <v>1.7737556123390615E-4</v>
      </c>
      <c r="JB123" s="86">
        <f t="shared" si="145"/>
        <v>8.7883005350468114E-5</v>
      </c>
      <c r="JC123" s="86">
        <f t="shared" si="145"/>
        <v>1.7652443944466647E-5</v>
      </c>
      <c r="JD123" s="86">
        <f t="shared" si="145"/>
        <v>1.106201045276727E-5</v>
      </c>
      <c r="JE123" s="86">
        <f t="shared" si="145"/>
        <v>1.6955945995617344E-4</v>
      </c>
      <c r="JF123" s="86">
        <f t="shared" si="145"/>
        <v>2.0503800651528066E-4</v>
      </c>
      <c r="JG123" s="86">
        <f t="shared" si="145"/>
        <v>1.1381604944199216E-4</v>
      </c>
      <c r="JH123" s="86">
        <f t="shared" si="145"/>
        <v>2.7336836452306903E-4</v>
      </c>
      <c r="JI123" s="86">
        <f t="shared" si="145"/>
        <v>1.0519817683454396E-4</v>
      </c>
      <c r="JJ123" s="86">
        <f t="shared" si="145"/>
        <v>5.0256459495483229E-5</v>
      </c>
      <c r="JK123" s="86">
        <f t="shared" si="145"/>
        <v>9.9930459820187813E-5</v>
      </c>
      <c r="JL123" s="86">
        <f t="shared" si="145"/>
        <v>6.2373218922229636E-3</v>
      </c>
      <c r="JM123" s="86">
        <f t="shared" si="145"/>
        <v>1.1232866963132313E-2</v>
      </c>
    </row>
    <row r="124" spans="2:273" x14ac:dyDescent="0.25">
      <c r="B124" s="2">
        <v>97</v>
      </c>
      <c r="C124" s="37">
        <v>74.718999999999994</v>
      </c>
      <c r="D124" s="37">
        <v>75.644000000000005</v>
      </c>
      <c r="E124" s="37">
        <v>74.153000000000006</v>
      </c>
      <c r="F124" s="37">
        <v>76.424000000000007</v>
      </c>
      <c r="G124" s="37">
        <v>76.203000000000003</v>
      </c>
      <c r="H124" s="37">
        <v>77.424000000000007</v>
      </c>
      <c r="I124" s="37">
        <v>80.051000000000002</v>
      </c>
      <c r="J124" s="37">
        <v>81.965999999999994</v>
      </c>
      <c r="K124" s="37">
        <v>81.305999999999997</v>
      </c>
      <c r="L124" s="37">
        <v>83.212999999999994</v>
      </c>
      <c r="M124" s="37">
        <v>81.759</v>
      </c>
      <c r="N124" s="37">
        <v>80.224000000000004</v>
      </c>
      <c r="O124" s="37">
        <v>81.585999999999999</v>
      </c>
      <c r="P124" s="37">
        <v>89.78</v>
      </c>
      <c r="Q124" s="37">
        <v>95.835999999999999</v>
      </c>
      <c r="S124" s="4">
        <f t="shared" si="146"/>
        <v>74.155776729500545</v>
      </c>
      <c r="T124" s="4">
        <f t="shared" si="146"/>
        <v>76.435286729390498</v>
      </c>
      <c r="U124" s="4">
        <f t="shared" si="146"/>
        <v>75.46274288169279</v>
      </c>
      <c r="V124" s="4">
        <f t="shared" si="146"/>
        <v>74.762613876391143</v>
      </c>
      <c r="W124" s="4">
        <f t="shared" si="146"/>
        <v>76.984541109935648</v>
      </c>
      <c r="X124" s="4">
        <f t="shared" si="146"/>
        <v>77.13277062382565</v>
      </c>
      <c r="Y124" s="4">
        <f t="shared" si="146"/>
        <v>79.128643722838305</v>
      </c>
      <c r="Z124" s="4">
        <f t="shared" si="146"/>
        <v>80.165307009484053</v>
      </c>
      <c r="AA124" s="4">
        <f t="shared" si="146"/>
        <v>82.175679438717751</v>
      </c>
      <c r="AB124" s="4">
        <f t="shared" si="146"/>
        <v>82.449067650620051</v>
      </c>
      <c r="AC124" s="4">
        <f t="shared" si="146"/>
        <v>81.743068101585891</v>
      </c>
      <c r="AD124" s="4">
        <f t="shared" si="146"/>
        <v>80.344538372895173</v>
      </c>
      <c r="AE124" s="4">
        <f t="shared" si="146"/>
        <v>79.987016742180813</v>
      </c>
      <c r="AF124" s="4">
        <f t="shared" si="146"/>
        <v>87.785593330293395</v>
      </c>
      <c r="AG124" s="4">
        <f t="shared" si="146"/>
        <v>95.054863375421149</v>
      </c>
      <c r="AI124" s="4">
        <f t="shared" si="147"/>
        <v>0.56322327049944931</v>
      </c>
      <c r="AJ124" s="4">
        <f t="shared" si="147"/>
        <v>-0.79128672939049238</v>
      </c>
      <c r="AK124" s="4">
        <f t="shared" si="147"/>
        <v>-1.3097428816927845</v>
      </c>
      <c r="AL124" s="4">
        <f t="shared" si="147"/>
        <v>1.6613861236088638</v>
      </c>
      <c r="AM124" s="4">
        <f t="shared" si="147"/>
        <v>-0.7815411099356453</v>
      </c>
      <c r="AN124" s="4">
        <f t="shared" si="147"/>
        <v>0.29122937617435696</v>
      </c>
      <c r="AO124" s="4">
        <f t="shared" si="147"/>
        <v>0.92235627716169688</v>
      </c>
      <c r="AP124" s="4">
        <f t="shared" si="147"/>
        <v>1.800692990515941</v>
      </c>
      <c r="AQ124" s="4">
        <f t="shared" si="147"/>
        <v>-0.86967943871775333</v>
      </c>
      <c r="AR124" s="4">
        <f t="shared" si="147"/>
        <v>0.76393234937994237</v>
      </c>
      <c r="AS124" s="4">
        <f t="shared" si="147"/>
        <v>1.5931898414109469E-2</v>
      </c>
      <c r="AT124" s="4">
        <f t="shared" si="147"/>
        <v>-0.12053837289516878</v>
      </c>
      <c r="AU124" s="4">
        <f t="shared" si="147"/>
        <v>1.5989832578191852</v>
      </c>
      <c r="AV124" s="4">
        <f t="shared" si="147"/>
        <v>1.9944066697066063</v>
      </c>
      <c r="AW124" s="4">
        <f t="shared" si="147"/>
        <v>0.78113662457884914</v>
      </c>
      <c r="AY124" s="2">
        <f t="shared" si="139"/>
        <v>74.155776729500545</v>
      </c>
      <c r="AZ124" s="2">
        <f t="shared" si="139"/>
        <v>76.434950810077481</v>
      </c>
      <c r="BA124" s="2">
        <f t="shared" si="139"/>
        <v>75.44822671196755</v>
      </c>
      <c r="BB124" s="2">
        <f t="shared" si="139"/>
        <v>74.746436704709808</v>
      </c>
      <c r="BC124" s="2">
        <f t="shared" si="139"/>
        <v>76.979566328574535</v>
      </c>
      <c r="BD124" s="2">
        <f t="shared" si="139"/>
        <v>77.128999778845412</v>
      </c>
      <c r="BE124" s="2">
        <f t="shared" si="139"/>
        <v>79.087373481939721</v>
      </c>
      <c r="BF124" s="2">
        <f t="shared" si="139"/>
        <v>80.102174846801205</v>
      </c>
      <c r="BG124" s="2">
        <f t="shared" si="139"/>
        <v>82.134899715579394</v>
      </c>
      <c r="BH124" s="2">
        <f t="shared" si="139"/>
        <v>82.361739465742644</v>
      </c>
      <c r="BI124" s="2">
        <f t="shared" si="139"/>
        <v>81.695900273787814</v>
      </c>
      <c r="BJ124" s="2">
        <f t="shared" si="139"/>
        <v>80.314623699296988</v>
      </c>
      <c r="BK124" s="2">
        <f t="shared" si="139"/>
        <v>79.93873951981314</v>
      </c>
      <c r="BL124" s="2">
        <f t="shared" si="139"/>
        <v>85.52443676458833</v>
      </c>
      <c r="BM124" s="2">
        <f t="shared" si="139"/>
        <v>88.905962209558538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74.718999999999994</v>
      </c>
      <c r="CF124" s="2">
        <f t="shared" si="140"/>
        <v>75.644000000000005</v>
      </c>
      <c r="CG124" s="2">
        <f t="shared" si="140"/>
        <v>74.153000000000006</v>
      </c>
      <c r="CH124" s="2">
        <f t="shared" si="140"/>
        <v>76.424000000000007</v>
      </c>
      <c r="CI124" s="2">
        <f t="shared" si="140"/>
        <v>76.203000000000003</v>
      </c>
      <c r="CJ124" s="2">
        <f t="shared" si="140"/>
        <v>77.424000000000007</v>
      </c>
      <c r="CK124" s="2">
        <f t="shared" si="140"/>
        <v>80.051000000000002</v>
      </c>
      <c r="CL124" s="2">
        <f t="shared" si="140"/>
        <v>81.965999999999994</v>
      </c>
      <c r="CM124" s="2">
        <f t="shared" si="140"/>
        <v>81.305999999999997</v>
      </c>
      <c r="CN124" s="2">
        <f t="shared" si="140"/>
        <v>83.212999999999994</v>
      </c>
      <c r="CO124" s="2">
        <f t="shared" si="140"/>
        <v>81.759</v>
      </c>
      <c r="CP124" s="2">
        <f t="shared" si="140"/>
        <v>80.224000000000004</v>
      </c>
      <c r="CQ124" s="2">
        <f t="shared" si="140"/>
        <v>81.585999999999999</v>
      </c>
      <c r="CR124" s="2" t="str">
        <f t="shared" si="140"/>
        <v/>
      </c>
      <c r="CS124" s="2" t="str">
        <f t="shared" si="140"/>
        <v/>
      </c>
      <c r="CU124" s="2">
        <f t="shared" si="110"/>
        <v>74.718999999999994</v>
      </c>
      <c r="CV124" s="2">
        <f t="shared" si="111"/>
        <v>75.644000000000005</v>
      </c>
      <c r="CW124" s="2">
        <f t="shared" si="112"/>
        <v>74.153000000000006</v>
      </c>
      <c r="CX124" s="2">
        <f t="shared" si="113"/>
        <v>76.424000000000007</v>
      </c>
      <c r="CY124" s="2">
        <f t="shared" si="114"/>
        <v>76.203000000000003</v>
      </c>
      <c r="CZ124" s="2">
        <f t="shared" si="115"/>
        <v>77.424000000000007</v>
      </c>
      <c r="DA124" s="2">
        <f t="shared" si="116"/>
        <v>80.051000000000002</v>
      </c>
      <c r="DB124" s="2">
        <f t="shared" si="117"/>
        <v>81.965999999999994</v>
      </c>
      <c r="DC124" s="2">
        <f t="shared" si="118"/>
        <v>81.305999999999997</v>
      </c>
      <c r="DD124" s="2">
        <f t="shared" si="119"/>
        <v>83.212999999999994</v>
      </c>
      <c r="DE124" s="2">
        <f t="shared" si="120"/>
        <v>81.759</v>
      </c>
      <c r="DF124" s="2">
        <f t="shared" si="121"/>
        <v>80.224000000000004</v>
      </c>
      <c r="DG124" s="2">
        <f t="shared" si="122"/>
        <v>81.585999999999999</v>
      </c>
      <c r="DH124" s="2" t="str">
        <f t="shared" si="123"/>
        <v/>
      </c>
      <c r="DI124" s="2" t="str">
        <f t="shared" si="124"/>
        <v/>
      </c>
      <c r="DK124" s="2">
        <f t="shared" si="148"/>
        <v>99.3831429643527</v>
      </c>
      <c r="DL124" s="2">
        <f t="shared" si="148"/>
        <v>104.29150662020911</v>
      </c>
      <c r="DM124" s="2">
        <f t="shared" si="148"/>
        <v>103.4380257035647</v>
      </c>
      <c r="DN124" s="2">
        <f t="shared" si="148"/>
        <v>103.23429024390244</v>
      </c>
      <c r="DO124" s="2">
        <f t="shared" si="148"/>
        <v>101.18760243902437</v>
      </c>
      <c r="DP124" s="2">
        <f t="shared" si="148"/>
        <v>107.35773009446693</v>
      </c>
      <c r="DQ124" s="2">
        <f t="shared" si="148"/>
        <v>103.72726932457788</v>
      </c>
      <c r="DR124" s="2">
        <f t="shared" si="148"/>
        <v>109.14194466936574</v>
      </c>
      <c r="DS124" s="2">
        <f t="shared" si="148"/>
        <v>107.10225414888575</v>
      </c>
      <c r="DT124" s="2">
        <f t="shared" si="148"/>
        <v>109.57789268292684</v>
      </c>
      <c r="DU124" s="2">
        <f t="shared" si="148"/>
        <v>108.91198461538458</v>
      </c>
      <c r="DV124" s="2">
        <f t="shared" si="148"/>
        <v>109.24268895211002</v>
      </c>
      <c r="DW124" s="2">
        <f t="shared" si="148"/>
        <v>109.34390769230767</v>
      </c>
      <c r="DX124" s="2">
        <f t="shared" si="148"/>
        <v>107.67136842105261</v>
      </c>
      <c r="DY124" s="2">
        <f t="shared" si="148"/>
        <v>102.57834893048125</v>
      </c>
      <c r="EA124" s="2">
        <f t="shared" si="152"/>
        <v>74.028453175457486</v>
      </c>
      <c r="EB124" s="2">
        <f t="shared" si="152"/>
        <v>76.26899176784184</v>
      </c>
      <c r="EC124" s="2">
        <f t="shared" si="152"/>
        <v>75.30696338179861</v>
      </c>
      <c r="ED124" s="2">
        <f t="shared" si="152"/>
        <v>74.58535507425637</v>
      </c>
      <c r="EE124" s="2">
        <f t="shared" si="151"/>
        <v>76.840067790867096</v>
      </c>
      <c r="EF124" s="2">
        <f t="shared" si="151"/>
        <v>76.946400317688656</v>
      </c>
      <c r="EG124" s="2">
        <f t="shared" si="151"/>
        <v>78.955719649334952</v>
      </c>
      <c r="EH124" s="2">
        <f t="shared" si="151"/>
        <v>79.925996469018585</v>
      </c>
      <c r="EI124" s="2">
        <f t="shared" si="151"/>
        <v>81.976266585142156</v>
      </c>
      <c r="EJ124" s="2">
        <f t="shared" si="151"/>
        <v>82.206712020336511</v>
      </c>
      <c r="EK124" s="2">
        <f t="shared" si="151"/>
        <v>81.540601220090053</v>
      </c>
      <c r="EL124" s="2">
        <f t="shared" si="151"/>
        <v>80.140045596447237</v>
      </c>
      <c r="EM124" s="2">
        <f t="shared" si="135"/>
        <v>79.764395961585819</v>
      </c>
      <c r="EN124" s="2">
        <f t="shared" si="135"/>
        <v>85.386683880861796</v>
      </c>
      <c r="EO124" s="2">
        <f t="shared" si="135"/>
        <v>88.809816186922546</v>
      </c>
      <c r="EQ124" s="2">
        <f t="shared" si="149"/>
        <v>74.004594145545724</v>
      </c>
      <c r="ER124" s="2">
        <f t="shared" si="149"/>
        <v>75.978916935216475</v>
      </c>
      <c r="ES124" s="2">
        <f t="shared" si="149"/>
        <v>75.250453263977533</v>
      </c>
      <c r="ET124" s="2">
        <f t="shared" si="149"/>
        <v>74.558089517904861</v>
      </c>
      <c r="EU124" s="2">
        <f t="shared" si="149"/>
        <v>76.793711546922083</v>
      </c>
      <c r="EV124" s="2">
        <f t="shared" si="149"/>
        <v>76.933177373563055</v>
      </c>
      <c r="EW124" s="2">
        <f t="shared" si="149"/>
        <v>78.957545366708786</v>
      </c>
      <c r="EX124" s="2">
        <f t="shared" si="149"/>
        <v>79.922957138428572</v>
      </c>
      <c r="EY124" s="2">
        <f t="shared" si="149"/>
        <v>81.979656742179074</v>
      </c>
      <c r="EZ124" s="2">
        <f t="shared" si="149"/>
        <v>82.183357033539977</v>
      </c>
      <c r="FA124" s="2">
        <f t="shared" si="149"/>
        <v>81.559223493925771</v>
      </c>
      <c r="FB124" s="2">
        <f t="shared" si="149"/>
        <v>80.123424649865441</v>
      </c>
      <c r="FC124" s="2">
        <f t="shared" si="149"/>
        <v>79.810097864292985</v>
      </c>
      <c r="FD124" s="2">
        <f t="shared" si="149"/>
        <v>85.40058858915998</v>
      </c>
      <c r="FE124" s="2">
        <f t="shared" si="149"/>
        <v>88.4419376335142</v>
      </c>
      <c r="FG124" s="2">
        <f t="shared" si="150"/>
        <v>0.99495872051397216</v>
      </c>
      <c r="FH124" s="2">
        <f t="shared" si="150"/>
        <v>0.99388934846576116</v>
      </c>
      <c r="FI124" s="2">
        <f t="shared" si="150"/>
        <v>0.99493576643988924</v>
      </c>
      <c r="FJ124" s="2">
        <f t="shared" si="150"/>
        <v>0.99435652924681772</v>
      </c>
      <c r="FK124" s="2">
        <f t="shared" si="150"/>
        <v>0.99422676697991974</v>
      </c>
      <c r="FL124" s="2">
        <f t="shared" si="150"/>
        <v>0.99398582189641338</v>
      </c>
      <c r="FM124" s="2">
        <f t="shared" si="150"/>
        <v>0.9946872228150313</v>
      </c>
      <c r="FN124" s="2">
        <f t="shared" si="150"/>
        <v>0.99396685532593676</v>
      </c>
      <c r="FO124" s="2">
        <f t="shared" si="150"/>
        <v>0.99369091953916822</v>
      </c>
      <c r="FP124" s="2">
        <f t="shared" si="150"/>
        <v>0.99431175004776673</v>
      </c>
      <c r="FQ124" s="2">
        <f t="shared" si="150"/>
        <v>0.99434441692018127</v>
      </c>
      <c r="FR124" s="2">
        <f t="shared" si="150"/>
        <v>0.9939867595323949</v>
      </c>
      <c r="FS124" s="2">
        <f t="shared" si="150"/>
        <v>0.99414261455861108</v>
      </c>
      <c r="FT124" s="2">
        <f t="shared" si="150"/>
        <v>0.99383213927290792</v>
      </c>
      <c r="FU124" s="2">
        <f t="shared" si="150"/>
        <v>0.99257911057238923</v>
      </c>
      <c r="FW124" s="2">
        <f t="shared" si="141"/>
        <v>2.0810714691094519E-2</v>
      </c>
      <c r="FX124" s="2">
        <f t="shared" si="141"/>
        <v>1.8191102938678889E-2</v>
      </c>
      <c r="FY124" s="2">
        <f t="shared" si="141"/>
        <v>2.1216372726677549E-2</v>
      </c>
      <c r="FZ124" s="2">
        <f t="shared" si="141"/>
        <v>2.1924998653040394E-2</v>
      </c>
      <c r="GA124" s="2">
        <f t="shared" si="141"/>
        <v>2.29840295539399E-2</v>
      </c>
      <c r="GB124" s="2">
        <f t="shared" si="141"/>
        <v>2.2664580963114477E-2</v>
      </c>
      <c r="GC124" s="2">
        <f t="shared" si="141"/>
        <v>2.63505482865404E-2</v>
      </c>
      <c r="GD124" s="2">
        <f t="shared" si="141"/>
        <v>2.8185318269571893E-2</v>
      </c>
      <c r="GE124" s="2">
        <f t="shared" si="141"/>
        <v>3.2816544632959244E-2</v>
      </c>
      <c r="GF124" s="2">
        <f t="shared" si="141"/>
        <v>2.8545153813149385E-2</v>
      </c>
      <c r="GG124" s="2">
        <f t="shared" si="141"/>
        <v>2.6737921506825926E-2</v>
      </c>
      <c r="GH124" s="2">
        <f t="shared" si="141"/>
        <v>2.5455222343362786E-2</v>
      </c>
      <c r="GI124" s="2">
        <f t="shared" si="141"/>
        <v>2.3739861759038916E-2</v>
      </c>
      <c r="GJ124" s="2">
        <f t="shared" si="141"/>
        <v>2.1866919387154897E-2</v>
      </c>
      <c r="GK124" s="2">
        <f t="shared" si="141"/>
        <v>1.6387844245177113E-2</v>
      </c>
      <c r="GM124" s="86">
        <f t="shared" si="142"/>
        <v>4.9722640463343505E-81</v>
      </c>
      <c r="GN124" s="86">
        <f t="shared" si="142"/>
        <v>3.018799391423504E-35</v>
      </c>
      <c r="GO124" s="86">
        <f t="shared" si="142"/>
        <v>1.2884322406009988E-89</v>
      </c>
      <c r="GP124" s="86">
        <f t="shared" si="142"/>
        <v>2.7156490326527012E-110</v>
      </c>
      <c r="GQ124" s="86">
        <f t="shared" si="142"/>
        <v>1.5693936108948044E-111</v>
      </c>
      <c r="GR124" s="86">
        <f t="shared" si="142"/>
        <v>3.3784231883955737E-59</v>
      </c>
      <c r="GS124" s="86">
        <f t="shared" si="142"/>
        <v>1.0192459309873624E-88</v>
      </c>
      <c r="GT124" s="86">
        <f t="shared" si="142"/>
        <v>1.0808535886371775E-111</v>
      </c>
      <c r="GU124" s="86">
        <f t="shared" si="142"/>
        <v>4.253340990250854E-97</v>
      </c>
      <c r="GV124" s="86">
        <f t="shared" si="142"/>
        <v>2.3986378368329226E-66</v>
      </c>
      <c r="GW124" s="86">
        <f t="shared" si="142"/>
        <v>6.231610539714771E-96</v>
      </c>
      <c r="GX124" s="86">
        <f t="shared" si="142"/>
        <v>5.9074210095483318E-91</v>
      </c>
      <c r="GY124" s="86">
        <f t="shared" si="142"/>
        <v>1.1216246936682294E-87</v>
      </c>
      <c r="GZ124" s="86">
        <f t="shared" si="142"/>
        <v>1.3048396109233109E-81</v>
      </c>
      <c r="HA124" s="86">
        <f t="shared" si="142"/>
        <v>1.1817224423720231E-56</v>
      </c>
      <c r="HC124" s="86">
        <f t="shared" si="153"/>
        <v>1.6142034804514292E-18</v>
      </c>
      <c r="HD124" s="86">
        <f t="shared" si="153"/>
        <v>2.5756593447230719E-8</v>
      </c>
      <c r="HE124" s="86">
        <f t="shared" si="153"/>
        <v>3.2221294289849988E-17</v>
      </c>
      <c r="HF124" s="86">
        <f t="shared" si="153"/>
        <v>5.8803639410632005E-28</v>
      </c>
      <c r="HG124" s="86">
        <f t="shared" si="153"/>
        <v>1.1226352430980941E-26</v>
      </c>
      <c r="HH124" s="86">
        <f t="shared" si="153"/>
        <v>2.017602146096212E-17</v>
      </c>
      <c r="HI124" s="86">
        <f t="shared" si="138"/>
        <v>1.0645441127505379E-24</v>
      </c>
      <c r="HJ124" s="86">
        <f t="shared" si="138"/>
        <v>9.4501694995764432E-32</v>
      </c>
      <c r="HK124" s="86">
        <f t="shared" si="138"/>
        <v>2.6356742425178348E-19</v>
      </c>
      <c r="HL124" s="86">
        <f t="shared" si="138"/>
        <v>6.9618920264123601E-20</v>
      </c>
      <c r="HM124" s="86">
        <f t="shared" si="138"/>
        <v>1.8419344739590358E-23</v>
      </c>
      <c r="HN124" s="86">
        <f t="shared" si="138"/>
        <v>2.0425729856109624E-18</v>
      </c>
      <c r="HO124" s="86">
        <f t="shared" si="138"/>
        <v>1.2864820504946283E-21</v>
      </c>
      <c r="HP124" s="86">
        <f t="shared" si="138"/>
        <v>1.0154967221806064E-20</v>
      </c>
      <c r="HQ124" s="86">
        <f t="shared" si="138"/>
        <v>9.4510600252325542E-18</v>
      </c>
      <c r="HS124" s="86">
        <f t="shared" si="143"/>
        <v>4.3692507834955575E-4</v>
      </c>
      <c r="HT124" s="86">
        <f t="shared" si="143"/>
        <v>1.4971261102124089E-5</v>
      </c>
      <c r="HU124" s="86">
        <f t="shared" si="143"/>
        <v>4.4405150603297035E-4</v>
      </c>
      <c r="HV124" s="86">
        <f t="shared" si="143"/>
        <v>2.4620930250219105E-4</v>
      </c>
      <c r="HW124" s="86">
        <f t="shared" si="143"/>
        <v>5.4515140663490034E-5</v>
      </c>
      <c r="HX124" s="86">
        <f t="shared" si="143"/>
        <v>3.6128766093524268E-5</v>
      </c>
      <c r="HY124" s="86">
        <f t="shared" si="143"/>
        <v>4.3511295028659576E-4</v>
      </c>
      <c r="HZ124" s="86">
        <f t="shared" si="143"/>
        <v>5.4777139228941434E-4</v>
      </c>
      <c r="IA124" s="86">
        <f t="shared" si="143"/>
        <v>3.2433967841631714E-4</v>
      </c>
      <c r="IB124" s="86">
        <f t="shared" si="143"/>
        <v>6.9563931548267369E-4</v>
      </c>
      <c r="IC124" s="86">
        <f t="shared" si="143"/>
        <v>2.9724144914311404E-4</v>
      </c>
      <c r="ID124" s="86">
        <f t="shared" si="143"/>
        <v>1.5144502714803501E-4</v>
      </c>
      <c r="IE124" s="86">
        <f t="shared" si="143"/>
        <v>2.6575293711724574E-4</v>
      </c>
      <c r="IF124" s="86">
        <f t="shared" si="143"/>
        <v>1.0000000520537353E-2</v>
      </c>
      <c r="IG124" s="86">
        <f t="shared" si="143"/>
        <v>1.6520958361638974E-2</v>
      </c>
      <c r="II124" s="86">
        <f t="shared" si="144"/>
        <v>2.8488915910464923E-28</v>
      </c>
      <c r="IJ124" s="86">
        <f t="shared" si="144"/>
        <v>1.5539408949740911E-35</v>
      </c>
      <c r="IK124" s="86">
        <f t="shared" si="144"/>
        <v>9.0691545587482399E-34</v>
      </c>
      <c r="IL124" s="86">
        <f t="shared" si="144"/>
        <v>2.038570168462535E-38</v>
      </c>
      <c r="IM124" s="86">
        <f t="shared" si="144"/>
        <v>5.8809485601161202E-38</v>
      </c>
      <c r="IN124" s="86">
        <f t="shared" si="144"/>
        <v>2.910285907147546E-40</v>
      </c>
      <c r="IO124" s="86">
        <f t="shared" si="144"/>
        <v>1.3606768227779383E-31</v>
      </c>
      <c r="IP124" s="86">
        <f t="shared" si="144"/>
        <v>8.099881914225771E-34</v>
      </c>
      <c r="IQ124" s="86">
        <f t="shared" si="144"/>
        <v>8.7450860601915504E-33</v>
      </c>
      <c r="IR124" s="86">
        <f t="shared" si="144"/>
        <v>1.6444625296252461E-31</v>
      </c>
      <c r="IS124" s="86">
        <f t="shared" si="144"/>
        <v>7.1167167622687542E-36</v>
      </c>
      <c r="IT124" s="86">
        <f t="shared" si="144"/>
        <v>3.0390504395222841E-38</v>
      </c>
      <c r="IU124" s="86">
        <f t="shared" si="144"/>
        <v>8.8805911911348642E-34</v>
      </c>
      <c r="IV124" s="86">
        <f t="shared" si="144"/>
        <v>6.4521491341994304E-24</v>
      </c>
      <c r="IW124" s="86">
        <f t="shared" si="144"/>
        <v>2.3572669995429308E-13</v>
      </c>
      <c r="IY124" s="86">
        <f t="shared" si="145"/>
        <v>4.3692507834955737E-4</v>
      </c>
      <c r="IZ124" s="86">
        <f t="shared" si="145"/>
        <v>1.499701769557132E-5</v>
      </c>
      <c r="JA124" s="86">
        <f t="shared" si="145"/>
        <v>4.4405150603300255E-4</v>
      </c>
      <c r="JB124" s="86">
        <f t="shared" si="145"/>
        <v>2.4620930250219105E-4</v>
      </c>
      <c r="JC124" s="86">
        <f t="shared" si="145"/>
        <v>5.4515140663490034E-5</v>
      </c>
      <c r="JD124" s="86">
        <f t="shared" si="145"/>
        <v>3.6128766093544441E-5</v>
      </c>
      <c r="JE124" s="86">
        <f t="shared" si="145"/>
        <v>4.3511295028659576E-4</v>
      </c>
      <c r="JF124" s="86">
        <f t="shared" si="145"/>
        <v>5.4777139228941434E-4</v>
      </c>
      <c r="JG124" s="86">
        <f t="shared" si="145"/>
        <v>3.2433967841631741E-4</v>
      </c>
      <c r="JH124" s="86">
        <f t="shared" si="145"/>
        <v>6.956393154826738E-4</v>
      </c>
      <c r="JI124" s="86">
        <f t="shared" si="145"/>
        <v>2.9724144914311404E-4</v>
      </c>
      <c r="JJ124" s="86">
        <f t="shared" si="145"/>
        <v>1.5144502714803704E-4</v>
      </c>
      <c r="JK124" s="86">
        <f t="shared" si="145"/>
        <v>2.6575293711724574E-4</v>
      </c>
      <c r="JL124" s="86">
        <f t="shared" si="145"/>
        <v>1.0000000520537353E-2</v>
      </c>
      <c r="JM124" s="86">
        <f t="shared" si="145"/>
        <v>1.6520958361874713E-2</v>
      </c>
    </row>
    <row r="125" spans="2:273" x14ac:dyDescent="0.25">
      <c r="B125" s="2">
        <v>98</v>
      </c>
      <c r="C125" s="37">
        <v>74.108999999999995</v>
      </c>
      <c r="D125" s="37">
        <v>75.016999999999996</v>
      </c>
      <c r="E125" s="37">
        <v>74.948999999999998</v>
      </c>
      <c r="F125" s="37">
        <v>75.507999999999996</v>
      </c>
      <c r="G125" s="37">
        <v>77.983000000000004</v>
      </c>
      <c r="H125" s="37">
        <v>77.406999999999996</v>
      </c>
      <c r="I125" s="37">
        <v>79.424000000000007</v>
      </c>
      <c r="J125" s="37">
        <v>81.525000000000006</v>
      </c>
      <c r="K125" s="37">
        <v>82.322999999999993</v>
      </c>
      <c r="L125" s="37">
        <v>83.097999999999999</v>
      </c>
      <c r="M125" s="37">
        <v>81.844999999999999</v>
      </c>
      <c r="N125" s="37">
        <v>78.914000000000001</v>
      </c>
      <c r="O125" s="37">
        <v>81.344999999999999</v>
      </c>
      <c r="P125" s="37">
        <v>92</v>
      </c>
      <c r="Q125" s="37">
        <v>97.295000000000002</v>
      </c>
      <c r="S125" s="4">
        <f t="shared" si="146"/>
        <v>74.032654517831602</v>
      </c>
      <c r="T125" s="4">
        <f t="shared" si="146"/>
        <v>76.23145733742335</v>
      </c>
      <c r="U125" s="4">
        <f t="shared" si="146"/>
        <v>75.333353837185626</v>
      </c>
      <c r="V125" s="4">
        <f t="shared" si="146"/>
        <v>74.649230234534386</v>
      </c>
      <c r="W125" s="4">
        <f t="shared" si="146"/>
        <v>76.807473974780692</v>
      </c>
      <c r="X125" s="4">
        <f t="shared" si="146"/>
        <v>77.010293152107764</v>
      </c>
      <c r="Y125" s="4">
        <f t="shared" si="146"/>
        <v>79.042897490773797</v>
      </c>
      <c r="Z125" s="4">
        <f t="shared" si="146"/>
        <v>80.106944616202952</v>
      </c>
      <c r="AA125" s="4">
        <f t="shared" si="146"/>
        <v>82.06031586101544</v>
      </c>
      <c r="AB125" s="4">
        <f t="shared" si="146"/>
        <v>82.388337190963966</v>
      </c>
      <c r="AC125" s="4">
        <f t="shared" si="146"/>
        <v>81.653624165214623</v>
      </c>
      <c r="AD125" s="4">
        <f t="shared" si="146"/>
        <v>80.215322195058647</v>
      </c>
      <c r="AE125" s="4">
        <f t="shared" si="146"/>
        <v>79.937615441771044</v>
      </c>
      <c r="AF125" s="4">
        <f t="shared" si="146"/>
        <v>88.74524554184319</v>
      </c>
      <c r="AG125" s="4">
        <f t="shared" si="146"/>
        <v>97.275513439660969</v>
      </c>
      <c r="AI125" s="4">
        <f t="shared" si="147"/>
        <v>7.6345482168392209E-2</v>
      </c>
      <c r="AJ125" s="4">
        <f t="shared" si="147"/>
        <v>-1.2144573374233545</v>
      </c>
      <c r="AK125" s="4">
        <f t="shared" si="147"/>
        <v>-0.38435383718562832</v>
      </c>
      <c r="AL125" s="4">
        <f t="shared" si="147"/>
        <v>0.85876976546560968</v>
      </c>
      <c r="AM125" s="4">
        <f t="shared" si="147"/>
        <v>1.1755260252193125</v>
      </c>
      <c r="AN125" s="4">
        <f t="shared" si="147"/>
        <v>0.39670684789223287</v>
      </c>
      <c r="AO125" s="4">
        <f t="shared" si="147"/>
        <v>0.38110250922620992</v>
      </c>
      <c r="AP125" s="4">
        <f t="shared" si="147"/>
        <v>1.4180553837970535</v>
      </c>
      <c r="AQ125" s="4">
        <f t="shared" si="147"/>
        <v>0.26268413898455378</v>
      </c>
      <c r="AR125" s="4">
        <f t="shared" si="147"/>
        <v>0.70966280903603263</v>
      </c>
      <c r="AS125" s="4">
        <f t="shared" si="147"/>
        <v>0.19137583478537579</v>
      </c>
      <c r="AT125" s="4">
        <f t="shared" si="147"/>
        <v>-1.3013221950586455</v>
      </c>
      <c r="AU125" s="4">
        <f t="shared" si="147"/>
        <v>1.407384558228955</v>
      </c>
      <c r="AV125" s="4">
        <f t="shared" si="147"/>
        <v>3.2547544581568104</v>
      </c>
      <c r="AW125" s="4">
        <f t="shared" si="147"/>
        <v>1.9486560339032621E-2</v>
      </c>
      <c r="AY125" s="2">
        <f t="shared" si="139"/>
        <v>74.032654517831602</v>
      </c>
      <c r="AZ125" s="2">
        <f t="shared" si="139"/>
        <v>76.230558651010483</v>
      </c>
      <c r="BA125" s="2">
        <f t="shared" si="139"/>
        <v>75.300926958506551</v>
      </c>
      <c r="BB125" s="2">
        <f t="shared" si="139"/>
        <v>74.609259342146828</v>
      </c>
      <c r="BC125" s="2">
        <f t="shared" si="139"/>
        <v>76.793880087563792</v>
      </c>
      <c r="BD125" s="2">
        <f t="shared" si="139"/>
        <v>76.99944040449526</v>
      </c>
      <c r="BE125" s="2">
        <f t="shared" si="139"/>
        <v>78.948789439609968</v>
      </c>
      <c r="BF125" s="2">
        <f t="shared" si="139"/>
        <v>79.958713905100495</v>
      </c>
      <c r="BG125" s="2">
        <f t="shared" si="139"/>
        <v>81.958566256420468</v>
      </c>
      <c r="BH125" s="2">
        <f t="shared" si="139"/>
        <v>82.191976207051226</v>
      </c>
      <c r="BI125" s="2">
        <f t="shared" si="139"/>
        <v>81.536591451761936</v>
      </c>
      <c r="BJ125" s="2">
        <f t="shared" si="139"/>
        <v>80.13629083070829</v>
      </c>
      <c r="BK125" s="2">
        <f t="shared" si="139"/>
        <v>79.823461387160407</v>
      </c>
      <c r="BL125" s="2">
        <f t="shared" si="139"/>
        <v>85.380691728572657</v>
      </c>
      <c r="BM125" s="2">
        <f t="shared" si="139"/>
        <v>88.793471959424934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74.108999999999995</v>
      </c>
      <c r="CF125" s="2">
        <f t="shared" si="140"/>
        <v>75.016999999999996</v>
      </c>
      <c r="CG125" s="2">
        <f t="shared" si="140"/>
        <v>74.948999999999998</v>
      </c>
      <c r="CH125" s="2">
        <f t="shared" si="140"/>
        <v>75.507999999999996</v>
      </c>
      <c r="CI125" s="2">
        <f t="shared" si="140"/>
        <v>77.983000000000004</v>
      </c>
      <c r="CJ125" s="2">
        <f t="shared" si="140"/>
        <v>77.406999999999996</v>
      </c>
      <c r="CK125" s="2">
        <f t="shared" si="140"/>
        <v>79.424000000000007</v>
      </c>
      <c r="CL125" s="2">
        <f t="shared" si="140"/>
        <v>81.525000000000006</v>
      </c>
      <c r="CM125" s="2">
        <f t="shared" si="140"/>
        <v>82.322999999999993</v>
      </c>
      <c r="CN125" s="2">
        <f t="shared" si="140"/>
        <v>83.097999999999999</v>
      </c>
      <c r="CO125" s="2">
        <f t="shared" si="140"/>
        <v>81.844999999999999</v>
      </c>
      <c r="CP125" s="2">
        <f t="shared" si="140"/>
        <v>78.914000000000001</v>
      </c>
      <c r="CQ125" s="2">
        <f t="shared" si="140"/>
        <v>81.344999999999999</v>
      </c>
      <c r="CR125" s="2" t="str">
        <f t="shared" si="140"/>
        <v/>
      </c>
      <c r="CS125" s="2" t="str">
        <f t="shared" si="140"/>
        <v/>
      </c>
      <c r="CU125" s="2">
        <f t="shared" si="110"/>
        <v>74.108999999999995</v>
      </c>
      <c r="CV125" s="2">
        <f t="shared" si="111"/>
        <v>75.016999999999996</v>
      </c>
      <c r="CW125" s="2">
        <f t="shared" si="112"/>
        <v>74.948999999999998</v>
      </c>
      <c r="CX125" s="2">
        <f t="shared" si="113"/>
        <v>75.507999999999996</v>
      </c>
      <c r="CY125" s="2">
        <f t="shared" si="114"/>
        <v>77.983000000000004</v>
      </c>
      <c r="CZ125" s="2">
        <f t="shared" si="115"/>
        <v>77.406999999999996</v>
      </c>
      <c r="DA125" s="2">
        <f t="shared" si="116"/>
        <v>79.424000000000007</v>
      </c>
      <c r="DB125" s="2">
        <f t="shared" si="117"/>
        <v>81.525000000000006</v>
      </c>
      <c r="DC125" s="2">
        <f t="shared" si="118"/>
        <v>82.322999999999993</v>
      </c>
      <c r="DD125" s="2">
        <f t="shared" si="119"/>
        <v>83.097999999999999</v>
      </c>
      <c r="DE125" s="2">
        <f t="shared" si="120"/>
        <v>81.844999999999999</v>
      </c>
      <c r="DF125" s="2">
        <f t="shared" si="121"/>
        <v>78.914000000000001</v>
      </c>
      <c r="DG125" s="2">
        <f t="shared" si="122"/>
        <v>81.344999999999999</v>
      </c>
      <c r="DH125" s="2" t="str">
        <f t="shared" si="123"/>
        <v/>
      </c>
      <c r="DI125" s="2" t="str">
        <f t="shared" si="124"/>
        <v/>
      </c>
      <c r="DK125" s="2">
        <f t="shared" si="148"/>
        <v>99.51420093808629</v>
      </c>
      <c r="DL125" s="2">
        <f t="shared" si="148"/>
        <v>104.51185121951224</v>
      </c>
      <c r="DM125" s="2">
        <f t="shared" si="148"/>
        <v>103.63854990619134</v>
      </c>
      <c r="DN125" s="2">
        <f t="shared" si="148"/>
        <v>103.44953292682926</v>
      </c>
      <c r="DO125" s="2">
        <f t="shared" si="148"/>
        <v>101.35606829268291</v>
      </c>
      <c r="DP125" s="2">
        <f t="shared" si="148"/>
        <v>107.59262564102563</v>
      </c>
      <c r="DQ125" s="2">
        <f t="shared" si="148"/>
        <v>103.9033940900563</v>
      </c>
      <c r="DR125" s="2">
        <f t="shared" si="148"/>
        <v>109.35921025641028</v>
      </c>
      <c r="DS125" s="2">
        <f t="shared" si="148"/>
        <v>107.2742396870555</v>
      </c>
      <c r="DT125" s="2">
        <f t="shared" si="148"/>
        <v>109.76986219512197</v>
      </c>
      <c r="DU125" s="2">
        <f t="shared" si="148"/>
        <v>109.08582854251009</v>
      </c>
      <c r="DV125" s="2">
        <f t="shared" si="148"/>
        <v>109.45700213371268</v>
      </c>
      <c r="DW125" s="2">
        <f t="shared" si="148"/>
        <v>109.58054514170038</v>
      </c>
      <c r="DX125" s="2">
        <f t="shared" si="148"/>
        <v>107.84613846153844</v>
      </c>
      <c r="DY125" s="2">
        <f t="shared" si="148"/>
        <v>102.69127339572189</v>
      </c>
      <c r="EA125" s="2">
        <f t="shared" si="152"/>
        <v>73.91518896173794</v>
      </c>
      <c r="EB125" s="2">
        <f t="shared" si="152"/>
        <v>76.076534204899744</v>
      </c>
      <c r="EC125" s="2">
        <f t="shared" si="152"/>
        <v>75.170116451265486</v>
      </c>
      <c r="ED125" s="2">
        <f t="shared" si="152"/>
        <v>74.460393412787496</v>
      </c>
      <c r="EE125" s="2">
        <f t="shared" si="151"/>
        <v>76.664174170120972</v>
      </c>
      <c r="EF125" s="2">
        <f t="shared" si="151"/>
        <v>76.830849827169374</v>
      </c>
      <c r="EG125" s="2">
        <f t="shared" si="151"/>
        <v>78.827265114873043</v>
      </c>
      <c r="EH125" s="2">
        <f t="shared" si="151"/>
        <v>79.795722945173608</v>
      </c>
      <c r="EI125" s="2">
        <f t="shared" si="151"/>
        <v>81.811632298991142</v>
      </c>
      <c r="EJ125" s="2">
        <f t="shared" si="151"/>
        <v>82.048432816850237</v>
      </c>
      <c r="EK125" s="2">
        <f t="shared" si="151"/>
        <v>81.393483297796749</v>
      </c>
      <c r="EL125" s="2">
        <f t="shared" si="151"/>
        <v>79.974804536403653</v>
      </c>
      <c r="EM125" s="2">
        <f t="shared" si="135"/>
        <v>79.662936099482877</v>
      </c>
      <c r="EN125" s="2">
        <f t="shared" si="135"/>
        <v>85.25370121207645</v>
      </c>
      <c r="EO125" s="2">
        <f t="shared" si="135"/>
        <v>88.706065387348985</v>
      </c>
      <c r="EQ125" s="2">
        <f t="shared" si="149"/>
        <v>73.902749045907228</v>
      </c>
      <c r="ER125" s="2">
        <f t="shared" si="149"/>
        <v>75.849010552610309</v>
      </c>
      <c r="ES125" s="2">
        <f t="shared" si="149"/>
        <v>75.138524252459518</v>
      </c>
      <c r="ET125" s="2">
        <f t="shared" si="149"/>
        <v>74.443194767202058</v>
      </c>
      <c r="EU125" s="2">
        <f t="shared" si="149"/>
        <v>76.649492516667252</v>
      </c>
      <c r="EV125" s="2">
        <f t="shared" si="149"/>
        <v>76.821696961894943</v>
      </c>
      <c r="EW125" s="2">
        <f t="shared" si="149"/>
        <v>78.826080924619831</v>
      </c>
      <c r="EX125" s="2">
        <f t="shared" si="149"/>
        <v>79.80343147226462</v>
      </c>
      <c r="EY125" s="2">
        <f t="shared" si="149"/>
        <v>81.821167421790719</v>
      </c>
      <c r="EZ125" s="2">
        <f t="shared" si="149"/>
        <v>82.037528836260179</v>
      </c>
      <c r="FA125" s="2">
        <f t="shared" si="149"/>
        <v>81.400364536589009</v>
      </c>
      <c r="FB125" s="2">
        <f t="shared" si="149"/>
        <v>79.964611145169059</v>
      </c>
      <c r="FC125" s="2">
        <f t="shared" si="149"/>
        <v>79.686926090857369</v>
      </c>
      <c r="FD125" s="2">
        <f t="shared" si="149"/>
        <v>85.246827075515441</v>
      </c>
      <c r="FE125" s="2">
        <f t="shared" si="149"/>
        <v>88.298820175941287</v>
      </c>
      <c r="FG125" s="2">
        <f t="shared" si="150"/>
        <v>0.99540025812044408</v>
      </c>
      <c r="FH125" s="2">
        <f t="shared" si="150"/>
        <v>0.99442402152276876</v>
      </c>
      <c r="FI125" s="2">
        <f t="shared" si="150"/>
        <v>0.99537930512932593</v>
      </c>
      <c r="FJ125" s="2">
        <f t="shared" si="150"/>
        <v>0.99485053646198585</v>
      </c>
      <c r="FK125" s="2">
        <f t="shared" si="150"/>
        <v>0.99473207289579435</v>
      </c>
      <c r="FL125" s="2">
        <f t="shared" si="150"/>
        <v>0.99451210027930981</v>
      </c>
      <c r="FM125" s="2">
        <f t="shared" si="150"/>
        <v>0.99515242353914468</v>
      </c>
      <c r="FN125" s="2">
        <f t="shared" si="150"/>
        <v>0.9944947842106957</v>
      </c>
      <c r="FO125" s="2">
        <f t="shared" si="150"/>
        <v>0.99424285426504444</v>
      </c>
      <c r="FP125" s="2">
        <f t="shared" si="150"/>
        <v>0.99480965659720433</v>
      </c>
      <c r="FQ125" s="2">
        <f t="shared" si="150"/>
        <v>0.99483947889816948</v>
      </c>
      <c r="FR125" s="2">
        <f t="shared" si="150"/>
        <v>0.99451295631918057</v>
      </c>
      <c r="FS125" s="2">
        <f t="shared" si="150"/>
        <v>0.99465524637368474</v>
      </c>
      <c r="FT125" s="2">
        <f t="shared" si="150"/>
        <v>0.99437178970401408</v>
      </c>
      <c r="FU125" s="2">
        <f t="shared" si="150"/>
        <v>0.9932276463429961</v>
      </c>
      <c r="FW125" s="2">
        <f t="shared" si="141"/>
        <v>2.2772772183537238E-2</v>
      </c>
      <c r="FX125" s="2">
        <f t="shared" si="141"/>
        <v>1.99112026833786E-2</v>
      </c>
      <c r="FY125" s="2">
        <f t="shared" si="141"/>
        <v>2.3215769334554652E-2</v>
      </c>
      <c r="FZ125" s="2">
        <f t="shared" si="141"/>
        <v>2.3989538279349461E-2</v>
      </c>
      <c r="GA125" s="2">
        <f t="shared" si="141"/>
        <v>2.5145727677656438E-2</v>
      </c>
      <c r="GB125" s="2">
        <f t="shared" si="141"/>
        <v>2.4796996798078008E-2</v>
      </c>
      <c r="GC125" s="2">
        <f t="shared" si="141"/>
        <v>2.8819535092512224E-2</v>
      </c>
      <c r="GD125" s="2">
        <f t="shared" si="141"/>
        <v>3.0820776960940332E-2</v>
      </c>
      <c r="GE125" s="2">
        <f t="shared" si="141"/>
        <v>3.5869061308233294E-2</v>
      </c>
      <c r="GF125" s="2">
        <f t="shared" si="141"/>
        <v>3.1213178138881768E-2</v>
      </c>
      <c r="GG125" s="2">
        <f t="shared" si="141"/>
        <v>2.9242114211569657E-2</v>
      </c>
      <c r="GH125" s="2">
        <f t="shared" si="141"/>
        <v>2.7842718071906535E-2</v>
      </c>
      <c r="GI125" s="2">
        <f t="shared" si="141"/>
        <v>2.5970757918670494E-2</v>
      </c>
      <c r="GJ125" s="2">
        <f t="shared" si="141"/>
        <v>2.3926123837463547E-2</v>
      </c>
      <c r="GK125" s="2">
        <f t="shared" si="141"/>
        <v>1.7940548639642784E-2</v>
      </c>
      <c r="GM125" s="86">
        <f t="shared" si="142"/>
        <v>2.2935445733797251E-85</v>
      </c>
      <c r="GN125" s="86">
        <f t="shared" si="142"/>
        <v>4.0520725868248361E-37</v>
      </c>
      <c r="GO125" s="86">
        <f t="shared" si="142"/>
        <v>2.6109735624509642E-94</v>
      </c>
      <c r="GP125" s="86">
        <f t="shared" si="142"/>
        <v>3.9099056150634501E-116</v>
      </c>
      <c r="GQ125" s="86">
        <f t="shared" si="142"/>
        <v>1.6098946419114671E-117</v>
      </c>
      <c r="GR125" s="86">
        <f t="shared" si="142"/>
        <v>2.6748554325508393E-62</v>
      </c>
      <c r="GS125" s="86">
        <f t="shared" si="142"/>
        <v>2.2478822621457834E-93</v>
      </c>
      <c r="GT125" s="86">
        <f t="shared" si="142"/>
        <v>1.4188318678020128E-117</v>
      </c>
      <c r="GU125" s="86">
        <f t="shared" si="142"/>
        <v>3.1880960449399813E-102</v>
      </c>
      <c r="GV125" s="86">
        <f t="shared" si="142"/>
        <v>7.7666880708297615E-70</v>
      </c>
      <c r="GW125" s="86">
        <f t="shared" si="142"/>
        <v>6.399410874169566E-101</v>
      </c>
      <c r="GX125" s="86">
        <f t="shared" si="142"/>
        <v>1.1836578367215102E-95</v>
      </c>
      <c r="GY125" s="86">
        <f t="shared" si="142"/>
        <v>2.5792544951185921E-92</v>
      </c>
      <c r="GZ125" s="86">
        <f t="shared" si="142"/>
        <v>6.2562360277433681E-86</v>
      </c>
      <c r="HA125" s="86">
        <f t="shared" si="142"/>
        <v>1.4356956102952638E-59</v>
      </c>
      <c r="HC125" s="86">
        <f t="shared" si="153"/>
        <v>9.6380306582494787E-21</v>
      </c>
      <c r="HD125" s="86">
        <f t="shared" si="153"/>
        <v>3.1112204350056235E-9</v>
      </c>
      <c r="HE125" s="86">
        <f t="shared" si="153"/>
        <v>4.4962127201877141E-19</v>
      </c>
      <c r="HF125" s="86">
        <f t="shared" si="153"/>
        <v>5.8135008081595354E-31</v>
      </c>
      <c r="HG125" s="86">
        <f t="shared" si="153"/>
        <v>1.1610818230815406E-29</v>
      </c>
      <c r="HH125" s="86">
        <f t="shared" si="153"/>
        <v>2.7558175921020443E-19</v>
      </c>
      <c r="HI125" s="86">
        <f t="shared" si="138"/>
        <v>2.5314415525809052E-27</v>
      </c>
      <c r="HJ125" s="86">
        <f t="shared" si="138"/>
        <v>4.3230760686587689E-35</v>
      </c>
      <c r="HK125" s="86">
        <f t="shared" si="138"/>
        <v>2.8285359535918661E-21</v>
      </c>
      <c r="HL125" s="86">
        <f t="shared" si="138"/>
        <v>5.4898868352199669E-22</v>
      </c>
      <c r="HM125" s="86">
        <f t="shared" si="138"/>
        <v>6.9533874602374405E-26</v>
      </c>
      <c r="HN125" s="86">
        <f t="shared" si="138"/>
        <v>2.5686875843751969E-20</v>
      </c>
      <c r="HO125" s="86">
        <f t="shared" si="138"/>
        <v>5.1411344090263484E-24</v>
      </c>
      <c r="HP125" s="86">
        <f t="shared" si="138"/>
        <v>5.9041250532941908E-23</v>
      </c>
      <c r="HQ125" s="86">
        <f t="shared" si="138"/>
        <v>1.4837538802417309E-19</v>
      </c>
      <c r="HS125" s="86">
        <f t="shared" si="143"/>
        <v>9.5915423574572788E-4</v>
      </c>
      <c r="HT125" s="86">
        <f t="shared" si="143"/>
        <v>4.2139303560470351E-5</v>
      </c>
      <c r="HU125" s="86">
        <f t="shared" si="143"/>
        <v>1.054344889710228E-3</v>
      </c>
      <c r="HV125" s="86">
        <f t="shared" si="143"/>
        <v>6.4837088653746356E-4</v>
      </c>
      <c r="HW125" s="86">
        <f t="shared" si="143"/>
        <v>1.580517416216747E-4</v>
      </c>
      <c r="HX125" s="86">
        <f t="shared" si="143"/>
        <v>1.1037457512399759E-4</v>
      </c>
      <c r="HY125" s="86">
        <f t="shared" si="143"/>
        <v>1.0561646561295251E-3</v>
      </c>
      <c r="HZ125" s="86">
        <f t="shared" si="143"/>
        <v>1.3754009752167337E-3</v>
      </c>
      <c r="IA125" s="86">
        <f t="shared" si="143"/>
        <v>8.653005199085761E-4</v>
      </c>
      <c r="IB125" s="86">
        <f t="shared" si="143"/>
        <v>1.670591803844539E-3</v>
      </c>
      <c r="IC125" s="86">
        <f t="shared" si="143"/>
        <v>7.8760836915584584E-4</v>
      </c>
      <c r="ID125" s="86">
        <f t="shared" si="143"/>
        <v>4.2677512312884355E-4</v>
      </c>
      <c r="IE125" s="86">
        <f t="shared" si="143"/>
        <v>6.6795225294972961E-4</v>
      </c>
      <c r="IF125" s="86">
        <f t="shared" si="143"/>
        <v>1.566530433608616E-2</v>
      </c>
      <c r="IG125" s="86">
        <f t="shared" si="143"/>
        <v>2.3881657899165434E-2</v>
      </c>
      <c r="II125" s="86">
        <f t="shared" si="144"/>
        <v>5.1605807794414758E-27</v>
      </c>
      <c r="IJ125" s="86">
        <f t="shared" si="144"/>
        <v>5.4441888167506151E-34</v>
      </c>
      <c r="IK125" s="86">
        <f t="shared" si="144"/>
        <v>3.0283988868969722E-32</v>
      </c>
      <c r="IL125" s="86">
        <f t="shared" si="144"/>
        <v>1.1684759611701663E-36</v>
      </c>
      <c r="IM125" s="86">
        <f t="shared" si="144"/>
        <v>3.3720568983922371E-36</v>
      </c>
      <c r="IN125" s="86">
        <f t="shared" si="144"/>
        <v>2.1212385386438269E-38</v>
      </c>
      <c r="IO125" s="86">
        <f t="shared" si="144"/>
        <v>4.3753488171515707E-30</v>
      </c>
      <c r="IP125" s="86">
        <f t="shared" si="144"/>
        <v>3.6166997140161766E-32</v>
      </c>
      <c r="IQ125" s="86">
        <f t="shared" si="144"/>
        <v>4.0921284631914316E-31</v>
      </c>
      <c r="IR125" s="86">
        <f t="shared" si="144"/>
        <v>5.6723313318422207E-30</v>
      </c>
      <c r="IS125" s="86">
        <f t="shared" si="144"/>
        <v>3.8098697588123108E-34</v>
      </c>
      <c r="IT125" s="86">
        <f t="shared" si="144"/>
        <v>2.0195628112850706E-36</v>
      </c>
      <c r="IU125" s="86">
        <f t="shared" si="144"/>
        <v>3.3042993150709811E-32</v>
      </c>
      <c r="IV125" s="86">
        <f t="shared" si="144"/>
        <v>7.5430567724189742E-23</v>
      </c>
      <c r="IW125" s="86">
        <f t="shared" si="144"/>
        <v>7.9515332703977347E-13</v>
      </c>
      <c r="IY125" s="86">
        <f t="shared" si="145"/>
        <v>9.5915423574572788E-4</v>
      </c>
      <c r="IZ125" s="86">
        <f t="shared" si="145"/>
        <v>4.2142414780905359E-5</v>
      </c>
      <c r="JA125" s="86">
        <f t="shared" si="145"/>
        <v>1.0543448897102285E-3</v>
      </c>
      <c r="JB125" s="86">
        <f t="shared" si="145"/>
        <v>6.4837088653746356E-4</v>
      </c>
      <c r="JC125" s="86">
        <f t="shared" si="145"/>
        <v>1.580517416216747E-4</v>
      </c>
      <c r="JD125" s="86">
        <f t="shared" si="145"/>
        <v>1.1037457512399786E-4</v>
      </c>
      <c r="JE125" s="86">
        <f t="shared" si="145"/>
        <v>1.0561646561295251E-3</v>
      </c>
      <c r="JF125" s="86">
        <f t="shared" si="145"/>
        <v>1.3754009752167337E-3</v>
      </c>
      <c r="JG125" s="86">
        <f t="shared" si="145"/>
        <v>8.653005199085761E-4</v>
      </c>
      <c r="JH125" s="86">
        <f t="shared" si="145"/>
        <v>1.670591803844539E-3</v>
      </c>
      <c r="JI125" s="86">
        <f t="shared" si="145"/>
        <v>7.8760836915584584E-4</v>
      </c>
      <c r="JJ125" s="86">
        <f t="shared" si="145"/>
        <v>4.2677512312884355E-4</v>
      </c>
      <c r="JK125" s="86">
        <f t="shared" si="145"/>
        <v>6.6795225294972961E-4</v>
      </c>
      <c r="JL125" s="86">
        <f t="shared" si="145"/>
        <v>1.566530433608616E-2</v>
      </c>
      <c r="JM125" s="86">
        <f t="shared" si="145"/>
        <v>2.3881657899960586E-2</v>
      </c>
    </row>
    <row r="126" spans="2:273" x14ac:dyDescent="0.25">
      <c r="B126" s="2">
        <v>99</v>
      </c>
      <c r="C126" s="37">
        <v>75.718999999999994</v>
      </c>
      <c r="D126" s="37">
        <v>78.897999999999996</v>
      </c>
      <c r="E126" s="37">
        <v>75.728999999999999</v>
      </c>
      <c r="F126" s="37">
        <v>76.067999999999998</v>
      </c>
      <c r="G126" s="37">
        <v>77.525000000000006</v>
      </c>
      <c r="H126" s="37">
        <v>78.61</v>
      </c>
      <c r="I126" s="37">
        <v>78.626999999999995</v>
      </c>
      <c r="J126" s="37">
        <v>79.236999999999995</v>
      </c>
      <c r="K126" s="37">
        <v>83.355000000000004</v>
      </c>
      <c r="L126" s="37">
        <v>83.442999999999998</v>
      </c>
      <c r="M126" s="37">
        <v>82.534000000000006</v>
      </c>
      <c r="N126" s="37">
        <v>81.016999999999996</v>
      </c>
      <c r="O126" s="37">
        <v>79.81</v>
      </c>
      <c r="P126" s="37">
        <v>91.644000000000005</v>
      </c>
      <c r="Q126" s="37">
        <v>98.343999999999994</v>
      </c>
      <c r="S126" s="4">
        <f t="shared" si="146"/>
        <v>73.910356370493162</v>
      </c>
      <c r="T126" s="4">
        <f t="shared" si="146"/>
        <v>76.029533811887305</v>
      </c>
      <c r="U126" s="4">
        <f t="shared" si="146"/>
        <v>75.223020408143597</v>
      </c>
      <c r="V126" s="4">
        <f t="shared" si="146"/>
        <v>74.565555463166731</v>
      </c>
      <c r="W126" s="4">
        <f t="shared" si="146"/>
        <v>76.643854007436801</v>
      </c>
      <c r="X126" s="4">
        <f t="shared" si="146"/>
        <v>76.900080421464054</v>
      </c>
      <c r="Y126" s="4">
        <f t="shared" si="146"/>
        <v>79.013233924635131</v>
      </c>
      <c r="Z126" s="4">
        <f t="shared" si="146"/>
        <v>80.142152299016189</v>
      </c>
      <c r="AA126" s="4">
        <f t="shared" si="146"/>
        <v>82.019900280560876</v>
      </c>
      <c r="AB126" s="4">
        <f t="shared" si="146"/>
        <v>82.43826259386158</v>
      </c>
      <c r="AC126" s="4">
        <f t="shared" si="146"/>
        <v>81.649409109966456</v>
      </c>
      <c r="AD126" s="4">
        <f t="shared" si="146"/>
        <v>80.153504762508774</v>
      </c>
      <c r="AE126" s="4">
        <f t="shared" si="146"/>
        <v>79.963376313439042</v>
      </c>
      <c r="AF126" s="4">
        <f t="shared" si="146"/>
        <v>90.118682085010335</v>
      </c>
      <c r="AG126" s="4">
        <f t="shared" si="146"/>
        <v>100.16052171029595</v>
      </c>
      <c r="AI126" s="4">
        <f t="shared" si="147"/>
        <v>1.8086436295068324</v>
      </c>
      <c r="AJ126" s="4">
        <f t="shared" si="147"/>
        <v>2.8684661881126914</v>
      </c>
      <c r="AK126" s="4">
        <f t="shared" si="147"/>
        <v>0.50597959185640207</v>
      </c>
      <c r="AL126" s="4">
        <f t="shared" si="147"/>
        <v>1.5024445368332664</v>
      </c>
      <c r="AM126" s="4">
        <f t="shared" si="147"/>
        <v>0.88114599256320503</v>
      </c>
      <c r="AN126" s="4">
        <f t="shared" si="147"/>
        <v>1.7099195785359456</v>
      </c>
      <c r="AO126" s="4">
        <f t="shared" si="147"/>
        <v>-0.38623392463513539</v>
      </c>
      <c r="AP126" s="4">
        <f t="shared" si="147"/>
        <v>-0.90515229901619421</v>
      </c>
      <c r="AQ126" s="4">
        <f t="shared" si="147"/>
        <v>1.3350997194391283</v>
      </c>
      <c r="AR126" s="4">
        <f t="shared" si="147"/>
        <v>1.0047374061384176</v>
      </c>
      <c r="AS126" s="4">
        <f t="shared" si="147"/>
        <v>0.88459089003355018</v>
      </c>
      <c r="AT126" s="4">
        <f t="shared" si="147"/>
        <v>0.8634952374912217</v>
      </c>
      <c r="AU126" s="4">
        <f t="shared" si="147"/>
        <v>-0.15337631343903979</v>
      </c>
      <c r="AV126" s="4">
        <f t="shared" si="147"/>
        <v>1.525317914989671</v>
      </c>
      <c r="AW126" s="4">
        <f t="shared" si="147"/>
        <v>-1.8165217102959588</v>
      </c>
      <c r="AY126" s="2">
        <f t="shared" si="139"/>
        <v>73.910356370493162</v>
      </c>
      <c r="AZ126" s="2">
        <f t="shared" si="139"/>
        <v>76.027256711109445</v>
      </c>
      <c r="BA126" s="2">
        <f t="shared" si="139"/>
        <v>75.154540603866309</v>
      </c>
      <c r="BB126" s="2">
        <f t="shared" si="139"/>
        <v>74.47304837960813</v>
      </c>
      <c r="BC126" s="2">
        <f t="shared" si="139"/>
        <v>76.609088062987993</v>
      </c>
      <c r="BD126" s="2">
        <f t="shared" si="139"/>
        <v>76.870954115229054</v>
      </c>
      <c r="BE126" s="2">
        <f t="shared" si="139"/>
        <v>78.81093548021218</v>
      </c>
      <c r="BF126" s="2">
        <f t="shared" si="139"/>
        <v>79.816321848406005</v>
      </c>
      <c r="BG126" s="2">
        <f t="shared" si="139"/>
        <v>81.783142121815956</v>
      </c>
      <c r="BH126" s="2">
        <f t="shared" si="139"/>
        <v>82.023148597967264</v>
      </c>
      <c r="BI126" s="2">
        <f t="shared" si="139"/>
        <v>81.378113148100098</v>
      </c>
      <c r="BJ126" s="2">
        <f t="shared" si="139"/>
        <v>79.958956471708987</v>
      </c>
      <c r="BK126" s="2">
        <f t="shared" si="139"/>
        <v>79.709090967579201</v>
      </c>
      <c r="BL126" s="2">
        <f t="shared" si="139"/>
        <v>85.237599411497939</v>
      </c>
      <c r="BM126" s="2">
        <f t="shared" si="139"/>
        <v>88.681313942758706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75.718999999999994</v>
      </c>
      <c r="CF126" s="2">
        <f t="shared" si="140"/>
        <v>78.897999999999996</v>
      </c>
      <c r="CG126" s="2">
        <f t="shared" si="140"/>
        <v>75.728999999999999</v>
      </c>
      <c r="CH126" s="2">
        <f t="shared" si="140"/>
        <v>76.067999999999998</v>
      </c>
      <c r="CI126" s="2">
        <f t="shared" si="140"/>
        <v>77.525000000000006</v>
      </c>
      <c r="CJ126" s="2">
        <f t="shared" si="140"/>
        <v>78.61</v>
      </c>
      <c r="CK126" s="2">
        <f t="shared" si="140"/>
        <v>78.626999999999995</v>
      </c>
      <c r="CL126" s="2">
        <f t="shared" si="140"/>
        <v>79.236999999999995</v>
      </c>
      <c r="CM126" s="2">
        <f t="shared" si="140"/>
        <v>83.355000000000004</v>
      </c>
      <c r="CN126" s="2">
        <f t="shared" si="140"/>
        <v>83.442999999999998</v>
      </c>
      <c r="CO126" s="2">
        <f t="shared" si="140"/>
        <v>82.534000000000006</v>
      </c>
      <c r="CP126" s="2">
        <f t="shared" si="140"/>
        <v>81.016999999999996</v>
      </c>
      <c r="CQ126" s="2">
        <f t="shared" si="140"/>
        <v>79.81</v>
      </c>
      <c r="CR126" s="2" t="str">
        <f t="shared" si="140"/>
        <v/>
      </c>
      <c r="CS126" s="2" t="str">
        <f t="shared" si="140"/>
        <v/>
      </c>
      <c r="CU126" s="2">
        <f t="shared" si="110"/>
        <v>75.718999999999994</v>
      </c>
      <c r="CV126" s="2">
        <f t="shared" si="111"/>
        <v>78.897999999999996</v>
      </c>
      <c r="CW126" s="2">
        <f t="shared" si="112"/>
        <v>75.728999999999999</v>
      </c>
      <c r="CX126" s="2">
        <f t="shared" si="113"/>
        <v>76.067999999999998</v>
      </c>
      <c r="CY126" s="2">
        <f t="shared" si="114"/>
        <v>77.525000000000006</v>
      </c>
      <c r="CZ126" s="2">
        <f t="shared" si="115"/>
        <v>78.61</v>
      </c>
      <c r="DA126" s="2">
        <f t="shared" si="116"/>
        <v>78.626999999999995</v>
      </c>
      <c r="DB126" s="2">
        <f t="shared" si="117"/>
        <v>79.236999999999995</v>
      </c>
      <c r="DC126" s="2">
        <f t="shared" si="118"/>
        <v>83.355000000000004</v>
      </c>
      <c r="DD126" s="2">
        <f t="shared" si="119"/>
        <v>83.442999999999998</v>
      </c>
      <c r="DE126" s="2">
        <f t="shared" si="120"/>
        <v>82.534000000000006</v>
      </c>
      <c r="DF126" s="2">
        <f t="shared" si="121"/>
        <v>81.016999999999996</v>
      </c>
      <c r="DG126" s="2">
        <f t="shared" si="122"/>
        <v>79.81</v>
      </c>
      <c r="DH126" s="2" t="str">
        <f t="shared" si="123"/>
        <v/>
      </c>
      <c r="DI126" s="2" t="str">
        <f t="shared" si="124"/>
        <v/>
      </c>
      <c r="DK126" s="2">
        <f t="shared" si="148"/>
        <v>99.645258911819866</v>
      </c>
      <c r="DL126" s="2">
        <f t="shared" si="148"/>
        <v>104.73219581881537</v>
      </c>
      <c r="DM126" s="2">
        <f t="shared" si="148"/>
        <v>103.83907410881798</v>
      </c>
      <c r="DN126" s="2">
        <f t="shared" si="148"/>
        <v>103.66477560975609</v>
      </c>
      <c r="DO126" s="2">
        <f t="shared" si="148"/>
        <v>101.52453414634145</v>
      </c>
      <c r="DP126" s="2">
        <f t="shared" si="148"/>
        <v>107.82752118758434</v>
      </c>
      <c r="DQ126" s="2">
        <f t="shared" si="148"/>
        <v>104.07951885553473</v>
      </c>
      <c r="DR126" s="2">
        <f t="shared" si="148"/>
        <v>109.5764758434548</v>
      </c>
      <c r="DS126" s="2">
        <f t="shared" si="148"/>
        <v>107.44622522522525</v>
      </c>
      <c r="DT126" s="2">
        <f t="shared" si="148"/>
        <v>109.96183170731709</v>
      </c>
      <c r="DU126" s="2">
        <f t="shared" si="148"/>
        <v>109.2596724696356</v>
      </c>
      <c r="DV126" s="2">
        <f t="shared" si="148"/>
        <v>109.67131531531533</v>
      </c>
      <c r="DW126" s="2">
        <f t="shared" si="148"/>
        <v>109.81718259109309</v>
      </c>
      <c r="DX126" s="2">
        <f t="shared" si="148"/>
        <v>108.02090850202427</v>
      </c>
      <c r="DY126" s="2">
        <f t="shared" si="148"/>
        <v>102.80419786096253</v>
      </c>
      <c r="EA126" s="2">
        <f t="shared" si="152"/>
        <v>73.801924748018394</v>
      </c>
      <c r="EB126" s="2">
        <f t="shared" si="152"/>
        <v>75.884076641957648</v>
      </c>
      <c r="EC126" s="2">
        <f t="shared" si="152"/>
        <v>75.033269520732375</v>
      </c>
      <c r="ED126" s="2">
        <f t="shared" si="152"/>
        <v>74.335431751318623</v>
      </c>
      <c r="EE126" s="2">
        <f t="shared" si="151"/>
        <v>76.488280549374835</v>
      </c>
      <c r="EF126" s="2">
        <f t="shared" si="151"/>
        <v>76.715299336650077</v>
      </c>
      <c r="EG126" s="2">
        <f t="shared" si="151"/>
        <v>78.698810580411134</v>
      </c>
      <c r="EH126" s="2">
        <f t="shared" si="151"/>
        <v>79.665449421328617</v>
      </c>
      <c r="EI126" s="2">
        <f t="shared" si="151"/>
        <v>81.646998012840115</v>
      </c>
      <c r="EJ126" s="2">
        <f t="shared" si="151"/>
        <v>81.890153613363978</v>
      </c>
      <c r="EK126" s="2">
        <f t="shared" si="151"/>
        <v>81.246365375503458</v>
      </c>
      <c r="EL126" s="2">
        <f t="shared" si="151"/>
        <v>79.809563476360069</v>
      </c>
      <c r="EM126" s="2">
        <f t="shared" si="135"/>
        <v>79.561476237379949</v>
      </c>
      <c r="EN126" s="2">
        <f t="shared" si="135"/>
        <v>85.120718543291119</v>
      </c>
      <c r="EO126" s="2">
        <f t="shared" si="135"/>
        <v>88.602314587775425</v>
      </c>
      <c r="EQ126" s="2">
        <f t="shared" si="149"/>
        <v>73.800903946268718</v>
      </c>
      <c r="ER126" s="2">
        <f t="shared" si="149"/>
        <v>75.719104170004144</v>
      </c>
      <c r="ES126" s="2">
        <f t="shared" si="149"/>
        <v>75.026595240941504</v>
      </c>
      <c r="ET126" s="2">
        <f t="shared" si="149"/>
        <v>74.328300016499256</v>
      </c>
      <c r="EU126" s="2">
        <f t="shared" si="149"/>
        <v>76.50527348641242</v>
      </c>
      <c r="EV126" s="2">
        <f t="shared" si="149"/>
        <v>76.710216550226846</v>
      </c>
      <c r="EW126" s="2">
        <f t="shared" si="149"/>
        <v>78.694616482530876</v>
      </c>
      <c r="EX126" s="2">
        <f t="shared" si="149"/>
        <v>79.683905806100682</v>
      </c>
      <c r="EY126" s="2">
        <f t="shared" si="149"/>
        <v>81.662678101402378</v>
      </c>
      <c r="EZ126" s="2">
        <f t="shared" si="149"/>
        <v>81.891700638980382</v>
      </c>
      <c r="FA126" s="2">
        <f t="shared" si="149"/>
        <v>81.241505579252248</v>
      </c>
      <c r="FB126" s="2">
        <f t="shared" si="149"/>
        <v>79.805797640472676</v>
      </c>
      <c r="FC126" s="2">
        <f t="shared" si="149"/>
        <v>79.56375431742174</v>
      </c>
      <c r="FD126" s="2">
        <f t="shared" si="149"/>
        <v>85.093065561870901</v>
      </c>
      <c r="FE126" s="2">
        <f t="shared" si="149"/>
        <v>88.155702718368374</v>
      </c>
      <c r="FG126" s="2">
        <f t="shared" si="150"/>
        <v>0.99580328702275978</v>
      </c>
      <c r="FH126" s="2">
        <f t="shared" si="150"/>
        <v>0.99491215095942587</v>
      </c>
      <c r="FI126" s="2">
        <f t="shared" si="150"/>
        <v>0.99578416215491372</v>
      </c>
      <c r="FJ126" s="2">
        <f t="shared" si="150"/>
        <v>0.99530150456239574</v>
      </c>
      <c r="FK126" s="2">
        <f t="shared" si="150"/>
        <v>0.99519336540643333</v>
      </c>
      <c r="FL126" s="2">
        <f t="shared" si="150"/>
        <v>0.99499255799741948</v>
      </c>
      <c r="FM126" s="2">
        <f t="shared" si="150"/>
        <v>0.99557707119276395</v>
      </c>
      <c r="FN126" s="2">
        <f t="shared" si="150"/>
        <v>0.99497675026842469</v>
      </c>
      <c r="FO126" s="2">
        <f t="shared" si="150"/>
        <v>0.99474675957076641</v>
      </c>
      <c r="FP126" s="2">
        <f t="shared" si="150"/>
        <v>0.99526418773981862</v>
      </c>
      <c r="FQ126" s="2">
        <f t="shared" si="150"/>
        <v>0.99529141078967853</v>
      </c>
      <c r="FR126" s="2">
        <f t="shared" si="150"/>
        <v>0.99499333946952728</v>
      </c>
      <c r="FS126" s="2">
        <f t="shared" si="150"/>
        <v>0.99512323331139574</v>
      </c>
      <c r="FT126" s="2">
        <f t="shared" si="150"/>
        <v>0.99486446797801575</v>
      </c>
      <c r="FU126" s="2">
        <f t="shared" si="150"/>
        <v>0.99381985734870415</v>
      </c>
      <c r="FW126" s="2">
        <f t="shared" si="141"/>
        <v>2.491510778010577E-2</v>
      </c>
      <c r="FX126" s="2">
        <f t="shared" si="141"/>
        <v>2.1790340424516094E-2</v>
      </c>
      <c r="FY126" s="2">
        <f t="shared" si="141"/>
        <v>2.5398696486752154E-2</v>
      </c>
      <c r="FZ126" s="2">
        <f t="shared" si="141"/>
        <v>2.6243266474661853E-2</v>
      </c>
      <c r="GA126" s="2">
        <f t="shared" si="141"/>
        <v>2.7505014562010786E-2</v>
      </c>
      <c r="GB126" s="2">
        <f t="shared" si="141"/>
        <v>2.712447455273596E-2</v>
      </c>
      <c r="GC126" s="2">
        <f t="shared" si="141"/>
        <v>3.1512373061239843E-2</v>
      </c>
      <c r="GD126" s="2">
        <f t="shared" si="141"/>
        <v>3.3694119351248317E-2</v>
      </c>
      <c r="GE126" s="2">
        <f t="shared" si="141"/>
        <v>3.9194009543639587E-2</v>
      </c>
      <c r="GF126" s="2">
        <f t="shared" si="141"/>
        <v>3.4121815130441553E-2</v>
      </c>
      <c r="GG126" s="2">
        <f t="shared" si="141"/>
        <v>3.1973137182428384E-2</v>
      </c>
      <c r="GH126" s="2">
        <f t="shared" si="141"/>
        <v>3.0447145701162394E-2</v>
      </c>
      <c r="GI126" s="2">
        <f t="shared" si="141"/>
        <v>2.8405197395188458E-2</v>
      </c>
      <c r="GJ126" s="2">
        <f t="shared" si="141"/>
        <v>2.6174054247024726E-2</v>
      </c>
      <c r="GK126" s="2">
        <f t="shared" si="141"/>
        <v>1.9637430536053154E-2</v>
      </c>
      <c r="GM126" s="86">
        <f t="shared" si="142"/>
        <v>8.117402614360504E-90</v>
      </c>
      <c r="GN126" s="86">
        <f t="shared" si="142"/>
        <v>4.844944645461621E-39</v>
      </c>
      <c r="GO126" s="86">
        <f t="shared" si="142"/>
        <v>3.9975232533297719E-99</v>
      </c>
      <c r="GP126" s="86">
        <f t="shared" si="142"/>
        <v>3.959554371505234E-122</v>
      </c>
      <c r="GQ126" s="86">
        <f t="shared" si="142"/>
        <v>1.1458058855239577E-123</v>
      </c>
      <c r="GR126" s="86">
        <f t="shared" si="142"/>
        <v>1.7572577296878982E-65</v>
      </c>
      <c r="GS126" s="86">
        <f t="shared" si="142"/>
        <v>3.7513829701747598E-98</v>
      </c>
      <c r="GT126" s="86">
        <f t="shared" si="142"/>
        <v>1.3095370086803158E-123</v>
      </c>
      <c r="GU126" s="86">
        <f t="shared" si="142"/>
        <v>1.7558949702422958E-107</v>
      </c>
      <c r="GV126" s="86">
        <f t="shared" si="142"/>
        <v>2.0377631832863834E-73</v>
      </c>
      <c r="GW126" s="86">
        <f t="shared" si="142"/>
        <v>4.8896900558158063E-106</v>
      </c>
      <c r="GX126" s="86">
        <f t="shared" si="142"/>
        <v>1.7981494373605333E-100</v>
      </c>
      <c r="GY126" s="86">
        <f t="shared" si="142"/>
        <v>4.4831497814760613E-97</v>
      </c>
      <c r="GZ126" s="86">
        <f t="shared" si="142"/>
        <v>2.3105151618502136E-90</v>
      </c>
      <c r="HA126" s="86">
        <f t="shared" si="142"/>
        <v>1.4678091234530266E-62</v>
      </c>
      <c r="HC126" s="86">
        <f t="shared" si="153"/>
        <v>4.2190307594306409E-23</v>
      </c>
      <c r="HD126" s="86">
        <f t="shared" si="153"/>
        <v>3.312955656640811E-10</v>
      </c>
      <c r="HE126" s="86">
        <f t="shared" si="153"/>
        <v>4.9656034701733498E-21</v>
      </c>
      <c r="HF126" s="86">
        <f t="shared" si="153"/>
        <v>3.9736489166743757E-34</v>
      </c>
      <c r="HG126" s="86">
        <f t="shared" si="153"/>
        <v>8.1979972701380962E-33</v>
      </c>
      <c r="HH126" s="86">
        <f t="shared" si="153"/>
        <v>2.9815661240812844E-21</v>
      </c>
      <c r="HI126" s="86">
        <f t="shared" si="138"/>
        <v>4.3696260205419911E-30</v>
      </c>
      <c r="HJ126" s="86">
        <f t="shared" si="138"/>
        <v>1.3257159909659501E-38</v>
      </c>
      <c r="HK126" s="86">
        <f t="shared" si="138"/>
        <v>2.40262494193278E-23</v>
      </c>
      <c r="HL126" s="86">
        <f t="shared" si="138"/>
        <v>3.3437494457815264E-24</v>
      </c>
      <c r="HM126" s="86">
        <f t="shared" si="138"/>
        <v>1.9671331706596058E-28</v>
      </c>
      <c r="HN126" s="86">
        <f t="shared" si="138"/>
        <v>2.5699245856588765E-22</v>
      </c>
      <c r="HO126" s="86">
        <f t="shared" si="138"/>
        <v>1.5112930275207393E-26</v>
      </c>
      <c r="HP126" s="86">
        <f t="shared" si="138"/>
        <v>2.5965937819192425E-25</v>
      </c>
      <c r="HQ126" s="86">
        <f t="shared" si="138"/>
        <v>1.8801731087269011E-21</v>
      </c>
      <c r="HS126" s="86">
        <f t="shared" si="143"/>
        <v>2.01650786414234E-3</v>
      </c>
      <c r="HT126" s="86">
        <f t="shared" si="143"/>
        <v>1.1258167039066247E-4</v>
      </c>
      <c r="HU126" s="86">
        <f t="shared" si="143"/>
        <v>2.3749904487346996E-3</v>
      </c>
      <c r="HV126" s="86">
        <f t="shared" si="143"/>
        <v>1.6055057642091707E-3</v>
      </c>
      <c r="HW126" s="86">
        <f t="shared" si="143"/>
        <v>4.303154700684931E-4</v>
      </c>
      <c r="HX126" s="86">
        <f t="shared" si="143"/>
        <v>3.1551720502265664E-4</v>
      </c>
      <c r="HY126" s="86">
        <f t="shared" si="143"/>
        <v>2.4257164083114325E-3</v>
      </c>
      <c r="HZ126" s="86">
        <f t="shared" si="143"/>
        <v>3.2469421783443597E-3</v>
      </c>
      <c r="IA126" s="86">
        <f t="shared" si="143"/>
        <v>2.1620726000636066E-3</v>
      </c>
      <c r="IB126" s="86">
        <f t="shared" si="143"/>
        <v>3.7873898194974416E-3</v>
      </c>
      <c r="IC126" s="86">
        <f t="shared" si="143"/>
        <v>1.9578103084306503E-3</v>
      </c>
      <c r="ID126" s="86">
        <f t="shared" si="143"/>
        <v>1.1250918336735412E-3</v>
      </c>
      <c r="IE126" s="86">
        <f t="shared" si="143"/>
        <v>1.5871971218139732E-3</v>
      </c>
      <c r="IF126" s="86">
        <f t="shared" si="143"/>
        <v>2.3982255220040521E-2</v>
      </c>
      <c r="IG126" s="86">
        <f t="shared" si="143"/>
        <v>3.3933848636269678E-2</v>
      </c>
      <c r="II126" s="86">
        <f t="shared" si="144"/>
        <v>8.7250544492387028E-26</v>
      </c>
      <c r="IJ126" s="86">
        <f t="shared" si="144"/>
        <v>1.757179657258931E-32</v>
      </c>
      <c r="IK126" s="86">
        <f t="shared" si="144"/>
        <v>9.2959571202705103E-31</v>
      </c>
      <c r="IL126" s="86">
        <f t="shared" si="144"/>
        <v>6.071106242851059E-35</v>
      </c>
      <c r="IM126" s="86">
        <f t="shared" si="144"/>
        <v>1.7504254446017241E-34</v>
      </c>
      <c r="IN126" s="86">
        <f t="shared" si="144"/>
        <v>1.3919649295995419E-36</v>
      </c>
      <c r="IO126" s="86">
        <f t="shared" si="144"/>
        <v>1.2879038689708706E-28</v>
      </c>
      <c r="IP126" s="86">
        <f t="shared" si="144"/>
        <v>1.4630335309577054E-30</v>
      </c>
      <c r="IQ126" s="86">
        <f t="shared" si="144"/>
        <v>1.7246190103237028E-29</v>
      </c>
      <c r="IR126" s="86">
        <f t="shared" si="144"/>
        <v>1.7840735198991212E-28</v>
      </c>
      <c r="IS126" s="86">
        <f t="shared" si="144"/>
        <v>1.8418349922947376E-32</v>
      </c>
      <c r="IT126" s="86">
        <f t="shared" si="144"/>
        <v>1.2069752675860931E-34</v>
      </c>
      <c r="IU126" s="86">
        <f t="shared" si="144"/>
        <v>1.1242005402671273E-30</v>
      </c>
      <c r="IV126" s="86">
        <f t="shared" si="144"/>
        <v>8.3119781208938841E-22</v>
      </c>
      <c r="IW126" s="86">
        <f t="shared" si="144"/>
        <v>2.6115847102751798E-12</v>
      </c>
      <c r="IY126" s="86">
        <f t="shared" si="145"/>
        <v>2.01650786414234E-3</v>
      </c>
      <c r="IZ126" s="86">
        <f t="shared" si="145"/>
        <v>1.1258200168622813E-4</v>
      </c>
      <c r="JA126" s="86">
        <f t="shared" si="145"/>
        <v>2.3749904487346996E-3</v>
      </c>
      <c r="JB126" s="86">
        <f t="shared" si="145"/>
        <v>1.6055057642091707E-3</v>
      </c>
      <c r="JC126" s="86">
        <f t="shared" si="145"/>
        <v>4.303154700684931E-4</v>
      </c>
      <c r="JD126" s="86">
        <f t="shared" si="145"/>
        <v>3.1551720502265664E-4</v>
      </c>
      <c r="JE126" s="86">
        <f t="shared" si="145"/>
        <v>2.4257164083114325E-3</v>
      </c>
      <c r="JF126" s="86">
        <f t="shared" si="145"/>
        <v>3.2469421783443597E-3</v>
      </c>
      <c r="JG126" s="86">
        <f t="shared" si="145"/>
        <v>2.1620726000636066E-3</v>
      </c>
      <c r="JH126" s="86">
        <f t="shared" si="145"/>
        <v>3.7873898194974416E-3</v>
      </c>
      <c r="JI126" s="86">
        <f t="shared" si="145"/>
        <v>1.9578103084306503E-3</v>
      </c>
      <c r="JJ126" s="86">
        <f t="shared" si="145"/>
        <v>1.1250918336735412E-3</v>
      </c>
      <c r="JK126" s="86">
        <f t="shared" si="145"/>
        <v>1.5871971218139732E-3</v>
      </c>
      <c r="JL126" s="86">
        <f t="shared" si="145"/>
        <v>2.3982255220040521E-2</v>
      </c>
      <c r="JM126" s="86">
        <f t="shared" si="145"/>
        <v>3.3933848638881263E-2</v>
      </c>
    </row>
    <row r="127" spans="2:273" x14ac:dyDescent="0.25">
      <c r="B127" s="2">
        <v>100</v>
      </c>
      <c r="C127" s="37">
        <v>75.108999999999995</v>
      </c>
      <c r="D127" s="37">
        <v>75.034000000000006</v>
      </c>
      <c r="E127" s="37">
        <v>75.728999999999999</v>
      </c>
      <c r="F127" s="37">
        <v>74.661000000000001</v>
      </c>
      <c r="G127" s="37">
        <v>76.236999999999995</v>
      </c>
      <c r="H127" s="37">
        <v>78.254000000000005</v>
      </c>
      <c r="I127" s="37">
        <v>80.153000000000006</v>
      </c>
      <c r="J127" s="37">
        <v>79.424000000000007</v>
      </c>
      <c r="K127" s="37">
        <v>84.081000000000003</v>
      </c>
      <c r="L127" s="37">
        <v>82.328000000000003</v>
      </c>
      <c r="M127" s="37">
        <v>82.069000000000003</v>
      </c>
      <c r="N127" s="37">
        <v>81.569000000000003</v>
      </c>
      <c r="O127" s="37">
        <v>81</v>
      </c>
      <c r="P127" s="37">
        <v>90.305000000000007</v>
      </c>
      <c r="Q127" s="37">
        <v>102.574</v>
      </c>
      <c r="S127" s="4">
        <f t="shared" si="146"/>
        <v>73.788829948654779</v>
      </c>
      <c r="T127" s="4">
        <f t="shared" si="146"/>
        <v>75.830476783593014</v>
      </c>
      <c r="U127" s="4">
        <f t="shared" si="146"/>
        <v>75.145722451513393</v>
      </c>
      <c r="V127" s="4">
        <f t="shared" si="146"/>
        <v>74.538259104345357</v>
      </c>
      <c r="W127" s="4">
        <f t="shared" si="146"/>
        <v>76.508372432241813</v>
      </c>
      <c r="X127" s="4">
        <f t="shared" si="146"/>
        <v>76.816357031674727</v>
      </c>
      <c r="Y127" s="4">
        <f t="shared" si="146"/>
        <v>79.083649515280584</v>
      </c>
      <c r="Z127" s="4">
        <f t="shared" si="146"/>
        <v>80.345298712884983</v>
      </c>
      <c r="AA127" s="4">
        <f t="shared" si="146"/>
        <v>82.122249948736027</v>
      </c>
      <c r="AB127" s="4">
        <f t="shared" si="146"/>
        <v>82.680071048972181</v>
      </c>
      <c r="AC127" s="4">
        <f t="shared" si="146"/>
        <v>81.807872113829433</v>
      </c>
      <c r="AD127" s="4">
        <f t="shared" si="146"/>
        <v>80.228760349622021</v>
      </c>
      <c r="AE127" s="4">
        <f t="shared" si="146"/>
        <v>80.129111599071038</v>
      </c>
      <c r="AF127" s="4">
        <f t="shared" si="146"/>
        <v>91.999029557148688</v>
      </c>
      <c r="AG127" s="4">
        <f t="shared" si="146"/>
        <v>103.81106822035288</v>
      </c>
      <c r="AI127" s="4">
        <f t="shared" si="147"/>
        <v>1.3201700513452153</v>
      </c>
      <c r="AJ127" s="4">
        <f t="shared" si="147"/>
        <v>-0.79647678359300755</v>
      </c>
      <c r="AK127" s="4">
        <f t="shared" si="147"/>
        <v>0.58327754848660618</v>
      </c>
      <c r="AL127" s="4">
        <f t="shared" si="147"/>
        <v>0.12274089565464408</v>
      </c>
      <c r="AM127" s="4">
        <f t="shared" si="147"/>
        <v>-0.27137243224181873</v>
      </c>
      <c r="AN127" s="4">
        <f t="shared" si="147"/>
        <v>1.437642968325278</v>
      </c>
      <c r="AO127" s="4">
        <f t="shared" si="147"/>
        <v>1.069350484719422</v>
      </c>
      <c r="AP127" s="4">
        <f t="shared" si="147"/>
        <v>-0.92129871288497611</v>
      </c>
      <c r="AQ127" s="4">
        <f t="shared" si="147"/>
        <v>1.9587500512639764</v>
      </c>
      <c r="AR127" s="4">
        <f t="shared" si="147"/>
        <v>-0.35207104897217789</v>
      </c>
      <c r="AS127" s="4">
        <f t="shared" si="147"/>
        <v>0.26112788617056992</v>
      </c>
      <c r="AT127" s="4">
        <f t="shared" si="147"/>
        <v>1.3402396503779812</v>
      </c>
      <c r="AU127" s="4">
        <f t="shared" si="147"/>
        <v>0.87088840092896191</v>
      </c>
      <c r="AV127" s="4">
        <f t="shared" si="147"/>
        <v>-1.6940295571486814</v>
      </c>
      <c r="AW127" s="4">
        <f t="shared" si="147"/>
        <v>-1.2370682203528816</v>
      </c>
      <c r="AY127" s="2">
        <f t="shared" ref="AY127:BM143" si="154">IF(OR($B127 &lt; C$230, $B127 &gt; C$233), #N/A, ((1-FG127)*DK127) + (FG127 - FW127)*EA127 + (FW127*EQ127))</f>
        <v>73.788829948654779</v>
      </c>
      <c r="AZ127" s="2">
        <f t="shared" si="154"/>
        <v>75.825013660157524</v>
      </c>
      <c r="BA127" s="2">
        <f t="shared" si="154"/>
        <v>75.00902329791613</v>
      </c>
      <c r="BB127" s="2">
        <f t="shared" si="154"/>
        <v>74.337743269808286</v>
      </c>
      <c r="BC127" s="2">
        <f t="shared" si="154"/>
        <v>76.425158932548058</v>
      </c>
      <c r="BD127" s="2">
        <f t="shared" si="154"/>
        <v>76.743467154776511</v>
      </c>
      <c r="BE127" s="2">
        <f t="shared" si="154"/>
        <v>78.673756480275102</v>
      </c>
      <c r="BF127" s="2">
        <f t="shared" si="154"/>
        <v>79.674934946888058</v>
      </c>
      <c r="BG127" s="2">
        <f t="shared" si="154"/>
        <v>81.608573201316105</v>
      </c>
      <c r="BH127" s="2">
        <f t="shared" si="154"/>
        <v>81.855205074161077</v>
      </c>
      <c r="BI127" s="2">
        <f t="shared" si="154"/>
        <v>81.220393094193042</v>
      </c>
      <c r="BJ127" s="2">
        <f t="shared" si="154"/>
        <v>79.782557569331573</v>
      </c>
      <c r="BK127" s="2">
        <f t="shared" si="154"/>
        <v>79.595542124752853</v>
      </c>
      <c r="BL127" s="2">
        <f t="shared" si="154"/>
        <v>85.095096689791106</v>
      </c>
      <c r="BM127" s="2">
        <f t="shared" si="154"/>
        <v>88.569431840250289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75.108999999999995</v>
      </c>
      <c r="CF127" s="2">
        <f t="shared" si="155"/>
        <v>75.034000000000006</v>
      </c>
      <c r="CG127" s="2">
        <f t="shared" si="155"/>
        <v>75.728999999999999</v>
      </c>
      <c r="CH127" s="2">
        <f t="shared" si="155"/>
        <v>74.661000000000001</v>
      </c>
      <c r="CI127" s="2">
        <f t="shared" si="155"/>
        <v>76.236999999999995</v>
      </c>
      <c r="CJ127" s="2">
        <f t="shared" si="155"/>
        <v>78.254000000000005</v>
      </c>
      <c r="CK127" s="2">
        <f t="shared" si="155"/>
        <v>80.153000000000006</v>
      </c>
      <c r="CL127" s="2">
        <f t="shared" si="155"/>
        <v>79.424000000000007</v>
      </c>
      <c r="CM127" s="2">
        <f t="shared" si="155"/>
        <v>84.081000000000003</v>
      </c>
      <c r="CN127" s="2">
        <f t="shared" si="155"/>
        <v>82.328000000000003</v>
      </c>
      <c r="CO127" s="2">
        <f t="shared" si="155"/>
        <v>82.069000000000003</v>
      </c>
      <c r="CP127" s="2">
        <f t="shared" si="155"/>
        <v>81.569000000000003</v>
      </c>
      <c r="CQ127" s="2">
        <f t="shared" si="155"/>
        <v>81</v>
      </c>
      <c r="CR127" s="2" t="str">
        <f t="shared" si="155"/>
        <v/>
      </c>
      <c r="CS127" s="2" t="str">
        <f t="shared" si="155"/>
        <v/>
      </c>
      <c r="CU127" s="2">
        <f t="shared" si="110"/>
        <v>75.108999999999995</v>
      </c>
      <c r="CV127" s="2">
        <f t="shared" si="111"/>
        <v>75.034000000000006</v>
      </c>
      <c r="CW127" s="2">
        <f t="shared" si="112"/>
        <v>75.728999999999999</v>
      </c>
      <c r="CX127" s="2">
        <f t="shared" si="113"/>
        <v>74.661000000000001</v>
      </c>
      <c r="CY127" s="2">
        <f t="shared" si="114"/>
        <v>76.236999999999995</v>
      </c>
      <c r="CZ127" s="2">
        <f t="shared" si="115"/>
        <v>78.254000000000005</v>
      </c>
      <c r="DA127" s="2">
        <f t="shared" si="116"/>
        <v>80.153000000000006</v>
      </c>
      <c r="DB127" s="2">
        <f t="shared" si="117"/>
        <v>79.424000000000007</v>
      </c>
      <c r="DC127" s="2">
        <f t="shared" si="118"/>
        <v>84.081000000000003</v>
      </c>
      <c r="DD127" s="2">
        <f t="shared" si="119"/>
        <v>82.328000000000003</v>
      </c>
      <c r="DE127" s="2">
        <f t="shared" si="120"/>
        <v>82.069000000000003</v>
      </c>
      <c r="DF127" s="2">
        <f t="shared" si="121"/>
        <v>81.569000000000003</v>
      </c>
      <c r="DG127" s="2">
        <f t="shared" si="122"/>
        <v>81</v>
      </c>
      <c r="DH127" s="2" t="str">
        <f t="shared" si="123"/>
        <v/>
      </c>
      <c r="DI127" s="2" t="str">
        <f t="shared" si="124"/>
        <v/>
      </c>
      <c r="DK127" s="2">
        <f t="shared" si="148"/>
        <v>99.776316885553456</v>
      </c>
      <c r="DL127" s="2">
        <f t="shared" si="148"/>
        <v>104.9525404181185</v>
      </c>
      <c r="DM127" s="2">
        <f t="shared" si="148"/>
        <v>104.03959831144464</v>
      </c>
      <c r="DN127" s="2">
        <f t="shared" si="148"/>
        <v>103.88001829268292</v>
      </c>
      <c r="DO127" s="2">
        <f t="shared" si="148"/>
        <v>101.69299999999998</v>
      </c>
      <c r="DP127" s="2">
        <f t="shared" si="148"/>
        <v>108.06241673414304</v>
      </c>
      <c r="DQ127" s="2">
        <f t="shared" si="148"/>
        <v>104.25564362101315</v>
      </c>
      <c r="DR127" s="2">
        <f t="shared" si="148"/>
        <v>109.79374143049935</v>
      </c>
      <c r="DS127" s="2">
        <f t="shared" si="148"/>
        <v>107.618210763395</v>
      </c>
      <c r="DT127" s="2">
        <f t="shared" si="148"/>
        <v>110.15380121951222</v>
      </c>
      <c r="DU127" s="2">
        <f t="shared" si="148"/>
        <v>109.43351639676111</v>
      </c>
      <c r="DV127" s="2">
        <f t="shared" si="148"/>
        <v>109.88562849691799</v>
      </c>
      <c r="DW127" s="2">
        <f t="shared" si="148"/>
        <v>110.0538200404858</v>
      </c>
      <c r="DX127" s="2">
        <f t="shared" si="148"/>
        <v>108.19567854251011</v>
      </c>
      <c r="DY127" s="2">
        <f t="shared" si="148"/>
        <v>102.91712232620317</v>
      </c>
      <c r="EA127" s="2">
        <f t="shared" si="152"/>
        <v>73.688660534298862</v>
      </c>
      <c r="EB127" s="2">
        <f t="shared" si="152"/>
        <v>75.691619079015538</v>
      </c>
      <c r="EC127" s="2">
        <f t="shared" si="152"/>
        <v>74.896422590199251</v>
      </c>
      <c r="ED127" s="2">
        <f t="shared" si="152"/>
        <v>74.21047008984975</v>
      </c>
      <c r="EE127" s="2">
        <f t="shared" si="151"/>
        <v>76.312386928628712</v>
      </c>
      <c r="EF127" s="2">
        <f t="shared" si="151"/>
        <v>76.59974884613078</v>
      </c>
      <c r="EG127" s="2">
        <f t="shared" si="151"/>
        <v>78.570356045949225</v>
      </c>
      <c r="EH127" s="2">
        <f t="shared" si="151"/>
        <v>79.53517589748364</v>
      </c>
      <c r="EI127" s="2">
        <f t="shared" si="151"/>
        <v>81.482363726689087</v>
      </c>
      <c r="EJ127" s="2">
        <f t="shared" si="151"/>
        <v>81.731874409877719</v>
      </c>
      <c r="EK127" s="2">
        <f t="shared" si="151"/>
        <v>81.099247453210154</v>
      </c>
      <c r="EL127" s="2">
        <f t="shared" si="151"/>
        <v>79.64432241631647</v>
      </c>
      <c r="EM127" s="2">
        <f t="shared" si="135"/>
        <v>79.460016375277021</v>
      </c>
      <c r="EN127" s="2">
        <f t="shared" si="135"/>
        <v>84.987735874505773</v>
      </c>
      <c r="EO127" s="2">
        <f t="shared" si="135"/>
        <v>88.498563788201864</v>
      </c>
      <c r="EQ127" s="2">
        <f t="shared" si="149"/>
        <v>73.699058846630223</v>
      </c>
      <c r="ER127" s="2">
        <f t="shared" si="149"/>
        <v>75.589197787397964</v>
      </c>
      <c r="ES127" s="2">
        <f t="shared" si="149"/>
        <v>74.914666229423474</v>
      </c>
      <c r="ET127" s="2">
        <f t="shared" si="149"/>
        <v>74.213405265796453</v>
      </c>
      <c r="EU127" s="2">
        <f t="shared" si="149"/>
        <v>76.361054456157589</v>
      </c>
      <c r="EV127" s="2">
        <f t="shared" si="149"/>
        <v>76.598736138558735</v>
      </c>
      <c r="EW127" s="2">
        <f t="shared" si="149"/>
        <v>78.563152040441906</v>
      </c>
      <c r="EX127" s="2">
        <f t="shared" si="149"/>
        <v>79.564380139936731</v>
      </c>
      <c r="EY127" s="2">
        <f t="shared" si="149"/>
        <v>81.504188781014022</v>
      </c>
      <c r="EZ127" s="2">
        <f t="shared" si="149"/>
        <v>81.745872441700584</v>
      </c>
      <c r="FA127" s="2">
        <f t="shared" si="149"/>
        <v>81.082646621915487</v>
      </c>
      <c r="FB127" s="2">
        <f t="shared" si="149"/>
        <v>79.646984135776293</v>
      </c>
      <c r="FC127" s="2">
        <f t="shared" si="149"/>
        <v>79.440582543986125</v>
      </c>
      <c r="FD127" s="2">
        <f t="shared" si="149"/>
        <v>84.939304048226347</v>
      </c>
      <c r="FE127" s="2">
        <f t="shared" si="149"/>
        <v>88.012585260795461</v>
      </c>
      <c r="FG127" s="2">
        <f t="shared" si="150"/>
        <v>0.99617113840954996</v>
      </c>
      <c r="FH127" s="2">
        <f t="shared" si="150"/>
        <v>0.99535774830333146</v>
      </c>
      <c r="FI127" s="2">
        <f t="shared" si="150"/>
        <v>0.99615368340473764</v>
      </c>
      <c r="FJ127" s="2">
        <f t="shared" si="150"/>
        <v>0.99571314897656638</v>
      </c>
      <c r="FK127" s="2">
        <f t="shared" si="150"/>
        <v>0.99561444235830487</v>
      </c>
      <c r="FL127" s="2">
        <f t="shared" si="150"/>
        <v>0.99543114557611423</v>
      </c>
      <c r="FM127" s="2">
        <f t="shared" si="150"/>
        <v>0.99596467055777615</v>
      </c>
      <c r="FN127" s="2">
        <f t="shared" si="150"/>
        <v>0.99541671602332549</v>
      </c>
      <c r="FO127" s="2">
        <f t="shared" si="150"/>
        <v>0.99520677222167131</v>
      </c>
      <c r="FP127" s="2">
        <f t="shared" si="150"/>
        <v>0.99567908736063337</v>
      </c>
      <c r="FQ127" s="2">
        <f t="shared" si="150"/>
        <v>0.99570393572200766</v>
      </c>
      <c r="FR127" s="2">
        <f t="shared" si="150"/>
        <v>0.9954318589155553</v>
      </c>
      <c r="FS127" s="2">
        <f t="shared" si="150"/>
        <v>0.99555042659543258</v>
      </c>
      <c r="FT127" s="2">
        <f t="shared" si="150"/>
        <v>0.99531422176208029</v>
      </c>
      <c r="FU127" s="2">
        <f t="shared" si="150"/>
        <v>0.99436057627603891</v>
      </c>
      <c r="FW127" s="2">
        <f t="shared" ref="FW127:GK143" si="156">POWER(10,($B127-C$232)/C$229)/(1+POWER(10,($B127-C$232)/C$229))</f>
        <v>2.7253361767687122E-2</v>
      </c>
      <c r="FX127" s="2">
        <f t="shared" si="156"/>
        <v>2.3842509228025402E-2</v>
      </c>
      <c r="FY127" s="2">
        <f t="shared" si="156"/>
        <v>2.7781041676329978E-2</v>
      </c>
      <c r="FZ127" s="2">
        <f t="shared" si="156"/>
        <v>2.870249754510228E-2</v>
      </c>
      <c r="GA127" s="2">
        <f t="shared" si="156"/>
        <v>3.0078830538737774E-2</v>
      </c>
      <c r="GB127" s="2">
        <f t="shared" si="156"/>
        <v>2.9663767212064138E-2</v>
      </c>
      <c r="GC127" s="2">
        <f t="shared" si="156"/>
        <v>3.44478995059012E-2</v>
      </c>
      <c r="GD127" s="2">
        <f t="shared" si="156"/>
        <v>3.682515790380049E-2</v>
      </c>
      <c r="GE127" s="2">
        <f t="shared" si="156"/>
        <v>4.2813483376261431E-2</v>
      </c>
      <c r="GF127" s="2">
        <f t="shared" si="156"/>
        <v>3.7291063704991037E-2</v>
      </c>
      <c r="GG127" s="2">
        <f t="shared" si="156"/>
        <v>3.4950037033107305E-2</v>
      </c>
      <c r="GH127" s="2">
        <f t="shared" si="156"/>
        <v>3.3286851745287338E-2</v>
      </c>
      <c r="GI127" s="2">
        <f t="shared" si="156"/>
        <v>3.1060558692568803E-2</v>
      </c>
      <c r="GJ127" s="2">
        <f t="shared" si="156"/>
        <v>2.8626990179810279E-2</v>
      </c>
      <c r="GK127" s="2">
        <f t="shared" si="156"/>
        <v>2.149129734565464E-2</v>
      </c>
      <c r="GM127" s="86">
        <f t="shared" ref="GM127:HA143" si="157" xml:space="preserve"> _xlfn.NORM.DIST($B127, C$7, ABS(C$11), TRUE) * _xlfn.NORM.DIST(($B127 - C$7)*C$15, 0, ABS(C$11), TRUE) * 2</f>
        <v>2.2042923835782067E-94</v>
      </c>
      <c r="GN127" s="86">
        <f t="shared" si="157"/>
        <v>5.1600523424291281E-41</v>
      </c>
      <c r="GO127" s="86">
        <f t="shared" si="157"/>
        <v>4.6239519590849181E-104</v>
      </c>
      <c r="GP127" s="86">
        <f t="shared" si="157"/>
        <v>2.8203273387104155E-128</v>
      </c>
      <c r="GQ127" s="86">
        <f t="shared" si="157"/>
        <v>5.6579339141662489E-130</v>
      </c>
      <c r="GR127" s="86">
        <f t="shared" si="157"/>
        <v>9.5786746627395044E-69</v>
      </c>
      <c r="GS127" s="86">
        <f t="shared" si="157"/>
        <v>4.7371656225350425E-103</v>
      </c>
      <c r="GT127" s="86">
        <f t="shared" si="157"/>
        <v>8.4979346456335084E-130</v>
      </c>
      <c r="GU127" s="86">
        <f t="shared" si="157"/>
        <v>7.1058733821748705E-113</v>
      </c>
      <c r="GV127" s="86">
        <f t="shared" si="157"/>
        <v>4.3321557560690877E-77</v>
      </c>
      <c r="GW127" s="86">
        <f t="shared" si="157"/>
        <v>2.7797820672048249E-111</v>
      </c>
      <c r="GX127" s="86">
        <f t="shared" si="157"/>
        <v>2.0710157676468079E-105</v>
      </c>
      <c r="GY127" s="86">
        <f t="shared" si="157"/>
        <v>5.8897985991323975E-102</v>
      </c>
      <c r="GZ127" s="86">
        <f t="shared" si="157"/>
        <v>6.5724894714961272E-95</v>
      </c>
      <c r="HA127" s="86">
        <f t="shared" si="157"/>
        <v>1.2627684362218689E-65</v>
      </c>
      <c r="HC127" s="86">
        <f t="shared" si="153"/>
        <v>1.3539746911436834E-25</v>
      </c>
      <c r="HD127" s="86">
        <f t="shared" si="153"/>
        <v>3.1098042555960842E-11</v>
      </c>
      <c r="HE127" s="86">
        <f t="shared" si="153"/>
        <v>4.3398403042016704E-23</v>
      </c>
      <c r="HF127" s="86">
        <f t="shared" si="153"/>
        <v>1.8775433903152629E-37</v>
      </c>
      <c r="HG127" s="86">
        <f t="shared" si="153"/>
        <v>3.9509691043060323E-36</v>
      </c>
      <c r="HH127" s="86">
        <f t="shared" si="153"/>
        <v>2.5547383103899187E-23</v>
      </c>
      <c r="HI127" s="86">
        <f t="shared" si="138"/>
        <v>5.474386344278791E-33</v>
      </c>
      <c r="HJ127" s="86">
        <f t="shared" si="138"/>
        <v>2.7248438902865657E-42</v>
      </c>
      <c r="HK127" s="86">
        <f t="shared" si="138"/>
        <v>1.6150773637006959E-25</v>
      </c>
      <c r="HL127" s="86">
        <f t="shared" si="138"/>
        <v>1.5728202851326065E-26</v>
      </c>
      <c r="HM127" s="86">
        <f t="shared" si="138"/>
        <v>4.1697992089173862E-31</v>
      </c>
      <c r="HN127" s="86">
        <f t="shared" si="138"/>
        <v>2.0451846226328341E-24</v>
      </c>
      <c r="HO127" s="86">
        <f t="shared" si="138"/>
        <v>3.267522140416418E-29</v>
      </c>
      <c r="HP127" s="86">
        <f t="shared" si="138"/>
        <v>8.6369063038461024E-28</v>
      </c>
      <c r="HQ127" s="86">
        <f t="shared" si="138"/>
        <v>1.9226343730946295E-23</v>
      </c>
      <c r="HS127" s="86">
        <f t="shared" ref="HS127:IG143" si="158" xml:space="preserve"> _xlfn.NORM.DIST($B127, C$9, ABS(C$13), TRUE) * _xlfn.NORM.DIST(($B127 - C$9)*C$17, 0, ABS(C$13), TRUE) * 2</f>
        <v>4.0609195643864591E-3</v>
      </c>
      <c r="HT127" s="86">
        <f t="shared" si="158"/>
        <v>2.8556030992355332E-4</v>
      </c>
      <c r="HU127" s="86">
        <f t="shared" si="158"/>
        <v>5.0766630469531743E-3</v>
      </c>
      <c r="HV127" s="86">
        <f t="shared" si="158"/>
        <v>3.7395214731823366E-3</v>
      </c>
      <c r="HW127" s="86">
        <f t="shared" si="158"/>
        <v>1.1005992924084259E-3</v>
      </c>
      <c r="HX127" s="86">
        <f t="shared" si="158"/>
        <v>8.4425281595945146E-4</v>
      </c>
      <c r="HY127" s="86">
        <f t="shared" si="158"/>
        <v>5.2728120313185163E-3</v>
      </c>
      <c r="HZ127" s="86">
        <f t="shared" si="158"/>
        <v>7.2086875981769195E-3</v>
      </c>
      <c r="IA127" s="86">
        <f t="shared" si="158"/>
        <v>5.0613141910676616E-3</v>
      </c>
      <c r="IB127" s="86">
        <f t="shared" si="158"/>
        <v>8.1076007499781121E-3</v>
      </c>
      <c r="IC127" s="86">
        <f t="shared" si="158"/>
        <v>4.5671017810155826E-3</v>
      </c>
      <c r="ID127" s="86">
        <f t="shared" si="158"/>
        <v>2.7758147817226182E-3</v>
      </c>
      <c r="IE127" s="86">
        <f t="shared" si="158"/>
        <v>3.5666643042344412E-3</v>
      </c>
      <c r="IF127" s="86">
        <f t="shared" si="158"/>
        <v>3.5886986232053539E-2</v>
      </c>
      <c r="IG127" s="86">
        <f t="shared" si="158"/>
        <v>4.7402445564013906E-2</v>
      </c>
      <c r="II127" s="86">
        <f t="shared" ref="II127:IW143" si="159" xml:space="preserve"> _xlfn.NORM.DIST($B127, C$10, ABS(C$14), TRUE) * _xlfn.NORM.DIST(($B127 - C$10)*C$18, 0, ABS(C$14), TRUE) * 2</f>
        <v>1.3768793062726073E-24</v>
      </c>
      <c r="IJ127" s="86">
        <f t="shared" si="159"/>
        <v>5.2250965105826233E-31</v>
      </c>
      <c r="IK127" s="86">
        <f t="shared" si="159"/>
        <v>2.6231436369388431E-29</v>
      </c>
      <c r="IL127" s="86">
        <f t="shared" si="159"/>
        <v>2.8594506560625128E-33</v>
      </c>
      <c r="IM127" s="86">
        <f t="shared" si="159"/>
        <v>8.2263434527725794E-33</v>
      </c>
      <c r="IN127" s="86">
        <f t="shared" si="159"/>
        <v>8.2236616882990794E-35</v>
      </c>
      <c r="IO127" s="86">
        <f t="shared" si="159"/>
        <v>3.470416982436212E-27</v>
      </c>
      <c r="IP127" s="86">
        <f t="shared" si="159"/>
        <v>5.361912501148198E-29</v>
      </c>
      <c r="IQ127" s="86">
        <f t="shared" si="159"/>
        <v>6.5465664386774973E-28</v>
      </c>
      <c r="IR127" s="86">
        <f t="shared" si="159"/>
        <v>5.1167344408494552E-27</v>
      </c>
      <c r="IS127" s="86">
        <f t="shared" si="159"/>
        <v>8.0411186008987817E-31</v>
      </c>
      <c r="IT127" s="86">
        <f t="shared" si="159"/>
        <v>6.4874712911695102E-33</v>
      </c>
      <c r="IU127" s="86">
        <f t="shared" si="159"/>
        <v>3.4974255511182738E-29</v>
      </c>
      <c r="IV127" s="86">
        <f t="shared" si="159"/>
        <v>8.6335162670889188E-21</v>
      </c>
      <c r="IW127" s="86">
        <f t="shared" si="159"/>
        <v>8.351747225463593E-12</v>
      </c>
      <c r="IY127" s="86">
        <f t="shared" ref="IY127:JM143" si="160">GM127+HC127+HS127+II127</f>
        <v>4.0609195643864591E-3</v>
      </c>
      <c r="IZ127" s="86">
        <f t="shared" si="160"/>
        <v>2.8556034102159586E-4</v>
      </c>
      <c r="JA127" s="86">
        <f t="shared" si="160"/>
        <v>5.0766630469531743E-3</v>
      </c>
      <c r="JB127" s="86">
        <f t="shared" si="160"/>
        <v>3.7395214731823366E-3</v>
      </c>
      <c r="JC127" s="86">
        <f t="shared" si="160"/>
        <v>1.1005992924084259E-3</v>
      </c>
      <c r="JD127" s="86">
        <f t="shared" si="160"/>
        <v>8.4425281595945146E-4</v>
      </c>
      <c r="JE127" s="86">
        <f t="shared" si="160"/>
        <v>5.2728120313185163E-3</v>
      </c>
      <c r="JF127" s="86">
        <f t="shared" si="160"/>
        <v>7.2086875981769195E-3</v>
      </c>
      <c r="JG127" s="86">
        <f t="shared" si="160"/>
        <v>5.0613141910676616E-3</v>
      </c>
      <c r="JH127" s="86">
        <f t="shared" si="160"/>
        <v>8.1076007499781121E-3</v>
      </c>
      <c r="JI127" s="86">
        <f t="shared" si="160"/>
        <v>4.5671017810155826E-3</v>
      </c>
      <c r="JJ127" s="86">
        <f t="shared" si="160"/>
        <v>2.7758147817226182E-3</v>
      </c>
      <c r="JK127" s="86">
        <f t="shared" si="160"/>
        <v>3.5666643042344412E-3</v>
      </c>
      <c r="JL127" s="86">
        <f t="shared" si="160"/>
        <v>3.5886986232053539E-2</v>
      </c>
      <c r="JM127" s="86">
        <f t="shared" si="160"/>
        <v>4.7402445572365656E-2</v>
      </c>
    </row>
    <row r="128" spans="2:273" x14ac:dyDescent="0.25">
      <c r="B128" s="2">
        <v>101</v>
      </c>
      <c r="C128" s="37">
        <v>72.983999999999995</v>
      </c>
      <c r="D128" s="37">
        <v>75.355999999999995</v>
      </c>
      <c r="E128" s="37">
        <v>76.135999999999996</v>
      </c>
      <c r="F128" s="37">
        <v>78.457999999999998</v>
      </c>
      <c r="G128" s="37">
        <v>77.287999999999997</v>
      </c>
      <c r="H128" s="37">
        <v>77.084999999999994</v>
      </c>
      <c r="I128" s="37">
        <v>81.016999999999996</v>
      </c>
      <c r="J128" s="37">
        <v>81.745999999999995</v>
      </c>
      <c r="K128" s="37">
        <v>82.096999999999994</v>
      </c>
      <c r="L128" s="37">
        <v>84.638999999999996</v>
      </c>
      <c r="M128" s="37">
        <v>82.361999999999995</v>
      </c>
      <c r="N128" s="37">
        <v>82.447999999999993</v>
      </c>
      <c r="O128" s="37">
        <v>81.724000000000004</v>
      </c>
      <c r="P128" s="37">
        <v>92.712000000000003</v>
      </c>
      <c r="Q128" s="37">
        <v>108.098</v>
      </c>
      <c r="S128" s="4">
        <f t="shared" si="146"/>
        <v>73.668027865109522</v>
      </c>
      <c r="T128" s="4">
        <f t="shared" si="146"/>
        <v>75.636215165590542</v>
      </c>
      <c r="U128" s="4">
        <f t="shared" si="146"/>
        <v>75.122198210156185</v>
      </c>
      <c r="V128" s="4">
        <f t="shared" si="146"/>
        <v>74.610246514986287</v>
      </c>
      <c r="W128" s="4">
        <f t="shared" si="146"/>
        <v>76.428460222267702</v>
      </c>
      <c r="X128" s="4">
        <f t="shared" si="146"/>
        <v>76.786993517866236</v>
      </c>
      <c r="Y128" s="4">
        <f t="shared" si="146"/>
        <v>79.319762641959528</v>
      </c>
      <c r="Z128" s="4">
        <f t="shared" si="146"/>
        <v>80.824731552434415</v>
      </c>
      <c r="AA128" s="4">
        <f t="shared" si="146"/>
        <v>82.473571692276906</v>
      </c>
      <c r="AB128" s="4">
        <f t="shared" si="146"/>
        <v>83.22792801759168</v>
      </c>
      <c r="AC128" s="4">
        <f t="shared" si="146"/>
        <v>82.251331801625184</v>
      </c>
      <c r="AD128" s="4">
        <f t="shared" si="146"/>
        <v>80.560314668979274</v>
      </c>
      <c r="AE128" s="4">
        <f t="shared" si="146"/>
        <v>80.537127133112165</v>
      </c>
      <c r="AF128" s="4">
        <f t="shared" si="146"/>
        <v>94.473801068135785</v>
      </c>
      <c r="AG128" s="4">
        <f t="shared" si="146"/>
        <v>108.31220040727422</v>
      </c>
      <c r="AI128" s="4">
        <f t="shared" si="147"/>
        <v>-0.68402786510952751</v>
      </c>
      <c r="AJ128" s="4">
        <f t="shared" si="147"/>
        <v>-0.2802151655905476</v>
      </c>
      <c r="AK128" s="4">
        <f t="shared" si="147"/>
        <v>1.0138017898438108</v>
      </c>
      <c r="AL128" s="4">
        <f t="shared" si="147"/>
        <v>3.8477534850137118</v>
      </c>
      <c r="AM128" s="4">
        <f t="shared" si="147"/>
        <v>0.8595397777322944</v>
      </c>
      <c r="AN128" s="4">
        <f t="shared" si="147"/>
        <v>0.2980064821337578</v>
      </c>
      <c r="AO128" s="4">
        <f t="shared" si="147"/>
        <v>1.6972373580404678</v>
      </c>
      <c r="AP128" s="4">
        <f t="shared" si="147"/>
        <v>0.92126844756558057</v>
      </c>
      <c r="AQ128" s="4">
        <f t="shared" si="147"/>
        <v>-0.37657169227691156</v>
      </c>
      <c r="AR128" s="4">
        <f t="shared" si="147"/>
        <v>1.4110719824083162</v>
      </c>
      <c r="AS128" s="4">
        <f t="shared" si="147"/>
        <v>0.11066819837481034</v>
      </c>
      <c r="AT128" s="4">
        <f t="shared" si="147"/>
        <v>1.8876853310207196</v>
      </c>
      <c r="AU128" s="4">
        <f t="shared" si="147"/>
        <v>1.186872866887839</v>
      </c>
      <c r="AV128" s="4">
        <f t="shared" si="147"/>
        <v>-1.7618010681357816</v>
      </c>
      <c r="AW128" s="4">
        <f t="shared" si="147"/>
        <v>-0.21420040727421963</v>
      </c>
      <c r="AY128" s="2">
        <f t="shared" si="154"/>
        <v>73.668027865109522</v>
      </c>
      <c r="AZ128" s="2">
        <f t="shared" si="154"/>
        <v>75.623805061654735</v>
      </c>
      <c r="BA128" s="2">
        <f t="shared" si="154"/>
        <v>74.864336205653046</v>
      </c>
      <c r="BB128" s="2">
        <f t="shared" si="154"/>
        <v>74.203288535069888</v>
      </c>
      <c r="BC128" s="2">
        <f t="shared" si="154"/>
        <v>76.24206666386101</v>
      </c>
      <c r="BD128" s="2">
        <f t="shared" si="154"/>
        <v>76.616911133840105</v>
      </c>
      <c r="BE128" s="2">
        <f t="shared" si="154"/>
        <v>78.53720054622471</v>
      </c>
      <c r="BF128" s="2">
        <f t="shared" si="154"/>
        <v>79.534495121823326</v>
      </c>
      <c r="BG128" s="2">
        <f t="shared" si="154"/>
        <v>81.43480963799955</v>
      </c>
      <c r="BH128" s="2">
        <f t="shared" si="154"/>
        <v>81.688098987241816</v>
      </c>
      <c r="BI128" s="2">
        <f t="shared" si="154"/>
        <v>81.063362354175766</v>
      </c>
      <c r="BJ128" s="2">
        <f t="shared" si="154"/>
        <v>79.607035785624362</v>
      </c>
      <c r="BK128" s="2">
        <f t="shared" si="154"/>
        <v>79.482732038108892</v>
      </c>
      <c r="BL128" s="2">
        <f t="shared" si="154"/>
        <v>84.953122061578256</v>
      </c>
      <c r="BM128" s="2">
        <f t="shared" si="154"/>
        <v>88.457768513270295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72.983999999999995</v>
      </c>
      <c r="CF128" s="2">
        <f t="shared" si="155"/>
        <v>75.355999999999995</v>
      </c>
      <c r="CG128" s="2" t="str">
        <f t="shared" si="155"/>
        <v/>
      </c>
      <c r="CH128" s="2">
        <f t="shared" si="155"/>
        <v>78.457999999999998</v>
      </c>
      <c r="CI128" s="2">
        <f t="shared" si="155"/>
        <v>77.287999999999997</v>
      </c>
      <c r="CJ128" s="2">
        <f t="shared" si="155"/>
        <v>77.084999999999994</v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>
        <f t="shared" si="155"/>
        <v>82.447999999999993</v>
      </c>
      <c r="CQ128" s="2">
        <f t="shared" si="155"/>
        <v>81.724000000000004</v>
      </c>
      <c r="CR128" s="2" t="str">
        <f t="shared" si="155"/>
        <v/>
      </c>
      <c r="CS128" s="2" t="str">
        <f t="shared" si="155"/>
        <v/>
      </c>
      <c r="CU128" s="2">
        <f t="shared" si="110"/>
        <v>72.983999999999995</v>
      </c>
      <c r="CV128" s="2">
        <f t="shared" si="111"/>
        <v>75.355999999999995</v>
      </c>
      <c r="CW128" s="2" t="str">
        <f t="shared" si="112"/>
        <v/>
      </c>
      <c r="CX128" s="2">
        <f t="shared" si="113"/>
        <v>78.457999999999998</v>
      </c>
      <c r="CY128" s="2">
        <f t="shared" si="114"/>
        <v>77.287999999999997</v>
      </c>
      <c r="CZ128" s="2">
        <f t="shared" si="115"/>
        <v>77.084999999999994</v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>
        <f t="shared" si="121"/>
        <v>82.447999999999993</v>
      </c>
      <c r="DG128" s="2">
        <f t="shared" si="122"/>
        <v>81.724000000000004</v>
      </c>
      <c r="DH128" s="2" t="str">
        <f t="shared" si="123"/>
        <v/>
      </c>
      <c r="DI128" s="2" t="str">
        <f t="shared" si="124"/>
        <v/>
      </c>
      <c r="DK128" s="2">
        <f t="shared" si="148"/>
        <v>99.907374859287032</v>
      </c>
      <c r="DL128" s="2">
        <f t="shared" si="148"/>
        <v>105.17288501742165</v>
      </c>
      <c r="DM128" s="2">
        <f t="shared" si="148"/>
        <v>104.24012251407127</v>
      </c>
      <c r="DN128" s="2">
        <f t="shared" si="148"/>
        <v>104.09526097560975</v>
      </c>
      <c r="DO128" s="2">
        <f t="shared" si="148"/>
        <v>101.86146585365852</v>
      </c>
      <c r="DP128" s="2">
        <f t="shared" si="148"/>
        <v>108.29731228070175</v>
      </c>
      <c r="DQ128" s="2">
        <f t="shared" si="148"/>
        <v>104.43176838649157</v>
      </c>
      <c r="DR128" s="2">
        <f t="shared" si="148"/>
        <v>110.01100701754388</v>
      </c>
      <c r="DS128" s="2">
        <f t="shared" si="148"/>
        <v>107.79019630156475</v>
      </c>
      <c r="DT128" s="2">
        <f t="shared" si="148"/>
        <v>110.34577073170733</v>
      </c>
      <c r="DU128" s="2">
        <f t="shared" si="148"/>
        <v>109.60736032388661</v>
      </c>
      <c r="DV128" s="2">
        <f t="shared" si="148"/>
        <v>110.09994167852064</v>
      </c>
      <c r="DW128" s="2">
        <f t="shared" si="148"/>
        <v>110.29045748987852</v>
      </c>
      <c r="DX128" s="2">
        <f t="shared" si="148"/>
        <v>108.37044858299593</v>
      </c>
      <c r="DY128" s="2">
        <f t="shared" si="148"/>
        <v>103.03004679144382</v>
      </c>
      <c r="EA128" s="2">
        <f t="shared" si="152"/>
        <v>73.575396320579316</v>
      </c>
      <c r="EB128" s="2">
        <f t="shared" si="152"/>
        <v>75.499161516073443</v>
      </c>
      <c r="EC128" s="2">
        <f t="shared" si="152"/>
        <v>74.75957565966614</v>
      </c>
      <c r="ED128" s="2">
        <f t="shared" si="152"/>
        <v>74.085508428380876</v>
      </c>
      <c r="EE128" s="2">
        <f t="shared" si="151"/>
        <v>76.136493307882574</v>
      </c>
      <c r="EF128" s="2">
        <f t="shared" si="151"/>
        <v>76.484198355611497</v>
      </c>
      <c r="EG128" s="2">
        <f t="shared" si="151"/>
        <v>78.441901511487316</v>
      </c>
      <c r="EH128" s="2">
        <f t="shared" si="151"/>
        <v>79.404902373638649</v>
      </c>
      <c r="EI128" s="2">
        <f t="shared" si="151"/>
        <v>81.317729440538074</v>
      </c>
      <c r="EJ128" s="2">
        <f t="shared" si="151"/>
        <v>81.57359520639146</v>
      </c>
      <c r="EK128" s="2">
        <f t="shared" si="151"/>
        <v>80.952129530916864</v>
      </c>
      <c r="EL128" s="2">
        <f t="shared" si="151"/>
        <v>79.479081356272872</v>
      </c>
      <c r="EM128" s="2">
        <f t="shared" si="135"/>
        <v>79.358556513174094</v>
      </c>
      <c r="EN128" s="2">
        <f t="shared" si="135"/>
        <v>84.854753205720442</v>
      </c>
      <c r="EO128" s="2">
        <f t="shared" si="135"/>
        <v>88.394812988628303</v>
      </c>
      <c r="EQ128" s="2">
        <f t="shared" si="149"/>
        <v>73.597213746991713</v>
      </c>
      <c r="ER128" s="2">
        <f t="shared" si="149"/>
        <v>75.459291404791799</v>
      </c>
      <c r="ES128" s="2">
        <f t="shared" si="149"/>
        <v>74.802737217905459</v>
      </c>
      <c r="ET128" s="2">
        <f t="shared" si="149"/>
        <v>74.09851051509365</v>
      </c>
      <c r="EU128" s="2">
        <f t="shared" si="149"/>
        <v>76.216835425902758</v>
      </c>
      <c r="EV128" s="2">
        <f t="shared" si="149"/>
        <v>76.487255726890623</v>
      </c>
      <c r="EW128" s="2">
        <f t="shared" si="149"/>
        <v>78.431687598352966</v>
      </c>
      <c r="EX128" s="2">
        <f t="shared" si="149"/>
        <v>79.444854473772779</v>
      </c>
      <c r="EY128" s="2">
        <f t="shared" si="149"/>
        <v>81.345699460625681</v>
      </c>
      <c r="EZ128" s="2">
        <f t="shared" si="149"/>
        <v>81.600044244420801</v>
      </c>
      <c r="FA128" s="2">
        <f t="shared" si="149"/>
        <v>80.923787664578725</v>
      </c>
      <c r="FB128" s="2">
        <f t="shared" si="149"/>
        <v>79.488170631079896</v>
      </c>
      <c r="FC128" s="2">
        <f t="shared" si="149"/>
        <v>79.317410770550509</v>
      </c>
      <c r="FD128" s="2">
        <f t="shared" si="149"/>
        <v>84.785542534581808</v>
      </c>
      <c r="FE128" s="2">
        <f t="shared" si="149"/>
        <v>87.869467803222562</v>
      </c>
      <c r="FG128" s="2">
        <f t="shared" si="150"/>
        <v>0.99650685989409138</v>
      </c>
      <c r="FH128" s="2">
        <f t="shared" si="150"/>
        <v>0.99576448606243162</v>
      </c>
      <c r="FI128" s="2">
        <f t="shared" si="150"/>
        <v>0.9964909299843322</v>
      </c>
      <c r="FJ128" s="2">
        <f t="shared" si="150"/>
        <v>0.99608887013572844</v>
      </c>
      <c r="FK128" s="2">
        <f t="shared" si="150"/>
        <v>0.99599877989719532</v>
      </c>
      <c r="FL128" s="2">
        <f t="shared" si="150"/>
        <v>0.99583147945642614</v>
      </c>
      <c r="FM128" s="2">
        <f t="shared" si="150"/>
        <v>0.99631842861025188</v>
      </c>
      <c r="FN128" s="2">
        <f t="shared" si="150"/>
        <v>0.99581830894394241</v>
      </c>
      <c r="FO128" s="2">
        <f t="shared" si="150"/>
        <v>0.99562667985375486</v>
      </c>
      <c r="FP128" s="2">
        <f t="shared" si="150"/>
        <v>0.99605778203143369</v>
      </c>
      <c r="FQ128" s="2">
        <f t="shared" si="150"/>
        <v>0.99608046119844518</v>
      </c>
      <c r="FR128" s="2">
        <f t="shared" si="150"/>
        <v>0.99583213055307673</v>
      </c>
      <c r="FS128" s="2">
        <f t="shared" si="150"/>
        <v>0.99594035141433834</v>
      </c>
      <c r="FT128" s="2">
        <f t="shared" si="150"/>
        <v>0.9957247567832791</v>
      </c>
      <c r="FU128" s="2">
        <f t="shared" si="150"/>
        <v>0.99485423106349091</v>
      </c>
      <c r="FW128" s="2">
        <f t="shared" si="156"/>
        <v>2.9804350725838608E-2</v>
      </c>
      <c r="FX128" s="2">
        <f t="shared" si="156"/>
        <v>2.6082793721613623E-2</v>
      </c>
      <c r="FY128" s="2">
        <f t="shared" si="156"/>
        <v>3.0379880340702794E-2</v>
      </c>
      <c r="FZ128" s="2">
        <f t="shared" si="156"/>
        <v>3.1384753167154868E-2</v>
      </c>
      <c r="GA128" s="2">
        <f t="shared" si="156"/>
        <v>3.2885350166135953E-2</v>
      </c>
      <c r="GB128" s="2">
        <f t="shared" si="156"/>
        <v>3.2432854159209011E-2</v>
      </c>
      <c r="GC128" s="2">
        <f t="shared" si="156"/>
        <v>3.7646254468440811E-2</v>
      </c>
      <c r="GD128" s="2">
        <f t="shared" si="156"/>
        <v>4.0235034681709504E-2</v>
      </c>
      <c r="GE128" s="2">
        <f t="shared" si="156"/>
        <v>4.6750943090026732E-2</v>
      </c>
      <c r="GF128" s="2">
        <f t="shared" si="156"/>
        <v>4.0742256808506933E-2</v>
      </c>
      <c r="GG128" s="2">
        <f t="shared" si="156"/>
        <v>3.8193169382099296E-2</v>
      </c>
      <c r="GH128" s="2">
        <f t="shared" si="156"/>
        <v>3.6381469689240248E-2</v>
      </c>
      <c r="GI128" s="2">
        <f t="shared" si="156"/>
        <v>3.3955472134686221E-2</v>
      </c>
      <c r="GJ128" s="2">
        <f t="shared" si="156"/>
        <v>3.1302417022148671E-2</v>
      </c>
      <c r="GK128" s="2">
        <f t="shared" si="156"/>
        <v>2.3515979935261559E-2</v>
      </c>
      <c r="GM128" s="86">
        <f t="shared" si="157"/>
        <v>4.5925074292419836E-99</v>
      </c>
      <c r="GN128" s="86">
        <f t="shared" si="157"/>
        <v>4.8950731688973318E-43</v>
      </c>
      <c r="GO128" s="86">
        <f t="shared" si="157"/>
        <v>4.0406994829741738E-109</v>
      </c>
      <c r="GP128" s="86">
        <f t="shared" si="157"/>
        <v>1.4129040735418154E-134</v>
      </c>
      <c r="GQ128" s="86">
        <f t="shared" si="157"/>
        <v>1.9383143000472172E-136</v>
      </c>
      <c r="GR128" s="86">
        <f t="shared" si="157"/>
        <v>4.3320865854572519E-72</v>
      </c>
      <c r="GS128" s="86">
        <f t="shared" si="157"/>
        <v>4.5262871784913988E-108</v>
      </c>
      <c r="GT128" s="86">
        <f t="shared" si="157"/>
        <v>3.8770799761027225E-136</v>
      </c>
      <c r="GU128" s="86">
        <f t="shared" si="157"/>
        <v>2.1128810589599609E-118</v>
      </c>
      <c r="GV128" s="86">
        <f t="shared" si="157"/>
        <v>7.4623181859310508E-81</v>
      </c>
      <c r="GW128" s="86">
        <f t="shared" si="157"/>
        <v>1.175751778187153E-116</v>
      </c>
      <c r="GX128" s="86">
        <f t="shared" si="157"/>
        <v>1.8083673583999343E-110</v>
      </c>
      <c r="GY128" s="86">
        <f t="shared" si="157"/>
        <v>5.8483388939727717E-107</v>
      </c>
      <c r="GZ128" s="86">
        <f t="shared" si="157"/>
        <v>1.4400018725952017E-99</v>
      </c>
      <c r="HA128" s="86">
        <f t="shared" si="157"/>
        <v>9.14139176610663E-69</v>
      </c>
      <c r="HC128" s="86">
        <f t="shared" si="153"/>
        <v>3.1853454228188259E-28</v>
      </c>
      <c r="HD128" s="86">
        <f t="shared" si="153"/>
        <v>2.5731229809678916E-12</v>
      </c>
      <c r="HE128" s="86">
        <f t="shared" si="153"/>
        <v>3.0012486609996614E-25</v>
      </c>
      <c r="HF128" s="86">
        <f t="shared" si="153"/>
        <v>6.1315469708755885E-41</v>
      </c>
      <c r="HG128" s="86">
        <f t="shared" si="153"/>
        <v>1.299508825593575E-39</v>
      </c>
      <c r="HH128" s="86">
        <f t="shared" si="153"/>
        <v>1.7333449166550719E-25</v>
      </c>
      <c r="HI128" s="86">
        <f t="shared" si="138"/>
        <v>4.9771665772853704E-36</v>
      </c>
      <c r="HJ128" s="86">
        <f t="shared" si="138"/>
        <v>3.7531613522953488E-46</v>
      </c>
      <c r="HK128" s="86">
        <f t="shared" si="138"/>
        <v>8.590426395234176E-28</v>
      </c>
      <c r="HL128" s="86">
        <f t="shared" ref="HL128:HQ170" si="161" xml:space="preserve"> _xlfn.NORM.DIST($B128, L$8, ABS(L$12), TRUE) * _xlfn.NORM.DIST(($B128 - L$8)*L$16, 0, ABS(L$12), TRUE) * 2</f>
        <v>5.7126590480440268E-29</v>
      </c>
      <c r="HM128" s="86">
        <f t="shared" si="161"/>
        <v>6.6217318449332771E-34</v>
      </c>
      <c r="HN128" s="86">
        <f t="shared" si="161"/>
        <v>1.2944259654530841E-26</v>
      </c>
      <c r="HO128" s="86">
        <f t="shared" si="161"/>
        <v>5.1952926799053837E-32</v>
      </c>
      <c r="HP128" s="86">
        <f t="shared" si="161"/>
        <v>2.1724563227892668E-30</v>
      </c>
      <c r="HQ128" s="86">
        <f t="shared" si="161"/>
        <v>1.5862672726312735E-25</v>
      </c>
      <c r="HS128" s="86">
        <f t="shared" si="158"/>
        <v>7.8346769508191843E-3</v>
      </c>
      <c r="HT128" s="86">
        <f t="shared" si="158"/>
        <v>6.8783811873340827E-4</v>
      </c>
      <c r="HU128" s="86">
        <f t="shared" si="158"/>
        <v>1.0299009135205301E-2</v>
      </c>
      <c r="HV128" s="86">
        <f t="shared" si="158"/>
        <v>8.1949467722510928E-3</v>
      </c>
      <c r="HW128" s="86">
        <f t="shared" si="158"/>
        <v>2.6453283887957518E-3</v>
      </c>
      <c r="HX128" s="86">
        <f t="shared" si="158"/>
        <v>2.1153592736311714E-3</v>
      </c>
      <c r="HY128" s="86">
        <f t="shared" si="158"/>
        <v>1.0849340512413541E-2</v>
      </c>
      <c r="HZ128" s="86">
        <f t="shared" si="158"/>
        <v>1.5052472323934019E-2</v>
      </c>
      <c r="IA128" s="86">
        <f t="shared" si="158"/>
        <v>1.1102919532551738E-2</v>
      </c>
      <c r="IB128" s="86">
        <f t="shared" si="158"/>
        <v>1.6388425124836247E-2</v>
      </c>
      <c r="IC128" s="86">
        <f t="shared" si="158"/>
        <v>1.0000442226873331E-2</v>
      </c>
      <c r="ID128" s="86">
        <f t="shared" si="158"/>
        <v>6.4113811867639097E-3</v>
      </c>
      <c r="IE128" s="86">
        <f t="shared" si="158"/>
        <v>7.581200386870982E-3</v>
      </c>
      <c r="IF128" s="86">
        <f t="shared" si="158"/>
        <v>5.2501492730303398E-2</v>
      </c>
      <c r="IG128" s="86">
        <f t="shared" si="158"/>
        <v>6.5107523508935061E-2</v>
      </c>
      <c r="II128" s="86">
        <f t="shared" si="159"/>
        <v>2.0281196875074886E-23</v>
      </c>
      <c r="IJ128" s="86">
        <f t="shared" si="159"/>
        <v>1.4314599332165761E-29</v>
      </c>
      <c r="IK128" s="86">
        <f t="shared" si="159"/>
        <v>6.8047147396272789E-28</v>
      </c>
      <c r="IL128" s="86">
        <f t="shared" si="159"/>
        <v>1.2208935844982505E-31</v>
      </c>
      <c r="IM128" s="86">
        <f t="shared" si="159"/>
        <v>3.5002478846597036E-31</v>
      </c>
      <c r="IN128" s="86">
        <f t="shared" si="159"/>
        <v>4.3743601648120613E-33</v>
      </c>
      <c r="IO128" s="86">
        <f t="shared" si="159"/>
        <v>8.5609630482908807E-26</v>
      </c>
      <c r="IP128" s="86">
        <f t="shared" si="159"/>
        <v>1.7804321830394384E-27</v>
      </c>
      <c r="IQ128" s="86">
        <f t="shared" si="159"/>
        <v>2.238357906594886E-26</v>
      </c>
      <c r="IR128" s="86">
        <f t="shared" si="159"/>
        <v>1.3381919824919839E-25</v>
      </c>
      <c r="IS128" s="86">
        <f t="shared" si="159"/>
        <v>3.1704688392510478E-29</v>
      </c>
      <c r="IT128" s="86">
        <f t="shared" si="159"/>
        <v>3.13620331048616E-31</v>
      </c>
      <c r="IU128" s="86">
        <f t="shared" si="159"/>
        <v>9.9496481524376406E-28</v>
      </c>
      <c r="IV128" s="86">
        <f t="shared" si="159"/>
        <v>8.4529928753311938E-20</v>
      </c>
      <c r="IW128" s="86">
        <f t="shared" si="159"/>
        <v>2.6006383861089953E-11</v>
      </c>
      <c r="IY128" s="86">
        <f t="shared" si="160"/>
        <v>7.8346769508191843E-3</v>
      </c>
      <c r="IZ128" s="86">
        <f t="shared" si="160"/>
        <v>6.878381213065313E-4</v>
      </c>
      <c r="JA128" s="86">
        <f t="shared" si="160"/>
        <v>1.0299009135205301E-2</v>
      </c>
      <c r="JB128" s="86">
        <f t="shared" si="160"/>
        <v>8.1949467722510928E-3</v>
      </c>
      <c r="JC128" s="86">
        <f t="shared" si="160"/>
        <v>2.6453283887957518E-3</v>
      </c>
      <c r="JD128" s="86">
        <f t="shared" si="160"/>
        <v>2.1153592736311714E-3</v>
      </c>
      <c r="JE128" s="86">
        <f t="shared" si="160"/>
        <v>1.0849340512413541E-2</v>
      </c>
      <c r="JF128" s="86">
        <f t="shared" si="160"/>
        <v>1.5052472323934019E-2</v>
      </c>
      <c r="JG128" s="86">
        <f t="shared" si="160"/>
        <v>1.1102919532551738E-2</v>
      </c>
      <c r="JH128" s="86">
        <f t="shared" si="160"/>
        <v>1.6388425124836247E-2</v>
      </c>
      <c r="JI128" s="86">
        <f t="shared" si="160"/>
        <v>1.0000442226873331E-2</v>
      </c>
      <c r="JJ128" s="86">
        <f t="shared" si="160"/>
        <v>6.4113811867639097E-3</v>
      </c>
      <c r="JK128" s="86">
        <f t="shared" si="160"/>
        <v>7.581200386870982E-3</v>
      </c>
      <c r="JL128" s="86">
        <f t="shared" si="160"/>
        <v>5.2501492730303398E-2</v>
      </c>
      <c r="JM128" s="86">
        <f t="shared" si="160"/>
        <v>6.5107523534941439E-2</v>
      </c>
    </row>
    <row r="129" spans="2:273" x14ac:dyDescent="0.25">
      <c r="B129" s="2">
        <v>102</v>
      </c>
      <c r="C129" s="37">
        <v>72.516000000000005</v>
      </c>
      <c r="D129" s="37">
        <v>76.542000000000002</v>
      </c>
      <c r="E129" s="37">
        <v>73.067999999999998</v>
      </c>
      <c r="F129" s="37">
        <v>75.168999999999997</v>
      </c>
      <c r="G129" s="37">
        <v>74.932000000000002</v>
      </c>
      <c r="H129" s="37">
        <v>77.39</v>
      </c>
      <c r="I129" s="37">
        <v>77.168999999999997</v>
      </c>
      <c r="J129" s="37">
        <v>80.831000000000003</v>
      </c>
      <c r="K129" s="37">
        <v>81.918999999999997</v>
      </c>
      <c r="L129" s="37">
        <v>86.066000000000003</v>
      </c>
      <c r="M129" s="37">
        <v>83.655000000000001</v>
      </c>
      <c r="N129" s="37">
        <v>83.930999999999997</v>
      </c>
      <c r="O129" s="37">
        <v>82.655000000000001</v>
      </c>
      <c r="P129" s="37">
        <v>95.153000000000006</v>
      </c>
      <c r="Q129" s="37">
        <v>111.492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73.54790747858101</v>
      </c>
      <c r="T129" s="4">
        <f t="shared" si="162"/>
        <v>75.450304945531997</v>
      </c>
      <c r="U129" s="4">
        <f t="shared" si="162"/>
        <v>75.179825035076263</v>
      </c>
      <c r="V129" s="4">
        <f t="shared" si="162"/>
        <v>74.842535395817819</v>
      </c>
      <c r="W129" s="4">
        <f t="shared" si="162"/>
        <v>76.450436653013838</v>
      </c>
      <c r="X129" s="4">
        <f t="shared" si="162"/>
        <v>76.8612145872562</v>
      </c>
      <c r="Y129" s="4">
        <f t="shared" si="162"/>
        <v>79.808074879776271</v>
      </c>
      <c r="Z129" s="4">
        <f t="shared" si="162"/>
        <v>81.71561865795131</v>
      </c>
      <c r="AA129" s="4">
        <f t="shared" si="162"/>
        <v>83.218003632012298</v>
      </c>
      <c r="AB129" s="4">
        <f t="shared" si="162"/>
        <v>84.219445063648095</v>
      </c>
      <c r="AC129" s="4">
        <f t="shared" si="162"/>
        <v>83.148556674784913</v>
      </c>
      <c r="AD129" s="4">
        <f t="shared" si="162"/>
        <v>81.328472498589761</v>
      </c>
      <c r="AE129" s="4">
        <f t="shared" si="162"/>
        <v>81.331914635147442</v>
      </c>
      <c r="AF129" s="4">
        <f t="shared" si="162"/>
        <v>97.612103896306692</v>
      </c>
      <c r="AG129" s="4">
        <f t="shared" si="162"/>
        <v>113.71988622853802</v>
      </c>
      <c r="AI129" s="4">
        <f t="shared" ref="AI129:AW145" si="163">IF(OR($B129 &lt; C$230, $B129 &gt; C$233), 0, C129-S129)</f>
        <v>-1.0319074785810045</v>
      </c>
      <c r="AJ129" s="4">
        <f t="shared" si="163"/>
        <v>1.0916950544680049</v>
      </c>
      <c r="AK129" s="4">
        <f t="shared" si="163"/>
        <v>-2.1118250350762651</v>
      </c>
      <c r="AL129" s="4">
        <f t="shared" si="163"/>
        <v>0.32646460418217771</v>
      </c>
      <c r="AM129" s="4">
        <f t="shared" si="163"/>
        <v>-1.5184366530138362</v>
      </c>
      <c r="AN129" s="4">
        <f t="shared" si="163"/>
        <v>0.52878541274380098</v>
      </c>
      <c r="AO129" s="4">
        <f t="shared" si="163"/>
        <v>-2.639074879776274</v>
      </c>
      <c r="AP129" s="4">
        <f t="shared" si="163"/>
        <v>-0.88461865795130734</v>
      </c>
      <c r="AQ129" s="4">
        <f t="shared" si="163"/>
        <v>-1.2990036320123011</v>
      </c>
      <c r="AR129" s="4">
        <f t="shared" si="163"/>
        <v>1.8465549363519074</v>
      </c>
      <c r="AS129" s="4">
        <f t="shared" si="163"/>
        <v>0.50644332521508773</v>
      </c>
      <c r="AT129" s="4">
        <f t="shared" si="163"/>
        <v>2.6025275014102363</v>
      </c>
      <c r="AU129" s="4">
        <f t="shared" si="163"/>
        <v>1.3230853648525596</v>
      </c>
      <c r="AV129" s="4">
        <f t="shared" si="163"/>
        <v>-2.4591038963066865</v>
      </c>
      <c r="AW129" s="4">
        <f t="shared" si="163"/>
        <v>-2.2278862285380114</v>
      </c>
      <c r="AY129" s="2">
        <f t="shared" si="154"/>
        <v>73.54790747858101</v>
      </c>
      <c r="AZ129" s="2">
        <f t="shared" si="154"/>
        <v>75.423613587321569</v>
      </c>
      <c r="BA129" s="2">
        <f t="shared" si="154"/>
        <v>74.720445939602399</v>
      </c>
      <c r="BB129" s="2">
        <f t="shared" si="154"/>
        <v>74.069633583891132</v>
      </c>
      <c r="BC129" s="2">
        <f t="shared" si="154"/>
        <v>76.059790585065571</v>
      </c>
      <c r="BD129" s="2">
        <f t="shared" si="154"/>
        <v>76.491222767378062</v>
      </c>
      <c r="BE129" s="2">
        <f t="shared" si="154"/>
        <v>78.401218805013784</v>
      </c>
      <c r="BF129" s="2">
        <f t="shared" si="154"/>
        <v>79.394949757831313</v>
      </c>
      <c r="BG129" s="2">
        <f t="shared" si="154"/>
        <v>81.261805700520483</v>
      </c>
      <c r="BH129" s="2">
        <f t="shared" si="154"/>
        <v>81.521788489838841</v>
      </c>
      <c r="BI129" s="2">
        <f t="shared" si="154"/>
        <v>80.906955006110607</v>
      </c>
      <c r="BJ129" s="2">
        <f t="shared" si="154"/>
        <v>79.432337331815106</v>
      </c>
      <c r="BK129" s="2">
        <f t="shared" si="154"/>
        <v>79.370580784748981</v>
      </c>
      <c r="BL129" s="2">
        <f t="shared" si="154"/>
        <v>84.811615382370931</v>
      </c>
      <c r="BM129" s="2">
        <f t="shared" si="154"/>
        <v>88.346265728818679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76.542000000000002</v>
      </c>
      <c r="CG129" s="2" t="str">
        <f t="shared" si="155"/>
        <v/>
      </c>
      <c r="CH129" s="2" t="str">
        <f t="shared" si="155"/>
        <v/>
      </c>
      <c r="CI129" s="2">
        <f t="shared" si="155"/>
        <v>74.932000000000002</v>
      </c>
      <c r="CJ129" s="2">
        <f t="shared" si="155"/>
        <v>77.39</v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>
        <f t="shared" si="111"/>
        <v>76.542000000000002</v>
      </c>
      <c r="CW129" s="2" t="str">
        <f t="shared" si="112"/>
        <v/>
      </c>
      <c r="CX129" s="2" t="str">
        <f t="shared" si="113"/>
        <v/>
      </c>
      <c r="CY129" s="2">
        <f t="shared" si="114"/>
        <v>74.932000000000002</v>
      </c>
      <c r="CZ129" s="2">
        <f t="shared" si="115"/>
        <v>77.39</v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100.03843283302062</v>
      </c>
      <c r="DL129" s="2">
        <f t="shared" si="164"/>
        <v>105.39322961672478</v>
      </c>
      <c r="DM129" s="2">
        <f t="shared" si="164"/>
        <v>104.44064671669791</v>
      </c>
      <c r="DN129" s="2">
        <f t="shared" si="164"/>
        <v>104.31050365853658</v>
      </c>
      <c r="DO129" s="2">
        <f t="shared" si="164"/>
        <v>102.02993170731706</v>
      </c>
      <c r="DP129" s="2">
        <f t="shared" si="164"/>
        <v>108.53220782726045</v>
      </c>
      <c r="DQ129" s="2">
        <f t="shared" si="164"/>
        <v>104.60789315196999</v>
      </c>
      <c r="DR129" s="2">
        <f t="shared" si="164"/>
        <v>110.22827260458841</v>
      </c>
      <c r="DS129" s="2">
        <f t="shared" si="164"/>
        <v>107.9621818397345</v>
      </c>
      <c r="DT129" s="2">
        <f t="shared" si="164"/>
        <v>110.53774024390245</v>
      </c>
      <c r="DU129" s="2">
        <f t="shared" si="164"/>
        <v>109.78120425101211</v>
      </c>
      <c r="DV129" s="2">
        <f t="shared" si="164"/>
        <v>110.3142548601233</v>
      </c>
      <c r="DW129" s="2">
        <f t="shared" si="164"/>
        <v>110.52709493927122</v>
      </c>
      <c r="DX129" s="2">
        <f t="shared" si="164"/>
        <v>108.54521862348176</v>
      </c>
      <c r="DY129" s="2">
        <f t="shared" si="164"/>
        <v>103.14297125668446</v>
      </c>
      <c r="EA129" s="2">
        <f t="shared" si="152"/>
        <v>73.462132106859769</v>
      </c>
      <c r="EB129" s="2">
        <f t="shared" si="152"/>
        <v>75.306703953131333</v>
      </c>
      <c r="EC129" s="2">
        <f t="shared" si="152"/>
        <v>74.622728729133016</v>
      </c>
      <c r="ED129" s="2">
        <f t="shared" si="152"/>
        <v>73.960546766912003</v>
      </c>
      <c r="EE129" s="2">
        <f t="shared" si="151"/>
        <v>75.960599687136451</v>
      </c>
      <c r="EF129" s="2">
        <f t="shared" si="151"/>
        <v>76.3686478650922</v>
      </c>
      <c r="EG129" s="2">
        <f t="shared" si="151"/>
        <v>78.313446977025393</v>
      </c>
      <c r="EH129" s="2">
        <f t="shared" si="151"/>
        <v>79.274628849793672</v>
      </c>
      <c r="EI129" s="2">
        <f t="shared" si="151"/>
        <v>81.153095154387046</v>
      </c>
      <c r="EJ129" s="2">
        <f t="shared" si="151"/>
        <v>81.4153160029052</v>
      </c>
      <c r="EK129" s="2">
        <f t="shared" si="151"/>
        <v>80.805011608623573</v>
      </c>
      <c r="EL129" s="2">
        <f t="shared" si="151"/>
        <v>79.313840296229287</v>
      </c>
      <c r="EM129" s="2">
        <f t="shared" si="135"/>
        <v>79.257096651071166</v>
      </c>
      <c r="EN129" s="2">
        <f t="shared" si="135"/>
        <v>84.721770536935111</v>
      </c>
      <c r="EO129" s="2">
        <f t="shared" si="135"/>
        <v>88.291062189054742</v>
      </c>
      <c r="EQ129" s="2">
        <f t="shared" ref="EQ129:FE145" si="165">CU$228*$B129+CU$229</f>
        <v>73.495368647353217</v>
      </c>
      <c r="ER129" s="2">
        <f t="shared" si="165"/>
        <v>75.329385022185633</v>
      </c>
      <c r="ES129" s="2">
        <f t="shared" si="165"/>
        <v>74.69080820638743</v>
      </c>
      <c r="ET129" s="2">
        <f t="shared" si="165"/>
        <v>73.983615764390834</v>
      </c>
      <c r="EU129" s="2">
        <f t="shared" si="165"/>
        <v>76.072616395647927</v>
      </c>
      <c r="EV129" s="2">
        <f t="shared" si="165"/>
        <v>76.375775315222526</v>
      </c>
      <c r="EW129" s="2">
        <f t="shared" si="165"/>
        <v>78.300223156263996</v>
      </c>
      <c r="EX129" s="2">
        <f t="shared" si="165"/>
        <v>79.325328807608827</v>
      </c>
      <c r="EY129" s="2">
        <f t="shared" si="165"/>
        <v>81.187210140237326</v>
      </c>
      <c r="EZ129" s="2">
        <f t="shared" si="165"/>
        <v>81.454216047141003</v>
      </c>
      <c r="FA129" s="2">
        <f t="shared" si="165"/>
        <v>80.764928707241964</v>
      </c>
      <c r="FB129" s="2">
        <f t="shared" si="165"/>
        <v>79.329357126383513</v>
      </c>
      <c r="FC129" s="2">
        <f t="shared" si="165"/>
        <v>79.194238997114894</v>
      </c>
      <c r="FD129" s="2">
        <f t="shared" si="165"/>
        <v>84.631781020937268</v>
      </c>
      <c r="FE129" s="2">
        <f t="shared" si="165"/>
        <v>87.726350345649649</v>
      </c>
      <c r="FG129" s="2">
        <f t="shared" ref="FG129:FU145" si="166">POWER(10,($B129-C$231)/C$229)/(1+POWER(10,($B129-C$231)/C$229))</f>
        <v>0.99681323888201401</v>
      </c>
      <c r="FH129" s="2">
        <f t="shared" si="166"/>
        <v>0.99613572524342053</v>
      </c>
      <c r="FI129" s="2">
        <f t="shared" si="166"/>
        <v>0.99679870167638063</v>
      </c>
      <c r="FJ129" s="2">
        <f t="shared" si="166"/>
        <v>0.99643177921273762</v>
      </c>
      <c r="FK129" s="2">
        <f t="shared" si="166"/>
        <v>0.99634955870663577</v>
      </c>
      <c r="FL129" s="2">
        <f t="shared" si="166"/>
        <v>0.99619686915026495</v>
      </c>
      <c r="FM129" s="2">
        <f t="shared" si="166"/>
        <v>0.99664127896804922</v>
      </c>
      <c r="FN129" s="2">
        <f t="shared" si="166"/>
        <v>0.99618484866995749</v>
      </c>
      <c r="FO129" s="2">
        <f t="shared" si="166"/>
        <v>0.99600994923208719</v>
      </c>
      <c r="FP129" s="2">
        <f t="shared" si="166"/>
        <v>0.99640340692251095</v>
      </c>
      <c r="FQ129" s="2">
        <f t="shared" si="166"/>
        <v>0.99642410488397892</v>
      </c>
      <c r="FR129" s="2">
        <f t="shared" si="166"/>
        <v>0.9961974633932722</v>
      </c>
      <c r="FS129" s="2">
        <f t="shared" si="166"/>
        <v>0.99629623348171648</v>
      </c>
      <c r="FT129" s="2">
        <f t="shared" si="166"/>
        <v>0.99609946456130638</v>
      </c>
      <c r="FU129" s="2">
        <f t="shared" si="166"/>
        <v>0.99530487713343063</v>
      </c>
      <c r="FW129" s="2">
        <f t="shared" si="156"/>
        <v>3.2586120309873762E-2</v>
      </c>
      <c r="FX129" s="2">
        <f t="shared" si="156"/>
        <v>2.8527427595549208E-2</v>
      </c>
      <c r="FY129" s="2">
        <f t="shared" si="156"/>
        <v>3.3213527676449993E-2</v>
      </c>
      <c r="FZ129" s="2">
        <f t="shared" si="156"/>
        <v>3.4308812363815236E-2</v>
      </c>
      <c r="GA129" s="2">
        <f t="shared" si="156"/>
        <v>3.5944029116114891E-2</v>
      </c>
      <c r="GB129" s="2">
        <f t="shared" si="156"/>
        <v>3.5450989036759695E-2</v>
      </c>
      <c r="GC129" s="2">
        <f t="shared" si="156"/>
        <v>4.1128915213909642E-2</v>
      </c>
      <c r="GD129" s="2">
        <f t="shared" si="156"/>
        <v>4.3946247549029892E-2</v>
      </c>
      <c r="GE129" s="2">
        <f t="shared" si="156"/>
        <v>5.103121616895704E-2</v>
      </c>
      <c r="GF129" s="2">
        <f t="shared" si="156"/>
        <v>4.4498085870892747E-2</v>
      </c>
      <c r="GG129" s="2">
        <f t="shared" si="156"/>
        <v>4.1724231682747893E-2</v>
      </c>
      <c r="GH129" s="2">
        <f t="shared" si="156"/>
        <v>3.9751958146660882E-2</v>
      </c>
      <c r="GI129" s="2">
        <f t="shared" si="156"/>
        <v>3.7109864304140872E-2</v>
      </c>
      <c r="GJ129" s="2">
        <f t="shared" si="156"/>
        <v>3.4219076116542166E-2</v>
      </c>
      <c r="GK129" s="2">
        <f t="shared" si="156"/>
        <v>2.5726391754243943E-2</v>
      </c>
      <c r="GM129" s="86">
        <f t="shared" si="157"/>
        <v>7.3408505472447293E-104</v>
      </c>
      <c r="GN129" s="86">
        <f t="shared" si="157"/>
        <v>4.1361010652163383E-45</v>
      </c>
      <c r="GO129" s="86">
        <f t="shared" si="157"/>
        <v>2.6675264832330699E-114</v>
      </c>
      <c r="GP129" s="86">
        <f t="shared" si="157"/>
        <v>4.978213328117674E-141</v>
      </c>
      <c r="GQ129" s="86">
        <f t="shared" si="157"/>
        <v>4.6067780497889473E-143</v>
      </c>
      <c r="GR129" s="86">
        <f t="shared" si="157"/>
        <v>1.625542845183008E-75</v>
      </c>
      <c r="GS129" s="86">
        <f t="shared" si="157"/>
        <v>3.2722762272703779E-113</v>
      </c>
      <c r="GT129" s="86">
        <f t="shared" si="157"/>
        <v>1.2435973834924863E-142</v>
      </c>
      <c r="GU129" s="86">
        <f t="shared" si="157"/>
        <v>4.6159285281360148E-124</v>
      </c>
      <c r="GV129" s="86">
        <f t="shared" si="157"/>
        <v>1.0414791416109598E-84</v>
      </c>
      <c r="GW129" s="86">
        <f t="shared" si="157"/>
        <v>3.6998514352880316E-122</v>
      </c>
      <c r="GX129" s="86">
        <f t="shared" si="157"/>
        <v>1.1970822894798514E-115</v>
      </c>
      <c r="GY129" s="86">
        <f t="shared" si="157"/>
        <v>4.3890162203073425E-112</v>
      </c>
      <c r="GZ129" s="86">
        <f t="shared" si="157"/>
        <v>2.4299421445989054E-104</v>
      </c>
      <c r="HA129" s="86">
        <f t="shared" si="157"/>
        <v>5.5683149675109739E-72</v>
      </c>
      <c r="HC129" s="86">
        <f t="shared" si="153"/>
        <v>5.4931340532537897E-31</v>
      </c>
      <c r="HD129" s="86">
        <f t="shared" si="153"/>
        <v>1.8765731554214539E-13</v>
      </c>
      <c r="HE129" s="86">
        <f t="shared" si="153"/>
        <v>1.6421165784758221E-27</v>
      </c>
      <c r="HF129" s="86">
        <f t="shared" si="153"/>
        <v>1.3837672916826793E-44</v>
      </c>
      <c r="HG129" s="86">
        <f t="shared" si="153"/>
        <v>2.9165184476643397E-43</v>
      </c>
      <c r="HH129" s="86">
        <f t="shared" si="153"/>
        <v>9.3108866959310437E-28</v>
      </c>
      <c r="HI129" s="86">
        <f t="shared" si="153"/>
        <v>3.2834127252833692E-39</v>
      </c>
      <c r="HJ129" s="86">
        <f t="shared" si="153"/>
        <v>3.4637918036547011E-50</v>
      </c>
      <c r="HK129" s="86">
        <f t="shared" si="153"/>
        <v>3.6148062807477791E-30</v>
      </c>
      <c r="HL129" s="86">
        <f t="shared" si="161"/>
        <v>1.6019558428970243E-31</v>
      </c>
      <c r="HM129" s="86">
        <f t="shared" si="161"/>
        <v>7.8765831124633747E-37</v>
      </c>
      <c r="HN129" s="86">
        <f t="shared" si="161"/>
        <v>6.5145997700606526E-29</v>
      </c>
      <c r="HO129" s="86">
        <f t="shared" si="161"/>
        <v>6.0738359897138826E-35</v>
      </c>
      <c r="HP129" s="86">
        <f t="shared" si="161"/>
        <v>4.1315849198165807E-33</v>
      </c>
      <c r="HQ129" s="86">
        <f t="shared" si="161"/>
        <v>1.055756486274395E-27</v>
      </c>
      <c r="HS129" s="86">
        <f t="shared" si="158"/>
        <v>1.4480930328825109E-2</v>
      </c>
      <c r="HT129" s="86">
        <f t="shared" si="158"/>
        <v>1.5737942200214079E-3</v>
      </c>
      <c r="HU129" s="86">
        <f t="shared" si="158"/>
        <v>1.9827975574436284E-2</v>
      </c>
      <c r="HV129" s="86">
        <f t="shared" si="158"/>
        <v>1.6897105137593335E-2</v>
      </c>
      <c r="HW129" s="86">
        <f t="shared" si="158"/>
        <v>5.9768414665081569E-3</v>
      </c>
      <c r="HX129" s="86">
        <f t="shared" si="158"/>
        <v>4.964923256467059E-3</v>
      </c>
      <c r="HY129" s="86">
        <f t="shared" si="158"/>
        <v>2.112884544480445E-2</v>
      </c>
      <c r="HZ129" s="86">
        <f t="shared" si="158"/>
        <v>2.9551438636732482E-2</v>
      </c>
      <c r="IA129" s="86">
        <f t="shared" si="158"/>
        <v>2.2820771833800903E-2</v>
      </c>
      <c r="IB129" s="86">
        <f t="shared" si="158"/>
        <v>3.1268535650817469E-2</v>
      </c>
      <c r="IC129" s="86">
        <f t="shared" si="158"/>
        <v>2.0552905704772893E-2</v>
      </c>
      <c r="ID129" s="86">
        <f t="shared" si="158"/>
        <v>1.3865343901948055E-2</v>
      </c>
      <c r="IE129" s="86">
        <f t="shared" si="158"/>
        <v>1.5243254101734183E-2</v>
      </c>
      <c r="IF129" s="86">
        <f t="shared" si="158"/>
        <v>7.5109212892299146E-2</v>
      </c>
      <c r="IG129" s="86">
        <f t="shared" si="158"/>
        <v>8.7940601797569878E-2</v>
      </c>
      <c r="II129" s="86">
        <f t="shared" si="159"/>
        <v>2.7885191430290907E-22</v>
      </c>
      <c r="IJ129" s="86">
        <f t="shared" si="159"/>
        <v>3.6131261535418581E-28</v>
      </c>
      <c r="IK129" s="86">
        <f t="shared" si="159"/>
        <v>1.6228241508575773E-26</v>
      </c>
      <c r="IL129" s="86">
        <f t="shared" si="159"/>
        <v>4.7257217170267234E-30</v>
      </c>
      <c r="IM129" s="86">
        <f t="shared" si="159"/>
        <v>1.348449823401099E-29</v>
      </c>
      <c r="IN129" s="86">
        <f t="shared" si="159"/>
        <v>2.095035855441255E-31</v>
      </c>
      <c r="IO129" s="86">
        <f t="shared" si="159"/>
        <v>1.9334038607445457E-24</v>
      </c>
      <c r="IP129" s="86">
        <f t="shared" si="159"/>
        <v>5.3566001015283329E-26</v>
      </c>
      <c r="IQ129" s="86">
        <f t="shared" si="159"/>
        <v>6.8938427305262117E-25</v>
      </c>
      <c r="IR129" s="86">
        <f t="shared" si="159"/>
        <v>3.1915882172118192E-24</v>
      </c>
      <c r="IS129" s="86">
        <f t="shared" si="159"/>
        <v>1.1289873249217238E-27</v>
      </c>
      <c r="IT129" s="86">
        <f t="shared" si="159"/>
        <v>1.3636453301351616E-29</v>
      </c>
      <c r="IU129" s="86">
        <f t="shared" si="159"/>
        <v>2.5884318840555522E-26</v>
      </c>
      <c r="IV129" s="86">
        <f t="shared" si="159"/>
        <v>7.8016580893469685E-19</v>
      </c>
      <c r="IW129" s="86">
        <f t="shared" si="159"/>
        <v>7.8853690199547851E-11</v>
      </c>
      <c r="IY129" s="86">
        <f t="shared" si="160"/>
        <v>1.4480930328825109E-2</v>
      </c>
      <c r="IZ129" s="86">
        <f t="shared" si="160"/>
        <v>1.5737942202090653E-3</v>
      </c>
      <c r="JA129" s="86">
        <f t="shared" si="160"/>
        <v>1.9827975574436284E-2</v>
      </c>
      <c r="JB129" s="86">
        <f t="shared" si="160"/>
        <v>1.6897105137593335E-2</v>
      </c>
      <c r="JC129" s="86">
        <f t="shared" si="160"/>
        <v>5.9768414665081569E-3</v>
      </c>
      <c r="JD129" s="86">
        <f t="shared" si="160"/>
        <v>4.964923256467059E-3</v>
      </c>
      <c r="JE129" s="86">
        <f t="shared" si="160"/>
        <v>2.112884544480445E-2</v>
      </c>
      <c r="JF129" s="86">
        <f t="shared" si="160"/>
        <v>2.9551438636732482E-2</v>
      </c>
      <c r="JG129" s="86">
        <f t="shared" si="160"/>
        <v>2.2820771833800903E-2</v>
      </c>
      <c r="JH129" s="86">
        <f t="shared" si="160"/>
        <v>3.1268535650817469E-2</v>
      </c>
      <c r="JI129" s="86">
        <f t="shared" si="160"/>
        <v>2.0552905704772893E-2</v>
      </c>
      <c r="JJ129" s="86">
        <f t="shared" si="160"/>
        <v>1.3865343901948055E-2</v>
      </c>
      <c r="JK129" s="86">
        <f t="shared" si="160"/>
        <v>1.5243254101734183E-2</v>
      </c>
      <c r="JL129" s="86">
        <f t="shared" si="160"/>
        <v>7.5109212892299146E-2</v>
      </c>
      <c r="JM129" s="86">
        <f t="shared" si="160"/>
        <v>8.7940601876423566E-2</v>
      </c>
    </row>
    <row r="130" spans="2:273" x14ac:dyDescent="0.25">
      <c r="B130" s="2">
        <v>103</v>
      </c>
      <c r="C130" s="37">
        <v>73.358999999999995</v>
      </c>
      <c r="D130" s="37">
        <v>75.355999999999995</v>
      </c>
      <c r="E130" s="37">
        <v>75</v>
      </c>
      <c r="F130" s="37">
        <v>77.39</v>
      </c>
      <c r="G130" s="37">
        <v>75.897999999999996</v>
      </c>
      <c r="H130" s="37">
        <v>79.186000000000007</v>
      </c>
      <c r="I130" s="37">
        <v>80.881</v>
      </c>
      <c r="J130" s="37">
        <v>83.796999999999997</v>
      </c>
      <c r="K130" s="37">
        <v>84.483999999999995</v>
      </c>
      <c r="L130" s="37">
        <v>86.525000000000006</v>
      </c>
      <c r="M130" s="37">
        <v>84.465999999999994</v>
      </c>
      <c r="N130" s="37">
        <v>85.31</v>
      </c>
      <c r="O130" s="37">
        <v>81.397000000000006</v>
      </c>
      <c r="P130" s="37">
        <v>101.30500000000001</v>
      </c>
      <c r="Q130" s="37">
        <v>119.148</v>
      </c>
      <c r="S130" s="4">
        <f t="shared" si="162"/>
        <v>73.428430705284484</v>
      </c>
      <c r="T130" s="4">
        <f t="shared" si="162"/>
        <v>75.278778114752797</v>
      </c>
      <c r="U130" s="4">
        <f t="shared" si="162"/>
        <v>75.349382168833841</v>
      </c>
      <c r="V130" s="4">
        <f t="shared" si="162"/>
        <v>75.308789512707122</v>
      </c>
      <c r="W130" s="4">
        <f t="shared" si="162"/>
        <v>76.644022386221593</v>
      </c>
      <c r="X130" s="4">
        <f t="shared" si="162"/>
        <v>77.116405000646367</v>
      </c>
      <c r="Y130" s="4">
        <f t="shared" si="162"/>
        <v>80.644431694835646</v>
      </c>
      <c r="Z130" s="4">
        <f t="shared" si="162"/>
        <v>83.14955888704695</v>
      </c>
      <c r="AA130" s="4">
        <f t="shared" si="162"/>
        <v>84.514552952259095</v>
      </c>
      <c r="AB130" s="4">
        <f t="shared" si="162"/>
        <v>85.783543042043959</v>
      </c>
      <c r="AC130" s="4">
        <f t="shared" si="162"/>
        <v>84.692255529347662</v>
      </c>
      <c r="AD130" s="4">
        <f t="shared" si="162"/>
        <v>82.76605681065827</v>
      </c>
      <c r="AE130" s="4">
        <f t="shared" si="162"/>
        <v>82.690113693898553</v>
      </c>
      <c r="AF130" s="4">
        <f t="shared" si="162"/>
        <v>101.44914736684213</v>
      </c>
      <c r="AG130" s="4">
        <f t="shared" si="162"/>
        <v>120.04633287116947</v>
      </c>
      <c r="AI130" s="4">
        <f t="shared" si="163"/>
        <v>-6.9430705284489136E-2</v>
      </c>
      <c r="AJ130" s="4">
        <f t="shared" si="163"/>
        <v>7.7221885247197974E-2</v>
      </c>
      <c r="AK130" s="4">
        <f t="shared" si="163"/>
        <v>-0.34938216883384143</v>
      </c>
      <c r="AL130" s="4">
        <f t="shared" si="163"/>
        <v>2.0812104872928785</v>
      </c>
      <c r="AM130" s="4">
        <f t="shared" si="163"/>
        <v>-0.74602238622159689</v>
      </c>
      <c r="AN130" s="4">
        <f t="shared" si="163"/>
        <v>2.0695949993536402</v>
      </c>
      <c r="AO130" s="4">
        <f t="shared" si="163"/>
        <v>0.23656830516435434</v>
      </c>
      <c r="AP130" s="4">
        <f t="shared" si="163"/>
        <v>0.64744111295304663</v>
      </c>
      <c r="AQ130" s="4">
        <f t="shared" si="163"/>
        <v>-3.0552952259100152E-2</v>
      </c>
      <c r="AR130" s="4">
        <f t="shared" si="163"/>
        <v>0.74145695795604638</v>
      </c>
      <c r="AS130" s="4">
        <f t="shared" si="163"/>
        <v>-0.22625552934766802</v>
      </c>
      <c r="AT130" s="4">
        <f t="shared" si="163"/>
        <v>2.5439431893417321</v>
      </c>
      <c r="AU130" s="4">
        <f t="shared" si="163"/>
        <v>-1.2931136938985475</v>
      </c>
      <c r="AV130" s="4">
        <f t="shared" si="163"/>
        <v>-0.1441473668421196</v>
      </c>
      <c r="AW130" s="4">
        <f t="shared" si="163"/>
        <v>-0.89833287116947247</v>
      </c>
      <c r="AY130" s="2">
        <f t="shared" si="154"/>
        <v>73.428430705284484</v>
      </c>
      <c r="AZ130" s="2">
        <f t="shared" si="154"/>
        <v>75.224429247033257</v>
      </c>
      <c r="BA130" s="2">
        <f t="shared" si="154"/>
        <v>74.577324506236963</v>
      </c>
      <c r="BB130" s="2">
        <f t="shared" si="154"/>
        <v>73.936732537282438</v>
      </c>
      <c r="BC130" s="2">
        <f t="shared" si="154"/>
        <v>75.878315461026162</v>
      </c>
      <c r="BD130" s="2">
        <f t="shared" si="154"/>
        <v>76.366343621571872</v>
      </c>
      <c r="BE130" s="2">
        <f t="shared" si="154"/>
        <v>78.265765199144425</v>
      </c>
      <c r="BF130" s="2">
        <f t="shared" si="154"/>
        <v>79.256251522557733</v>
      </c>
      <c r="BG130" s="2">
        <f t="shared" si="154"/>
        <v>81.08951965383504</v>
      </c>
      <c r="BH130" s="2">
        <f t="shared" si="154"/>
        <v>81.356236424772192</v>
      </c>
      <c r="BI130" s="2">
        <f t="shared" si="154"/>
        <v>80.751107828696405</v>
      </c>
      <c r="BJ130" s="2">
        <f t="shared" si="154"/>
        <v>79.258412805283413</v>
      </c>
      <c r="BK130" s="2">
        <f t="shared" si="154"/>
        <v>79.259010925209679</v>
      </c>
      <c r="BL130" s="2">
        <f t="shared" si="154"/>
        <v>84.670517593531457</v>
      </c>
      <c r="BM130" s="2">
        <f t="shared" si="154"/>
        <v>88.234863863792157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75.355999999999995</v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>
        <f t="shared" si="111"/>
        <v>75.355999999999995</v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100.1694908067542</v>
      </c>
      <c r="DL130" s="2">
        <f t="shared" si="164"/>
        <v>105.61357421602791</v>
      </c>
      <c r="DM130" s="2">
        <f t="shared" si="164"/>
        <v>104.64117091932455</v>
      </c>
      <c r="DN130" s="2">
        <f t="shared" si="164"/>
        <v>104.5257463414634</v>
      </c>
      <c r="DO130" s="2">
        <f t="shared" si="164"/>
        <v>102.19839756097559</v>
      </c>
      <c r="DP130" s="2">
        <f t="shared" si="164"/>
        <v>108.76710337381915</v>
      </c>
      <c r="DQ130" s="2">
        <f t="shared" si="164"/>
        <v>104.78401791744842</v>
      </c>
      <c r="DR130" s="2">
        <f t="shared" si="164"/>
        <v>110.44553819163295</v>
      </c>
      <c r="DS130" s="2">
        <f t="shared" si="164"/>
        <v>108.13416737790425</v>
      </c>
      <c r="DT130" s="2">
        <f t="shared" si="164"/>
        <v>110.72970975609758</v>
      </c>
      <c r="DU130" s="2">
        <f t="shared" si="164"/>
        <v>109.95504817813762</v>
      </c>
      <c r="DV130" s="2">
        <f t="shared" si="164"/>
        <v>110.52856804172595</v>
      </c>
      <c r="DW130" s="2">
        <f t="shared" si="164"/>
        <v>110.76373238866394</v>
      </c>
      <c r="DX130" s="2">
        <f t="shared" si="164"/>
        <v>108.7199886639676</v>
      </c>
      <c r="DY130" s="2">
        <f t="shared" si="164"/>
        <v>103.2558957219251</v>
      </c>
      <c r="EA130" s="2">
        <f t="shared" si="152"/>
        <v>73.348867893140238</v>
      </c>
      <c r="EB130" s="2">
        <f t="shared" si="152"/>
        <v>75.114246390189237</v>
      </c>
      <c r="EC130" s="2">
        <f t="shared" si="152"/>
        <v>74.485881798599905</v>
      </c>
      <c r="ED130" s="2">
        <f t="shared" si="152"/>
        <v>73.835585105443144</v>
      </c>
      <c r="EE130" s="2">
        <f t="shared" si="151"/>
        <v>75.784706066390328</v>
      </c>
      <c r="EF130" s="2">
        <f t="shared" si="151"/>
        <v>76.253097374572917</v>
      </c>
      <c r="EG130" s="2">
        <f t="shared" si="151"/>
        <v>78.184992442563484</v>
      </c>
      <c r="EH130" s="2">
        <f t="shared" si="151"/>
        <v>79.144355325948681</v>
      </c>
      <c r="EI130" s="2">
        <f t="shared" si="151"/>
        <v>80.988460868236018</v>
      </c>
      <c r="EJ130" s="2">
        <f t="shared" si="151"/>
        <v>81.257036799418941</v>
      </c>
      <c r="EK130" s="2">
        <f t="shared" si="151"/>
        <v>80.657893686330269</v>
      </c>
      <c r="EL130" s="2">
        <f t="shared" si="151"/>
        <v>79.148599236185689</v>
      </c>
      <c r="EM130" s="2">
        <f t="shared" si="135"/>
        <v>79.155636788968224</v>
      </c>
      <c r="EN130" s="2">
        <f t="shared" si="135"/>
        <v>84.588787868149765</v>
      </c>
      <c r="EO130" s="2">
        <f t="shared" si="135"/>
        <v>88.187311389481181</v>
      </c>
      <c r="EQ130" s="2">
        <f t="shared" si="165"/>
        <v>73.393523547714722</v>
      </c>
      <c r="ER130" s="2">
        <f t="shared" si="165"/>
        <v>75.199478639579468</v>
      </c>
      <c r="ES130" s="2">
        <f t="shared" si="165"/>
        <v>74.578879194869415</v>
      </c>
      <c r="ET130" s="2">
        <f t="shared" si="165"/>
        <v>73.868721013688031</v>
      </c>
      <c r="EU130" s="2">
        <f t="shared" si="165"/>
        <v>75.928397365393096</v>
      </c>
      <c r="EV130" s="2">
        <f t="shared" si="165"/>
        <v>76.264294903554415</v>
      </c>
      <c r="EW130" s="2">
        <f t="shared" si="165"/>
        <v>78.168758714175041</v>
      </c>
      <c r="EX130" s="2">
        <f t="shared" si="165"/>
        <v>79.205803141444875</v>
      </c>
      <c r="EY130" s="2">
        <f t="shared" si="165"/>
        <v>81.028720819848985</v>
      </c>
      <c r="EZ130" s="2">
        <f t="shared" si="165"/>
        <v>81.308387849861205</v>
      </c>
      <c r="FA130" s="2">
        <f t="shared" si="165"/>
        <v>80.606069749905203</v>
      </c>
      <c r="FB130" s="2">
        <f t="shared" si="165"/>
        <v>79.170543621687131</v>
      </c>
      <c r="FC130" s="2">
        <f t="shared" si="165"/>
        <v>79.071067223679279</v>
      </c>
      <c r="FD130" s="2">
        <f t="shared" si="165"/>
        <v>84.478019507292714</v>
      </c>
      <c r="FE130" s="2">
        <f t="shared" si="165"/>
        <v>87.583232888076736</v>
      </c>
      <c r="FG130" s="2">
        <f t="shared" si="166"/>
        <v>0.99709282414458156</v>
      </c>
      <c r="FH130" s="2">
        <f t="shared" si="166"/>
        <v>0.99647454082924503</v>
      </c>
      <c r="FI130" s="2">
        <f t="shared" si="166"/>
        <v>0.99707955860022068</v>
      </c>
      <c r="FJ130" s="2">
        <f t="shared" si="166"/>
        <v>0.99674472192222707</v>
      </c>
      <c r="FK130" s="2">
        <f t="shared" si="166"/>
        <v>0.9966696882783409</v>
      </c>
      <c r="FL130" s="2">
        <f t="shared" si="166"/>
        <v>0.99653034237513249</v>
      </c>
      <c r="FM130" s="2">
        <f t="shared" si="166"/>
        <v>0.99693590447713809</v>
      </c>
      <c r="FN130" s="2">
        <f t="shared" si="166"/>
        <v>0.99651937221444342</v>
      </c>
      <c r="FO130" s="2">
        <f t="shared" si="166"/>
        <v>0.99635975242753161</v>
      </c>
      <c r="FP130" s="2">
        <f t="shared" si="166"/>
        <v>0.99671882976548787</v>
      </c>
      <c r="FQ130" s="2">
        <f t="shared" si="166"/>
        <v>0.99673771844948988</v>
      </c>
      <c r="FR130" s="2">
        <f t="shared" si="166"/>
        <v>0.99653088469406426</v>
      </c>
      <c r="FS130" s="2">
        <f t="shared" si="166"/>
        <v>0.99662102360984917</v>
      </c>
      <c r="FT130" s="2">
        <f t="shared" si="166"/>
        <v>0.99644144808838264</v>
      </c>
      <c r="FU130" s="2">
        <f t="shared" si="166"/>
        <v>0.99571622734176246</v>
      </c>
      <c r="FW130" s="2">
        <f t="shared" si="156"/>
        <v>3.5617992786250087E-2</v>
      </c>
      <c r="FX130" s="2">
        <f t="shared" si="156"/>
        <v>3.1193848309359219E-2</v>
      </c>
      <c r="FY130" s="2">
        <f t="shared" si="156"/>
        <v>3.6301584797000609E-2</v>
      </c>
      <c r="FZ130" s="2">
        <f t="shared" si="156"/>
        <v>3.7494755091088745E-2</v>
      </c>
      <c r="GA130" s="2">
        <f t="shared" si="156"/>
        <v>3.9275643537976586E-2</v>
      </c>
      <c r="GB130" s="2">
        <f t="shared" si="156"/>
        <v>3.8738740431420948E-2</v>
      </c>
      <c r="GC130" s="2">
        <f t="shared" si="156"/>
        <v>4.4918719328605063E-2</v>
      </c>
      <c r="GD130" s="2">
        <f t="shared" si="156"/>
        <v>4.7982662722202717E-2</v>
      </c>
      <c r="GE130" s="2">
        <f t="shared" si="156"/>
        <v>5.5680478601237801E-2</v>
      </c>
      <c r="GF130" s="2">
        <f t="shared" si="156"/>
        <v>4.8582611159732121E-2</v>
      </c>
      <c r="GG130" s="2">
        <f t="shared" si="156"/>
        <v>4.5566284188702413E-2</v>
      </c>
      <c r="GH130" s="2">
        <f t="shared" si="156"/>
        <v>4.3420628687587448E-2</v>
      </c>
      <c r="GI130" s="2">
        <f t="shared" si="156"/>
        <v>4.0544994122121876E-2</v>
      </c>
      <c r="GJ130" s="2">
        <f t="shared" si="156"/>
        <v>3.7397008566675577E-2</v>
      </c>
      <c r="GK130" s="2">
        <f t="shared" si="156"/>
        <v>2.8138586642596095E-2</v>
      </c>
      <c r="GM130" s="86">
        <f t="shared" si="157"/>
        <v>9.0021637175753763E-109</v>
      </c>
      <c r="GN130" s="86">
        <f t="shared" si="157"/>
        <v>3.112704814381409E-47</v>
      </c>
      <c r="GO130" s="86">
        <f t="shared" si="157"/>
        <v>1.3303279451488497E-119</v>
      </c>
      <c r="GP130" s="86">
        <f t="shared" si="157"/>
        <v>1.2335891793564077E-147</v>
      </c>
      <c r="GQ130" s="86">
        <f t="shared" si="157"/>
        <v>7.5956557718572603E-150</v>
      </c>
      <c r="GR130" s="86">
        <f t="shared" si="157"/>
        <v>5.0605529232731317E-79</v>
      </c>
      <c r="GS130" s="86">
        <f t="shared" si="157"/>
        <v>1.789908755973733E-118</v>
      </c>
      <c r="GT130" s="86">
        <f t="shared" si="157"/>
        <v>2.80431786369517E-149</v>
      </c>
      <c r="GU130" s="86">
        <f t="shared" si="157"/>
        <v>7.4089756064305584E-130</v>
      </c>
      <c r="GV130" s="86">
        <f t="shared" si="157"/>
        <v>1.1776686187164992E-88</v>
      </c>
      <c r="GW130" s="86">
        <f t="shared" si="157"/>
        <v>8.6617518100423529E-128</v>
      </c>
      <c r="GX130" s="86">
        <f t="shared" si="157"/>
        <v>6.0073741776747326E-121</v>
      </c>
      <c r="GY130" s="86">
        <f t="shared" si="157"/>
        <v>2.4893899595818168E-117</v>
      </c>
      <c r="GZ130" s="86">
        <f t="shared" si="157"/>
        <v>3.1580355590432222E-109</v>
      </c>
      <c r="HA130" s="86">
        <f t="shared" si="157"/>
        <v>2.8539562370419143E-75</v>
      </c>
      <c r="HC130" s="86">
        <f t="shared" si="153"/>
        <v>6.9433075187800717E-34</v>
      </c>
      <c r="HD130" s="86">
        <f t="shared" si="153"/>
        <v>1.2061690581121359E-14</v>
      </c>
      <c r="HE130" s="86">
        <f t="shared" si="153"/>
        <v>7.1076569058891057E-30</v>
      </c>
      <c r="HF130" s="86">
        <f t="shared" si="153"/>
        <v>2.1577751802562663E-48</v>
      </c>
      <c r="HG130" s="86">
        <f t="shared" si="153"/>
        <v>4.4657407306447317E-47</v>
      </c>
      <c r="HH130" s="86">
        <f t="shared" si="153"/>
        <v>3.9591268916537553E-30</v>
      </c>
      <c r="HI130" s="86">
        <f t="shared" si="153"/>
        <v>1.5714779322827843E-42</v>
      </c>
      <c r="HJ130" s="86">
        <f t="shared" si="153"/>
        <v>2.1416288570719379E-54</v>
      </c>
      <c r="HK130" s="86">
        <f t="shared" si="153"/>
        <v>1.2032169206694622E-32</v>
      </c>
      <c r="HL130" s="86">
        <f t="shared" si="161"/>
        <v>3.4678252660059574E-34</v>
      </c>
      <c r="HM130" s="86">
        <f t="shared" si="161"/>
        <v>7.0170309332057582E-40</v>
      </c>
      <c r="HN130" s="86">
        <f t="shared" si="161"/>
        <v>2.6067666506040555E-31</v>
      </c>
      <c r="HO130" s="86">
        <f t="shared" si="161"/>
        <v>5.2205738763643755E-38</v>
      </c>
      <c r="HP130" s="86">
        <f t="shared" si="161"/>
        <v>5.9400792361527311E-36</v>
      </c>
      <c r="HQ130" s="86">
        <f t="shared" si="161"/>
        <v>5.6675316953443733E-30</v>
      </c>
      <c r="HS130" s="86">
        <f t="shared" si="158"/>
        <v>2.5636653505783445E-2</v>
      </c>
      <c r="HT130" s="86">
        <f t="shared" si="158"/>
        <v>3.4213310426078215E-3</v>
      </c>
      <c r="HU130" s="86">
        <f t="shared" si="158"/>
        <v>3.6208968128919154E-2</v>
      </c>
      <c r="HV130" s="86">
        <f t="shared" si="158"/>
        <v>3.2765965467975326E-2</v>
      </c>
      <c r="HW130" s="86">
        <f t="shared" si="158"/>
        <v>1.2696045719976096E-2</v>
      </c>
      <c r="HX130" s="86">
        <f t="shared" si="158"/>
        <v>1.091821313932515E-2</v>
      </c>
      <c r="HY130" s="86">
        <f t="shared" si="158"/>
        <v>3.8923344656017371E-2</v>
      </c>
      <c r="HZ130" s="86">
        <f t="shared" si="158"/>
        <v>5.4488305211881992E-2</v>
      </c>
      <c r="IA130" s="86">
        <f t="shared" si="158"/>
        <v>4.3912961719014744E-2</v>
      </c>
      <c r="IB130" s="86">
        <f t="shared" si="158"/>
        <v>5.6253112042024302E-2</v>
      </c>
      <c r="IC130" s="86">
        <f t="shared" si="158"/>
        <v>3.9620161597628552E-2</v>
      </c>
      <c r="ID130" s="86">
        <f t="shared" si="158"/>
        <v>2.8066858272914729E-2</v>
      </c>
      <c r="IE130" s="86">
        <f t="shared" si="158"/>
        <v>2.8983020069028986E-2</v>
      </c>
      <c r="IF130" s="86">
        <f t="shared" si="158"/>
        <v>0.10509938474439745</v>
      </c>
      <c r="IG130" s="86">
        <f t="shared" si="158"/>
        <v>0.11682393764957824</v>
      </c>
      <c r="II130" s="86">
        <f t="shared" si="159"/>
        <v>3.5788943093792198E-21</v>
      </c>
      <c r="IJ130" s="86">
        <f t="shared" si="159"/>
        <v>8.4027066866571913E-27</v>
      </c>
      <c r="IK130" s="86">
        <f t="shared" si="159"/>
        <v>3.5581260801147687E-25</v>
      </c>
      <c r="IL130" s="86">
        <f t="shared" si="159"/>
        <v>1.6583238611909492E-28</v>
      </c>
      <c r="IM130" s="86">
        <f t="shared" si="159"/>
        <v>4.7036086489236034E-28</v>
      </c>
      <c r="IN130" s="86">
        <f t="shared" si="159"/>
        <v>9.0346721719649443E-30</v>
      </c>
      <c r="IO130" s="86">
        <f t="shared" si="159"/>
        <v>3.997594233671165E-23</v>
      </c>
      <c r="IP130" s="86">
        <f t="shared" si="159"/>
        <v>1.4602595950545503E-24</v>
      </c>
      <c r="IQ130" s="86">
        <f t="shared" si="159"/>
        <v>1.9126291347589915E-23</v>
      </c>
      <c r="IR130" s="86">
        <f t="shared" si="159"/>
        <v>6.9418726158156303E-23</v>
      </c>
      <c r="IS130" s="86">
        <f t="shared" si="159"/>
        <v>3.6310455763870048E-26</v>
      </c>
      <c r="IT130" s="86">
        <f t="shared" si="159"/>
        <v>5.333166401307251E-28</v>
      </c>
      <c r="IU130" s="86">
        <f t="shared" si="159"/>
        <v>6.1581705293304014E-25</v>
      </c>
      <c r="IV130" s="86">
        <f t="shared" si="159"/>
        <v>6.7878489325285967E-18</v>
      </c>
      <c r="IW130" s="86">
        <f t="shared" si="159"/>
        <v>2.3281673037717804E-10</v>
      </c>
      <c r="IY130" s="86">
        <f t="shared" si="160"/>
        <v>2.5636653505783445E-2</v>
      </c>
      <c r="IZ130" s="86">
        <f t="shared" si="160"/>
        <v>3.421331042619883E-3</v>
      </c>
      <c r="JA130" s="86">
        <f t="shared" si="160"/>
        <v>3.6208968128919154E-2</v>
      </c>
      <c r="JB130" s="86">
        <f t="shared" si="160"/>
        <v>3.2765965467975326E-2</v>
      </c>
      <c r="JC130" s="86">
        <f t="shared" si="160"/>
        <v>1.2696045719976096E-2</v>
      </c>
      <c r="JD130" s="86">
        <f t="shared" si="160"/>
        <v>1.091821313932515E-2</v>
      </c>
      <c r="JE130" s="86">
        <f t="shared" si="160"/>
        <v>3.8923344656017371E-2</v>
      </c>
      <c r="JF130" s="86">
        <f t="shared" si="160"/>
        <v>5.4488305211881992E-2</v>
      </c>
      <c r="JG130" s="86">
        <f t="shared" si="160"/>
        <v>4.3912961719014744E-2</v>
      </c>
      <c r="JH130" s="86">
        <f t="shared" si="160"/>
        <v>5.6253112042024302E-2</v>
      </c>
      <c r="JI130" s="86">
        <f t="shared" si="160"/>
        <v>3.9620161597628552E-2</v>
      </c>
      <c r="JJ130" s="86">
        <f t="shared" si="160"/>
        <v>2.8066858272914729E-2</v>
      </c>
      <c r="JK130" s="86">
        <f t="shared" si="160"/>
        <v>2.8983020069028986E-2</v>
      </c>
      <c r="JL130" s="86">
        <f t="shared" si="160"/>
        <v>0.10509938474439745</v>
      </c>
      <c r="JM130" s="86">
        <f t="shared" si="160"/>
        <v>0.11682393788239497</v>
      </c>
    </row>
    <row r="131" spans="2:273" x14ac:dyDescent="0.25">
      <c r="B131" s="2">
        <v>104</v>
      </c>
      <c r="C131" s="37">
        <v>72.703000000000003</v>
      </c>
      <c r="D131" s="37">
        <v>76.168999999999997</v>
      </c>
      <c r="E131" s="37">
        <v>74.983000000000004</v>
      </c>
      <c r="F131" s="37">
        <v>75.153000000000006</v>
      </c>
      <c r="G131" s="37">
        <v>77.78</v>
      </c>
      <c r="H131" s="37">
        <v>77.457999999999998</v>
      </c>
      <c r="I131" s="37">
        <v>81.373000000000005</v>
      </c>
      <c r="J131" s="37">
        <v>84.575999999999993</v>
      </c>
      <c r="K131" s="37">
        <v>89.29</v>
      </c>
      <c r="L131" s="37">
        <v>88.656000000000006</v>
      </c>
      <c r="M131" s="37">
        <v>86.81</v>
      </c>
      <c r="N131" s="37">
        <v>84.671999999999997</v>
      </c>
      <c r="O131" s="37">
        <v>84.620999999999995</v>
      </c>
      <c r="P131" s="37">
        <v>103.76300000000001</v>
      </c>
      <c r="Q131" s="37">
        <v>127.18</v>
      </c>
      <c r="S131" s="4">
        <f t="shared" si="162"/>
        <v>73.309563847164284</v>
      </c>
      <c r="T131" s="4">
        <f t="shared" si="162"/>
        <v>75.130999290395692</v>
      </c>
      <c r="U131" s="4">
        <f t="shared" si="162"/>
        <v>75.656872102335058</v>
      </c>
      <c r="V131" s="4">
        <f t="shared" si="162"/>
        <v>76.076521249137002</v>
      </c>
      <c r="W131" s="4">
        <f t="shared" si="162"/>
        <v>77.10004625666329</v>
      </c>
      <c r="X131" s="4">
        <f t="shared" si="162"/>
        <v>77.658037576015701</v>
      </c>
      <c r="Y131" s="4">
        <f t="shared" si="162"/>
        <v>81.905529170170595</v>
      </c>
      <c r="Z131" s="4">
        <f t="shared" si="162"/>
        <v>85.191992704287571</v>
      </c>
      <c r="AA131" s="4">
        <f t="shared" si="162"/>
        <v>86.47749104593953</v>
      </c>
      <c r="AB131" s="4">
        <f t="shared" si="162"/>
        <v>87.978529237355659</v>
      </c>
      <c r="AC131" s="4">
        <f t="shared" si="162"/>
        <v>87.036035245248058</v>
      </c>
      <c r="AD131" s="4">
        <f t="shared" si="162"/>
        <v>85.107882852775887</v>
      </c>
      <c r="AE131" s="4">
        <f t="shared" si="162"/>
        <v>84.783588668151054</v>
      </c>
      <c r="AF131" s="4">
        <f t="shared" si="162"/>
        <v>105.96849506601694</v>
      </c>
      <c r="AG131" s="4">
        <f t="shared" si="162"/>
        <v>127.24323020237021</v>
      </c>
      <c r="AI131" s="4">
        <f t="shared" si="163"/>
        <v>-0.60656384716428136</v>
      </c>
      <c r="AJ131" s="4">
        <f t="shared" si="163"/>
        <v>1.0380007096043045</v>
      </c>
      <c r="AK131" s="4">
        <f t="shared" si="163"/>
        <v>-0.67387210233505357</v>
      </c>
      <c r="AL131" s="4">
        <f t="shared" si="163"/>
        <v>-0.9235212491369964</v>
      </c>
      <c r="AM131" s="4">
        <f t="shared" si="163"/>
        <v>0.67995374333671066</v>
      </c>
      <c r="AN131" s="4">
        <f t="shared" si="163"/>
        <v>-0.20003757601570271</v>
      </c>
      <c r="AO131" s="4">
        <f t="shared" si="163"/>
        <v>-0.53252917017059076</v>
      </c>
      <c r="AP131" s="4">
        <f t="shared" si="163"/>
        <v>-0.61599270428757791</v>
      </c>
      <c r="AQ131" s="4">
        <f t="shared" si="163"/>
        <v>2.8125089540604762</v>
      </c>
      <c r="AR131" s="4">
        <f t="shared" si="163"/>
        <v>0.67747076264434725</v>
      </c>
      <c r="AS131" s="4">
        <f t="shared" si="163"/>
        <v>-0.22603524524805607</v>
      </c>
      <c r="AT131" s="4">
        <f t="shared" si="163"/>
        <v>-0.43588285277589023</v>
      </c>
      <c r="AU131" s="4">
        <f t="shared" si="163"/>
        <v>-0.16258866815105932</v>
      </c>
      <c r="AV131" s="4">
        <f t="shared" si="163"/>
        <v>-2.2054950660169368</v>
      </c>
      <c r="AW131" s="4">
        <f t="shared" si="163"/>
        <v>-6.3230202370206712E-2</v>
      </c>
      <c r="AY131" s="2">
        <f t="shared" si="154"/>
        <v>73.309563847164284</v>
      </c>
      <c r="AZ131" s="2">
        <f t="shared" si="154"/>
        <v>75.026249634990222</v>
      </c>
      <c r="BA131" s="2">
        <f t="shared" si="154"/>
        <v>74.434949265917368</v>
      </c>
      <c r="BB131" s="2">
        <f t="shared" si="154"/>
        <v>73.804544065299964</v>
      </c>
      <c r="BC131" s="2">
        <f t="shared" si="154"/>
        <v>75.697631574637896</v>
      </c>
      <c r="BD131" s="2">
        <f t="shared" si="154"/>
        <v>76.242219871327208</v>
      </c>
      <c r="BE131" s="2">
        <f t="shared" si="154"/>
        <v>78.130796287220491</v>
      </c>
      <c r="BF131" s="2">
        <f t="shared" si="154"/>
        <v>79.118358193737066</v>
      </c>
      <c r="BG131" s="2">
        <f t="shared" si="154"/>
        <v>80.917913629252737</v>
      </c>
      <c r="BH131" s="2">
        <f t="shared" si="154"/>
        <v>81.191410218140973</v>
      </c>
      <c r="BI131" s="2">
        <f t="shared" si="154"/>
        <v>80.595759995562418</v>
      </c>
      <c r="BJ131" s="2">
        <f t="shared" si="154"/>
        <v>79.085217030426335</v>
      </c>
      <c r="BK131" s="2">
        <f t="shared" si="154"/>
        <v>79.147947095541952</v>
      </c>
      <c r="BL131" s="2">
        <f t="shared" si="154"/>
        <v>84.52977044628166</v>
      </c>
      <c r="BM131" s="2">
        <f t="shared" si="154"/>
        <v>88.123501591504663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76.168999999999997</v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>
        <f t="shared" si="111"/>
        <v>76.168999999999997</v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100.30054878048779</v>
      </c>
      <c r="DL131" s="2">
        <f t="shared" si="164"/>
        <v>105.83391881533106</v>
      </c>
      <c r="DM131" s="2">
        <f t="shared" si="164"/>
        <v>104.8416951219512</v>
      </c>
      <c r="DN131" s="2">
        <f t="shared" si="164"/>
        <v>104.74098902439023</v>
      </c>
      <c r="DO131" s="2">
        <f t="shared" si="164"/>
        <v>102.36686341463412</v>
      </c>
      <c r="DP131" s="2">
        <f t="shared" si="164"/>
        <v>109.00199892037786</v>
      </c>
      <c r="DQ131" s="2">
        <f t="shared" si="164"/>
        <v>104.96014268292684</v>
      </c>
      <c r="DR131" s="2">
        <f t="shared" si="164"/>
        <v>110.66280377867749</v>
      </c>
      <c r="DS131" s="2">
        <f t="shared" si="164"/>
        <v>108.30615291607398</v>
      </c>
      <c r="DT131" s="2">
        <f t="shared" si="164"/>
        <v>110.92167926829271</v>
      </c>
      <c r="DU131" s="2">
        <f t="shared" si="164"/>
        <v>110.12889210526313</v>
      </c>
      <c r="DV131" s="2">
        <f t="shared" si="164"/>
        <v>110.74288122332861</v>
      </c>
      <c r="DW131" s="2">
        <f t="shared" si="164"/>
        <v>111.00036983805666</v>
      </c>
      <c r="DX131" s="2">
        <f t="shared" si="164"/>
        <v>108.89475870445342</v>
      </c>
      <c r="DY131" s="2">
        <f t="shared" si="164"/>
        <v>103.36882018716574</v>
      </c>
      <c r="EA131" s="2">
        <f t="shared" si="152"/>
        <v>73.235603679420691</v>
      </c>
      <c r="EB131" s="2">
        <f t="shared" si="152"/>
        <v>74.921788827247127</v>
      </c>
      <c r="EC131" s="2">
        <f t="shared" si="152"/>
        <v>74.349034868066781</v>
      </c>
      <c r="ED131" s="2">
        <f t="shared" si="152"/>
        <v>73.710623443974271</v>
      </c>
      <c r="EE131" s="2">
        <f t="shared" si="151"/>
        <v>75.60881244564419</v>
      </c>
      <c r="EF131" s="2">
        <f t="shared" si="151"/>
        <v>76.13754688405362</v>
      </c>
      <c r="EG131" s="2">
        <f t="shared" si="151"/>
        <v>78.056537908101575</v>
      </c>
      <c r="EH131" s="2">
        <f t="shared" si="151"/>
        <v>79.014081802103703</v>
      </c>
      <c r="EI131" s="2">
        <f t="shared" si="151"/>
        <v>80.82382658208499</v>
      </c>
      <c r="EJ131" s="2">
        <f t="shared" si="151"/>
        <v>81.098757595932682</v>
      </c>
      <c r="EK131" s="2">
        <f t="shared" si="151"/>
        <v>80.510775764036978</v>
      </c>
      <c r="EL131" s="2">
        <f t="shared" si="151"/>
        <v>78.983358176142104</v>
      </c>
      <c r="EM131" s="2">
        <f t="shared" si="135"/>
        <v>79.054176926865296</v>
      </c>
      <c r="EN131" s="2">
        <f t="shared" si="135"/>
        <v>84.455805199364434</v>
      </c>
      <c r="EO131" s="2">
        <f t="shared" si="135"/>
        <v>88.08356058990762</v>
      </c>
      <c r="EQ131" s="2">
        <f t="shared" si="165"/>
        <v>73.291678448076212</v>
      </c>
      <c r="ER131" s="2">
        <f t="shared" si="165"/>
        <v>75.069572256973288</v>
      </c>
      <c r="ES131" s="2">
        <f t="shared" si="165"/>
        <v>74.4669501833514</v>
      </c>
      <c r="ET131" s="2">
        <f t="shared" si="165"/>
        <v>73.753826262985228</v>
      </c>
      <c r="EU131" s="2">
        <f t="shared" si="165"/>
        <v>75.784178335138265</v>
      </c>
      <c r="EV131" s="2">
        <f t="shared" si="165"/>
        <v>76.152814491886318</v>
      </c>
      <c r="EW131" s="2">
        <f t="shared" si="165"/>
        <v>78.037294272086086</v>
      </c>
      <c r="EX131" s="2">
        <f t="shared" si="165"/>
        <v>79.086277475280923</v>
      </c>
      <c r="EY131" s="2">
        <f t="shared" si="165"/>
        <v>80.87023149946063</v>
      </c>
      <c r="EZ131" s="2">
        <f t="shared" si="165"/>
        <v>81.162559652581422</v>
      </c>
      <c r="FA131" s="2">
        <f t="shared" si="165"/>
        <v>80.447210792568427</v>
      </c>
      <c r="FB131" s="2">
        <f t="shared" si="165"/>
        <v>79.011730116990748</v>
      </c>
      <c r="FC131" s="2">
        <f t="shared" si="165"/>
        <v>78.947895450243664</v>
      </c>
      <c r="FD131" s="2">
        <f t="shared" si="165"/>
        <v>84.324257993648175</v>
      </c>
      <c r="FE131" s="2">
        <f t="shared" si="165"/>
        <v>87.440115430503823</v>
      </c>
      <c r="FG131" s="2">
        <f t="shared" si="166"/>
        <v>0.99734794571255503</v>
      </c>
      <c r="FH131" s="2">
        <f t="shared" si="166"/>
        <v>0.99678374533331282</v>
      </c>
      <c r="FI131" s="2">
        <f t="shared" si="166"/>
        <v>0.99733584118630014</v>
      </c>
      <c r="FJ131" s="2">
        <f t="shared" si="166"/>
        <v>0.9970303004993436</v>
      </c>
      <c r="FK131" s="2">
        <f t="shared" si="166"/>
        <v>0.996961829332212</v>
      </c>
      <c r="FL131" s="2">
        <f t="shared" si="166"/>
        <v>0.99683466828598755</v>
      </c>
      <c r="FM131" s="2">
        <f t="shared" si="166"/>
        <v>0.99720475805299236</v>
      </c>
      <c r="FN131" s="2">
        <f t="shared" si="166"/>
        <v>0.99682465725922442</v>
      </c>
      <c r="FO131" s="2">
        <f t="shared" si="166"/>
        <v>0.99667899102906365</v>
      </c>
      <c r="FP131" s="2">
        <f t="shared" si="166"/>
        <v>0.99700667298464851</v>
      </c>
      <c r="FQ131" s="2">
        <f t="shared" si="166"/>
        <v>0.99702390959179643</v>
      </c>
      <c r="FR131" s="2">
        <f t="shared" si="166"/>
        <v>0.99683516318884202</v>
      </c>
      <c r="FS131" s="2">
        <f t="shared" si="166"/>
        <v>0.99691742041435671</v>
      </c>
      <c r="FT131" s="2">
        <f t="shared" si="166"/>
        <v>0.99675354557387674</v>
      </c>
      <c r="FU131" s="2">
        <f t="shared" si="166"/>
        <v>0.99609167975655211</v>
      </c>
      <c r="FW131" s="2">
        <f t="shared" si="156"/>
        <v>3.8920607274394683E-2</v>
      </c>
      <c r="FX131" s="2">
        <f t="shared" si="156"/>
        <v>3.4100747431641515E-2</v>
      </c>
      <c r="FY131" s="2">
        <f t="shared" si="156"/>
        <v>3.966497711310215E-2</v>
      </c>
      <c r="FZ131" s="2">
        <f t="shared" si="156"/>
        <v>4.096399718486237E-2</v>
      </c>
      <c r="GA131" s="2">
        <f t="shared" si="156"/>
        <v>4.2902319454869726E-2</v>
      </c>
      <c r="GB131" s="2">
        <f t="shared" si="156"/>
        <v>4.2318022996524957E-2</v>
      </c>
      <c r="GC131" s="2">
        <f t="shared" si="156"/>
        <v>4.9039873370501287E-2</v>
      </c>
      <c r="GD131" s="2">
        <f t="shared" si="156"/>
        <v>5.2369510302090506E-2</v>
      </c>
      <c r="GE131" s="2">
        <f t="shared" si="156"/>
        <v>6.0726212430507104E-2</v>
      </c>
      <c r="GF131" s="2">
        <f t="shared" si="156"/>
        <v>5.3021254602074387E-2</v>
      </c>
      <c r="GG131" s="2">
        <f t="shared" si="156"/>
        <v>4.9743755935092421E-2</v>
      </c>
      <c r="GH131" s="2">
        <f t="shared" si="156"/>
        <v>4.7411160443725821E-2</v>
      </c>
      <c r="GI131" s="2">
        <f t="shared" si="156"/>
        <v>4.4283477987175905E-2</v>
      </c>
      <c r="GJ131" s="2">
        <f t="shared" si="156"/>
        <v>4.0857590474294256E-2</v>
      </c>
      <c r="GK131" s="2">
        <f t="shared" si="156"/>
        <v>3.0769814060970846E-2</v>
      </c>
      <c r="GM131" s="86">
        <f t="shared" si="157"/>
        <v>8.4691612163920754E-114</v>
      </c>
      <c r="GN131" s="86">
        <f t="shared" si="157"/>
        <v>2.0863556899049532E-49</v>
      </c>
      <c r="GO131" s="86">
        <f t="shared" si="157"/>
        <v>5.0118268054611746E-125</v>
      </c>
      <c r="GP131" s="86">
        <f t="shared" si="157"/>
        <v>2.1497756848601095E-154</v>
      </c>
      <c r="GQ131" s="86">
        <f t="shared" si="157"/>
        <v>8.6879457462319924E-157</v>
      </c>
      <c r="GR131" s="86">
        <f t="shared" si="157"/>
        <v>1.3070289430073489E-82</v>
      </c>
      <c r="GS131" s="86">
        <f t="shared" si="157"/>
        <v>7.4075471924465986E-124</v>
      </c>
      <c r="GT131" s="86">
        <f t="shared" si="157"/>
        <v>4.4456632451353634E-156</v>
      </c>
      <c r="GU131" s="86">
        <f t="shared" si="157"/>
        <v>8.7369872784467271E-136</v>
      </c>
      <c r="GV131" s="86">
        <f t="shared" si="157"/>
        <v>1.0788987824193458E-92</v>
      </c>
      <c r="GW131" s="86">
        <f t="shared" si="157"/>
        <v>1.5085849833975479E-133</v>
      </c>
      <c r="GX131" s="86">
        <f t="shared" si="157"/>
        <v>2.2853811487331712E-126</v>
      </c>
      <c r="GY131" s="86">
        <f t="shared" si="157"/>
        <v>1.0670851319559684E-122</v>
      </c>
      <c r="GZ131" s="86">
        <f t="shared" si="157"/>
        <v>3.1609349968866995E-114</v>
      </c>
      <c r="HA131" s="86">
        <f t="shared" si="157"/>
        <v>1.2307582616613248E-78</v>
      </c>
      <c r="HC131" s="86">
        <f t="shared" si="153"/>
        <v>6.4321537194384251E-37</v>
      </c>
      <c r="HD131" s="86">
        <f t="shared" si="153"/>
        <v>6.8319473918660167E-16</v>
      </c>
      <c r="HE131" s="86">
        <f t="shared" si="153"/>
        <v>2.4334206481823952E-32</v>
      </c>
      <c r="HF131" s="86">
        <f t="shared" si="153"/>
        <v>2.3245627945220582E-52</v>
      </c>
      <c r="HG131" s="86">
        <f t="shared" si="153"/>
        <v>4.6644810082977056E-51</v>
      </c>
      <c r="HH131" s="86">
        <f t="shared" si="153"/>
        <v>1.3324466298576778E-32</v>
      </c>
      <c r="HI131" s="86">
        <f t="shared" si="153"/>
        <v>5.4560279816262089E-46</v>
      </c>
      <c r="HJ131" s="86">
        <f t="shared" si="153"/>
        <v>8.8698935734682991E-59</v>
      </c>
      <c r="HK131" s="86">
        <f t="shared" si="153"/>
        <v>3.1676429827588834E-35</v>
      </c>
      <c r="HL131" s="86">
        <f t="shared" si="161"/>
        <v>5.7943273566369015E-37</v>
      </c>
      <c r="HM131" s="86">
        <f t="shared" si="161"/>
        <v>4.6812589314573993E-43</v>
      </c>
      <c r="HN131" s="86">
        <f t="shared" si="161"/>
        <v>8.2920847547705415E-34</v>
      </c>
      <c r="HO131" s="86">
        <f t="shared" si="161"/>
        <v>3.2985144684300674E-41</v>
      </c>
      <c r="HP131" s="86">
        <f t="shared" si="161"/>
        <v>6.4553372598473346E-39</v>
      </c>
      <c r="HQ131" s="86">
        <f t="shared" si="161"/>
        <v>2.4536307154564404E-32</v>
      </c>
      <c r="HS131" s="86">
        <f t="shared" si="158"/>
        <v>4.344869485318658E-2</v>
      </c>
      <c r="HT131" s="86">
        <f t="shared" si="158"/>
        <v>7.068313167287594E-3</v>
      </c>
      <c r="HU131" s="86">
        <f t="shared" si="158"/>
        <v>6.2651121181672306E-2</v>
      </c>
      <c r="HV131" s="86">
        <f t="shared" si="158"/>
        <v>5.9683394284479545E-2</v>
      </c>
      <c r="HW131" s="86">
        <f t="shared" si="158"/>
        <v>2.5349722300698346E-2</v>
      </c>
      <c r="HX131" s="86">
        <f t="shared" si="158"/>
        <v>2.2492835032446177E-2</v>
      </c>
      <c r="HY131" s="86">
        <f t="shared" si="158"/>
        <v>6.7740766099856228E-2</v>
      </c>
      <c r="HZ131" s="86">
        <f t="shared" si="158"/>
        <v>9.4160432606907804E-2</v>
      </c>
      <c r="IA131" s="86">
        <f t="shared" si="158"/>
        <v>7.8963741458346087E-2</v>
      </c>
      <c r="IB131" s="86">
        <f t="shared" si="158"/>
        <v>9.5234905400249426E-2</v>
      </c>
      <c r="IC131" s="86">
        <f t="shared" si="158"/>
        <v>7.1525380120087745E-2</v>
      </c>
      <c r="ID131" s="86">
        <f t="shared" si="158"/>
        <v>5.3120637504426221E-2</v>
      </c>
      <c r="IE131" s="86">
        <f t="shared" si="158"/>
        <v>5.2064035866689486E-2</v>
      </c>
      <c r="IF131" s="86">
        <f t="shared" si="158"/>
        <v>0.14386697719464464</v>
      </c>
      <c r="IG131" s="86">
        <f t="shared" si="158"/>
        <v>0.15264401501068295</v>
      </c>
      <c r="II131" s="86">
        <f t="shared" si="159"/>
        <v>4.2877808332690507E-20</v>
      </c>
      <c r="IJ131" s="86">
        <f t="shared" si="159"/>
        <v>1.8005340419984012E-25</v>
      </c>
      <c r="IK131" s="86">
        <f t="shared" si="159"/>
        <v>7.1725739219093146E-24</v>
      </c>
      <c r="IL131" s="86">
        <f t="shared" si="159"/>
        <v>5.2759209783479822E-27</v>
      </c>
      <c r="IM131" s="86">
        <f t="shared" si="159"/>
        <v>1.4856123301945878E-26</v>
      </c>
      <c r="IN131" s="86">
        <f t="shared" si="159"/>
        <v>3.5082857682697901E-28</v>
      </c>
      <c r="IO131" s="86">
        <f t="shared" si="159"/>
        <v>7.5677897486257496E-22</v>
      </c>
      <c r="IP131" s="86">
        <f t="shared" si="159"/>
        <v>3.6071824172405154E-23</v>
      </c>
      <c r="IQ131" s="86">
        <f t="shared" si="159"/>
        <v>4.7803603495191719E-22</v>
      </c>
      <c r="IR131" s="86">
        <f t="shared" si="159"/>
        <v>1.377042044029709E-21</v>
      </c>
      <c r="IS131" s="86">
        <f t="shared" si="159"/>
        <v>1.0548024754740803E-24</v>
      </c>
      <c r="IT131" s="86">
        <f t="shared" si="159"/>
        <v>1.8761806558406156E-26</v>
      </c>
      <c r="IU131" s="86">
        <f t="shared" si="159"/>
        <v>1.3398919340538989E-23</v>
      </c>
      <c r="IV131" s="86">
        <f t="shared" si="159"/>
        <v>5.5675314117771532E-17</v>
      </c>
      <c r="IW131" s="86">
        <f t="shared" si="159"/>
        <v>6.6937248854084013E-10</v>
      </c>
      <c r="IY131" s="86">
        <f t="shared" si="160"/>
        <v>4.344869485318658E-2</v>
      </c>
      <c r="IZ131" s="86">
        <f t="shared" si="160"/>
        <v>7.0683131672882775E-3</v>
      </c>
      <c r="JA131" s="86">
        <f t="shared" si="160"/>
        <v>6.2651121181672306E-2</v>
      </c>
      <c r="JB131" s="86">
        <f t="shared" si="160"/>
        <v>5.9683394284479545E-2</v>
      </c>
      <c r="JC131" s="86">
        <f t="shared" si="160"/>
        <v>2.5349722300698346E-2</v>
      </c>
      <c r="JD131" s="86">
        <f t="shared" si="160"/>
        <v>2.2492835032446177E-2</v>
      </c>
      <c r="JE131" s="86">
        <f t="shared" si="160"/>
        <v>6.7740766099856228E-2</v>
      </c>
      <c r="JF131" s="86">
        <f t="shared" si="160"/>
        <v>9.4160432606907804E-2</v>
      </c>
      <c r="JG131" s="86">
        <f t="shared" si="160"/>
        <v>7.8963741458346087E-2</v>
      </c>
      <c r="JH131" s="86">
        <f t="shared" si="160"/>
        <v>9.5234905400249426E-2</v>
      </c>
      <c r="JI131" s="86">
        <f t="shared" si="160"/>
        <v>7.1525380120087745E-2</v>
      </c>
      <c r="JJ131" s="86">
        <f t="shared" si="160"/>
        <v>5.3120637504426221E-2</v>
      </c>
      <c r="JK131" s="86">
        <f t="shared" si="160"/>
        <v>5.2064035866689486E-2</v>
      </c>
      <c r="JL131" s="86">
        <f t="shared" si="160"/>
        <v>0.1438669771946447</v>
      </c>
      <c r="JM131" s="86">
        <f t="shared" si="160"/>
        <v>0.15264401568005545</v>
      </c>
    </row>
    <row r="132" spans="2:273" x14ac:dyDescent="0.25">
      <c r="B132" s="2">
        <v>105</v>
      </c>
      <c r="C132" s="37">
        <v>72.375</v>
      </c>
      <c r="D132" s="37">
        <v>75.593000000000004</v>
      </c>
      <c r="E132" s="37">
        <v>76.322000000000003</v>
      </c>
      <c r="F132" s="37">
        <v>78.61</v>
      </c>
      <c r="G132" s="37">
        <v>76.236999999999995</v>
      </c>
      <c r="H132" s="37">
        <v>78.763000000000005</v>
      </c>
      <c r="I132" s="37">
        <v>85.441000000000003</v>
      </c>
      <c r="J132" s="37">
        <v>90.373000000000005</v>
      </c>
      <c r="K132" s="37">
        <v>91.822999999999993</v>
      </c>
      <c r="L132" s="37">
        <v>90.23</v>
      </c>
      <c r="M132" s="37">
        <v>89.585999999999999</v>
      </c>
      <c r="N132" s="37">
        <v>89.293000000000006</v>
      </c>
      <c r="O132" s="37">
        <v>87.81</v>
      </c>
      <c r="P132" s="37">
        <v>110.136</v>
      </c>
      <c r="Q132" s="37">
        <v>136.63900000000001</v>
      </c>
      <c r="S132" s="4">
        <f t="shared" si="162"/>
        <v>73.191277435880423</v>
      </c>
      <c r="T132" s="4">
        <f t="shared" si="162"/>
        <v>75.020103216893816</v>
      </c>
      <c r="U132" s="4">
        <f t="shared" si="162"/>
        <v>76.109534074142928</v>
      </c>
      <c r="V132" s="4">
        <f t="shared" si="162"/>
        <v>77.170898949121536</v>
      </c>
      <c r="W132" s="4">
        <f t="shared" si="162"/>
        <v>77.913783645428254</v>
      </c>
      <c r="X132" s="4">
        <f t="shared" si="162"/>
        <v>78.603165046036025</v>
      </c>
      <c r="Y132" s="4">
        <f t="shared" si="162"/>
        <v>83.601182621214022</v>
      </c>
      <c r="Z132" s="4">
        <f t="shared" si="162"/>
        <v>87.752336363889967</v>
      </c>
      <c r="AA132" s="4">
        <f t="shared" si="162"/>
        <v>89.077190675114636</v>
      </c>
      <c r="AB132" s="4">
        <f t="shared" si="162"/>
        <v>90.706495736742937</v>
      </c>
      <c r="AC132" s="4">
        <f t="shared" si="162"/>
        <v>90.184114105032634</v>
      </c>
      <c r="AD132" s="4">
        <f t="shared" si="162"/>
        <v>88.478924278428337</v>
      </c>
      <c r="AE132" s="4">
        <f t="shared" si="162"/>
        <v>87.706027793418983</v>
      </c>
      <c r="AF132" s="4">
        <f t="shared" si="162"/>
        <v>111.08050613071873</v>
      </c>
      <c r="AG132" s="4">
        <f t="shared" si="162"/>
        <v>135.180537866419</v>
      </c>
      <c r="AI132" s="4">
        <f t="shared" si="163"/>
        <v>-0.81627743588042279</v>
      </c>
      <c r="AJ132" s="4">
        <f t="shared" si="163"/>
        <v>0.57289678310618797</v>
      </c>
      <c r="AK132" s="4">
        <f t="shared" si="163"/>
        <v>0.21246592585707447</v>
      </c>
      <c r="AL132" s="4">
        <f t="shared" si="163"/>
        <v>1.4391010508784632</v>
      </c>
      <c r="AM132" s="4">
        <f t="shared" si="163"/>
        <v>-1.6767836454282588</v>
      </c>
      <c r="AN132" s="4">
        <f t="shared" si="163"/>
        <v>0.15983495396397984</v>
      </c>
      <c r="AO132" s="4">
        <f t="shared" si="163"/>
        <v>1.8398173787859804</v>
      </c>
      <c r="AP132" s="4">
        <f t="shared" si="163"/>
        <v>2.6206636361100379</v>
      </c>
      <c r="AQ132" s="4">
        <f t="shared" si="163"/>
        <v>2.7458093248853572</v>
      </c>
      <c r="AR132" s="4">
        <f t="shared" si="163"/>
        <v>-0.47649573674293322</v>
      </c>
      <c r="AS132" s="4">
        <f t="shared" si="163"/>
        <v>-0.59811410503263573</v>
      </c>
      <c r="AT132" s="4">
        <f t="shared" si="163"/>
        <v>0.81407572157166896</v>
      </c>
      <c r="AU132" s="4">
        <f t="shared" si="163"/>
        <v>0.10397220658101958</v>
      </c>
      <c r="AV132" s="4">
        <f t="shared" si="163"/>
        <v>-0.9445061307187359</v>
      </c>
      <c r="AW132" s="4">
        <f t="shared" si="163"/>
        <v>1.4584621335810084</v>
      </c>
      <c r="AY132" s="2">
        <f t="shared" si="154"/>
        <v>73.191277435880423</v>
      </c>
      <c r="AZ132" s="2">
        <f t="shared" si="154"/>
        <v>74.829080191704207</v>
      </c>
      <c r="BA132" s="2">
        <f t="shared" si="154"/>
        <v>74.293302905169355</v>
      </c>
      <c r="BB132" s="2">
        <f t="shared" si="154"/>
        <v>73.673031233738996</v>
      </c>
      <c r="BC132" s="2">
        <f t="shared" si="154"/>
        <v>75.517734811747061</v>
      </c>
      <c r="BD132" s="2">
        <f t="shared" si="154"/>
        <v>76.118802068765319</v>
      </c>
      <c r="BE132" s="2">
        <f t="shared" si="154"/>
        <v>77.996271051036459</v>
      </c>
      <c r="BF132" s="2">
        <f t="shared" si="154"/>
        <v>78.981232492932804</v>
      </c>
      <c r="BG132" s="2">
        <f t="shared" si="154"/>
        <v>80.74695349391321</v>
      </c>
      <c r="BH132" s="2">
        <f t="shared" si="154"/>
        <v>81.027281775503255</v>
      </c>
      <c r="BI132" s="2">
        <f t="shared" si="154"/>
        <v>80.440852779281471</v>
      </c>
      <c r="BJ132" s="2">
        <f t="shared" si="154"/>
        <v>78.912708904002514</v>
      </c>
      <c r="BK132" s="2">
        <f t="shared" si="154"/>
        <v>79.037315608417941</v>
      </c>
      <c r="BL132" s="2">
        <f t="shared" si="154"/>
        <v>84.389316224166123</v>
      </c>
      <c r="BM132" s="2">
        <f t="shared" si="154"/>
        <v>88.012115553714892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100.43160675422136</v>
      </c>
      <c r="DL132" s="2">
        <f t="shared" si="164"/>
        <v>106.05426341463419</v>
      </c>
      <c r="DM132" s="2">
        <f t="shared" si="164"/>
        <v>105.04221932457784</v>
      </c>
      <c r="DN132" s="2">
        <f t="shared" si="164"/>
        <v>104.95623170731707</v>
      </c>
      <c r="DO132" s="2">
        <f t="shared" si="164"/>
        <v>102.53532926829267</v>
      </c>
      <c r="DP132" s="2">
        <f t="shared" si="164"/>
        <v>109.23689446693656</v>
      </c>
      <c r="DQ132" s="2">
        <f t="shared" si="164"/>
        <v>105.13626744840526</v>
      </c>
      <c r="DR132" s="2">
        <f t="shared" si="164"/>
        <v>110.88006936572202</v>
      </c>
      <c r="DS132" s="2">
        <f t="shared" si="164"/>
        <v>108.47813845424375</v>
      </c>
      <c r="DT132" s="2">
        <f t="shared" si="164"/>
        <v>111.11364878048782</v>
      </c>
      <c r="DU132" s="2">
        <f t="shared" si="164"/>
        <v>110.30273603238864</v>
      </c>
      <c r="DV132" s="2">
        <f t="shared" si="164"/>
        <v>110.95719440493126</v>
      </c>
      <c r="DW132" s="2">
        <f t="shared" si="164"/>
        <v>111.23700728744936</v>
      </c>
      <c r="DX132" s="2">
        <f t="shared" si="164"/>
        <v>109.06952874493925</v>
      </c>
      <c r="DY132" s="2">
        <f t="shared" si="164"/>
        <v>103.48174465240638</v>
      </c>
      <c r="EA132" s="2">
        <f t="shared" si="152"/>
        <v>73.122339465701145</v>
      </c>
      <c r="EB132" s="2">
        <f t="shared" si="152"/>
        <v>74.729331264305031</v>
      </c>
      <c r="EC132" s="2">
        <f t="shared" si="152"/>
        <v>74.21218793753367</v>
      </c>
      <c r="ED132" s="2">
        <f t="shared" si="152"/>
        <v>73.585661782505397</v>
      </c>
      <c r="EE132" s="2">
        <f t="shared" si="151"/>
        <v>75.432918824898067</v>
      </c>
      <c r="EF132" s="2">
        <f t="shared" si="151"/>
        <v>76.021996393534323</v>
      </c>
      <c r="EG132" s="2">
        <f t="shared" si="151"/>
        <v>77.928083373639666</v>
      </c>
      <c r="EH132" s="2">
        <f t="shared" si="151"/>
        <v>78.883808278258712</v>
      </c>
      <c r="EI132" s="2">
        <f t="shared" si="151"/>
        <v>80.659192295933963</v>
      </c>
      <c r="EJ132" s="2">
        <f t="shared" si="151"/>
        <v>80.940478392446423</v>
      </c>
      <c r="EK132" s="2">
        <f t="shared" si="151"/>
        <v>80.363657841743688</v>
      </c>
      <c r="EL132" s="2">
        <f t="shared" si="151"/>
        <v>78.818117116098506</v>
      </c>
      <c r="EM132" s="2">
        <f t="shared" si="135"/>
        <v>78.952717064762368</v>
      </c>
      <c r="EN132" s="2">
        <f t="shared" si="135"/>
        <v>84.322822530579089</v>
      </c>
      <c r="EO132" s="2">
        <f t="shared" si="135"/>
        <v>87.979809790334059</v>
      </c>
      <c r="EQ132" s="2">
        <f t="shared" si="165"/>
        <v>73.189833348437716</v>
      </c>
      <c r="ER132" s="2">
        <f t="shared" si="165"/>
        <v>74.939665874367122</v>
      </c>
      <c r="ES132" s="2">
        <f t="shared" si="165"/>
        <v>74.355021171833371</v>
      </c>
      <c r="ET132" s="2">
        <f t="shared" si="165"/>
        <v>73.638931512282426</v>
      </c>
      <c r="EU132" s="2">
        <f t="shared" si="165"/>
        <v>75.639959304883433</v>
      </c>
      <c r="EV132" s="2">
        <f t="shared" si="165"/>
        <v>76.041334080218206</v>
      </c>
      <c r="EW132" s="2">
        <f t="shared" si="165"/>
        <v>77.905829829997131</v>
      </c>
      <c r="EX132" s="2">
        <f t="shared" si="165"/>
        <v>78.966751809116985</v>
      </c>
      <c r="EY132" s="2">
        <f t="shared" si="165"/>
        <v>80.711742179072274</v>
      </c>
      <c r="EZ132" s="2">
        <f t="shared" si="165"/>
        <v>81.016731455301624</v>
      </c>
      <c r="FA132" s="2">
        <f t="shared" si="165"/>
        <v>80.28835183523168</v>
      </c>
      <c r="FB132" s="2">
        <f t="shared" si="165"/>
        <v>78.852916612294365</v>
      </c>
      <c r="FC132" s="2">
        <f t="shared" si="165"/>
        <v>78.824723676808048</v>
      </c>
      <c r="FD132" s="2">
        <f t="shared" si="165"/>
        <v>84.170496480003635</v>
      </c>
      <c r="FE132" s="2">
        <f t="shared" si="165"/>
        <v>87.296997972930924</v>
      </c>
      <c r="FG132" s="2">
        <f t="shared" si="166"/>
        <v>0.99758073320246976</v>
      </c>
      <c r="FH132" s="2">
        <f t="shared" si="166"/>
        <v>0.9970659105475983</v>
      </c>
      <c r="FI132" s="2">
        <f t="shared" si="166"/>
        <v>0.99756968857758965</v>
      </c>
      <c r="FJ132" s="2">
        <f t="shared" si="166"/>
        <v>0.99729089397266479</v>
      </c>
      <c r="FK132" s="2">
        <f t="shared" si="166"/>
        <v>0.99722841450205835</v>
      </c>
      <c r="FL132" s="2">
        <f t="shared" si="166"/>
        <v>0.99711237892122351</v>
      </c>
      <c r="FM132" s="2">
        <f t="shared" si="166"/>
        <v>0.99745008189081641</v>
      </c>
      <c r="FN132" s="2">
        <f t="shared" si="166"/>
        <v>0.99710324366035419</v>
      </c>
      <c r="FO132" s="2">
        <f t="shared" si="166"/>
        <v>0.99697031850922102</v>
      </c>
      <c r="FP132" s="2">
        <f t="shared" si="166"/>
        <v>0.99726933411257557</v>
      </c>
      <c r="FQ132" s="2">
        <f t="shared" si="166"/>
        <v>0.99728506234520375</v>
      </c>
      <c r="FR132" s="2">
        <f t="shared" si="166"/>
        <v>0.99711283052949573</v>
      </c>
      <c r="FS132" s="2">
        <f t="shared" si="166"/>
        <v>0.99718789126636775</v>
      </c>
      <c r="FT132" s="2">
        <f t="shared" si="166"/>
        <v>0.99703835237096272</v>
      </c>
      <c r="FU132" s="2">
        <f t="shared" si="166"/>
        <v>0.99643434338129666</v>
      </c>
      <c r="FW132" s="2">
        <f t="shared" si="156"/>
        <v>4.2515950289586178E-2</v>
      </c>
      <c r="FX132" s="2">
        <f t="shared" si="156"/>
        <v>3.7268114731077676E-2</v>
      </c>
      <c r="FY132" s="2">
        <f t="shared" si="156"/>
        <v>4.3325982449619681E-2</v>
      </c>
      <c r="FZ132" s="2">
        <f t="shared" si="156"/>
        <v>4.4739314040554944E-2</v>
      </c>
      <c r="GA132" s="2">
        <f t="shared" si="156"/>
        <v>4.6847549356152839E-2</v>
      </c>
      <c r="GB132" s="2">
        <f t="shared" si="156"/>
        <v>4.6212116238437913E-2</v>
      </c>
      <c r="GC132" s="2">
        <f t="shared" si="156"/>
        <v>5.3517943595309994E-2</v>
      </c>
      <c r="GD132" s="2">
        <f t="shared" si="156"/>
        <v>5.7133358984997468E-2</v>
      </c>
      <c r="GE132" s="2">
        <f t="shared" si="156"/>
        <v>6.6197135039787108E-2</v>
      </c>
      <c r="GF132" s="2">
        <f t="shared" si="156"/>
        <v>5.7840771211407405E-2</v>
      </c>
      <c r="GG132" s="2">
        <f t="shared" si="156"/>
        <v>5.4282432188503489E-2</v>
      </c>
      <c r="GH132" s="2">
        <f t="shared" si="156"/>
        <v>5.1748598180019541E-2</v>
      </c>
      <c r="GI132" s="2">
        <f t="shared" si="156"/>
        <v>4.8349300988640806E-2</v>
      </c>
      <c r="GJ132" s="2">
        <f t="shared" si="156"/>
        <v>4.4623556991894783E-2</v>
      </c>
      <c r="GK132" s="2">
        <f t="shared" si="156"/>
        <v>3.3638570214222965E-2</v>
      </c>
      <c r="GM132" s="86">
        <f t="shared" si="157"/>
        <v>6.1124673053606128E-119</v>
      </c>
      <c r="GN132" s="86">
        <f t="shared" si="157"/>
        <v>1.2454660655605073E-51</v>
      </c>
      <c r="GO132" s="86">
        <f t="shared" si="157"/>
        <v>1.4263004518671103E-130</v>
      </c>
      <c r="GP132" s="86">
        <f t="shared" si="157"/>
        <v>2.6347008779405343E-161</v>
      </c>
      <c r="GQ132" s="86">
        <f t="shared" si="157"/>
        <v>6.8935422793286315E-164</v>
      </c>
      <c r="GR132" s="86">
        <f t="shared" si="157"/>
        <v>2.8005945416204651E-86</v>
      </c>
      <c r="GS132" s="86">
        <f t="shared" si="157"/>
        <v>2.3193738748926216E-129</v>
      </c>
      <c r="GT132" s="86">
        <f t="shared" si="157"/>
        <v>4.9544784670642688E-163</v>
      </c>
      <c r="GU132" s="86">
        <f t="shared" si="157"/>
        <v>7.5693706780987681E-142</v>
      </c>
      <c r="GV132" s="86">
        <f t="shared" si="157"/>
        <v>8.0078040153149389E-97</v>
      </c>
      <c r="GW132" s="86">
        <f t="shared" si="157"/>
        <v>1.9546403915323008E-139</v>
      </c>
      <c r="GX132" s="86">
        <f t="shared" si="157"/>
        <v>6.5907748140573569E-132</v>
      </c>
      <c r="GY132" s="86">
        <f t="shared" si="157"/>
        <v>3.4568106401635915E-128</v>
      </c>
      <c r="GZ132" s="86">
        <f t="shared" si="157"/>
        <v>2.4365848979959765E-119</v>
      </c>
      <c r="HA132" s="86">
        <f t="shared" si="157"/>
        <v>4.4657117110191494E-82</v>
      </c>
      <c r="HC132" s="86">
        <f t="shared" si="153"/>
        <v>4.3666587288822127E-40</v>
      </c>
      <c r="HD132" s="86">
        <f t="shared" si="153"/>
        <v>3.4097965595027389E-17</v>
      </c>
      <c r="HE132" s="86">
        <f t="shared" si="153"/>
        <v>6.5891026033895937E-35</v>
      </c>
      <c r="HF132" s="86">
        <f t="shared" si="153"/>
        <v>1.7298762433650259E-56</v>
      </c>
      <c r="HG132" s="86">
        <f t="shared" si="153"/>
        <v>3.3230500199074155E-55</v>
      </c>
      <c r="HH132" s="86">
        <f t="shared" si="153"/>
        <v>3.5488454156498509E-35</v>
      </c>
      <c r="HI132" s="86">
        <f t="shared" si="153"/>
        <v>1.3739788351799274E-49</v>
      </c>
      <c r="HJ132" s="86">
        <f t="shared" si="153"/>
        <v>2.4604992452708702E-63</v>
      </c>
      <c r="HK132" s="86">
        <f t="shared" si="153"/>
        <v>6.5949539615117927E-38</v>
      </c>
      <c r="HL132" s="86">
        <f t="shared" si="161"/>
        <v>7.4719966501905375E-40</v>
      </c>
      <c r="HM132" s="86">
        <f t="shared" si="161"/>
        <v>2.3383804840058326E-46</v>
      </c>
      <c r="HN132" s="86">
        <f t="shared" si="161"/>
        <v>2.0966257215342226E-36</v>
      </c>
      <c r="HO132" s="86">
        <f t="shared" si="161"/>
        <v>1.5318265481466307E-44</v>
      </c>
      <c r="HP132" s="86">
        <f t="shared" si="161"/>
        <v>5.3020348946393957E-42</v>
      </c>
      <c r="HQ132" s="86">
        <f t="shared" si="161"/>
        <v>8.5656034884031956E-35</v>
      </c>
      <c r="HS132" s="86">
        <f t="shared" si="158"/>
        <v>7.042015153696049E-2</v>
      </c>
      <c r="HT132" s="86">
        <f t="shared" si="158"/>
        <v>1.3878262411160174E-2</v>
      </c>
      <c r="HU132" s="86">
        <f t="shared" si="158"/>
        <v>0.10251419499142432</v>
      </c>
      <c r="HV132" s="86">
        <f t="shared" si="158"/>
        <v>0.10188698255395594</v>
      </c>
      <c r="HW132" s="86">
        <f t="shared" si="158"/>
        <v>4.7533983399302433E-2</v>
      </c>
      <c r="HX132" s="86">
        <f t="shared" si="158"/>
        <v>4.3375755153661509E-2</v>
      </c>
      <c r="HY132" s="86">
        <f t="shared" si="158"/>
        <v>0.11113263792302651</v>
      </c>
      <c r="HZ132" s="86">
        <f t="shared" si="158"/>
        <v>0.15199461915970477</v>
      </c>
      <c r="IA132" s="86">
        <f t="shared" si="158"/>
        <v>0.13227129165073906</v>
      </c>
      <c r="IB132" s="86">
        <f t="shared" si="158"/>
        <v>0.1512620168333314</v>
      </c>
      <c r="IC132" s="86">
        <f t="shared" si="158"/>
        <v>0.12058344068120648</v>
      </c>
      <c r="ID132" s="86">
        <f t="shared" si="158"/>
        <v>9.3790029835363484E-2</v>
      </c>
      <c r="IE132" s="86">
        <f t="shared" si="158"/>
        <v>8.8205680407494561E-2</v>
      </c>
      <c r="IF132" s="86">
        <f t="shared" si="158"/>
        <v>0.19263358596231184</v>
      </c>
      <c r="IG132" s="86">
        <f t="shared" si="158"/>
        <v>0.19613778455339712</v>
      </c>
      <c r="II132" s="86">
        <f t="shared" si="159"/>
        <v>4.7955489064964904E-19</v>
      </c>
      <c r="IJ132" s="86">
        <f t="shared" si="159"/>
        <v>3.555037920589394E-24</v>
      </c>
      <c r="IK132" s="86">
        <f t="shared" si="159"/>
        <v>1.3293792124484343E-22</v>
      </c>
      <c r="IL132" s="86">
        <f t="shared" si="159"/>
        <v>1.521853820351104E-25</v>
      </c>
      <c r="IM132" s="86">
        <f t="shared" si="159"/>
        <v>4.2488993456419473E-25</v>
      </c>
      <c r="IN132" s="86">
        <f t="shared" si="159"/>
        <v>1.2267555514044081E-26</v>
      </c>
      <c r="IO132" s="86">
        <f t="shared" si="159"/>
        <v>1.311754167285063E-20</v>
      </c>
      <c r="IP132" s="86">
        <f t="shared" si="159"/>
        <v>8.0746661492362237E-22</v>
      </c>
      <c r="IQ132" s="86">
        <f t="shared" si="159"/>
        <v>1.0764033095253772E-20</v>
      </c>
      <c r="IR132" s="86">
        <f t="shared" si="159"/>
        <v>2.4913730996679552E-20</v>
      </c>
      <c r="IS132" s="86">
        <f t="shared" si="159"/>
        <v>2.7677596682386747E-23</v>
      </c>
      <c r="IT132" s="86">
        <f t="shared" si="159"/>
        <v>5.9373228377829755E-25</v>
      </c>
      <c r="IU132" s="86">
        <f t="shared" si="159"/>
        <v>2.6662998434224828E-22</v>
      </c>
      <c r="IV132" s="86">
        <f t="shared" si="159"/>
        <v>4.305227845647195E-16</v>
      </c>
      <c r="IW132" s="86">
        <f t="shared" si="159"/>
        <v>1.8741106120128591E-9</v>
      </c>
      <c r="IY132" s="86">
        <f t="shared" si="160"/>
        <v>7.042015153696049E-2</v>
      </c>
      <c r="IZ132" s="86">
        <f t="shared" si="160"/>
        <v>1.3878262411160209E-2</v>
      </c>
      <c r="JA132" s="86">
        <f t="shared" si="160"/>
        <v>0.10251419499142432</v>
      </c>
      <c r="JB132" s="86">
        <f t="shared" si="160"/>
        <v>0.10188698255395594</v>
      </c>
      <c r="JC132" s="86">
        <f t="shared" si="160"/>
        <v>4.7533983399302433E-2</v>
      </c>
      <c r="JD132" s="86">
        <f t="shared" si="160"/>
        <v>4.3375755153661509E-2</v>
      </c>
      <c r="JE132" s="86">
        <f t="shared" si="160"/>
        <v>0.11113263792302651</v>
      </c>
      <c r="JF132" s="86">
        <f t="shared" si="160"/>
        <v>0.15199461915970477</v>
      </c>
      <c r="JG132" s="86">
        <f t="shared" si="160"/>
        <v>0.13227129165073906</v>
      </c>
      <c r="JH132" s="86">
        <f t="shared" si="160"/>
        <v>0.1512620168333314</v>
      </c>
      <c r="JI132" s="86">
        <f t="shared" si="160"/>
        <v>0.12058344068120648</v>
      </c>
      <c r="JJ132" s="86">
        <f t="shared" si="160"/>
        <v>9.3790029835363484E-2</v>
      </c>
      <c r="JK132" s="86">
        <f t="shared" si="160"/>
        <v>8.8205680407494561E-2</v>
      </c>
      <c r="JL132" s="86">
        <f t="shared" si="160"/>
        <v>0.19263358596231228</v>
      </c>
      <c r="JM132" s="86">
        <f t="shared" si="160"/>
        <v>0.19613778642750773</v>
      </c>
    </row>
    <row r="133" spans="2:273" x14ac:dyDescent="0.25">
      <c r="B133" s="2">
        <v>106</v>
      </c>
      <c r="C133" s="37">
        <v>73.078000000000003</v>
      </c>
      <c r="D133" s="37">
        <v>74.507999999999996</v>
      </c>
      <c r="E133" s="37">
        <v>77.051000000000002</v>
      </c>
      <c r="F133" s="37">
        <v>78.236999999999995</v>
      </c>
      <c r="G133" s="37">
        <v>76.932000000000002</v>
      </c>
      <c r="H133" s="37">
        <v>79.593000000000004</v>
      </c>
      <c r="I133" s="37">
        <v>85.322000000000003</v>
      </c>
      <c r="J133" s="37">
        <v>88.948999999999998</v>
      </c>
      <c r="K133" s="37">
        <v>93.644999999999996</v>
      </c>
      <c r="L133" s="37">
        <v>93.114999999999995</v>
      </c>
      <c r="M133" s="37">
        <v>93.414000000000001</v>
      </c>
      <c r="N133" s="37">
        <v>93.259</v>
      </c>
      <c r="O133" s="37">
        <v>92.19</v>
      </c>
      <c r="P133" s="37">
        <v>116.831</v>
      </c>
      <c r="Q133" s="37">
        <v>142.90199999999999</v>
      </c>
      <c r="S133" s="4">
        <f t="shared" si="162"/>
        <v>73.073546091258095</v>
      </c>
      <c r="T133" s="4">
        <f t="shared" si="162"/>
        <v>74.962288926685815</v>
      </c>
      <c r="U133" s="4">
        <f t="shared" si="162"/>
        <v>76.678153549388711</v>
      </c>
      <c r="V133" s="4">
        <f t="shared" si="162"/>
        <v>78.525758729122799</v>
      </c>
      <c r="W133" s="4">
        <f t="shared" si="162"/>
        <v>79.14668094125085</v>
      </c>
      <c r="X133" s="4">
        <f t="shared" si="162"/>
        <v>80.037122897292775</v>
      </c>
      <c r="Y133" s="4">
        <f t="shared" si="162"/>
        <v>85.616399001469603</v>
      </c>
      <c r="Z133" s="4">
        <f t="shared" si="162"/>
        <v>90.501585805285544</v>
      </c>
      <c r="AA133" s="4">
        <f t="shared" si="162"/>
        <v>92.029794967470849</v>
      </c>
      <c r="AB133" s="4">
        <f t="shared" si="162"/>
        <v>93.636639505916577</v>
      </c>
      <c r="AC133" s="4">
        <f t="shared" si="162"/>
        <v>93.85875844851256</v>
      </c>
      <c r="AD133" s="4">
        <f t="shared" si="162"/>
        <v>92.727714494079066</v>
      </c>
      <c r="AE133" s="4">
        <f t="shared" si="162"/>
        <v>91.367653238281974</v>
      </c>
      <c r="AF133" s="4">
        <f t="shared" si="162"/>
        <v>116.59073279510579</v>
      </c>
      <c r="AG133" s="4">
        <f t="shared" si="162"/>
        <v>143.61542391763089</v>
      </c>
      <c r="AI133" s="4">
        <f t="shared" si="163"/>
        <v>4.453908741908208E-3</v>
      </c>
      <c r="AJ133" s="4">
        <f t="shared" si="163"/>
        <v>-0.45428892668581966</v>
      </c>
      <c r="AK133" s="4">
        <f t="shared" si="163"/>
        <v>0.3728464506112914</v>
      </c>
      <c r="AL133" s="4">
        <f t="shared" si="163"/>
        <v>-0.28875872912280443</v>
      </c>
      <c r="AM133" s="4">
        <f t="shared" si="163"/>
        <v>-2.2146809412508475</v>
      </c>
      <c r="AN133" s="4">
        <f t="shared" si="163"/>
        <v>-0.44412289729277177</v>
      </c>
      <c r="AO133" s="4">
        <f t="shared" si="163"/>
        <v>-0.29439900146959985</v>
      </c>
      <c r="AP133" s="4">
        <f t="shared" si="163"/>
        <v>-1.5525858052855455</v>
      </c>
      <c r="AQ133" s="4">
        <f t="shared" si="163"/>
        <v>1.6152050325291469</v>
      </c>
      <c r="AR133" s="4">
        <f t="shared" si="163"/>
        <v>-0.52163950591658192</v>
      </c>
      <c r="AS133" s="4">
        <f t="shared" si="163"/>
        <v>-0.44475844851255886</v>
      </c>
      <c r="AT133" s="4">
        <f t="shared" si="163"/>
        <v>0.53128550592093404</v>
      </c>
      <c r="AU133" s="4">
        <f t="shared" si="163"/>
        <v>0.82234676171802334</v>
      </c>
      <c r="AV133" s="4">
        <f t="shared" si="163"/>
        <v>0.24026720489420939</v>
      </c>
      <c r="AW133" s="4">
        <f t="shared" si="163"/>
        <v>-0.71342391763090518</v>
      </c>
      <c r="AY133" s="2">
        <f t="shared" si="154"/>
        <v>73.073546091258095</v>
      </c>
      <c r="AZ133" s="2">
        <f t="shared" si="154"/>
        <v>74.632934480016473</v>
      </c>
      <c r="BA133" s="2">
        <f t="shared" si="154"/>
        <v>74.152373419370562</v>
      </c>
      <c r="BB133" s="2">
        <f t="shared" si="154"/>
        <v>73.542161360490752</v>
      </c>
      <c r="BC133" s="2">
        <f t="shared" si="154"/>
        <v>75.33862674713771</v>
      </c>
      <c r="BD133" s="2">
        <f t="shared" si="154"/>
        <v>75.99604492280632</v>
      </c>
      <c r="BE133" s="2">
        <f t="shared" si="154"/>
        <v>77.862150710125022</v>
      </c>
      <c r="BF133" s="2">
        <f t="shared" si="154"/>
        <v>78.844841924631623</v>
      </c>
      <c r="BG133" s="2">
        <f t="shared" si="154"/>
        <v>80.576608719269231</v>
      </c>
      <c r="BH133" s="2">
        <f t="shared" si="154"/>
        <v>80.863827379661146</v>
      </c>
      <c r="BI133" s="2">
        <f t="shared" si="154"/>
        <v>80.286329267399594</v>
      </c>
      <c r="BJ133" s="2">
        <f t="shared" si="154"/>
        <v>78.740851245068512</v>
      </c>
      <c r="BK133" s="2">
        <f t="shared" si="154"/>
        <v>78.927044066320803</v>
      </c>
      <c r="BL133" s="2">
        <f t="shared" si="154"/>
        <v>84.249097467141496</v>
      </c>
      <c r="BM133" s="2">
        <f t="shared" si="154"/>
        <v>87.900640021885934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100.56266472795495</v>
      </c>
      <c r="DL133" s="2">
        <f t="shared" si="164"/>
        <v>106.27460801393732</v>
      </c>
      <c r="DM133" s="2">
        <f t="shared" si="164"/>
        <v>105.24274352720448</v>
      </c>
      <c r="DN133" s="2">
        <f t="shared" si="164"/>
        <v>105.1714743902439</v>
      </c>
      <c r="DO133" s="2">
        <f t="shared" si="164"/>
        <v>102.7037951219512</v>
      </c>
      <c r="DP133" s="2">
        <f t="shared" si="164"/>
        <v>109.47179001349527</v>
      </c>
      <c r="DQ133" s="2">
        <f t="shared" si="164"/>
        <v>105.3123922138837</v>
      </c>
      <c r="DR133" s="2">
        <f t="shared" si="164"/>
        <v>111.09733495276654</v>
      </c>
      <c r="DS133" s="2">
        <f t="shared" si="164"/>
        <v>108.65012399241348</v>
      </c>
      <c r="DT133" s="2">
        <f t="shared" si="164"/>
        <v>111.30561829268294</v>
      </c>
      <c r="DU133" s="2">
        <f t="shared" si="164"/>
        <v>110.47657995951414</v>
      </c>
      <c r="DV133" s="2">
        <f t="shared" si="164"/>
        <v>111.17150758653392</v>
      </c>
      <c r="DW133" s="2">
        <f t="shared" si="164"/>
        <v>111.47364473684208</v>
      </c>
      <c r="DX133" s="2">
        <f t="shared" si="164"/>
        <v>109.24429878542509</v>
      </c>
      <c r="DY133" s="2">
        <f t="shared" si="164"/>
        <v>103.59466911764703</v>
      </c>
      <c r="EA133" s="2">
        <f t="shared" si="152"/>
        <v>73.009075251981614</v>
      </c>
      <c r="EB133" s="2">
        <f t="shared" si="152"/>
        <v>74.536873701362936</v>
      </c>
      <c r="EC133" s="2">
        <f t="shared" si="152"/>
        <v>74.075341007000546</v>
      </c>
      <c r="ED133" s="2">
        <f t="shared" si="152"/>
        <v>73.460700121036524</v>
      </c>
      <c r="EE133" s="2">
        <f t="shared" si="151"/>
        <v>75.257025204151944</v>
      </c>
      <c r="EF133" s="2">
        <f t="shared" si="151"/>
        <v>75.90644590301504</v>
      </c>
      <c r="EG133" s="2">
        <f t="shared" si="151"/>
        <v>77.799628839177757</v>
      </c>
      <c r="EH133" s="2">
        <f t="shared" si="151"/>
        <v>78.753534754413735</v>
      </c>
      <c r="EI133" s="2">
        <f t="shared" si="151"/>
        <v>80.494558009782949</v>
      </c>
      <c r="EJ133" s="2">
        <f t="shared" si="151"/>
        <v>80.782199188960163</v>
      </c>
      <c r="EK133" s="2">
        <f t="shared" si="151"/>
        <v>80.216539919450383</v>
      </c>
      <c r="EL133" s="2">
        <f t="shared" si="151"/>
        <v>78.652876056054907</v>
      </c>
      <c r="EM133" s="2">
        <f t="shared" si="135"/>
        <v>78.85125720265944</v>
      </c>
      <c r="EN133" s="2">
        <f t="shared" si="135"/>
        <v>84.189839861793757</v>
      </c>
      <c r="EO133" s="2">
        <f t="shared" si="135"/>
        <v>87.876058990760498</v>
      </c>
      <c r="EQ133" s="2">
        <f t="shared" si="165"/>
        <v>73.087988248799206</v>
      </c>
      <c r="ER133" s="2">
        <f t="shared" si="165"/>
        <v>74.809759491760957</v>
      </c>
      <c r="ES133" s="2">
        <f t="shared" si="165"/>
        <v>74.243092160315356</v>
      </c>
      <c r="ET133" s="2">
        <f t="shared" si="165"/>
        <v>73.524036761579623</v>
      </c>
      <c r="EU133" s="2">
        <f t="shared" si="165"/>
        <v>75.495740274628602</v>
      </c>
      <c r="EV133" s="2">
        <f t="shared" si="165"/>
        <v>75.929853668550109</v>
      </c>
      <c r="EW133" s="2">
        <f t="shared" si="165"/>
        <v>77.774365387908176</v>
      </c>
      <c r="EX133" s="2">
        <f t="shared" si="165"/>
        <v>78.847226142953033</v>
      </c>
      <c r="EY133" s="2">
        <f t="shared" si="165"/>
        <v>80.553252858683933</v>
      </c>
      <c r="EZ133" s="2">
        <f t="shared" si="165"/>
        <v>80.870903258021826</v>
      </c>
      <c r="FA133" s="2">
        <f t="shared" si="165"/>
        <v>80.129492877894904</v>
      </c>
      <c r="FB133" s="2">
        <f t="shared" si="165"/>
        <v>78.694103107597982</v>
      </c>
      <c r="FC133" s="2">
        <f t="shared" si="165"/>
        <v>78.701551903372433</v>
      </c>
      <c r="FD133" s="2">
        <f t="shared" si="165"/>
        <v>84.016734966359081</v>
      </c>
      <c r="FE133" s="2">
        <f t="shared" si="165"/>
        <v>87.153880515358011</v>
      </c>
      <c r="FG133" s="2">
        <f t="shared" si="166"/>
        <v>0.99779313268315717</v>
      </c>
      <c r="FH133" s="2">
        <f t="shared" si="166"/>
        <v>0.99732338759991723</v>
      </c>
      <c r="FI133" s="2">
        <f t="shared" si="166"/>
        <v>0.99778305556599878</v>
      </c>
      <c r="FJ133" s="2">
        <f t="shared" si="166"/>
        <v>0.99752867684394786</v>
      </c>
      <c r="FK133" s="2">
        <f t="shared" si="166"/>
        <v>0.99747166740051518</v>
      </c>
      <c r="FL133" s="2">
        <f t="shared" si="166"/>
        <v>0.99736578897756578</v>
      </c>
      <c r="FM133" s="2">
        <f t="shared" si="166"/>
        <v>0.99767392515481346</v>
      </c>
      <c r="FN133" s="2">
        <f t="shared" si="166"/>
        <v>0.99735745327861414</v>
      </c>
      <c r="FO133" s="2">
        <f t="shared" si="166"/>
        <v>0.99723616085877598</v>
      </c>
      <c r="FP133" s="2">
        <f t="shared" si="166"/>
        <v>0.99750900460303793</v>
      </c>
      <c r="FQ133" s="2">
        <f t="shared" si="166"/>
        <v>0.99752335579728824</v>
      </c>
      <c r="FR133" s="2">
        <f t="shared" si="166"/>
        <v>0.99736620105856477</v>
      </c>
      <c r="FS133" s="2">
        <f t="shared" si="166"/>
        <v>0.99743469160617415</v>
      </c>
      <c r="FT133" s="2">
        <f t="shared" si="166"/>
        <v>0.99729824120083432</v>
      </c>
      <c r="FU133" s="2">
        <f t="shared" si="166"/>
        <v>0.99674706194035478</v>
      </c>
      <c r="FW133" s="2">
        <f t="shared" si="156"/>
        <v>4.6427373791643689E-2</v>
      </c>
      <c r="FX133" s="2">
        <f t="shared" si="156"/>
        <v>4.0717273793366003E-2</v>
      </c>
      <c r="FY133" s="2">
        <f t="shared" si="156"/>
        <v>4.7308246016502339E-2</v>
      </c>
      <c r="FZ133" s="2">
        <f t="shared" si="156"/>
        <v>4.8844849992995022E-2</v>
      </c>
      <c r="GA133" s="2">
        <f t="shared" si="156"/>
        <v>5.113619273250157E-2</v>
      </c>
      <c r="GB133" s="2">
        <f t="shared" si="156"/>
        <v>5.0445667779660912E-2</v>
      </c>
      <c r="GC133" s="2">
        <f t="shared" si="156"/>
        <v>5.8379824849222904E-2</v>
      </c>
      <c r="GD133" s="2">
        <f t="shared" si="156"/>
        <v>6.2302065724222512E-2</v>
      </c>
      <c r="GE133" s="2">
        <f t="shared" si="156"/>
        <v>7.2123095287498454E-2</v>
      </c>
      <c r="GF133" s="2">
        <f t="shared" si="156"/>
        <v>6.3069194832410982E-2</v>
      </c>
      <c r="GG133" s="2">
        <f t="shared" si="156"/>
        <v>5.9209419386839261E-2</v>
      </c>
      <c r="GH133" s="2">
        <f t="shared" si="156"/>
        <v>5.6459330090020667E-2</v>
      </c>
      <c r="GI133" s="2">
        <f t="shared" si="156"/>
        <v>5.2767810787753264E-2</v>
      </c>
      <c r="GJ133" s="2">
        <f t="shared" si="156"/>
        <v>4.8719012170927486E-2</v>
      </c>
      <c r="GK133" s="2">
        <f t="shared" si="156"/>
        <v>3.6764643236200524E-2</v>
      </c>
      <c r="GM133" s="86">
        <f t="shared" si="157"/>
        <v>3.3842754976141071E-124</v>
      </c>
      <c r="GN133" s="86">
        <f t="shared" si="157"/>
        <v>6.621536506898086E-54</v>
      </c>
      <c r="GO133" s="86">
        <f t="shared" si="157"/>
        <v>3.0661577114686023E-136</v>
      </c>
      <c r="GP133" s="86">
        <f t="shared" si="157"/>
        <v>2.2707834988932194E-168</v>
      </c>
      <c r="GQ133" s="86">
        <f t="shared" si="157"/>
        <v>3.7942999022848061E-171</v>
      </c>
      <c r="GR133" s="86">
        <f t="shared" si="157"/>
        <v>4.9783315739493576E-90</v>
      </c>
      <c r="GS133" s="86">
        <f t="shared" si="157"/>
        <v>5.494279157473005E-135</v>
      </c>
      <c r="GT133" s="86">
        <f t="shared" si="157"/>
        <v>3.881523249461568E-170</v>
      </c>
      <c r="GU133" s="86">
        <f t="shared" si="157"/>
        <v>4.8177370744295868E-148</v>
      </c>
      <c r="GV133" s="86">
        <f t="shared" si="157"/>
        <v>4.8151741136804694E-101</v>
      </c>
      <c r="GW133" s="86">
        <f t="shared" si="157"/>
        <v>1.8840310504412108E-145</v>
      </c>
      <c r="GX133" s="86">
        <f t="shared" si="157"/>
        <v>1.4408188152837355E-137</v>
      </c>
      <c r="GY133" s="86">
        <f t="shared" si="157"/>
        <v>8.462781730318026E-134</v>
      </c>
      <c r="GZ133" s="86">
        <f t="shared" si="157"/>
        <v>1.4464571715808938E-124</v>
      </c>
      <c r="HA133" s="86">
        <f t="shared" si="157"/>
        <v>1.363302450022541E-85</v>
      </c>
      <c r="HC133" s="86">
        <f t="shared" si="153"/>
        <v>2.1722158816436908E-43</v>
      </c>
      <c r="HD133" s="86">
        <f t="shared" si="153"/>
        <v>1.4993877914701388E-18</v>
      </c>
      <c r="HE133" s="86">
        <f t="shared" si="153"/>
        <v>1.4109343059275702E-37</v>
      </c>
      <c r="HF133" s="86">
        <f t="shared" si="153"/>
        <v>8.8915805450036278E-61</v>
      </c>
      <c r="HG133" s="86">
        <f t="shared" si="153"/>
        <v>1.6145141528071543E-59</v>
      </c>
      <c r="HH133" s="86">
        <f t="shared" si="153"/>
        <v>7.4793025093974405E-38</v>
      </c>
      <c r="HI133" s="86">
        <f t="shared" si="153"/>
        <v>2.509413563096865E-53</v>
      </c>
      <c r="HJ133" s="86">
        <f t="shared" si="153"/>
        <v>4.5710115194678828E-68</v>
      </c>
      <c r="HK133" s="86">
        <f t="shared" si="153"/>
        <v>1.0857383083286288E-40</v>
      </c>
      <c r="HL133" s="86">
        <f t="shared" si="161"/>
        <v>7.4355131534739575E-43</v>
      </c>
      <c r="HM133" s="86">
        <f t="shared" si="161"/>
        <v>8.7451083021882925E-50</v>
      </c>
      <c r="HN133" s="86">
        <f t="shared" si="161"/>
        <v>4.213345052772396E-39</v>
      </c>
      <c r="HO133" s="86">
        <f t="shared" si="161"/>
        <v>5.2280743585236409E-48</v>
      </c>
      <c r="HP133" s="86">
        <f t="shared" si="161"/>
        <v>3.2908921772328585E-45</v>
      </c>
      <c r="HQ133" s="86">
        <f t="shared" si="161"/>
        <v>2.4109830801369182E-37</v>
      </c>
      <c r="HS133" s="86">
        <f t="shared" si="158"/>
        <v>0.1089744958309502</v>
      </c>
      <c r="HT133" s="86">
        <f t="shared" si="158"/>
        <v>2.589129938672928E-2</v>
      </c>
      <c r="HU133" s="86">
        <f t="shared" si="158"/>
        <v>0.15818138643737681</v>
      </c>
      <c r="HV133" s="86">
        <f t="shared" si="158"/>
        <v>0.16244366099464239</v>
      </c>
      <c r="HW133" s="86">
        <f t="shared" si="158"/>
        <v>8.3551757864519571E-2</v>
      </c>
      <c r="HX133" s="86">
        <f t="shared" si="158"/>
        <v>7.81575812826385E-2</v>
      </c>
      <c r="HY133" s="86">
        <f t="shared" si="158"/>
        <v>0.17131537781642692</v>
      </c>
      <c r="HZ133" s="86">
        <f t="shared" si="158"/>
        <v>0.22815120822415827</v>
      </c>
      <c r="IA133" s="86">
        <f t="shared" si="158"/>
        <v>0.20546533421953231</v>
      </c>
      <c r="IB133" s="86">
        <f t="shared" si="158"/>
        <v>0.22447721399427306</v>
      </c>
      <c r="IC133" s="86">
        <f t="shared" si="158"/>
        <v>0.18906368163121981</v>
      </c>
      <c r="ID133" s="86">
        <f t="shared" si="158"/>
        <v>0.1539152648817991</v>
      </c>
      <c r="IE133" s="86">
        <f t="shared" si="158"/>
        <v>0.14054657923920444</v>
      </c>
      <c r="IF133" s="86">
        <f t="shared" si="158"/>
        <v>0.25209810193644111</v>
      </c>
      <c r="IG133" s="86">
        <f t="shared" si="158"/>
        <v>0.24768592593704575</v>
      </c>
      <c r="II133" s="86">
        <f t="shared" si="159"/>
        <v>5.0070260645845593E-18</v>
      </c>
      <c r="IJ133" s="86">
        <f t="shared" si="159"/>
        <v>6.4679016858712266E-23</v>
      </c>
      <c r="IK133" s="86">
        <f t="shared" si="159"/>
        <v>2.2654786238971192E-21</v>
      </c>
      <c r="IL133" s="86">
        <f t="shared" si="159"/>
        <v>3.9802694731980286E-24</v>
      </c>
      <c r="IM133" s="86">
        <f t="shared" si="159"/>
        <v>1.1004337864765187E-23</v>
      </c>
      <c r="IN133" s="86">
        <f t="shared" si="159"/>
        <v>3.862974193934435E-25</v>
      </c>
      <c r="IO133" s="86">
        <f t="shared" si="159"/>
        <v>2.0819406294659871E-19</v>
      </c>
      <c r="IP133" s="86">
        <f t="shared" si="159"/>
        <v>1.6380293983249412E-20</v>
      </c>
      <c r="IQ133" s="86">
        <f t="shared" si="159"/>
        <v>2.1837297270323052E-19</v>
      </c>
      <c r="IR133" s="86">
        <f t="shared" si="159"/>
        <v>4.111234197250384E-19</v>
      </c>
      <c r="IS133" s="86">
        <f t="shared" si="159"/>
        <v>6.56032839273115E-22</v>
      </c>
      <c r="IT133" s="86">
        <f t="shared" si="159"/>
        <v>1.6902665127926404E-23</v>
      </c>
      <c r="IU133" s="86">
        <f t="shared" si="159"/>
        <v>4.8527537699695841E-21</v>
      </c>
      <c r="IV133" s="86">
        <f t="shared" si="159"/>
        <v>3.1387135576009902E-15</v>
      </c>
      <c r="IW133" s="86">
        <f t="shared" si="159"/>
        <v>5.1098634752024109E-9</v>
      </c>
      <c r="IY133" s="86">
        <f t="shared" si="160"/>
        <v>0.1089744958309502</v>
      </c>
      <c r="IZ133" s="86">
        <f t="shared" si="160"/>
        <v>2.589129938672928E-2</v>
      </c>
      <c r="JA133" s="86">
        <f t="shared" si="160"/>
        <v>0.15818138643737681</v>
      </c>
      <c r="JB133" s="86">
        <f t="shared" si="160"/>
        <v>0.16244366099464239</v>
      </c>
      <c r="JC133" s="86">
        <f t="shared" si="160"/>
        <v>8.3551757864519571E-2</v>
      </c>
      <c r="JD133" s="86">
        <f t="shared" si="160"/>
        <v>7.81575812826385E-2</v>
      </c>
      <c r="JE133" s="86">
        <f t="shared" si="160"/>
        <v>0.17131537781642692</v>
      </c>
      <c r="JF133" s="86">
        <f t="shared" si="160"/>
        <v>0.22815120822415827</v>
      </c>
      <c r="JG133" s="86">
        <f t="shared" si="160"/>
        <v>0.20546533421953231</v>
      </c>
      <c r="JH133" s="86">
        <f t="shared" si="160"/>
        <v>0.22447721399427306</v>
      </c>
      <c r="JI133" s="86">
        <f t="shared" si="160"/>
        <v>0.18906368163121981</v>
      </c>
      <c r="JJ133" s="86">
        <f t="shared" si="160"/>
        <v>0.1539152648817991</v>
      </c>
      <c r="JK133" s="86">
        <f t="shared" si="160"/>
        <v>0.14054657923920444</v>
      </c>
      <c r="JL133" s="86">
        <f t="shared" si="160"/>
        <v>0.25209810193644427</v>
      </c>
      <c r="JM133" s="86">
        <f t="shared" si="160"/>
        <v>0.24768593104690922</v>
      </c>
    </row>
    <row r="134" spans="2:273" x14ac:dyDescent="0.25">
      <c r="B134" s="2">
        <v>107</v>
      </c>
      <c r="C134" s="37">
        <v>74.546999999999997</v>
      </c>
      <c r="D134" s="37">
        <v>75.897999999999996</v>
      </c>
      <c r="E134" s="37">
        <v>77.864000000000004</v>
      </c>
      <c r="F134" s="37">
        <v>79.034000000000006</v>
      </c>
      <c r="G134" s="37">
        <v>80.677999999999997</v>
      </c>
      <c r="H134" s="37">
        <v>82.712000000000003</v>
      </c>
      <c r="I134" s="37">
        <v>88.168999999999997</v>
      </c>
      <c r="J134" s="37">
        <v>92.558999999999997</v>
      </c>
      <c r="K134" s="37">
        <v>94.757999999999996</v>
      </c>
      <c r="L134" s="37">
        <v>94.918000000000006</v>
      </c>
      <c r="M134" s="37">
        <v>99.034000000000006</v>
      </c>
      <c r="N134" s="37">
        <v>98.5</v>
      </c>
      <c r="O134" s="37">
        <v>95.620999999999995</v>
      </c>
      <c r="P134" s="37">
        <v>123.15300000000001</v>
      </c>
      <c r="Q134" s="37">
        <v>153.95099999999999</v>
      </c>
      <c r="S134" s="4">
        <f t="shared" si="162"/>
        <v>72.956348392538317</v>
      </c>
      <c r="T134" s="4">
        <f t="shared" si="162"/>
        <v>74.974023240970439</v>
      </c>
      <c r="U134" s="4">
        <f t="shared" si="162"/>
        <v>77.282883738640763</v>
      </c>
      <c r="V134" s="4">
        <f t="shared" si="162"/>
        <v>79.943283743219197</v>
      </c>
      <c r="W134" s="4">
        <f t="shared" si="162"/>
        <v>80.766636563800233</v>
      </c>
      <c r="X134" s="4">
        <f t="shared" si="162"/>
        <v>81.940906848231663</v>
      </c>
      <c r="Y134" s="4">
        <f t="shared" si="162"/>
        <v>87.670756319669124</v>
      </c>
      <c r="Z134" s="4">
        <f t="shared" si="162"/>
        <v>92.866202306629006</v>
      </c>
      <c r="AA134" s="4">
        <f t="shared" si="162"/>
        <v>94.750593470133808</v>
      </c>
      <c r="AB134" s="4">
        <f t="shared" si="162"/>
        <v>96.199167158995166</v>
      </c>
      <c r="AC134" s="4">
        <f t="shared" si="162"/>
        <v>97.422350331217515</v>
      </c>
      <c r="AD134" s="4">
        <f t="shared" si="162"/>
        <v>97.271219406589438</v>
      </c>
      <c r="AE134" s="4">
        <f t="shared" si="162"/>
        <v>95.392723816426766</v>
      </c>
      <c r="AF134" s="4">
        <f t="shared" si="162"/>
        <v>122.14837730678977</v>
      </c>
      <c r="AG134" s="4">
        <f t="shared" si="162"/>
        <v>152.14523105430519</v>
      </c>
      <c r="AI134" s="4">
        <f t="shared" si="163"/>
        <v>1.5906516074616803</v>
      </c>
      <c r="AJ134" s="4">
        <f t="shared" si="163"/>
        <v>0.92397675902955712</v>
      </c>
      <c r="AK134" s="4">
        <f t="shared" si="163"/>
        <v>0.58111626135924155</v>
      </c>
      <c r="AL134" s="4">
        <f t="shared" si="163"/>
        <v>-0.90928374321919136</v>
      </c>
      <c r="AM134" s="4">
        <f t="shared" si="163"/>
        <v>-8.863656380023599E-2</v>
      </c>
      <c r="AN134" s="4">
        <f t="shared" si="163"/>
        <v>0.77109315176834059</v>
      </c>
      <c r="AO134" s="4">
        <f t="shared" si="163"/>
        <v>0.49824368033087296</v>
      </c>
      <c r="AP134" s="4">
        <f t="shared" si="163"/>
        <v>-0.3072023066290086</v>
      </c>
      <c r="AQ134" s="4">
        <f t="shared" si="163"/>
        <v>7.4065298661878387E-3</v>
      </c>
      <c r="AR134" s="4">
        <f t="shared" si="163"/>
        <v>-1.2811671589951601</v>
      </c>
      <c r="AS134" s="4">
        <f t="shared" si="163"/>
        <v>1.6116496687824906</v>
      </c>
      <c r="AT134" s="4">
        <f t="shared" si="163"/>
        <v>1.228780593410562</v>
      </c>
      <c r="AU134" s="4">
        <f t="shared" si="163"/>
        <v>0.22827618357322876</v>
      </c>
      <c r="AV134" s="4">
        <f t="shared" si="163"/>
        <v>1.0046226932102371</v>
      </c>
      <c r="AW134" s="4">
        <f t="shared" si="163"/>
        <v>1.8057689456948083</v>
      </c>
      <c r="AY134" s="2">
        <f t="shared" si="154"/>
        <v>72.956348392538317</v>
      </c>
      <c r="AZ134" s="2">
        <f t="shared" si="154"/>
        <v>74.437834471844184</v>
      </c>
      <c r="BA134" s="2">
        <f t="shared" si="154"/>
        <v>74.012154103118021</v>
      </c>
      <c r="BB134" s="2">
        <f t="shared" si="154"/>
        <v>73.41190588060762</v>
      </c>
      <c r="BC134" s="2">
        <f t="shared" si="154"/>
        <v>75.160314727882749</v>
      </c>
      <c r="BD134" s="2">
        <f t="shared" si="154"/>
        <v>75.873907089618143</v>
      </c>
      <c r="BE134" s="2">
        <f t="shared" si="154"/>
        <v>77.728398544641877</v>
      </c>
      <c r="BF134" s="2">
        <f t="shared" si="154"/>
        <v>78.709158618746301</v>
      </c>
      <c r="BG134" s="2">
        <f t="shared" si="154"/>
        <v>80.406852247662812</v>
      </c>
      <c r="BH134" s="2">
        <f t="shared" si="154"/>
        <v>80.70102758789821</v>
      </c>
      <c r="BI134" s="2">
        <f t="shared" si="154"/>
        <v>80.13213409302017</v>
      </c>
      <c r="BJ134" s="2">
        <f t="shared" si="154"/>
        <v>78.569610649165227</v>
      </c>
      <c r="BK134" s="2">
        <f t="shared" si="154"/>
        <v>78.817060990346647</v>
      </c>
      <c r="BL134" s="2">
        <f t="shared" si="154"/>
        <v>84.109056700838352</v>
      </c>
      <c r="BM134" s="2">
        <f t="shared" si="154"/>
        <v>87.789006552035517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100.69372270168853</v>
      </c>
      <c r="DL134" s="2">
        <f t="shared" si="164"/>
        <v>106.49495261324046</v>
      </c>
      <c r="DM134" s="2">
        <f t="shared" si="164"/>
        <v>105.44326772983112</v>
      </c>
      <c r="DN134" s="2">
        <f t="shared" si="164"/>
        <v>105.38671707317073</v>
      </c>
      <c r="DO134" s="2">
        <f t="shared" si="164"/>
        <v>102.87226097560973</v>
      </c>
      <c r="DP134" s="2">
        <f t="shared" si="164"/>
        <v>109.70668556005397</v>
      </c>
      <c r="DQ134" s="2">
        <f t="shared" si="164"/>
        <v>105.48851697936212</v>
      </c>
      <c r="DR134" s="2">
        <f t="shared" si="164"/>
        <v>111.31460053981108</v>
      </c>
      <c r="DS134" s="2">
        <f t="shared" si="164"/>
        <v>108.82210953058323</v>
      </c>
      <c r="DT134" s="2">
        <f t="shared" si="164"/>
        <v>111.49758780487807</v>
      </c>
      <c r="DU134" s="2">
        <f t="shared" si="164"/>
        <v>110.65042388663964</v>
      </c>
      <c r="DV134" s="2">
        <f t="shared" si="164"/>
        <v>111.38582076813657</v>
      </c>
      <c r="DW134" s="2">
        <f t="shared" si="164"/>
        <v>111.71028218623479</v>
      </c>
      <c r="DX134" s="2">
        <f t="shared" si="164"/>
        <v>109.41906882591091</v>
      </c>
      <c r="DY134" s="2">
        <f t="shared" si="164"/>
        <v>103.70759358288767</v>
      </c>
      <c r="EA134" s="2">
        <f t="shared" si="152"/>
        <v>72.895811038262067</v>
      </c>
      <c r="EB134" s="2">
        <f t="shared" si="152"/>
        <v>74.344416138420826</v>
      </c>
      <c r="EC134" s="2">
        <f t="shared" si="152"/>
        <v>73.938494076467435</v>
      </c>
      <c r="ED134" s="2">
        <f t="shared" si="152"/>
        <v>73.335738459567651</v>
      </c>
      <c r="EE134" s="2">
        <f t="shared" si="151"/>
        <v>75.081131583405806</v>
      </c>
      <c r="EF134" s="2">
        <f t="shared" si="151"/>
        <v>75.790895412495743</v>
      </c>
      <c r="EG134" s="2">
        <f t="shared" si="151"/>
        <v>77.671174304715848</v>
      </c>
      <c r="EH134" s="2">
        <f t="shared" si="151"/>
        <v>78.623261230568744</v>
      </c>
      <c r="EI134" s="2">
        <f t="shared" si="151"/>
        <v>80.329923723631921</v>
      </c>
      <c r="EJ134" s="2">
        <f t="shared" si="151"/>
        <v>80.62391998547389</v>
      </c>
      <c r="EK134" s="2">
        <f t="shared" si="151"/>
        <v>80.069421997157093</v>
      </c>
      <c r="EL134" s="2">
        <f t="shared" si="151"/>
        <v>78.487634996011323</v>
      </c>
      <c r="EM134" s="2">
        <f t="shared" si="135"/>
        <v>78.749797340556512</v>
      </c>
      <c r="EN134" s="2">
        <f t="shared" si="135"/>
        <v>84.056857193008426</v>
      </c>
      <c r="EO134" s="2">
        <f t="shared" si="135"/>
        <v>87.772308191186937</v>
      </c>
      <c r="EQ134" s="2">
        <f t="shared" si="165"/>
        <v>72.986143149160711</v>
      </c>
      <c r="ER134" s="2">
        <f t="shared" si="165"/>
        <v>74.679853109154791</v>
      </c>
      <c r="ES134" s="2">
        <f t="shared" si="165"/>
        <v>74.131163148797341</v>
      </c>
      <c r="ET134" s="2">
        <f t="shared" si="165"/>
        <v>73.40914201087682</v>
      </c>
      <c r="EU134" s="2">
        <f t="shared" si="165"/>
        <v>75.351521244373771</v>
      </c>
      <c r="EV134" s="2">
        <f t="shared" si="165"/>
        <v>75.818373256881998</v>
      </c>
      <c r="EW134" s="2">
        <f t="shared" si="165"/>
        <v>77.642900945819221</v>
      </c>
      <c r="EX134" s="2">
        <f t="shared" si="165"/>
        <v>78.727700476789082</v>
      </c>
      <c r="EY134" s="2">
        <f t="shared" si="165"/>
        <v>80.394763538295578</v>
      </c>
      <c r="EZ134" s="2">
        <f t="shared" si="165"/>
        <v>80.725075060742029</v>
      </c>
      <c r="FA134" s="2">
        <f t="shared" si="165"/>
        <v>79.970633920558143</v>
      </c>
      <c r="FB134" s="2">
        <f t="shared" si="165"/>
        <v>78.535289602901585</v>
      </c>
      <c r="FC134" s="2">
        <f t="shared" si="165"/>
        <v>78.578380129936818</v>
      </c>
      <c r="FD134" s="2">
        <f t="shared" si="165"/>
        <v>83.862973452714542</v>
      </c>
      <c r="FE134" s="2">
        <f t="shared" si="165"/>
        <v>87.010763057785098</v>
      </c>
      <c r="FG134" s="2">
        <f t="shared" si="166"/>
        <v>0.99798692218575813</v>
      </c>
      <c r="FH134" s="2">
        <f t="shared" si="166"/>
        <v>0.9975583254325644</v>
      </c>
      <c r="FI134" s="2">
        <f t="shared" si="166"/>
        <v>0.99797772816727992</v>
      </c>
      <c r="FJ134" s="2">
        <f t="shared" si="166"/>
        <v>0.99774563628352775</v>
      </c>
      <c r="FK134" s="2">
        <f t="shared" si="166"/>
        <v>0.99769362017299368</v>
      </c>
      <c r="FL134" s="2">
        <f t="shared" si="166"/>
        <v>0.99759701402545353</v>
      </c>
      <c r="FM134" s="2">
        <f t="shared" si="166"/>
        <v>0.99787816025242559</v>
      </c>
      <c r="FN134" s="2">
        <f t="shared" si="166"/>
        <v>0.99758940824672204</v>
      </c>
      <c r="FO134" s="2">
        <f t="shared" si="166"/>
        <v>0.99747873560400857</v>
      </c>
      <c r="FP134" s="2">
        <f t="shared" si="166"/>
        <v>0.99772768715030435</v>
      </c>
      <c r="FQ134" s="2">
        <f t="shared" si="166"/>
        <v>0.99774078131783317</v>
      </c>
      <c r="FR134" s="2">
        <f t="shared" si="166"/>
        <v>0.99759739002205605</v>
      </c>
      <c r="FS134" s="2">
        <f t="shared" si="166"/>
        <v>0.99765988272883199</v>
      </c>
      <c r="FT134" s="2">
        <f t="shared" si="166"/>
        <v>0.99753538078702808</v>
      </c>
      <c r="FU134" s="2">
        <f t="shared" si="166"/>
        <v>0.99703243584387569</v>
      </c>
      <c r="FW134" s="2">
        <f t="shared" si="156"/>
        <v>5.0679597529821839E-2</v>
      </c>
      <c r="FX134" s="2">
        <f t="shared" si="156"/>
        <v>4.4470906563241527E-2</v>
      </c>
      <c r="FY134" s="2">
        <f t="shared" si="156"/>
        <v>5.1636778933241818E-2</v>
      </c>
      <c r="FZ134" s="2">
        <f t="shared" si="156"/>
        <v>5.3306109939469333E-2</v>
      </c>
      <c r="GA134" s="2">
        <f t="shared" si="156"/>
        <v>5.5794456870255936E-2</v>
      </c>
      <c r="GB134" s="2">
        <f t="shared" si="156"/>
        <v>5.5044677482443446E-2</v>
      </c>
      <c r="GC134" s="2">
        <f t="shared" si="156"/>
        <v>6.3653683296843289E-2</v>
      </c>
      <c r="GD134" s="2">
        <f t="shared" si="156"/>
        <v>6.7904695713071311E-2</v>
      </c>
      <c r="GE134" s="2">
        <f t="shared" si="156"/>
        <v>7.8534931326746493E-2</v>
      </c>
      <c r="GF134" s="2">
        <f t="shared" si="156"/>
        <v>6.8735753521262197E-2</v>
      </c>
      <c r="GG134" s="2">
        <f t="shared" si="156"/>
        <v>6.4553083171180775E-2</v>
      </c>
      <c r="GH134" s="2">
        <f t="shared" si="156"/>
        <v>6.1571041143910758E-2</v>
      </c>
      <c r="GI134" s="2">
        <f t="shared" si="156"/>
        <v>5.7565690327300016E-2</v>
      </c>
      <c r="GJ134" s="2">
        <f t="shared" si="156"/>
        <v>5.3169421161132858E-2</v>
      </c>
      <c r="GK134" s="2">
        <f t="shared" si="156"/>
        <v>4.0169150265324811E-2</v>
      </c>
      <c r="GM134" s="86">
        <f t="shared" si="157"/>
        <v>1.4374040000455485E-129</v>
      </c>
      <c r="GN134" s="86">
        <f t="shared" si="157"/>
        <v>3.1351606734763176E-56</v>
      </c>
      <c r="GO134" s="86">
        <f t="shared" si="157"/>
        <v>4.9789517059173148E-142</v>
      </c>
      <c r="GP134" s="86">
        <f t="shared" si="157"/>
        <v>1.3763143713577857E-175</v>
      </c>
      <c r="GQ134" s="86">
        <f t="shared" si="157"/>
        <v>1.4486907879846744E-178</v>
      </c>
      <c r="GR134" s="86">
        <f t="shared" si="157"/>
        <v>7.3413727256233944E-94</v>
      </c>
      <c r="GS134" s="86">
        <f t="shared" si="157"/>
        <v>9.8465867217561131E-141</v>
      </c>
      <c r="GT134" s="86">
        <f t="shared" si="157"/>
        <v>2.1376701038646855E-177</v>
      </c>
      <c r="GU134" s="86">
        <f t="shared" si="157"/>
        <v>2.2526979870409934E-154</v>
      </c>
      <c r="GV134" s="86">
        <f t="shared" si="157"/>
        <v>2.3456740443522959E-105</v>
      </c>
      <c r="GW134" s="86">
        <f t="shared" si="157"/>
        <v>1.3509054462819773E-151</v>
      </c>
      <c r="GX134" s="86">
        <f t="shared" si="157"/>
        <v>2.3876412238023807E-143</v>
      </c>
      <c r="GY134" s="86">
        <f t="shared" si="157"/>
        <v>1.5656798063485097E-139</v>
      </c>
      <c r="GZ134" s="86">
        <f t="shared" si="157"/>
        <v>6.6127006527399958E-130</v>
      </c>
      <c r="HA134" s="86">
        <f t="shared" si="157"/>
        <v>3.5016201921686281E-89</v>
      </c>
      <c r="HC134" s="86">
        <f t="shared" si="153"/>
        <v>7.9172782440024122E-47</v>
      </c>
      <c r="HD134" s="86">
        <f t="shared" si="153"/>
        <v>5.8083963036695458E-20</v>
      </c>
      <c r="HE134" s="86">
        <f t="shared" si="153"/>
        <v>2.3889948590984176E-40</v>
      </c>
      <c r="HF134" s="86">
        <f t="shared" si="153"/>
        <v>3.1563789653352747E-65</v>
      </c>
      <c r="HG134" s="86">
        <f t="shared" si="153"/>
        <v>5.3489780260326309E-64</v>
      </c>
      <c r="HH134" s="86">
        <f t="shared" si="153"/>
        <v>1.2471725252853287E-40</v>
      </c>
      <c r="HI134" s="86">
        <f t="shared" si="153"/>
        <v>3.3236149439387773E-57</v>
      </c>
      <c r="HJ134" s="86">
        <f t="shared" si="153"/>
        <v>5.686482239312179E-73</v>
      </c>
      <c r="HK134" s="86">
        <f t="shared" si="153"/>
        <v>1.4133033017466074E-43</v>
      </c>
      <c r="HL134" s="86">
        <f t="shared" si="161"/>
        <v>5.7092988264243292E-46</v>
      </c>
      <c r="HM134" s="86">
        <f t="shared" si="161"/>
        <v>2.4483378378395081E-53</v>
      </c>
      <c r="HN134" s="86">
        <f t="shared" si="161"/>
        <v>6.7288356831406048E-42</v>
      </c>
      <c r="HO134" s="86">
        <f t="shared" si="161"/>
        <v>1.3111996314453802E-51</v>
      </c>
      <c r="HP134" s="86">
        <f t="shared" si="161"/>
        <v>1.5434307541414944E-48</v>
      </c>
      <c r="HQ134" s="86">
        <f t="shared" si="161"/>
        <v>5.4711220462953665E-40</v>
      </c>
      <c r="HS134" s="86">
        <f t="shared" si="158"/>
        <v>0.16065591010136399</v>
      </c>
      <c r="HT134" s="86">
        <f t="shared" si="158"/>
        <v>4.5863518754726655E-2</v>
      </c>
      <c r="HU134" s="86">
        <f t="shared" si="158"/>
        <v>0.22932533151117157</v>
      </c>
      <c r="HV134" s="86">
        <f t="shared" si="158"/>
        <v>0.240766720568766</v>
      </c>
      <c r="HW134" s="86">
        <f t="shared" si="158"/>
        <v>0.13724437064672934</v>
      </c>
      <c r="HX134" s="86">
        <f t="shared" si="158"/>
        <v>0.13117567689523252</v>
      </c>
      <c r="HY134" s="86">
        <f t="shared" si="158"/>
        <v>0.24713769538416722</v>
      </c>
      <c r="HZ134" s="86">
        <f t="shared" si="158"/>
        <v>0.31675233808713865</v>
      </c>
      <c r="IA134" s="86">
        <f t="shared" si="158"/>
        <v>0.29430624664534172</v>
      </c>
      <c r="IB134" s="86">
        <f t="shared" si="158"/>
        <v>0.30975572716093069</v>
      </c>
      <c r="IC134" s="86">
        <f t="shared" si="158"/>
        <v>0.27424798826222635</v>
      </c>
      <c r="ID134" s="86">
        <f t="shared" si="158"/>
        <v>0.23359036112850809</v>
      </c>
      <c r="IE134" s="86">
        <f t="shared" si="158"/>
        <v>0.2098350910187628</v>
      </c>
      <c r="IF134" s="86">
        <f t="shared" si="158"/>
        <v>0.32173765049871106</v>
      </c>
      <c r="IG134" s="86">
        <f t="shared" si="158"/>
        <v>0.30693939347759186</v>
      </c>
      <c r="II134" s="86">
        <f t="shared" si="159"/>
        <v>4.8805737735434497E-17</v>
      </c>
      <c r="IJ134" s="86">
        <f t="shared" si="159"/>
        <v>1.0843640176109722E-21</v>
      </c>
      <c r="IK134" s="86">
        <f t="shared" si="159"/>
        <v>3.5499809877428316E-20</v>
      </c>
      <c r="IL134" s="86">
        <f t="shared" si="159"/>
        <v>9.4392433344408489E-23</v>
      </c>
      <c r="IM134" s="86">
        <f t="shared" si="159"/>
        <v>2.5810056267295591E-22</v>
      </c>
      <c r="IN134" s="86">
        <f t="shared" si="159"/>
        <v>1.0954884559057832E-23</v>
      </c>
      <c r="IO134" s="86">
        <f t="shared" si="159"/>
        <v>3.0257744830350403E-18</v>
      </c>
      <c r="IP134" s="86">
        <f t="shared" si="159"/>
        <v>3.011496992005524E-19</v>
      </c>
      <c r="IQ134" s="86">
        <f t="shared" si="159"/>
        <v>3.9916985789080262E-18</v>
      </c>
      <c r="IR134" s="86">
        <f t="shared" si="159"/>
        <v>6.1882629175159195E-18</v>
      </c>
      <c r="IS134" s="86">
        <f t="shared" si="159"/>
        <v>1.4047077295512557E-20</v>
      </c>
      <c r="IT134" s="86">
        <f t="shared" si="159"/>
        <v>4.3290394106114284E-22</v>
      </c>
      <c r="IU134" s="86">
        <f t="shared" si="159"/>
        <v>8.0784339692677148E-20</v>
      </c>
      <c r="IV134" s="86">
        <f t="shared" si="159"/>
        <v>2.1574958389567305E-14</v>
      </c>
      <c r="IW134" s="86">
        <f t="shared" si="159"/>
        <v>1.3568256454862106E-8</v>
      </c>
      <c r="IY134" s="86">
        <f t="shared" si="160"/>
        <v>0.16065591010136404</v>
      </c>
      <c r="IZ134" s="86">
        <f t="shared" si="160"/>
        <v>4.5863518754726655E-2</v>
      </c>
      <c r="JA134" s="86">
        <f t="shared" si="160"/>
        <v>0.22932533151117157</v>
      </c>
      <c r="JB134" s="86">
        <f t="shared" si="160"/>
        <v>0.240766720568766</v>
      </c>
      <c r="JC134" s="86">
        <f t="shared" si="160"/>
        <v>0.13724437064672934</v>
      </c>
      <c r="JD134" s="86">
        <f t="shared" si="160"/>
        <v>0.13117567689523252</v>
      </c>
      <c r="JE134" s="86">
        <f t="shared" si="160"/>
        <v>0.24713769538416722</v>
      </c>
      <c r="JF134" s="86">
        <f t="shared" si="160"/>
        <v>0.31675233808713865</v>
      </c>
      <c r="JG134" s="86">
        <f t="shared" si="160"/>
        <v>0.29430624664534172</v>
      </c>
      <c r="JH134" s="86">
        <f t="shared" si="160"/>
        <v>0.30975572716093069</v>
      </c>
      <c r="JI134" s="86">
        <f t="shared" si="160"/>
        <v>0.27424798826222635</v>
      </c>
      <c r="JJ134" s="86">
        <f t="shared" si="160"/>
        <v>0.23359036112850809</v>
      </c>
      <c r="JK134" s="86">
        <f t="shared" si="160"/>
        <v>0.2098350910187628</v>
      </c>
      <c r="JL134" s="86">
        <f t="shared" si="160"/>
        <v>0.32173765049873265</v>
      </c>
      <c r="JM134" s="86">
        <f t="shared" si="160"/>
        <v>0.30693940704584832</v>
      </c>
    </row>
    <row r="135" spans="2:273" x14ac:dyDescent="0.25">
      <c r="B135" s="2">
        <v>108</v>
      </c>
      <c r="C135" s="37">
        <v>74.421999999999997</v>
      </c>
      <c r="D135" s="37">
        <v>75.305000000000007</v>
      </c>
      <c r="E135" s="37">
        <v>76.712000000000003</v>
      </c>
      <c r="F135" s="37">
        <v>80.694999999999993</v>
      </c>
      <c r="G135" s="37">
        <v>84.254000000000005</v>
      </c>
      <c r="H135" s="37">
        <v>84.525000000000006</v>
      </c>
      <c r="I135" s="37">
        <v>87.846999999999994</v>
      </c>
      <c r="J135" s="37">
        <v>94.457999999999998</v>
      </c>
      <c r="K135" s="37">
        <v>97.855000000000004</v>
      </c>
      <c r="L135" s="37">
        <v>97.147999999999996</v>
      </c>
      <c r="M135" s="37">
        <v>100</v>
      </c>
      <c r="N135" s="37">
        <v>100.20699999999999</v>
      </c>
      <c r="O135" s="37">
        <v>97.879000000000005</v>
      </c>
      <c r="P135" s="37">
        <v>128.94900000000001</v>
      </c>
      <c r="Q135" s="37">
        <v>161.96700000000001</v>
      </c>
      <c r="S135" s="4">
        <f t="shared" si="162"/>
        <v>72.839666760367763</v>
      </c>
      <c r="T135" s="4">
        <f t="shared" si="162"/>
        <v>75.066326881947035</v>
      </c>
      <c r="U135" s="4">
        <f t="shared" si="162"/>
        <v>77.794598141006588</v>
      </c>
      <c r="V135" s="4">
        <f t="shared" si="162"/>
        <v>81.100643672581754</v>
      </c>
      <c r="W135" s="4">
        <f t="shared" si="162"/>
        <v>82.585569989934314</v>
      </c>
      <c r="X135" s="4">
        <f t="shared" si="162"/>
        <v>84.109587930770175</v>
      </c>
      <c r="Y135" s="4">
        <f t="shared" si="162"/>
        <v>89.337426366201825</v>
      </c>
      <c r="Z135" s="4">
        <f t="shared" si="162"/>
        <v>94.16686726935302</v>
      </c>
      <c r="AA135" s="4">
        <f t="shared" si="162"/>
        <v>96.466975857033688</v>
      </c>
      <c r="AB135" s="4">
        <f t="shared" si="162"/>
        <v>97.711045876351236</v>
      </c>
      <c r="AC135" s="4">
        <f t="shared" si="162"/>
        <v>99.965757152455097</v>
      </c>
      <c r="AD135" s="4">
        <f t="shared" si="162"/>
        <v>101.08777779378582</v>
      </c>
      <c r="AE135" s="4">
        <f t="shared" si="162"/>
        <v>99.091014382599752</v>
      </c>
      <c r="AF135" s="4">
        <f t="shared" si="162"/>
        <v>127.17615891378001</v>
      </c>
      <c r="AG135" s="4">
        <f t="shared" si="162"/>
        <v>160.14735603392168</v>
      </c>
      <c r="AI135" s="4">
        <f t="shared" si="163"/>
        <v>1.5823332396322343</v>
      </c>
      <c r="AJ135" s="4">
        <f t="shared" si="163"/>
        <v>0.2386731180529722</v>
      </c>
      <c r="AK135" s="4">
        <f t="shared" si="163"/>
        <v>-1.082598141006585</v>
      </c>
      <c r="AL135" s="4">
        <f t="shared" si="163"/>
        <v>-0.40564367258176048</v>
      </c>
      <c r="AM135" s="4">
        <f t="shared" si="163"/>
        <v>1.6684300100656912</v>
      </c>
      <c r="AN135" s="4">
        <f t="shared" si="163"/>
        <v>0.41541206922983065</v>
      </c>
      <c r="AO135" s="4">
        <f t="shared" si="163"/>
        <v>-1.4904263662018309</v>
      </c>
      <c r="AP135" s="4">
        <f t="shared" si="163"/>
        <v>0.29113273064697864</v>
      </c>
      <c r="AQ135" s="4">
        <f t="shared" si="163"/>
        <v>1.3880241429663158</v>
      </c>
      <c r="AR135" s="4">
        <f t="shared" si="163"/>
        <v>-0.56304587635123937</v>
      </c>
      <c r="AS135" s="4">
        <f t="shared" si="163"/>
        <v>3.4242847544902588E-2</v>
      </c>
      <c r="AT135" s="4">
        <f t="shared" si="163"/>
        <v>-0.88077779378582477</v>
      </c>
      <c r="AU135" s="4">
        <f t="shared" si="163"/>
        <v>-1.2120143825997474</v>
      </c>
      <c r="AV135" s="4">
        <f t="shared" si="163"/>
        <v>1.7728410862199979</v>
      </c>
      <c r="AW135" s="4">
        <f t="shared" si="163"/>
        <v>1.8196439660783312</v>
      </c>
      <c r="AY135" s="2">
        <f t="shared" si="154"/>
        <v>72.839666760367763</v>
      </c>
      <c r="AZ135" s="2">
        <f t="shared" si="154"/>
        <v>74.243810840647015</v>
      </c>
      <c r="BA135" s="2">
        <f t="shared" si="154"/>
        <v>73.872643544673338</v>
      </c>
      <c r="BB135" s="2">
        <f t="shared" si="154"/>
        <v>73.282240218655943</v>
      </c>
      <c r="BC135" s="2">
        <f t="shared" si="154"/>
        <v>74.982811949113582</v>
      </c>
      <c r="BD135" s="2">
        <f t="shared" si="154"/>
        <v>75.752350973400226</v>
      </c>
      <c r="BE135" s="2">
        <f t="shared" si="154"/>
        <v>77.594979727458551</v>
      </c>
      <c r="BF135" s="2">
        <f t="shared" si="154"/>
        <v>78.574159173967985</v>
      </c>
      <c r="BG135" s="2">
        <f t="shared" si="154"/>
        <v>80.237660355615475</v>
      </c>
      <c r="BH135" s="2">
        <f t="shared" si="154"/>
        <v>80.53886712584351</v>
      </c>
      <c r="BI135" s="2">
        <f t="shared" si="154"/>
        <v>79.978213182795983</v>
      </c>
      <c r="BJ135" s="2">
        <f t="shared" si="154"/>
        <v>78.398957345972306</v>
      </c>
      <c r="BK135" s="2">
        <f t="shared" si="154"/>
        <v>78.707295468739304</v>
      </c>
      <c r="BL135" s="2">
        <f t="shared" si="154"/>
        <v>83.969136175030499</v>
      </c>
      <c r="BM135" s="2">
        <f t="shared" si="154"/>
        <v>87.677143638341647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100.82478067542212</v>
      </c>
      <c r="DL135" s="2">
        <f t="shared" si="164"/>
        <v>106.71529721254359</v>
      </c>
      <c r="DM135" s="2">
        <f t="shared" si="164"/>
        <v>105.64379193245776</v>
      </c>
      <c r="DN135" s="2">
        <f t="shared" si="164"/>
        <v>105.60195975609756</v>
      </c>
      <c r="DO135" s="2">
        <f t="shared" si="164"/>
        <v>103.04072682926828</v>
      </c>
      <c r="DP135" s="2">
        <f t="shared" si="164"/>
        <v>109.94158110661269</v>
      </c>
      <c r="DQ135" s="2">
        <f t="shared" si="164"/>
        <v>105.66464174484054</v>
      </c>
      <c r="DR135" s="2">
        <f t="shared" si="164"/>
        <v>111.53186612685562</v>
      </c>
      <c r="DS135" s="2">
        <f t="shared" si="164"/>
        <v>108.99409506875298</v>
      </c>
      <c r="DT135" s="2">
        <f t="shared" si="164"/>
        <v>111.6895573170732</v>
      </c>
      <c r="DU135" s="2">
        <f t="shared" si="164"/>
        <v>110.82426781376515</v>
      </c>
      <c r="DV135" s="2">
        <f t="shared" si="164"/>
        <v>111.60013394973923</v>
      </c>
      <c r="DW135" s="2">
        <f t="shared" si="164"/>
        <v>111.94691963562751</v>
      </c>
      <c r="DX135" s="2">
        <f t="shared" si="164"/>
        <v>109.59383886639674</v>
      </c>
      <c r="DY135" s="2">
        <f t="shared" si="164"/>
        <v>103.82051804812831</v>
      </c>
      <c r="EA135" s="2">
        <f t="shared" si="152"/>
        <v>72.782546824542521</v>
      </c>
      <c r="EB135" s="2">
        <f t="shared" si="152"/>
        <v>74.15195857547873</v>
      </c>
      <c r="EC135" s="2">
        <f t="shared" si="152"/>
        <v>73.801647145934311</v>
      </c>
      <c r="ED135" s="2">
        <f t="shared" si="152"/>
        <v>73.210776798098792</v>
      </c>
      <c r="EE135" s="2">
        <f t="shared" si="151"/>
        <v>74.905237962659683</v>
      </c>
      <c r="EF135" s="2">
        <f t="shared" si="151"/>
        <v>75.67534492197646</v>
      </c>
      <c r="EG135" s="2">
        <f t="shared" si="151"/>
        <v>77.542719770253939</v>
      </c>
      <c r="EH135" s="2">
        <f t="shared" si="151"/>
        <v>78.492987706723767</v>
      </c>
      <c r="EI135" s="2">
        <f t="shared" si="151"/>
        <v>80.165289437480894</v>
      </c>
      <c r="EJ135" s="2">
        <f t="shared" si="151"/>
        <v>80.465640781987645</v>
      </c>
      <c r="EK135" s="2">
        <f t="shared" si="151"/>
        <v>79.922304074863803</v>
      </c>
      <c r="EL135" s="2">
        <f t="shared" si="151"/>
        <v>78.322393935967725</v>
      </c>
      <c r="EM135" s="2">
        <f t="shared" si="135"/>
        <v>78.648337478453584</v>
      </c>
      <c r="EN135" s="2">
        <f t="shared" si="135"/>
        <v>83.923874524223081</v>
      </c>
      <c r="EO135" s="2">
        <f t="shared" si="135"/>
        <v>87.668557391613376</v>
      </c>
      <c r="EQ135" s="2">
        <f t="shared" si="165"/>
        <v>72.884298049522201</v>
      </c>
      <c r="ER135" s="2">
        <f t="shared" si="165"/>
        <v>74.549946726548626</v>
      </c>
      <c r="ES135" s="2">
        <f t="shared" si="165"/>
        <v>74.019234137279312</v>
      </c>
      <c r="ET135" s="2">
        <f t="shared" si="165"/>
        <v>73.294247260174018</v>
      </c>
      <c r="EU135" s="2">
        <f t="shared" si="165"/>
        <v>75.20730221411894</v>
      </c>
      <c r="EV135" s="2">
        <f t="shared" si="165"/>
        <v>75.706892845213901</v>
      </c>
      <c r="EW135" s="2">
        <f t="shared" si="165"/>
        <v>77.511436503730266</v>
      </c>
      <c r="EX135" s="2">
        <f t="shared" si="165"/>
        <v>78.60817481062513</v>
      </c>
      <c r="EY135" s="2">
        <f t="shared" si="165"/>
        <v>80.236274217907237</v>
      </c>
      <c r="EZ135" s="2">
        <f t="shared" si="165"/>
        <v>80.579246863462245</v>
      </c>
      <c r="FA135" s="2">
        <f t="shared" si="165"/>
        <v>79.811774963221382</v>
      </c>
      <c r="FB135" s="2">
        <f t="shared" si="165"/>
        <v>78.376476098205202</v>
      </c>
      <c r="FC135" s="2">
        <f t="shared" si="165"/>
        <v>78.455208356501203</v>
      </c>
      <c r="FD135" s="2">
        <f t="shared" si="165"/>
        <v>83.709211939070002</v>
      </c>
      <c r="FE135" s="2">
        <f t="shared" si="165"/>
        <v>86.867645600212185</v>
      </c>
      <c r="FG135" s="2">
        <f t="shared" si="166"/>
        <v>0.9981637259555094</v>
      </c>
      <c r="FH135" s="2">
        <f t="shared" si="166"/>
        <v>0.99777268781057316</v>
      </c>
      <c r="FI135" s="2">
        <f t="shared" si="166"/>
        <v>0.99815533793295408</v>
      </c>
      <c r="FJ135" s="2">
        <f t="shared" si="166"/>
        <v>0.99794358794571325</v>
      </c>
      <c r="FK135" s="2">
        <f t="shared" si="166"/>
        <v>0.99789612964616992</v>
      </c>
      <c r="FL135" s="2">
        <f t="shared" si="166"/>
        <v>0.99780798727241449</v>
      </c>
      <c r="FM135" s="2">
        <f t="shared" si="166"/>
        <v>0.9980644977947063</v>
      </c>
      <c r="FN135" s="2">
        <f t="shared" si="166"/>
        <v>0.99780104778091006</v>
      </c>
      <c r="FO135" s="2">
        <f t="shared" si="166"/>
        <v>0.99770006931629385</v>
      </c>
      <c r="FP135" s="2">
        <f t="shared" si="166"/>
        <v>0.99792721161964049</v>
      </c>
      <c r="FQ135" s="2">
        <f t="shared" si="166"/>
        <v>0.99793915840537417</v>
      </c>
      <c r="FR135" s="2">
        <f t="shared" si="166"/>
        <v>0.99780833033043481</v>
      </c>
      <c r="FS135" s="2">
        <f t="shared" si="166"/>
        <v>0.99786534814793837</v>
      </c>
      <c r="FT135" s="2">
        <f t="shared" si="166"/>
        <v>0.99775175300854624</v>
      </c>
      <c r="FU135" s="2">
        <f t="shared" si="166"/>
        <v>0.99729284244780314</v>
      </c>
      <c r="FW135" s="2">
        <f t="shared" si="156"/>
        <v>5.5298692044830289E-2</v>
      </c>
      <c r="FX135" s="2">
        <f t="shared" si="156"/>
        <v>4.8553063807455631E-2</v>
      </c>
      <c r="FY135" s="2">
        <f t="shared" si="156"/>
        <v>5.6337936575043712E-2</v>
      </c>
      <c r="FZ135" s="2">
        <f t="shared" si="156"/>
        <v>5.8149929316594691E-2</v>
      </c>
      <c r="GA135" s="2">
        <f t="shared" si="156"/>
        <v>6.0849853791431742E-2</v>
      </c>
      <c r="GB135" s="2">
        <f t="shared" si="156"/>
        <v>6.0036458385475715E-2</v>
      </c>
      <c r="GC135" s="2">
        <f t="shared" si="156"/>
        <v>6.936886826274595E-2</v>
      </c>
      <c r="GD135" s="2">
        <f t="shared" si="156"/>
        <v>7.3971407713559673E-2</v>
      </c>
      <c r="GE135" s="2">
        <f t="shared" si="156"/>
        <v>8.5464284768929935E-2</v>
      </c>
      <c r="GF135" s="2">
        <f t="shared" si="156"/>
        <v>7.4870749542867293E-2</v>
      </c>
      <c r="GG135" s="2">
        <f t="shared" si="156"/>
        <v>7.0342954729569557E-2</v>
      </c>
      <c r="GH135" s="2">
        <f t="shared" si="156"/>
        <v>6.7112637412339027E-2</v>
      </c>
      <c r="GI135" s="2">
        <f t="shared" si="156"/>
        <v>6.2770905105184127E-2</v>
      </c>
      <c r="GJ135" s="2">
        <f t="shared" si="156"/>
        <v>5.8001580884360769E-2</v>
      </c>
      <c r="GK135" s="2">
        <f t="shared" si="156"/>
        <v>4.3874563869661841E-2</v>
      </c>
      <c r="GM135" s="86">
        <f t="shared" si="157"/>
        <v>4.6832516775265739E-135</v>
      </c>
      <c r="GN135" s="86">
        <f t="shared" si="157"/>
        <v>1.3219844918678712E-58</v>
      </c>
      <c r="GO135" s="86">
        <f t="shared" si="157"/>
        <v>6.1070751787478487E-148</v>
      </c>
      <c r="GP135" s="86">
        <f t="shared" si="157"/>
        <v>5.8660918560266511E-183</v>
      </c>
      <c r="GQ135" s="86">
        <f t="shared" si="157"/>
        <v>3.8367729911497301E-186</v>
      </c>
      <c r="GR135" s="86">
        <f t="shared" si="157"/>
        <v>8.9809538174594649E-98</v>
      </c>
      <c r="GS135" s="86">
        <f t="shared" si="157"/>
        <v>1.3350196436449318E-146</v>
      </c>
      <c r="GT135" s="86">
        <f t="shared" si="157"/>
        <v>8.2757113006159284E-185</v>
      </c>
      <c r="GU135" s="86">
        <f t="shared" si="157"/>
        <v>7.7380448240484672E-161</v>
      </c>
      <c r="GV135" s="86">
        <f t="shared" si="157"/>
        <v>9.2570423716103957E-110</v>
      </c>
      <c r="GW135" s="86">
        <f t="shared" si="157"/>
        <v>7.2055922155691158E-158</v>
      </c>
      <c r="GX135" s="86">
        <f t="shared" si="157"/>
        <v>2.9992163933585159E-149</v>
      </c>
      <c r="GY135" s="86">
        <f t="shared" si="157"/>
        <v>2.1889548054729948E-145</v>
      </c>
      <c r="GZ135" s="86">
        <f t="shared" si="157"/>
        <v>2.3280545359650052E-135</v>
      </c>
      <c r="HA135" s="86">
        <f t="shared" si="157"/>
        <v>7.5668188575207899E-93</v>
      </c>
      <c r="HC135" s="86">
        <f t="shared" si="153"/>
        <v>2.1141093520013602E-50</v>
      </c>
      <c r="HD135" s="86">
        <f t="shared" si="153"/>
        <v>1.9820411909364739E-21</v>
      </c>
      <c r="HE135" s="86">
        <f t="shared" si="153"/>
        <v>3.1982429415495428E-43</v>
      </c>
      <c r="HF135" s="86">
        <f t="shared" si="153"/>
        <v>7.7375913529217763E-70</v>
      </c>
      <c r="HG135" s="86">
        <f t="shared" si="153"/>
        <v>1.2083168050329895E-68</v>
      </c>
      <c r="HH135" s="86">
        <f t="shared" si="153"/>
        <v>1.6452898126349179E-43</v>
      </c>
      <c r="HI135" s="86">
        <f t="shared" si="153"/>
        <v>3.1919545807683346E-61</v>
      </c>
      <c r="HJ135" s="86">
        <f t="shared" si="153"/>
        <v>4.7367383604793418E-78</v>
      </c>
      <c r="HK135" s="86">
        <f t="shared" si="153"/>
        <v>1.4544717621807708E-46</v>
      </c>
      <c r="HL135" s="86">
        <f t="shared" si="161"/>
        <v>3.3823064111265005E-49</v>
      </c>
      <c r="HM135" s="86">
        <f t="shared" si="161"/>
        <v>5.1309316037384701E-57</v>
      </c>
      <c r="HN135" s="86">
        <f t="shared" si="161"/>
        <v>8.5392845861193117E-45</v>
      </c>
      <c r="HO135" s="86">
        <f t="shared" si="161"/>
        <v>2.4162879008315884E-55</v>
      </c>
      <c r="HP135" s="86">
        <f t="shared" si="161"/>
        <v>5.4691807595039707E-52</v>
      </c>
      <c r="HQ135" s="86">
        <f t="shared" si="161"/>
        <v>1.000846338495719E-42</v>
      </c>
      <c r="HS135" s="86">
        <f t="shared" si="158"/>
        <v>0.22501339092103867</v>
      </c>
      <c r="HT135" s="86">
        <f t="shared" si="158"/>
        <v>7.7033363141910047E-2</v>
      </c>
      <c r="HU135" s="86">
        <f t="shared" si="158"/>
        <v>0.31104553194876322</v>
      </c>
      <c r="HV135" s="86">
        <f t="shared" si="158"/>
        <v>0.3299540156438413</v>
      </c>
      <c r="HW135" s="86">
        <f t="shared" si="158"/>
        <v>0.209774394022163</v>
      </c>
      <c r="HX135" s="86">
        <f t="shared" si="158"/>
        <v>0.20414032727174547</v>
      </c>
      <c r="HY135" s="86">
        <f t="shared" si="158"/>
        <v>0.33207863220464001</v>
      </c>
      <c r="HZ135" s="86">
        <f t="shared" si="158"/>
        <v>0.40443554704350537</v>
      </c>
      <c r="IA135" s="86">
        <f t="shared" si="158"/>
        <v>0.38633810974539795</v>
      </c>
      <c r="IB135" s="86">
        <f t="shared" si="158"/>
        <v>0.39539979099489608</v>
      </c>
      <c r="IC135" s="86">
        <f t="shared" si="158"/>
        <v>0.36588047358328823</v>
      </c>
      <c r="ID135" s="86">
        <f t="shared" si="158"/>
        <v>0.32589041852020934</v>
      </c>
      <c r="IE135" s="86">
        <f t="shared" si="158"/>
        <v>0.29221664132015623</v>
      </c>
      <c r="IF135" s="86">
        <f t="shared" si="158"/>
        <v>0.3985654024052282</v>
      </c>
      <c r="IG135" s="86">
        <f t="shared" si="158"/>
        <v>0.37221136205116651</v>
      </c>
      <c r="II135" s="86">
        <f t="shared" si="159"/>
        <v>4.441451095981104E-16</v>
      </c>
      <c r="IJ135" s="86">
        <f t="shared" si="159"/>
        <v>1.6753139198042689E-20</v>
      </c>
      <c r="IK135" s="86">
        <f t="shared" si="159"/>
        <v>5.1152314258408784E-19</v>
      </c>
      <c r="IL135" s="86">
        <f t="shared" si="159"/>
        <v>2.0298708242291889E-21</v>
      </c>
      <c r="IM135" s="86">
        <f t="shared" si="159"/>
        <v>5.4824367385329891E-21</v>
      </c>
      <c r="IN135" s="86">
        <f t="shared" si="159"/>
        <v>2.7979427429247407E-22</v>
      </c>
      <c r="IO135" s="86">
        <f t="shared" si="159"/>
        <v>4.0269571486229318E-17</v>
      </c>
      <c r="IP135" s="86">
        <f t="shared" si="159"/>
        <v>5.0179951077419337E-18</v>
      </c>
      <c r="IQ135" s="86">
        <f t="shared" si="159"/>
        <v>6.5747189901611329E-17</v>
      </c>
      <c r="IR135" s="86">
        <f t="shared" si="159"/>
        <v>8.4966863984745827E-17</v>
      </c>
      <c r="IS135" s="86">
        <f t="shared" si="159"/>
        <v>2.7172751018293644E-19</v>
      </c>
      <c r="IT135" s="86">
        <f t="shared" si="159"/>
        <v>9.9752594452352898E-21</v>
      </c>
      <c r="IU135" s="86">
        <f t="shared" si="159"/>
        <v>1.2301153834425869E-18</v>
      </c>
      <c r="IV135" s="86">
        <f t="shared" si="159"/>
        <v>1.3983417193126192E-13</v>
      </c>
      <c r="IW135" s="86">
        <f t="shared" si="159"/>
        <v>3.5087661607225761E-8</v>
      </c>
      <c r="IY135" s="86">
        <f t="shared" si="160"/>
        <v>0.22501339092103911</v>
      </c>
      <c r="IZ135" s="86">
        <f t="shared" si="160"/>
        <v>7.7033363141910047E-2</v>
      </c>
      <c r="JA135" s="86">
        <f t="shared" si="160"/>
        <v>0.31104553194876322</v>
      </c>
      <c r="JB135" s="86">
        <f t="shared" si="160"/>
        <v>0.3299540156438413</v>
      </c>
      <c r="JC135" s="86">
        <f t="shared" si="160"/>
        <v>0.209774394022163</v>
      </c>
      <c r="JD135" s="86">
        <f t="shared" si="160"/>
        <v>0.20414032727174547</v>
      </c>
      <c r="JE135" s="86">
        <f t="shared" si="160"/>
        <v>0.33207863220464007</v>
      </c>
      <c r="JF135" s="86">
        <f t="shared" si="160"/>
        <v>0.40443554704350537</v>
      </c>
      <c r="JG135" s="86">
        <f t="shared" si="160"/>
        <v>0.38633810974539801</v>
      </c>
      <c r="JH135" s="86">
        <f t="shared" si="160"/>
        <v>0.39539979099489619</v>
      </c>
      <c r="JI135" s="86">
        <f t="shared" si="160"/>
        <v>0.36588047358328823</v>
      </c>
      <c r="JJ135" s="86">
        <f t="shared" si="160"/>
        <v>0.32589041852020934</v>
      </c>
      <c r="JK135" s="86">
        <f t="shared" si="160"/>
        <v>0.29221664132015623</v>
      </c>
      <c r="JL135" s="86">
        <f t="shared" si="160"/>
        <v>0.39856540240536803</v>
      </c>
      <c r="JM135" s="86">
        <f t="shared" si="160"/>
        <v>0.37221139713882812</v>
      </c>
    </row>
    <row r="136" spans="2:273" x14ac:dyDescent="0.25">
      <c r="B136" s="2">
        <v>109</v>
      </c>
      <c r="C136" s="37">
        <v>71.921999999999997</v>
      </c>
      <c r="D136" s="37">
        <v>75.322000000000003</v>
      </c>
      <c r="E136" s="37">
        <v>78.373000000000005</v>
      </c>
      <c r="F136" s="37">
        <v>81.712000000000003</v>
      </c>
      <c r="G136" s="37">
        <v>83.271000000000001</v>
      </c>
      <c r="H136" s="37">
        <v>84.084999999999994</v>
      </c>
      <c r="I136" s="37">
        <v>89.575999999999993</v>
      </c>
      <c r="J136" s="37">
        <v>93.186000000000007</v>
      </c>
      <c r="K136" s="37">
        <v>95.661000000000001</v>
      </c>
      <c r="L136" s="37">
        <v>98.540999999999997</v>
      </c>
      <c r="M136" s="37">
        <v>99.120999999999995</v>
      </c>
      <c r="N136" s="37">
        <v>101.46599999999999</v>
      </c>
      <c r="O136" s="37">
        <v>100.63800000000001</v>
      </c>
      <c r="P136" s="37">
        <v>129.59299999999999</v>
      </c>
      <c r="Q136" s="37">
        <v>166.066</v>
      </c>
      <c r="S136" s="4">
        <f t="shared" si="162"/>
        <v>72.723487347040077</v>
      </c>
      <c r="T136" s="4">
        <f t="shared" si="162"/>
        <v>75.236209206186089</v>
      </c>
      <c r="U136" s="4">
        <f t="shared" si="162"/>
        <v>78.062536361606846</v>
      </c>
      <c r="V136" s="4">
        <f t="shared" si="162"/>
        <v>81.636683280420399</v>
      </c>
      <c r="W136" s="4">
        <f t="shared" si="162"/>
        <v>84.238108226437447</v>
      </c>
      <c r="X136" s="4">
        <f t="shared" si="162"/>
        <v>86.116478830091694</v>
      </c>
      <c r="Y136" s="4">
        <f t="shared" si="162"/>
        <v>90.153321568457514</v>
      </c>
      <c r="Z136" s="4">
        <f t="shared" si="162"/>
        <v>93.894951783182165</v>
      </c>
      <c r="AA136" s="4">
        <f t="shared" si="162"/>
        <v>96.519219778702478</v>
      </c>
      <c r="AB136" s="4">
        <f t="shared" si="162"/>
        <v>97.631185382836605</v>
      </c>
      <c r="AC136" s="4">
        <f t="shared" si="162"/>
        <v>100.62179569489244</v>
      </c>
      <c r="AD136" s="4">
        <f t="shared" si="162"/>
        <v>102.99270006219147</v>
      </c>
      <c r="AE136" s="4">
        <f t="shared" si="162"/>
        <v>101.58308002833482</v>
      </c>
      <c r="AF136" s="4">
        <f t="shared" si="162"/>
        <v>130.82664135349788</v>
      </c>
      <c r="AG136" s="4">
        <f t="shared" si="162"/>
        <v>166.73490050846138</v>
      </c>
      <c r="AI136" s="4">
        <f t="shared" si="163"/>
        <v>-0.80148734704008007</v>
      </c>
      <c r="AJ136" s="4">
        <f t="shared" si="163"/>
        <v>8.5790793813913524E-2</v>
      </c>
      <c r="AK136" s="4">
        <f t="shared" si="163"/>
        <v>0.31046363839315916</v>
      </c>
      <c r="AL136" s="4">
        <f t="shared" si="163"/>
        <v>7.5316719579603841E-2</v>
      </c>
      <c r="AM136" s="4">
        <f t="shared" si="163"/>
        <v>-0.96710822643744621</v>
      </c>
      <c r="AN136" s="4">
        <f t="shared" si="163"/>
        <v>-2.0314788300917002</v>
      </c>
      <c r="AO136" s="4">
        <f t="shared" si="163"/>
        <v>-0.57732156845752058</v>
      </c>
      <c r="AP136" s="4">
        <f t="shared" si="163"/>
        <v>-0.70895178318215812</v>
      </c>
      <c r="AQ136" s="4">
        <f t="shared" si="163"/>
        <v>-0.85821977870247679</v>
      </c>
      <c r="AR136" s="4">
        <f t="shared" si="163"/>
        <v>0.9098146171633914</v>
      </c>
      <c r="AS136" s="4">
        <f t="shared" si="163"/>
        <v>-1.5007956948924459</v>
      </c>
      <c r="AT136" s="4">
        <f t="shared" si="163"/>
        <v>-1.5267000621914804</v>
      </c>
      <c r="AU136" s="4">
        <f t="shared" si="163"/>
        <v>-0.94508002833481441</v>
      </c>
      <c r="AV136" s="4">
        <f t="shared" si="163"/>
        <v>-1.2336413534978874</v>
      </c>
      <c r="AW136" s="4">
        <f t="shared" si="163"/>
        <v>-0.66890050846137683</v>
      </c>
      <c r="AY136" s="2">
        <f t="shared" si="154"/>
        <v>72.723487347040034</v>
      </c>
      <c r="AZ136" s="2">
        <f t="shared" si="154"/>
        <v>74.050903252698134</v>
      </c>
      <c r="BA136" s="2">
        <f t="shared" si="154"/>
        <v>73.733845619935579</v>
      </c>
      <c r="BB136" s="2">
        <f t="shared" si="154"/>
        <v>73.15314366645805</v>
      </c>
      <c r="BC136" s="2">
        <f t="shared" si="154"/>
        <v>74.806137515929379</v>
      </c>
      <c r="BD136" s="2">
        <f t="shared" si="154"/>
        <v>75.63134253668207</v>
      </c>
      <c r="BE136" s="2">
        <f t="shared" si="154"/>
        <v>77.461861166357579</v>
      </c>
      <c r="BF136" s="2">
        <f t="shared" si="154"/>
        <v>78.439824498801542</v>
      </c>
      <c r="BG136" s="2">
        <f t="shared" si="154"/>
        <v>80.069012512022368</v>
      </c>
      <c r="BH136" s="2">
        <f t="shared" si="154"/>
        <v>80.377334774466178</v>
      </c>
      <c r="BI136" s="2">
        <f t="shared" si="154"/>
        <v>79.824513525552504</v>
      </c>
      <c r="BJ136" s="2">
        <f t="shared" si="154"/>
        <v>78.22886505922115</v>
      </c>
      <c r="BK136" s="2">
        <f t="shared" si="154"/>
        <v>78.597676829976777</v>
      </c>
      <c r="BL136" s="2">
        <f t="shared" si="154"/>
        <v>83.829277615938139</v>
      </c>
      <c r="BM136" s="2">
        <f t="shared" si="154"/>
        <v>87.564976371651738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100.95583864915571</v>
      </c>
      <c r="DL136" s="2">
        <f t="shared" si="164"/>
        <v>106.93564181184674</v>
      </c>
      <c r="DM136" s="2">
        <f t="shared" si="164"/>
        <v>105.8443161350844</v>
      </c>
      <c r="DN136" s="2">
        <f t="shared" si="164"/>
        <v>105.81720243902438</v>
      </c>
      <c r="DO136" s="2">
        <f t="shared" si="164"/>
        <v>103.20919268292681</v>
      </c>
      <c r="DP136" s="2">
        <f t="shared" si="164"/>
        <v>110.17647665317139</v>
      </c>
      <c r="DQ136" s="2">
        <f t="shared" si="164"/>
        <v>105.84076651031896</v>
      </c>
      <c r="DR136" s="2">
        <f t="shared" si="164"/>
        <v>111.74913171390016</v>
      </c>
      <c r="DS136" s="2">
        <f t="shared" si="164"/>
        <v>109.16608060692273</v>
      </c>
      <c r="DT136" s="2">
        <f t="shared" si="164"/>
        <v>111.88152682926831</v>
      </c>
      <c r="DU136" s="2">
        <f t="shared" si="164"/>
        <v>110.99811174089066</v>
      </c>
      <c r="DV136" s="2">
        <f t="shared" si="164"/>
        <v>111.81444713134188</v>
      </c>
      <c r="DW136" s="2">
        <f t="shared" si="164"/>
        <v>112.18355708502023</v>
      </c>
      <c r="DX136" s="2">
        <f t="shared" si="164"/>
        <v>109.76860890688258</v>
      </c>
      <c r="DY136" s="2">
        <f t="shared" si="164"/>
        <v>103.93344251336895</v>
      </c>
      <c r="EA136" s="2">
        <f t="shared" si="152"/>
        <v>72.669282610822975</v>
      </c>
      <c r="EB136" s="2">
        <f t="shared" si="152"/>
        <v>73.959501012536634</v>
      </c>
      <c r="EC136" s="2">
        <f t="shared" si="152"/>
        <v>73.664800215401186</v>
      </c>
      <c r="ED136" s="2">
        <f t="shared" si="152"/>
        <v>73.085815136629918</v>
      </c>
      <c r="EE136" s="2">
        <f t="shared" si="151"/>
        <v>74.72934434191356</v>
      </c>
      <c r="EF136" s="2">
        <f t="shared" si="151"/>
        <v>75.559794431457163</v>
      </c>
      <c r="EG136" s="2">
        <f t="shared" si="151"/>
        <v>77.41426523579203</v>
      </c>
      <c r="EH136" s="2">
        <f t="shared" si="151"/>
        <v>78.362714182878776</v>
      </c>
      <c r="EI136" s="2">
        <f t="shared" si="151"/>
        <v>80.00065515132988</v>
      </c>
      <c r="EJ136" s="2">
        <f t="shared" si="151"/>
        <v>80.307361578501371</v>
      </c>
      <c r="EK136" s="2">
        <f t="shared" si="151"/>
        <v>79.775186152570498</v>
      </c>
      <c r="EL136" s="2">
        <f t="shared" si="151"/>
        <v>78.15715287592414</v>
      </c>
      <c r="EM136" s="2">
        <f t="shared" si="135"/>
        <v>78.546877616350656</v>
      </c>
      <c r="EN136" s="2">
        <f t="shared" si="135"/>
        <v>83.790891855437749</v>
      </c>
      <c r="EO136" s="2">
        <f t="shared" si="135"/>
        <v>87.564806592039815</v>
      </c>
      <c r="EQ136" s="2">
        <f t="shared" si="165"/>
        <v>72.782452949883705</v>
      </c>
      <c r="ER136" s="2">
        <f t="shared" si="165"/>
        <v>74.420040343942446</v>
      </c>
      <c r="ES136" s="2">
        <f t="shared" si="165"/>
        <v>73.907305125761297</v>
      </c>
      <c r="ET136" s="2">
        <f t="shared" si="165"/>
        <v>73.179352509471215</v>
      </c>
      <c r="EU136" s="2">
        <f t="shared" si="165"/>
        <v>75.063083183864109</v>
      </c>
      <c r="EV136" s="2">
        <f t="shared" si="165"/>
        <v>75.595412433545789</v>
      </c>
      <c r="EW136" s="2">
        <f t="shared" si="165"/>
        <v>77.379972061641311</v>
      </c>
      <c r="EX136" s="2">
        <f t="shared" si="165"/>
        <v>78.488649144461178</v>
      </c>
      <c r="EY136" s="2">
        <f t="shared" si="165"/>
        <v>80.077784897518882</v>
      </c>
      <c r="EZ136" s="2">
        <f t="shared" si="165"/>
        <v>80.433418666182448</v>
      </c>
      <c r="FA136" s="2">
        <f t="shared" si="165"/>
        <v>79.65291600588462</v>
      </c>
      <c r="FB136" s="2">
        <f t="shared" si="165"/>
        <v>78.21766259350882</v>
      </c>
      <c r="FC136" s="2">
        <f t="shared" si="165"/>
        <v>78.332036583065587</v>
      </c>
      <c r="FD136" s="2">
        <f t="shared" si="165"/>
        <v>83.555450425425462</v>
      </c>
      <c r="FE136" s="2">
        <f t="shared" si="165"/>
        <v>86.724528142639286</v>
      </c>
      <c r="FG136" s="2">
        <f t="shared" si="166"/>
        <v>0.99832502753839114</v>
      </c>
      <c r="FH136" s="2">
        <f t="shared" si="166"/>
        <v>0.9979682689633258</v>
      </c>
      <c r="FI136" s="2">
        <f t="shared" si="166"/>
        <v>0.99831737509260754</v>
      </c>
      <c r="FJ136" s="2">
        <f t="shared" si="166"/>
        <v>0.99812419050364165</v>
      </c>
      <c r="FK136" s="2">
        <f t="shared" si="166"/>
        <v>0.99808089217171414</v>
      </c>
      <c r="FL136" s="2">
        <f t="shared" si="166"/>
        <v>0.99800047497732625</v>
      </c>
      <c r="FM136" s="2">
        <f t="shared" si="166"/>
        <v>0.99823450033890748</v>
      </c>
      <c r="FN136" s="2">
        <f t="shared" si="166"/>
        <v>0.99799414363993233</v>
      </c>
      <c r="FO136" s="2">
        <f t="shared" si="166"/>
        <v>0.99790201371936915</v>
      </c>
      <c r="FP136" s="2">
        <f t="shared" si="166"/>
        <v>0.99810924968887771</v>
      </c>
      <c r="FQ136" s="2">
        <f t="shared" si="166"/>
        <v>0.99812014925093206</v>
      </c>
      <c r="FR136" s="2">
        <f t="shared" si="166"/>
        <v>0.99800078797067449</v>
      </c>
      <c r="FS136" s="2">
        <f t="shared" si="166"/>
        <v>0.99805280863906642</v>
      </c>
      <c r="FT136" s="2">
        <f t="shared" si="166"/>
        <v>0.99794916867599148</v>
      </c>
      <c r="FU136" s="2">
        <f t="shared" si="166"/>
        <v>0.99753045472158097</v>
      </c>
      <c r="FW136" s="2">
        <f t="shared" si="156"/>
        <v>6.0312038257994367E-2</v>
      </c>
      <c r="FX136" s="2">
        <f t="shared" si="156"/>
        <v>5.2989158071093223E-2</v>
      </c>
      <c r="FY136" s="2">
        <f t="shared" si="156"/>
        <v>6.1439372579996349E-2</v>
      </c>
      <c r="FZ136" s="2">
        <f t="shared" si="156"/>
        <v>6.3404418118232664E-2</v>
      </c>
      <c r="GA136" s="2">
        <f t="shared" si="156"/>
        <v>6.633112881558452E-2</v>
      </c>
      <c r="GB136" s="2">
        <f t="shared" si="156"/>
        <v>6.5449569991377521E-2</v>
      </c>
      <c r="GC136" s="2">
        <f t="shared" si="156"/>
        <v>7.5555788136951879E-2</v>
      </c>
      <c r="GD136" s="2">
        <f t="shared" si="156"/>
        <v>8.0533299497230912E-2</v>
      </c>
      <c r="GE136" s="2">
        <f t="shared" si="156"/>
        <v>9.2943365848887211E-2</v>
      </c>
      <c r="GF136" s="2">
        <f t="shared" si="156"/>
        <v>8.1505398724460373E-2</v>
      </c>
      <c r="GG136" s="2">
        <f t="shared" si="156"/>
        <v>7.6609600357851609E-2</v>
      </c>
      <c r="GH136" s="2">
        <f t="shared" si="156"/>
        <v>7.3114136433289387E-2</v>
      </c>
      <c r="GI136" s="2">
        <f t="shared" si="156"/>
        <v>6.8412620350141895E-2</v>
      </c>
      <c r="GJ136" s="2">
        <f t="shared" si="156"/>
        <v>6.3243564882238146E-2</v>
      </c>
      <c r="GK136" s="2">
        <f t="shared" si="156"/>
        <v>4.7904724880744452E-2</v>
      </c>
      <c r="GM136" s="86">
        <f t="shared" si="157"/>
        <v>1.1704792018442317E-140</v>
      </c>
      <c r="GN136" s="86">
        <f t="shared" si="157"/>
        <v>4.9642124736529148E-61</v>
      </c>
      <c r="GO136" s="86">
        <f t="shared" si="157"/>
        <v>5.6581310566949928E-154</v>
      </c>
      <c r="GP136" s="86">
        <f t="shared" si="157"/>
        <v>1.7581732473719244E-190</v>
      </c>
      <c r="GQ136" s="86">
        <f t="shared" si="157"/>
        <v>7.0484710293592367E-194</v>
      </c>
      <c r="GR136" s="86">
        <f t="shared" si="157"/>
        <v>9.1140568892335864E-102</v>
      </c>
      <c r="GS136" s="86">
        <f t="shared" si="157"/>
        <v>1.3693326822467152E-152</v>
      </c>
      <c r="GT136" s="86">
        <f t="shared" si="157"/>
        <v>2.2521044874263845E-192</v>
      </c>
      <c r="GU136" s="86">
        <f t="shared" si="157"/>
        <v>1.9526312601084779E-167</v>
      </c>
      <c r="GV136" s="86">
        <f t="shared" si="157"/>
        <v>2.9594981514873212E-114</v>
      </c>
      <c r="GW136" s="86">
        <f t="shared" si="157"/>
        <v>2.8590044577988553E-164</v>
      </c>
      <c r="GX136" s="86">
        <f t="shared" si="157"/>
        <v>2.8557373790006993E-155</v>
      </c>
      <c r="GY136" s="86">
        <f t="shared" si="157"/>
        <v>2.3126342093656584E-151</v>
      </c>
      <c r="GZ136" s="86">
        <f t="shared" si="157"/>
        <v>6.3116177220428981E-141</v>
      </c>
      <c r="HA136" s="86">
        <f t="shared" si="157"/>
        <v>1.3756810765208703E-96</v>
      </c>
      <c r="HC136" s="86">
        <f t="shared" si="153"/>
        <v>4.1354122837349341E-54</v>
      </c>
      <c r="HD136" s="86">
        <f t="shared" si="153"/>
        <v>5.9572160019140876E-23</v>
      </c>
      <c r="HE136" s="86">
        <f t="shared" si="153"/>
        <v>3.3850008468012105E-46</v>
      </c>
      <c r="HF136" s="86">
        <f t="shared" si="153"/>
        <v>1.3097636010094623E-74</v>
      </c>
      <c r="HG136" s="86">
        <f t="shared" si="153"/>
        <v>1.8609428459092153E-73</v>
      </c>
      <c r="HH136" s="86">
        <f t="shared" si="153"/>
        <v>1.7170053920689537E-46</v>
      </c>
      <c r="HI136" s="86">
        <f t="shared" si="153"/>
        <v>2.2226700811106474E-65</v>
      </c>
      <c r="HJ136" s="86">
        <f t="shared" si="153"/>
        <v>2.6417096492070049E-83</v>
      </c>
      <c r="HK136" s="86">
        <f t="shared" si="153"/>
        <v>1.183317562320286E-49</v>
      </c>
      <c r="HL136" s="86">
        <f t="shared" si="161"/>
        <v>1.5458446371401735E-52</v>
      </c>
      <c r="HM136" s="86">
        <f t="shared" si="161"/>
        <v>8.0483334085107204E-61</v>
      </c>
      <c r="HN136" s="86">
        <f t="shared" si="161"/>
        <v>8.6106755542560269E-48</v>
      </c>
      <c r="HO136" s="86">
        <f t="shared" si="161"/>
        <v>3.2714704203035976E-59</v>
      </c>
      <c r="HP136" s="86">
        <f t="shared" si="161"/>
        <v>1.4641382222412938E-55</v>
      </c>
      <c r="HQ136" s="86">
        <f t="shared" si="161"/>
        <v>1.475820267356586E-45</v>
      </c>
      <c r="HS136" s="86">
        <f t="shared" si="158"/>
        <v>0.29845849184062095</v>
      </c>
      <c r="HT136" s="86">
        <f t="shared" si="158"/>
        <v>0.12241479764117763</v>
      </c>
      <c r="HU136" s="86">
        <f t="shared" si="158"/>
        <v>0.39293727677247831</v>
      </c>
      <c r="HV136" s="86">
        <f t="shared" si="158"/>
        <v>0.41574771428296536</v>
      </c>
      <c r="HW136" s="86">
        <f t="shared" si="158"/>
        <v>0.29678448524390993</v>
      </c>
      <c r="HX136" s="86">
        <f t="shared" si="158"/>
        <v>0.29291917622701752</v>
      </c>
      <c r="HY136" s="86">
        <f t="shared" si="158"/>
        <v>0.41362800434380087</v>
      </c>
      <c r="HZ136" s="86">
        <f t="shared" si="158"/>
        <v>0.47235348781065861</v>
      </c>
      <c r="IA136" s="86">
        <f t="shared" si="158"/>
        <v>0.46198851685361325</v>
      </c>
      <c r="IB136" s="86">
        <f t="shared" si="158"/>
        <v>0.46460300365118246</v>
      </c>
      <c r="IC136" s="86">
        <f t="shared" si="158"/>
        <v>0.44631760408787746</v>
      </c>
      <c r="ID136" s="86">
        <f t="shared" si="158"/>
        <v>0.41532494017270616</v>
      </c>
      <c r="IE136" s="86">
        <f t="shared" si="158"/>
        <v>0.37772433080758405</v>
      </c>
      <c r="IF136" s="86">
        <f t="shared" si="158"/>
        <v>0.47547573787795655</v>
      </c>
      <c r="IG136" s="86">
        <f t="shared" si="158"/>
        <v>0.43967741531802979</v>
      </c>
      <c r="II136" s="86">
        <f t="shared" si="159"/>
        <v>3.7735908894967025E-15</v>
      </c>
      <c r="IJ136" s="86">
        <f t="shared" si="159"/>
        <v>2.3853060695276102E-19</v>
      </c>
      <c r="IK136" s="86">
        <f t="shared" si="159"/>
        <v>6.7779168499437832E-18</v>
      </c>
      <c r="IL136" s="86">
        <f t="shared" si="159"/>
        <v>3.9584793712310794E-20</v>
      </c>
      <c r="IM136" s="86">
        <f t="shared" si="159"/>
        <v>1.0547290148312337E-19</v>
      </c>
      <c r="IN136" s="86">
        <f t="shared" si="159"/>
        <v>6.4363376105415583E-21</v>
      </c>
      <c r="IO136" s="86">
        <f t="shared" si="159"/>
        <v>4.9080534303376521E-16</v>
      </c>
      <c r="IP136" s="86">
        <f t="shared" si="159"/>
        <v>7.5785924822990523E-17</v>
      </c>
      <c r="IQ136" s="86">
        <f t="shared" si="159"/>
        <v>9.7584836993030411E-16</v>
      </c>
      <c r="IR136" s="86">
        <f t="shared" si="159"/>
        <v>1.0642298166217369E-15</v>
      </c>
      <c r="IS136" s="86">
        <f t="shared" si="159"/>
        <v>4.74890027838709E-18</v>
      </c>
      <c r="IT136" s="86">
        <f t="shared" si="159"/>
        <v>2.068133577539889E-19</v>
      </c>
      <c r="IU136" s="86">
        <f t="shared" si="159"/>
        <v>1.7134228510967935E-17</v>
      </c>
      <c r="IV136" s="86">
        <f t="shared" si="159"/>
        <v>8.5460576312187797E-13</v>
      </c>
      <c r="IW136" s="86">
        <f t="shared" si="159"/>
        <v>8.8372372993210153E-8</v>
      </c>
      <c r="IY136" s="86">
        <f t="shared" si="160"/>
        <v>0.29845849184062473</v>
      </c>
      <c r="IZ136" s="86">
        <f t="shared" si="160"/>
        <v>0.12241479764117763</v>
      </c>
      <c r="JA136" s="86">
        <f t="shared" si="160"/>
        <v>0.39293727677247831</v>
      </c>
      <c r="JB136" s="86">
        <f t="shared" si="160"/>
        <v>0.41574771428296536</v>
      </c>
      <c r="JC136" s="86">
        <f t="shared" si="160"/>
        <v>0.29678448524390993</v>
      </c>
      <c r="JD136" s="86">
        <f t="shared" si="160"/>
        <v>0.29291917622701752</v>
      </c>
      <c r="JE136" s="86">
        <f t="shared" si="160"/>
        <v>0.41362800434380137</v>
      </c>
      <c r="JF136" s="86">
        <f t="shared" si="160"/>
        <v>0.47235348781065867</v>
      </c>
      <c r="JG136" s="86">
        <f t="shared" si="160"/>
        <v>0.46198851685361425</v>
      </c>
      <c r="JH136" s="86">
        <f t="shared" si="160"/>
        <v>0.46460300365118351</v>
      </c>
      <c r="JI136" s="86">
        <f t="shared" si="160"/>
        <v>0.44631760408787746</v>
      </c>
      <c r="JJ136" s="86">
        <f t="shared" si="160"/>
        <v>0.41532494017270616</v>
      </c>
      <c r="JK136" s="86">
        <f t="shared" si="160"/>
        <v>0.37772433080758405</v>
      </c>
      <c r="JL136" s="86">
        <f t="shared" si="160"/>
        <v>0.47547573787881114</v>
      </c>
      <c r="JM136" s="86">
        <f t="shared" si="160"/>
        <v>0.43967750369040276</v>
      </c>
    </row>
    <row r="137" spans="2:273" x14ac:dyDescent="0.25">
      <c r="B137" s="2">
        <v>110</v>
      </c>
      <c r="C137" s="37">
        <v>72.171999999999997</v>
      </c>
      <c r="D137" s="37">
        <v>77.119</v>
      </c>
      <c r="E137" s="37">
        <v>78.846999999999994</v>
      </c>
      <c r="F137" s="37">
        <v>80.677999999999997</v>
      </c>
      <c r="G137" s="37">
        <v>84.61</v>
      </c>
      <c r="H137" s="37">
        <v>85.948999999999998</v>
      </c>
      <c r="I137" s="37">
        <v>90.983000000000004</v>
      </c>
      <c r="J137" s="37">
        <v>92.254000000000005</v>
      </c>
      <c r="K137" s="37">
        <v>93.322999999999993</v>
      </c>
      <c r="L137" s="37">
        <v>96.295000000000002</v>
      </c>
      <c r="M137" s="37">
        <v>99.483000000000004</v>
      </c>
      <c r="N137" s="37">
        <v>100.776</v>
      </c>
      <c r="O137" s="37">
        <v>103.121</v>
      </c>
      <c r="P137" s="37">
        <v>131.62700000000001</v>
      </c>
      <c r="Q137" s="37">
        <v>169.49199999999999</v>
      </c>
      <c r="S137" s="4">
        <f t="shared" si="162"/>
        <v>72.607799932046504</v>
      </c>
      <c r="T137" s="4">
        <f t="shared" si="162"/>
        <v>75.457357527288806</v>
      </c>
      <c r="U137" s="4">
        <f t="shared" si="162"/>
        <v>77.96655973697284</v>
      </c>
      <c r="V137" s="4">
        <f t="shared" si="162"/>
        <v>81.30548083515346</v>
      </c>
      <c r="W137" s="4">
        <f t="shared" si="162"/>
        <v>85.253670698467857</v>
      </c>
      <c r="X137" s="4">
        <f t="shared" si="162"/>
        <v>87.39404813178183</v>
      </c>
      <c r="Y137" s="4">
        <f t="shared" si="162"/>
        <v>89.800486334627692</v>
      </c>
      <c r="Z137" s="4">
        <f t="shared" si="162"/>
        <v>91.991218126103021</v>
      </c>
      <c r="AA137" s="4">
        <f t="shared" si="162"/>
        <v>94.717776432216425</v>
      </c>
      <c r="AB137" s="4">
        <f t="shared" si="162"/>
        <v>95.832014281084312</v>
      </c>
      <c r="AC137" s="4">
        <f t="shared" si="162"/>
        <v>98.995386042890161</v>
      </c>
      <c r="AD137" s="4">
        <f t="shared" si="162"/>
        <v>102.16856183633723</v>
      </c>
      <c r="AE137" s="4">
        <f t="shared" si="162"/>
        <v>102.09676242256543</v>
      </c>
      <c r="AF137" s="4">
        <f t="shared" si="162"/>
        <v>132.07148761278177</v>
      </c>
      <c r="AG137" s="4">
        <f t="shared" si="162"/>
        <v>170.793022745304</v>
      </c>
      <c r="AI137" s="4">
        <f t="shared" si="163"/>
        <v>-0.43579993204650691</v>
      </c>
      <c r="AJ137" s="4">
        <f t="shared" si="163"/>
        <v>1.6616424727111934</v>
      </c>
      <c r="AK137" s="4">
        <f t="shared" si="163"/>
        <v>0.88044026302715395</v>
      </c>
      <c r="AL137" s="4">
        <f t="shared" si="163"/>
        <v>-0.62748083515346309</v>
      </c>
      <c r="AM137" s="4">
        <f t="shared" si="163"/>
        <v>-0.64367069846785796</v>
      </c>
      <c r="AN137" s="4">
        <f t="shared" si="163"/>
        <v>-1.4450481317818316</v>
      </c>
      <c r="AO137" s="4">
        <f t="shared" si="163"/>
        <v>1.1825136653723121</v>
      </c>
      <c r="AP137" s="4">
        <f t="shared" si="163"/>
        <v>0.2627818738969836</v>
      </c>
      <c r="AQ137" s="4">
        <f t="shared" si="163"/>
        <v>-1.3947764322164318</v>
      </c>
      <c r="AR137" s="4">
        <f t="shared" si="163"/>
        <v>0.4629857189156894</v>
      </c>
      <c r="AS137" s="4">
        <f t="shared" si="163"/>
        <v>0.48761395710984345</v>
      </c>
      <c r="AT137" s="4">
        <f t="shared" si="163"/>
        <v>-1.3925618363372365</v>
      </c>
      <c r="AU137" s="4">
        <f t="shared" si="163"/>
        <v>1.0242375774345618</v>
      </c>
      <c r="AV137" s="4">
        <f t="shared" si="163"/>
        <v>-0.44448761278175652</v>
      </c>
      <c r="AW137" s="4">
        <f t="shared" si="163"/>
        <v>-1.3010227453040102</v>
      </c>
      <c r="AY137" s="2">
        <f t="shared" si="154"/>
        <v>72.607799932046206</v>
      </c>
      <c r="AZ137" s="2">
        <f t="shared" si="154"/>
        <v>73.859160648126448</v>
      </c>
      <c r="BA137" s="2">
        <f t="shared" si="154"/>
        <v>73.595769480374145</v>
      </c>
      <c r="BB137" s="2">
        <f t="shared" si="154"/>
        <v>73.024599263838383</v>
      </c>
      <c r="BC137" s="2">
        <f t="shared" si="154"/>
        <v>74.630316483757412</v>
      </c>
      <c r="BD137" s="2">
        <f t="shared" si="154"/>
        <v>75.510851119043537</v>
      </c>
      <c r="BE137" s="2">
        <f t="shared" si="154"/>
        <v>77.329011357270559</v>
      </c>
      <c r="BF137" s="2">
        <f t="shared" si="154"/>
        <v>78.306139646532699</v>
      </c>
      <c r="BG137" s="2">
        <f t="shared" si="154"/>
        <v>79.900891229053499</v>
      </c>
      <c r="BH137" s="2">
        <f t="shared" si="154"/>
        <v>80.216423246050411</v>
      </c>
      <c r="BI137" s="2">
        <f t="shared" si="154"/>
        <v>79.670982965180357</v>
      </c>
      <c r="BJ137" s="2">
        <f t="shared" si="154"/>
        <v>78.05931086724155</v>
      </c>
      <c r="BK137" s="2">
        <f t="shared" si="154"/>
        <v>78.488134346015812</v>
      </c>
      <c r="BL137" s="2">
        <f t="shared" si="154"/>
        <v>83.689421997680626</v>
      </c>
      <c r="BM137" s="2">
        <f t="shared" si="154"/>
        <v>87.452426110208592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101.08689662288928</v>
      </c>
      <c r="DL137" s="2">
        <f t="shared" si="164"/>
        <v>107.15598641114987</v>
      </c>
      <c r="DM137" s="2">
        <f t="shared" si="164"/>
        <v>106.04484033771105</v>
      </c>
      <c r="DN137" s="2">
        <f t="shared" si="164"/>
        <v>106.03244512195121</v>
      </c>
      <c r="DO137" s="2">
        <f t="shared" si="164"/>
        <v>103.37765853658536</v>
      </c>
      <c r="DP137" s="2">
        <f t="shared" si="164"/>
        <v>110.4113721997301</v>
      </c>
      <c r="DQ137" s="2">
        <f t="shared" si="164"/>
        <v>106.01689127579739</v>
      </c>
      <c r="DR137" s="2">
        <f t="shared" si="164"/>
        <v>111.96639730094469</v>
      </c>
      <c r="DS137" s="2">
        <f t="shared" si="164"/>
        <v>109.33806614509248</v>
      </c>
      <c r="DT137" s="2">
        <f t="shared" si="164"/>
        <v>112.07349634146343</v>
      </c>
      <c r="DU137" s="2">
        <f t="shared" si="164"/>
        <v>111.17195566801617</v>
      </c>
      <c r="DV137" s="2">
        <f t="shared" si="164"/>
        <v>112.02876031294454</v>
      </c>
      <c r="DW137" s="2">
        <f t="shared" si="164"/>
        <v>112.42019453441293</v>
      </c>
      <c r="DX137" s="2">
        <f t="shared" si="164"/>
        <v>109.9433789473684</v>
      </c>
      <c r="DY137" s="2">
        <f t="shared" si="164"/>
        <v>104.0463669786096</v>
      </c>
      <c r="EA137" s="2">
        <f t="shared" si="152"/>
        <v>72.556018397103443</v>
      </c>
      <c r="EB137" s="2">
        <f t="shared" si="152"/>
        <v>73.767043449594524</v>
      </c>
      <c r="EC137" s="2">
        <f t="shared" si="152"/>
        <v>73.527953284868076</v>
      </c>
      <c r="ED137" s="2">
        <f t="shared" si="152"/>
        <v>72.960853475161045</v>
      </c>
      <c r="EE137" s="2">
        <f t="shared" si="151"/>
        <v>74.553450721167422</v>
      </c>
      <c r="EF137" s="2">
        <f t="shared" si="151"/>
        <v>75.444243940937881</v>
      </c>
      <c r="EG137" s="2">
        <f t="shared" si="151"/>
        <v>77.285810701330121</v>
      </c>
      <c r="EH137" s="2">
        <f t="shared" si="151"/>
        <v>78.232440659033799</v>
      </c>
      <c r="EI137" s="2">
        <f t="shared" si="151"/>
        <v>79.836020865178853</v>
      </c>
      <c r="EJ137" s="2">
        <f t="shared" si="151"/>
        <v>80.149082375015112</v>
      </c>
      <c r="EK137" s="2">
        <f t="shared" si="151"/>
        <v>79.628068230277208</v>
      </c>
      <c r="EL137" s="2">
        <f t="shared" si="151"/>
        <v>77.991911815880542</v>
      </c>
      <c r="EM137" s="2">
        <f t="shared" si="135"/>
        <v>78.445417754247714</v>
      </c>
      <c r="EN137" s="2">
        <f t="shared" si="135"/>
        <v>83.657909186652404</v>
      </c>
      <c r="EO137" s="2">
        <f t="shared" si="135"/>
        <v>87.461055792466254</v>
      </c>
      <c r="EQ137" s="2">
        <f t="shared" si="165"/>
        <v>72.680607850245195</v>
      </c>
      <c r="ER137" s="2">
        <f t="shared" si="165"/>
        <v>74.290133961336281</v>
      </c>
      <c r="ES137" s="2">
        <f t="shared" si="165"/>
        <v>73.795376114243282</v>
      </c>
      <c r="ET137" s="2">
        <f t="shared" si="165"/>
        <v>73.064457758768413</v>
      </c>
      <c r="EU137" s="2">
        <f t="shared" si="165"/>
        <v>74.918864153609277</v>
      </c>
      <c r="EV137" s="2">
        <f t="shared" si="165"/>
        <v>75.483932021877692</v>
      </c>
      <c r="EW137" s="2">
        <f t="shared" si="165"/>
        <v>77.248507619552356</v>
      </c>
      <c r="EX137" s="2">
        <f t="shared" si="165"/>
        <v>78.36912347829724</v>
      </c>
      <c r="EY137" s="2">
        <f t="shared" si="165"/>
        <v>79.919295577130526</v>
      </c>
      <c r="EZ137" s="2">
        <f t="shared" si="165"/>
        <v>80.28759046890265</v>
      </c>
      <c r="FA137" s="2">
        <f t="shared" si="165"/>
        <v>79.494057048547859</v>
      </c>
      <c r="FB137" s="2">
        <f t="shared" si="165"/>
        <v>78.058849088812423</v>
      </c>
      <c r="FC137" s="2">
        <f t="shared" si="165"/>
        <v>78.208864809629972</v>
      </c>
      <c r="FD137" s="2">
        <f t="shared" si="165"/>
        <v>83.401688911780923</v>
      </c>
      <c r="FE137" s="2">
        <f t="shared" si="165"/>
        <v>86.581410685066373</v>
      </c>
      <c r="FG137" s="2">
        <f t="shared" si="166"/>
        <v>0.99847218179042696</v>
      </c>
      <c r="FH137" s="2">
        <f t="shared" si="166"/>
        <v>0.99814670795830718</v>
      </c>
      <c r="FI137" s="2">
        <f t="shared" si="166"/>
        <v>0.99846520061461308</v>
      </c>
      <c r="FJ137" s="2">
        <f t="shared" si="166"/>
        <v>0.99828895899789172</v>
      </c>
      <c r="FK137" s="2">
        <f t="shared" si="166"/>
        <v>0.99824945726086101</v>
      </c>
      <c r="FL137" s="2">
        <f t="shared" si="166"/>
        <v>0.99817609061347257</v>
      </c>
      <c r="FM137" s="2">
        <f t="shared" si="166"/>
        <v>0.99838959500410873</v>
      </c>
      <c r="FN137" s="2">
        <f t="shared" si="166"/>
        <v>0.99817031432958447</v>
      </c>
      <c r="FO137" s="2">
        <f t="shared" si="166"/>
        <v>0.99808626049483273</v>
      </c>
      <c r="FP137" s="2">
        <f t="shared" si="166"/>
        <v>0.99827532829581378</v>
      </c>
      <c r="FQ137" s="2">
        <f t="shared" si="166"/>
        <v>0.99828527211335849</v>
      </c>
      <c r="FR137" s="2">
        <f t="shared" si="166"/>
        <v>0.99817637616726074</v>
      </c>
      <c r="FS137" s="2">
        <f t="shared" si="166"/>
        <v>0.99822383605928156</v>
      </c>
      <c r="FT137" s="2">
        <f t="shared" si="166"/>
        <v>0.99812928203002205</v>
      </c>
      <c r="FU137" s="2">
        <f t="shared" si="166"/>
        <v>0.99774725843234102</v>
      </c>
      <c r="FW137" s="2">
        <f t="shared" si="156"/>
        <v>6.5748259164225928E-2</v>
      </c>
      <c r="FX137" s="2">
        <f t="shared" si="156"/>
        <v>5.7805935267378705E-2</v>
      </c>
      <c r="FY137" s="2">
        <f t="shared" si="156"/>
        <v>6.6969963949975286E-2</v>
      </c>
      <c r="FZ137" s="2">
        <f t="shared" si="156"/>
        <v>6.909887424953555E-2</v>
      </c>
      <c r="GA137" s="2">
        <f t="shared" si="156"/>
        <v>7.2268155855153851E-2</v>
      </c>
      <c r="GB137" s="2">
        <f t="shared" si="156"/>
        <v>7.1313719069064099E-2</v>
      </c>
      <c r="GC137" s="2">
        <f t="shared" si="156"/>
        <v>8.2245745065227208E-2</v>
      </c>
      <c r="GD137" s="2">
        <f t="shared" si="156"/>
        <v>8.7622208038291946E-2</v>
      </c>
      <c r="GE137" s="2">
        <f t="shared" si="156"/>
        <v>0.10100466446681318</v>
      </c>
      <c r="GF137" s="2">
        <f t="shared" si="156"/>
        <v>8.8671623801351102E-2</v>
      </c>
      <c r="GG137" s="2">
        <f t="shared" si="156"/>
        <v>8.3384448933435842E-2</v>
      </c>
      <c r="GH137" s="2">
        <f t="shared" si="156"/>
        <v>7.9606518416894825E-2</v>
      </c>
      <c r="GI137" s="2">
        <f t="shared" si="156"/>
        <v>7.4521083097373722E-2</v>
      </c>
      <c r="GJ137" s="2">
        <f t="shared" si="156"/>
        <v>6.8924637643615394E-2</v>
      </c>
      <c r="GK137" s="2">
        <f t="shared" si="156"/>
        <v>5.228483827437224E-2</v>
      </c>
      <c r="GM137" s="86">
        <f t="shared" si="157"/>
        <v>2.2439851736704296E-146</v>
      </c>
      <c r="GN137" s="86">
        <f t="shared" si="157"/>
        <v>1.6600615842002341E-63</v>
      </c>
      <c r="GO137" s="86">
        <f t="shared" si="157"/>
        <v>3.9595882140693633E-160</v>
      </c>
      <c r="GP137" s="86">
        <f t="shared" si="157"/>
        <v>3.7055170959989225E-198</v>
      </c>
      <c r="GQ137" s="86">
        <f t="shared" si="157"/>
        <v>8.9816198015047525E-202</v>
      </c>
      <c r="GR137" s="86">
        <f t="shared" si="157"/>
        <v>7.6725175442389622E-106</v>
      </c>
      <c r="GS137" s="86">
        <f t="shared" si="157"/>
        <v>1.0625332405053676E-158</v>
      </c>
      <c r="GT137" s="86">
        <f t="shared" si="157"/>
        <v>4.3080738968848528E-200</v>
      </c>
      <c r="GU137" s="86">
        <f t="shared" si="157"/>
        <v>3.6196180677118406E-174</v>
      </c>
      <c r="GV137" s="86">
        <f t="shared" si="157"/>
        <v>7.664748178963423E-119</v>
      </c>
      <c r="GW137" s="86">
        <f t="shared" si="157"/>
        <v>8.4382703388978256E-171</v>
      </c>
      <c r="GX137" s="86">
        <f t="shared" si="157"/>
        <v>2.0610740052838389E-161</v>
      </c>
      <c r="GY137" s="86">
        <f t="shared" si="157"/>
        <v>1.846316421597809E-157</v>
      </c>
      <c r="GZ137" s="86">
        <f t="shared" si="157"/>
        <v>1.3176928333201681E-146</v>
      </c>
      <c r="HA137" s="86">
        <f t="shared" si="157"/>
        <v>2.1041436839585613E-100</v>
      </c>
      <c r="HC137" s="86">
        <f t="shared" si="153"/>
        <v>5.9253419193315699E-58</v>
      </c>
      <c r="HD137" s="86">
        <f t="shared" si="153"/>
        <v>1.5769256261150746E-24</v>
      </c>
      <c r="HE137" s="86">
        <f t="shared" si="153"/>
        <v>2.832198391647426E-49</v>
      </c>
      <c r="HF137" s="86">
        <f t="shared" si="153"/>
        <v>1.5307980315041152E-79</v>
      </c>
      <c r="HG137" s="86">
        <f t="shared" si="153"/>
        <v>1.9538550111638482E-78</v>
      </c>
      <c r="HH137" s="86">
        <f t="shared" si="153"/>
        <v>1.4173617829594691E-49</v>
      </c>
      <c r="HI137" s="86">
        <f t="shared" si="153"/>
        <v>1.1221051363875714E-69</v>
      </c>
      <c r="HJ137" s="86">
        <f t="shared" si="153"/>
        <v>9.8634666241216054E-89</v>
      </c>
      <c r="HK137" s="86">
        <f t="shared" si="153"/>
        <v>7.6101446780221021E-53</v>
      </c>
      <c r="HL137" s="86">
        <f t="shared" si="161"/>
        <v>5.4501578802819761E-56</v>
      </c>
      <c r="HM137" s="86">
        <f t="shared" si="161"/>
        <v>9.4486509812080103E-65</v>
      </c>
      <c r="HN137" s="86">
        <f t="shared" si="161"/>
        <v>6.8985187648422533E-51</v>
      </c>
      <c r="HO137" s="86">
        <f t="shared" si="161"/>
        <v>3.25399520537136E-63</v>
      </c>
      <c r="HP137" s="86">
        <f t="shared" si="161"/>
        <v>2.9609634310258584E-59</v>
      </c>
      <c r="HQ137" s="86">
        <f t="shared" si="161"/>
        <v>1.7540583876397845E-48</v>
      </c>
      <c r="HS137" s="86">
        <f t="shared" si="158"/>
        <v>0.37365829314055804</v>
      </c>
      <c r="HT137" s="86">
        <f t="shared" si="158"/>
        <v>0.18348760592056956</v>
      </c>
      <c r="HU137" s="86">
        <f t="shared" si="158"/>
        <v>0.46034381715020262</v>
      </c>
      <c r="HV137" s="86">
        <f t="shared" si="158"/>
        <v>0.47911808315905058</v>
      </c>
      <c r="HW137" s="86">
        <f t="shared" si="158"/>
        <v>0.38643365311328637</v>
      </c>
      <c r="HX137" s="86">
        <f t="shared" si="158"/>
        <v>0.38514215461332718</v>
      </c>
      <c r="HY137" s="86">
        <f t="shared" si="158"/>
        <v>0.4754331600323406</v>
      </c>
      <c r="HZ137" s="86">
        <f t="shared" si="158"/>
        <v>0.50232421961631946</v>
      </c>
      <c r="IA137" s="86">
        <f t="shared" si="158"/>
        <v>0.50064127736345809</v>
      </c>
      <c r="IB137" s="86">
        <f t="shared" si="158"/>
        <v>0.5003873872529756</v>
      </c>
      <c r="IC137" s="86">
        <f t="shared" si="158"/>
        <v>0.4952008507913091</v>
      </c>
      <c r="ID137" s="86">
        <f t="shared" si="158"/>
        <v>0.48065595237107039</v>
      </c>
      <c r="IE137" s="86">
        <f t="shared" si="158"/>
        <v>0.45103316606063215</v>
      </c>
      <c r="IF137" s="86">
        <f t="shared" si="158"/>
        <v>0.54016415509081284</v>
      </c>
      <c r="IG137" s="86">
        <f t="shared" si="158"/>
        <v>0.5026927384437182</v>
      </c>
      <c r="II137" s="86">
        <f t="shared" si="159"/>
        <v>2.99345550953563E-14</v>
      </c>
      <c r="IJ137" s="86">
        <f t="shared" si="159"/>
        <v>3.1299439966151068E-18</v>
      </c>
      <c r="IK137" s="86">
        <f t="shared" si="159"/>
        <v>8.2591874246509273E-17</v>
      </c>
      <c r="IL137" s="86">
        <f t="shared" si="159"/>
        <v>7.0006773295292758E-19</v>
      </c>
      <c r="IM137" s="86">
        <f t="shared" si="159"/>
        <v>1.83786783245443E-18</v>
      </c>
      <c r="IN137" s="86">
        <f t="shared" si="159"/>
        <v>1.3336218376245724E-19</v>
      </c>
      <c r="IO137" s="86">
        <f t="shared" si="159"/>
        <v>5.4783799857782007E-15</v>
      </c>
      <c r="IP137" s="86">
        <f t="shared" si="159"/>
        <v>1.0374814608930759E-15</v>
      </c>
      <c r="IQ137" s="86">
        <f t="shared" si="159"/>
        <v>1.3052598574870127E-14</v>
      </c>
      <c r="IR137" s="86">
        <f t="shared" si="159"/>
        <v>1.2160345347210171E-14</v>
      </c>
      <c r="IS137" s="86">
        <f t="shared" si="159"/>
        <v>7.4987504787402718E-17</v>
      </c>
      <c r="IT137" s="86">
        <f t="shared" si="159"/>
        <v>3.8581641778240406E-18</v>
      </c>
      <c r="IU137" s="86">
        <f t="shared" si="159"/>
        <v>2.1832496506365043E-16</v>
      </c>
      <c r="IV137" s="86">
        <f t="shared" si="159"/>
        <v>4.9253080339509289E-12</v>
      </c>
      <c r="IW137" s="86">
        <f t="shared" si="159"/>
        <v>2.167841887592782E-7</v>
      </c>
      <c r="IY137" s="86">
        <f t="shared" si="160"/>
        <v>0.37365829314058796</v>
      </c>
      <c r="IZ137" s="86">
        <f t="shared" si="160"/>
        <v>0.18348760592056956</v>
      </c>
      <c r="JA137" s="86">
        <f t="shared" si="160"/>
        <v>0.46034381715020267</v>
      </c>
      <c r="JB137" s="86">
        <f t="shared" si="160"/>
        <v>0.47911808315905058</v>
      </c>
      <c r="JC137" s="86">
        <f t="shared" si="160"/>
        <v>0.38643365311328637</v>
      </c>
      <c r="JD137" s="86">
        <f t="shared" si="160"/>
        <v>0.38514215461332718</v>
      </c>
      <c r="JE137" s="86">
        <f t="shared" si="160"/>
        <v>0.47543316003234609</v>
      </c>
      <c r="JF137" s="86">
        <f t="shared" si="160"/>
        <v>0.50232421961632046</v>
      </c>
      <c r="JG137" s="86">
        <f t="shared" si="160"/>
        <v>0.50064127736347119</v>
      </c>
      <c r="JH137" s="86">
        <f t="shared" si="160"/>
        <v>0.50038738725298781</v>
      </c>
      <c r="JI137" s="86">
        <f t="shared" si="160"/>
        <v>0.49520085079130916</v>
      </c>
      <c r="JJ137" s="86">
        <f t="shared" si="160"/>
        <v>0.48065595237107039</v>
      </c>
      <c r="JK137" s="86">
        <f t="shared" si="160"/>
        <v>0.45103316606063237</v>
      </c>
      <c r="JL137" s="86">
        <f t="shared" si="160"/>
        <v>0.54016415509573812</v>
      </c>
      <c r="JM137" s="86">
        <f t="shared" si="160"/>
        <v>0.50269295522790691</v>
      </c>
    </row>
    <row r="138" spans="2:273" x14ac:dyDescent="0.25">
      <c r="B138" s="2">
        <v>111</v>
      </c>
      <c r="C138" s="37">
        <v>70.828000000000003</v>
      </c>
      <c r="D138" s="37">
        <v>75.355999999999995</v>
      </c>
      <c r="E138" s="37">
        <v>77.406999999999996</v>
      </c>
      <c r="F138" s="37">
        <v>80.373000000000005</v>
      </c>
      <c r="G138" s="37">
        <v>85.763000000000005</v>
      </c>
      <c r="H138" s="37">
        <v>88.034000000000006</v>
      </c>
      <c r="I138" s="37">
        <v>87.492000000000004</v>
      </c>
      <c r="J138" s="37">
        <v>88.813999999999993</v>
      </c>
      <c r="K138" s="37">
        <v>89.855000000000004</v>
      </c>
      <c r="L138" s="37">
        <v>93.966999999999999</v>
      </c>
      <c r="M138" s="37">
        <v>95.569000000000003</v>
      </c>
      <c r="N138" s="37">
        <v>97.965999999999994</v>
      </c>
      <c r="O138" s="37">
        <v>100.259</v>
      </c>
      <c r="P138" s="37">
        <v>129.62700000000001</v>
      </c>
      <c r="Q138" s="37">
        <v>168.672</v>
      </c>
      <c r="S138" s="4">
        <f t="shared" si="162"/>
        <v>72.492597819515268</v>
      </c>
      <c r="T138" s="4">
        <f t="shared" si="162"/>
        <v>75.675010878189681</v>
      </c>
      <c r="U138" s="4">
        <f t="shared" si="162"/>
        <v>77.472408008755608</v>
      </c>
      <c r="V138" s="4">
        <f t="shared" si="162"/>
        <v>80.116075059857252</v>
      </c>
      <c r="W138" s="4">
        <f t="shared" si="162"/>
        <v>85.233743561875912</v>
      </c>
      <c r="X138" s="4">
        <f t="shared" si="162"/>
        <v>87.453929926068938</v>
      </c>
      <c r="Y138" s="4">
        <f t="shared" si="162"/>
        <v>88.270343375352994</v>
      </c>
      <c r="Z138" s="4">
        <f t="shared" si="162"/>
        <v>88.92728333220623</v>
      </c>
      <c r="AA138" s="4">
        <f t="shared" si="162"/>
        <v>91.505627606816986</v>
      </c>
      <c r="AB138" s="4">
        <f t="shared" si="162"/>
        <v>92.709276549684887</v>
      </c>
      <c r="AC138" s="4">
        <f t="shared" si="162"/>
        <v>95.435930495547467</v>
      </c>
      <c r="AD138" s="4">
        <f t="shared" si="162"/>
        <v>98.659552722760893</v>
      </c>
      <c r="AE138" s="4">
        <f t="shared" si="162"/>
        <v>100.32319397771788</v>
      </c>
      <c r="AF138" s="4">
        <f t="shared" si="162"/>
        <v>130.02591035124624</v>
      </c>
      <c r="AG138" s="4">
        <f t="shared" si="162"/>
        <v>171.17289825391205</v>
      </c>
      <c r="AI138" s="4">
        <f t="shared" si="163"/>
        <v>-1.6645978195152651</v>
      </c>
      <c r="AJ138" s="4">
        <f t="shared" si="163"/>
        <v>-0.31901087818968676</v>
      </c>
      <c r="AK138" s="4">
        <f t="shared" si="163"/>
        <v>-6.5408008755611036E-2</v>
      </c>
      <c r="AL138" s="4">
        <f t="shared" si="163"/>
        <v>0.25692494014275269</v>
      </c>
      <c r="AM138" s="4">
        <f t="shared" si="163"/>
        <v>0.52925643812409362</v>
      </c>
      <c r="AN138" s="4">
        <f t="shared" si="163"/>
        <v>0.58007007393106846</v>
      </c>
      <c r="AO138" s="4">
        <f t="shared" si="163"/>
        <v>-0.77834337535298914</v>
      </c>
      <c r="AP138" s="4">
        <f t="shared" si="163"/>
        <v>-0.11328333220623676</v>
      </c>
      <c r="AQ138" s="4">
        <f t="shared" si="163"/>
        <v>-1.6506276068169825</v>
      </c>
      <c r="AR138" s="4">
        <f t="shared" si="163"/>
        <v>1.2577234503151118</v>
      </c>
      <c r="AS138" s="4">
        <f t="shared" si="163"/>
        <v>0.13306950445253563</v>
      </c>
      <c r="AT138" s="4">
        <f t="shared" si="163"/>
        <v>-0.69355272276089863</v>
      </c>
      <c r="AU138" s="4">
        <f t="shared" si="163"/>
        <v>-6.4193977717877715E-2</v>
      </c>
      <c r="AV138" s="4">
        <f t="shared" si="163"/>
        <v>-0.39891035124622931</v>
      </c>
      <c r="AW138" s="4">
        <f t="shared" si="163"/>
        <v>-2.5008982539120552</v>
      </c>
      <c r="AY138" s="2">
        <f t="shared" si="154"/>
        <v>72.492597819513165</v>
      </c>
      <c r="AZ138" s="2">
        <f t="shared" si="154"/>
        <v>73.668641500363933</v>
      </c>
      <c r="BA138" s="2">
        <f t="shared" si="154"/>
        <v>73.458429528275389</v>
      </c>
      <c r="BB138" s="2">
        <f t="shared" si="154"/>
        <v>72.896593679489925</v>
      </c>
      <c r="BC138" s="2">
        <f t="shared" si="154"/>
        <v>74.455379868013196</v>
      </c>
      <c r="BD138" s="2">
        <f t="shared" si="154"/>
        <v>75.390849262901455</v>
      </c>
      <c r="BE138" s="2">
        <f t="shared" si="154"/>
        <v>77.196400249563297</v>
      </c>
      <c r="BF138" s="2">
        <f t="shared" si="154"/>
        <v>78.173093639826675</v>
      </c>
      <c r="BG138" s="2">
        <f t="shared" si="154"/>
        <v>79.733281903240766</v>
      </c>
      <c r="BH138" s="2">
        <f t="shared" si="154"/>
        <v>80.056129044383852</v>
      </c>
      <c r="BI138" s="2">
        <f t="shared" si="154"/>
        <v>79.517570021866661</v>
      </c>
      <c r="BJ138" s="2">
        <f t="shared" si="154"/>
        <v>77.890275062121589</v>
      </c>
      <c r="BK138" s="2">
        <f t="shared" si="154"/>
        <v>78.378596972153488</v>
      </c>
      <c r="BL138" s="2">
        <f t="shared" si="154"/>
        <v>83.549509338959481</v>
      </c>
      <c r="BM138" s="2">
        <f t="shared" si="154"/>
        <v>87.339410171248744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101.21795459662287</v>
      </c>
      <c r="DL138" s="2">
        <f t="shared" si="164"/>
        <v>107.376331010453</v>
      </c>
      <c r="DM138" s="2">
        <f t="shared" si="164"/>
        <v>106.24536454033769</v>
      </c>
      <c r="DN138" s="2">
        <f t="shared" si="164"/>
        <v>106.24768780487804</v>
      </c>
      <c r="DO138" s="2">
        <f t="shared" si="164"/>
        <v>103.54612439024389</v>
      </c>
      <c r="DP138" s="2">
        <f t="shared" si="164"/>
        <v>110.6462677462888</v>
      </c>
      <c r="DQ138" s="2">
        <f t="shared" si="164"/>
        <v>106.19301604127581</v>
      </c>
      <c r="DR138" s="2">
        <f t="shared" si="164"/>
        <v>112.18366288798923</v>
      </c>
      <c r="DS138" s="2">
        <f t="shared" si="164"/>
        <v>109.51005168326223</v>
      </c>
      <c r="DT138" s="2">
        <f t="shared" si="164"/>
        <v>112.26546585365855</v>
      </c>
      <c r="DU138" s="2">
        <f t="shared" si="164"/>
        <v>111.34579959514167</v>
      </c>
      <c r="DV138" s="2">
        <f t="shared" si="164"/>
        <v>112.24307349454719</v>
      </c>
      <c r="DW138" s="2">
        <f t="shared" si="164"/>
        <v>112.65683198380565</v>
      </c>
      <c r="DX138" s="2">
        <f t="shared" si="164"/>
        <v>110.11814898785423</v>
      </c>
      <c r="DY138" s="2">
        <f t="shared" si="164"/>
        <v>104.15929144385024</v>
      </c>
      <c r="EA138" s="2">
        <f t="shared" si="152"/>
        <v>72.442754183383897</v>
      </c>
      <c r="EB138" s="2">
        <f t="shared" si="152"/>
        <v>73.574585886652415</v>
      </c>
      <c r="EC138" s="2">
        <f t="shared" si="152"/>
        <v>73.391106354334951</v>
      </c>
      <c r="ED138" s="2">
        <f t="shared" si="152"/>
        <v>72.835891813692172</v>
      </c>
      <c r="EE138" s="2">
        <f t="shared" si="151"/>
        <v>74.377557100421299</v>
      </c>
      <c r="EF138" s="2">
        <f t="shared" si="151"/>
        <v>75.328693450418584</v>
      </c>
      <c r="EG138" s="2">
        <f t="shared" si="151"/>
        <v>77.157356166868198</v>
      </c>
      <c r="EH138" s="2">
        <f t="shared" si="151"/>
        <v>78.102167135188807</v>
      </c>
      <c r="EI138" s="2">
        <f t="shared" si="151"/>
        <v>79.671386579027825</v>
      </c>
      <c r="EJ138" s="2">
        <f t="shared" si="151"/>
        <v>79.990803171528853</v>
      </c>
      <c r="EK138" s="2">
        <f t="shared" si="151"/>
        <v>79.480950307983903</v>
      </c>
      <c r="EL138" s="2">
        <f t="shared" si="151"/>
        <v>77.826670755836943</v>
      </c>
      <c r="EM138" s="2">
        <f t="shared" si="135"/>
        <v>78.343957892144786</v>
      </c>
      <c r="EN138" s="2">
        <f t="shared" si="135"/>
        <v>83.524926517867073</v>
      </c>
      <c r="EO138" s="2">
        <f t="shared" si="135"/>
        <v>87.357304992892693</v>
      </c>
      <c r="EQ138" s="2">
        <f t="shared" si="165"/>
        <v>72.5787627506067</v>
      </c>
      <c r="ER138" s="2">
        <f t="shared" si="165"/>
        <v>74.160227578730115</v>
      </c>
      <c r="ES138" s="2">
        <f t="shared" si="165"/>
        <v>73.683447102725253</v>
      </c>
      <c r="ET138" s="2">
        <f t="shared" si="165"/>
        <v>72.94956300806561</v>
      </c>
      <c r="EU138" s="2">
        <f t="shared" si="165"/>
        <v>74.774645123354446</v>
      </c>
      <c r="EV138" s="2">
        <f t="shared" si="165"/>
        <v>75.372451610209581</v>
      </c>
      <c r="EW138" s="2">
        <f t="shared" si="165"/>
        <v>77.117043177463401</v>
      </c>
      <c r="EX138" s="2">
        <f t="shared" si="165"/>
        <v>78.249597812133288</v>
      </c>
      <c r="EY138" s="2">
        <f t="shared" si="165"/>
        <v>79.760806256742185</v>
      </c>
      <c r="EZ138" s="2">
        <f t="shared" si="165"/>
        <v>80.141762271622866</v>
      </c>
      <c r="FA138" s="2">
        <f t="shared" si="165"/>
        <v>79.335198091211097</v>
      </c>
      <c r="FB138" s="2">
        <f t="shared" si="165"/>
        <v>77.90003558411604</v>
      </c>
      <c r="FC138" s="2">
        <f t="shared" si="165"/>
        <v>78.085693036194357</v>
      </c>
      <c r="FD138" s="2">
        <f t="shared" si="165"/>
        <v>83.247927398136369</v>
      </c>
      <c r="FE138" s="2">
        <f t="shared" si="165"/>
        <v>86.43829322749346</v>
      </c>
      <c r="FG138" s="2">
        <f t="shared" si="166"/>
        <v>0.99860642589212734</v>
      </c>
      <c r="FH138" s="2">
        <f t="shared" si="166"/>
        <v>0.99830950190061629</v>
      </c>
      <c r="FI138" s="2">
        <f t="shared" si="166"/>
        <v>0.99860005726803069</v>
      </c>
      <c r="FJ138" s="2">
        <f t="shared" si="166"/>
        <v>0.99843927708788216</v>
      </c>
      <c r="FK138" s="2">
        <f t="shared" si="166"/>
        <v>0.99840324010016002</v>
      </c>
      <c r="FL138" s="2">
        <f t="shared" si="166"/>
        <v>0.9983363078730908</v>
      </c>
      <c r="FM138" s="2">
        <f t="shared" si="166"/>
        <v>0.99853108504541299</v>
      </c>
      <c r="FN138" s="2">
        <f t="shared" si="166"/>
        <v>0.99833103814561486</v>
      </c>
      <c r="FO138" s="2">
        <f t="shared" si="166"/>
        <v>0.99825435488131276</v>
      </c>
      <c r="FP138" s="2">
        <f t="shared" si="166"/>
        <v>0.99842684198092224</v>
      </c>
      <c r="FQ138" s="2">
        <f t="shared" si="166"/>
        <v>0.99843591359544148</v>
      </c>
      <c r="FR138" s="2">
        <f t="shared" si="166"/>
        <v>0.99833656838484364</v>
      </c>
      <c r="FS138" s="2">
        <f t="shared" si="166"/>
        <v>0.9983798660339126</v>
      </c>
      <c r="FT138" s="2">
        <f t="shared" si="166"/>
        <v>0.99829360405627454</v>
      </c>
      <c r="FU138" s="2">
        <f t="shared" si="166"/>
        <v>0.99794506794989069</v>
      </c>
      <c r="FW138" s="2">
        <f t="shared" si="156"/>
        <v>7.1637118774836098E-2</v>
      </c>
      <c r="FX138" s="2">
        <f t="shared" si="156"/>
        <v>6.3031420616437975E-2</v>
      </c>
      <c r="FY138" s="2">
        <f t="shared" si="156"/>
        <v>7.2959702320455594E-2</v>
      </c>
      <c r="FZ138" s="2">
        <f t="shared" si="156"/>
        <v>7.5263661180501276E-2</v>
      </c>
      <c r="GA138" s="2">
        <f t="shared" si="156"/>
        <v>7.8691794269946269E-2</v>
      </c>
      <c r="GB138" s="2">
        <f t="shared" si="156"/>
        <v>7.7659622834411413E-2</v>
      </c>
      <c r="GC138" s="2">
        <f t="shared" si="156"/>
        <v>8.9470723059159998E-2</v>
      </c>
      <c r="GD138" s="2">
        <f t="shared" si="156"/>
        <v>9.5270459155092288E-2</v>
      </c>
      <c r="GE138" s="2">
        <f t="shared" si="156"/>
        <v>0.10968060248359518</v>
      </c>
      <c r="GF138" s="2">
        <f t="shared" si="156"/>
        <v>9.6401796476736912E-2</v>
      </c>
      <c r="GG138" s="2">
        <f t="shared" si="156"/>
        <v>9.0699571939968721E-2</v>
      </c>
      <c r="GH138" s="2">
        <f t="shared" si="156"/>
        <v>8.6621532936115575E-2</v>
      </c>
      <c r="GI138" s="2">
        <f t="shared" si="156"/>
        <v>8.1127463913663503E-2</v>
      </c>
      <c r="GJ138" s="2">
        <f t="shared" si="156"/>
        <v>7.5075133383749729E-2</v>
      </c>
      <c r="GK138" s="2">
        <f t="shared" si="156"/>
        <v>5.7041448304800769E-2</v>
      </c>
      <c r="GM138" s="86">
        <f t="shared" si="157"/>
        <v>3.2999647810747085E-152</v>
      </c>
      <c r="GN138" s="86">
        <f t="shared" si="157"/>
        <v>4.9435702963703932E-66</v>
      </c>
      <c r="GO138" s="86">
        <f t="shared" si="157"/>
        <v>2.0929441397664874E-166</v>
      </c>
      <c r="GP138" s="86">
        <f t="shared" si="157"/>
        <v>5.4916581426737728E-206</v>
      </c>
      <c r="GQ138" s="86">
        <f t="shared" si="157"/>
        <v>7.9384974967511571E-210</v>
      </c>
      <c r="GR138" s="86">
        <f t="shared" si="157"/>
        <v>5.3578943460791755E-110</v>
      </c>
      <c r="GS138" s="86">
        <f t="shared" si="157"/>
        <v>6.2370839067268936E-165</v>
      </c>
      <c r="GT138" s="86">
        <f t="shared" si="157"/>
        <v>5.7927184370858076E-208</v>
      </c>
      <c r="GU138" s="86">
        <f t="shared" si="157"/>
        <v>4.9289223412854073E-181</v>
      </c>
      <c r="GV138" s="86">
        <f t="shared" si="157"/>
        <v>1.6080697758752806E-123</v>
      </c>
      <c r="GW138" s="86">
        <f t="shared" si="157"/>
        <v>1.852588290503021E-177</v>
      </c>
      <c r="GX138" s="86">
        <f t="shared" si="157"/>
        <v>1.1275278471407524E-167</v>
      </c>
      <c r="GY138" s="86">
        <f t="shared" si="157"/>
        <v>1.113852050848925E-163</v>
      </c>
      <c r="GZ138" s="86">
        <f t="shared" si="157"/>
        <v>2.1183941775451853E-152</v>
      </c>
      <c r="HA138" s="86">
        <f t="shared" si="157"/>
        <v>2.7075700342763266E-104</v>
      </c>
      <c r="HC138" s="86">
        <f t="shared" si="153"/>
        <v>6.2183774629442925E-62</v>
      </c>
      <c r="HD138" s="86">
        <f t="shared" si="153"/>
        <v>3.6760560255464523E-26</v>
      </c>
      <c r="HE138" s="86">
        <f t="shared" si="153"/>
        <v>1.8731627586559753E-52</v>
      </c>
      <c r="HF138" s="86">
        <f t="shared" si="153"/>
        <v>1.2352392746994592E-84</v>
      </c>
      <c r="HG138" s="86">
        <f t="shared" si="153"/>
        <v>1.3983853151929653E-83</v>
      </c>
      <c r="HH138" s="86">
        <f t="shared" si="153"/>
        <v>9.2542050681929729E-53</v>
      </c>
      <c r="HI138" s="86">
        <f t="shared" si="153"/>
        <v>4.1067962830820308E-74</v>
      </c>
      <c r="HJ138" s="86">
        <f t="shared" si="153"/>
        <v>2.4653839136222378E-94</v>
      </c>
      <c r="HK138" s="86">
        <f t="shared" si="153"/>
        <v>3.86858680026649E-56</v>
      </c>
      <c r="HL138" s="86">
        <f t="shared" si="161"/>
        <v>1.4822218467808063E-59</v>
      </c>
      <c r="HM138" s="86">
        <f t="shared" si="161"/>
        <v>8.3015619590430257E-69</v>
      </c>
      <c r="HN138" s="86">
        <f t="shared" si="161"/>
        <v>4.3908531622701079E-54</v>
      </c>
      <c r="HO138" s="86">
        <f t="shared" si="161"/>
        <v>2.3775995170476748E-67</v>
      </c>
      <c r="HP138" s="86">
        <f t="shared" si="161"/>
        <v>4.5231890754795847E-63</v>
      </c>
      <c r="HQ138" s="86">
        <f t="shared" si="161"/>
        <v>1.6802401026764931E-51</v>
      </c>
      <c r="HS138" s="86">
        <f t="shared" si="158"/>
        <v>0.44011725160768567</v>
      </c>
      <c r="HT138" s="86">
        <f t="shared" si="158"/>
        <v>0.25843816750425125</v>
      </c>
      <c r="HU138" s="86">
        <f t="shared" si="158"/>
        <v>0.49827896910515918</v>
      </c>
      <c r="HV138" s="86">
        <f t="shared" si="158"/>
        <v>0.5027886165702441</v>
      </c>
      <c r="HW138" s="86">
        <f t="shared" si="158"/>
        <v>0.4605087263087595</v>
      </c>
      <c r="HX138" s="86">
        <f t="shared" si="158"/>
        <v>0.46123719625209875</v>
      </c>
      <c r="HY138" s="86">
        <f t="shared" si="158"/>
        <v>0.50237313157035257</v>
      </c>
      <c r="HZ138" s="86">
        <f t="shared" si="158"/>
        <v>0.48475560781461002</v>
      </c>
      <c r="IA138" s="86">
        <f t="shared" si="158"/>
        <v>0.48970867582677979</v>
      </c>
      <c r="IB138" s="86">
        <f t="shared" si="158"/>
        <v>0.49237127095287991</v>
      </c>
      <c r="IC138" s="86">
        <f t="shared" si="158"/>
        <v>0.49768796415422806</v>
      </c>
      <c r="ID138" s="86">
        <f t="shared" si="158"/>
        <v>0.50266507886317402</v>
      </c>
      <c r="IE138" s="86">
        <f t="shared" si="158"/>
        <v>0.49540900523985582</v>
      </c>
      <c r="IF138" s="86">
        <f t="shared" si="158"/>
        <v>0.5765105387417615</v>
      </c>
      <c r="IG138" s="86">
        <f t="shared" si="158"/>
        <v>0.55186226221076773</v>
      </c>
      <c r="II138" s="86">
        <f t="shared" si="159"/>
        <v>2.2171233356275446E-13</v>
      </c>
      <c r="IJ138" s="86">
        <f t="shared" si="159"/>
        <v>3.7852217592508914E-17</v>
      </c>
      <c r="IK138" s="86">
        <f t="shared" si="159"/>
        <v>9.2556423864236508E-16</v>
      </c>
      <c r="IL138" s="86">
        <f t="shared" si="159"/>
        <v>1.1228627810386224E-17</v>
      </c>
      <c r="IM138" s="86">
        <f t="shared" si="159"/>
        <v>2.9007981678946244E-17</v>
      </c>
      <c r="IN138" s="86">
        <f t="shared" si="159"/>
        <v>2.4891210378353046E-18</v>
      </c>
      <c r="IO138" s="86">
        <f t="shared" si="159"/>
        <v>5.6004512942341004E-14</v>
      </c>
      <c r="IP138" s="86">
        <f t="shared" si="159"/>
        <v>1.2874411129828346E-14</v>
      </c>
      <c r="IQ138" s="86">
        <f t="shared" si="159"/>
        <v>1.573413127539406E-13</v>
      </c>
      <c r="IR138" s="86">
        <f t="shared" si="159"/>
        <v>1.2676489516512542E-13</v>
      </c>
      <c r="IS138" s="86">
        <f t="shared" si="159"/>
        <v>1.0699050544045417E-15</v>
      </c>
      <c r="IT138" s="86">
        <f t="shared" si="159"/>
        <v>6.4767430649492674E-17</v>
      </c>
      <c r="IU138" s="86">
        <f t="shared" si="159"/>
        <v>2.5449651201469507E-15</v>
      </c>
      <c r="IV138" s="86">
        <f t="shared" si="159"/>
        <v>2.6769719264212394E-11</v>
      </c>
      <c r="IW138" s="86">
        <f t="shared" si="159"/>
        <v>5.1797202598952317E-7</v>
      </c>
      <c r="IY138" s="86">
        <f t="shared" si="160"/>
        <v>0.44011725160790738</v>
      </c>
      <c r="IZ138" s="86">
        <f t="shared" si="160"/>
        <v>0.2584381675042513</v>
      </c>
      <c r="JA138" s="86">
        <f t="shared" si="160"/>
        <v>0.49827896910516012</v>
      </c>
      <c r="JB138" s="86">
        <f t="shared" si="160"/>
        <v>0.5027886165702441</v>
      </c>
      <c r="JC138" s="86">
        <f t="shared" si="160"/>
        <v>0.46050872630875955</v>
      </c>
      <c r="JD138" s="86">
        <f t="shared" si="160"/>
        <v>0.46123719625209875</v>
      </c>
      <c r="JE138" s="86">
        <f t="shared" si="160"/>
        <v>0.50237313157040853</v>
      </c>
      <c r="JF138" s="86">
        <f t="shared" si="160"/>
        <v>0.4847556078146229</v>
      </c>
      <c r="JG138" s="86">
        <f t="shared" si="160"/>
        <v>0.48970867582693711</v>
      </c>
      <c r="JH138" s="86">
        <f t="shared" si="160"/>
        <v>0.4923712709530067</v>
      </c>
      <c r="JI138" s="86">
        <f t="shared" si="160"/>
        <v>0.49768796415422911</v>
      </c>
      <c r="JJ138" s="86">
        <f t="shared" si="160"/>
        <v>0.50266507886317413</v>
      </c>
      <c r="JK138" s="86">
        <f t="shared" si="160"/>
        <v>0.49540900523985837</v>
      </c>
      <c r="JL138" s="86">
        <f t="shared" si="160"/>
        <v>0.5765105387685312</v>
      </c>
      <c r="JM138" s="86">
        <f t="shared" si="160"/>
        <v>0.55186278018279367</v>
      </c>
    </row>
    <row r="139" spans="2:273" x14ac:dyDescent="0.25">
      <c r="B139" s="2">
        <v>112</v>
      </c>
      <c r="C139" s="37">
        <v>72.468999999999994</v>
      </c>
      <c r="D139" s="37">
        <v>75</v>
      </c>
      <c r="E139" s="37">
        <v>76.287999999999997</v>
      </c>
      <c r="F139" s="37">
        <v>79.254000000000005</v>
      </c>
      <c r="G139" s="37">
        <v>87.406999999999996</v>
      </c>
      <c r="H139" s="37">
        <v>87.626999999999995</v>
      </c>
      <c r="I139" s="37">
        <v>86.558999999999997</v>
      </c>
      <c r="J139" s="37">
        <v>86.355999999999995</v>
      </c>
      <c r="K139" s="37">
        <v>86.661000000000001</v>
      </c>
      <c r="L139" s="37">
        <v>88</v>
      </c>
      <c r="M139" s="37">
        <v>91.430999999999997</v>
      </c>
      <c r="N139" s="37">
        <v>95.638000000000005</v>
      </c>
      <c r="O139" s="37">
        <v>95.361999999999995</v>
      </c>
      <c r="P139" s="37">
        <v>124.76300000000001</v>
      </c>
      <c r="Q139" s="37">
        <v>164.82</v>
      </c>
      <c r="S139" s="4">
        <f t="shared" si="162"/>
        <v>72.377877733626548</v>
      </c>
      <c r="T139" s="4">
        <f t="shared" si="162"/>
        <v>75.811593769112463</v>
      </c>
      <c r="U139" s="4">
        <f t="shared" si="162"/>
        <v>76.656678430915008</v>
      </c>
      <c r="V139" s="4">
        <f t="shared" si="162"/>
        <v>78.354773199118469</v>
      </c>
      <c r="W139" s="4">
        <f t="shared" si="162"/>
        <v>84.058583804766286</v>
      </c>
      <c r="X139" s="4">
        <f t="shared" si="162"/>
        <v>86.15093013949901</v>
      </c>
      <c r="Y139" s="4">
        <f t="shared" si="162"/>
        <v>85.899775427411242</v>
      </c>
      <c r="Z139" s="4">
        <f t="shared" si="162"/>
        <v>85.497797429536575</v>
      </c>
      <c r="AA139" s="4">
        <f t="shared" si="162"/>
        <v>87.764207822742165</v>
      </c>
      <c r="AB139" s="4">
        <f t="shared" si="162"/>
        <v>89.026756208102782</v>
      </c>
      <c r="AC139" s="4">
        <f t="shared" si="162"/>
        <v>90.914771245188703</v>
      </c>
      <c r="AD139" s="4">
        <f t="shared" si="162"/>
        <v>93.440495548749709</v>
      </c>
      <c r="AE139" s="4">
        <f t="shared" si="162"/>
        <v>96.618860298872335</v>
      </c>
      <c r="AF139" s="4">
        <f t="shared" si="162"/>
        <v>124.44822433201705</v>
      </c>
      <c r="AG139" s="4">
        <f t="shared" si="162"/>
        <v>167.06100732831666</v>
      </c>
      <c r="AI139" s="4">
        <f t="shared" si="163"/>
        <v>9.1122266373446337E-2</v>
      </c>
      <c r="AJ139" s="4">
        <f t="shared" si="163"/>
        <v>-0.81159376911246284</v>
      </c>
      <c r="AK139" s="4">
        <f t="shared" si="163"/>
        <v>-0.36867843091501129</v>
      </c>
      <c r="AL139" s="4">
        <f t="shared" si="163"/>
        <v>0.89922680088153584</v>
      </c>
      <c r="AM139" s="4">
        <f t="shared" si="163"/>
        <v>3.3484161952337104</v>
      </c>
      <c r="AN139" s="4">
        <f t="shared" si="163"/>
        <v>1.476069860500985</v>
      </c>
      <c r="AO139" s="4">
        <f t="shared" si="163"/>
        <v>0.65922457258875511</v>
      </c>
      <c r="AP139" s="4">
        <f t="shared" si="163"/>
        <v>0.85820257046341908</v>
      </c>
      <c r="AQ139" s="4">
        <f t="shared" si="163"/>
        <v>-1.1032078227421636</v>
      </c>
      <c r="AR139" s="4">
        <f t="shared" si="163"/>
        <v>-1.0267562081027819</v>
      </c>
      <c r="AS139" s="4">
        <f t="shared" si="163"/>
        <v>0.51622875481129427</v>
      </c>
      <c r="AT139" s="4">
        <f t="shared" si="163"/>
        <v>2.1975044512502961</v>
      </c>
      <c r="AU139" s="4">
        <f t="shared" si="163"/>
        <v>-1.2568602988723399</v>
      </c>
      <c r="AV139" s="4">
        <f t="shared" si="163"/>
        <v>0.31477566798295697</v>
      </c>
      <c r="AW139" s="4">
        <f t="shared" si="163"/>
        <v>-2.2410073283166696</v>
      </c>
      <c r="AY139" s="2">
        <f t="shared" si="154"/>
        <v>72.37787773361255</v>
      </c>
      <c r="AZ139" s="2">
        <f t="shared" si="154"/>
        <v>73.479414040105155</v>
      </c>
      <c r="BA139" s="2">
        <f t="shared" si="154"/>
        <v>73.321845371538245</v>
      </c>
      <c r="BB139" s="2">
        <f t="shared" si="154"/>
        <v>72.769117088581027</v>
      </c>
      <c r="BC139" s="2">
        <f t="shared" si="154"/>
        <v>74.281364612434672</v>
      </c>
      <c r="BD139" s="2">
        <f t="shared" si="154"/>
        <v>75.271312544761187</v>
      </c>
      <c r="BE139" s="2">
        <f t="shared" si="154"/>
        <v>77.063999124443484</v>
      </c>
      <c r="BF139" s="2">
        <f t="shared" si="154"/>
        <v>78.040679280173762</v>
      </c>
      <c r="BG139" s="2">
        <f t="shared" si="154"/>
        <v>79.566172643983606</v>
      </c>
      <c r="BH139" s="2">
        <f t="shared" si="154"/>
        <v>79.896452303844015</v>
      </c>
      <c r="BI139" s="2">
        <f t="shared" si="154"/>
        <v>79.364223746157464</v>
      </c>
      <c r="BJ139" s="2">
        <f t="shared" si="154"/>
        <v>77.72174100508947</v>
      </c>
      <c r="BK139" s="2">
        <f t="shared" si="154"/>
        <v>78.268993130845061</v>
      </c>
      <c r="BL139" s="2">
        <f t="shared" si="154"/>
        <v>83.409478531869226</v>
      </c>
      <c r="BM139" s="2">
        <f t="shared" si="154"/>
        <v>87.225841553635192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101.34901257035645</v>
      </c>
      <c r="DL139" s="2">
        <f t="shared" si="164"/>
        <v>107.59667560975615</v>
      </c>
      <c r="DM139" s="2">
        <f t="shared" si="164"/>
        <v>106.44588874296433</v>
      </c>
      <c r="DN139" s="2">
        <f t="shared" si="164"/>
        <v>106.46293048780487</v>
      </c>
      <c r="DO139" s="2">
        <f t="shared" si="164"/>
        <v>103.71459024390242</v>
      </c>
      <c r="DP139" s="2">
        <f t="shared" si="164"/>
        <v>110.8811632928475</v>
      </c>
      <c r="DQ139" s="2">
        <f t="shared" si="164"/>
        <v>106.36914080675423</v>
      </c>
      <c r="DR139" s="2">
        <f t="shared" si="164"/>
        <v>112.40092847503377</v>
      </c>
      <c r="DS139" s="2">
        <f t="shared" si="164"/>
        <v>109.68203722143198</v>
      </c>
      <c r="DT139" s="2">
        <f t="shared" si="164"/>
        <v>112.45743536585368</v>
      </c>
      <c r="DU139" s="2">
        <f t="shared" si="164"/>
        <v>111.51964352226717</v>
      </c>
      <c r="DV139" s="2">
        <f t="shared" si="164"/>
        <v>112.45738667614985</v>
      </c>
      <c r="DW139" s="2">
        <f t="shared" si="164"/>
        <v>112.89346943319836</v>
      </c>
      <c r="DX139" s="2">
        <f t="shared" si="164"/>
        <v>110.29291902834007</v>
      </c>
      <c r="DY139" s="2">
        <f t="shared" si="164"/>
        <v>104.27221590909087</v>
      </c>
      <c r="EA139" s="2">
        <f t="shared" si="152"/>
        <v>72.329489969664351</v>
      </c>
      <c r="EB139" s="2">
        <f t="shared" si="152"/>
        <v>73.382128323710319</v>
      </c>
      <c r="EC139" s="2">
        <f t="shared" si="152"/>
        <v>73.254259423801841</v>
      </c>
      <c r="ED139" s="2">
        <f t="shared" si="152"/>
        <v>72.710930152223298</v>
      </c>
      <c r="EE139" s="2">
        <f t="shared" si="151"/>
        <v>74.201663479675162</v>
      </c>
      <c r="EF139" s="2">
        <f t="shared" si="151"/>
        <v>75.213142959899301</v>
      </c>
      <c r="EG139" s="2">
        <f t="shared" si="151"/>
        <v>77.028901632406289</v>
      </c>
      <c r="EH139" s="2">
        <f t="shared" si="151"/>
        <v>77.97189361134383</v>
      </c>
      <c r="EI139" s="2">
        <f t="shared" si="151"/>
        <v>79.506752292876797</v>
      </c>
      <c r="EJ139" s="2">
        <f t="shared" si="151"/>
        <v>79.832523968042594</v>
      </c>
      <c r="EK139" s="2">
        <f t="shared" si="151"/>
        <v>79.333832385690613</v>
      </c>
      <c r="EL139" s="2">
        <f t="shared" si="151"/>
        <v>77.661429695793359</v>
      </c>
      <c r="EM139" s="2">
        <f t="shared" si="135"/>
        <v>78.242498030041858</v>
      </c>
      <c r="EN139" s="2">
        <f t="shared" si="135"/>
        <v>83.391943849081741</v>
      </c>
      <c r="EO139" s="2">
        <f t="shared" si="135"/>
        <v>87.253554193319133</v>
      </c>
      <c r="EQ139" s="2">
        <f t="shared" si="165"/>
        <v>72.476917650968204</v>
      </c>
      <c r="ER139" s="2">
        <f t="shared" si="165"/>
        <v>74.03032119612395</v>
      </c>
      <c r="ES139" s="2">
        <f t="shared" si="165"/>
        <v>73.571518091207238</v>
      </c>
      <c r="ET139" s="2">
        <f t="shared" si="165"/>
        <v>72.834668257362793</v>
      </c>
      <c r="EU139" s="2">
        <f t="shared" si="165"/>
        <v>74.630426093099615</v>
      </c>
      <c r="EV139" s="2">
        <f t="shared" si="165"/>
        <v>75.260971198541483</v>
      </c>
      <c r="EW139" s="2">
        <f t="shared" si="165"/>
        <v>76.985578735374446</v>
      </c>
      <c r="EX139" s="2">
        <f t="shared" si="165"/>
        <v>78.130072145969336</v>
      </c>
      <c r="EY139" s="2">
        <f t="shared" si="165"/>
        <v>79.60231693635383</v>
      </c>
      <c r="EZ139" s="2">
        <f t="shared" si="165"/>
        <v>79.995934074343069</v>
      </c>
      <c r="FA139" s="2">
        <f t="shared" si="165"/>
        <v>79.176339133874336</v>
      </c>
      <c r="FB139" s="2">
        <f t="shared" si="165"/>
        <v>77.741222079419657</v>
      </c>
      <c r="FC139" s="2">
        <f t="shared" si="165"/>
        <v>77.962521262758742</v>
      </c>
      <c r="FD139" s="2">
        <f t="shared" si="165"/>
        <v>83.094165884491829</v>
      </c>
      <c r="FE139" s="2">
        <f t="shared" si="165"/>
        <v>86.295175769920547</v>
      </c>
      <c r="FG139" s="2">
        <f t="shared" si="166"/>
        <v>0.99872888944534044</v>
      </c>
      <c r="FH139" s="2">
        <f t="shared" si="166"/>
        <v>0.9984580180465612</v>
      </c>
      <c r="FI139" s="2">
        <f t="shared" si="166"/>
        <v>0.99872307976320496</v>
      </c>
      <c r="FJ139" s="2">
        <f t="shared" si="166"/>
        <v>0.99857640828976701</v>
      </c>
      <c r="FK139" s="2">
        <f t="shared" si="166"/>
        <v>0.99854353303343724</v>
      </c>
      <c r="FL139" s="2">
        <f t="shared" si="166"/>
        <v>0.9984824726008158</v>
      </c>
      <c r="FM139" s="2">
        <f t="shared" si="166"/>
        <v>0.99866016046694894</v>
      </c>
      <c r="FN139" s="2">
        <f t="shared" si="166"/>
        <v>0.99847766514261405</v>
      </c>
      <c r="FO139" s="2">
        <f t="shared" si="166"/>
        <v>0.99840770815748692</v>
      </c>
      <c r="FP139" s="2">
        <f t="shared" si="166"/>
        <v>0.99856506420954427</v>
      </c>
      <c r="FQ139" s="2">
        <f t="shared" si="166"/>
        <v>0.9985733399046105</v>
      </c>
      <c r="FR139" s="2">
        <f t="shared" si="166"/>
        <v>0.99848271025992796</v>
      </c>
      <c r="FS139" s="2">
        <f t="shared" si="166"/>
        <v>0.99852220959644977</v>
      </c>
      <c r="FT139" s="2">
        <f t="shared" si="166"/>
        <v>0.99844351470562165</v>
      </c>
      <c r="FU139" s="2">
        <f t="shared" si="166"/>
        <v>0.99812554077191407</v>
      </c>
      <c r="FW139" s="2">
        <f t="shared" si="156"/>
        <v>7.8009383160453888E-2</v>
      </c>
      <c r="FX139" s="2">
        <f t="shared" si="156"/>
        <v>6.8694834253365242E-2</v>
      </c>
      <c r="FY139" s="2">
        <f t="shared" si="156"/>
        <v>7.9439546199569527E-2</v>
      </c>
      <c r="FZ139" s="2">
        <f t="shared" si="156"/>
        <v>8.1930044627633966E-2</v>
      </c>
      <c r="GA139" s="2">
        <f t="shared" si="156"/>
        <v>8.5633701939603721E-2</v>
      </c>
      <c r="GB139" s="2">
        <f t="shared" si="156"/>
        <v>8.4518829184322145E-2</v>
      </c>
      <c r="GC139" s="2">
        <f t="shared" si="156"/>
        <v>9.7263124270746348E-2</v>
      </c>
      <c r="GD139" s="2">
        <f t="shared" si="156"/>
        <v>0.10351056159134966</v>
      </c>
      <c r="GE139" s="2">
        <f t="shared" si="156"/>
        <v>0.11900312349607869</v>
      </c>
      <c r="GF139" s="2">
        <f t="shared" si="156"/>
        <v>0.10472842325182848</v>
      </c>
      <c r="GG139" s="2">
        <f t="shared" si="156"/>
        <v>9.8587410827992716E-2</v>
      </c>
      <c r="GH139" s="2">
        <f t="shared" si="156"/>
        <v>9.4191455778904365E-2</v>
      </c>
      <c r="GI139" s="2">
        <f t="shared" si="156"/>
        <v>8.8263652909040258E-2</v>
      </c>
      <c r="GJ139" s="2">
        <f t="shared" si="156"/>
        <v>8.1726294008952399E-2</v>
      </c>
      <c r="GK139" s="2">
        <f t="shared" si="156"/>
        <v>6.2202388671617433E-2</v>
      </c>
      <c r="GM139" s="86">
        <f t="shared" si="157"/>
        <v>3.7224170887108876E-158</v>
      </c>
      <c r="GN139" s="86">
        <f t="shared" si="157"/>
        <v>1.3109712149508665E-68</v>
      </c>
      <c r="GO139" s="86">
        <f t="shared" si="157"/>
        <v>8.3558288372707307E-173</v>
      </c>
      <c r="GP139" s="86">
        <f t="shared" si="157"/>
        <v>5.7229407626533958E-214</v>
      </c>
      <c r="GQ139" s="86">
        <f t="shared" si="157"/>
        <v>4.8667520872617384E-218</v>
      </c>
      <c r="GR139" s="86">
        <f t="shared" si="157"/>
        <v>3.1036597414584829E-114</v>
      </c>
      <c r="GS139" s="86">
        <f t="shared" si="157"/>
        <v>2.7696176243081342E-171</v>
      </c>
      <c r="GT139" s="86">
        <f t="shared" si="157"/>
        <v>5.4749481192556642E-216</v>
      </c>
      <c r="GU139" s="86">
        <f t="shared" si="157"/>
        <v>4.9303927403711112E-188</v>
      </c>
      <c r="GV139" s="86">
        <f t="shared" si="157"/>
        <v>2.7329560043847844E-128</v>
      </c>
      <c r="GW139" s="86">
        <f t="shared" si="157"/>
        <v>3.0254157944816527E-184</v>
      </c>
      <c r="GX139" s="86">
        <f t="shared" si="157"/>
        <v>4.6753402071326826E-174</v>
      </c>
      <c r="GY139" s="86">
        <f t="shared" si="157"/>
        <v>5.0776717154439348E-170</v>
      </c>
      <c r="GZ139" s="86">
        <f t="shared" si="157"/>
        <v>2.6224787838650179E-158</v>
      </c>
      <c r="HA139" s="86">
        <f t="shared" si="157"/>
        <v>2.9310587303435527E-108</v>
      </c>
      <c r="HC139" s="86">
        <f t="shared" si="153"/>
        <v>4.7794520761921891E-66</v>
      </c>
      <c r="HD139" s="86">
        <f t="shared" si="153"/>
        <v>7.5461377365879782E-28</v>
      </c>
      <c r="HE139" s="86">
        <f t="shared" si="153"/>
        <v>9.7923374882486057E-56</v>
      </c>
      <c r="HF139" s="86">
        <f t="shared" si="153"/>
        <v>6.8812214360719065E-90</v>
      </c>
      <c r="HG139" s="86">
        <f t="shared" si="153"/>
        <v>6.8219362922346715E-89</v>
      </c>
      <c r="HH139" s="86">
        <f t="shared" si="153"/>
        <v>4.7788031252112456E-56</v>
      </c>
      <c r="HI139" s="86">
        <f t="shared" si="153"/>
        <v>1.0895752363896723E-78</v>
      </c>
      <c r="HJ139" s="86">
        <f t="shared" si="153"/>
        <v>4.1250023873617481E-100</v>
      </c>
      <c r="HK139" s="86">
        <f t="shared" si="153"/>
        <v>1.5543695815728252E-59</v>
      </c>
      <c r="HL139" s="86">
        <f t="shared" si="161"/>
        <v>3.1092194554263104E-63</v>
      </c>
      <c r="HM139" s="86">
        <f t="shared" si="161"/>
        <v>5.4582131280938524E-73</v>
      </c>
      <c r="HN139" s="86">
        <f t="shared" si="161"/>
        <v>2.2201917645114498E-57</v>
      </c>
      <c r="HO139" s="86">
        <f t="shared" si="161"/>
        <v>1.2760847459563185E-71</v>
      </c>
      <c r="HP139" s="86">
        <f t="shared" si="161"/>
        <v>5.2190262281451544E-67</v>
      </c>
      <c r="HQ139" s="86">
        <f t="shared" si="161"/>
        <v>1.2971494977477813E-54</v>
      </c>
      <c r="HS139" s="86">
        <f t="shared" si="158"/>
        <v>0.48628513452416933</v>
      </c>
      <c r="HT139" s="86">
        <f t="shared" si="158"/>
        <v>0.34060478245621101</v>
      </c>
      <c r="HU139" s="86">
        <f t="shared" si="158"/>
        <v>0.49684286848681386</v>
      </c>
      <c r="HV139" s="86">
        <f t="shared" si="158"/>
        <v>0.47893055635215259</v>
      </c>
      <c r="HW139" s="86">
        <f t="shared" si="158"/>
        <v>0.49983738769366337</v>
      </c>
      <c r="HX139" s="86">
        <f t="shared" si="158"/>
        <v>0.50047173032004122</v>
      </c>
      <c r="HY139" s="86">
        <f t="shared" si="158"/>
        <v>0.48661393702310674</v>
      </c>
      <c r="HZ139" s="86">
        <f t="shared" si="158"/>
        <v>0.42363644171836795</v>
      </c>
      <c r="IA139" s="86">
        <f t="shared" si="158"/>
        <v>0.43131996003386858</v>
      </c>
      <c r="IB139" s="86">
        <f t="shared" si="158"/>
        <v>0.44170457090786236</v>
      </c>
      <c r="IC139" s="86">
        <f t="shared" si="158"/>
        <v>0.45183367909769762</v>
      </c>
      <c r="ID139" s="86">
        <f t="shared" si="158"/>
        <v>0.47336853931411993</v>
      </c>
      <c r="IE139" s="86">
        <f t="shared" si="158"/>
        <v>0.49886335643593149</v>
      </c>
      <c r="IF139" s="86">
        <f t="shared" si="158"/>
        <v>0.56983327916130189</v>
      </c>
      <c r="IG139" s="86">
        <f t="shared" si="158"/>
        <v>0.57656951147271673</v>
      </c>
      <c r="II139" s="86">
        <f t="shared" si="159"/>
        <v>1.5332587749457518E-12</v>
      </c>
      <c r="IJ139" s="86">
        <f t="shared" si="159"/>
        <v>4.2191589177656831E-16</v>
      </c>
      <c r="IK139" s="86">
        <f t="shared" si="159"/>
        <v>9.5394014099310647E-15</v>
      </c>
      <c r="IL139" s="86">
        <f t="shared" si="159"/>
        <v>1.6334709199004625E-16</v>
      </c>
      <c r="IM139" s="86">
        <f t="shared" si="159"/>
        <v>4.1473818842105313E-16</v>
      </c>
      <c r="IN139" s="86">
        <f t="shared" si="159"/>
        <v>4.1850870610843295E-17</v>
      </c>
      <c r="IO139" s="86">
        <f t="shared" si="159"/>
        <v>5.2436938604380979E-13</v>
      </c>
      <c r="IP139" s="86">
        <f t="shared" si="159"/>
        <v>1.4482697993474713E-13</v>
      </c>
      <c r="IQ139" s="86">
        <f t="shared" si="159"/>
        <v>1.7093786124964959E-12</v>
      </c>
      <c r="IR139" s="86">
        <f t="shared" si="159"/>
        <v>1.2056195125971709E-12</v>
      </c>
      <c r="IS139" s="86">
        <f t="shared" si="159"/>
        <v>1.3793830295710252E-14</v>
      </c>
      <c r="IT139" s="86">
        <f t="shared" si="159"/>
        <v>9.7843518477307515E-16</v>
      </c>
      <c r="IU139" s="86">
        <f t="shared" si="159"/>
        <v>2.7140516168065721E-14</v>
      </c>
      <c r="IV139" s="86">
        <f t="shared" si="159"/>
        <v>1.3722289622989152E-10</v>
      </c>
      <c r="IW139" s="86">
        <f t="shared" si="159"/>
        <v>1.2055152476485408E-6</v>
      </c>
      <c r="IY139" s="86">
        <f t="shared" si="160"/>
        <v>0.4862851345257026</v>
      </c>
      <c r="IZ139" s="86">
        <f t="shared" si="160"/>
        <v>0.34060478245621145</v>
      </c>
      <c r="JA139" s="86">
        <f t="shared" si="160"/>
        <v>0.49684286848682341</v>
      </c>
      <c r="JB139" s="86">
        <f t="shared" si="160"/>
        <v>0.47893055635215276</v>
      </c>
      <c r="JC139" s="86">
        <f t="shared" si="160"/>
        <v>0.49983738769366376</v>
      </c>
      <c r="JD139" s="86">
        <f t="shared" si="160"/>
        <v>0.50047173032004122</v>
      </c>
      <c r="JE139" s="86">
        <f t="shared" si="160"/>
        <v>0.48661393702363109</v>
      </c>
      <c r="JF139" s="86">
        <f t="shared" si="160"/>
        <v>0.42363644171851278</v>
      </c>
      <c r="JG139" s="86">
        <f t="shared" si="160"/>
        <v>0.43131996003557793</v>
      </c>
      <c r="JH139" s="86">
        <f t="shared" si="160"/>
        <v>0.44170457090906801</v>
      </c>
      <c r="JI139" s="86">
        <f t="shared" si="160"/>
        <v>0.45183367909771138</v>
      </c>
      <c r="JJ139" s="86">
        <f t="shared" si="160"/>
        <v>0.47336853931412093</v>
      </c>
      <c r="JK139" s="86">
        <f t="shared" si="160"/>
        <v>0.49886335643595864</v>
      </c>
      <c r="JL139" s="86">
        <f t="shared" si="160"/>
        <v>0.56983327929852479</v>
      </c>
      <c r="JM139" s="86">
        <f t="shared" si="160"/>
        <v>0.57657071698796436</v>
      </c>
    </row>
    <row r="140" spans="2:273" x14ac:dyDescent="0.25">
      <c r="B140" s="2">
        <v>113</v>
      </c>
      <c r="C140" s="37">
        <v>70.531000000000006</v>
      </c>
      <c r="D140" s="37">
        <v>74.236999999999995</v>
      </c>
      <c r="E140" s="37">
        <v>74.846999999999994</v>
      </c>
      <c r="F140" s="37">
        <v>75.728999999999999</v>
      </c>
      <c r="G140" s="37">
        <v>81.119</v>
      </c>
      <c r="H140" s="37">
        <v>84.542000000000002</v>
      </c>
      <c r="I140" s="37">
        <v>85</v>
      </c>
      <c r="J140" s="37">
        <v>82.712000000000003</v>
      </c>
      <c r="K140" s="37">
        <v>82.581000000000003</v>
      </c>
      <c r="L140" s="37">
        <v>84.688999999999993</v>
      </c>
      <c r="M140" s="37">
        <v>86.397000000000006</v>
      </c>
      <c r="N140" s="37">
        <v>89.361999999999995</v>
      </c>
      <c r="O140" s="37">
        <v>93.102999999999994</v>
      </c>
      <c r="P140" s="37">
        <v>116.492</v>
      </c>
      <c r="Q140" s="37">
        <v>158.721</v>
      </c>
      <c r="S140" s="4">
        <f t="shared" si="162"/>
        <v>72.263639707608178</v>
      </c>
      <c r="T140" s="4">
        <f t="shared" si="162"/>
        <v>75.786975467353088</v>
      </c>
      <c r="U140" s="4">
        <f t="shared" si="162"/>
        <v>75.680604339056472</v>
      </c>
      <c r="V140" s="4">
        <f t="shared" si="162"/>
        <v>76.456018462513612</v>
      </c>
      <c r="W140" s="4">
        <f t="shared" si="162"/>
        <v>81.983841860449488</v>
      </c>
      <c r="X140" s="4">
        <f t="shared" si="162"/>
        <v>83.80567113079087</v>
      </c>
      <c r="Y140" s="4">
        <f t="shared" si="162"/>
        <v>83.235931497970597</v>
      </c>
      <c r="Z140" s="4">
        <f t="shared" si="162"/>
        <v>82.449541365043046</v>
      </c>
      <c r="AA140" s="4">
        <f t="shared" si="162"/>
        <v>84.376340117480183</v>
      </c>
      <c r="AB140" s="4">
        <f t="shared" si="162"/>
        <v>85.57768666190961</v>
      </c>
      <c r="AC140" s="4">
        <f t="shared" si="162"/>
        <v>86.553470511793904</v>
      </c>
      <c r="AD140" s="4">
        <f t="shared" si="162"/>
        <v>87.940913618573575</v>
      </c>
      <c r="AE140" s="4">
        <f t="shared" si="162"/>
        <v>91.889881736156383</v>
      </c>
      <c r="AF140" s="4">
        <f t="shared" si="162"/>
        <v>116.10465306821844</v>
      </c>
      <c r="AG140" s="4">
        <f t="shared" si="162"/>
        <v>158.4065831478562</v>
      </c>
      <c r="AI140" s="4">
        <f t="shared" si="163"/>
        <v>-1.7326397076081719</v>
      </c>
      <c r="AJ140" s="4">
        <f t="shared" si="163"/>
        <v>-1.549975467353093</v>
      </c>
      <c r="AK140" s="4">
        <f t="shared" si="163"/>
        <v>-0.83360433905647824</v>
      </c>
      <c r="AL140" s="4">
        <f t="shared" si="163"/>
        <v>-0.72701846251361246</v>
      </c>
      <c r="AM140" s="4">
        <f t="shared" si="163"/>
        <v>-0.86484186044948785</v>
      </c>
      <c r="AN140" s="4">
        <f t="shared" si="163"/>
        <v>0.73632886920913165</v>
      </c>
      <c r="AO140" s="4">
        <f t="shared" si="163"/>
        <v>1.7640685020294029</v>
      </c>
      <c r="AP140" s="4">
        <f t="shared" si="163"/>
        <v>0.26245863495695687</v>
      </c>
      <c r="AQ140" s="4">
        <f t="shared" si="163"/>
        <v>-1.7953401174801797</v>
      </c>
      <c r="AR140" s="4">
        <f t="shared" si="163"/>
        <v>-0.88868666190961676</v>
      </c>
      <c r="AS140" s="4">
        <f t="shared" si="163"/>
        <v>-0.15647051179389848</v>
      </c>
      <c r="AT140" s="4">
        <f t="shared" si="163"/>
        <v>1.4210863814264201</v>
      </c>
      <c r="AU140" s="4">
        <f t="shared" si="163"/>
        <v>1.2131182638436115</v>
      </c>
      <c r="AV140" s="4">
        <f t="shared" si="163"/>
        <v>0.38734693178156476</v>
      </c>
      <c r="AW140" s="4">
        <f t="shared" si="163"/>
        <v>0.31441685214380755</v>
      </c>
      <c r="AY140" s="2">
        <f t="shared" si="154"/>
        <v>72.263639707521037</v>
      </c>
      <c r="AZ140" s="2">
        <f t="shared" si="154"/>
        <v>73.291556427195133</v>
      </c>
      <c r="BA140" s="2">
        <f t="shared" si="154"/>
        <v>73.186041749127639</v>
      </c>
      <c r="BB140" s="2">
        <f t="shared" si="154"/>
        <v>72.642163043235755</v>
      </c>
      <c r="BC140" s="2">
        <f t="shared" si="154"/>
        <v>74.108313504034996</v>
      </c>
      <c r="BD140" s="2">
        <f t="shared" si="154"/>
        <v>75.152219410101353</v>
      </c>
      <c r="BE140" s="2">
        <f t="shared" si="154"/>
        <v>76.931780487633219</v>
      </c>
      <c r="BF140" s="2">
        <f t="shared" si="154"/>
        <v>77.908892937007408</v>
      </c>
      <c r="BG140" s="2">
        <f t="shared" si="154"/>
        <v>79.39955408656995</v>
      </c>
      <c r="BH140" s="2">
        <f t="shared" si="154"/>
        <v>79.737396601625946</v>
      </c>
      <c r="BI140" s="2">
        <f t="shared" si="154"/>
        <v>79.210893610719282</v>
      </c>
      <c r="BJ140" s="2">
        <f t="shared" si="154"/>
        <v>77.553694975395928</v>
      </c>
      <c r="BK140" s="2">
        <f t="shared" si="154"/>
        <v>78.159250547679761</v>
      </c>
      <c r="BL140" s="2">
        <f t="shared" si="154"/>
        <v>83.269267210566497</v>
      </c>
      <c r="BM140" s="2">
        <f t="shared" si="154"/>
        <v>87.111628703332684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101.48007054409004</v>
      </c>
      <c r="DL140" s="2">
        <f t="shared" si="164"/>
        <v>107.81702020905928</v>
      </c>
      <c r="DM140" s="2">
        <f t="shared" si="164"/>
        <v>106.64641294559098</v>
      </c>
      <c r="DN140" s="2">
        <f t="shared" si="164"/>
        <v>106.6781731707317</v>
      </c>
      <c r="DO140" s="2">
        <f t="shared" si="164"/>
        <v>103.88305609756097</v>
      </c>
      <c r="DP140" s="2">
        <f t="shared" si="164"/>
        <v>111.11605883940621</v>
      </c>
      <c r="DQ140" s="2">
        <f t="shared" si="164"/>
        <v>106.54526557223267</v>
      </c>
      <c r="DR140" s="2">
        <f t="shared" si="164"/>
        <v>112.61819406207829</v>
      </c>
      <c r="DS140" s="2">
        <f t="shared" si="164"/>
        <v>109.85402275960173</v>
      </c>
      <c r="DT140" s="2">
        <f t="shared" si="164"/>
        <v>112.6494048780488</v>
      </c>
      <c r="DU140" s="2">
        <f t="shared" si="164"/>
        <v>111.69348744939268</v>
      </c>
      <c r="DV140" s="2">
        <f t="shared" si="164"/>
        <v>112.67169985775251</v>
      </c>
      <c r="DW140" s="2">
        <f t="shared" si="164"/>
        <v>113.13010688259106</v>
      </c>
      <c r="DX140" s="2">
        <f t="shared" si="164"/>
        <v>110.46768906882589</v>
      </c>
      <c r="DY140" s="2">
        <f t="shared" si="164"/>
        <v>104.38514037433151</v>
      </c>
      <c r="EA140" s="2">
        <f t="shared" si="152"/>
        <v>72.216225755944805</v>
      </c>
      <c r="EB140" s="2">
        <f t="shared" si="152"/>
        <v>73.189670760768223</v>
      </c>
      <c r="EC140" s="2">
        <f t="shared" si="152"/>
        <v>73.117412493268716</v>
      </c>
      <c r="ED140" s="2">
        <f t="shared" si="152"/>
        <v>72.585968490754425</v>
      </c>
      <c r="EE140" s="2">
        <f t="shared" si="151"/>
        <v>74.025769858929038</v>
      </c>
      <c r="EF140" s="2">
        <f t="shared" si="151"/>
        <v>75.097592469380004</v>
      </c>
      <c r="EG140" s="2">
        <f t="shared" si="151"/>
        <v>76.900447097944379</v>
      </c>
      <c r="EH140" s="2">
        <f t="shared" si="151"/>
        <v>77.841620087498839</v>
      </c>
      <c r="EI140" s="2">
        <f t="shared" si="151"/>
        <v>79.342118006725769</v>
      </c>
      <c r="EJ140" s="2">
        <f t="shared" si="151"/>
        <v>79.674244764556335</v>
      </c>
      <c r="EK140" s="2">
        <f t="shared" si="151"/>
        <v>79.186714463397323</v>
      </c>
      <c r="EL140" s="2">
        <f t="shared" si="151"/>
        <v>77.49618863574976</v>
      </c>
      <c r="EM140" s="2">
        <f t="shared" si="135"/>
        <v>78.14103816793893</v>
      </c>
      <c r="EN140" s="2">
        <f t="shared" si="135"/>
        <v>83.258961180296396</v>
      </c>
      <c r="EO140" s="2">
        <f t="shared" si="135"/>
        <v>87.149803393745572</v>
      </c>
      <c r="EQ140" s="2">
        <f t="shared" si="165"/>
        <v>72.375072551329694</v>
      </c>
      <c r="ER140" s="2">
        <f t="shared" si="165"/>
        <v>73.90041481351777</v>
      </c>
      <c r="ES140" s="2">
        <f t="shared" si="165"/>
        <v>73.459589079689209</v>
      </c>
      <c r="ET140" s="2">
        <f t="shared" si="165"/>
        <v>72.71977350665999</v>
      </c>
      <c r="EU140" s="2">
        <f t="shared" si="165"/>
        <v>74.486207062844784</v>
      </c>
      <c r="EV140" s="2">
        <f t="shared" si="165"/>
        <v>75.149490786873372</v>
      </c>
      <c r="EW140" s="2">
        <f t="shared" si="165"/>
        <v>76.854114293285491</v>
      </c>
      <c r="EX140" s="2">
        <f t="shared" si="165"/>
        <v>78.010546479805384</v>
      </c>
      <c r="EY140" s="2">
        <f t="shared" si="165"/>
        <v>79.443827615965489</v>
      </c>
      <c r="EZ140" s="2">
        <f t="shared" si="165"/>
        <v>79.850105877063271</v>
      </c>
      <c r="FA140" s="2">
        <f t="shared" si="165"/>
        <v>79.017480176537575</v>
      </c>
      <c r="FB140" s="2">
        <f t="shared" si="165"/>
        <v>77.582408574723274</v>
      </c>
      <c r="FC140" s="2">
        <f t="shared" si="165"/>
        <v>77.839349489323126</v>
      </c>
      <c r="FD140" s="2">
        <f t="shared" si="165"/>
        <v>82.94040437084729</v>
      </c>
      <c r="FE140" s="2">
        <f t="shared" si="165"/>
        <v>86.152058312347648</v>
      </c>
      <c r="FG140" s="2">
        <f t="shared" si="166"/>
        <v>0.99884060372467087</v>
      </c>
      <c r="FH140" s="2">
        <f t="shared" si="166"/>
        <v>0.9985935049143575</v>
      </c>
      <c r="FI140" s="2">
        <f t="shared" si="166"/>
        <v>0.99883530404347298</v>
      </c>
      <c r="FJ140" s="2">
        <f t="shared" si="166"/>
        <v>0.99870150627929621</v>
      </c>
      <c r="FK140" s="2">
        <f t="shared" si="166"/>
        <v>0.99867151608972604</v>
      </c>
      <c r="FL140" s="2">
        <f t="shared" si="166"/>
        <v>0.99861581373812203</v>
      </c>
      <c r="FM140" s="2">
        <f t="shared" si="166"/>
        <v>0.99877790774874731</v>
      </c>
      <c r="FN140" s="2">
        <f t="shared" si="166"/>
        <v>0.99861142811116543</v>
      </c>
      <c r="FO140" s="2">
        <f t="shared" si="166"/>
        <v>0.99854760909382057</v>
      </c>
      <c r="FP140" s="2">
        <f t="shared" si="166"/>
        <v>0.99869115775247863</v>
      </c>
      <c r="FQ140" s="2">
        <f t="shared" si="166"/>
        <v>0.99869870717682774</v>
      </c>
      <c r="FR140" s="2">
        <f t="shared" si="166"/>
        <v>0.99861603054369841</v>
      </c>
      <c r="FS140" s="2">
        <f t="shared" si="166"/>
        <v>0.99865206386215388</v>
      </c>
      <c r="FT140" s="2">
        <f t="shared" si="166"/>
        <v>0.99858027410332317</v>
      </c>
      <c r="FU140" s="2">
        <f t="shared" si="166"/>
        <v>0.99829019086365356</v>
      </c>
      <c r="FW140" s="2">
        <f t="shared" si="156"/>
        <v>8.4896638263180141E-2</v>
      </c>
      <c r="FX140" s="2">
        <f t="shared" si="156"/>
        <v>7.4826471489024743E-2</v>
      </c>
      <c r="FY140" s="2">
        <f t="shared" si="156"/>
        <v>8.644122882607512E-2</v>
      </c>
      <c r="FZ140" s="2">
        <f t="shared" si="156"/>
        <v>8.9129982898747129E-2</v>
      </c>
      <c r="GA140" s="2">
        <f t="shared" si="156"/>
        <v>9.312609921362236E-2</v>
      </c>
      <c r="GB140" s="2">
        <f t="shared" si="156"/>
        <v>9.1923488630473865E-2</v>
      </c>
      <c r="GC140" s="2">
        <f t="shared" si="156"/>
        <v>0.10565544854077945</v>
      </c>
      <c r="GD140" s="2">
        <f t="shared" si="156"/>
        <v>0.11237484112636624</v>
      </c>
      <c r="GE140" s="2">
        <f t="shared" si="156"/>
        <v>0.12900321758161595</v>
      </c>
      <c r="GF140" s="2">
        <f t="shared" si="156"/>
        <v>0.11368377072853447</v>
      </c>
      <c r="GG140" s="2">
        <f t="shared" si="156"/>
        <v>0.10708044690864733</v>
      </c>
      <c r="GH140" s="2">
        <f t="shared" si="156"/>
        <v>0.10234879089651971</v>
      </c>
      <c r="GI140" s="2">
        <f t="shared" si="156"/>
        <v>9.5962004746283705E-2</v>
      </c>
      <c r="GJ140" s="2">
        <f t="shared" si="156"/>
        <v>8.8910060902004207E-2</v>
      </c>
      <c r="GK140" s="2">
        <f t="shared" si="156"/>
        <v>6.7796703097262392E-2</v>
      </c>
      <c r="GM140" s="86">
        <f t="shared" si="157"/>
        <v>3.2207788828993643E-164</v>
      </c>
      <c r="GN140" s="86">
        <f t="shared" si="157"/>
        <v>3.0958161184473378E-71</v>
      </c>
      <c r="GO140" s="86">
        <f t="shared" si="157"/>
        <v>2.519647328056456E-179</v>
      </c>
      <c r="GP140" s="86">
        <f t="shared" si="157"/>
        <v>4.1936290716239304E-222</v>
      </c>
      <c r="GQ140" s="86">
        <f t="shared" si="157"/>
        <v>2.0694319358531315E-226</v>
      </c>
      <c r="GR140" s="86">
        <f t="shared" si="157"/>
        <v>1.4913230199282548E-118</v>
      </c>
      <c r="GS140" s="86">
        <f t="shared" si="157"/>
        <v>9.3036040444546518E-178</v>
      </c>
      <c r="GT140" s="86">
        <f t="shared" si="157"/>
        <v>3.6372228511464987E-224</v>
      </c>
      <c r="GU140" s="86">
        <f t="shared" si="157"/>
        <v>3.6228079968996892E-195</v>
      </c>
      <c r="GV140" s="86">
        <f t="shared" si="157"/>
        <v>3.7624875844462615E-133</v>
      </c>
      <c r="GW140" s="86">
        <f t="shared" si="157"/>
        <v>3.6750736030306143E-191</v>
      </c>
      <c r="GX140" s="86">
        <f t="shared" si="157"/>
        <v>1.4694189224607332E-180</v>
      </c>
      <c r="GY140" s="86">
        <f t="shared" si="157"/>
        <v>1.7490868304347379E-176</v>
      </c>
      <c r="GZ140" s="86">
        <f t="shared" si="157"/>
        <v>2.4999061259874943E-164</v>
      </c>
      <c r="HA140" s="86">
        <f t="shared" si="157"/>
        <v>2.6693408695899967E-112</v>
      </c>
      <c r="HC140" s="86">
        <f t="shared" si="153"/>
        <v>2.6902166004889611E-70</v>
      </c>
      <c r="HD140" s="86">
        <f t="shared" si="153"/>
        <v>1.3639871920454652E-29</v>
      </c>
      <c r="HE140" s="86">
        <f t="shared" si="153"/>
        <v>4.0460450654449964E-59</v>
      </c>
      <c r="HF140" s="86">
        <f t="shared" si="153"/>
        <v>2.6462849531288411E-95</v>
      </c>
      <c r="HG140" s="86">
        <f t="shared" si="153"/>
        <v>2.2683412501446851E-94</v>
      </c>
      <c r="HH140" s="86">
        <f t="shared" si="153"/>
        <v>1.9516210436560614E-59</v>
      </c>
      <c r="HI140" s="86">
        <f t="shared" si="153"/>
        <v>2.0954216765698884E-83</v>
      </c>
      <c r="HJ140" s="86">
        <f t="shared" si="153"/>
        <v>4.6198187504557385E-106</v>
      </c>
      <c r="HK140" s="86">
        <f t="shared" si="153"/>
        <v>4.936004997472532E-63</v>
      </c>
      <c r="HL140" s="86">
        <f t="shared" si="161"/>
        <v>5.0303599344738076E-67</v>
      </c>
      <c r="HM140" s="86">
        <f t="shared" si="161"/>
        <v>2.6854590670714261E-77</v>
      </c>
      <c r="HN140" s="86">
        <f t="shared" si="161"/>
        <v>8.9177824907406863E-61</v>
      </c>
      <c r="HO140" s="86">
        <f t="shared" si="161"/>
        <v>5.0305216858728446E-76</v>
      </c>
      <c r="HP140" s="86">
        <f t="shared" si="161"/>
        <v>4.5482255408143768E-71</v>
      </c>
      <c r="HQ140" s="86">
        <f t="shared" si="161"/>
        <v>8.0700631657695257E-58</v>
      </c>
      <c r="HS140" s="86">
        <f t="shared" si="158"/>
        <v>0.50278790598352663</v>
      </c>
      <c r="HT140" s="86">
        <f t="shared" si="158"/>
        <v>0.4182396863040112</v>
      </c>
      <c r="HU140" s="86">
        <f t="shared" si="158"/>
        <v>0.45547539887550031</v>
      </c>
      <c r="HV140" s="86">
        <f t="shared" si="158"/>
        <v>0.41333498144575503</v>
      </c>
      <c r="HW140" s="86">
        <f t="shared" si="158"/>
        <v>0.4923087569374251</v>
      </c>
      <c r="HX140" s="86">
        <f t="shared" si="158"/>
        <v>0.49006871548065073</v>
      </c>
      <c r="HY140" s="86">
        <f t="shared" si="158"/>
        <v>0.43132031749276178</v>
      </c>
      <c r="HZ140" s="86">
        <f t="shared" si="158"/>
        <v>0.33504013829641088</v>
      </c>
      <c r="IA140" s="86">
        <f t="shared" si="158"/>
        <v>0.34175402746597294</v>
      </c>
      <c r="IB140" s="86">
        <f t="shared" si="158"/>
        <v>0.36094101211164176</v>
      </c>
      <c r="IC140" s="86">
        <f t="shared" si="158"/>
        <v>0.37007464656010058</v>
      </c>
      <c r="ID140" s="86">
        <f t="shared" si="158"/>
        <v>0.40064316085576751</v>
      </c>
      <c r="IE140" s="86">
        <f t="shared" si="158"/>
        <v>0.45948094719515975</v>
      </c>
      <c r="IF140" s="86">
        <f t="shared" si="158"/>
        <v>0.5145757676959819</v>
      </c>
      <c r="IG140" s="86">
        <f t="shared" si="158"/>
        <v>0.56811361671181837</v>
      </c>
      <c r="II140" s="86">
        <f t="shared" si="159"/>
        <v>9.9005046876116261E-12</v>
      </c>
      <c r="IJ140" s="86">
        <f t="shared" si="159"/>
        <v>4.3346799524171279E-15</v>
      </c>
      <c r="IK140" s="86">
        <f t="shared" si="159"/>
        <v>9.0426717708832977E-14</v>
      </c>
      <c r="IL140" s="86">
        <f t="shared" si="159"/>
        <v>2.1553444102782731E-15</v>
      </c>
      <c r="IM140" s="86">
        <f t="shared" si="159"/>
        <v>5.371632625982813E-15</v>
      </c>
      <c r="IN140" s="86">
        <f t="shared" si="159"/>
        <v>6.3391854509265163E-16</v>
      </c>
      <c r="IO140" s="86">
        <f t="shared" si="159"/>
        <v>4.4968448095711502E-12</v>
      </c>
      <c r="IP140" s="86">
        <f t="shared" si="159"/>
        <v>1.476942995244797E-12</v>
      </c>
      <c r="IQ140" s="86">
        <f t="shared" si="159"/>
        <v>1.6737786697777295E-11</v>
      </c>
      <c r="IR140" s="86">
        <f t="shared" si="159"/>
        <v>1.0461458024521296E-11</v>
      </c>
      <c r="IS140" s="86">
        <f t="shared" si="159"/>
        <v>1.6070469559516686E-13</v>
      </c>
      <c r="IT140" s="86">
        <f t="shared" si="159"/>
        <v>1.3302435301754882E-14</v>
      </c>
      <c r="IU140" s="86">
        <f t="shared" si="159"/>
        <v>2.6480649055978627E-13</v>
      </c>
      <c r="IV140" s="86">
        <f t="shared" si="159"/>
        <v>6.6345685659327192E-10</v>
      </c>
      <c r="IW140" s="86">
        <f t="shared" si="159"/>
        <v>2.7330558700889143E-6</v>
      </c>
      <c r="IY140" s="86">
        <f t="shared" si="160"/>
        <v>0.50278790599342715</v>
      </c>
      <c r="IZ140" s="86">
        <f t="shared" si="160"/>
        <v>0.41823968630401553</v>
      </c>
      <c r="JA140" s="86">
        <f t="shared" si="160"/>
        <v>0.45547539887559074</v>
      </c>
      <c r="JB140" s="86">
        <f t="shared" si="160"/>
        <v>0.4133349814457572</v>
      </c>
      <c r="JC140" s="86">
        <f t="shared" si="160"/>
        <v>0.49230875693743048</v>
      </c>
      <c r="JD140" s="86">
        <f t="shared" si="160"/>
        <v>0.49006871548065134</v>
      </c>
      <c r="JE140" s="86">
        <f t="shared" si="160"/>
        <v>0.43132031749725863</v>
      </c>
      <c r="JF140" s="86">
        <f t="shared" si="160"/>
        <v>0.33504013829788781</v>
      </c>
      <c r="JG140" s="86">
        <f t="shared" si="160"/>
        <v>0.34175402748271072</v>
      </c>
      <c r="JH140" s="86">
        <f t="shared" si="160"/>
        <v>0.36094101212210322</v>
      </c>
      <c r="JI140" s="86">
        <f t="shared" si="160"/>
        <v>0.37007464656026129</v>
      </c>
      <c r="JJ140" s="86">
        <f t="shared" si="160"/>
        <v>0.40064316085578083</v>
      </c>
      <c r="JK140" s="86">
        <f t="shared" si="160"/>
        <v>0.45948094719542454</v>
      </c>
      <c r="JL140" s="86">
        <f t="shared" si="160"/>
        <v>0.51457576835943875</v>
      </c>
      <c r="JM140" s="86">
        <f t="shared" si="160"/>
        <v>0.56811634976768843</v>
      </c>
    </row>
    <row r="141" spans="2:273" x14ac:dyDescent="0.25">
      <c r="B141" s="2">
        <v>114</v>
      </c>
      <c r="C141" s="37">
        <v>72.906000000000006</v>
      </c>
      <c r="D141" s="37">
        <v>76.203000000000003</v>
      </c>
      <c r="E141" s="37">
        <v>75.305000000000007</v>
      </c>
      <c r="F141" s="37">
        <v>76</v>
      </c>
      <c r="G141" s="37">
        <v>78.338999999999999</v>
      </c>
      <c r="H141" s="37">
        <v>81.881</v>
      </c>
      <c r="I141" s="37">
        <v>79.796999999999997</v>
      </c>
      <c r="J141" s="37">
        <v>80.016999999999996</v>
      </c>
      <c r="K141" s="37">
        <v>80.903000000000006</v>
      </c>
      <c r="L141" s="37">
        <v>83.311000000000007</v>
      </c>
      <c r="M141" s="37">
        <v>83.465999999999994</v>
      </c>
      <c r="N141" s="37">
        <v>83.930999999999997</v>
      </c>
      <c r="O141" s="37">
        <v>89.638000000000005</v>
      </c>
      <c r="P141" s="37">
        <v>109.661</v>
      </c>
      <c r="Q141" s="37">
        <v>146.42599999999999</v>
      </c>
      <c r="S141" s="4">
        <f t="shared" si="162"/>
        <v>72.149886961533724</v>
      </c>
      <c r="T141" s="4">
        <f t="shared" si="162"/>
        <v>75.548781222440326</v>
      </c>
      <c r="U141" s="4">
        <f t="shared" si="162"/>
        <v>74.724272900899834</v>
      </c>
      <c r="V141" s="4">
        <f t="shared" si="162"/>
        <v>74.803093674350805</v>
      </c>
      <c r="W141" s="4">
        <f t="shared" si="162"/>
        <v>79.535758599282076</v>
      </c>
      <c r="X141" s="4">
        <f t="shared" si="162"/>
        <v>81.064570731066041</v>
      </c>
      <c r="Y141" s="4">
        <f t="shared" si="162"/>
        <v>80.805043286260656</v>
      </c>
      <c r="Z141" s="4">
        <f t="shared" si="162"/>
        <v>80.195782673745782</v>
      </c>
      <c r="AA141" s="4">
        <f t="shared" si="162"/>
        <v>81.855440728991752</v>
      </c>
      <c r="AB141" s="4">
        <f t="shared" si="162"/>
        <v>82.877961482058637</v>
      </c>
      <c r="AC141" s="4">
        <f t="shared" si="162"/>
        <v>83.128140047002645</v>
      </c>
      <c r="AD141" s="4">
        <f t="shared" si="162"/>
        <v>83.348601704977654</v>
      </c>
      <c r="AE141" s="4">
        <f t="shared" si="162"/>
        <v>87.201404994701122</v>
      </c>
      <c r="AF141" s="4">
        <f t="shared" si="162"/>
        <v>106.63532928596021</v>
      </c>
      <c r="AG141" s="4">
        <f t="shared" si="162"/>
        <v>146.16680239469642</v>
      </c>
      <c r="AI141" s="4">
        <f t="shared" si="163"/>
        <v>0.75611303846628175</v>
      </c>
      <c r="AJ141" s="4">
        <f t="shared" si="163"/>
        <v>0.65421877755967728</v>
      </c>
      <c r="AK141" s="4">
        <f t="shared" si="163"/>
        <v>0.58072709910017295</v>
      </c>
      <c r="AL141" s="4">
        <f t="shared" si="163"/>
        <v>1.196906325649195</v>
      </c>
      <c r="AM141" s="4">
        <f t="shared" si="163"/>
        <v>-1.1967585992820773</v>
      </c>
      <c r="AN141" s="4">
        <f t="shared" si="163"/>
        <v>0.81642926893395895</v>
      </c>
      <c r="AO141" s="4">
        <f t="shared" si="163"/>
        <v>-1.0080432862606585</v>
      </c>
      <c r="AP141" s="4">
        <f t="shared" si="163"/>
        <v>-0.17878267374578627</v>
      </c>
      <c r="AQ141" s="4">
        <f t="shared" si="163"/>
        <v>-0.95244072899174625</v>
      </c>
      <c r="AR141" s="4">
        <f t="shared" si="163"/>
        <v>0.43303851794136961</v>
      </c>
      <c r="AS141" s="4">
        <f t="shared" si="163"/>
        <v>0.3378599529973485</v>
      </c>
      <c r="AT141" s="4">
        <f t="shared" si="163"/>
        <v>0.58239829502234386</v>
      </c>
      <c r="AU141" s="4">
        <f t="shared" si="163"/>
        <v>2.4365950052988836</v>
      </c>
      <c r="AV141" s="4">
        <f t="shared" si="163"/>
        <v>3.0256707140397907</v>
      </c>
      <c r="AW141" s="4">
        <f t="shared" si="163"/>
        <v>0.25919760530356939</v>
      </c>
      <c r="AY141" s="2">
        <f t="shared" si="154"/>
        <v>72.149886961027875</v>
      </c>
      <c r="AZ141" s="2">
        <f t="shared" si="154"/>
        <v>73.105156851074639</v>
      </c>
      <c r="BA141" s="2">
        <f t="shared" si="154"/>
        <v>73.051048417209032</v>
      </c>
      <c r="BB141" s="2">
        <f t="shared" si="154"/>
        <v>72.515728331566834</v>
      </c>
      <c r="BC141" s="2">
        <f t="shared" si="154"/>
        <v>73.936275021310678</v>
      </c>
      <c r="BD141" s="2">
        <f t="shared" si="154"/>
        <v>75.033551009856765</v>
      </c>
      <c r="BE141" s="2">
        <f t="shared" si="154"/>
        <v>76.799717977501544</v>
      </c>
      <c r="BF141" s="2">
        <f t="shared" si="154"/>
        <v>77.777734311070375</v>
      </c>
      <c r="BG141" s="2">
        <f t="shared" si="154"/>
        <v>79.233419186805719</v>
      </c>
      <c r="BH141" s="2">
        <f t="shared" si="154"/>
        <v>79.578968737069246</v>
      </c>
      <c r="BI141" s="2">
        <f t="shared" si="154"/>
        <v>79.057529444951456</v>
      </c>
      <c r="BJ141" s="2">
        <f t="shared" si="154"/>
        <v>77.386126009703133</v>
      </c>
      <c r="BK141" s="2">
        <f t="shared" si="154"/>
        <v>78.049296148495841</v>
      </c>
      <c r="BL141" s="2">
        <f t="shared" si="154"/>
        <v>83.128811668326392</v>
      </c>
      <c r="BM141" s="2">
        <f t="shared" si="154"/>
        <v>86.996675335279065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101.61112851782362</v>
      </c>
      <c r="DL141" s="2">
        <f t="shared" si="164"/>
        <v>108.03736480836241</v>
      </c>
      <c r="DM141" s="2">
        <f t="shared" si="164"/>
        <v>106.84693714821762</v>
      </c>
      <c r="DN141" s="2">
        <f t="shared" si="164"/>
        <v>106.89341585365852</v>
      </c>
      <c r="DO141" s="2">
        <f t="shared" si="164"/>
        <v>104.0515219512195</v>
      </c>
      <c r="DP141" s="2">
        <f t="shared" si="164"/>
        <v>111.35095438596491</v>
      </c>
      <c r="DQ141" s="2">
        <f t="shared" si="164"/>
        <v>106.72139033771109</v>
      </c>
      <c r="DR141" s="2">
        <f t="shared" si="164"/>
        <v>112.83545964912282</v>
      </c>
      <c r="DS141" s="2">
        <f t="shared" si="164"/>
        <v>110.02600829777148</v>
      </c>
      <c r="DT141" s="2">
        <f t="shared" si="164"/>
        <v>112.84137439024391</v>
      </c>
      <c r="DU141" s="2">
        <f t="shared" si="164"/>
        <v>111.86733137651819</v>
      </c>
      <c r="DV141" s="2">
        <f t="shared" si="164"/>
        <v>112.88601303935516</v>
      </c>
      <c r="DW141" s="2">
        <f t="shared" si="164"/>
        <v>113.36674433198378</v>
      </c>
      <c r="DX141" s="2">
        <f t="shared" si="164"/>
        <v>110.64245910931172</v>
      </c>
      <c r="DY141" s="2">
        <f t="shared" si="164"/>
        <v>104.49806483957215</v>
      </c>
      <c r="EA141" s="2">
        <f t="shared" si="152"/>
        <v>72.102961542225273</v>
      </c>
      <c r="EB141" s="2">
        <f t="shared" si="152"/>
        <v>72.997213197826113</v>
      </c>
      <c r="EC141" s="2">
        <f t="shared" si="152"/>
        <v>72.980565562735606</v>
      </c>
      <c r="ED141" s="2">
        <f t="shared" si="152"/>
        <v>72.461006829285566</v>
      </c>
      <c r="EE141" s="2">
        <f t="shared" si="151"/>
        <v>73.849876238182901</v>
      </c>
      <c r="EF141" s="2">
        <f t="shared" si="151"/>
        <v>74.982041978860707</v>
      </c>
      <c r="EG141" s="2">
        <f t="shared" si="151"/>
        <v>76.77199256348247</v>
      </c>
      <c r="EH141" s="2">
        <f t="shared" si="151"/>
        <v>77.711346563653862</v>
      </c>
      <c r="EI141" s="2">
        <f t="shared" si="151"/>
        <v>79.177483720574742</v>
      </c>
      <c r="EJ141" s="2">
        <f t="shared" si="151"/>
        <v>79.515965561070075</v>
      </c>
      <c r="EK141" s="2">
        <f t="shared" si="151"/>
        <v>79.039596541104032</v>
      </c>
      <c r="EL141" s="2">
        <f t="shared" si="151"/>
        <v>77.330947575706176</v>
      </c>
      <c r="EM141" s="2">
        <f t="shared" si="135"/>
        <v>78.039578305836002</v>
      </c>
      <c r="EN141" s="2">
        <f t="shared" si="135"/>
        <v>83.125978511511065</v>
      </c>
      <c r="EO141" s="2">
        <f t="shared" si="135"/>
        <v>87.046052594172011</v>
      </c>
      <c r="EQ141" s="2">
        <f t="shared" si="165"/>
        <v>72.273227451691199</v>
      </c>
      <c r="ER141" s="2">
        <f t="shared" si="165"/>
        <v>73.770508430911605</v>
      </c>
      <c r="ES141" s="2">
        <f t="shared" si="165"/>
        <v>73.347660068171194</v>
      </c>
      <c r="ET141" s="2">
        <f t="shared" si="165"/>
        <v>72.604878755957188</v>
      </c>
      <c r="EU141" s="2">
        <f t="shared" si="165"/>
        <v>74.341988032589953</v>
      </c>
      <c r="EV141" s="2">
        <f t="shared" si="165"/>
        <v>75.038010375205261</v>
      </c>
      <c r="EW141" s="2">
        <f t="shared" si="165"/>
        <v>76.722649851196536</v>
      </c>
      <c r="EX141" s="2">
        <f t="shared" si="165"/>
        <v>77.891020813641433</v>
      </c>
      <c r="EY141" s="2">
        <f t="shared" si="165"/>
        <v>79.285338295577134</v>
      </c>
      <c r="EZ141" s="2">
        <f t="shared" si="165"/>
        <v>79.704277679783473</v>
      </c>
      <c r="FA141" s="2">
        <f t="shared" si="165"/>
        <v>78.858621219200813</v>
      </c>
      <c r="FB141" s="2">
        <f t="shared" si="165"/>
        <v>77.423595070026892</v>
      </c>
      <c r="FC141" s="2">
        <f t="shared" si="165"/>
        <v>77.716177715887497</v>
      </c>
      <c r="FD141" s="2">
        <f t="shared" si="165"/>
        <v>82.786642857202736</v>
      </c>
      <c r="FE141" s="2">
        <f t="shared" si="165"/>
        <v>86.008940854774735</v>
      </c>
      <c r="FG141" s="2">
        <f t="shared" si="166"/>
        <v>0.99894251015069879</v>
      </c>
      <c r="FH141" s="2">
        <f t="shared" si="166"/>
        <v>0.99871710246971324</v>
      </c>
      <c r="FI141" s="2">
        <f t="shared" si="166"/>
        <v>0.99893767579545067</v>
      </c>
      <c r="FJ141" s="2">
        <f t="shared" si="166"/>
        <v>0.99881562433296822</v>
      </c>
      <c r="FK141" s="2">
        <f t="shared" si="166"/>
        <v>0.99878826663176012</v>
      </c>
      <c r="FL141" s="2">
        <f t="shared" si="166"/>
        <v>0.99873745335564723</v>
      </c>
      <c r="FM141" s="2">
        <f t="shared" si="166"/>
        <v>0.99888531875751929</v>
      </c>
      <c r="FN141" s="2">
        <f t="shared" si="166"/>
        <v>0.99873345264031987</v>
      </c>
      <c r="FO141" s="2">
        <f t="shared" si="166"/>
        <v>0.99867523445262396</v>
      </c>
      <c r="FP141" s="2">
        <f t="shared" si="166"/>
        <v>0.99880618419873324</v>
      </c>
      <c r="FQ141" s="2">
        <f t="shared" si="166"/>
        <v>0.9988130709371128</v>
      </c>
      <c r="FR141" s="2">
        <f t="shared" si="166"/>
        <v>0.99873765113285218</v>
      </c>
      <c r="FS141" s="2">
        <f t="shared" si="166"/>
        <v>0.99877052181077719</v>
      </c>
      <c r="FT141" s="2">
        <f t="shared" si="166"/>
        <v>0.99870503282538248</v>
      </c>
      <c r="FU141" s="2">
        <f t="shared" si="166"/>
        <v>0.99844040090104924</v>
      </c>
      <c r="FW141" s="2">
        <f t="shared" si="156"/>
        <v>9.2331059128187759E-2</v>
      </c>
      <c r="FX141" s="2">
        <f t="shared" si="156"/>
        <v>8.1457542464286464E-2</v>
      </c>
      <c r="FY141" s="2">
        <f t="shared" si="156"/>
        <v>9.3997016318627544E-2</v>
      </c>
      <c r="FZ141" s="2">
        <f t="shared" si="156"/>
        <v>9.6895865635583986E-2</v>
      </c>
      <c r="GA141" s="2">
        <f t="shared" si="156"/>
        <v>0.10120147862243911</v>
      </c>
      <c r="GB141" s="2">
        <f t="shared" si="156"/>
        <v>9.9906072764348514E-2</v>
      </c>
      <c r="GC141" s="2">
        <f t="shared" si="156"/>
        <v>0.1146799120135364</v>
      </c>
      <c r="GD141" s="2">
        <f t="shared" si="156"/>
        <v>0.12189501126916676</v>
      </c>
      <c r="GE141" s="2">
        <f t="shared" si="156"/>
        <v>0.13971038023543733</v>
      </c>
      <c r="GF141" s="2">
        <f t="shared" si="156"/>
        <v>0.12329942711003061</v>
      </c>
      <c r="GG141" s="2">
        <f t="shared" si="156"/>
        <v>0.11621080971874334</v>
      </c>
      <c r="GH141" s="2">
        <f t="shared" si="156"/>
        <v>0.11112591293533088</v>
      </c>
      <c r="GI141" s="2">
        <f t="shared" si="156"/>
        <v>0.10425502767866318</v>
      </c>
      <c r="GJ141" s="2">
        <f t="shared" si="156"/>
        <v>9.6658815256782216E-2</v>
      </c>
      <c r="GK141" s="2">
        <f t="shared" si="156"/>
        <v>7.3854531345165619E-2</v>
      </c>
      <c r="GM141" s="86">
        <f t="shared" si="157"/>
        <v>2.1375241218287881E-170</v>
      </c>
      <c r="GN141" s="86">
        <f t="shared" si="157"/>
        <v>6.5099957072739893E-74</v>
      </c>
      <c r="GO141" s="86">
        <f t="shared" si="157"/>
        <v>5.7385566076933094E-186</v>
      </c>
      <c r="GP141" s="86">
        <f t="shared" si="157"/>
        <v>2.1607774773239806E-230</v>
      </c>
      <c r="GQ141" s="86">
        <f t="shared" si="157"/>
        <v>6.1033485719455734E-235</v>
      </c>
      <c r="GR141" s="86">
        <f t="shared" si="157"/>
        <v>5.944034087605514E-123</v>
      </c>
      <c r="GS141" s="86">
        <f t="shared" si="157"/>
        <v>2.3641233861622257E-184</v>
      </c>
      <c r="GT141" s="86">
        <f t="shared" si="157"/>
        <v>1.6984253277493132E-232</v>
      </c>
      <c r="GU141" s="86">
        <f t="shared" si="157"/>
        <v>1.9554092559557075E-202</v>
      </c>
      <c r="GV141" s="86">
        <f t="shared" si="157"/>
        <v>4.1959128483310642E-138</v>
      </c>
      <c r="GW141" s="86">
        <f t="shared" si="157"/>
        <v>3.3205979011320044E-198</v>
      </c>
      <c r="GX141" s="86">
        <f t="shared" si="157"/>
        <v>3.5004109713854281E-187</v>
      </c>
      <c r="GY141" s="86">
        <f t="shared" si="157"/>
        <v>4.552626294441694E-183</v>
      </c>
      <c r="GZ141" s="86">
        <f t="shared" si="157"/>
        <v>1.8350003514605813E-170</v>
      </c>
      <c r="HA141" s="86">
        <f t="shared" si="157"/>
        <v>2.0450914725639157E-116</v>
      </c>
      <c r="HC141" s="86">
        <f t="shared" si="153"/>
        <v>1.1088621403471895E-74</v>
      </c>
      <c r="HD141" s="86">
        <f t="shared" si="153"/>
        <v>2.1707633647193034E-31</v>
      </c>
      <c r="HE141" s="86">
        <f t="shared" si="153"/>
        <v>1.3212505324289928E-62</v>
      </c>
      <c r="HF141" s="86">
        <f t="shared" si="153"/>
        <v>7.0249267112800774E-101</v>
      </c>
      <c r="HG141" s="86">
        <f t="shared" si="153"/>
        <v>5.1404955161089215E-100</v>
      </c>
      <c r="HH141" s="86">
        <f t="shared" si="153"/>
        <v>6.3029673264243145E-63</v>
      </c>
      <c r="HI141" s="86">
        <f t="shared" si="153"/>
        <v>2.9209460003736074E-88</v>
      </c>
      <c r="HJ141" s="86">
        <f t="shared" si="153"/>
        <v>3.4631010339647703E-112</v>
      </c>
      <c r="HK141" s="86">
        <f t="shared" si="153"/>
        <v>1.2387824087357105E-66</v>
      </c>
      <c r="HL141" s="86">
        <f t="shared" si="161"/>
        <v>6.2767353393391032E-71</v>
      </c>
      <c r="HM141" s="86">
        <f t="shared" si="161"/>
        <v>9.8865008409882479E-82</v>
      </c>
      <c r="HN141" s="86">
        <f t="shared" si="161"/>
        <v>2.8452889097039721E-64</v>
      </c>
      <c r="HO141" s="86">
        <f t="shared" si="161"/>
        <v>1.4565157177796799E-80</v>
      </c>
      <c r="HP141" s="86">
        <f t="shared" si="161"/>
        <v>2.9934994454121688E-75</v>
      </c>
      <c r="HQ141" s="86">
        <f t="shared" si="161"/>
        <v>4.0458596532060872E-61</v>
      </c>
      <c r="HS141" s="86">
        <f t="shared" si="158"/>
        <v>0.48557904575700478</v>
      </c>
      <c r="HT141" s="86">
        <f t="shared" si="158"/>
        <v>0.47659493575851591</v>
      </c>
      <c r="HU141" s="86">
        <f t="shared" si="158"/>
        <v>0.3835204487284678</v>
      </c>
      <c r="HV141" s="86">
        <f t="shared" si="158"/>
        <v>0.32303685217325173</v>
      </c>
      <c r="HW141" s="86">
        <f t="shared" si="158"/>
        <v>0.43897480331154598</v>
      </c>
      <c r="HX141" s="86">
        <f t="shared" si="158"/>
        <v>0.43199675551218408</v>
      </c>
      <c r="HY141" s="86">
        <f t="shared" si="158"/>
        <v>0.34961045145024316</v>
      </c>
      <c r="HZ141" s="86">
        <f t="shared" si="158"/>
        <v>0.23992279026246699</v>
      </c>
      <c r="IA141" s="86">
        <f t="shared" si="158"/>
        <v>0.24372083642259515</v>
      </c>
      <c r="IB141" s="86">
        <f t="shared" si="158"/>
        <v>0.26872212759903502</v>
      </c>
      <c r="IC141" s="86">
        <f t="shared" si="158"/>
        <v>0.27348509782589253</v>
      </c>
      <c r="ID141" s="86">
        <f t="shared" si="158"/>
        <v>0.3046392941137816</v>
      </c>
      <c r="IE141" s="86">
        <f t="shared" si="158"/>
        <v>0.38665104860325167</v>
      </c>
      <c r="IF141" s="86">
        <f t="shared" si="158"/>
        <v>0.41955014935932222</v>
      </c>
      <c r="IG141" s="86">
        <f t="shared" si="158"/>
        <v>0.52346111077968949</v>
      </c>
      <c r="II141" s="86">
        <f t="shared" si="159"/>
        <v>5.9692684780958808E-11</v>
      </c>
      <c r="IJ141" s="86">
        <f t="shared" si="159"/>
        <v>4.104879820171525E-14</v>
      </c>
      <c r="IK141" s="86">
        <f t="shared" si="159"/>
        <v>7.8840132278239422E-13</v>
      </c>
      <c r="IL141" s="86">
        <f t="shared" si="159"/>
        <v>2.5796666039259366E-14</v>
      </c>
      <c r="IM141" s="86">
        <f t="shared" si="159"/>
        <v>6.3028235229799946E-14</v>
      </c>
      <c r="IN141" s="86">
        <f t="shared" si="159"/>
        <v>8.6508156273860096E-15</v>
      </c>
      <c r="IO141" s="86">
        <f t="shared" si="159"/>
        <v>3.5321929331321943E-11</v>
      </c>
      <c r="IP141" s="86">
        <f t="shared" si="159"/>
        <v>1.3654748202551358E-11</v>
      </c>
      <c r="IQ141" s="86">
        <f t="shared" si="159"/>
        <v>1.4771746301831789E-10</v>
      </c>
      <c r="IR141" s="86">
        <f t="shared" si="159"/>
        <v>8.2823524951315875E-11</v>
      </c>
      <c r="IS141" s="86">
        <f t="shared" si="159"/>
        <v>1.6919756075166519E-12</v>
      </c>
      <c r="IT141" s="86">
        <f t="shared" si="159"/>
        <v>1.6277061751881115E-13</v>
      </c>
      <c r="IU141" s="86">
        <f t="shared" si="159"/>
        <v>2.3638905477912717E-12</v>
      </c>
      <c r="IV141" s="86">
        <f t="shared" si="159"/>
        <v>3.0257577494076545E-9</v>
      </c>
      <c r="IW141" s="86">
        <f t="shared" si="159"/>
        <v>6.0361106453876913E-6</v>
      </c>
      <c r="IY141" s="86">
        <f t="shared" si="160"/>
        <v>0.48557904581669747</v>
      </c>
      <c r="IZ141" s="86">
        <f t="shared" si="160"/>
        <v>0.47659493575855694</v>
      </c>
      <c r="JA141" s="86">
        <f t="shared" si="160"/>
        <v>0.38352044872925622</v>
      </c>
      <c r="JB141" s="86">
        <f t="shared" si="160"/>
        <v>0.32303685217327754</v>
      </c>
      <c r="JC141" s="86">
        <f t="shared" si="160"/>
        <v>0.43897480331160899</v>
      </c>
      <c r="JD141" s="86">
        <f t="shared" si="160"/>
        <v>0.43199675551219274</v>
      </c>
      <c r="JE141" s="86">
        <f t="shared" si="160"/>
        <v>0.34961045148556508</v>
      </c>
      <c r="JF141" s="86">
        <f t="shared" si="160"/>
        <v>0.23992279027612173</v>
      </c>
      <c r="JG141" s="86">
        <f t="shared" si="160"/>
        <v>0.2437208365703126</v>
      </c>
      <c r="JH141" s="86">
        <f t="shared" si="160"/>
        <v>0.26872212768185855</v>
      </c>
      <c r="JI141" s="86">
        <f t="shared" si="160"/>
        <v>0.27348509782758451</v>
      </c>
      <c r="JJ141" s="86">
        <f t="shared" si="160"/>
        <v>0.30463929411394436</v>
      </c>
      <c r="JK141" s="86">
        <f t="shared" si="160"/>
        <v>0.38665104860561555</v>
      </c>
      <c r="JL141" s="86">
        <f t="shared" si="160"/>
        <v>0.41955015238507998</v>
      </c>
      <c r="JM141" s="86">
        <f t="shared" si="160"/>
        <v>0.52346714689033491</v>
      </c>
    </row>
    <row r="142" spans="2:273" x14ac:dyDescent="0.25">
      <c r="B142" s="2">
        <v>115</v>
      </c>
      <c r="C142" s="37">
        <v>70.968999999999994</v>
      </c>
      <c r="D142" s="37">
        <v>77.507999999999996</v>
      </c>
      <c r="E142" s="37">
        <v>74.338999999999999</v>
      </c>
      <c r="F142" s="37">
        <v>73.067999999999998</v>
      </c>
      <c r="G142" s="37">
        <v>75.474999999999994</v>
      </c>
      <c r="H142" s="37">
        <v>77.626999999999995</v>
      </c>
      <c r="I142" s="37">
        <v>79.424000000000007</v>
      </c>
      <c r="J142" s="37">
        <v>78.593000000000004</v>
      </c>
      <c r="K142" s="37">
        <v>78.516000000000005</v>
      </c>
      <c r="L142" s="37">
        <v>81.721000000000004</v>
      </c>
      <c r="M142" s="37">
        <v>79.671999999999997</v>
      </c>
      <c r="N142" s="37">
        <v>80.293000000000006</v>
      </c>
      <c r="O142" s="37">
        <v>83.516999999999996</v>
      </c>
      <c r="P142" s="37">
        <v>97.796999999999997</v>
      </c>
      <c r="Q142" s="37">
        <v>133.459</v>
      </c>
      <c r="S142" s="4">
        <f t="shared" si="162"/>
        <v>72.036625764179519</v>
      </c>
      <c r="T142" s="4">
        <f t="shared" si="162"/>
        <v>75.09829930375777</v>
      </c>
      <c r="U142" s="4">
        <f t="shared" si="162"/>
        <v>73.919764044145211</v>
      </c>
      <c r="V142" s="4">
        <f t="shared" si="162"/>
        <v>73.590124568479311</v>
      </c>
      <c r="W142" s="4">
        <f t="shared" si="162"/>
        <v>77.261633185201248</v>
      </c>
      <c r="X142" s="4">
        <f t="shared" si="162"/>
        <v>78.578459093123783</v>
      </c>
      <c r="Y142" s="4">
        <f t="shared" si="162"/>
        <v>78.925957586110073</v>
      </c>
      <c r="Z142" s="4">
        <f t="shared" si="162"/>
        <v>78.769666377161514</v>
      </c>
      <c r="AA142" s="4">
        <f t="shared" si="162"/>
        <v>80.262249714926043</v>
      </c>
      <c r="AB142" s="4">
        <f t="shared" si="162"/>
        <v>81.061562297368795</v>
      </c>
      <c r="AC142" s="4">
        <f t="shared" si="162"/>
        <v>80.864777017495982</v>
      </c>
      <c r="AD142" s="4">
        <f t="shared" si="162"/>
        <v>80.179484931870206</v>
      </c>
      <c r="AE142" s="4">
        <f t="shared" si="162"/>
        <v>83.352237989961111</v>
      </c>
      <c r="AF142" s="4">
        <f t="shared" si="162"/>
        <v>97.887175698672777</v>
      </c>
      <c r="AG142" s="4">
        <f t="shared" si="162"/>
        <v>132.15362838255214</v>
      </c>
      <c r="AI142" s="4">
        <f t="shared" si="163"/>
        <v>-1.0676257641795246</v>
      </c>
      <c r="AJ142" s="4">
        <f t="shared" si="163"/>
        <v>2.4097006962422256</v>
      </c>
      <c r="AK142" s="4">
        <f t="shared" si="163"/>
        <v>0.41923595585478779</v>
      </c>
      <c r="AL142" s="4">
        <f t="shared" si="163"/>
        <v>-0.52212456847931321</v>
      </c>
      <c r="AM142" s="4">
        <f t="shared" si="163"/>
        <v>-1.7866331852012536</v>
      </c>
      <c r="AN142" s="4">
        <f t="shared" si="163"/>
        <v>-0.95145909312378762</v>
      </c>
      <c r="AO142" s="4">
        <f t="shared" si="163"/>
        <v>0.49804241388993375</v>
      </c>
      <c r="AP142" s="4">
        <f t="shared" si="163"/>
        <v>-0.17666637716151001</v>
      </c>
      <c r="AQ142" s="4">
        <f t="shared" si="163"/>
        <v>-1.7462497149260372</v>
      </c>
      <c r="AR142" s="4">
        <f t="shared" si="163"/>
        <v>0.65943770263120882</v>
      </c>
      <c r="AS142" s="4">
        <f t="shared" si="163"/>
        <v>-1.1927770174959846</v>
      </c>
      <c r="AT142" s="4">
        <f t="shared" si="163"/>
        <v>0.11351506812980006</v>
      </c>
      <c r="AU142" s="4">
        <f t="shared" si="163"/>
        <v>0.16476201003888491</v>
      </c>
      <c r="AV142" s="4">
        <f t="shared" si="163"/>
        <v>-9.0175698672780413E-2</v>
      </c>
      <c r="AW142" s="4">
        <f t="shared" si="163"/>
        <v>1.3053716174478609</v>
      </c>
      <c r="AY142" s="2">
        <f t="shared" si="154"/>
        <v>72.036625761441542</v>
      </c>
      <c r="AZ142" s="2">
        <f t="shared" si="154"/>
        <v>72.920313537616039</v>
      </c>
      <c r="BA142" s="2">
        <f t="shared" si="154"/>
        <v>72.916899985003482</v>
      </c>
      <c r="BB142" s="2">
        <f t="shared" si="154"/>
        <v>72.389812820543511</v>
      </c>
      <c r="BC142" s="2">
        <f t="shared" si="154"/>
        <v>73.76530310126121</v>
      </c>
      <c r="BD142" s="2">
        <f t="shared" si="154"/>
        <v>74.915291036294818</v>
      </c>
      <c r="BE142" s="2">
        <f t="shared" si="154"/>
        <v>76.667786289872737</v>
      </c>
      <c r="BF142" s="2">
        <f t="shared" si="154"/>
        <v>77.647206166540002</v>
      </c>
      <c r="BG142" s="2">
        <f t="shared" si="154"/>
        <v>79.067762994511114</v>
      </c>
      <c r="BH142" s="2">
        <f t="shared" si="154"/>
        <v>79.421178471971459</v>
      </c>
      <c r="BI142" s="2">
        <f t="shared" si="154"/>
        <v>78.904081417740002</v>
      </c>
      <c r="BJ142" s="2">
        <f t="shared" si="154"/>
        <v>77.219025728793198</v>
      </c>
      <c r="BK142" s="2">
        <f t="shared" si="154"/>
        <v>77.9390560272399</v>
      </c>
      <c r="BL142" s="2">
        <f t="shared" si="154"/>
        <v>82.988046832217506</v>
      </c>
      <c r="BM142" s="2">
        <f t="shared" si="154"/>
        <v>86.880880326990621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101.74218649155721</v>
      </c>
      <c r="DL142" s="2">
        <f t="shared" si="164"/>
        <v>108.25770940766554</v>
      </c>
      <c r="DM142" s="2">
        <f t="shared" si="164"/>
        <v>107.04746135084426</v>
      </c>
      <c r="DN142" s="2">
        <f t="shared" si="164"/>
        <v>107.10865853658535</v>
      </c>
      <c r="DO142" s="2">
        <f t="shared" si="164"/>
        <v>104.21998780487803</v>
      </c>
      <c r="DP142" s="2">
        <f t="shared" si="164"/>
        <v>111.58584993252362</v>
      </c>
      <c r="DQ142" s="2">
        <f t="shared" si="164"/>
        <v>106.89751510318951</v>
      </c>
      <c r="DR142" s="2">
        <f t="shared" si="164"/>
        <v>113.05272523616736</v>
      </c>
      <c r="DS142" s="2">
        <f t="shared" si="164"/>
        <v>110.19799383594122</v>
      </c>
      <c r="DT142" s="2">
        <f t="shared" si="164"/>
        <v>113.03334390243904</v>
      </c>
      <c r="DU142" s="2">
        <f t="shared" si="164"/>
        <v>112.0411753036437</v>
      </c>
      <c r="DV142" s="2">
        <f t="shared" si="164"/>
        <v>113.10032622095781</v>
      </c>
      <c r="DW142" s="2">
        <f t="shared" si="164"/>
        <v>113.6033817813765</v>
      </c>
      <c r="DX142" s="2">
        <f t="shared" si="164"/>
        <v>110.81722914979756</v>
      </c>
      <c r="DY142" s="2">
        <f t="shared" si="164"/>
        <v>104.6109893048128</v>
      </c>
      <c r="EA142" s="2">
        <f t="shared" si="152"/>
        <v>71.989697328505727</v>
      </c>
      <c r="EB142" s="2">
        <f t="shared" si="152"/>
        <v>72.804755634884017</v>
      </c>
      <c r="EC142" s="2">
        <f t="shared" si="152"/>
        <v>72.843718632202481</v>
      </c>
      <c r="ED142" s="2">
        <f t="shared" si="152"/>
        <v>72.336045167816692</v>
      </c>
      <c r="EE142" s="2">
        <f t="shared" si="151"/>
        <v>73.673982617436778</v>
      </c>
      <c r="EF142" s="2">
        <f t="shared" si="151"/>
        <v>74.866491488341424</v>
      </c>
      <c r="EG142" s="2">
        <f t="shared" si="151"/>
        <v>76.643538029020561</v>
      </c>
      <c r="EH142" s="2">
        <f t="shared" si="151"/>
        <v>77.581073039808871</v>
      </c>
      <c r="EI142" s="2">
        <f t="shared" si="151"/>
        <v>79.012849434423728</v>
      </c>
      <c r="EJ142" s="2">
        <f t="shared" si="151"/>
        <v>79.357686357583816</v>
      </c>
      <c r="EK142" s="2">
        <f t="shared" si="151"/>
        <v>78.892478618810728</v>
      </c>
      <c r="EL142" s="2">
        <f t="shared" si="151"/>
        <v>77.165706515662578</v>
      </c>
      <c r="EM142" s="2">
        <f t="shared" si="135"/>
        <v>77.93811844373306</v>
      </c>
      <c r="EN142" s="2">
        <f t="shared" si="135"/>
        <v>82.992995842725719</v>
      </c>
      <c r="EO142" s="2">
        <f t="shared" si="135"/>
        <v>86.94230179459845</v>
      </c>
      <c r="EQ142" s="2">
        <f t="shared" si="165"/>
        <v>72.171382352052689</v>
      </c>
      <c r="ER142" s="2">
        <f t="shared" si="165"/>
        <v>73.640602048305439</v>
      </c>
      <c r="ES142" s="2">
        <f t="shared" si="165"/>
        <v>73.235731056653179</v>
      </c>
      <c r="ET142" s="2">
        <f t="shared" si="165"/>
        <v>72.489984005254385</v>
      </c>
      <c r="EU142" s="2">
        <f t="shared" si="165"/>
        <v>74.197769002335122</v>
      </c>
      <c r="EV142" s="2">
        <f t="shared" si="165"/>
        <v>74.926529963537163</v>
      </c>
      <c r="EW142" s="2">
        <f t="shared" si="165"/>
        <v>76.591185409107581</v>
      </c>
      <c r="EX142" s="2">
        <f t="shared" si="165"/>
        <v>77.771495147477481</v>
      </c>
      <c r="EY142" s="2">
        <f t="shared" si="165"/>
        <v>79.126848975188778</v>
      </c>
      <c r="EZ142" s="2">
        <f t="shared" si="165"/>
        <v>79.558449482503676</v>
      </c>
      <c r="FA142" s="2">
        <f t="shared" si="165"/>
        <v>78.699762261864038</v>
      </c>
      <c r="FB142" s="2">
        <f t="shared" si="165"/>
        <v>77.264781565330509</v>
      </c>
      <c r="FC142" s="2">
        <f t="shared" si="165"/>
        <v>77.593005942451882</v>
      </c>
      <c r="FD142" s="2">
        <f t="shared" si="165"/>
        <v>82.632881343558196</v>
      </c>
      <c r="FE142" s="2">
        <f t="shared" si="165"/>
        <v>85.865823397201822</v>
      </c>
      <c r="FG142" s="2">
        <f t="shared" si="166"/>
        <v>0.99903546804750243</v>
      </c>
      <c r="FH142" s="2">
        <f t="shared" si="166"/>
        <v>0.99882985145896819</v>
      </c>
      <c r="FI142" s="2">
        <f t="shared" si="166"/>
        <v>0.9990310582406331</v>
      </c>
      <c r="FJ142" s="2">
        <f t="shared" si="166"/>
        <v>0.99891972397583406</v>
      </c>
      <c r="FK142" s="2">
        <f t="shared" si="166"/>
        <v>0.99889476819460177</v>
      </c>
      <c r="FL142" s="2">
        <f t="shared" si="166"/>
        <v>0.99884841584519102</v>
      </c>
      <c r="FM142" s="2">
        <f t="shared" si="166"/>
        <v>0.99898329890652293</v>
      </c>
      <c r="FN142" s="2">
        <f t="shared" si="166"/>
        <v>0.99884476633735697</v>
      </c>
      <c r="FO142" s="2">
        <f t="shared" si="166"/>
        <v>0.99879165861086339</v>
      </c>
      <c r="FP142" s="2">
        <f t="shared" si="166"/>
        <v>0.9989111126692215</v>
      </c>
      <c r="FQ142" s="2">
        <f t="shared" si="166"/>
        <v>0.99891739476517438</v>
      </c>
      <c r="FR142" s="2">
        <f t="shared" si="166"/>
        <v>0.99884859626022504</v>
      </c>
      <c r="FS142" s="2">
        <f t="shared" si="166"/>
        <v>0.99887858124875117</v>
      </c>
      <c r="FT142" s="2">
        <f t="shared" si="166"/>
        <v>0.99881884131528642</v>
      </c>
      <c r="FU142" s="2">
        <f t="shared" si="166"/>
        <v>0.99857743350101391</v>
      </c>
      <c r="FW142" s="2">
        <f t="shared" si="156"/>
        <v>0.10034512540327202</v>
      </c>
      <c r="FX142" s="2">
        <f t="shared" si="156"/>
        <v>8.8619965833605915E-2</v>
      </c>
      <c r="FY142" s="2">
        <f t="shared" si="156"/>
        <v>0.10213941104131623</v>
      </c>
      <c r="FZ142" s="2">
        <f t="shared" si="156"/>
        <v>0.10526019604054176</v>
      </c>
      <c r="GA142" s="2">
        <f t="shared" si="156"/>
        <v>0.10989225574196064</v>
      </c>
      <c r="GB142" s="2">
        <f t="shared" si="156"/>
        <v>0.10849903454546513</v>
      </c>
      <c r="GC142" s="2">
        <f t="shared" si="156"/>
        <v>0.12436800167746659</v>
      </c>
      <c r="GD142" s="2">
        <f t="shared" si="156"/>
        <v>0.13210167848840554</v>
      </c>
      <c r="GE142" s="2">
        <f t="shared" si="156"/>
        <v>0.15115200697458264</v>
      </c>
      <c r="GF142" s="2">
        <f t="shared" si="156"/>
        <v>0.13360579808732514</v>
      </c>
      <c r="GG142" s="2">
        <f t="shared" si="156"/>
        <v>0.12600982093129345</v>
      </c>
      <c r="GH142" s="2">
        <f t="shared" si="156"/>
        <v>0.12055464675105497</v>
      </c>
      <c r="GI142" s="2">
        <f t="shared" si="156"/>
        <v>0.11317501227348065</v>
      </c>
      <c r="GJ142" s="2">
        <f t="shared" si="156"/>
        <v>0.10500506203384087</v>
      </c>
      <c r="GK142" s="2">
        <f t="shared" si="156"/>
        <v>8.0406955448648801E-2</v>
      </c>
      <c r="GM142" s="86">
        <f t="shared" si="157"/>
        <v>1.0881024480419012E-176</v>
      </c>
      <c r="GN142" s="86">
        <f t="shared" si="157"/>
        <v>1.2190011169759173E-76</v>
      </c>
      <c r="GO142" s="86">
        <f t="shared" si="157"/>
        <v>9.8712679802001135E-193</v>
      </c>
      <c r="GP142" s="86">
        <f t="shared" si="157"/>
        <v>7.8284162563213586E-239</v>
      </c>
      <c r="GQ142" s="86">
        <f t="shared" si="157"/>
        <v>1.2484889978828832E-243</v>
      </c>
      <c r="GR142" s="86">
        <f t="shared" si="157"/>
        <v>1.9651577064335419E-127</v>
      </c>
      <c r="GS142" s="86">
        <f t="shared" si="157"/>
        <v>4.5443441937601669E-191</v>
      </c>
      <c r="GT142" s="86">
        <f t="shared" si="157"/>
        <v>5.5744789948345588E-241</v>
      </c>
      <c r="GU142" s="86">
        <f t="shared" si="157"/>
        <v>7.7527031265622576E-210</v>
      </c>
      <c r="GV142" s="86">
        <f t="shared" si="157"/>
        <v>3.7903678928877646E-143</v>
      </c>
      <c r="GW142" s="86">
        <f t="shared" si="157"/>
        <v>2.2316730477439092E-205</v>
      </c>
      <c r="GX142" s="86">
        <f t="shared" si="157"/>
        <v>6.3201627816188591E-194</v>
      </c>
      <c r="GY142" s="86">
        <f t="shared" si="157"/>
        <v>8.9538758807705999E-190</v>
      </c>
      <c r="GZ142" s="86">
        <f t="shared" si="157"/>
        <v>1.0371554986857883E-176</v>
      </c>
      <c r="HA142" s="86">
        <f t="shared" si="157"/>
        <v>1.318091053079708E-120</v>
      </c>
      <c r="HC142" s="86">
        <f t="shared" si="153"/>
        <v>3.3467576846424339E-79</v>
      </c>
      <c r="HD142" s="86">
        <f t="shared" si="153"/>
        <v>3.041635443002306E-33</v>
      </c>
      <c r="HE142" s="86">
        <f t="shared" si="153"/>
        <v>3.409795410878306E-66</v>
      </c>
      <c r="HF142" s="86">
        <f t="shared" si="153"/>
        <v>1.2872427610524821E-106</v>
      </c>
      <c r="HG142" s="86">
        <f t="shared" si="153"/>
        <v>7.9391757602976058E-106</v>
      </c>
      <c r="HH142" s="86">
        <f t="shared" si="153"/>
        <v>1.6097062597140415E-66</v>
      </c>
      <c r="HI142" s="86">
        <f t="shared" si="153"/>
        <v>2.9511622716246375E-93</v>
      </c>
      <c r="HJ142" s="86">
        <f t="shared" si="153"/>
        <v>1.7375009682916974E-118</v>
      </c>
      <c r="HK142" s="86">
        <f t="shared" si="153"/>
        <v>2.4569318247672219E-70</v>
      </c>
      <c r="HL142" s="86">
        <f t="shared" si="161"/>
        <v>6.0399737348297293E-75</v>
      </c>
      <c r="HM142" s="86">
        <f t="shared" si="161"/>
        <v>2.7233477034744423E-86</v>
      </c>
      <c r="HN142" s="86">
        <f t="shared" si="161"/>
        <v>7.2107267956167821E-68</v>
      </c>
      <c r="HO142" s="86">
        <f t="shared" si="161"/>
        <v>3.0971621309132014E-85</v>
      </c>
      <c r="HP142" s="86">
        <f t="shared" si="161"/>
        <v>1.4879210027996483E-79</v>
      </c>
      <c r="HQ142" s="86">
        <f t="shared" si="161"/>
        <v>1.6344519372654557E-64</v>
      </c>
      <c r="HS142" s="86">
        <f t="shared" si="158"/>
        <v>0.43753987348028184</v>
      </c>
      <c r="HT142" s="86">
        <f t="shared" si="158"/>
        <v>0.50229800388035228</v>
      </c>
      <c r="HU142" s="86">
        <f t="shared" si="158"/>
        <v>0.29660710913633437</v>
      </c>
      <c r="HV142" s="86">
        <f t="shared" si="158"/>
        <v>0.22878068163411805</v>
      </c>
      <c r="HW142" s="86">
        <f t="shared" si="158"/>
        <v>0.35400825280931547</v>
      </c>
      <c r="HX142" s="86">
        <f t="shared" si="158"/>
        <v>0.34248708070487499</v>
      </c>
      <c r="HY142" s="86">
        <f t="shared" si="158"/>
        <v>0.25923109561045365</v>
      </c>
      <c r="HZ142" s="86">
        <f t="shared" si="158"/>
        <v>0.1558085516315301</v>
      </c>
      <c r="IA142" s="86">
        <f t="shared" si="158"/>
        <v>0.15669233630845616</v>
      </c>
      <c r="IB142" s="86">
        <f t="shared" si="158"/>
        <v>0.18249057497641627</v>
      </c>
      <c r="IC142" s="86">
        <f t="shared" si="158"/>
        <v>0.18258511061880392</v>
      </c>
      <c r="ID142" s="86">
        <f t="shared" si="158"/>
        <v>0.20830812749456643</v>
      </c>
      <c r="IE142" s="86">
        <f t="shared" si="158"/>
        <v>0.29723775773148137</v>
      </c>
      <c r="IF142" s="86">
        <f t="shared" si="158"/>
        <v>0.30589468231129791</v>
      </c>
      <c r="IG142" s="86">
        <f t="shared" si="158"/>
        <v>0.44764256618224962</v>
      </c>
      <c r="II142" s="86">
        <f t="shared" si="159"/>
        <v>3.3605484895318969E-10</v>
      </c>
      <c r="IJ142" s="86">
        <f t="shared" si="159"/>
        <v>3.583192364396628E-13</v>
      </c>
      <c r="IK142" s="86">
        <f t="shared" si="159"/>
        <v>6.3224330409378514E-12</v>
      </c>
      <c r="IL142" s="86">
        <f t="shared" si="159"/>
        <v>2.8007288536458426E-13</v>
      </c>
      <c r="IM142" s="86">
        <f t="shared" si="159"/>
        <v>6.7000627880752474E-13</v>
      </c>
      <c r="IN142" s="86">
        <f t="shared" si="159"/>
        <v>1.0636468008719005E-13</v>
      </c>
      <c r="IO142" s="86">
        <f t="shared" si="159"/>
        <v>2.5412826308481726E-10</v>
      </c>
      <c r="IP142" s="86">
        <f t="shared" si="159"/>
        <v>1.1445076204445101E-10</v>
      </c>
      <c r="IQ142" s="86">
        <f t="shared" si="159"/>
        <v>1.1750172254635376E-9</v>
      </c>
      <c r="IR142" s="86">
        <f t="shared" si="159"/>
        <v>5.9827322718422752E-10</v>
      </c>
      <c r="IS142" s="86">
        <f t="shared" si="159"/>
        <v>1.6098872474213242E-11</v>
      </c>
      <c r="IT142" s="86">
        <f t="shared" si="159"/>
        <v>1.792608753239617E-12</v>
      </c>
      <c r="IU142" s="86">
        <f t="shared" si="159"/>
        <v>1.9307463122929936E-11</v>
      </c>
      <c r="IV142" s="86">
        <f t="shared" si="159"/>
        <v>1.3017370894533713E-8</v>
      </c>
      <c r="IW142" s="86">
        <f t="shared" si="159"/>
        <v>1.2987459435242835E-5</v>
      </c>
      <c r="IY142" s="86">
        <f t="shared" si="160"/>
        <v>0.43753987381633669</v>
      </c>
      <c r="IZ142" s="86">
        <f t="shared" si="160"/>
        <v>0.50229800388071055</v>
      </c>
      <c r="JA142" s="86">
        <f t="shared" si="160"/>
        <v>0.29660710914265681</v>
      </c>
      <c r="JB142" s="86">
        <f t="shared" si="160"/>
        <v>0.22878068163439813</v>
      </c>
      <c r="JC142" s="86">
        <f t="shared" si="160"/>
        <v>0.35400825280998549</v>
      </c>
      <c r="JD142" s="86">
        <f t="shared" si="160"/>
        <v>0.34248708070498135</v>
      </c>
      <c r="JE142" s="86">
        <f t="shared" si="160"/>
        <v>0.25923109586458193</v>
      </c>
      <c r="JF142" s="86">
        <f t="shared" si="160"/>
        <v>0.15580855174598085</v>
      </c>
      <c r="JG142" s="86">
        <f t="shared" si="160"/>
        <v>0.15669233748347339</v>
      </c>
      <c r="JH142" s="86">
        <f t="shared" si="160"/>
        <v>0.18249057557468951</v>
      </c>
      <c r="JI142" s="86">
        <f t="shared" si="160"/>
        <v>0.18258511063490279</v>
      </c>
      <c r="JJ142" s="86">
        <f t="shared" si="160"/>
        <v>0.20830812749635905</v>
      </c>
      <c r="JK142" s="86">
        <f t="shared" si="160"/>
        <v>0.29723775775078881</v>
      </c>
      <c r="JL142" s="86">
        <f t="shared" si="160"/>
        <v>0.30589469532866881</v>
      </c>
      <c r="JM142" s="86">
        <f t="shared" si="160"/>
        <v>0.44765555364168486</v>
      </c>
    </row>
    <row r="143" spans="2:273" x14ac:dyDescent="0.25">
      <c r="B143" s="2">
        <v>116</v>
      </c>
      <c r="C143" s="37">
        <v>72.858999999999995</v>
      </c>
      <c r="D143" s="37">
        <v>73.881</v>
      </c>
      <c r="E143" s="37">
        <v>73.168999999999997</v>
      </c>
      <c r="F143" s="37">
        <v>74.39</v>
      </c>
      <c r="G143" s="37">
        <v>75.102000000000004</v>
      </c>
      <c r="H143" s="37">
        <v>77.322000000000003</v>
      </c>
      <c r="I143" s="37">
        <v>74.474999999999994</v>
      </c>
      <c r="J143" s="37">
        <v>76.831000000000003</v>
      </c>
      <c r="K143" s="37">
        <v>77.194000000000003</v>
      </c>
      <c r="L143" s="37">
        <v>78.688999999999993</v>
      </c>
      <c r="M143" s="37">
        <v>79.569000000000003</v>
      </c>
      <c r="N143" s="37">
        <v>79.138000000000005</v>
      </c>
      <c r="O143" s="37">
        <v>79.741</v>
      </c>
      <c r="P143" s="37">
        <v>91.102000000000004</v>
      </c>
      <c r="Q143" s="37">
        <v>120.164</v>
      </c>
      <c r="S143" s="4">
        <f t="shared" si="162"/>
        <v>71.92386527589899</v>
      </c>
      <c r="T143" s="4">
        <f t="shared" si="162"/>
        <v>74.495245837154044</v>
      </c>
      <c r="U143" s="4">
        <f t="shared" si="162"/>
        <v>73.319174633717353</v>
      </c>
      <c r="V143" s="4">
        <f t="shared" si="162"/>
        <v>72.813767232072138</v>
      </c>
      <c r="W143" s="4">
        <f t="shared" si="162"/>
        <v>75.504578092616342</v>
      </c>
      <c r="X143" s="4">
        <f t="shared" si="162"/>
        <v>76.727762084833415</v>
      </c>
      <c r="Y143" s="4">
        <f t="shared" si="162"/>
        <v>77.662428286851906</v>
      </c>
      <c r="Z143" s="4">
        <f t="shared" si="162"/>
        <v>77.970271574430569</v>
      </c>
      <c r="AA143" s="4">
        <f t="shared" si="162"/>
        <v>79.371711468186177</v>
      </c>
      <c r="AB143" s="4">
        <f t="shared" si="162"/>
        <v>79.980164322425836</v>
      </c>
      <c r="AC143" s="4">
        <f t="shared" si="162"/>
        <v>79.568538375707107</v>
      </c>
      <c r="AD143" s="4">
        <f t="shared" si="162"/>
        <v>78.319447986941881</v>
      </c>
      <c r="AE143" s="4">
        <f t="shared" si="162"/>
        <v>80.660435143145534</v>
      </c>
      <c r="AF143" s="4">
        <f t="shared" si="162"/>
        <v>91.137577085307754</v>
      </c>
      <c r="AG143" s="4">
        <f t="shared" si="162"/>
        <v>118.4817938308686</v>
      </c>
      <c r="AI143" s="4">
        <f t="shared" si="163"/>
        <v>0.93513472410100462</v>
      </c>
      <c r="AJ143" s="4">
        <f t="shared" si="163"/>
        <v>-0.61424583715404424</v>
      </c>
      <c r="AK143" s="4">
        <f t="shared" si="163"/>
        <v>-0.15017463371735573</v>
      </c>
      <c r="AL143" s="4">
        <f t="shared" si="163"/>
        <v>1.5762327679278627</v>
      </c>
      <c r="AM143" s="4">
        <f t="shared" si="163"/>
        <v>-0.40257809261633781</v>
      </c>
      <c r="AN143" s="4">
        <f t="shared" si="163"/>
        <v>0.59423791516658753</v>
      </c>
      <c r="AO143" s="4">
        <f t="shared" si="163"/>
        <v>-3.1874282868519117</v>
      </c>
      <c r="AP143" s="4">
        <f t="shared" si="163"/>
        <v>-1.1392715744305661</v>
      </c>
      <c r="AQ143" s="4">
        <f t="shared" si="163"/>
        <v>-2.1777114681861747</v>
      </c>
      <c r="AR143" s="4">
        <f t="shared" si="163"/>
        <v>-1.2911643224258427</v>
      </c>
      <c r="AS143" s="4">
        <f t="shared" si="163"/>
        <v>4.6162429289609008E-4</v>
      </c>
      <c r="AT143" s="4">
        <f t="shared" si="163"/>
        <v>0.81855201305812386</v>
      </c>
      <c r="AU143" s="4">
        <f t="shared" si="163"/>
        <v>-0.91943514314553454</v>
      </c>
      <c r="AV143" s="4">
        <f t="shared" si="163"/>
        <v>-3.5577085307750167E-2</v>
      </c>
      <c r="AW143" s="4">
        <f t="shared" si="163"/>
        <v>1.6822061691314047</v>
      </c>
      <c r="AY143" s="2">
        <f t="shared" si="154"/>
        <v>71.923865262082671</v>
      </c>
      <c r="AZ143" s="2">
        <f t="shared" si="154"/>
        <v>72.737134637512682</v>
      </c>
      <c r="BA143" s="2">
        <f t="shared" si="154"/>
        <v>72.783635688605386</v>
      </c>
      <c r="BB143" s="2">
        <f t="shared" si="154"/>
        <v>72.264419277672417</v>
      </c>
      <c r="BC143" s="2">
        <f t="shared" si="154"/>
        <v>73.595456810041796</v>
      </c>
      <c r="BD143" s="2">
        <f t="shared" si="154"/>
        <v>74.79742555595945</v>
      </c>
      <c r="BE143" s="2">
        <f t="shared" si="154"/>
        <v>76.535961120701486</v>
      </c>
      <c r="BF143" s="2">
        <f t="shared" si="154"/>
        <v>77.517314026603017</v>
      </c>
      <c r="BG143" s="2">
        <f t="shared" si="154"/>
        <v>78.902582403507495</v>
      </c>
      <c r="BH143" s="2">
        <f t="shared" si="154"/>
        <v>79.264038225981864</v>
      </c>
      <c r="BI143" s="2">
        <f t="shared" si="154"/>
        <v>78.750500073577555</v>
      </c>
      <c r="BJ143" s="2">
        <f t="shared" si="154"/>
        <v>77.052388148325889</v>
      </c>
      <c r="BK143" s="2">
        <f t="shared" si="154"/>
        <v>77.828455494546972</v>
      </c>
      <c r="BL143" s="2">
        <f t="shared" si="154"/>
        <v>82.846906305156253</v>
      </c>
      <c r="BM143" s="2">
        <f t="shared" si="154"/>
        <v>86.764137700979717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101.87324446529078</v>
      </c>
      <c r="DL143" s="2">
        <f t="shared" si="164"/>
        <v>108.47805400696868</v>
      </c>
      <c r="DM143" s="2">
        <f t="shared" si="164"/>
        <v>107.2479855534709</v>
      </c>
      <c r="DN143" s="2">
        <f t="shared" si="164"/>
        <v>107.32390121951218</v>
      </c>
      <c r="DO143" s="2">
        <f t="shared" si="164"/>
        <v>104.38845365853658</v>
      </c>
      <c r="DP143" s="2">
        <f t="shared" si="164"/>
        <v>111.82074547908232</v>
      </c>
      <c r="DQ143" s="2">
        <f t="shared" si="164"/>
        <v>107.07363986866793</v>
      </c>
      <c r="DR143" s="2">
        <f t="shared" si="164"/>
        <v>113.2699908232119</v>
      </c>
      <c r="DS143" s="2">
        <f t="shared" si="164"/>
        <v>110.36997937411098</v>
      </c>
      <c r="DT143" s="2">
        <f t="shared" si="164"/>
        <v>113.22531341463417</v>
      </c>
      <c r="DU143" s="2">
        <f t="shared" si="164"/>
        <v>112.2150192307692</v>
      </c>
      <c r="DV143" s="2">
        <f t="shared" si="164"/>
        <v>113.31463940256047</v>
      </c>
      <c r="DW143" s="2">
        <f t="shared" si="164"/>
        <v>113.8400192307692</v>
      </c>
      <c r="DX143" s="2">
        <f t="shared" si="164"/>
        <v>110.99199919028338</v>
      </c>
      <c r="DY143" s="2">
        <f t="shared" si="164"/>
        <v>104.72391377005344</v>
      </c>
      <c r="EA143" s="2">
        <f t="shared" si="152"/>
        <v>71.876433114786181</v>
      </c>
      <c r="EB143" s="2">
        <f t="shared" si="152"/>
        <v>72.612298071941922</v>
      </c>
      <c r="EC143" s="2">
        <f t="shared" si="152"/>
        <v>72.706871701669371</v>
      </c>
      <c r="ED143" s="2">
        <f t="shared" si="152"/>
        <v>72.211083506347819</v>
      </c>
      <c r="EE143" s="2">
        <f t="shared" si="151"/>
        <v>73.498088996690655</v>
      </c>
      <c r="EF143" s="2">
        <f t="shared" si="151"/>
        <v>74.750940997822127</v>
      </c>
      <c r="EG143" s="2">
        <f t="shared" si="151"/>
        <v>76.515083494558652</v>
      </c>
      <c r="EH143" s="2">
        <f t="shared" si="151"/>
        <v>77.450799515963894</v>
      </c>
      <c r="EI143" s="2">
        <f t="shared" si="151"/>
        <v>78.848215148272701</v>
      </c>
      <c r="EJ143" s="2">
        <f t="shared" si="151"/>
        <v>79.199407154097557</v>
      </c>
      <c r="EK143" s="2">
        <f t="shared" si="151"/>
        <v>78.745360696517437</v>
      </c>
      <c r="EL143" s="2">
        <f t="shared" si="151"/>
        <v>77.000465455618979</v>
      </c>
      <c r="EM143" s="2">
        <f t="shared" si="135"/>
        <v>77.836658581630132</v>
      </c>
      <c r="EN143" s="2">
        <f t="shared" si="135"/>
        <v>82.860013173940388</v>
      </c>
      <c r="EO143" s="2">
        <f t="shared" si="135"/>
        <v>86.838550995024889</v>
      </c>
      <c r="EQ143" s="2">
        <f t="shared" si="165"/>
        <v>72.069537252414193</v>
      </c>
      <c r="ER143" s="2">
        <f t="shared" si="165"/>
        <v>73.510695665699274</v>
      </c>
      <c r="ES143" s="2">
        <f t="shared" si="165"/>
        <v>73.12380204513515</v>
      </c>
      <c r="ET143" s="2">
        <f t="shared" si="165"/>
        <v>72.375089254551582</v>
      </c>
      <c r="EU143" s="2">
        <f t="shared" si="165"/>
        <v>74.05354997208029</v>
      </c>
      <c r="EV143" s="2">
        <f t="shared" si="165"/>
        <v>74.815049551869066</v>
      </c>
      <c r="EW143" s="2">
        <f t="shared" si="165"/>
        <v>76.459720967018626</v>
      </c>
      <c r="EX143" s="2">
        <f t="shared" si="165"/>
        <v>77.651969481313543</v>
      </c>
      <c r="EY143" s="2">
        <f t="shared" si="165"/>
        <v>78.968359654800437</v>
      </c>
      <c r="EZ143" s="2">
        <f t="shared" si="165"/>
        <v>79.412621285223892</v>
      </c>
      <c r="FA143" s="2">
        <f t="shared" si="165"/>
        <v>78.540903304527276</v>
      </c>
      <c r="FB143" s="2">
        <f t="shared" si="165"/>
        <v>77.105968060634112</v>
      </c>
      <c r="FC143" s="2">
        <f t="shared" si="165"/>
        <v>77.469834169016266</v>
      </c>
      <c r="FD143" s="2">
        <f t="shared" si="165"/>
        <v>82.479119829913657</v>
      </c>
      <c r="FE143" s="2">
        <f t="shared" si="165"/>
        <v>85.722705939628923</v>
      </c>
      <c r="FG143" s="2">
        <f t="shared" si="166"/>
        <v>0.9991202617424767</v>
      </c>
      <c r="FH143" s="2">
        <f t="shared" si="166"/>
        <v>0.99893270195750195</v>
      </c>
      <c r="FI143" s="2">
        <f t="shared" si="166"/>
        <v>0.99911623926651882</v>
      </c>
      <c r="FJ143" s="2">
        <f t="shared" si="166"/>
        <v>0.99901468289953121</v>
      </c>
      <c r="FK143" s="2">
        <f t="shared" si="166"/>
        <v>0.99899191857915171</v>
      </c>
      <c r="FL143" s="2">
        <f t="shared" si="166"/>
        <v>0.99894963633826561</v>
      </c>
      <c r="FM143" s="2">
        <f t="shared" si="166"/>
        <v>0.99907267462506377</v>
      </c>
      <c r="FN143" s="2">
        <f t="shared" si="166"/>
        <v>0.99894630727187983</v>
      </c>
      <c r="FO143" s="2">
        <f t="shared" si="166"/>
        <v>0.99889786237515166</v>
      </c>
      <c r="FP143" s="2">
        <f t="shared" si="166"/>
        <v>0.99900682779538341</v>
      </c>
      <c r="FQ143" s="2">
        <f t="shared" si="166"/>
        <v>0.99901255822983559</v>
      </c>
      <c r="FR143" s="2">
        <f t="shared" si="166"/>
        <v>0.99894980091207941</v>
      </c>
      <c r="FS143" s="2">
        <f t="shared" si="166"/>
        <v>0.99897715301633605</v>
      </c>
      <c r="FT143" s="2">
        <f t="shared" si="166"/>
        <v>0.99892265850934436</v>
      </c>
      <c r="FU143" s="2">
        <f t="shared" si="166"/>
        <v>0.99870244151726406</v>
      </c>
      <c r="FW143" s="2">
        <f t="shared" si="156"/>
        <v>0.10897127843151444</v>
      </c>
      <c r="FX143" s="2">
        <f t="shared" si="156"/>
        <v>9.6346111198483186E-2</v>
      </c>
      <c r="FY143" s="2">
        <f t="shared" si="156"/>
        <v>0.1109007956550624</v>
      </c>
      <c r="FZ143" s="2">
        <f t="shared" si="156"/>
        <v>0.1142552123410696</v>
      </c>
      <c r="GA143" s="2">
        <f t="shared" si="156"/>
        <v>0.119230357462751</v>
      </c>
      <c r="GB143" s="2">
        <f t="shared" si="156"/>
        <v>0.11773440650484872</v>
      </c>
      <c r="GC143" s="2">
        <f t="shared" si="156"/>
        <v>0.13474996420478616</v>
      </c>
      <c r="GD143" s="2">
        <f t="shared" si="156"/>
        <v>0.1430237818131993</v>
      </c>
      <c r="GE143" s="2">
        <f t="shared" si="156"/>
        <v>0.16335272787004665</v>
      </c>
      <c r="GF143" s="2">
        <f t="shared" si="156"/>
        <v>0.1446315372558358</v>
      </c>
      <c r="GG143" s="2">
        <f t="shared" si="156"/>
        <v>0.13650747247667575</v>
      </c>
      <c r="GH143" s="2">
        <f t="shared" si="156"/>
        <v>0.13066578163885884</v>
      </c>
      <c r="GI143" s="2">
        <f t="shared" si="156"/>
        <v>0.12275359647967618</v>
      </c>
      <c r="GJ143" s="2">
        <f t="shared" si="156"/>
        <v>0.11398105326574455</v>
      </c>
      <c r="GK143" s="2">
        <f t="shared" si="156"/>
        <v>8.7485800791647569E-2</v>
      </c>
      <c r="GM143" s="86">
        <f t="shared" si="157"/>
        <v>4.2484636752033636E-183</v>
      </c>
      <c r="GN143" s="86">
        <f t="shared" si="157"/>
        <v>2.0325441021237907E-79</v>
      </c>
      <c r="GO143" s="86">
        <f t="shared" si="157"/>
        <v>1.2824650053222664E-199</v>
      </c>
      <c r="GP143" s="86">
        <f t="shared" si="157"/>
        <v>1.9942356201893282E-247</v>
      </c>
      <c r="GQ143" s="86">
        <f t="shared" si="157"/>
        <v>1.7713137663028813E-252</v>
      </c>
      <c r="GR143" s="86">
        <f t="shared" si="157"/>
        <v>5.3890840424668786E-132</v>
      </c>
      <c r="GS143" s="86">
        <f t="shared" si="157"/>
        <v>6.6076857590556728E-198</v>
      </c>
      <c r="GT143" s="86">
        <f t="shared" si="157"/>
        <v>1.2859921185980797E-249</v>
      </c>
      <c r="GU143" s="86">
        <f t="shared" si="157"/>
        <v>2.2578061846223215E-217</v>
      </c>
      <c r="GV143" s="86">
        <f t="shared" si="157"/>
        <v>2.7735414018527453E-148</v>
      </c>
      <c r="GW143" s="86">
        <f t="shared" si="157"/>
        <v>1.1155881958505921E-212</v>
      </c>
      <c r="GX143" s="86">
        <f t="shared" si="157"/>
        <v>8.6490499051516473E-201</v>
      </c>
      <c r="GY143" s="86">
        <f t="shared" si="157"/>
        <v>1.3306180624233727E-196</v>
      </c>
      <c r="GZ143" s="86">
        <f t="shared" si="157"/>
        <v>4.5137935967554111E-183</v>
      </c>
      <c r="HA143" s="86">
        <f t="shared" si="157"/>
        <v>7.1465611941990668E-125</v>
      </c>
      <c r="HC143" s="86">
        <f t="shared" si="153"/>
        <v>7.3961315343110335E-84</v>
      </c>
      <c r="HD143" s="86">
        <f t="shared" si="153"/>
        <v>3.7520806189509857E-35</v>
      </c>
      <c r="HE143" s="86">
        <f t="shared" si="153"/>
        <v>6.9540925000411852E-70</v>
      </c>
      <c r="HF143" s="86">
        <f t="shared" si="153"/>
        <v>1.6280720166304064E-112</v>
      </c>
      <c r="HG143" s="86">
        <f t="shared" si="153"/>
        <v>8.356020145115283E-112</v>
      </c>
      <c r="HH143" s="86">
        <f t="shared" si="153"/>
        <v>3.2507288606605341E-70</v>
      </c>
      <c r="HI143" s="86">
        <f t="shared" si="153"/>
        <v>2.1610326958522369E-98</v>
      </c>
      <c r="HJ143" s="86">
        <f t="shared" si="153"/>
        <v>5.8342680374386011E-125</v>
      </c>
      <c r="HK143" s="86">
        <f t="shared" si="153"/>
        <v>3.850807975928268E-74</v>
      </c>
      <c r="HL143" s="86">
        <f t="shared" si="161"/>
        <v>4.4821235483069403E-79</v>
      </c>
      <c r="HM143" s="86">
        <f t="shared" si="161"/>
        <v>5.6128307133722582E-91</v>
      </c>
      <c r="HN143" s="86">
        <f t="shared" si="161"/>
        <v>1.4514314840154428E-71</v>
      </c>
      <c r="HO143" s="86">
        <f t="shared" si="161"/>
        <v>4.8365881024069622E-90</v>
      </c>
      <c r="HP143" s="86">
        <f t="shared" si="161"/>
        <v>5.5850185016335676E-84</v>
      </c>
      <c r="HQ143" s="86">
        <f t="shared" si="161"/>
        <v>5.3203840559123585E-68</v>
      </c>
      <c r="HS143" s="86">
        <f t="shared" si="158"/>
        <v>0.36766308662000152</v>
      </c>
      <c r="HT143" s="86">
        <f t="shared" si="158"/>
        <v>0.48838263372862772</v>
      </c>
      <c r="HU143" s="86">
        <f t="shared" si="158"/>
        <v>0.2108605239423052</v>
      </c>
      <c r="HV143" s="86">
        <f t="shared" si="158"/>
        <v>0.14706730230417403</v>
      </c>
      <c r="HW143" s="86">
        <f t="shared" si="158"/>
        <v>0.25828340409730161</v>
      </c>
      <c r="HX143" s="86">
        <f t="shared" si="158"/>
        <v>0.24431878796330597</v>
      </c>
      <c r="HY143" s="86">
        <f t="shared" si="158"/>
        <v>0.17604413677413366</v>
      </c>
      <c r="HZ143" s="86">
        <f t="shared" si="158"/>
        <v>9.1966606105367207E-2</v>
      </c>
      <c r="IA143" s="86">
        <f t="shared" si="158"/>
        <v>9.1040274376621905E-2</v>
      </c>
      <c r="IB143" s="86">
        <f t="shared" si="158"/>
        <v>0.11325462491093499</v>
      </c>
      <c r="IC143" s="86">
        <f t="shared" si="158"/>
        <v>0.11036030981766258</v>
      </c>
      <c r="ID143" s="86">
        <f t="shared" si="158"/>
        <v>0.12835026495751128</v>
      </c>
      <c r="IE143" s="86">
        <f t="shared" si="158"/>
        <v>0.20892872768561921</v>
      </c>
      <c r="IF143" s="86">
        <f t="shared" si="158"/>
        <v>0.19795484558301088</v>
      </c>
      <c r="IG143" s="86">
        <f t="shared" si="158"/>
        <v>0.3530397973227834</v>
      </c>
      <c r="II143" s="86">
        <f t="shared" si="159"/>
        <v>1.7665483954644452E-9</v>
      </c>
      <c r="IJ143" s="86">
        <f t="shared" si="159"/>
        <v>2.8832209363984087E-12</v>
      </c>
      <c r="IK143" s="86">
        <f t="shared" si="159"/>
        <v>4.6635419282836534E-11</v>
      </c>
      <c r="IL143" s="86">
        <f t="shared" si="159"/>
        <v>2.7583866282822809E-12</v>
      </c>
      <c r="IM143" s="86">
        <f t="shared" si="159"/>
        <v>6.4528635133809005E-12</v>
      </c>
      <c r="IN143" s="86">
        <f t="shared" si="159"/>
        <v>1.1783486152267873E-12</v>
      </c>
      <c r="IO143" s="86">
        <f t="shared" si="159"/>
        <v>1.6746954540744533E-9</v>
      </c>
      <c r="IP143" s="86">
        <f t="shared" si="159"/>
        <v>8.6970783685556232E-10</v>
      </c>
      <c r="IQ143" s="86">
        <f t="shared" si="159"/>
        <v>8.4243134288188887E-9</v>
      </c>
      <c r="IR143" s="86">
        <f t="shared" si="159"/>
        <v>3.9430336414410324E-9</v>
      </c>
      <c r="IS143" s="86">
        <f t="shared" si="159"/>
        <v>1.3843379082951904E-10</v>
      </c>
      <c r="IT143" s="86">
        <f t="shared" si="159"/>
        <v>1.7769467897445925E-11</v>
      </c>
      <c r="IU143" s="86">
        <f t="shared" si="159"/>
        <v>1.4428776548860524E-10</v>
      </c>
      <c r="IV143" s="86">
        <f t="shared" si="159"/>
        <v>5.2833760716035435E-8</v>
      </c>
      <c r="IW143" s="86">
        <f t="shared" si="159"/>
        <v>2.7225582200763857E-5</v>
      </c>
      <c r="IY143" s="86">
        <f t="shared" si="160"/>
        <v>0.36766308838654993</v>
      </c>
      <c r="IZ143" s="86">
        <f t="shared" si="160"/>
        <v>0.48838263373151092</v>
      </c>
      <c r="JA143" s="86">
        <f t="shared" si="160"/>
        <v>0.21086052398894062</v>
      </c>
      <c r="JB143" s="86">
        <f t="shared" si="160"/>
        <v>0.14706730230693241</v>
      </c>
      <c r="JC143" s="86">
        <f t="shared" si="160"/>
        <v>0.25828340410375444</v>
      </c>
      <c r="JD143" s="86">
        <f t="shared" si="160"/>
        <v>0.24431878796448431</v>
      </c>
      <c r="JE143" s="86">
        <f t="shared" si="160"/>
        <v>0.17604413844882913</v>
      </c>
      <c r="JF143" s="86">
        <f t="shared" si="160"/>
        <v>9.1966606975075041E-2</v>
      </c>
      <c r="JG143" s="86">
        <f t="shared" si="160"/>
        <v>9.1040282800935332E-2</v>
      </c>
      <c r="JH143" s="86">
        <f t="shared" si="160"/>
        <v>0.11325462885396863</v>
      </c>
      <c r="JI143" s="86">
        <f t="shared" si="160"/>
        <v>0.11036030995609637</v>
      </c>
      <c r="JJ143" s="86">
        <f t="shared" si="160"/>
        <v>0.12835026497528076</v>
      </c>
      <c r="JK143" s="86">
        <f t="shared" si="160"/>
        <v>0.20892872782990698</v>
      </c>
      <c r="JL143" s="86">
        <f t="shared" si="160"/>
        <v>0.19795489841677161</v>
      </c>
      <c r="JM143" s="86">
        <f t="shared" si="160"/>
        <v>0.35306702290498415</v>
      </c>
    </row>
    <row r="144" spans="2:273" x14ac:dyDescent="0.25">
      <c r="B144" s="2">
        <v>117</v>
      </c>
      <c r="C144" s="37">
        <v>69.5</v>
      </c>
      <c r="D144" s="37">
        <v>73.441000000000003</v>
      </c>
      <c r="E144" s="37">
        <v>73.034000000000006</v>
      </c>
      <c r="F144" s="37">
        <v>73.135999999999996</v>
      </c>
      <c r="G144" s="37">
        <v>73.034000000000006</v>
      </c>
      <c r="H144" s="37">
        <v>74.457999999999998</v>
      </c>
      <c r="I144" s="37">
        <v>74.915000000000006</v>
      </c>
      <c r="J144" s="37">
        <v>76.338999999999999</v>
      </c>
      <c r="K144" s="37">
        <v>78.581000000000003</v>
      </c>
      <c r="L144" s="37">
        <v>78.738</v>
      </c>
      <c r="M144" s="37">
        <v>79.052000000000007</v>
      </c>
      <c r="N144" s="37">
        <v>76.828000000000003</v>
      </c>
      <c r="O144" s="37">
        <v>75.775999999999996</v>
      </c>
      <c r="P144" s="37">
        <v>86.846999999999994</v>
      </c>
      <c r="Q144" s="37">
        <v>107.246</v>
      </c>
      <c r="S144" s="4">
        <f t="shared" si="162"/>
        <v>71.811617377397283</v>
      </c>
      <c r="T144" s="4">
        <f t="shared" si="162"/>
        <v>73.835440385644603</v>
      </c>
      <c r="U144" s="4">
        <f t="shared" si="162"/>
        <v>72.905482249651968</v>
      </c>
      <c r="V144" s="4">
        <f t="shared" si="162"/>
        <v>72.358257488759307</v>
      </c>
      <c r="W144" s="4">
        <f t="shared" si="162"/>
        <v>74.335242023285971</v>
      </c>
      <c r="X144" s="4">
        <f t="shared" si="162"/>
        <v>75.559209890834026</v>
      </c>
      <c r="Y144" s="4">
        <f t="shared" si="162"/>
        <v>76.90021376617112</v>
      </c>
      <c r="Z144" s="4">
        <f t="shared" si="162"/>
        <v>77.546615203978604</v>
      </c>
      <c r="AA144" s="4">
        <f t="shared" si="162"/>
        <v>78.89634219702539</v>
      </c>
      <c r="AB144" s="4">
        <f t="shared" si="162"/>
        <v>79.381456567735441</v>
      </c>
      <c r="AC144" s="4">
        <f t="shared" si="162"/>
        <v>78.891633579776069</v>
      </c>
      <c r="AD144" s="4">
        <f t="shared" si="162"/>
        <v>77.35235862705359</v>
      </c>
      <c r="AE144" s="4">
        <f t="shared" si="162"/>
        <v>79.024430749096197</v>
      </c>
      <c r="AF144" s="4">
        <f t="shared" si="162"/>
        <v>86.728737243543534</v>
      </c>
      <c r="AG144" s="4">
        <f t="shared" si="162"/>
        <v>106.88311873538198</v>
      </c>
      <c r="AI144" s="4">
        <f t="shared" si="163"/>
        <v>-2.3116173773972832</v>
      </c>
      <c r="AJ144" s="4">
        <f t="shared" si="163"/>
        <v>-0.39444038564460016</v>
      </c>
      <c r="AK144" s="4">
        <f t="shared" si="163"/>
        <v>0.12851775034803836</v>
      </c>
      <c r="AL144" s="4">
        <f t="shared" si="163"/>
        <v>0.77774251124068883</v>
      </c>
      <c r="AM144" s="4">
        <f t="shared" si="163"/>
        <v>-1.3012420232859654</v>
      </c>
      <c r="AN144" s="4">
        <f t="shared" si="163"/>
        <v>-1.1012098908340278</v>
      </c>
      <c r="AO144" s="4">
        <f t="shared" si="163"/>
        <v>-1.985213766171114</v>
      </c>
      <c r="AP144" s="4">
        <f t="shared" si="163"/>
        <v>-1.2076152039786052</v>
      </c>
      <c r="AQ144" s="4">
        <f t="shared" si="163"/>
        <v>-0.31534219702538735</v>
      </c>
      <c r="AR144" s="4">
        <f t="shared" si="163"/>
        <v>-0.64345656773544135</v>
      </c>
      <c r="AS144" s="4">
        <f t="shared" si="163"/>
        <v>0.16036642022393721</v>
      </c>
      <c r="AT144" s="4">
        <f t="shared" si="163"/>
        <v>-0.52435862705358716</v>
      </c>
      <c r="AU144" s="4">
        <f t="shared" si="163"/>
        <v>-3.248430749096201</v>
      </c>
      <c r="AV144" s="4">
        <f t="shared" si="163"/>
        <v>0.11826275645645978</v>
      </c>
      <c r="AW144" s="4">
        <f t="shared" si="163"/>
        <v>0.36288126461801085</v>
      </c>
      <c r="AY144" s="2">
        <f t="shared" ref="AY144:BM160" si="167">IF(OR($B144 &lt; C$230, $B144 &gt; C$233), #N/A, ((1-FG144)*DK144) + (FG144 - FW144)*EA144 + (FW144*EQ144))</f>
        <v>71.811617312405701</v>
      </c>
      <c r="AZ144" s="2">
        <f t="shared" si="167"/>
        <v>72.555737969010565</v>
      </c>
      <c r="BA144" s="2">
        <f t="shared" si="167"/>
        <v>72.651299090492628</v>
      </c>
      <c r="BB144" s="2">
        <f t="shared" si="167"/>
        <v>72.139553166298015</v>
      </c>
      <c r="BC144" s="2">
        <f t="shared" si="167"/>
        <v>73.426799901835537</v>
      </c>
      <c r="BD144" s="2">
        <f t="shared" si="167"/>
        <v>74.679942837300928</v>
      </c>
      <c r="BE144" s="2">
        <f t="shared" si="167"/>
        <v>76.404219127715763</v>
      </c>
      <c r="BF144" s="2">
        <f t="shared" si="167"/>
        <v>77.388065827650948</v>
      </c>
      <c r="BG144" s="2">
        <f t="shared" si="167"/>
        <v>78.737875876312899</v>
      </c>
      <c r="BH144" s="2">
        <f t="shared" si="167"/>
        <v>79.107562721722829</v>
      </c>
      <c r="BI144" s="2">
        <f t="shared" si="167"/>
        <v>78.596736426936886</v>
      </c>
      <c r="BJ144" s="2">
        <f t="shared" si="167"/>
        <v>76.886209470431652</v>
      </c>
      <c r="BK144" s="2">
        <f t="shared" si="167"/>
        <v>77.71741921703142</v>
      </c>
      <c r="BL144" s="2">
        <f t="shared" si="167"/>
        <v>82.705322485361876</v>
      </c>
      <c r="BM144" s="2">
        <f t="shared" si="167"/>
        <v>86.646336714646651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102.00430243902437</v>
      </c>
      <c r="DL144" s="2">
        <f t="shared" si="164"/>
        <v>108.69839860627182</v>
      </c>
      <c r="DM144" s="2">
        <f t="shared" si="164"/>
        <v>107.44850975609754</v>
      </c>
      <c r="DN144" s="2">
        <f t="shared" si="164"/>
        <v>107.53914390243901</v>
      </c>
      <c r="DO144" s="2">
        <f t="shared" si="164"/>
        <v>104.55691951219511</v>
      </c>
      <c r="DP144" s="2">
        <f t="shared" si="164"/>
        <v>112.05564102564102</v>
      </c>
      <c r="DQ144" s="2">
        <f t="shared" si="164"/>
        <v>107.24976463414636</v>
      </c>
      <c r="DR144" s="2">
        <f t="shared" si="164"/>
        <v>113.48725641025644</v>
      </c>
      <c r="DS144" s="2">
        <f t="shared" si="164"/>
        <v>110.54196491228072</v>
      </c>
      <c r="DT144" s="2">
        <f t="shared" si="164"/>
        <v>113.41728292682929</v>
      </c>
      <c r="DU144" s="2">
        <f t="shared" si="164"/>
        <v>112.3888631578947</v>
      </c>
      <c r="DV144" s="2">
        <f t="shared" si="164"/>
        <v>113.52895258416314</v>
      </c>
      <c r="DW144" s="2">
        <f t="shared" si="164"/>
        <v>114.07665668016192</v>
      </c>
      <c r="DX144" s="2">
        <f t="shared" si="164"/>
        <v>111.16676923076921</v>
      </c>
      <c r="DY144" s="2">
        <f t="shared" si="164"/>
        <v>104.83683823529408</v>
      </c>
      <c r="EA144" s="2">
        <f t="shared" si="152"/>
        <v>71.763168901066649</v>
      </c>
      <c r="EB144" s="2">
        <f t="shared" si="152"/>
        <v>72.419840508999812</v>
      </c>
      <c r="EC144" s="2">
        <f t="shared" si="152"/>
        <v>72.570024771136246</v>
      </c>
      <c r="ED144" s="2">
        <f t="shared" si="152"/>
        <v>72.086121844878946</v>
      </c>
      <c r="EE144" s="2">
        <f t="shared" si="151"/>
        <v>73.322195375944517</v>
      </c>
      <c r="EF144" s="2">
        <f t="shared" si="151"/>
        <v>74.635390507302844</v>
      </c>
      <c r="EG144" s="2">
        <f t="shared" si="151"/>
        <v>76.386628960096743</v>
      </c>
      <c r="EH144" s="2">
        <f t="shared" si="151"/>
        <v>77.320525992118903</v>
      </c>
      <c r="EI144" s="2">
        <f t="shared" si="151"/>
        <v>78.683580862121673</v>
      </c>
      <c r="EJ144" s="2">
        <f t="shared" si="151"/>
        <v>79.041127950611298</v>
      </c>
      <c r="EK144" s="2">
        <f t="shared" si="151"/>
        <v>78.598242774224133</v>
      </c>
      <c r="EL144" s="2">
        <f t="shared" si="151"/>
        <v>76.835224395575395</v>
      </c>
      <c r="EM144" s="2">
        <f t="shared" si="135"/>
        <v>77.735198719527205</v>
      </c>
      <c r="EN144" s="2">
        <f t="shared" si="135"/>
        <v>82.727030505155057</v>
      </c>
      <c r="EO144" s="2">
        <f t="shared" si="135"/>
        <v>86.734800195451328</v>
      </c>
      <c r="EQ144" s="2">
        <f t="shared" si="165"/>
        <v>71.967692152775683</v>
      </c>
      <c r="ER144" s="2">
        <f t="shared" si="165"/>
        <v>73.380789283093094</v>
      </c>
      <c r="ES144" s="2">
        <f t="shared" si="165"/>
        <v>73.011873033617135</v>
      </c>
      <c r="ET144" s="2">
        <f t="shared" si="165"/>
        <v>72.26019450384878</v>
      </c>
      <c r="EU144" s="2">
        <f t="shared" si="165"/>
        <v>73.909330941825459</v>
      </c>
      <c r="EV144" s="2">
        <f t="shared" si="165"/>
        <v>74.703569140200955</v>
      </c>
      <c r="EW144" s="2">
        <f t="shared" si="165"/>
        <v>76.328256524929657</v>
      </c>
      <c r="EX144" s="2">
        <f t="shared" si="165"/>
        <v>77.532443815149591</v>
      </c>
      <c r="EY144" s="2">
        <f t="shared" si="165"/>
        <v>78.809870334412082</v>
      </c>
      <c r="EZ144" s="2">
        <f t="shared" si="165"/>
        <v>79.266793087944095</v>
      </c>
      <c r="FA144" s="2">
        <f t="shared" si="165"/>
        <v>78.382044347190515</v>
      </c>
      <c r="FB144" s="2">
        <f t="shared" si="165"/>
        <v>76.947154555937729</v>
      </c>
      <c r="FC144" s="2">
        <f t="shared" si="165"/>
        <v>77.346662395580651</v>
      </c>
      <c r="FD144" s="2">
        <f t="shared" si="165"/>
        <v>82.325358316269103</v>
      </c>
      <c r="FE144" s="2">
        <f t="shared" si="165"/>
        <v>85.57958848205601</v>
      </c>
      <c r="FG144" s="2">
        <f t="shared" si="166"/>
        <v>0.99919760706216687</v>
      </c>
      <c r="FH144" s="2">
        <f t="shared" si="166"/>
        <v>0.99902652119638258</v>
      </c>
      <c r="FI144" s="2">
        <f t="shared" si="166"/>
        <v>0.99919393795118272</v>
      </c>
      <c r="FJ144" s="2">
        <f t="shared" si="166"/>
        <v>0.9991013022095655</v>
      </c>
      <c r="FK144" s="2">
        <f t="shared" si="166"/>
        <v>0.99908053726066914</v>
      </c>
      <c r="FL144" s="2">
        <f t="shared" si="166"/>
        <v>0.99904196841336235</v>
      </c>
      <c r="FM144" s="2">
        <f t="shared" si="166"/>
        <v>0.99915420019376733</v>
      </c>
      <c r="FN144" s="2">
        <f t="shared" si="166"/>
        <v>0.99903893170656144</v>
      </c>
      <c r="FO144" s="2">
        <f t="shared" si="166"/>
        <v>0.99899474105351938</v>
      </c>
      <c r="FP144" s="2">
        <f t="shared" si="166"/>
        <v>0.99909413702213667</v>
      </c>
      <c r="FQ144" s="2">
        <f t="shared" si="166"/>
        <v>0.99909936415137679</v>
      </c>
      <c r="FR144" s="2">
        <f t="shared" si="166"/>
        <v>0.99904211853420954</v>
      </c>
      <c r="FS144" s="2">
        <f t="shared" si="166"/>
        <v>0.99906706850057636</v>
      </c>
      <c r="FT144" s="2">
        <f t="shared" si="166"/>
        <v>0.9990173597340658</v>
      </c>
      <c r="FU144" s="2">
        <f t="shared" si="166"/>
        <v>0.99881647747499958</v>
      </c>
      <c r="FW144" s="2">
        <f t="shared" ref="FW144:GK160" si="169">POWER(10,($B144-C$232)/C$229)/(1+POWER(10,($B144-C$232)/C$229))</f>
        <v>0.11824151608213837</v>
      </c>
      <c r="FX144" s="2">
        <f t="shared" si="169"/>
        <v>0.10466848534372787</v>
      </c>
      <c r="FY144" s="2">
        <f t="shared" si="169"/>
        <v>0.12031301422638611</v>
      </c>
      <c r="FZ144" s="2">
        <f t="shared" si="169"/>
        <v>0.12391244529365569</v>
      </c>
      <c r="GA144" s="2">
        <f t="shared" si="169"/>
        <v>0.12924674518838825</v>
      </c>
      <c r="GB144" s="2">
        <f t="shared" si="169"/>
        <v>0.12764333416055268</v>
      </c>
      <c r="GC144" s="2">
        <f t="shared" si="169"/>
        <v>0.14585422947403034</v>
      </c>
      <c r="GD144" s="2">
        <f t="shared" si="169"/>
        <v>0.1546879690486494</v>
      </c>
      <c r="GE144" s="2">
        <f t="shared" si="169"/>
        <v>0.17633368958251711</v>
      </c>
      <c r="GF144" s="2">
        <f t="shared" si="169"/>
        <v>0.15640291369083922</v>
      </c>
      <c r="GG144" s="2">
        <f t="shared" si="169"/>
        <v>0.14773183963558717</v>
      </c>
      <c r="GH144" s="2">
        <f t="shared" si="169"/>
        <v>0.14148851982687013</v>
      </c>
      <c r="GI144" s="2">
        <f t="shared" si="169"/>
        <v>0.13302126513488893</v>
      </c>
      <c r="GJ144" s="2">
        <f t="shared" si="169"/>
        <v>0.12361834747715271</v>
      </c>
      <c r="GK144" s="2">
        <f t="shared" si="169"/>
        <v>9.5123386734252025E-2</v>
      </c>
      <c r="GM144" s="86">
        <f t="shared" ref="GM144:HA160" si="170" xml:space="preserve"> _xlfn.NORM.DIST($B144, C$7, ABS(C$11), TRUE) * _xlfn.NORM.DIST(($B144 - C$7)*C$15, 0, ABS(C$11), TRUE) * 2</f>
        <v>1.2723083542164617E-189</v>
      </c>
      <c r="GN144" s="86">
        <f t="shared" si="170"/>
        <v>3.017749760234917E-82</v>
      </c>
      <c r="GO144" s="86">
        <f t="shared" si="170"/>
        <v>1.2583910639155289E-206</v>
      </c>
      <c r="GP144" s="86">
        <f t="shared" si="170"/>
        <v>3.5720114930922069E-256</v>
      </c>
      <c r="GQ144" s="86">
        <f t="shared" si="170"/>
        <v>1.7429924317310945E-261</v>
      </c>
      <c r="GR144" s="86">
        <f t="shared" si="170"/>
        <v>1.2258267168071006E-136</v>
      </c>
      <c r="GS144" s="86">
        <f t="shared" si="170"/>
        <v>7.2677472934928671E-205</v>
      </c>
      <c r="GT144" s="86">
        <f t="shared" si="170"/>
        <v>2.0851807720207103E-258</v>
      </c>
      <c r="GU144" s="86">
        <f t="shared" si="170"/>
        <v>4.8298464664291613E-225</v>
      </c>
      <c r="GV144" s="86">
        <f t="shared" si="170"/>
        <v>1.6439229301171686E-153</v>
      </c>
      <c r="GW144" s="86">
        <f t="shared" si="170"/>
        <v>4.1479317500042837E-220</v>
      </c>
      <c r="GX144" s="86">
        <f t="shared" si="170"/>
        <v>8.9708748298841363E-208</v>
      </c>
      <c r="GY144" s="86">
        <f t="shared" si="170"/>
        <v>1.4941154190054172E-203</v>
      </c>
      <c r="GZ144" s="86">
        <f t="shared" si="170"/>
        <v>1.5126021581861154E-189</v>
      </c>
      <c r="HA144" s="86">
        <f t="shared" si="170"/>
        <v>3.2595914026677864E-129</v>
      </c>
      <c r="HC144" s="86">
        <f t="shared" si="153"/>
        <v>1.1967341698033224E-88</v>
      </c>
      <c r="HD144" s="86">
        <f t="shared" si="153"/>
        <v>4.0746199839987626E-37</v>
      </c>
      <c r="HE144" s="86">
        <f t="shared" si="153"/>
        <v>1.1207363694964908E-73</v>
      </c>
      <c r="HF144" s="86">
        <f t="shared" si="153"/>
        <v>1.4212280696167386E-118</v>
      </c>
      <c r="HG144" s="86">
        <f t="shared" si="153"/>
        <v>5.9931974421313897E-118</v>
      </c>
      <c r="HH144" s="86">
        <f t="shared" si="153"/>
        <v>5.1907422214265244E-74</v>
      </c>
      <c r="HI144" s="86">
        <f t="shared" si="153"/>
        <v>1.1468614713844253E-103</v>
      </c>
      <c r="HJ144" s="86">
        <f t="shared" si="153"/>
        <v>1.3110894109462962E-131</v>
      </c>
      <c r="HK144" s="86">
        <f t="shared" si="153"/>
        <v>4.7693009558687034E-78</v>
      </c>
      <c r="HL144" s="86">
        <f t="shared" si="161"/>
        <v>2.5648542202059205E-83</v>
      </c>
      <c r="HM144" s="86">
        <f t="shared" si="161"/>
        <v>8.6549089945901847E-96</v>
      </c>
      <c r="HN144" s="86">
        <f t="shared" si="161"/>
        <v>2.3203951248556261E-75</v>
      </c>
      <c r="HO144" s="86">
        <f t="shared" si="161"/>
        <v>5.5465389464259785E-95</v>
      </c>
      <c r="HP144" s="86">
        <f t="shared" si="161"/>
        <v>1.5830531485309935E-88</v>
      </c>
      <c r="HQ144" s="86">
        <f t="shared" si="161"/>
        <v>1.3954256862000206E-71</v>
      </c>
      <c r="HS144" s="86">
        <f t="shared" ref="HS144:IG160" si="171" xml:space="preserve"> _xlfn.NORM.DIST($B144, C$9, ABS(C$13), TRUE) * _xlfn.NORM.DIST(($B144 - C$9)*C$17, 0, ABS(C$13), TRUE) * 2</f>
        <v>0.28815065893642616</v>
      </c>
      <c r="HT144" s="86">
        <f t="shared" si="171"/>
        <v>0.43737167905400848</v>
      </c>
      <c r="HU144" s="86">
        <f t="shared" si="171"/>
        <v>0.13799434651888631</v>
      </c>
      <c r="HV144" s="86">
        <f t="shared" si="171"/>
        <v>8.600673401100499E-2</v>
      </c>
      <c r="HW144" s="86">
        <f t="shared" si="171"/>
        <v>0.17072285689124511</v>
      </c>
      <c r="HX144" s="86">
        <f t="shared" si="171"/>
        <v>0.15708302644119818</v>
      </c>
      <c r="HY144" s="86">
        <f t="shared" si="171"/>
        <v>0.10968990597520388</v>
      </c>
      <c r="HZ144" s="86">
        <f t="shared" si="171"/>
        <v>4.9465880902015112E-2</v>
      </c>
      <c r="IA144" s="86">
        <f t="shared" si="171"/>
        <v>4.7936701992178622E-2</v>
      </c>
      <c r="IB144" s="86">
        <f t="shared" si="171"/>
        <v>6.4377173859690606E-2</v>
      </c>
      <c r="IC144" s="86">
        <f t="shared" si="171"/>
        <v>6.0550261009638548E-2</v>
      </c>
      <c r="ID144" s="86">
        <f t="shared" si="171"/>
        <v>7.1452792168490348E-2</v>
      </c>
      <c r="IE144" s="86">
        <f t="shared" si="171"/>
        <v>0.13449166686666547</v>
      </c>
      <c r="IF144" s="86">
        <f t="shared" si="171"/>
        <v>0.11306658256048692</v>
      </c>
      <c r="IG144" s="86">
        <f t="shared" si="171"/>
        <v>0.25546310134210404</v>
      </c>
      <c r="II144" s="86">
        <f t="shared" ref="II144:IW160" si="172" xml:space="preserve"> _xlfn.NORM.DIST($B144, C$10, ABS(C$14), TRUE) * _xlfn.NORM.DIST(($B144 - C$10)*C$18, 0, ABS(C$14), TRUE) * 2</f>
        <v>8.6709376725921682E-9</v>
      </c>
      <c r="IJ144" s="86">
        <f t="shared" si="172"/>
        <v>2.1386172272275058E-11</v>
      </c>
      <c r="IK144" s="86">
        <f t="shared" si="172"/>
        <v>3.1640797207350672E-10</v>
      </c>
      <c r="IL144" s="86">
        <f t="shared" si="172"/>
        <v>2.4644959656496386E-11</v>
      </c>
      <c r="IM144" s="86">
        <f t="shared" si="172"/>
        <v>5.630758626983736E-11</v>
      </c>
      <c r="IN144" s="86">
        <f t="shared" si="172"/>
        <v>1.1762548803213809E-11</v>
      </c>
      <c r="IO144" s="86">
        <f t="shared" si="172"/>
        <v>1.0108615100645042E-8</v>
      </c>
      <c r="IP144" s="86">
        <f t="shared" si="172"/>
        <v>5.991668285718803E-9</v>
      </c>
      <c r="IQ144" s="86">
        <f t="shared" si="172"/>
        <v>5.4437416473845696E-8</v>
      </c>
      <c r="IR144" s="86">
        <f t="shared" si="172"/>
        <v>2.3710645064142555E-8</v>
      </c>
      <c r="IS144" s="86">
        <f t="shared" si="172"/>
        <v>1.0758173244498627E-9</v>
      </c>
      <c r="IT144" s="86">
        <f t="shared" si="172"/>
        <v>1.5854501497888581E-10</v>
      </c>
      <c r="IU144" s="86">
        <f t="shared" si="172"/>
        <v>9.866059245258972E-10</v>
      </c>
      <c r="IV144" s="86">
        <f t="shared" si="172"/>
        <v>2.0231496590143351E-7</v>
      </c>
      <c r="IW144" s="86">
        <f t="shared" si="172"/>
        <v>5.5609136914402452E-5</v>
      </c>
      <c r="IY144" s="86">
        <f t="shared" ref="IY144:JM160" si="173">GM144+HC144+HS144+II144</f>
        <v>0.28815066760736385</v>
      </c>
      <c r="IZ144" s="86">
        <f t="shared" si="173"/>
        <v>0.43737167907539465</v>
      </c>
      <c r="JA144" s="86">
        <f t="shared" si="173"/>
        <v>0.1379943468352943</v>
      </c>
      <c r="JB144" s="86">
        <f t="shared" si="173"/>
        <v>8.6006734035649943E-2</v>
      </c>
      <c r="JC144" s="86">
        <f t="shared" si="173"/>
        <v>0.17072285694755271</v>
      </c>
      <c r="JD144" s="86">
        <f t="shared" si="173"/>
        <v>0.15708302645296071</v>
      </c>
      <c r="JE144" s="86">
        <f t="shared" si="173"/>
        <v>0.10968991608381898</v>
      </c>
      <c r="JF144" s="86">
        <f t="shared" si="173"/>
        <v>4.9465886893683399E-2</v>
      </c>
      <c r="JG144" s="86">
        <f t="shared" si="173"/>
        <v>4.7936756429595093E-2</v>
      </c>
      <c r="JH144" s="86">
        <f t="shared" si="173"/>
        <v>6.4377197570335665E-2</v>
      </c>
      <c r="JI144" s="86">
        <f t="shared" si="173"/>
        <v>6.0550262085455872E-2</v>
      </c>
      <c r="JJ144" s="86">
        <f t="shared" si="173"/>
        <v>7.1452792327035358E-2</v>
      </c>
      <c r="JK144" s="86">
        <f t="shared" si="173"/>
        <v>0.13449166785327141</v>
      </c>
      <c r="JL144" s="86">
        <f t="shared" si="173"/>
        <v>0.11306678487545282</v>
      </c>
      <c r="JM144" s="86">
        <f t="shared" si="173"/>
        <v>0.25551871047901842</v>
      </c>
    </row>
    <row r="145" spans="2:273" x14ac:dyDescent="0.25">
      <c r="B145" s="2">
        <v>118</v>
      </c>
      <c r="C145" s="37">
        <v>72.218999999999994</v>
      </c>
      <c r="D145" s="37">
        <v>72.034000000000006</v>
      </c>
      <c r="E145" s="37">
        <v>70.745999999999995</v>
      </c>
      <c r="F145" s="37">
        <v>72.168999999999997</v>
      </c>
      <c r="G145" s="37">
        <v>72.254000000000005</v>
      </c>
      <c r="H145" s="37">
        <v>73.168999999999997</v>
      </c>
      <c r="I145" s="37">
        <v>74.813999999999993</v>
      </c>
      <c r="J145" s="37">
        <v>75.084999999999994</v>
      </c>
      <c r="K145" s="37">
        <v>77.838999999999999</v>
      </c>
      <c r="L145" s="37">
        <v>77.474999999999994</v>
      </c>
      <c r="M145" s="37">
        <v>76.602999999999994</v>
      </c>
      <c r="N145" s="37">
        <v>77.085999999999999</v>
      </c>
      <c r="O145" s="37">
        <v>78.5</v>
      </c>
      <c r="P145" s="37">
        <v>84.338999999999999</v>
      </c>
      <c r="Q145" s="37">
        <v>95.016000000000005</v>
      </c>
      <c r="S145" s="4">
        <f t="shared" si="162"/>
        <v>71.699896518671437</v>
      </c>
      <c r="T145" s="4">
        <f t="shared" si="162"/>
        <v>73.213026536754938</v>
      </c>
      <c r="U145" s="4">
        <f t="shared" si="162"/>
        <v>72.626950292373593</v>
      </c>
      <c r="V145" s="4">
        <f t="shared" si="162"/>
        <v>72.090800131031386</v>
      </c>
      <c r="W145" s="4">
        <f t="shared" si="162"/>
        <v>73.635035061298154</v>
      </c>
      <c r="X145" s="4">
        <f t="shared" si="162"/>
        <v>74.907993678229985</v>
      </c>
      <c r="Y145" s="4">
        <f t="shared" si="162"/>
        <v>76.464925838687805</v>
      </c>
      <c r="Z145" s="4">
        <f t="shared" si="162"/>
        <v>77.307526672833944</v>
      </c>
      <c r="AA145" s="4">
        <f t="shared" si="162"/>
        <v>78.619624261843683</v>
      </c>
      <c r="AB145" s="4">
        <f t="shared" si="162"/>
        <v>79.043393336844289</v>
      </c>
      <c r="AC145" s="4">
        <f t="shared" si="162"/>
        <v>78.534412043511608</v>
      </c>
      <c r="AD145" s="4">
        <f t="shared" si="162"/>
        <v>76.867569257051656</v>
      </c>
      <c r="AE145" s="4">
        <f t="shared" si="162"/>
        <v>78.136840617808573</v>
      </c>
      <c r="AF145" s="4">
        <f t="shared" si="162"/>
        <v>84.257470428059918</v>
      </c>
      <c r="AG145" s="4">
        <f t="shared" si="162"/>
        <v>98.245389010935639</v>
      </c>
      <c r="AI145" s="4">
        <f t="shared" si="163"/>
        <v>0.51910348132855688</v>
      </c>
      <c r="AJ145" s="4">
        <f t="shared" si="163"/>
        <v>-1.1790265367549324</v>
      </c>
      <c r="AK145" s="4">
        <f t="shared" si="163"/>
        <v>-1.8809502923735977</v>
      </c>
      <c r="AL145" s="4">
        <f t="shared" si="163"/>
        <v>7.8199868968610531E-2</v>
      </c>
      <c r="AM145" s="4">
        <f t="shared" si="163"/>
        <v>-1.3810350612981495</v>
      </c>
      <c r="AN145" s="4">
        <f t="shared" si="163"/>
        <v>-1.7389936782299884</v>
      </c>
      <c r="AO145" s="4">
        <f t="shared" si="163"/>
        <v>-1.6509258386878116</v>
      </c>
      <c r="AP145" s="4">
        <f t="shared" si="163"/>
        <v>-2.2225266728339506</v>
      </c>
      <c r="AQ145" s="4">
        <f t="shared" si="163"/>
        <v>-0.78062426184368405</v>
      </c>
      <c r="AR145" s="4">
        <f t="shared" si="163"/>
        <v>-1.568393336844295</v>
      </c>
      <c r="AS145" s="4">
        <f t="shared" si="163"/>
        <v>-1.9314120435116138</v>
      </c>
      <c r="AT145" s="4">
        <f t="shared" si="163"/>
        <v>0.21843074294834253</v>
      </c>
      <c r="AU145" s="4">
        <f t="shared" si="163"/>
        <v>0.36315938219142652</v>
      </c>
      <c r="AV145" s="4">
        <f t="shared" si="163"/>
        <v>8.1529571940080814E-2</v>
      </c>
      <c r="AW145" s="4">
        <f t="shared" si="163"/>
        <v>-3.229389010935634</v>
      </c>
      <c r="AY145" s="2">
        <f t="shared" si="167"/>
        <v>71.699896233724218</v>
      </c>
      <c r="AZ145" s="2">
        <f t="shared" si="167"/>
        <v>72.376250585913368</v>
      </c>
      <c r="BA145" s="2">
        <f t="shared" si="167"/>
        <v>72.519937692350567</v>
      </c>
      <c r="BB145" s="2">
        <f t="shared" si="167"/>
        <v>72.015222409341504</v>
      </c>
      <c r="BC145" s="2">
        <f t="shared" si="167"/>
        <v>73.259400250956233</v>
      </c>
      <c r="BD145" s="2">
        <f t="shared" si="167"/>
        <v>74.562833170637361</v>
      </c>
      <c r="BE145" s="2">
        <f t="shared" si="167"/>
        <v>76.272537911957173</v>
      </c>
      <c r="BF145" s="2">
        <f t="shared" si="167"/>
        <v>77.259471528106829</v>
      </c>
      <c r="BG145" s="2">
        <f t="shared" si="167"/>
        <v>78.573643142611786</v>
      </c>
      <c r="BH145" s="2">
        <f t="shared" si="167"/>
        <v>78.951768575252046</v>
      </c>
      <c r="BI145" s="2">
        <f t="shared" si="167"/>
        <v>78.442742119110676</v>
      </c>
      <c r="BJ145" s="2">
        <f t="shared" si="167"/>
        <v>76.720487853156811</v>
      </c>
      <c r="BK145" s="2">
        <f t="shared" si="167"/>
        <v>77.605871456817255</v>
      </c>
      <c r="BL145" s="2">
        <f t="shared" si="167"/>
        <v>82.563226773122068</v>
      </c>
      <c r="BM145" s="2">
        <f t="shared" si="167"/>
        <v>86.527362077597616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102.13536041275795</v>
      </c>
      <c r="DL145" s="2">
        <f t="shared" si="164"/>
        <v>108.91874320557496</v>
      </c>
      <c r="DM145" s="2">
        <f t="shared" si="164"/>
        <v>107.64903395872417</v>
      </c>
      <c r="DN145" s="2">
        <f t="shared" si="164"/>
        <v>107.75438658536584</v>
      </c>
      <c r="DO145" s="2">
        <f t="shared" si="164"/>
        <v>104.72538536585364</v>
      </c>
      <c r="DP145" s="2">
        <f t="shared" si="164"/>
        <v>112.29053657219973</v>
      </c>
      <c r="DQ145" s="2">
        <f t="shared" si="164"/>
        <v>107.42588939962478</v>
      </c>
      <c r="DR145" s="2">
        <f t="shared" si="164"/>
        <v>113.70452199730096</v>
      </c>
      <c r="DS145" s="2">
        <f t="shared" si="164"/>
        <v>110.71395045045047</v>
      </c>
      <c r="DT145" s="2">
        <f t="shared" si="164"/>
        <v>113.6092524390244</v>
      </c>
      <c r="DU145" s="2">
        <f t="shared" si="164"/>
        <v>112.56270708502021</v>
      </c>
      <c r="DV145" s="2">
        <f t="shared" si="164"/>
        <v>113.74326576576578</v>
      </c>
      <c r="DW145" s="2">
        <f t="shared" si="164"/>
        <v>114.31329412955463</v>
      </c>
      <c r="DX145" s="2">
        <f t="shared" si="164"/>
        <v>111.34153927125504</v>
      </c>
      <c r="DY145" s="2">
        <f t="shared" si="164"/>
        <v>104.94976270053472</v>
      </c>
      <c r="EA145" s="2">
        <f t="shared" si="152"/>
        <v>71.649904687347103</v>
      </c>
      <c r="EB145" s="2">
        <f t="shared" si="152"/>
        <v>72.227382946057702</v>
      </c>
      <c r="EC145" s="2">
        <f t="shared" si="152"/>
        <v>72.433177840603122</v>
      </c>
      <c r="ED145" s="2">
        <f t="shared" si="152"/>
        <v>71.961160183410072</v>
      </c>
      <c r="EE145" s="2">
        <f t="shared" si="151"/>
        <v>73.146301755198394</v>
      </c>
      <c r="EF145" s="2">
        <f t="shared" si="151"/>
        <v>74.519840016783547</v>
      </c>
      <c r="EG145" s="2">
        <f t="shared" si="151"/>
        <v>76.258174425634834</v>
      </c>
      <c r="EH145" s="2">
        <f t="shared" si="151"/>
        <v>77.190252468273926</v>
      </c>
      <c r="EI145" s="2">
        <f t="shared" si="151"/>
        <v>78.518946575970659</v>
      </c>
      <c r="EJ145" s="2">
        <f t="shared" si="151"/>
        <v>78.882848747125024</v>
      </c>
      <c r="EK145" s="2">
        <f t="shared" si="151"/>
        <v>78.451124851930842</v>
      </c>
      <c r="EL145" s="2">
        <f t="shared" si="151"/>
        <v>76.669983335531796</v>
      </c>
      <c r="EM145" s="2">
        <f t="shared" si="135"/>
        <v>77.633738857424277</v>
      </c>
      <c r="EN145" s="2">
        <f t="shared" si="135"/>
        <v>82.594047836369711</v>
      </c>
      <c r="EO145" s="2">
        <f t="shared" si="135"/>
        <v>86.631049395877767</v>
      </c>
      <c r="EQ145" s="2">
        <f t="shared" si="165"/>
        <v>71.865847053137188</v>
      </c>
      <c r="ER145" s="2">
        <f t="shared" si="165"/>
        <v>73.250882900486928</v>
      </c>
      <c r="ES145" s="2">
        <f t="shared" si="165"/>
        <v>72.899944022099106</v>
      </c>
      <c r="ET145" s="2">
        <f t="shared" si="165"/>
        <v>72.145299753145977</v>
      </c>
      <c r="EU145" s="2">
        <f t="shared" si="165"/>
        <v>73.765111911570642</v>
      </c>
      <c r="EV145" s="2">
        <f t="shared" si="165"/>
        <v>74.592088728532843</v>
      </c>
      <c r="EW145" s="2">
        <f t="shared" si="165"/>
        <v>76.196792082840702</v>
      </c>
      <c r="EX145" s="2">
        <f t="shared" si="165"/>
        <v>77.412918148985639</v>
      </c>
      <c r="EY145" s="2">
        <f t="shared" si="165"/>
        <v>78.651381014023741</v>
      </c>
      <c r="EZ145" s="2">
        <f t="shared" si="165"/>
        <v>79.120964890664297</v>
      </c>
      <c r="FA145" s="2">
        <f t="shared" si="165"/>
        <v>78.223185389853754</v>
      </c>
      <c r="FB145" s="2">
        <f t="shared" si="165"/>
        <v>76.788341051241346</v>
      </c>
      <c r="FC145" s="2">
        <f t="shared" si="165"/>
        <v>77.223490622145036</v>
      </c>
      <c r="FD145" s="2">
        <f t="shared" si="165"/>
        <v>82.171596802624563</v>
      </c>
      <c r="FE145" s="2">
        <f t="shared" si="165"/>
        <v>85.436471024483097</v>
      </c>
      <c r="FG145" s="2">
        <f t="shared" si="166"/>
        <v>0.99926815727380036</v>
      </c>
      <c r="FH145" s="2">
        <f t="shared" si="166"/>
        <v>0.99911210072568779</v>
      </c>
      <c r="FI145" s="2">
        <f t="shared" si="166"/>
        <v>0.99926481053117577</v>
      </c>
      <c r="FJ145" s="2">
        <f t="shared" si="166"/>
        <v>0.99918031305652899</v>
      </c>
      <c r="FK145" s="2">
        <f t="shared" si="166"/>
        <v>0.99916137216804468</v>
      </c>
      <c r="FL145" s="2">
        <f t="shared" si="166"/>
        <v>0.99912619114960499</v>
      </c>
      <c r="FM145" s="2">
        <f t="shared" si="166"/>
        <v>0.99922856399758608</v>
      </c>
      <c r="FN145" s="2">
        <f t="shared" si="166"/>
        <v>0.99912342117236808</v>
      </c>
      <c r="FO145" s="2">
        <f t="shared" si="166"/>
        <v>0.99908311184395904</v>
      </c>
      <c r="FP145" s="2">
        <f t="shared" si="166"/>
        <v>0.9991737772902084</v>
      </c>
      <c r="FQ145" s="2">
        <f t="shared" si="166"/>
        <v>0.99917854524658167</v>
      </c>
      <c r="FR145" s="2">
        <f t="shared" si="166"/>
        <v>0.99912632808452828</v>
      </c>
      <c r="FS145" s="2">
        <f t="shared" si="166"/>
        <v>0.99914908651048207</v>
      </c>
      <c r="FT145" s="2">
        <f t="shared" si="166"/>
        <v>0.99910374393446433</v>
      </c>
      <c r="FU145" s="2">
        <f t="shared" si="166"/>
        <v>0.99892050221275086</v>
      </c>
      <c r="FW145" s="2">
        <f t="shared" si="169"/>
        <v>0.12818692269256338</v>
      </c>
      <c r="FX145" s="2">
        <f t="shared" si="169"/>
        <v>0.11361935797306774</v>
      </c>
      <c r="FY145" s="2">
        <f t="shared" si="169"/>
        <v>0.13040688808834436</v>
      </c>
      <c r="FZ145" s="2">
        <f t="shared" si="169"/>
        <v>0.13426221002100097</v>
      </c>
      <c r="GA145" s="2">
        <f t="shared" si="169"/>
        <v>0.13997087223337745</v>
      </c>
      <c r="GB145" s="2">
        <f t="shared" si="169"/>
        <v>0.13825554361108044</v>
      </c>
      <c r="GC145" s="2">
        <f t="shared" si="169"/>
        <v>0.15770677170210531</v>
      </c>
      <c r="GD145" s="2">
        <f t="shared" si="169"/>
        <v>0.16711791479662791</v>
      </c>
      <c r="GE145" s="2">
        <f t="shared" si="169"/>
        <v>0.1901117962597707</v>
      </c>
      <c r="GF145" s="2">
        <f t="shared" si="169"/>
        <v>0.16894312233280964</v>
      </c>
      <c r="GG145" s="2">
        <f t="shared" si="169"/>
        <v>0.15970843249528643</v>
      </c>
      <c r="GH145" s="2">
        <f t="shared" si="169"/>
        <v>0.15304986111603749</v>
      </c>
      <c r="GI145" s="2">
        <f t="shared" si="169"/>
        <v>0.14400678393504643</v>
      </c>
      <c r="GJ145" s="2">
        <f t="shared" si="169"/>
        <v>0.13394730346247369</v>
      </c>
      <c r="GK145" s="2">
        <f t="shared" si="169"/>
        <v>0.1033522217664416</v>
      </c>
      <c r="GM145" s="86">
        <f t="shared" si="170"/>
        <v>2.9224456529446725E-196</v>
      </c>
      <c r="GN145" s="86">
        <f t="shared" si="170"/>
        <v>3.9895967915221819E-85</v>
      </c>
      <c r="GO145" s="86">
        <f t="shared" si="170"/>
        <v>9.3256412557610126E-214</v>
      </c>
      <c r="GP145" s="86">
        <f t="shared" si="170"/>
        <v>4.4986107987358169E-265</v>
      </c>
      <c r="GQ145" s="86">
        <f t="shared" si="170"/>
        <v>1.1895425503829015E-270</v>
      </c>
      <c r="GR145" s="86">
        <f t="shared" si="170"/>
        <v>2.3127845802122672E-141</v>
      </c>
      <c r="GS145" s="86">
        <f t="shared" si="170"/>
        <v>6.0466936168646182E-212</v>
      </c>
      <c r="GT145" s="86">
        <f t="shared" si="170"/>
        <v>2.3763802063066776E-267</v>
      </c>
      <c r="GU145" s="86">
        <f t="shared" si="170"/>
        <v>7.5890698345267117E-233</v>
      </c>
      <c r="GV145" s="86">
        <f t="shared" si="170"/>
        <v>7.8925463788846019E-159</v>
      </c>
      <c r="GW145" s="86">
        <f t="shared" si="170"/>
        <v>1.1471208391612154E-227</v>
      </c>
      <c r="GX145" s="86">
        <f t="shared" si="170"/>
        <v>7.0521740981503586E-215</v>
      </c>
      <c r="GY145" s="86">
        <f t="shared" si="170"/>
        <v>1.2676478716044207E-210</v>
      </c>
      <c r="GZ145" s="86">
        <f t="shared" si="170"/>
        <v>3.9029077182892677E-196</v>
      </c>
      <c r="HA145" s="86">
        <f t="shared" si="170"/>
        <v>1.2506595428079615E-133</v>
      </c>
      <c r="HC145" s="86">
        <f t="shared" si="153"/>
        <v>1.4176995129725163E-93</v>
      </c>
      <c r="HD145" s="86">
        <f t="shared" si="153"/>
        <v>3.8952312079095739E-39</v>
      </c>
      <c r="HE145" s="86">
        <f t="shared" si="153"/>
        <v>1.4272517925507322E-77</v>
      </c>
      <c r="HF145" s="86">
        <f t="shared" si="153"/>
        <v>8.562780533250085E-125</v>
      </c>
      <c r="HG145" s="86">
        <f t="shared" si="153"/>
        <v>2.9291095110496063E-124</v>
      </c>
      <c r="HH145" s="86">
        <f t="shared" si="153"/>
        <v>6.5535440646915545E-78</v>
      </c>
      <c r="HI145" s="86">
        <f t="shared" si="153"/>
        <v>4.4108875012303182E-109</v>
      </c>
      <c r="HJ145" s="86">
        <f t="shared" si="153"/>
        <v>1.9717293911120634E-138</v>
      </c>
      <c r="HK145" s="86">
        <f t="shared" si="153"/>
        <v>4.6675220512872135E-82</v>
      </c>
      <c r="HL145" s="86">
        <f t="shared" si="161"/>
        <v>1.1317630771536767E-87</v>
      </c>
      <c r="HM145" s="86">
        <f t="shared" si="161"/>
        <v>9.984570400712536E-101</v>
      </c>
      <c r="HN145" s="86">
        <f t="shared" si="161"/>
        <v>2.9461822942053904E-79</v>
      </c>
      <c r="HO145" s="86">
        <f t="shared" si="161"/>
        <v>4.6708474951322006E-100</v>
      </c>
      <c r="HP145" s="86">
        <f t="shared" si="161"/>
        <v>3.3882541895259361E-93</v>
      </c>
      <c r="HQ145" s="86">
        <f t="shared" si="161"/>
        <v>2.9488182306569579E-75</v>
      </c>
      <c r="HS145" s="86">
        <f t="shared" si="171"/>
        <v>0.21077660033221593</v>
      </c>
      <c r="HT145" s="86">
        <f t="shared" si="171"/>
        <v>0.36053537345107134</v>
      </c>
      <c r="HU145" s="86">
        <f t="shared" si="171"/>
        <v>8.3290155104451355E-2</v>
      </c>
      <c r="HV145" s="86">
        <f t="shared" si="171"/>
        <v>4.5875564319244569E-2</v>
      </c>
      <c r="HW145" s="86">
        <f t="shared" si="171"/>
        <v>0.10245538275362466</v>
      </c>
      <c r="HX145" s="86">
        <f t="shared" si="171"/>
        <v>9.1246955525408249E-2</v>
      </c>
      <c r="HY145" s="86">
        <f t="shared" si="171"/>
        <v>6.2841996842872214E-2</v>
      </c>
      <c r="HZ145" s="86">
        <f t="shared" si="171"/>
        <v>2.4306574328939505E-2</v>
      </c>
      <c r="IA145" s="86">
        <f t="shared" si="171"/>
        <v>2.2937898052389855E-2</v>
      </c>
      <c r="IB145" s="86">
        <f t="shared" si="171"/>
        <v>3.3596120915711215E-2</v>
      </c>
      <c r="IC145" s="86">
        <f t="shared" si="171"/>
        <v>3.0238075379123375E-2</v>
      </c>
      <c r="ID145" s="86">
        <f t="shared" si="171"/>
        <v>3.6043705347446782E-2</v>
      </c>
      <c r="IE145" s="86">
        <f t="shared" si="171"/>
        <v>7.9449756906907032E-2</v>
      </c>
      <c r="IF145" s="86">
        <f t="shared" si="171"/>
        <v>5.6768868825958746E-2</v>
      </c>
      <c r="IG145" s="86">
        <f t="shared" si="171"/>
        <v>0.16892181655531918</v>
      </c>
      <c r="II145" s="86">
        <f t="shared" si="172"/>
        <v>3.9740076943476775E-8</v>
      </c>
      <c r="IJ145" s="86">
        <f t="shared" si="172"/>
        <v>1.462317684114506E-10</v>
      </c>
      <c r="IK145" s="86">
        <f t="shared" si="172"/>
        <v>1.9746062846494437E-9</v>
      </c>
      <c r="IL145" s="86">
        <f t="shared" si="172"/>
        <v>1.9975514835089855E-10</v>
      </c>
      <c r="IM145" s="86">
        <f t="shared" si="172"/>
        <v>4.4517268749718283E-10</v>
      </c>
      <c r="IN145" s="86">
        <f t="shared" si="172"/>
        <v>1.0580129493530548E-10</v>
      </c>
      <c r="IO145" s="86">
        <f t="shared" si="172"/>
        <v>5.5887666986730673E-8</v>
      </c>
      <c r="IP145" s="86">
        <f t="shared" si="172"/>
        <v>3.7422918314345743E-8</v>
      </c>
      <c r="IQ145" s="86">
        <f t="shared" si="172"/>
        <v>3.1704813737235236E-7</v>
      </c>
      <c r="IR145" s="86">
        <f t="shared" si="172"/>
        <v>1.3008652987031926E-7</v>
      </c>
      <c r="IS145" s="86">
        <f t="shared" si="172"/>
        <v>7.5558658306836744E-9</v>
      </c>
      <c r="IT145" s="86">
        <f t="shared" si="172"/>
        <v>1.2732816376945118E-9</v>
      </c>
      <c r="IU145" s="86">
        <f t="shared" si="172"/>
        <v>6.1725907562151517E-9</v>
      </c>
      <c r="IV145" s="86">
        <f t="shared" si="172"/>
        <v>7.3096664842773248E-7</v>
      </c>
      <c r="IW145" s="86">
        <f t="shared" si="172"/>
        <v>1.1067865593295754E-4</v>
      </c>
      <c r="IY145" s="86">
        <f t="shared" si="173"/>
        <v>0.21077664007229288</v>
      </c>
      <c r="IZ145" s="86">
        <f t="shared" si="173"/>
        <v>0.36053537359730309</v>
      </c>
      <c r="JA145" s="86">
        <f t="shared" si="173"/>
        <v>8.3290157079057639E-2</v>
      </c>
      <c r="JB145" s="86">
        <f t="shared" si="173"/>
        <v>4.5875564518999719E-2</v>
      </c>
      <c r="JC145" s="86">
        <f t="shared" si="173"/>
        <v>0.10245538319879735</v>
      </c>
      <c r="JD145" s="86">
        <f t="shared" si="173"/>
        <v>9.1246955631209548E-2</v>
      </c>
      <c r="JE145" s="86">
        <f t="shared" si="173"/>
        <v>6.2842052730539194E-2</v>
      </c>
      <c r="JF145" s="86">
        <f t="shared" si="173"/>
        <v>2.4306611751857818E-2</v>
      </c>
      <c r="JG145" s="86">
        <f t="shared" si="173"/>
        <v>2.2938215100527227E-2</v>
      </c>
      <c r="JH145" s="86">
        <f t="shared" si="173"/>
        <v>3.3596251002241083E-2</v>
      </c>
      <c r="JI145" s="86">
        <f t="shared" si="173"/>
        <v>3.0238082934989207E-2</v>
      </c>
      <c r="JJ145" s="86">
        <f t="shared" si="173"/>
        <v>3.6043706620728422E-2</v>
      </c>
      <c r="JK145" s="86">
        <f t="shared" si="173"/>
        <v>7.944976307949779E-2</v>
      </c>
      <c r="JL145" s="86">
        <f t="shared" si="173"/>
        <v>5.6769599792607171E-2</v>
      </c>
      <c r="JM145" s="86">
        <f t="shared" si="173"/>
        <v>0.16903249521125213</v>
      </c>
    </row>
    <row r="146" spans="2:273" x14ac:dyDescent="0.25">
      <c r="B146" s="2">
        <v>119</v>
      </c>
      <c r="C146" s="37">
        <v>72.061999999999998</v>
      </c>
      <c r="D146" s="37">
        <v>71.644000000000005</v>
      </c>
      <c r="E146" s="37">
        <v>71.474999999999994</v>
      </c>
      <c r="F146" s="37">
        <v>72.39</v>
      </c>
      <c r="G146" s="37">
        <v>74.034000000000006</v>
      </c>
      <c r="H146" s="37">
        <v>71.355999999999995</v>
      </c>
      <c r="I146" s="37">
        <v>75.661000000000001</v>
      </c>
      <c r="J146" s="37">
        <v>77.236999999999995</v>
      </c>
      <c r="K146" s="37">
        <v>75.355000000000004</v>
      </c>
      <c r="L146" s="37">
        <v>75.835999999999999</v>
      </c>
      <c r="M146" s="37">
        <v>77.259</v>
      </c>
      <c r="N146" s="37">
        <v>75.016999999999996</v>
      </c>
      <c r="O146" s="37">
        <v>74.983000000000004</v>
      </c>
      <c r="P146" s="37">
        <v>81.119</v>
      </c>
      <c r="Q146" s="37">
        <v>90.114999999999995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71.588719718924196</v>
      </c>
      <c r="T146" s="4">
        <f t="shared" si="174"/>
        <v>72.688771396869299</v>
      </c>
      <c r="U146" s="4">
        <f t="shared" si="174"/>
        <v>72.429499024533655</v>
      </c>
      <c r="V146" s="4">
        <f t="shared" si="174"/>
        <v>71.914067827608761</v>
      </c>
      <c r="W146" s="4">
        <f t="shared" si="174"/>
        <v>73.227986626224677</v>
      </c>
      <c r="X146" s="4">
        <f t="shared" si="174"/>
        <v>74.562576488552864</v>
      </c>
      <c r="Y146" s="4">
        <f t="shared" si="174"/>
        <v>76.206546468831093</v>
      </c>
      <c r="Z146" s="4">
        <f t="shared" si="174"/>
        <v>77.144156140075765</v>
      </c>
      <c r="AA146" s="4">
        <f t="shared" si="174"/>
        <v>78.421494110299662</v>
      </c>
      <c r="AB146" s="4">
        <f t="shared" si="174"/>
        <v>78.823501755007896</v>
      </c>
      <c r="AC146" s="4">
        <f t="shared" si="174"/>
        <v>78.313007216176288</v>
      </c>
      <c r="AD146" s="4">
        <f t="shared" si="174"/>
        <v>76.594952764942448</v>
      </c>
      <c r="AE146" s="4">
        <f t="shared" si="174"/>
        <v>77.683270120241971</v>
      </c>
      <c r="AF146" s="4">
        <f t="shared" si="174"/>
        <v>83.037712161331157</v>
      </c>
      <c r="AG146" s="4">
        <f t="shared" si="174"/>
        <v>92.571425495563219</v>
      </c>
      <c r="AI146" s="4">
        <f t="shared" ref="AI146:AW162" si="175">IF(OR($B146 &lt; C$230, $B146 &gt; C$233), 0, C146-S146)</f>
        <v>0.47328028107580167</v>
      </c>
      <c r="AJ146" s="4">
        <f t="shared" si="175"/>
        <v>-1.0447713968692938</v>
      </c>
      <c r="AK146" s="4">
        <f t="shared" si="175"/>
        <v>-0.95449902453366064</v>
      </c>
      <c r="AL146" s="4">
        <f t="shared" si="175"/>
        <v>0.47593217239123931</v>
      </c>
      <c r="AM146" s="4">
        <f t="shared" si="175"/>
        <v>0.806013373775329</v>
      </c>
      <c r="AN146" s="4">
        <f t="shared" si="175"/>
        <v>-3.2065764885528694</v>
      </c>
      <c r="AO146" s="4">
        <f t="shared" si="175"/>
        <v>-0.54554646883109115</v>
      </c>
      <c r="AP146" s="4">
        <f t="shared" si="175"/>
        <v>9.2843859924229832E-2</v>
      </c>
      <c r="AQ146" s="4">
        <f t="shared" si="175"/>
        <v>-3.0664941102996579</v>
      </c>
      <c r="AR146" s="4">
        <f t="shared" si="175"/>
        <v>-2.9875017550078979</v>
      </c>
      <c r="AS146" s="4">
        <f t="shared" si="175"/>
        <v>-1.0540072161762879</v>
      </c>
      <c r="AT146" s="4">
        <f t="shared" si="175"/>
        <v>-1.5779527649424523</v>
      </c>
      <c r="AU146" s="4">
        <f t="shared" si="175"/>
        <v>-2.7002701202419672</v>
      </c>
      <c r="AV146" s="4">
        <f t="shared" si="175"/>
        <v>-1.9187121613311575</v>
      </c>
      <c r="AW146" s="4">
        <f t="shared" si="175"/>
        <v>-2.4564254955632236</v>
      </c>
      <c r="AY146" s="2">
        <f t="shared" si="167"/>
        <v>71.588718554678806</v>
      </c>
      <c r="AZ146" s="2">
        <f t="shared" si="167"/>
        <v>72.198808140711776</v>
      </c>
      <c r="BA146" s="2">
        <f t="shared" si="167"/>
        <v>72.389602449257737</v>
      </c>
      <c r="BB146" s="2">
        <f t="shared" si="167"/>
        <v>71.891437116544111</v>
      </c>
      <c r="BC146" s="2">
        <f t="shared" si="167"/>
        <v>73.093329143460153</v>
      </c>
      <c r="BD146" s="2">
        <f t="shared" si="167"/>
        <v>74.446088678227284</v>
      </c>
      <c r="BE146" s="2">
        <f t="shared" si="167"/>
        <v>76.140896019875626</v>
      </c>
      <c r="BF146" s="2">
        <f t="shared" si="167"/>
        <v>77.131542669145304</v>
      </c>
      <c r="BG146" s="2">
        <f t="shared" si="167"/>
        <v>78.409884871678187</v>
      </c>
      <c r="BH146" s="2">
        <f t="shared" si="167"/>
        <v>78.79667382891634</v>
      </c>
      <c r="BI146" s="2">
        <f t="shared" si="167"/>
        <v>78.288469640653418</v>
      </c>
      <c r="BJ146" s="2">
        <f t="shared" si="167"/>
        <v>76.55522315521759</v>
      </c>
      <c r="BK146" s="2">
        <f t="shared" si="167"/>
        <v>77.493736419773626</v>
      </c>
      <c r="BL146" s="2">
        <f t="shared" si="167"/>
        <v>82.420549874177979</v>
      </c>
      <c r="BM146" s="2">
        <f t="shared" si="167"/>
        <v>86.40709431715932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102.26641838649154</v>
      </c>
      <c r="DL146" s="2">
        <f t="shared" si="176"/>
        <v>109.13908780487809</v>
      </c>
      <c r="DM146" s="2">
        <f t="shared" si="176"/>
        <v>107.84955816135083</v>
      </c>
      <c r="DN146" s="2">
        <f t="shared" si="176"/>
        <v>107.96962926829268</v>
      </c>
      <c r="DO146" s="2">
        <f t="shared" si="176"/>
        <v>104.89385121951219</v>
      </c>
      <c r="DP146" s="2">
        <f t="shared" si="176"/>
        <v>112.52543211875843</v>
      </c>
      <c r="DQ146" s="2">
        <f t="shared" si="176"/>
        <v>107.6020141651032</v>
      </c>
      <c r="DR146" s="2">
        <f t="shared" si="176"/>
        <v>113.92178758434551</v>
      </c>
      <c r="DS146" s="2">
        <f t="shared" si="176"/>
        <v>110.88593598862022</v>
      </c>
      <c r="DT146" s="2">
        <f t="shared" si="176"/>
        <v>113.80122195121953</v>
      </c>
      <c r="DU146" s="2">
        <f t="shared" si="176"/>
        <v>112.73655101214572</v>
      </c>
      <c r="DV146" s="2">
        <f t="shared" si="176"/>
        <v>113.95757894736843</v>
      </c>
      <c r="DW146" s="2">
        <f t="shared" si="176"/>
        <v>114.54993157894734</v>
      </c>
      <c r="DX146" s="2">
        <f t="shared" si="176"/>
        <v>111.51630931174087</v>
      </c>
      <c r="DY146" s="2">
        <f t="shared" si="176"/>
        <v>105.06268716577537</v>
      </c>
      <c r="EA146" s="2">
        <f t="shared" si="152"/>
        <v>71.536640473627557</v>
      </c>
      <c r="EB146" s="2">
        <f t="shared" si="152"/>
        <v>72.034925383115606</v>
      </c>
      <c r="EC146" s="2">
        <f t="shared" si="152"/>
        <v>72.296330910070012</v>
      </c>
      <c r="ED146" s="2">
        <f t="shared" si="152"/>
        <v>71.836198521941213</v>
      </c>
      <c r="EE146" s="2">
        <f t="shared" si="151"/>
        <v>72.970408134452271</v>
      </c>
      <c r="EF146" s="2">
        <f t="shared" si="151"/>
        <v>74.40428952626425</v>
      </c>
      <c r="EG146" s="2">
        <f t="shared" si="151"/>
        <v>76.129719891172925</v>
      </c>
      <c r="EH146" s="2">
        <f t="shared" si="151"/>
        <v>77.059978944428934</v>
      </c>
      <c r="EI146" s="2">
        <f t="shared" si="151"/>
        <v>78.354312289819632</v>
      </c>
      <c r="EJ146" s="2">
        <f t="shared" si="151"/>
        <v>78.724569543638779</v>
      </c>
      <c r="EK146" s="2">
        <f t="shared" si="151"/>
        <v>78.304006929637552</v>
      </c>
      <c r="EL146" s="2">
        <f t="shared" si="151"/>
        <v>76.504742275488212</v>
      </c>
      <c r="EM146" s="2">
        <f t="shared" si="135"/>
        <v>77.532278995321349</v>
      </c>
      <c r="EN146" s="2">
        <f t="shared" si="135"/>
        <v>82.46106516758438</v>
      </c>
      <c r="EO146" s="2">
        <f t="shared" si="135"/>
        <v>86.527298596304206</v>
      </c>
      <c r="EQ146" s="2">
        <f t="shared" ref="EQ146:FE162" si="177">CU$228*$B146+CU$229</f>
        <v>71.764001953498678</v>
      </c>
      <c r="ER146" s="2">
        <f t="shared" si="177"/>
        <v>73.120976517880763</v>
      </c>
      <c r="ES146" s="2">
        <f t="shared" si="177"/>
        <v>72.788015010581091</v>
      </c>
      <c r="ET146" s="2">
        <f t="shared" si="177"/>
        <v>72.030405002443175</v>
      </c>
      <c r="EU146" s="2">
        <f t="shared" si="177"/>
        <v>73.620892881315797</v>
      </c>
      <c r="EV146" s="2">
        <f t="shared" si="177"/>
        <v>74.480608316864746</v>
      </c>
      <c r="EW146" s="2">
        <f t="shared" si="177"/>
        <v>76.065327640751747</v>
      </c>
      <c r="EX146" s="2">
        <f t="shared" si="177"/>
        <v>77.293392482821687</v>
      </c>
      <c r="EY146" s="2">
        <f t="shared" si="177"/>
        <v>78.492891693635386</v>
      </c>
      <c r="EZ146" s="2">
        <f t="shared" si="177"/>
        <v>78.975136693384513</v>
      </c>
      <c r="FA146" s="2">
        <f t="shared" si="177"/>
        <v>78.064326432516992</v>
      </c>
      <c r="FB146" s="2">
        <f t="shared" si="177"/>
        <v>76.629527546544963</v>
      </c>
      <c r="FC146" s="2">
        <f t="shared" si="177"/>
        <v>77.100318848709421</v>
      </c>
      <c r="FD146" s="2">
        <f t="shared" si="177"/>
        <v>82.017835288980024</v>
      </c>
      <c r="FE146" s="2">
        <f t="shared" si="177"/>
        <v>85.293353566910184</v>
      </c>
      <c r="FG146" s="2">
        <f t="shared" ref="FG146:FU162" si="178">POWER(10,($B146-C$231)/C$229)/(1+POWER(10,($B146-C$231)/C$229))</f>
        <v>0.99933250851840405</v>
      </c>
      <c r="FH146" s="2">
        <f t="shared" si="178"/>
        <v>0.99919016296863838</v>
      </c>
      <c r="FI146" s="2">
        <f t="shared" si="178"/>
        <v>0.99932945585882027</v>
      </c>
      <c r="FJ146" s="2">
        <f t="shared" si="178"/>
        <v>0.99925238270185024</v>
      </c>
      <c r="FK146" s="2">
        <f t="shared" si="178"/>
        <v>0.99923510588541276</v>
      </c>
      <c r="FL146" s="2">
        <f t="shared" si="178"/>
        <v>0.99920301558020375</v>
      </c>
      <c r="FM146" s="2">
        <f t="shared" si="178"/>
        <v>0.99929639424457317</v>
      </c>
      <c r="FN146" s="2">
        <f t="shared" si="178"/>
        <v>0.99920048894181335</v>
      </c>
      <c r="FO146" s="2">
        <f t="shared" si="178"/>
        <v>0.99916372059535297</v>
      </c>
      <c r="FP146" s="2">
        <f t="shared" si="178"/>
        <v>0.99924642114878837</v>
      </c>
      <c r="FQ146" s="2">
        <f t="shared" si="178"/>
        <v>0.99925077020717623</v>
      </c>
      <c r="FR146" s="2">
        <f t="shared" si="178"/>
        <v>0.99920314048554271</v>
      </c>
      <c r="FS146" s="2">
        <f t="shared" si="178"/>
        <v>0.99922389956666291</v>
      </c>
      <c r="FT146" s="2">
        <f t="shared" si="178"/>
        <v>0.9991825402878507</v>
      </c>
      <c r="FU146" s="2">
        <f t="shared" si="178"/>
        <v>0.99901539279493468</v>
      </c>
      <c r="FW146" s="2">
        <f t="shared" si="169"/>
        <v>0.1388371331897158</v>
      </c>
      <c r="FX146" s="2">
        <f t="shared" si="169"/>
        <v>0.12323032366087623</v>
      </c>
      <c r="FY146" s="2">
        <f t="shared" si="169"/>
        <v>0.14121166595009055</v>
      </c>
      <c r="FZ146" s="2">
        <f t="shared" si="169"/>
        <v>0.14533303246357093</v>
      </c>
      <c r="GA146" s="2">
        <f t="shared" si="169"/>
        <v>0.15143007695370897</v>
      </c>
      <c r="GB146" s="2">
        <f t="shared" si="169"/>
        <v>0.14959874445279481</v>
      </c>
      <c r="GC146" s="2">
        <f t="shared" si="169"/>
        <v>0.17033041419098705</v>
      </c>
      <c r="GD146" s="2">
        <f t="shared" si="169"/>
        <v>0.18033358893336143</v>
      </c>
      <c r="GE146" s="2">
        <f t="shared" si="169"/>
        <v>0.20469892479288979</v>
      </c>
      <c r="GF146" s="2">
        <f t="shared" si="169"/>
        <v>0.18227154636291251</v>
      </c>
      <c r="GG146" s="2">
        <f t="shared" si="169"/>
        <v>0.17245949232439556</v>
      </c>
      <c r="GH146" s="2">
        <f t="shared" si="169"/>
        <v>0.16537392842303805</v>
      </c>
      <c r="GI146" s="2">
        <f t="shared" si="169"/>
        <v>0.15573657034483596</v>
      </c>
      <c r="GJ146" s="2">
        <f t="shared" si="169"/>
        <v>0.14499650863628599</v>
      </c>
      <c r="GK146" s="2">
        <f t="shared" si="169"/>
        <v>0.11220463876503046</v>
      </c>
      <c r="GM146" s="86">
        <f t="shared" si="170"/>
        <v>5.1486052216180624E-203</v>
      </c>
      <c r="GN146" s="86">
        <f t="shared" si="170"/>
        <v>4.6964827582737024E-88</v>
      </c>
      <c r="GO146" s="86">
        <f t="shared" si="170"/>
        <v>5.2195185371853985E-221</v>
      </c>
      <c r="GP146" s="86">
        <f t="shared" si="170"/>
        <v>3.9835364928131374E-274</v>
      </c>
      <c r="GQ146" s="86">
        <f t="shared" si="170"/>
        <v>5.6304671837585791E-280</v>
      </c>
      <c r="GR146" s="86">
        <f t="shared" si="170"/>
        <v>3.6193358586269181E-146</v>
      </c>
      <c r="GS146" s="86">
        <f t="shared" si="170"/>
        <v>3.8053927109353999E-219</v>
      </c>
      <c r="GT146" s="86">
        <f t="shared" si="170"/>
        <v>1.9034900470919813E-276</v>
      </c>
      <c r="GU146" s="86">
        <f t="shared" si="170"/>
        <v>8.7588674850812172E-241</v>
      </c>
      <c r="GV146" s="86">
        <f t="shared" si="170"/>
        <v>3.0692858117465868E-164</v>
      </c>
      <c r="GW146" s="86">
        <f t="shared" si="170"/>
        <v>2.359567264443579E-235</v>
      </c>
      <c r="GX146" s="86">
        <f t="shared" si="170"/>
        <v>4.2017372066309667E-222</v>
      </c>
      <c r="GY146" s="86">
        <f t="shared" si="170"/>
        <v>8.1262927284014822E-218</v>
      </c>
      <c r="GZ146" s="86">
        <f t="shared" si="170"/>
        <v>7.754039015844752E-203</v>
      </c>
      <c r="HA146" s="86">
        <f t="shared" si="170"/>
        <v>4.0366463179175362E-138</v>
      </c>
      <c r="HC146" s="86">
        <f t="shared" si="153"/>
        <v>1.2295504418287712E-98</v>
      </c>
      <c r="HD146" s="86">
        <f t="shared" si="153"/>
        <v>3.2778813733728164E-41</v>
      </c>
      <c r="HE146" s="86">
        <f t="shared" si="153"/>
        <v>1.4362048448137097E-81</v>
      </c>
      <c r="HF146" s="86">
        <f t="shared" si="153"/>
        <v>3.5605065748756974E-131</v>
      </c>
      <c r="HG146" s="86">
        <f t="shared" si="153"/>
        <v>9.754718195869214E-131</v>
      </c>
      <c r="HH146" s="86">
        <f t="shared" si="153"/>
        <v>6.5419274718824302E-82</v>
      </c>
      <c r="HI146" s="86">
        <f t="shared" si="153"/>
        <v>1.2293954487114202E-114</v>
      </c>
      <c r="HJ146" s="86">
        <f t="shared" si="153"/>
        <v>1.9843441188541512E-145</v>
      </c>
      <c r="HK146" s="86">
        <f t="shared" si="153"/>
        <v>3.6093800480415325E-86</v>
      </c>
      <c r="HL146" s="86">
        <f t="shared" si="161"/>
        <v>3.8507685578229238E-92</v>
      </c>
      <c r="HM146" s="86">
        <f t="shared" si="161"/>
        <v>8.6172425338693985E-106</v>
      </c>
      <c r="HN146" s="86">
        <f t="shared" si="161"/>
        <v>2.970811299710872E-83</v>
      </c>
      <c r="HO146" s="86">
        <f t="shared" si="161"/>
        <v>2.8883121593141866E-105</v>
      </c>
      <c r="HP146" s="86">
        <f t="shared" si="161"/>
        <v>5.4758405844803398E-98</v>
      </c>
      <c r="HQ146" s="86">
        <f t="shared" si="161"/>
        <v>5.0205655137835691E-79</v>
      </c>
      <c r="HS146" s="86">
        <f t="shared" si="171"/>
        <v>0.14405804317687765</v>
      </c>
      <c r="HT146" s="86">
        <f t="shared" si="171"/>
        <v>0.27361957246815555</v>
      </c>
      <c r="HU146" s="86">
        <f t="shared" si="171"/>
        <v>4.6460312375777441E-2</v>
      </c>
      <c r="HV146" s="86">
        <f t="shared" si="171"/>
        <v>2.2374209568028807E-2</v>
      </c>
      <c r="HW146" s="86">
        <f t="shared" si="171"/>
        <v>5.5967857697637041E-2</v>
      </c>
      <c r="HX146" s="86">
        <f t="shared" si="171"/>
        <v>4.802268515858666E-2</v>
      </c>
      <c r="HY146" s="86">
        <f t="shared" si="171"/>
        <v>3.3176250597051822E-2</v>
      </c>
      <c r="HZ146" s="86">
        <f t="shared" si="171"/>
        <v>1.0935738937564908E-2</v>
      </c>
      <c r="IA146" s="86">
        <f t="shared" si="171"/>
        <v>9.9983357859509923E-3</v>
      </c>
      <c r="IB146" s="86">
        <f t="shared" si="171"/>
        <v>1.6131183385911799E-2</v>
      </c>
      <c r="IC146" s="86">
        <f t="shared" si="171"/>
        <v>1.3778260116639034E-2</v>
      </c>
      <c r="ID146" s="86">
        <f t="shared" si="171"/>
        <v>1.6519665956986531E-2</v>
      </c>
      <c r="IE146" s="86">
        <f t="shared" si="171"/>
        <v>4.3168362623770037E-2</v>
      </c>
      <c r="IF146" s="86">
        <f t="shared" si="171"/>
        <v>2.4983348081119051E-2</v>
      </c>
      <c r="IG146" s="86">
        <f t="shared" si="171"/>
        <v>0.10175232707110922</v>
      </c>
      <c r="II146" s="86">
        <f t="shared" si="172"/>
        <v>1.7006274348086574E-7</v>
      </c>
      <c r="IJ146" s="86">
        <f t="shared" si="172"/>
        <v>9.2173670884452825E-10</v>
      </c>
      <c r="IK146" s="86">
        <f t="shared" si="172"/>
        <v>1.133479245821425E-8</v>
      </c>
      <c r="IL146" s="86">
        <f t="shared" si="172"/>
        <v>1.4688183725139097E-9</v>
      </c>
      <c r="IM146" s="86">
        <f t="shared" si="172"/>
        <v>3.1888848049638725E-9</v>
      </c>
      <c r="IN146" s="86">
        <f t="shared" si="172"/>
        <v>8.5752703642583631E-10</v>
      </c>
      <c r="IO146" s="86">
        <f t="shared" si="172"/>
        <v>2.830104569982385E-7</v>
      </c>
      <c r="IP146" s="86">
        <f t="shared" si="172"/>
        <v>2.1190247664029483E-7</v>
      </c>
      <c r="IQ146" s="86">
        <f t="shared" si="172"/>
        <v>1.6642159505754872E-6</v>
      </c>
      <c r="IR146" s="86">
        <f t="shared" si="172"/>
        <v>6.5116394793455187E-7</v>
      </c>
      <c r="IS146" s="86">
        <f t="shared" si="172"/>
        <v>4.7959475120344537E-8</v>
      </c>
      <c r="IT146" s="86">
        <f t="shared" si="172"/>
        <v>9.2042665616256635E-9</v>
      </c>
      <c r="IU146" s="86">
        <f t="shared" si="172"/>
        <v>3.5334346703064764E-8</v>
      </c>
      <c r="IV146" s="86">
        <f t="shared" si="172"/>
        <v>2.491944539454222E-6</v>
      </c>
      <c r="IW146" s="86">
        <f t="shared" si="172"/>
        <v>2.1466738608723584E-4</v>
      </c>
      <c r="IY146" s="86">
        <f t="shared" si="173"/>
        <v>0.14405821323962112</v>
      </c>
      <c r="IZ146" s="86">
        <f t="shared" si="173"/>
        <v>0.27361957338989223</v>
      </c>
      <c r="JA146" s="86">
        <f t="shared" si="173"/>
        <v>4.6460323710569899E-2</v>
      </c>
      <c r="JB146" s="86">
        <f t="shared" si="173"/>
        <v>2.237421103684718E-2</v>
      </c>
      <c r="JC146" s="86">
        <f t="shared" si="173"/>
        <v>5.5967860886521843E-2</v>
      </c>
      <c r="JD146" s="86">
        <f t="shared" si="173"/>
        <v>4.8022686016113696E-2</v>
      </c>
      <c r="JE146" s="86">
        <f t="shared" si="173"/>
        <v>3.3176533607508822E-2</v>
      </c>
      <c r="JF146" s="86">
        <f t="shared" si="173"/>
        <v>1.0935950840041548E-2</v>
      </c>
      <c r="JG146" s="86">
        <f t="shared" si="173"/>
        <v>1.0000000001901568E-2</v>
      </c>
      <c r="JH146" s="86">
        <f t="shared" si="173"/>
        <v>1.6131834549859735E-2</v>
      </c>
      <c r="JI146" s="86">
        <f t="shared" si="173"/>
        <v>1.3778308076114154E-2</v>
      </c>
      <c r="JJ146" s="86">
        <f t="shared" si="173"/>
        <v>1.6519675161253092E-2</v>
      </c>
      <c r="JK146" s="86">
        <f t="shared" si="173"/>
        <v>4.3168397958116743E-2</v>
      </c>
      <c r="JL146" s="86">
        <f t="shared" si="173"/>
        <v>2.4985840025658505E-2</v>
      </c>
      <c r="JM146" s="86">
        <f t="shared" si="173"/>
        <v>0.10196699445719645</v>
      </c>
    </row>
    <row r="147" spans="2:273" x14ac:dyDescent="0.25">
      <c r="B147" s="2">
        <v>120</v>
      </c>
      <c r="C147" s="37">
        <v>69.188000000000002</v>
      </c>
      <c r="D147" s="37">
        <v>69.168999999999997</v>
      </c>
      <c r="E147" s="37">
        <v>71.236999999999995</v>
      </c>
      <c r="F147" s="37">
        <v>73</v>
      </c>
      <c r="G147" s="37">
        <v>71.424000000000007</v>
      </c>
      <c r="H147" s="37">
        <v>74.287999999999997</v>
      </c>
      <c r="I147" s="37">
        <v>74.728999999999999</v>
      </c>
      <c r="J147" s="37">
        <v>76.897999999999996</v>
      </c>
      <c r="K147" s="37">
        <v>79.081000000000003</v>
      </c>
      <c r="L147" s="37">
        <v>78.311000000000007</v>
      </c>
      <c r="M147" s="37">
        <v>75.947999999999993</v>
      </c>
      <c r="N147" s="37">
        <v>74.861999999999995</v>
      </c>
      <c r="O147" s="37">
        <v>76.602999999999994</v>
      </c>
      <c r="P147" s="37">
        <v>79.846999999999994</v>
      </c>
      <c r="Q147" s="37">
        <v>86.918000000000006</v>
      </c>
      <c r="S147" s="4">
        <f t="shared" si="174"/>
        <v>71.478107133251811</v>
      </c>
      <c r="T147" s="4">
        <f t="shared" si="174"/>
        <v>72.27977375113376</v>
      </c>
      <c r="U147" s="4">
        <f t="shared" si="174"/>
        <v>72.273503279354472</v>
      </c>
      <c r="V147" s="4">
        <f t="shared" si="174"/>
        <v>71.774073308627038</v>
      </c>
      <c r="W147" s="4">
        <f t="shared" si="174"/>
        <v>72.970432652878273</v>
      </c>
      <c r="X147" s="4">
        <f t="shared" si="174"/>
        <v>74.363435771708893</v>
      </c>
      <c r="Y147" s="4">
        <f t="shared" si="174"/>
        <v>76.029041511490632</v>
      </c>
      <c r="Z147" s="4">
        <f t="shared" si="174"/>
        <v>77.00725387874013</v>
      </c>
      <c r="AA147" s="4">
        <f t="shared" si="174"/>
        <v>78.249891921216616</v>
      </c>
      <c r="AB147" s="4">
        <f t="shared" si="174"/>
        <v>78.649416103946635</v>
      </c>
      <c r="AC147" s="4">
        <f t="shared" si="174"/>
        <v>78.139553462470332</v>
      </c>
      <c r="AD147" s="4">
        <f t="shared" si="174"/>
        <v>76.399601046883518</v>
      </c>
      <c r="AE147" s="4">
        <f t="shared" si="174"/>
        <v>77.440321982987598</v>
      </c>
      <c r="AF147" s="4">
        <f t="shared" si="174"/>
        <v>82.472926738148303</v>
      </c>
      <c r="AG147" s="4">
        <f t="shared" si="174"/>
        <v>89.280628025545369</v>
      </c>
      <c r="AI147" s="4">
        <f t="shared" si="175"/>
        <v>-2.2901071332518086</v>
      </c>
      <c r="AJ147" s="4">
        <f t="shared" si="175"/>
        <v>-3.1107737511337632</v>
      </c>
      <c r="AK147" s="4">
        <f t="shared" si="175"/>
        <v>-1.0365032793544771</v>
      </c>
      <c r="AL147" s="4">
        <f t="shared" si="175"/>
        <v>1.2259266913729618</v>
      </c>
      <c r="AM147" s="4">
        <f t="shared" si="175"/>
        <v>-1.5464326528782664</v>
      </c>
      <c r="AN147" s="4">
        <f t="shared" si="175"/>
        <v>-7.5435771708896482E-2</v>
      </c>
      <c r="AO147" s="4">
        <f t="shared" si="175"/>
        <v>-1.3000415114906332</v>
      </c>
      <c r="AP147" s="4">
        <f t="shared" si="175"/>
        <v>-0.10925387874013381</v>
      </c>
      <c r="AQ147" s="4">
        <f t="shared" si="175"/>
        <v>0.83110807878338733</v>
      </c>
      <c r="AR147" s="4">
        <f t="shared" si="175"/>
        <v>-0.3384161039466278</v>
      </c>
      <c r="AS147" s="4">
        <f t="shared" si="175"/>
        <v>-2.1915534624703383</v>
      </c>
      <c r="AT147" s="4">
        <f t="shared" si="175"/>
        <v>-1.5376010468835233</v>
      </c>
      <c r="AU147" s="4">
        <f t="shared" si="175"/>
        <v>-0.83732198298760352</v>
      </c>
      <c r="AV147" s="4">
        <f t="shared" si="175"/>
        <v>-2.6259267381483085</v>
      </c>
      <c r="AW147" s="4">
        <f t="shared" si="175"/>
        <v>-2.3626280255453622</v>
      </c>
      <c r="AY147" s="2">
        <f t="shared" si="167"/>
        <v>71.478102701049437</v>
      </c>
      <c r="AZ147" s="2">
        <f t="shared" si="167"/>
        <v>72.023554012696138</v>
      </c>
      <c r="BA147" s="2">
        <f t="shared" si="167"/>
        <v>72.260347174384719</v>
      </c>
      <c r="BB147" s="2">
        <f t="shared" si="167"/>
        <v>71.768209270820392</v>
      </c>
      <c r="BC147" s="2">
        <f t="shared" si="167"/>
        <v>72.928660416827057</v>
      </c>
      <c r="BD147" s="2">
        <f t="shared" si="167"/>
        <v>74.329703112493405</v>
      </c>
      <c r="BE147" s="2">
        <f t="shared" si="167"/>
        <v>76.009272966251103</v>
      </c>
      <c r="BF147" s="2">
        <f t="shared" si="167"/>
        <v>77.004291886265221</v>
      </c>
      <c r="BG147" s="2">
        <f t="shared" si="167"/>
        <v>78.246602320304447</v>
      </c>
      <c r="BH147" s="2">
        <f t="shared" si="167"/>
        <v>78.642297425596894</v>
      </c>
      <c r="BI147" s="2">
        <f t="shared" si="167"/>
        <v>78.133872621031102</v>
      </c>
      <c r="BJ147" s="2">
        <f t="shared" si="167"/>
        <v>76.39041665419947</v>
      </c>
      <c r="BK147" s="2">
        <f t="shared" si="167"/>
        <v>77.38093871913965</v>
      </c>
      <c r="BL147" s="2">
        <f t="shared" si="167"/>
        <v>82.277222207825503</v>
      </c>
      <c r="BM147" s="2">
        <f t="shared" si="167"/>
        <v>86.285410313010416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>
        <f t="shared" si="168"/>
        <v>73</v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>
        <f t="shared" si="168"/>
        <v>76.897999999999996</v>
      </c>
      <c r="CM147" s="2">
        <f t="shared" si="168"/>
        <v>79.081000000000003</v>
      </c>
      <c r="CN147" s="2">
        <f t="shared" si="168"/>
        <v>78.311000000000007</v>
      </c>
      <c r="CO147" s="2">
        <f t="shared" si="168"/>
        <v>75.947999999999993</v>
      </c>
      <c r="CP147" s="2">
        <f t="shared" si="168"/>
        <v>74.861999999999995</v>
      </c>
      <c r="CQ147" s="2" t="str">
        <f t="shared" si="168"/>
        <v/>
      </c>
      <c r="CR147" s="2">
        <f t="shared" si="168"/>
        <v>79.846999999999994</v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>
        <f t="shared" si="113"/>
        <v>73</v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>
        <f t="shared" si="117"/>
        <v>76.897999999999996</v>
      </c>
      <c r="DC147" s="2">
        <f t="shared" si="118"/>
        <v>79.081000000000003</v>
      </c>
      <c r="DD147" s="2">
        <f t="shared" si="119"/>
        <v>78.311000000000007</v>
      </c>
      <c r="DE147" s="2">
        <f t="shared" si="120"/>
        <v>75.947999999999993</v>
      </c>
      <c r="DF147" s="2">
        <f t="shared" si="121"/>
        <v>74.861999999999995</v>
      </c>
      <c r="DG147" s="2" t="str">
        <f t="shared" si="122"/>
        <v/>
      </c>
      <c r="DH147" s="2">
        <f t="shared" si="123"/>
        <v>79.846999999999994</v>
      </c>
      <c r="DI147" s="2" t="str">
        <f t="shared" si="124"/>
        <v/>
      </c>
      <c r="DK147" s="2">
        <f t="shared" si="176"/>
        <v>102.39747636022511</v>
      </c>
      <c r="DL147" s="2">
        <f t="shared" si="176"/>
        <v>109.35943240418123</v>
      </c>
      <c r="DM147" s="2">
        <f t="shared" si="176"/>
        <v>108.05008236397747</v>
      </c>
      <c r="DN147" s="2">
        <f t="shared" si="176"/>
        <v>108.18487195121951</v>
      </c>
      <c r="DO147" s="2">
        <f t="shared" si="176"/>
        <v>105.06231707317072</v>
      </c>
      <c r="DP147" s="2">
        <f t="shared" si="176"/>
        <v>112.76032766531713</v>
      </c>
      <c r="DQ147" s="2">
        <f t="shared" si="176"/>
        <v>107.77813893058163</v>
      </c>
      <c r="DR147" s="2">
        <f t="shared" si="176"/>
        <v>114.13905317139003</v>
      </c>
      <c r="DS147" s="2">
        <f t="shared" si="176"/>
        <v>111.05792152678997</v>
      </c>
      <c r="DT147" s="2">
        <f t="shared" si="176"/>
        <v>113.99319146341465</v>
      </c>
      <c r="DU147" s="2">
        <f t="shared" si="176"/>
        <v>112.91039493927123</v>
      </c>
      <c r="DV147" s="2">
        <f t="shared" si="176"/>
        <v>114.17189212897109</v>
      </c>
      <c r="DW147" s="2">
        <f t="shared" si="176"/>
        <v>114.78656902834005</v>
      </c>
      <c r="DX147" s="2">
        <f t="shared" si="176"/>
        <v>111.69107935222669</v>
      </c>
      <c r="DY147" s="2">
        <f t="shared" si="176"/>
        <v>105.17561163101601</v>
      </c>
      <c r="EA147" s="2">
        <f t="shared" si="152"/>
        <v>71.423376259908025</v>
      </c>
      <c r="EB147" s="2">
        <f t="shared" si="152"/>
        <v>71.842467820173511</v>
      </c>
      <c r="EC147" s="2">
        <f t="shared" si="152"/>
        <v>72.159483979536901</v>
      </c>
      <c r="ED147" s="2">
        <f t="shared" si="152"/>
        <v>71.71123686047234</v>
      </c>
      <c r="EE147" s="2">
        <f t="shared" si="151"/>
        <v>72.794514513706133</v>
      </c>
      <c r="EF147" s="2">
        <f t="shared" si="151"/>
        <v>74.288739035744968</v>
      </c>
      <c r="EG147" s="2">
        <f t="shared" si="151"/>
        <v>76.001265356711016</v>
      </c>
      <c r="EH147" s="2">
        <f t="shared" si="151"/>
        <v>76.929705420583957</v>
      </c>
      <c r="EI147" s="2">
        <f t="shared" si="151"/>
        <v>78.189678003668604</v>
      </c>
      <c r="EJ147" s="2">
        <f t="shared" si="151"/>
        <v>78.566290340152506</v>
      </c>
      <c r="EK147" s="2">
        <f t="shared" si="151"/>
        <v>78.156889007344247</v>
      </c>
      <c r="EL147" s="2">
        <f t="shared" ref="EL147:EO210" si="179">CP$228*$B147+CP$229</f>
        <v>76.339501215444614</v>
      </c>
      <c r="EM147" s="2">
        <f t="shared" si="135"/>
        <v>77.430819133218421</v>
      </c>
      <c r="EN147" s="2">
        <f t="shared" si="135"/>
        <v>82.328082498799048</v>
      </c>
      <c r="EO147" s="2">
        <f t="shared" si="135"/>
        <v>86.423547796730645</v>
      </c>
      <c r="EQ147" s="2">
        <f t="shared" si="177"/>
        <v>71.662156853860182</v>
      </c>
      <c r="ER147" s="2">
        <f t="shared" si="177"/>
        <v>72.991070135274597</v>
      </c>
      <c r="ES147" s="2">
        <f t="shared" si="177"/>
        <v>72.676085999063076</v>
      </c>
      <c r="ET147" s="2">
        <f t="shared" si="177"/>
        <v>71.915510251740358</v>
      </c>
      <c r="EU147" s="2">
        <f t="shared" si="177"/>
        <v>73.47667385106098</v>
      </c>
      <c r="EV147" s="2">
        <f t="shared" si="177"/>
        <v>74.369127905196635</v>
      </c>
      <c r="EW147" s="2">
        <f t="shared" si="177"/>
        <v>75.933863198662792</v>
      </c>
      <c r="EX147" s="2">
        <f t="shared" si="177"/>
        <v>77.173866816657736</v>
      </c>
      <c r="EY147" s="2">
        <f t="shared" si="177"/>
        <v>78.33440237324703</v>
      </c>
      <c r="EZ147" s="2">
        <f t="shared" si="177"/>
        <v>78.829308496104716</v>
      </c>
      <c r="FA147" s="2">
        <f t="shared" si="177"/>
        <v>77.905467475180231</v>
      </c>
      <c r="FB147" s="2">
        <f t="shared" si="177"/>
        <v>76.470714041848566</v>
      </c>
      <c r="FC147" s="2">
        <f t="shared" si="177"/>
        <v>76.977147075273805</v>
      </c>
      <c r="FD147" s="2">
        <f t="shared" si="177"/>
        <v>81.86407377533547</v>
      </c>
      <c r="FE147" s="2">
        <f t="shared" si="177"/>
        <v>85.150236109337271</v>
      </c>
      <c r="FG147" s="2">
        <f t="shared" si="178"/>
        <v>0.99939120477783649</v>
      </c>
      <c r="FH147" s="2">
        <f t="shared" si="178"/>
        <v>0.99926136721661829</v>
      </c>
      <c r="FI147" s="2">
        <f t="shared" si="178"/>
        <v>0.99938842039140374</v>
      </c>
      <c r="FJ147" s="2">
        <f t="shared" si="178"/>
        <v>0.99931812006482257</v>
      </c>
      <c r="FK147" s="2">
        <f t="shared" si="178"/>
        <v>0.99930236132378591</v>
      </c>
      <c r="FL147" s="2">
        <f t="shared" si="178"/>
        <v>0.99927309059510627</v>
      </c>
      <c r="FM147" s="2">
        <f t="shared" si="178"/>
        <v>0.99935826419475926</v>
      </c>
      <c r="FN147" s="2">
        <f t="shared" si="178"/>
        <v>0.99927078594977503</v>
      </c>
      <c r="FO147" s="2">
        <f t="shared" si="178"/>
        <v>0.999237247992252</v>
      </c>
      <c r="FP147" s="2">
        <f t="shared" si="178"/>
        <v>0.99931268234557158</v>
      </c>
      <c r="FQ147" s="2">
        <f t="shared" si="178"/>
        <v>0.99931664925849339</v>
      </c>
      <c r="FR147" s="2">
        <f t="shared" si="178"/>
        <v>0.99927320452610657</v>
      </c>
      <c r="FS147" s="2">
        <f t="shared" si="178"/>
        <v>0.99929213965369901</v>
      </c>
      <c r="FT147" s="2">
        <f t="shared" si="178"/>
        <v>0.99925441425359429</v>
      </c>
      <c r="FU147" s="2">
        <f t="shared" si="178"/>
        <v>0.9991019497541036</v>
      </c>
      <c r="FW147" s="2">
        <f t="shared" si="169"/>
        <v>0.15021973266688049</v>
      </c>
      <c r="FX147" s="2">
        <f t="shared" si="169"/>
        <v>0.13353179819632965</v>
      </c>
      <c r="FY147" s="2">
        <f t="shared" si="169"/>
        <v>0.15275441007366114</v>
      </c>
      <c r="FZ147" s="2">
        <f t="shared" si="169"/>
        <v>0.15715101324467443</v>
      </c>
      <c r="GA147" s="2">
        <f t="shared" si="169"/>
        <v>0.16364891594372133</v>
      </c>
      <c r="GB147" s="2">
        <f t="shared" si="169"/>
        <v>0.16169797188418414</v>
      </c>
      <c r="GC147" s="2">
        <f t="shared" si="169"/>
        <v>0.18374408727392952</v>
      </c>
      <c r="GD147" s="2">
        <f t="shared" si="169"/>
        <v>0.19435048809816521</v>
      </c>
      <c r="GE147" s="2">
        <f t="shared" si="169"/>
        <v>0.22010113424720401</v>
      </c>
      <c r="GF147" s="2">
        <f t="shared" si="169"/>
        <v>0.19640298470524714</v>
      </c>
      <c r="GG147" s="2">
        <f t="shared" si="169"/>
        <v>0.18600324307617372</v>
      </c>
      <c r="GH147" s="2">
        <f t="shared" si="169"/>
        <v>0.17848124237672636</v>
      </c>
      <c r="GI147" s="2">
        <f t="shared" si="169"/>
        <v>0.16823400692043361</v>
      </c>
      <c r="GJ147" s="2">
        <f t="shared" si="169"/>
        <v>0.15679214467381988</v>
      </c>
      <c r="GK147" s="2">
        <f t="shared" si="169"/>
        <v>0.12171236688711744</v>
      </c>
      <c r="GM147" s="86">
        <f t="shared" si="170"/>
        <v>6.9569285224477E-210</v>
      </c>
      <c r="GN147" s="86">
        <f t="shared" si="170"/>
        <v>4.9227756272146561E-91</v>
      </c>
      <c r="GO147" s="86">
        <f t="shared" si="170"/>
        <v>2.2063110535671623E-228</v>
      </c>
      <c r="GP147" s="86">
        <f t="shared" si="170"/>
        <v>2.4801606381846418E-283</v>
      </c>
      <c r="GQ147" s="86">
        <f t="shared" si="170"/>
        <v>1.8483515256426421E-289</v>
      </c>
      <c r="GR147" s="86">
        <f t="shared" si="170"/>
        <v>4.6979245041991955E-151</v>
      </c>
      <c r="GS147" s="86">
        <f t="shared" si="170"/>
        <v>1.8115079784613879E-226</v>
      </c>
      <c r="GT147" s="86">
        <f t="shared" si="170"/>
        <v>1.0716269749891742E-285</v>
      </c>
      <c r="GU147" s="86">
        <f t="shared" si="170"/>
        <v>7.4251868700312205E-249</v>
      </c>
      <c r="GV147" s="86">
        <f t="shared" si="170"/>
        <v>9.6680268656611348E-170</v>
      </c>
      <c r="GW147" s="86">
        <f t="shared" si="170"/>
        <v>3.6099163514473827E-243</v>
      </c>
      <c r="GX147" s="86">
        <f t="shared" si="170"/>
        <v>1.8973540759778152E-229</v>
      </c>
      <c r="GY147" s="86">
        <f t="shared" si="170"/>
        <v>3.9360576924502312E-225</v>
      </c>
      <c r="GZ147" s="86">
        <f t="shared" si="170"/>
        <v>1.1861500100124021E-209</v>
      </c>
      <c r="HA147" s="86">
        <f t="shared" si="170"/>
        <v>1.0959832929730518E-142</v>
      </c>
      <c r="HC147" s="86">
        <f t="shared" si="153"/>
        <v>7.8067048121166507E-104</v>
      </c>
      <c r="HD147" s="86">
        <f t="shared" si="153"/>
        <v>2.4280133596686475E-43</v>
      </c>
      <c r="HE147" s="86">
        <f t="shared" si="153"/>
        <v>1.1419221720833642E-85</v>
      </c>
      <c r="HF147" s="86">
        <f t="shared" si="153"/>
        <v>1.0217411280898362E-137</v>
      </c>
      <c r="HG147" s="86">
        <f t="shared" si="153"/>
        <v>2.2135090310620393E-137</v>
      </c>
      <c r="HH147" s="86">
        <f t="shared" si="153"/>
        <v>5.1630196823798021E-86</v>
      </c>
      <c r="HI147" s="86">
        <f t="shared" si="153"/>
        <v>2.483099414486795E-120</v>
      </c>
      <c r="HJ147" s="86">
        <f t="shared" si="153"/>
        <v>1.3363739298536274E-152</v>
      </c>
      <c r="HK147" s="86">
        <f t="shared" si="153"/>
        <v>2.2053638552052298E-90</v>
      </c>
      <c r="HL147" s="86">
        <f t="shared" si="161"/>
        <v>1.0102399707454621E-96</v>
      </c>
      <c r="HM147" s="86">
        <f t="shared" si="161"/>
        <v>5.5637303015967878E-111</v>
      </c>
      <c r="HN147" s="86">
        <f t="shared" si="161"/>
        <v>2.3790022922127585E-87</v>
      </c>
      <c r="HO147" s="86">
        <f t="shared" si="161"/>
        <v>1.3114529985319675E-110</v>
      </c>
      <c r="HP147" s="86">
        <f t="shared" si="161"/>
        <v>6.6819892376363933E-103</v>
      </c>
      <c r="HQ147" s="86">
        <f t="shared" si="161"/>
        <v>6.8866406987279762E-83</v>
      </c>
      <c r="HS147" s="86">
        <f t="shared" si="171"/>
        <v>9.2122773472394892E-2</v>
      </c>
      <c r="HT147" s="86">
        <f t="shared" si="171"/>
        <v>0.19136670841801498</v>
      </c>
      <c r="HU147" s="86">
        <f t="shared" si="171"/>
        <v>2.3998785563806052E-2</v>
      </c>
      <c r="HV147" s="86">
        <f t="shared" si="171"/>
        <v>9.9991771627843517E-3</v>
      </c>
      <c r="HW147" s="86">
        <f t="shared" si="171"/>
        <v>2.7901853211202289E-2</v>
      </c>
      <c r="HX147" s="86">
        <f t="shared" si="171"/>
        <v>2.2962555288862329E-2</v>
      </c>
      <c r="HY147" s="86">
        <f t="shared" si="171"/>
        <v>1.6172417798201281E-2</v>
      </c>
      <c r="HZ147" s="86">
        <f t="shared" si="171"/>
        <v>4.5125128118511078E-3</v>
      </c>
      <c r="IA147" s="86">
        <f t="shared" si="171"/>
        <v>3.977153712727736E-3</v>
      </c>
      <c r="IB147" s="86">
        <f t="shared" si="171"/>
        <v>7.138894417652396E-3</v>
      </c>
      <c r="IC147" s="86">
        <f t="shared" si="171"/>
        <v>5.7396430506524519E-3</v>
      </c>
      <c r="ID147" s="86">
        <f t="shared" si="171"/>
        <v>6.8943646148303837E-3</v>
      </c>
      <c r="IE147" s="86">
        <f t="shared" si="171"/>
        <v>2.1619745357995736E-2</v>
      </c>
      <c r="IF147" s="86">
        <f t="shared" si="171"/>
        <v>9.6185850489311029E-3</v>
      </c>
      <c r="IG147" s="86">
        <f t="shared" si="171"/>
        <v>5.5704283654641397E-2</v>
      </c>
      <c r="II147" s="86">
        <f t="shared" si="172"/>
        <v>6.7952111138825337E-7</v>
      </c>
      <c r="IJ147" s="86">
        <f t="shared" si="172"/>
        <v>5.3558479759807244E-9</v>
      </c>
      <c r="IK147" s="86">
        <f t="shared" si="172"/>
        <v>5.9846984352987403E-8</v>
      </c>
      <c r="IL147" s="86">
        <f t="shared" si="172"/>
        <v>9.7979959101865553E-9</v>
      </c>
      <c r="IM147" s="86">
        <f t="shared" si="172"/>
        <v>2.0696406966425857E-8</v>
      </c>
      <c r="IN147" s="86">
        <f t="shared" si="172"/>
        <v>6.2628505561484251E-9</v>
      </c>
      <c r="IO147" s="86">
        <f t="shared" si="172"/>
        <v>1.3126377818678429E-6</v>
      </c>
      <c r="IP147" s="86">
        <f t="shared" si="172"/>
        <v>1.0877655555359642E-6</v>
      </c>
      <c r="IQ147" s="86">
        <f t="shared" si="172"/>
        <v>7.8731288116387548E-6</v>
      </c>
      <c r="IR147" s="86">
        <f t="shared" si="172"/>
        <v>2.9738010914878881E-6</v>
      </c>
      <c r="IS147" s="86">
        <f t="shared" si="172"/>
        <v>2.7510690600575133E-7</v>
      </c>
      <c r="IT147" s="86">
        <f t="shared" si="172"/>
        <v>5.9888202408499114E-8</v>
      </c>
      <c r="IU147" s="86">
        <f t="shared" si="172"/>
        <v>1.8506589771927025E-7</v>
      </c>
      <c r="IV147" s="86">
        <f t="shared" si="172"/>
        <v>8.0160305618814701E-6</v>
      </c>
      <c r="IW147" s="86">
        <f t="shared" si="172"/>
        <v>4.0578107888695147E-4</v>
      </c>
      <c r="IY147" s="86">
        <f t="shared" si="173"/>
        <v>9.2123452993506286E-2</v>
      </c>
      <c r="IZ147" s="86">
        <f t="shared" si="173"/>
        <v>0.19136671377386297</v>
      </c>
      <c r="JA147" s="86">
        <f t="shared" si="173"/>
        <v>2.3998845410790406E-2</v>
      </c>
      <c r="JB147" s="86">
        <f t="shared" si="173"/>
        <v>9.9991869607802611E-3</v>
      </c>
      <c r="JC147" s="86">
        <f t="shared" si="173"/>
        <v>2.7901873907609256E-2</v>
      </c>
      <c r="JD147" s="86">
        <f t="shared" si="173"/>
        <v>2.2962561551712887E-2</v>
      </c>
      <c r="JE147" s="86">
        <f t="shared" si="173"/>
        <v>1.617373043598315E-2</v>
      </c>
      <c r="JF147" s="86">
        <f t="shared" si="173"/>
        <v>4.5136005774066438E-3</v>
      </c>
      <c r="JG147" s="86">
        <f t="shared" si="173"/>
        <v>3.9850268415393747E-3</v>
      </c>
      <c r="JH147" s="86">
        <f t="shared" si="173"/>
        <v>7.1418682187438841E-3</v>
      </c>
      <c r="JI147" s="86">
        <f t="shared" si="173"/>
        <v>5.7399181575584577E-3</v>
      </c>
      <c r="JJ147" s="86">
        <f t="shared" si="173"/>
        <v>6.8944245030327922E-3</v>
      </c>
      <c r="JK147" s="86">
        <f t="shared" si="173"/>
        <v>2.1619930423893454E-2</v>
      </c>
      <c r="JL147" s="86">
        <f t="shared" si="173"/>
        <v>9.6266010794929836E-3</v>
      </c>
      <c r="JM147" s="86">
        <f t="shared" si="173"/>
        <v>5.611006473352835E-2</v>
      </c>
    </row>
    <row r="148" spans="2:273" x14ac:dyDescent="0.25">
      <c r="B148" s="2">
        <v>121</v>
      </c>
      <c r="C148" s="37">
        <v>69.891000000000005</v>
      </c>
      <c r="D148" s="37">
        <v>71.661000000000001</v>
      </c>
      <c r="E148" s="37">
        <v>72.915000000000006</v>
      </c>
      <c r="F148" s="37">
        <v>69.168999999999997</v>
      </c>
      <c r="G148" s="37">
        <v>72.186000000000007</v>
      </c>
      <c r="H148" s="37">
        <v>71.661000000000001</v>
      </c>
      <c r="I148" s="37">
        <v>77.119</v>
      </c>
      <c r="J148" s="37">
        <v>76.831000000000003</v>
      </c>
      <c r="K148" s="37">
        <v>78.338999999999999</v>
      </c>
      <c r="L148" s="37">
        <v>77.311000000000007</v>
      </c>
      <c r="M148" s="37">
        <v>77.741</v>
      </c>
      <c r="N148" s="37">
        <v>75.724000000000004</v>
      </c>
      <c r="O148" s="37">
        <v>76.793000000000006</v>
      </c>
      <c r="P148" s="37">
        <v>82.236999999999995</v>
      </c>
      <c r="Q148" s="37">
        <v>84.507999999999996</v>
      </c>
      <c r="S148" s="4">
        <f t="shared" si="174"/>
        <v>71.368084353560462</v>
      </c>
      <c r="T148" s="4">
        <f t="shared" si="174"/>
        <v>71.970034919726373</v>
      </c>
      <c r="U148" s="4">
        <f t="shared" si="174"/>
        <v>72.136071889112742</v>
      </c>
      <c r="V148" s="4">
        <f t="shared" si="174"/>
        <v>71.64686963631793</v>
      </c>
      <c r="W148" s="4">
        <f t="shared" si="174"/>
        <v>72.776676651218509</v>
      </c>
      <c r="X148" s="4">
        <f t="shared" si="174"/>
        <v>74.222043523105327</v>
      </c>
      <c r="Y148" s="4">
        <f t="shared" si="174"/>
        <v>75.883245848504501</v>
      </c>
      <c r="Z148" s="4">
        <f t="shared" si="174"/>
        <v>76.878784892186403</v>
      </c>
      <c r="AA148" s="4">
        <f t="shared" si="174"/>
        <v>78.087669701175798</v>
      </c>
      <c r="AB148" s="4">
        <f t="shared" si="174"/>
        <v>78.491353955677738</v>
      </c>
      <c r="AC148" s="4">
        <f t="shared" si="174"/>
        <v>77.980203528280285</v>
      </c>
      <c r="AD148" s="4">
        <f t="shared" si="174"/>
        <v>76.227945281442629</v>
      </c>
      <c r="AE148" s="4">
        <f t="shared" si="174"/>
        <v>77.283827498014432</v>
      </c>
      <c r="AF148" s="4">
        <f t="shared" si="174"/>
        <v>82.19249589317505</v>
      </c>
      <c r="AG148" s="4">
        <f t="shared" si="174"/>
        <v>87.611508998948935</v>
      </c>
      <c r="AI148" s="4">
        <f t="shared" si="175"/>
        <v>-1.477084353560457</v>
      </c>
      <c r="AJ148" s="4">
        <f t="shared" si="175"/>
        <v>-0.30903491972637198</v>
      </c>
      <c r="AK148" s="4">
        <f t="shared" si="175"/>
        <v>0.77892811088726432</v>
      </c>
      <c r="AL148" s="4">
        <f t="shared" si="175"/>
        <v>-2.4778696363179336</v>
      </c>
      <c r="AM148" s="4">
        <f t="shared" si="175"/>
        <v>-0.59067665121850155</v>
      </c>
      <c r="AN148" s="4">
        <f t="shared" si="175"/>
        <v>-2.5610435231053259</v>
      </c>
      <c r="AO148" s="4">
        <f t="shared" si="175"/>
        <v>1.2357541514954988</v>
      </c>
      <c r="AP148" s="4">
        <f t="shared" si="175"/>
        <v>-4.7784892186399475E-2</v>
      </c>
      <c r="AQ148" s="4">
        <f t="shared" si="175"/>
        <v>0.25133029882420033</v>
      </c>
      <c r="AR148" s="4">
        <f t="shared" si="175"/>
        <v>-1.1803539556777309</v>
      </c>
      <c r="AS148" s="4">
        <f t="shared" si="175"/>
        <v>-0.23920352828028513</v>
      </c>
      <c r="AT148" s="4">
        <f t="shared" si="175"/>
        <v>-0.50394528144262551</v>
      </c>
      <c r="AU148" s="4">
        <f t="shared" si="175"/>
        <v>-0.4908274980144256</v>
      </c>
      <c r="AV148" s="4">
        <f t="shared" si="175"/>
        <v>4.4504106824945211E-2</v>
      </c>
      <c r="AW148" s="4">
        <f t="shared" si="175"/>
        <v>-3.1035089989489393</v>
      </c>
      <c r="AY148" s="2">
        <f t="shared" si="167"/>
        <v>71.368068635338389</v>
      </c>
      <c r="AZ148" s="2">
        <f t="shared" si="167"/>
        <v>71.850638172342428</v>
      </c>
      <c r="BA148" s="2">
        <f t="shared" si="167"/>
        <v>72.132227825275109</v>
      </c>
      <c r="BB148" s="2">
        <f t="shared" si="167"/>
        <v>71.645552370213821</v>
      </c>
      <c r="BC148" s="2">
        <f t="shared" si="167"/>
        <v>72.765469439731902</v>
      </c>
      <c r="BD148" s="2">
        <f t="shared" si="167"/>
        <v>74.213671640845178</v>
      </c>
      <c r="BE148" s="2">
        <f t="shared" si="167"/>
        <v>75.877649277704975</v>
      </c>
      <c r="BF148" s="2">
        <f t="shared" si="167"/>
        <v>76.877732372832185</v>
      </c>
      <c r="BG148" s="2">
        <f t="shared" si="167"/>
        <v>78.083796959394121</v>
      </c>
      <c r="BH148" s="2">
        <f t="shared" si="167"/>
        <v>78.4886586258216</v>
      </c>
      <c r="BI148" s="2">
        <f t="shared" si="167"/>
        <v>77.978906185065853</v>
      </c>
      <c r="BJ148" s="2">
        <f t="shared" si="167"/>
        <v>76.226070737281333</v>
      </c>
      <c r="BK148" s="2">
        <f t="shared" si="167"/>
        <v>77.26740395861593</v>
      </c>
      <c r="BL148" s="2">
        <f t="shared" si="167"/>
        <v>82.133174425895149</v>
      </c>
      <c r="BM148" s="2">
        <f t="shared" si="167"/>
        <v>86.162184021098398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>
        <f t="shared" si="168"/>
        <v>69.168999999999997</v>
      </c>
      <c r="CI148" s="2" t="str">
        <f t="shared" si="168"/>
        <v/>
      </c>
      <c r="CJ148" s="2">
        <f t="shared" si="168"/>
        <v>71.661000000000001</v>
      </c>
      <c r="CK148" s="2">
        <f t="shared" si="168"/>
        <v>77.119</v>
      </c>
      <c r="CL148" s="2">
        <f t="shared" si="168"/>
        <v>76.831000000000003</v>
      </c>
      <c r="CM148" s="2">
        <f t="shared" si="168"/>
        <v>78.338999999999999</v>
      </c>
      <c r="CN148" s="2">
        <f t="shared" si="168"/>
        <v>77.311000000000007</v>
      </c>
      <c r="CO148" s="2">
        <f t="shared" si="168"/>
        <v>77.741</v>
      </c>
      <c r="CP148" s="2">
        <f t="shared" si="168"/>
        <v>75.724000000000004</v>
      </c>
      <c r="CQ148" s="2">
        <f t="shared" si="168"/>
        <v>76.793000000000006</v>
      </c>
      <c r="CR148" s="2">
        <f t="shared" si="168"/>
        <v>82.236999999999995</v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>
        <f t="shared" si="113"/>
        <v>69.168999999999997</v>
      </c>
      <c r="CY148" s="2" t="str">
        <f t="shared" si="114"/>
        <v/>
      </c>
      <c r="CZ148" s="2">
        <f t="shared" si="115"/>
        <v>71.661000000000001</v>
      </c>
      <c r="DA148" s="2">
        <f t="shared" si="116"/>
        <v>77.119</v>
      </c>
      <c r="DB148" s="2">
        <f t="shared" si="117"/>
        <v>76.831000000000003</v>
      </c>
      <c r="DC148" s="2">
        <f t="shared" si="118"/>
        <v>78.338999999999999</v>
      </c>
      <c r="DD148" s="2">
        <f t="shared" si="119"/>
        <v>77.311000000000007</v>
      </c>
      <c r="DE148" s="2">
        <f t="shared" si="120"/>
        <v>77.741</v>
      </c>
      <c r="DF148" s="2">
        <f t="shared" si="121"/>
        <v>75.724000000000004</v>
      </c>
      <c r="DG148" s="2">
        <f t="shared" si="122"/>
        <v>76.793000000000006</v>
      </c>
      <c r="DH148" s="2">
        <f t="shared" si="123"/>
        <v>82.236999999999995</v>
      </c>
      <c r="DI148" s="2" t="str">
        <f t="shared" si="124"/>
        <v/>
      </c>
      <c r="DK148" s="2">
        <f t="shared" si="176"/>
        <v>102.5285343339587</v>
      </c>
      <c r="DL148" s="2">
        <f t="shared" si="176"/>
        <v>109.57977700348437</v>
      </c>
      <c r="DM148" s="2">
        <f t="shared" si="176"/>
        <v>108.25060656660411</v>
      </c>
      <c r="DN148" s="2">
        <f t="shared" si="176"/>
        <v>108.40011463414633</v>
      </c>
      <c r="DO148" s="2">
        <f t="shared" si="176"/>
        <v>105.23078292682925</v>
      </c>
      <c r="DP148" s="2">
        <f t="shared" si="176"/>
        <v>112.99522321187584</v>
      </c>
      <c r="DQ148" s="2">
        <f t="shared" si="176"/>
        <v>107.95426369606005</v>
      </c>
      <c r="DR148" s="2">
        <f t="shared" si="176"/>
        <v>114.35631875843457</v>
      </c>
      <c r="DS148" s="2">
        <f t="shared" si="176"/>
        <v>111.22990706495972</v>
      </c>
      <c r="DT148" s="2">
        <f t="shared" si="176"/>
        <v>114.18516097560978</v>
      </c>
      <c r="DU148" s="2">
        <f t="shared" si="176"/>
        <v>113.08423886639673</v>
      </c>
      <c r="DV148" s="2">
        <f t="shared" si="176"/>
        <v>114.38620531057376</v>
      </c>
      <c r="DW148" s="2">
        <f t="shared" si="176"/>
        <v>115.02320647773277</v>
      </c>
      <c r="DX148" s="2">
        <f t="shared" si="176"/>
        <v>111.86584939271253</v>
      </c>
      <c r="DY148" s="2">
        <f t="shared" si="176"/>
        <v>105.28853609625665</v>
      </c>
      <c r="EA148" s="2">
        <f t="shared" si="152"/>
        <v>71.310112046188479</v>
      </c>
      <c r="EB148" s="2">
        <f t="shared" si="152"/>
        <v>71.650010257231401</v>
      </c>
      <c r="EC148" s="2">
        <f t="shared" si="152"/>
        <v>72.022637049003777</v>
      </c>
      <c r="ED148" s="2">
        <f t="shared" si="152"/>
        <v>71.586275199003467</v>
      </c>
      <c r="EE148" s="2">
        <f t="shared" si="152"/>
        <v>72.61862089296001</v>
      </c>
      <c r="EF148" s="2">
        <f t="shared" si="152"/>
        <v>74.173188545225671</v>
      </c>
      <c r="EG148" s="2">
        <f t="shared" si="152"/>
        <v>75.872810822249107</v>
      </c>
      <c r="EH148" s="2">
        <f t="shared" si="152"/>
        <v>76.799431896738966</v>
      </c>
      <c r="EI148" s="2">
        <f t="shared" si="152"/>
        <v>78.025043717517576</v>
      </c>
      <c r="EJ148" s="2">
        <f t="shared" si="152"/>
        <v>78.408011136666246</v>
      </c>
      <c r="EK148" s="2">
        <f t="shared" si="152"/>
        <v>78.009771085050957</v>
      </c>
      <c r="EL148" s="2">
        <f t="shared" si="179"/>
        <v>76.174260155401015</v>
      </c>
      <c r="EM148" s="2">
        <f t="shared" si="135"/>
        <v>77.329359271115493</v>
      </c>
      <c r="EN148" s="2">
        <f t="shared" si="135"/>
        <v>82.195099830013703</v>
      </c>
      <c r="EO148" s="2">
        <f t="shared" si="135"/>
        <v>86.319796997157084</v>
      </c>
      <c r="EQ148" s="2">
        <f t="shared" si="177"/>
        <v>71.560311754221672</v>
      </c>
      <c r="ER148" s="2">
        <f t="shared" si="177"/>
        <v>72.861163752668432</v>
      </c>
      <c r="ES148" s="2">
        <f t="shared" si="177"/>
        <v>72.564156987545061</v>
      </c>
      <c r="ET148" s="2">
        <f t="shared" si="177"/>
        <v>71.800615501037555</v>
      </c>
      <c r="EU148" s="2">
        <f t="shared" si="177"/>
        <v>73.332454820806134</v>
      </c>
      <c r="EV148" s="2">
        <f t="shared" si="177"/>
        <v>74.257647493528538</v>
      </c>
      <c r="EW148" s="2">
        <f t="shared" si="177"/>
        <v>75.802398756573837</v>
      </c>
      <c r="EX148" s="2">
        <f t="shared" si="177"/>
        <v>77.054341150493798</v>
      </c>
      <c r="EY148" s="2">
        <f t="shared" si="177"/>
        <v>78.175913052858689</v>
      </c>
      <c r="EZ148" s="2">
        <f t="shared" si="177"/>
        <v>78.683480298824918</v>
      </c>
      <c r="FA148" s="2">
        <f t="shared" si="177"/>
        <v>77.74660851784347</v>
      </c>
      <c r="FB148" s="2">
        <f t="shared" si="177"/>
        <v>76.311900537152184</v>
      </c>
      <c r="FC148" s="2">
        <f t="shared" si="177"/>
        <v>76.85397530183819</v>
      </c>
      <c r="FD148" s="2">
        <f t="shared" si="177"/>
        <v>81.71031226169093</v>
      </c>
      <c r="FE148" s="2">
        <f t="shared" si="177"/>
        <v>85.007118651764372</v>
      </c>
      <c r="FG148" s="2">
        <f t="shared" si="178"/>
        <v>0.99944474241474435</v>
      </c>
      <c r="FH148" s="2">
        <f t="shared" si="178"/>
        <v>0.99932631511134051</v>
      </c>
      <c r="FI148" s="2">
        <f t="shared" si="178"/>
        <v>0.99944220275143569</v>
      </c>
      <c r="FJ148" s="2">
        <f t="shared" si="178"/>
        <v>0.99937808079404356</v>
      </c>
      <c r="FK148" s="2">
        <f t="shared" si="178"/>
        <v>0.99936370690671539</v>
      </c>
      <c r="FL148" s="2">
        <f t="shared" si="178"/>
        <v>0.99933700833846217</v>
      </c>
      <c r="FM148" s="2">
        <f t="shared" si="178"/>
        <v>0.99941469694001517</v>
      </c>
      <c r="FN148" s="2">
        <f t="shared" si="178"/>
        <v>0.99933490620761634</v>
      </c>
      <c r="FO148" s="2">
        <f t="shared" si="178"/>
        <v>0.99930431521106777</v>
      </c>
      <c r="FP148" s="2">
        <f t="shared" si="178"/>
        <v>0.99937312093762676</v>
      </c>
      <c r="FQ148" s="2">
        <f t="shared" si="178"/>
        <v>0.99937673924157888</v>
      </c>
      <c r="FR148" s="2">
        <f t="shared" si="178"/>
        <v>0.99933711225806121</v>
      </c>
      <c r="FS148" s="2">
        <f t="shared" si="178"/>
        <v>0.99935438347981964</v>
      </c>
      <c r="FT148" s="2">
        <f t="shared" si="178"/>
        <v>0.99931997310548881</v>
      </c>
      <c r="FU148" s="2">
        <f t="shared" si="178"/>
        <v>0.9991809037175432</v>
      </c>
      <c r="FW148" s="2">
        <f t="shared" si="169"/>
        <v>0.16235959543769002</v>
      </c>
      <c r="FX148" s="2">
        <f t="shared" si="169"/>
        <v>0.14455244944863432</v>
      </c>
      <c r="FY148" s="2">
        <f t="shared" si="169"/>
        <v>0.16505932319707503</v>
      </c>
      <c r="FZ148" s="2">
        <f t="shared" si="169"/>
        <v>0.16973913480285388</v>
      </c>
      <c r="GA148" s="2">
        <f t="shared" si="169"/>
        <v>0.17664844495853285</v>
      </c>
      <c r="GB148" s="2">
        <f t="shared" si="169"/>
        <v>0.17457487510634431</v>
      </c>
      <c r="GC148" s="2">
        <f t="shared" si="169"/>
        <v>0.1979620530409012</v>
      </c>
      <c r="GD148" s="2">
        <f t="shared" si="169"/>
        <v>0.20917884696150446</v>
      </c>
      <c r="GE148" s="2">
        <f t="shared" si="169"/>
        <v>0.23631789353707913</v>
      </c>
      <c r="GF148" s="2">
        <f t="shared" si="169"/>
        <v>0.21134686203600442</v>
      </c>
      <c r="GG148" s="2">
        <f t="shared" si="169"/>
        <v>0.20035311228043851</v>
      </c>
      <c r="GH148" s="2">
        <f t="shared" si="169"/>
        <v>0.19238795696738442</v>
      </c>
      <c r="GI148" s="2">
        <f t="shared" si="169"/>
        <v>0.18151870601883455</v>
      </c>
      <c r="GJ148" s="2">
        <f t="shared" si="169"/>
        <v>0.16935729619786943</v>
      </c>
      <c r="GK148" s="2">
        <f t="shared" si="169"/>
        <v>0.13190603802171616</v>
      </c>
      <c r="GM148" s="86">
        <f t="shared" si="170"/>
        <v>7.2098497552082086E-217</v>
      </c>
      <c r="GN148" s="86">
        <f t="shared" si="170"/>
        <v>4.594484465014358E-94</v>
      </c>
      <c r="GO148" s="86">
        <f t="shared" si="170"/>
        <v>7.043421678509189E-236</v>
      </c>
      <c r="GP148" s="86">
        <f t="shared" si="170"/>
        <v>1.0856941161057671E-292</v>
      </c>
      <c r="GQ148" s="86">
        <f t="shared" si="170"/>
        <v>4.2081995647797964E-299</v>
      </c>
      <c r="GR148" s="86">
        <f t="shared" si="170"/>
        <v>5.0578118771520621E-156</v>
      </c>
      <c r="GS148" s="86">
        <f t="shared" si="170"/>
        <v>6.5228343505153897E-234</v>
      </c>
      <c r="GT148" s="86">
        <f t="shared" si="170"/>
        <v>4.2402462724860134E-295</v>
      </c>
      <c r="GU148" s="86">
        <f t="shared" si="170"/>
        <v>4.6234151431249337E-257</v>
      </c>
      <c r="GV148" s="86">
        <f t="shared" si="170"/>
        <v>2.466690856250841E-175</v>
      </c>
      <c r="GW148" s="86">
        <f t="shared" si="170"/>
        <v>4.1077088288648787E-251</v>
      </c>
      <c r="GX148" s="86">
        <f t="shared" si="170"/>
        <v>6.4934831234548835E-237</v>
      </c>
      <c r="GY148" s="86">
        <f t="shared" si="170"/>
        <v>1.4404614140829546E-232</v>
      </c>
      <c r="GZ148" s="86">
        <f t="shared" si="170"/>
        <v>1.3970733117422821E-216</v>
      </c>
      <c r="HA148" s="86">
        <f t="shared" si="170"/>
        <v>2.5031390493625291E-147</v>
      </c>
      <c r="HC148" s="86">
        <f t="shared" si="153"/>
        <v>3.6285509778623453E-109</v>
      </c>
      <c r="HD148" s="86">
        <f t="shared" si="153"/>
        <v>1.5830401420354776E-45</v>
      </c>
      <c r="HE148" s="86">
        <f t="shared" si="153"/>
        <v>7.1737733458745461E-90</v>
      </c>
      <c r="HF148" s="86">
        <f t="shared" si="153"/>
        <v>2.0234347914016558E-144</v>
      </c>
      <c r="HG148" s="86">
        <f t="shared" si="153"/>
        <v>3.4223288834356604E-144</v>
      </c>
      <c r="HH148" s="86">
        <f t="shared" si="153"/>
        <v>3.2214932356192142E-90</v>
      </c>
      <c r="HI148" s="86">
        <f t="shared" si="153"/>
        <v>3.6342998992918406E-126</v>
      </c>
      <c r="HJ148" s="86">
        <f t="shared" si="153"/>
        <v>6.022376780530779E-160</v>
      </c>
      <c r="HK148" s="86">
        <f t="shared" si="153"/>
        <v>1.0646749570422562E-94</v>
      </c>
      <c r="HL148" s="86">
        <f t="shared" si="161"/>
        <v>2.0434973170859393E-101</v>
      </c>
      <c r="HM148" s="86">
        <f t="shared" si="161"/>
        <v>2.6872640301862331E-116</v>
      </c>
      <c r="HN148" s="86">
        <f t="shared" si="161"/>
        <v>1.5128870419211412E-91</v>
      </c>
      <c r="HO148" s="86">
        <f t="shared" si="161"/>
        <v>4.3722793175957089E-116</v>
      </c>
      <c r="HP148" s="86">
        <f t="shared" si="161"/>
        <v>6.1564132812567506E-108</v>
      </c>
      <c r="HQ148" s="86">
        <f t="shared" si="161"/>
        <v>7.6102704463315712E-87</v>
      </c>
      <c r="HS148" s="86">
        <f t="shared" si="171"/>
        <v>5.5203993205128241E-2</v>
      </c>
      <c r="HT148" s="86">
        <f t="shared" si="171"/>
        <v>0.12352832810524779</v>
      </c>
      <c r="HU148" s="86">
        <f t="shared" si="171"/>
        <v>1.1499170935610602E-2</v>
      </c>
      <c r="HV148" s="86">
        <f t="shared" si="171"/>
        <v>4.1014460741280291E-3</v>
      </c>
      <c r="HW148" s="86">
        <f t="shared" si="171"/>
        <v>1.2724057315132677E-2</v>
      </c>
      <c r="HX148" s="86">
        <f t="shared" si="171"/>
        <v>9.9995788694050569E-3</v>
      </c>
      <c r="HY148" s="86">
        <f t="shared" si="171"/>
        <v>7.2914043553846076E-3</v>
      </c>
      <c r="HZ148" s="86">
        <f t="shared" si="171"/>
        <v>1.7097130501472989E-3</v>
      </c>
      <c r="IA148" s="86">
        <f t="shared" si="171"/>
        <v>1.4454014435066266E-3</v>
      </c>
      <c r="IB148" s="86">
        <f t="shared" si="171"/>
        <v>2.9156547509859359E-3</v>
      </c>
      <c r="IC148" s="86">
        <f t="shared" si="171"/>
        <v>2.188813424944066E-3</v>
      </c>
      <c r="ID148" s="86">
        <f t="shared" si="171"/>
        <v>2.6241397805371225E-3</v>
      </c>
      <c r="IE148" s="86">
        <f t="shared" si="171"/>
        <v>9.9988354681158978E-3</v>
      </c>
      <c r="IF148" s="86">
        <f t="shared" si="171"/>
        <v>3.2355333624490643E-3</v>
      </c>
      <c r="IG148" s="86">
        <f t="shared" si="171"/>
        <v>2.7667776761585453E-2</v>
      </c>
      <c r="II148" s="86">
        <f t="shared" si="172"/>
        <v>2.5351670842698456E-6</v>
      </c>
      <c r="IJ148" s="86">
        <f t="shared" si="172"/>
        <v>2.8688158416598216E-8</v>
      </c>
      <c r="IK148" s="86">
        <f t="shared" si="172"/>
        <v>2.9064354484660652E-7</v>
      </c>
      <c r="IL148" s="86">
        <f t="shared" si="172"/>
        <v>5.9292588942925271E-8</v>
      </c>
      <c r="IM148" s="86">
        <f t="shared" si="172"/>
        <v>1.2169999167654089E-7</v>
      </c>
      <c r="IN148" s="86">
        <f t="shared" si="172"/>
        <v>4.1215357913163953E-8</v>
      </c>
      <c r="IO148" s="86">
        <f t="shared" si="172"/>
        <v>5.5762189061653813E-6</v>
      </c>
      <c r="IP148" s="86">
        <f t="shared" si="172"/>
        <v>5.0620998824162544E-6</v>
      </c>
      <c r="IQ148" s="86">
        <f t="shared" si="172"/>
        <v>3.3569511530458382E-5</v>
      </c>
      <c r="IR148" s="86">
        <f t="shared" si="172"/>
        <v>1.2390724910127255E-5</v>
      </c>
      <c r="IS148" s="86">
        <f t="shared" si="172"/>
        <v>1.4261252762135347E-6</v>
      </c>
      <c r="IT148" s="86">
        <f t="shared" si="172"/>
        <v>3.5072968265635988E-7</v>
      </c>
      <c r="IU148" s="86">
        <f t="shared" si="172"/>
        <v>8.8684729935890594E-7</v>
      </c>
      <c r="IV148" s="86">
        <f t="shared" si="172"/>
        <v>2.4330860716839635E-5</v>
      </c>
      <c r="IW148" s="86">
        <f t="shared" si="172"/>
        <v>7.476250415204387E-4</v>
      </c>
      <c r="IY148" s="86">
        <f t="shared" si="173"/>
        <v>5.5206528372212509E-2</v>
      </c>
      <c r="IZ148" s="86">
        <f t="shared" si="173"/>
        <v>0.12352835679340621</v>
      </c>
      <c r="JA148" s="86">
        <f t="shared" si="173"/>
        <v>1.1499461579155448E-2</v>
      </c>
      <c r="JB148" s="86">
        <f t="shared" si="173"/>
        <v>4.101505366716972E-3</v>
      </c>
      <c r="JC148" s="86">
        <f t="shared" si="173"/>
        <v>1.2724179015124354E-2</v>
      </c>
      <c r="JD148" s="86">
        <f t="shared" si="173"/>
        <v>9.9996200847629699E-3</v>
      </c>
      <c r="JE148" s="86">
        <f t="shared" si="173"/>
        <v>7.2969805742907727E-3</v>
      </c>
      <c r="JF148" s="86">
        <f t="shared" si="173"/>
        <v>1.7147751500297152E-3</v>
      </c>
      <c r="JG148" s="86">
        <f t="shared" si="173"/>
        <v>1.478970955037085E-3</v>
      </c>
      <c r="JH148" s="86">
        <f t="shared" si="173"/>
        <v>2.9280454758960632E-3</v>
      </c>
      <c r="JI148" s="86">
        <f t="shared" si="173"/>
        <v>2.1902395502202796E-3</v>
      </c>
      <c r="JJ148" s="86">
        <f t="shared" si="173"/>
        <v>2.6244905102197789E-3</v>
      </c>
      <c r="JK148" s="86">
        <f t="shared" si="173"/>
        <v>9.9997223154152572E-3</v>
      </c>
      <c r="JL148" s="86">
        <f t="shared" si="173"/>
        <v>3.2598642231659041E-3</v>
      </c>
      <c r="JM148" s="86">
        <f t="shared" si="173"/>
        <v>2.8415401803105891E-2</v>
      </c>
    </row>
    <row r="149" spans="2:273" x14ac:dyDescent="0.25">
      <c r="B149" s="2">
        <v>122</v>
      </c>
      <c r="C149" s="37">
        <v>71.093999999999994</v>
      </c>
      <c r="D149" s="37">
        <v>70.441000000000003</v>
      </c>
      <c r="E149" s="37">
        <v>71.236999999999995</v>
      </c>
      <c r="F149" s="37">
        <v>72.034000000000006</v>
      </c>
      <c r="G149" s="37">
        <v>73</v>
      </c>
      <c r="H149" s="37">
        <v>72.983000000000004</v>
      </c>
      <c r="I149" s="37">
        <v>75.305000000000007</v>
      </c>
      <c r="J149" s="37">
        <v>76.881</v>
      </c>
      <c r="K149" s="37">
        <v>77.870999999999995</v>
      </c>
      <c r="L149" s="37">
        <v>76.950999999999993</v>
      </c>
      <c r="M149" s="37">
        <v>77.414000000000001</v>
      </c>
      <c r="N149" s="37">
        <v>77.171999999999997</v>
      </c>
      <c r="O149" s="37">
        <v>75.206999999999994</v>
      </c>
      <c r="P149" s="37">
        <v>80.831000000000003</v>
      </c>
      <c r="Q149" s="37">
        <v>85.361000000000004</v>
      </c>
      <c r="S149" s="4">
        <f t="shared" si="174"/>
        <v>71.258689358867031</v>
      </c>
      <c r="T149" s="4">
        <f t="shared" si="174"/>
        <v>71.729706892306865</v>
      </c>
      <c r="U149" s="4">
        <f t="shared" si="174"/>
        <v>72.006344200628817</v>
      </c>
      <c r="V149" s="4">
        <f t="shared" si="174"/>
        <v>71.523757818114575</v>
      </c>
      <c r="W149" s="4">
        <f t="shared" si="174"/>
        <v>72.606485914721588</v>
      </c>
      <c r="X149" s="4">
        <f t="shared" si="174"/>
        <v>74.099789547505821</v>
      </c>
      <c r="Y149" s="4">
        <f t="shared" si="174"/>
        <v>75.748764915203139</v>
      </c>
      <c r="Z149" s="4">
        <f t="shared" si="174"/>
        <v>76.753932567140794</v>
      </c>
      <c r="AA149" s="4">
        <f t="shared" si="174"/>
        <v>77.933789222145094</v>
      </c>
      <c r="AB149" s="4">
        <f t="shared" si="174"/>
        <v>78.340275860915625</v>
      </c>
      <c r="AC149" s="4">
        <f t="shared" si="174"/>
        <v>77.824518232810675</v>
      </c>
      <c r="AD149" s="4">
        <f t="shared" si="174"/>
        <v>76.062822565422493</v>
      </c>
      <c r="AE149" s="4">
        <f t="shared" si="174"/>
        <v>77.15753559301082</v>
      </c>
      <c r="AF149" s="4">
        <f t="shared" si="174"/>
        <v>82.020142124052214</v>
      </c>
      <c r="AG149" s="4">
        <f t="shared" si="174"/>
        <v>86.91576540757876</v>
      </c>
      <c r="AI149" s="4">
        <f t="shared" si="175"/>
        <v>-0.16468935886703662</v>
      </c>
      <c r="AJ149" s="4">
        <f t="shared" si="175"/>
        <v>-1.2887068923068625</v>
      </c>
      <c r="AK149" s="4">
        <f t="shared" si="175"/>
        <v>-0.76934420062882225</v>
      </c>
      <c r="AL149" s="4">
        <f t="shared" si="175"/>
        <v>0.51024218188543102</v>
      </c>
      <c r="AM149" s="4">
        <f t="shared" si="175"/>
        <v>0.39351408527841159</v>
      </c>
      <c r="AN149" s="4">
        <f t="shared" si="175"/>
        <v>-1.1167895475058174</v>
      </c>
      <c r="AO149" s="4">
        <f t="shared" si="175"/>
        <v>-0.44376491520313266</v>
      </c>
      <c r="AP149" s="4">
        <f t="shared" si="175"/>
        <v>0.12706743285920652</v>
      </c>
      <c r="AQ149" s="4">
        <f t="shared" si="175"/>
        <v>-6.2789222145099188E-2</v>
      </c>
      <c r="AR149" s="4">
        <f t="shared" si="175"/>
        <v>-1.3892758609156317</v>
      </c>
      <c r="AS149" s="4">
        <f t="shared" si="175"/>
        <v>-0.41051823281067357</v>
      </c>
      <c r="AT149" s="4">
        <f t="shared" si="175"/>
        <v>1.1091774345775036</v>
      </c>
      <c r="AU149" s="4">
        <f t="shared" si="175"/>
        <v>-1.9505355930108266</v>
      </c>
      <c r="AV149" s="4">
        <f t="shared" si="175"/>
        <v>-1.1891421240522106</v>
      </c>
      <c r="AW149" s="4">
        <f t="shared" si="175"/>
        <v>-1.5547654075787563</v>
      </c>
      <c r="AY149" s="2">
        <f t="shared" si="167"/>
        <v>71.258637442795333</v>
      </c>
      <c r="AZ149" s="2">
        <f t="shared" si="167"/>
        <v>71.680215756470631</v>
      </c>
      <c r="BA149" s="2">
        <f t="shared" si="167"/>
        <v>72.005301665633255</v>
      </c>
      <c r="BB149" s="2">
        <f t="shared" si="167"/>
        <v>71.523481023223624</v>
      </c>
      <c r="BC149" s="2">
        <f t="shared" si="167"/>
        <v>72.603831928688166</v>
      </c>
      <c r="BD149" s="2">
        <f t="shared" si="167"/>
        <v>74.097990616120953</v>
      </c>
      <c r="BE149" s="2">
        <f t="shared" si="167"/>
        <v>75.74600655592846</v>
      </c>
      <c r="BF149" s="2">
        <f t="shared" si="167"/>
        <v>76.751877299307651</v>
      </c>
      <c r="BG149" s="2">
        <f t="shared" si="167"/>
        <v>77.921470084165207</v>
      </c>
      <c r="BH149" s="2">
        <f t="shared" si="167"/>
        <v>78.335776372196918</v>
      </c>
      <c r="BI149" s="2">
        <f t="shared" si="167"/>
        <v>77.823527373252702</v>
      </c>
      <c r="BJ149" s="2">
        <f t="shared" si="167"/>
        <v>76.062188564781877</v>
      </c>
      <c r="BK149" s="2">
        <f t="shared" si="167"/>
        <v>77.153059435496559</v>
      </c>
      <c r="BL149" s="2">
        <f t="shared" si="167"/>
        <v>81.988338046016821</v>
      </c>
      <c r="BM149" s="2">
        <f t="shared" si="167"/>
        <v>86.037287405116047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>
        <f t="shared" si="168"/>
        <v>71.236999999999995</v>
      </c>
      <c r="CH149" s="2">
        <f t="shared" si="168"/>
        <v>72.034000000000006</v>
      </c>
      <c r="CI149" s="2">
        <f t="shared" si="168"/>
        <v>73</v>
      </c>
      <c r="CJ149" s="2">
        <f t="shared" si="168"/>
        <v>72.983000000000004</v>
      </c>
      <c r="CK149" s="2">
        <f t="shared" si="168"/>
        <v>75.305000000000007</v>
      </c>
      <c r="CL149" s="2">
        <f t="shared" si="168"/>
        <v>76.881</v>
      </c>
      <c r="CM149" s="2">
        <f t="shared" si="168"/>
        <v>77.870999999999995</v>
      </c>
      <c r="CN149" s="2">
        <f t="shared" si="168"/>
        <v>76.950999999999993</v>
      </c>
      <c r="CO149" s="2">
        <f t="shared" si="168"/>
        <v>77.414000000000001</v>
      </c>
      <c r="CP149" s="2">
        <f t="shared" si="168"/>
        <v>77.171999999999997</v>
      </c>
      <c r="CQ149" s="2">
        <f t="shared" si="168"/>
        <v>75.206999999999994</v>
      </c>
      <c r="CR149" s="2">
        <f t="shared" si="168"/>
        <v>80.831000000000003</v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>
        <f t="shared" si="112"/>
        <v>71.236999999999995</v>
      </c>
      <c r="CX149" s="2">
        <f t="shared" si="113"/>
        <v>72.034000000000006</v>
      </c>
      <c r="CY149" s="2">
        <f t="shared" si="114"/>
        <v>73</v>
      </c>
      <c r="CZ149" s="2">
        <f t="shared" si="115"/>
        <v>72.983000000000004</v>
      </c>
      <c r="DA149" s="2">
        <f t="shared" si="116"/>
        <v>75.305000000000007</v>
      </c>
      <c r="DB149" s="2">
        <f t="shared" si="117"/>
        <v>76.881</v>
      </c>
      <c r="DC149" s="2">
        <f t="shared" si="118"/>
        <v>77.870999999999995</v>
      </c>
      <c r="DD149" s="2">
        <f t="shared" si="119"/>
        <v>76.950999999999993</v>
      </c>
      <c r="DE149" s="2">
        <f t="shared" si="120"/>
        <v>77.414000000000001</v>
      </c>
      <c r="DF149" s="2">
        <f t="shared" si="121"/>
        <v>77.171999999999997</v>
      </c>
      <c r="DG149" s="2">
        <f t="shared" si="122"/>
        <v>75.206999999999994</v>
      </c>
      <c r="DH149" s="2">
        <f t="shared" si="123"/>
        <v>80.831000000000003</v>
      </c>
      <c r="DI149" s="2" t="str">
        <f t="shared" si="124"/>
        <v/>
      </c>
      <c r="DK149" s="2">
        <f t="shared" si="176"/>
        <v>102.65959230769229</v>
      </c>
      <c r="DL149" s="2">
        <f t="shared" si="176"/>
        <v>109.8001216027875</v>
      </c>
      <c r="DM149" s="2">
        <f t="shared" si="176"/>
        <v>108.45113076923074</v>
      </c>
      <c r="DN149" s="2">
        <f t="shared" si="176"/>
        <v>108.61535731707316</v>
      </c>
      <c r="DO149" s="2">
        <f t="shared" si="176"/>
        <v>105.3992487804878</v>
      </c>
      <c r="DP149" s="2">
        <f t="shared" si="176"/>
        <v>113.23011875843454</v>
      </c>
      <c r="DQ149" s="2">
        <f t="shared" si="176"/>
        <v>108.13038846153847</v>
      </c>
      <c r="DR149" s="2">
        <f t="shared" si="176"/>
        <v>114.57358434547911</v>
      </c>
      <c r="DS149" s="2">
        <f t="shared" si="176"/>
        <v>111.40189260312947</v>
      </c>
      <c r="DT149" s="2">
        <f t="shared" si="176"/>
        <v>114.37713048780489</v>
      </c>
      <c r="DU149" s="2">
        <f t="shared" si="176"/>
        <v>113.25808279352223</v>
      </c>
      <c r="DV149" s="2">
        <f t="shared" si="176"/>
        <v>114.60051849217641</v>
      </c>
      <c r="DW149" s="2">
        <f t="shared" si="176"/>
        <v>115.25984392712547</v>
      </c>
      <c r="DX149" s="2">
        <f t="shared" si="176"/>
        <v>112.04061943319836</v>
      </c>
      <c r="DY149" s="2">
        <f t="shared" si="176"/>
        <v>105.40146056149729</v>
      </c>
      <c r="EA149" s="2">
        <f t="shared" si="152"/>
        <v>71.196847832468933</v>
      </c>
      <c r="EB149" s="2">
        <f t="shared" si="152"/>
        <v>71.457552694289305</v>
      </c>
      <c r="EC149" s="2">
        <f t="shared" si="152"/>
        <v>71.885790118470652</v>
      </c>
      <c r="ED149" s="2">
        <f t="shared" si="152"/>
        <v>71.461313537534593</v>
      </c>
      <c r="EE149" s="2">
        <f t="shared" si="152"/>
        <v>72.442727272213872</v>
      </c>
      <c r="EF149" s="2">
        <f t="shared" si="152"/>
        <v>74.057638054706388</v>
      </c>
      <c r="EG149" s="2">
        <f t="shared" si="152"/>
        <v>75.744356287787184</v>
      </c>
      <c r="EH149" s="2">
        <f t="shared" si="152"/>
        <v>76.669158372893989</v>
      </c>
      <c r="EI149" s="2">
        <f t="shared" si="152"/>
        <v>77.860409431366548</v>
      </c>
      <c r="EJ149" s="2">
        <f t="shared" si="152"/>
        <v>78.249731933179987</v>
      </c>
      <c r="EK149" s="2">
        <f t="shared" si="152"/>
        <v>77.862653162757667</v>
      </c>
      <c r="EL149" s="2">
        <f t="shared" si="179"/>
        <v>76.009019095357431</v>
      </c>
      <c r="EM149" s="2">
        <f t="shared" si="135"/>
        <v>77.227899409012551</v>
      </c>
      <c r="EN149" s="2">
        <f t="shared" si="135"/>
        <v>82.062117161228372</v>
      </c>
      <c r="EO149" s="2">
        <f t="shared" si="135"/>
        <v>86.216046197583523</v>
      </c>
      <c r="EQ149" s="2">
        <f t="shared" si="177"/>
        <v>71.458466654583177</v>
      </c>
      <c r="ER149" s="2">
        <f t="shared" si="177"/>
        <v>72.731257370062252</v>
      </c>
      <c r="ES149" s="2">
        <f t="shared" si="177"/>
        <v>72.452227976027032</v>
      </c>
      <c r="ET149" s="2">
        <f t="shared" si="177"/>
        <v>71.685720750334752</v>
      </c>
      <c r="EU149" s="2">
        <f t="shared" si="177"/>
        <v>73.188235790551317</v>
      </c>
      <c r="EV149" s="2">
        <f t="shared" si="177"/>
        <v>74.146167081860426</v>
      </c>
      <c r="EW149" s="2">
        <f t="shared" si="177"/>
        <v>75.670934314484882</v>
      </c>
      <c r="EX149" s="2">
        <f t="shared" si="177"/>
        <v>76.934815484329846</v>
      </c>
      <c r="EY149" s="2">
        <f t="shared" si="177"/>
        <v>78.017423732470334</v>
      </c>
      <c r="EZ149" s="2">
        <f t="shared" si="177"/>
        <v>78.53765210154512</v>
      </c>
      <c r="FA149" s="2">
        <f t="shared" si="177"/>
        <v>77.587749560506708</v>
      </c>
      <c r="FB149" s="2">
        <f t="shared" si="177"/>
        <v>76.153087032455801</v>
      </c>
      <c r="FC149" s="2">
        <f t="shared" si="177"/>
        <v>76.730803528402575</v>
      </c>
      <c r="FD149" s="2">
        <f t="shared" si="177"/>
        <v>81.556550748046391</v>
      </c>
      <c r="FE149" s="2">
        <f t="shared" si="177"/>
        <v>84.864001194191459</v>
      </c>
      <c r="FG149" s="2">
        <f t="shared" si="178"/>
        <v>0.99949357432135078</v>
      </c>
      <c r="FH149" s="2">
        <f t="shared" si="178"/>
        <v>0.99938555565683462</v>
      </c>
      <c r="FI149" s="2">
        <f t="shared" si="178"/>
        <v>0.99949125789402704</v>
      </c>
      <c r="FJ149" s="2">
        <f t="shared" si="178"/>
        <v>0.99943277190302371</v>
      </c>
      <c r="FK149" s="2">
        <f t="shared" si="178"/>
        <v>0.99941966131055571</v>
      </c>
      <c r="FL149" s="2">
        <f t="shared" si="178"/>
        <v>0.9993953091429808</v>
      </c>
      <c r="FM149" s="2">
        <f t="shared" si="178"/>
        <v>0.99946616977255542</v>
      </c>
      <c r="FN149" s="2">
        <f t="shared" si="178"/>
        <v>0.9993933917528095</v>
      </c>
      <c r="FO149" s="2">
        <f t="shared" si="178"/>
        <v>0.99936548909157974</v>
      </c>
      <c r="FP149" s="2">
        <f t="shared" si="178"/>
        <v>0.9994282479631299</v>
      </c>
      <c r="FQ149" s="2">
        <f t="shared" si="178"/>
        <v>0.99943154825857272</v>
      </c>
      <c r="FR149" s="2">
        <f t="shared" si="178"/>
        <v>0.99939540392983939</v>
      </c>
      <c r="FS149" s="2">
        <f t="shared" si="178"/>
        <v>0.99941115728498953</v>
      </c>
      <c r="FT149" s="2">
        <f t="shared" si="178"/>
        <v>0.99937977098975206</v>
      </c>
      <c r="FU149" s="2">
        <f t="shared" si="178"/>
        <v>0.99925292146878242</v>
      </c>
      <c r="FW149" s="2">
        <f t="shared" si="169"/>
        <v>0.17527817086239689</v>
      </c>
      <c r="FX149" s="2">
        <f t="shared" si="169"/>
        <v>0.15631856536307256</v>
      </c>
      <c r="FY149" s="2">
        <f t="shared" si="169"/>
        <v>0.17814702426431414</v>
      </c>
      <c r="FZ149" s="2">
        <f t="shared" si="169"/>
        <v>0.18311652120373242</v>
      </c>
      <c r="GA149" s="2">
        <f t="shared" si="169"/>
        <v>0.19044545901389742</v>
      </c>
      <c r="GB149" s="2">
        <f t="shared" si="169"/>
        <v>0.18824696285496414</v>
      </c>
      <c r="GC149" s="2">
        <f t="shared" si="169"/>
        <v>0.21299311468624035</v>
      </c>
      <c r="GD149" s="2">
        <f t="shared" si="169"/>
        <v>0.22482285036853386</v>
      </c>
      <c r="GE149" s="2">
        <f t="shared" si="169"/>
        <v>0.25334135529027357</v>
      </c>
      <c r="GF149" s="2">
        <f t="shared" si="169"/>
        <v>0.22710644300394922</v>
      </c>
      <c r="GG149" s="2">
        <f t="shared" si="169"/>
        <v>0.21551693987285406</v>
      </c>
      <c r="GH149" s="2">
        <f t="shared" si="169"/>
        <v>0.20710507242945719</v>
      </c>
      <c r="GI149" s="2">
        <f t="shared" si="169"/>
        <v>0.19560573880404492</v>
      </c>
      <c r="GJ149" s="2">
        <f t="shared" si="169"/>
        <v>0.18271121181295882</v>
      </c>
      <c r="GK149" s="2">
        <f t="shared" si="169"/>
        <v>0.1428146275951156</v>
      </c>
      <c r="GM149" s="86">
        <f t="shared" si="170"/>
        <v>5.7307535946876111E-224</v>
      </c>
      <c r="GN149" s="86">
        <f t="shared" si="170"/>
        <v>3.8181151608750169E-97</v>
      </c>
      <c r="GO149" s="86">
        <f t="shared" si="170"/>
        <v>1.6981559572413615E-243</v>
      </c>
      <c r="GP149" s="86">
        <f t="shared" si="170"/>
        <v>3.3415506021279408E-302</v>
      </c>
      <c r="GQ149" s="86">
        <f t="shared" si="170"/>
        <v>0</v>
      </c>
      <c r="GR149" s="86">
        <f t="shared" si="170"/>
        <v>4.5164274270789669E-161</v>
      </c>
      <c r="GS149" s="86">
        <f t="shared" si="170"/>
        <v>1.776577032672992E-241</v>
      </c>
      <c r="GT149" s="86">
        <f t="shared" si="170"/>
        <v>1.1792047075957729E-304</v>
      </c>
      <c r="GU149" s="86">
        <f t="shared" si="170"/>
        <v>2.1145146582629692E-265</v>
      </c>
      <c r="GV149" s="86">
        <f t="shared" si="170"/>
        <v>5.0975815146071863E-181</v>
      </c>
      <c r="GW149" s="86">
        <f t="shared" si="170"/>
        <v>3.4764519965882029E-259</v>
      </c>
      <c r="GX149" s="86">
        <f t="shared" si="170"/>
        <v>1.6842759892011808E-244</v>
      </c>
      <c r="GY149" s="86">
        <f t="shared" si="170"/>
        <v>3.9829898014055509E-240</v>
      </c>
      <c r="GZ149" s="86">
        <f t="shared" si="170"/>
        <v>1.2669600511683396E-223</v>
      </c>
      <c r="HA149" s="86">
        <f t="shared" si="170"/>
        <v>4.809059770669899E-152</v>
      </c>
      <c r="HC149" s="86">
        <f t="shared" si="153"/>
        <v>1.2346068705177695E-114</v>
      </c>
      <c r="HD149" s="86">
        <f t="shared" si="153"/>
        <v>9.0845210525074741E-48</v>
      </c>
      <c r="HE149" s="86">
        <f t="shared" si="153"/>
        <v>3.5607170053592438E-94</v>
      </c>
      <c r="HF149" s="86">
        <f t="shared" si="153"/>
        <v>2.7653165443409619E-151</v>
      </c>
      <c r="HG149" s="86">
        <f t="shared" si="153"/>
        <v>3.6051508904734658E-151</v>
      </c>
      <c r="HH149" s="86">
        <f t="shared" si="153"/>
        <v>1.5891094471636463E-94</v>
      </c>
      <c r="HI149" s="86">
        <f t="shared" si="153"/>
        <v>3.8544259931947052E-132</v>
      </c>
      <c r="HJ149" s="86">
        <f t="shared" si="153"/>
        <v>1.8160392179293959E-167</v>
      </c>
      <c r="HK149" s="86">
        <f t="shared" si="153"/>
        <v>4.0609865904238678E-99</v>
      </c>
      <c r="HL149" s="86">
        <f t="shared" si="161"/>
        <v>3.1870145196017673E-106</v>
      </c>
      <c r="HM149" s="86">
        <f t="shared" si="161"/>
        <v>9.7093390223056243E-122</v>
      </c>
      <c r="HN149" s="86">
        <f t="shared" si="161"/>
        <v>7.6400880480685166E-96</v>
      </c>
      <c r="HO149" s="86">
        <f t="shared" si="161"/>
        <v>1.0702789954500487E-121</v>
      </c>
      <c r="HP149" s="86">
        <f t="shared" si="161"/>
        <v>4.2825708604291841E-113</v>
      </c>
      <c r="HQ149" s="86">
        <f t="shared" si="161"/>
        <v>6.7751545296998828E-91</v>
      </c>
      <c r="HS149" s="86">
        <f t="shared" si="171"/>
        <v>3.1045691245537851E-2</v>
      </c>
      <c r="HT149" s="86">
        <f t="shared" si="171"/>
        <v>7.3732182546883851E-2</v>
      </c>
      <c r="HU149" s="86">
        <f t="shared" si="171"/>
        <v>5.1180036546411714E-3</v>
      </c>
      <c r="HV149" s="86">
        <f t="shared" si="171"/>
        <v>1.5456968423851027E-3</v>
      </c>
      <c r="HW149" s="86">
        <f t="shared" si="171"/>
        <v>5.3175081112738307E-3</v>
      </c>
      <c r="HX149" s="86">
        <f t="shared" si="171"/>
        <v>3.9729759847377645E-3</v>
      </c>
      <c r="HY149" s="86">
        <f t="shared" si="171"/>
        <v>3.0440856885572813E-3</v>
      </c>
      <c r="HZ149" s="86">
        <f t="shared" si="171"/>
        <v>5.9514380517902417E-4</v>
      </c>
      <c r="IA149" s="86">
        <f t="shared" si="171"/>
        <v>4.8020471702047644E-4</v>
      </c>
      <c r="IB149" s="86">
        <f t="shared" si="171"/>
        <v>1.0998148758656001E-3</v>
      </c>
      <c r="IC149" s="86">
        <f t="shared" si="171"/>
        <v>7.6470696239799049E-4</v>
      </c>
      <c r="ID149" s="86">
        <f t="shared" si="171"/>
        <v>9.1175262045758022E-4</v>
      </c>
      <c r="IE149" s="86">
        <f t="shared" si="171"/>
        <v>4.2763433931708268E-3</v>
      </c>
      <c r="IF149" s="86">
        <f t="shared" si="171"/>
        <v>9.5022475382759328E-4</v>
      </c>
      <c r="IG149" s="86">
        <f t="shared" si="171"/>
        <v>1.2452931242245009E-2</v>
      </c>
      <c r="II149" s="86">
        <f t="shared" si="172"/>
        <v>8.8311972330518942E-6</v>
      </c>
      <c r="IJ149" s="86">
        <f t="shared" si="172"/>
        <v>1.4165274205512236E-7</v>
      </c>
      <c r="IK149" s="86">
        <f t="shared" si="172"/>
        <v>1.2982639633352838E-6</v>
      </c>
      <c r="IL149" s="86">
        <f t="shared" si="172"/>
        <v>3.254994143238705E-7</v>
      </c>
      <c r="IM149" s="86">
        <f t="shared" si="172"/>
        <v>6.4836238263846361E-7</v>
      </c>
      <c r="IN149" s="86">
        <f t="shared" si="172"/>
        <v>2.4439997447895743E-7</v>
      </c>
      <c r="IO149" s="86">
        <f t="shared" si="172"/>
        <v>2.1696538582898816E-5</v>
      </c>
      <c r="IP149" s="86">
        <f t="shared" si="172"/>
        <v>2.1356257675119255E-5</v>
      </c>
      <c r="IQ149" s="86">
        <f t="shared" si="172"/>
        <v>1.2901130194192955E-4</v>
      </c>
      <c r="IR149" s="86">
        <f t="shared" si="172"/>
        <v>4.710364656707056E-5</v>
      </c>
      <c r="IS149" s="86">
        <f t="shared" si="172"/>
        <v>6.6809610653563558E-6</v>
      </c>
      <c r="IT149" s="86">
        <f t="shared" si="172"/>
        <v>1.8487362443296273E-6</v>
      </c>
      <c r="IU149" s="86">
        <f t="shared" si="172"/>
        <v>3.8883006761741475E-6</v>
      </c>
      <c r="IV149" s="86">
        <f t="shared" si="172"/>
        <v>6.9681124026022497E-5</v>
      </c>
      <c r="IW149" s="86">
        <f t="shared" si="172"/>
        <v>1.3427314751866871E-3</v>
      </c>
      <c r="IY149" s="86">
        <f t="shared" si="173"/>
        <v>3.1054522442770904E-2</v>
      </c>
      <c r="IZ149" s="86">
        <f t="shared" si="173"/>
        <v>7.3732324199625901E-2</v>
      </c>
      <c r="JA149" s="86">
        <f t="shared" si="173"/>
        <v>5.1193019186045064E-3</v>
      </c>
      <c r="JB149" s="86">
        <f t="shared" si="173"/>
        <v>1.5460223417994266E-3</v>
      </c>
      <c r="JC149" s="86">
        <f t="shared" si="173"/>
        <v>5.3181564736564692E-3</v>
      </c>
      <c r="JD149" s="86">
        <f t="shared" si="173"/>
        <v>3.9732203847122434E-3</v>
      </c>
      <c r="JE149" s="86">
        <f t="shared" si="173"/>
        <v>3.0657822271401799E-3</v>
      </c>
      <c r="JF149" s="86">
        <f t="shared" si="173"/>
        <v>6.1650006285414341E-4</v>
      </c>
      <c r="JG149" s="86">
        <f t="shared" si="173"/>
        <v>6.0921601896240596E-4</v>
      </c>
      <c r="JH149" s="86">
        <f t="shared" si="173"/>
        <v>1.1469185224326707E-3</v>
      </c>
      <c r="JI149" s="86">
        <f t="shared" si="173"/>
        <v>7.7138792346334681E-4</v>
      </c>
      <c r="JJ149" s="86">
        <f t="shared" si="173"/>
        <v>9.1360135670190987E-4</v>
      </c>
      <c r="JK149" s="86">
        <f t="shared" si="173"/>
        <v>4.2802316938470013E-3</v>
      </c>
      <c r="JL149" s="86">
        <f t="shared" si="173"/>
        <v>1.0199058778536157E-3</v>
      </c>
      <c r="JM149" s="86">
        <f t="shared" si="173"/>
        <v>1.3795662717431696E-2</v>
      </c>
    </row>
    <row r="150" spans="2:273" x14ac:dyDescent="0.25">
      <c r="B150" s="2">
        <v>123</v>
      </c>
      <c r="C150" s="37">
        <v>72.141000000000005</v>
      </c>
      <c r="D150" s="37">
        <v>71.745999999999995</v>
      </c>
      <c r="E150" s="37">
        <v>70.915000000000006</v>
      </c>
      <c r="F150" s="37">
        <v>72.864000000000004</v>
      </c>
      <c r="G150" s="37">
        <v>72.287999999999997</v>
      </c>
      <c r="H150" s="37">
        <v>73.983000000000004</v>
      </c>
      <c r="I150" s="37">
        <v>75.084999999999994</v>
      </c>
      <c r="J150" s="37">
        <v>75.965999999999994</v>
      </c>
      <c r="K150" s="37">
        <v>76.709999999999994</v>
      </c>
      <c r="L150" s="37">
        <v>76.787000000000006</v>
      </c>
      <c r="M150" s="37">
        <v>80.120999999999995</v>
      </c>
      <c r="N150" s="37">
        <v>75.224000000000004</v>
      </c>
      <c r="O150" s="37">
        <v>78.016999999999996</v>
      </c>
      <c r="P150" s="37">
        <v>79.948999999999998</v>
      </c>
      <c r="Q150" s="37">
        <v>82.77</v>
      </c>
      <c r="S150" s="4">
        <f t="shared" si="174"/>
        <v>71.149990528462283</v>
      </c>
      <c r="T150" s="4">
        <f t="shared" si="174"/>
        <v>71.530679006665054</v>
      </c>
      <c r="U150" s="4">
        <f t="shared" si="174"/>
        <v>71.880075288922882</v>
      </c>
      <c r="V150" s="4">
        <f t="shared" si="174"/>
        <v>71.402160785086281</v>
      </c>
      <c r="W150" s="4">
        <f t="shared" si="174"/>
        <v>72.444635506480779</v>
      </c>
      <c r="X150" s="4">
        <f t="shared" si="174"/>
        <v>73.983095391976676</v>
      </c>
      <c r="Y150" s="4">
        <f t="shared" si="174"/>
        <v>75.619797806568641</v>
      </c>
      <c r="Z150" s="4">
        <f t="shared" si="174"/>
        <v>76.633748799535795</v>
      </c>
      <c r="AA150" s="4">
        <f t="shared" si="174"/>
        <v>77.798848213953875</v>
      </c>
      <c r="AB150" s="4">
        <f t="shared" si="174"/>
        <v>78.197320731901954</v>
      </c>
      <c r="AC150" s="4">
        <f t="shared" si="174"/>
        <v>77.67089600552697</v>
      </c>
      <c r="AD150" s="4">
        <f t="shared" si="174"/>
        <v>75.900283889621136</v>
      </c>
      <c r="AE150" s="4">
        <f t="shared" si="174"/>
        <v>77.040783113981718</v>
      </c>
      <c r="AF150" s="4">
        <f t="shared" si="174"/>
        <v>81.895527239481467</v>
      </c>
      <c r="AG150" s="4">
        <f t="shared" si="174"/>
        <v>86.774967896736243</v>
      </c>
      <c r="AI150" s="4">
        <f t="shared" si="175"/>
        <v>0.99100947153772267</v>
      </c>
      <c r="AJ150" s="4">
        <f t="shared" si="175"/>
        <v>0.21532099333494159</v>
      </c>
      <c r="AK150" s="4">
        <f t="shared" si="175"/>
        <v>-0.96507528892287553</v>
      </c>
      <c r="AL150" s="4">
        <f t="shared" si="175"/>
        <v>1.4618392149137236</v>
      </c>
      <c r="AM150" s="4">
        <f t="shared" si="175"/>
        <v>-0.15663550648078228</v>
      </c>
      <c r="AN150" s="4">
        <f t="shared" si="175"/>
        <v>-9.5391976671521661E-5</v>
      </c>
      <c r="AO150" s="4">
        <f t="shared" si="175"/>
        <v>-0.53479780656864762</v>
      </c>
      <c r="AP150" s="4">
        <f t="shared" si="175"/>
        <v>-0.66774879953580069</v>
      </c>
      <c r="AQ150" s="4">
        <f t="shared" si="175"/>
        <v>-1.0888482139538809</v>
      </c>
      <c r="AR150" s="4">
        <f t="shared" si="175"/>
        <v>-1.4103207319019475</v>
      </c>
      <c r="AS150" s="4">
        <f t="shared" si="175"/>
        <v>2.4501039944730252</v>
      </c>
      <c r="AT150" s="4">
        <f t="shared" si="175"/>
        <v>-0.67628388962113206</v>
      </c>
      <c r="AU150" s="4">
        <f t="shared" si="175"/>
        <v>0.97621688601827827</v>
      </c>
      <c r="AV150" s="4">
        <f t="shared" si="175"/>
        <v>-1.946527239481469</v>
      </c>
      <c r="AW150" s="4">
        <f t="shared" si="175"/>
        <v>-4.0049678967362468</v>
      </c>
      <c r="AY150" s="2">
        <f t="shared" si="167"/>
        <v>71.149830862267095</v>
      </c>
      <c r="AZ150" s="2">
        <f t="shared" si="167"/>
        <v>71.512445334002834</v>
      </c>
      <c r="BA150" s="2">
        <f t="shared" si="167"/>
        <v>71.879626300430331</v>
      </c>
      <c r="BB150" s="2">
        <f t="shared" si="167"/>
        <v>71.402010496974029</v>
      </c>
      <c r="BC150" s="2">
        <f t="shared" si="167"/>
        <v>72.443822604463477</v>
      </c>
      <c r="BD150" s="2">
        <f t="shared" si="167"/>
        <v>73.982657332414377</v>
      </c>
      <c r="BE150" s="2">
        <f t="shared" si="167"/>
        <v>75.614327559003044</v>
      </c>
      <c r="BF150" s="2">
        <f t="shared" si="167"/>
        <v>76.62673919485826</v>
      </c>
      <c r="BG150" s="2">
        <f t="shared" si="167"/>
        <v>77.759622414792204</v>
      </c>
      <c r="BH150" s="2">
        <f t="shared" si="167"/>
        <v>78.183668609018582</v>
      </c>
      <c r="BI150" s="2">
        <f t="shared" si="167"/>
        <v>77.667695620061522</v>
      </c>
      <c r="BJ150" s="2">
        <f t="shared" si="167"/>
        <v>75.898773708309278</v>
      </c>
      <c r="BK150" s="2">
        <f t="shared" si="167"/>
        <v>77.037834959990235</v>
      </c>
      <c r="BL150" s="2">
        <f t="shared" si="167"/>
        <v>81.842646198937274</v>
      </c>
      <c r="BM150" s="2">
        <f t="shared" si="167"/>
        <v>85.910591590524561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>
        <f t="shared" si="168"/>
        <v>70.915000000000006</v>
      </c>
      <c r="CH150" s="2">
        <f t="shared" si="168"/>
        <v>72.864000000000004</v>
      </c>
      <c r="CI150" s="2">
        <f t="shared" si="168"/>
        <v>72.287999999999997</v>
      </c>
      <c r="CJ150" s="2">
        <f t="shared" si="168"/>
        <v>73.983000000000004</v>
      </c>
      <c r="CK150" s="2">
        <f t="shared" si="168"/>
        <v>75.084999999999994</v>
      </c>
      <c r="CL150" s="2">
        <f t="shared" si="168"/>
        <v>75.965999999999994</v>
      </c>
      <c r="CM150" s="2">
        <f t="shared" si="168"/>
        <v>76.709999999999994</v>
      </c>
      <c r="CN150" s="2">
        <f t="shared" si="168"/>
        <v>76.787000000000006</v>
      </c>
      <c r="CO150" s="2">
        <f t="shared" si="168"/>
        <v>80.120999999999995</v>
      </c>
      <c r="CP150" s="2">
        <f t="shared" si="168"/>
        <v>75.224000000000004</v>
      </c>
      <c r="CQ150" s="2">
        <f t="shared" si="168"/>
        <v>78.016999999999996</v>
      </c>
      <c r="CR150" s="2">
        <f t="shared" si="168"/>
        <v>79.948999999999998</v>
      </c>
      <c r="CS150" s="2">
        <f t="shared" si="168"/>
        <v>82.77</v>
      </c>
      <c r="CU150" s="2" t="str">
        <f t="shared" si="110"/>
        <v/>
      </c>
      <c r="CV150" s="2" t="str">
        <f t="shared" si="111"/>
        <v/>
      </c>
      <c r="CW150" s="2">
        <f t="shared" si="112"/>
        <v>70.915000000000006</v>
      </c>
      <c r="CX150" s="2">
        <f t="shared" si="113"/>
        <v>72.864000000000004</v>
      </c>
      <c r="CY150" s="2">
        <f t="shared" si="114"/>
        <v>72.287999999999997</v>
      </c>
      <c r="CZ150" s="2">
        <f t="shared" si="115"/>
        <v>73.983000000000004</v>
      </c>
      <c r="DA150" s="2">
        <f t="shared" si="116"/>
        <v>75.084999999999994</v>
      </c>
      <c r="DB150" s="2">
        <f t="shared" si="117"/>
        <v>75.965999999999994</v>
      </c>
      <c r="DC150" s="2">
        <f t="shared" si="118"/>
        <v>76.709999999999994</v>
      </c>
      <c r="DD150" s="2">
        <f t="shared" si="119"/>
        <v>76.787000000000006</v>
      </c>
      <c r="DE150" s="2">
        <f t="shared" si="120"/>
        <v>80.120999999999995</v>
      </c>
      <c r="DF150" s="2">
        <f t="shared" si="121"/>
        <v>75.224000000000004</v>
      </c>
      <c r="DG150" s="2">
        <f t="shared" si="122"/>
        <v>78.016999999999996</v>
      </c>
      <c r="DH150" s="2">
        <f t="shared" si="123"/>
        <v>79.948999999999998</v>
      </c>
      <c r="DI150" s="2">
        <f t="shared" si="124"/>
        <v>82.77</v>
      </c>
      <c r="DK150" s="2">
        <f t="shared" si="176"/>
        <v>102.79065028142587</v>
      </c>
      <c r="DL150" s="2">
        <f t="shared" si="176"/>
        <v>110.02046620209063</v>
      </c>
      <c r="DM150" s="2">
        <f t="shared" si="176"/>
        <v>108.6516549718574</v>
      </c>
      <c r="DN150" s="2">
        <f t="shared" si="176"/>
        <v>108.83059999999999</v>
      </c>
      <c r="DO150" s="2">
        <f t="shared" si="176"/>
        <v>105.56771463414633</v>
      </c>
      <c r="DP150" s="2">
        <f t="shared" si="176"/>
        <v>113.46501430499325</v>
      </c>
      <c r="DQ150" s="2">
        <f t="shared" si="176"/>
        <v>108.30651322701689</v>
      </c>
      <c r="DR150" s="2">
        <f t="shared" si="176"/>
        <v>114.79084993252364</v>
      </c>
      <c r="DS150" s="2">
        <f t="shared" si="176"/>
        <v>111.57387814129922</v>
      </c>
      <c r="DT150" s="2">
        <f t="shared" si="176"/>
        <v>114.56910000000002</v>
      </c>
      <c r="DU150" s="2">
        <f t="shared" si="176"/>
        <v>113.43192672064774</v>
      </c>
      <c r="DV150" s="2">
        <f t="shared" si="176"/>
        <v>114.81483167377905</v>
      </c>
      <c r="DW150" s="2">
        <f t="shared" si="176"/>
        <v>115.49648137651819</v>
      </c>
      <c r="DX150" s="2">
        <f t="shared" si="176"/>
        <v>112.21538947368418</v>
      </c>
      <c r="DY150" s="2">
        <f t="shared" si="176"/>
        <v>105.51438502673793</v>
      </c>
      <c r="EA150" s="2">
        <f t="shared" si="152"/>
        <v>71.083583618749387</v>
      </c>
      <c r="EB150" s="2">
        <f t="shared" si="152"/>
        <v>71.265095131347209</v>
      </c>
      <c r="EC150" s="2">
        <f t="shared" si="152"/>
        <v>71.748943187937542</v>
      </c>
      <c r="ED150" s="2">
        <f t="shared" si="152"/>
        <v>71.33635187606572</v>
      </c>
      <c r="EE150" s="2">
        <f t="shared" si="152"/>
        <v>72.266833651467749</v>
      </c>
      <c r="EF150" s="2">
        <f t="shared" si="152"/>
        <v>73.942087564187091</v>
      </c>
      <c r="EG150" s="2">
        <f t="shared" si="152"/>
        <v>75.615901753325275</v>
      </c>
      <c r="EH150" s="2">
        <f t="shared" si="152"/>
        <v>76.538884849048998</v>
      </c>
      <c r="EI150" s="2">
        <f t="shared" si="152"/>
        <v>77.695775145215535</v>
      </c>
      <c r="EJ150" s="2">
        <f t="shared" si="152"/>
        <v>78.091452729693728</v>
      </c>
      <c r="EK150" s="2">
        <f t="shared" si="152"/>
        <v>77.715535240464362</v>
      </c>
      <c r="EL150" s="2">
        <f t="shared" si="179"/>
        <v>75.843778035313832</v>
      </c>
      <c r="EM150" s="2">
        <f t="shared" si="135"/>
        <v>77.126439546909623</v>
      </c>
      <c r="EN150" s="2">
        <f t="shared" si="135"/>
        <v>81.92913449244304</v>
      </c>
      <c r="EO150" s="2">
        <f t="shared" si="135"/>
        <v>86.112295398009962</v>
      </c>
      <c r="EQ150" s="2">
        <f t="shared" si="177"/>
        <v>71.356621554944667</v>
      </c>
      <c r="ER150" s="2">
        <f t="shared" si="177"/>
        <v>72.601350987456087</v>
      </c>
      <c r="ES150" s="2">
        <f t="shared" si="177"/>
        <v>72.340298964509017</v>
      </c>
      <c r="ET150" s="2">
        <f t="shared" si="177"/>
        <v>71.57082599963195</v>
      </c>
      <c r="EU150" s="2">
        <f t="shared" si="177"/>
        <v>73.044016760296472</v>
      </c>
      <c r="EV150" s="2">
        <f t="shared" si="177"/>
        <v>74.034686670192329</v>
      </c>
      <c r="EW150" s="2">
        <f t="shared" si="177"/>
        <v>75.539469872395927</v>
      </c>
      <c r="EX150" s="2">
        <f t="shared" si="177"/>
        <v>76.815289818165894</v>
      </c>
      <c r="EY150" s="2">
        <f t="shared" si="177"/>
        <v>77.858934412081993</v>
      </c>
      <c r="EZ150" s="2">
        <f t="shared" si="177"/>
        <v>78.391823904265337</v>
      </c>
      <c r="FA150" s="2">
        <f t="shared" si="177"/>
        <v>77.428890603169947</v>
      </c>
      <c r="FB150" s="2">
        <f t="shared" si="177"/>
        <v>75.994273527759418</v>
      </c>
      <c r="FC150" s="2">
        <f t="shared" si="177"/>
        <v>76.60763175496696</v>
      </c>
      <c r="FD150" s="2">
        <f t="shared" si="177"/>
        <v>81.402789234401851</v>
      </c>
      <c r="FE150" s="2">
        <f t="shared" si="177"/>
        <v>84.720883736618546</v>
      </c>
      <c r="FG150" s="2">
        <f t="shared" si="178"/>
        <v>0.99953811371010426</v>
      </c>
      <c r="FH150" s="2">
        <f t="shared" si="178"/>
        <v>0.99943958980058756</v>
      </c>
      <c r="FI150" s="2">
        <f t="shared" si="178"/>
        <v>0.99953600091455785</v>
      </c>
      <c r="FJ150" s="2">
        <f t="shared" si="178"/>
        <v>0.99948265600657094</v>
      </c>
      <c r="FK150" s="2">
        <f t="shared" si="178"/>
        <v>0.99947069779669862</v>
      </c>
      <c r="FL150" s="2">
        <f t="shared" si="178"/>
        <v>0.9994484860399544</v>
      </c>
      <c r="FM150" s="2">
        <f t="shared" si="178"/>
        <v>0.99951311817673538</v>
      </c>
      <c r="FN150" s="2">
        <f t="shared" si="178"/>
        <v>0.99944673717294352</v>
      </c>
      <c r="FO150" s="2">
        <f t="shared" si="178"/>
        <v>0.99942128686422926</v>
      </c>
      <c r="FP150" s="2">
        <f t="shared" si="178"/>
        <v>0.99947852971083284</v>
      </c>
      <c r="FQ150" s="2">
        <f t="shared" si="178"/>
        <v>0.99948153991804289</v>
      </c>
      <c r="FR150" s="2">
        <f t="shared" si="178"/>
        <v>0.99944857249579588</v>
      </c>
      <c r="FS150" s="2">
        <f t="shared" si="178"/>
        <v>0.99946294123526613</v>
      </c>
      <c r="FT150" s="2">
        <f t="shared" si="178"/>
        <v>0.99943431354832091</v>
      </c>
      <c r="FU150" s="2">
        <f t="shared" si="178"/>
        <v>0.99931861149073331</v>
      </c>
      <c r="FW150" s="2">
        <f t="shared" si="169"/>
        <v>0.18899272699047634</v>
      </c>
      <c r="FX150" s="2">
        <f t="shared" si="169"/>
        <v>0.16885336471609289</v>
      </c>
      <c r="FY150" s="2">
        <f t="shared" si="169"/>
        <v>0.19203378486147674</v>
      </c>
      <c r="FZ150" s="2">
        <f t="shared" si="169"/>
        <v>0.19729766402212878</v>
      </c>
      <c r="GA150" s="2">
        <f t="shared" si="169"/>
        <v>0.20505170726096067</v>
      </c>
      <c r="GB150" s="2">
        <f t="shared" si="169"/>
        <v>0.20272682099982534</v>
      </c>
      <c r="GC150" s="2">
        <f t="shared" si="169"/>
        <v>0.22883983263930474</v>
      </c>
      <c r="GD150" s="2">
        <f t="shared" si="169"/>
        <v>0.24127987163105724</v>
      </c>
      <c r="GE150" s="2">
        <f t="shared" si="169"/>
        <v>0.27115570698200048</v>
      </c>
      <c r="GF150" s="2">
        <f t="shared" si="169"/>
        <v>0.2436780764967264</v>
      </c>
      <c r="GG150" s="2">
        <f t="shared" si="169"/>
        <v>0.2314961978120261</v>
      </c>
      <c r="GH150" s="2">
        <f t="shared" si="169"/>
        <v>0.22263764586496473</v>
      </c>
      <c r="GI150" s="2">
        <f t="shared" si="169"/>
        <v>0.21050484569292305</v>
      </c>
      <c r="GJ150" s="2">
        <f t="shared" si="169"/>
        <v>0.1968685307556112</v>
      </c>
      <c r="GK150" s="2">
        <f t="shared" si="169"/>
        <v>0.15446483192417809</v>
      </c>
      <c r="GM150" s="86">
        <f t="shared" si="170"/>
        <v>3.4935777367192158E-231</v>
      </c>
      <c r="GN150" s="86">
        <f t="shared" si="170"/>
        <v>2.8251596279348155E-100</v>
      </c>
      <c r="GO150" s="86">
        <f t="shared" si="170"/>
        <v>3.0920381767850071E-251</v>
      </c>
      <c r="GP150" s="86">
        <f t="shared" si="170"/>
        <v>0</v>
      </c>
      <c r="GQ150" s="86">
        <f t="shared" si="170"/>
        <v>0</v>
      </c>
      <c r="GR150" s="86">
        <f t="shared" si="170"/>
        <v>3.3450263100082983E-166</v>
      </c>
      <c r="GS150" s="86">
        <f t="shared" si="170"/>
        <v>3.6599889479362977E-249</v>
      </c>
      <c r="GT150" s="86">
        <f t="shared" si="170"/>
        <v>0</v>
      </c>
      <c r="GU150" s="86">
        <f t="shared" si="170"/>
        <v>7.1030885337113045E-274</v>
      </c>
      <c r="GV150" s="86">
        <f t="shared" si="170"/>
        <v>8.5326241131281323E-187</v>
      </c>
      <c r="GW150" s="86">
        <f t="shared" si="170"/>
        <v>2.1882825774411846E-267</v>
      </c>
      <c r="GX150" s="86">
        <f t="shared" si="170"/>
        <v>3.3109418544220253E-252</v>
      </c>
      <c r="GY150" s="86">
        <f t="shared" si="170"/>
        <v>8.3210961536779567E-248</v>
      </c>
      <c r="GZ150" s="86">
        <f t="shared" si="170"/>
        <v>8.8464122060459497E-231</v>
      </c>
      <c r="HA150" s="86">
        <f t="shared" si="170"/>
        <v>7.7718794182435191E-157</v>
      </c>
      <c r="HC150" s="86">
        <f t="shared" si="153"/>
        <v>3.0749713520985228E-120</v>
      </c>
      <c r="HD150" s="86">
        <f t="shared" si="153"/>
        <v>4.5884774547277964E-50</v>
      </c>
      <c r="HE150" s="86">
        <f t="shared" si="153"/>
        <v>1.3963503951620916E-98</v>
      </c>
      <c r="HF150" s="86">
        <f t="shared" si="153"/>
        <v>2.607934345999531E-158</v>
      </c>
      <c r="HG150" s="86">
        <f t="shared" si="153"/>
        <v>2.5874661128793603E-158</v>
      </c>
      <c r="HH150" s="86">
        <f t="shared" si="153"/>
        <v>6.1970090711539484E-99</v>
      </c>
      <c r="HI150" s="86">
        <f t="shared" si="153"/>
        <v>2.9621013087399047E-138</v>
      </c>
      <c r="HJ150" s="86">
        <f t="shared" si="153"/>
        <v>3.6642839857249297E-175</v>
      </c>
      <c r="HK150" s="86">
        <f t="shared" si="153"/>
        <v>1.223807612068579E-103</v>
      </c>
      <c r="HL150" s="86">
        <f t="shared" si="161"/>
        <v>3.8321572641305461E-111</v>
      </c>
      <c r="HM150" s="86">
        <f t="shared" si="161"/>
        <v>2.6241784271787262E-127</v>
      </c>
      <c r="HN150" s="86">
        <f t="shared" si="161"/>
        <v>3.0637942344557281E-100</v>
      </c>
      <c r="HO150" s="86">
        <f t="shared" si="161"/>
        <v>1.9235712917879892E-127</v>
      </c>
      <c r="HP150" s="86">
        <f t="shared" si="161"/>
        <v>2.2491828376605189E-118</v>
      </c>
      <c r="HQ150" s="86">
        <f t="shared" si="161"/>
        <v>4.8590806082349958E-95</v>
      </c>
      <c r="HS150" s="86">
        <f t="shared" si="171"/>
        <v>1.6407849268048485E-2</v>
      </c>
      <c r="HT150" s="86">
        <f t="shared" si="171"/>
        <v>4.0775137800303465E-2</v>
      </c>
      <c r="HU150" s="86">
        <f t="shared" si="171"/>
        <v>2.1178482534490251E-3</v>
      </c>
      <c r="HV150" s="86">
        <f t="shared" si="171"/>
        <v>5.3550400658768918E-4</v>
      </c>
      <c r="HW150" s="86">
        <f t="shared" si="171"/>
        <v>2.0390087442895923E-3</v>
      </c>
      <c r="HX150" s="86">
        <f t="shared" si="171"/>
        <v>1.4418680695739252E-3</v>
      </c>
      <c r="HY150" s="86">
        <f t="shared" si="171"/>
        <v>1.1777016138350019E-3</v>
      </c>
      <c r="HZ150" s="86">
        <f t="shared" si="171"/>
        <v>1.9036907045685077E-4</v>
      </c>
      <c r="IA150" s="86">
        <f t="shared" si="171"/>
        <v>1.4586402583692149E-4</v>
      </c>
      <c r="IB150" s="86">
        <f t="shared" si="171"/>
        <v>3.8329895279756146E-4</v>
      </c>
      <c r="IC150" s="86">
        <f t="shared" si="171"/>
        <v>2.44832236925142E-4</v>
      </c>
      <c r="ID150" s="86">
        <f t="shared" si="171"/>
        <v>2.8928742841590111E-4</v>
      </c>
      <c r="IE150" s="86">
        <f t="shared" si="171"/>
        <v>1.6928711446662448E-3</v>
      </c>
      <c r="IF150" s="86">
        <f t="shared" si="171"/>
        <v>2.4354425117525765E-4</v>
      </c>
      <c r="IG150" s="86">
        <f t="shared" si="171"/>
        <v>5.0747844783195807E-3</v>
      </c>
      <c r="II150" s="86">
        <f t="shared" si="172"/>
        <v>2.8724120045240887E-5</v>
      </c>
      <c r="IJ150" s="86">
        <f t="shared" si="172"/>
        <v>6.4474695506998601E-7</v>
      </c>
      <c r="IK150" s="86">
        <f t="shared" si="172"/>
        <v>5.3339145694521374E-6</v>
      </c>
      <c r="IL150" s="86">
        <f t="shared" si="172"/>
        <v>1.6209867677639403E-6</v>
      </c>
      <c r="IM150" s="86">
        <f t="shared" si="172"/>
        <v>3.1294682620053538E-6</v>
      </c>
      <c r="IN150" s="86">
        <f t="shared" si="172"/>
        <v>1.3058403278819725E-6</v>
      </c>
      <c r="IO150" s="86">
        <f t="shared" si="172"/>
        <v>7.7323524734391645E-5</v>
      </c>
      <c r="IP150" s="86">
        <f t="shared" si="172"/>
        <v>8.1683727840945334E-5</v>
      </c>
      <c r="IQ150" s="86">
        <f t="shared" si="172"/>
        <v>4.4693991602661858E-4</v>
      </c>
      <c r="IR150" s="86">
        <f t="shared" si="172"/>
        <v>1.6338477382840268E-4</v>
      </c>
      <c r="IS150" s="86">
        <f t="shared" si="172"/>
        <v>2.8284626366193676E-5</v>
      </c>
      <c r="IT150" s="86">
        <f t="shared" si="172"/>
        <v>8.7709252054622149E-6</v>
      </c>
      <c r="IU150" s="86">
        <f t="shared" si="172"/>
        <v>1.5597697444571216E-5</v>
      </c>
      <c r="IV150" s="86">
        <f t="shared" si="172"/>
        <v>1.8827752333143666E-4</v>
      </c>
      <c r="IW150" s="86">
        <f t="shared" si="172"/>
        <v>2.3510367417999625E-3</v>
      </c>
      <c r="IY150" s="86">
        <f t="shared" si="173"/>
        <v>1.6436573388093727E-2</v>
      </c>
      <c r="IZ150" s="86">
        <f t="shared" si="173"/>
        <v>4.0775782547258534E-2</v>
      </c>
      <c r="JA150" s="86">
        <f t="shared" si="173"/>
        <v>2.1231821680184771E-3</v>
      </c>
      <c r="JB150" s="86">
        <f t="shared" si="173"/>
        <v>5.3712499335545317E-4</v>
      </c>
      <c r="JC150" s="86">
        <f t="shared" si="173"/>
        <v>2.0421382125515976E-3</v>
      </c>
      <c r="JD150" s="86">
        <f t="shared" si="173"/>
        <v>1.4431739099018072E-3</v>
      </c>
      <c r="JE150" s="86">
        <f t="shared" si="173"/>
        <v>1.2550251385693935E-3</v>
      </c>
      <c r="JF150" s="86">
        <f t="shared" si="173"/>
        <v>2.7205279829779609E-4</v>
      </c>
      <c r="JG150" s="86">
        <f t="shared" si="173"/>
        <v>5.928039418635401E-4</v>
      </c>
      <c r="JH150" s="86">
        <f t="shared" si="173"/>
        <v>5.4668372662596411E-4</v>
      </c>
      <c r="JI150" s="86">
        <f t="shared" si="173"/>
        <v>2.7311686329133567E-4</v>
      </c>
      <c r="JJ150" s="86">
        <f t="shared" si="173"/>
        <v>2.9805835362136334E-4</v>
      </c>
      <c r="JK150" s="86">
        <f t="shared" si="173"/>
        <v>1.7084688421108161E-3</v>
      </c>
      <c r="JL150" s="86">
        <f t="shared" si="173"/>
        <v>4.3182177450669433E-4</v>
      </c>
      <c r="JM150" s="86">
        <f t="shared" si="173"/>
        <v>7.4258212201195432E-3</v>
      </c>
    </row>
    <row r="151" spans="2:273" x14ac:dyDescent="0.25">
      <c r="B151" s="2">
        <v>124</v>
      </c>
      <c r="C151" s="37">
        <v>73.5</v>
      </c>
      <c r="D151" s="37">
        <v>69.153000000000006</v>
      </c>
      <c r="E151" s="37">
        <v>73.22</v>
      </c>
      <c r="F151" s="37">
        <v>72.626999999999995</v>
      </c>
      <c r="G151" s="37">
        <v>71.558999999999997</v>
      </c>
      <c r="H151" s="37">
        <v>73.763000000000005</v>
      </c>
      <c r="I151" s="37">
        <v>74.593000000000004</v>
      </c>
      <c r="J151" s="37">
        <v>76.932000000000002</v>
      </c>
      <c r="K151" s="37">
        <v>75.757999999999996</v>
      </c>
      <c r="L151" s="37">
        <v>77.852000000000004</v>
      </c>
      <c r="M151" s="37">
        <v>78.224000000000004</v>
      </c>
      <c r="N151" s="37">
        <v>73.706999999999994</v>
      </c>
      <c r="O151" s="37">
        <v>77.102999999999994</v>
      </c>
      <c r="P151" s="37">
        <v>81.644000000000005</v>
      </c>
      <c r="Q151" s="37">
        <v>85.787000000000006</v>
      </c>
      <c r="S151" s="4">
        <f t="shared" si="174"/>
        <v>71.042127880218075</v>
      </c>
      <c r="T151" s="4">
        <f t="shared" si="174"/>
        <v>71.353504595594785</v>
      </c>
      <c r="U151" s="4">
        <f t="shared" si="174"/>
        <v>71.756106746858933</v>
      </c>
      <c r="V151" s="4">
        <f t="shared" si="174"/>
        <v>71.281620410182668</v>
      </c>
      <c r="W151" s="4">
        <f t="shared" si="174"/>
        <v>72.286819424251021</v>
      </c>
      <c r="X151" s="4">
        <f t="shared" si="174"/>
        <v>73.868243165875413</v>
      </c>
      <c r="Y151" s="4">
        <f t="shared" si="174"/>
        <v>75.498551341086099</v>
      </c>
      <c r="Z151" s="4">
        <f t="shared" si="174"/>
        <v>76.524844153704592</v>
      </c>
      <c r="AA151" s="4">
        <f t="shared" si="174"/>
        <v>77.710764675236618</v>
      </c>
      <c r="AB151" s="4">
        <f t="shared" si="174"/>
        <v>78.072303201163521</v>
      </c>
      <c r="AC151" s="4">
        <f t="shared" si="174"/>
        <v>77.522672310223712</v>
      </c>
      <c r="AD151" s="4">
        <f t="shared" si="174"/>
        <v>75.741675740806727</v>
      </c>
      <c r="AE151" s="4">
        <f t="shared" si="174"/>
        <v>76.929123166368655</v>
      </c>
      <c r="AF151" s="4">
        <f t="shared" si="174"/>
        <v>81.817672888227278</v>
      </c>
      <c r="AG151" s="4">
        <f t="shared" si="174"/>
        <v>86.986772801045348</v>
      </c>
      <c r="AI151" s="4">
        <f t="shared" si="175"/>
        <v>2.4578721197819249</v>
      </c>
      <c r="AJ151" s="4">
        <f t="shared" si="175"/>
        <v>-2.2005045955947793</v>
      </c>
      <c r="AK151" s="4">
        <f t="shared" si="175"/>
        <v>1.463893253141066</v>
      </c>
      <c r="AL151" s="4">
        <f t="shared" si="175"/>
        <v>1.3453795898173269</v>
      </c>
      <c r="AM151" s="4">
        <f t="shared" si="175"/>
        <v>-0.72781942425102386</v>
      </c>
      <c r="AN151" s="4">
        <f t="shared" si="175"/>
        <v>-0.10524316587540739</v>
      </c>
      <c r="AO151" s="4">
        <f t="shared" si="175"/>
        <v>-0.90555134108609536</v>
      </c>
      <c r="AP151" s="4">
        <f t="shared" si="175"/>
        <v>0.40715584629541013</v>
      </c>
      <c r="AQ151" s="4">
        <f t="shared" si="175"/>
        <v>-1.9527646752366223</v>
      </c>
      <c r="AR151" s="4">
        <f t="shared" si="175"/>
        <v>-0.22030320116351731</v>
      </c>
      <c r="AS151" s="4">
        <f t="shared" si="175"/>
        <v>0.70132768977629212</v>
      </c>
      <c r="AT151" s="4">
        <f t="shared" si="175"/>
        <v>-2.0346757408067333</v>
      </c>
      <c r="AU151" s="4">
        <f t="shared" si="175"/>
        <v>0.17387683363133988</v>
      </c>
      <c r="AV151" s="4">
        <f t="shared" si="175"/>
        <v>-0.17367288822727289</v>
      </c>
      <c r="AW151" s="4">
        <f t="shared" si="175"/>
        <v>-1.1997728010453415</v>
      </c>
      <c r="AY151" s="2">
        <f t="shared" si="167"/>
        <v>71.041670762454984</v>
      </c>
      <c r="AZ151" s="2">
        <f t="shared" si="167"/>
        <v>71.347486849889435</v>
      </c>
      <c r="BA151" s="2">
        <f t="shared" si="167"/>
        <v>71.75525858709517</v>
      </c>
      <c r="BB151" s="2">
        <f t="shared" si="167"/>
        <v>71.281156219826443</v>
      </c>
      <c r="BC151" s="2">
        <f t="shared" si="167"/>
        <v>72.285513698611112</v>
      </c>
      <c r="BD151" s="2">
        <f t="shared" si="167"/>
        <v>73.867669766968049</v>
      </c>
      <c r="BE151" s="2">
        <f t="shared" si="167"/>
        <v>75.482596298336091</v>
      </c>
      <c r="BF151" s="2">
        <f t="shared" si="167"/>
        <v>76.502329301285599</v>
      </c>
      <c r="BG151" s="2">
        <f t="shared" si="167"/>
        <v>77.598253696181672</v>
      </c>
      <c r="BH151" s="2">
        <f t="shared" si="167"/>
        <v>78.032351568623639</v>
      </c>
      <c r="BI151" s="2">
        <f t="shared" si="167"/>
        <v>77.51137328100171</v>
      </c>
      <c r="BJ151" s="2">
        <f t="shared" si="167"/>
        <v>75.73582976701536</v>
      </c>
      <c r="BK151" s="2">
        <f t="shared" si="167"/>
        <v>76.921663781577109</v>
      </c>
      <c r="BL151" s="2">
        <f t="shared" si="167"/>
        <v>81.696034485126333</v>
      </c>
      <c r="BM151" s="2">
        <f t="shared" si="167"/>
        <v>85.781968251208056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73.5</v>
      </c>
      <c r="CF151" s="2" t="str">
        <f t="shared" si="168"/>
        <v/>
      </c>
      <c r="CG151" s="2">
        <f t="shared" si="168"/>
        <v>73.22</v>
      </c>
      <c r="CH151" s="2">
        <f t="shared" si="168"/>
        <v>72.626999999999995</v>
      </c>
      <c r="CI151" s="2">
        <f t="shared" si="168"/>
        <v>71.558999999999997</v>
      </c>
      <c r="CJ151" s="2">
        <f t="shared" si="168"/>
        <v>73.763000000000005</v>
      </c>
      <c r="CK151" s="2">
        <f t="shared" si="168"/>
        <v>74.593000000000004</v>
      </c>
      <c r="CL151" s="2">
        <f t="shared" si="168"/>
        <v>76.932000000000002</v>
      </c>
      <c r="CM151" s="2">
        <f t="shared" si="168"/>
        <v>75.757999999999996</v>
      </c>
      <c r="CN151" s="2">
        <f t="shared" si="168"/>
        <v>77.852000000000004</v>
      </c>
      <c r="CO151" s="2">
        <f t="shared" si="168"/>
        <v>78.224000000000004</v>
      </c>
      <c r="CP151" s="2">
        <f t="shared" si="168"/>
        <v>73.706999999999994</v>
      </c>
      <c r="CQ151" s="2">
        <f t="shared" si="168"/>
        <v>77.102999999999994</v>
      </c>
      <c r="CR151" s="2">
        <f t="shared" si="168"/>
        <v>81.644000000000005</v>
      </c>
      <c r="CS151" s="2">
        <f t="shared" si="168"/>
        <v>85.787000000000006</v>
      </c>
      <c r="CU151" s="2">
        <f t="shared" si="110"/>
        <v>73.5</v>
      </c>
      <c r="CV151" s="2" t="str">
        <f t="shared" si="111"/>
        <v/>
      </c>
      <c r="CW151" s="2">
        <f t="shared" si="112"/>
        <v>73.22</v>
      </c>
      <c r="CX151" s="2">
        <f t="shared" si="113"/>
        <v>72.626999999999995</v>
      </c>
      <c r="CY151" s="2">
        <f t="shared" si="114"/>
        <v>71.558999999999997</v>
      </c>
      <c r="CZ151" s="2">
        <f t="shared" si="115"/>
        <v>73.763000000000005</v>
      </c>
      <c r="DA151" s="2">
        <f t="shared" si="116"/>
        <v>74.593000000000004</v>
      </c>
      <c r="DB151" s="2">
        <f t="shared" si="117"/>
        <v>76.932000000000002</v>
      </c>
      <c r="DC151" s="2">
        <f t="shared" si="118"/>
        <v>75.757999999999996</v>
      </c>
      <c r="DD151" s="2">
        <f t="shared" si="119"/>
        <v>77.852000000000004</v>
      </c>
      <c r="DE151" s="2">
        <f t="shared" si="120"/>
        <v>78.224000000000004</v>
      </c>
      <c r="DF151" s="2">
        <f t="shared" si="121"/>
        <v>73.706999999999994</v>
      </c>
      <c r="DG151" s="2">
        <f t="shared" si="122"/>
        <v>77.102999999999994</v>
      </c>
      <c r="DH151" s="2">
        <f t="shared" si="123"/>
        <v>81.644000000000005</v>
      </c>
      <c r="DI151" s="2">
        <f t="shared" si="124"/>
        <v>85.787000000000006</v>
      </c>
      <c r="DK151" s="2">
        <f t="shared" si="176"/>
        <v>102.92170825515944</v>
      </c>
      <c r="DL151" s="2">
        <f t="shared" si="176"/>
        <v>110.24081080139376</v>
      </c>
      <c r="DM151" s="2">
        <f t="shared" si="176"/>
        <v>108.85217917448404</v>
      </c>
      <c r="DN151" s="2">
        <f t="shared" si="176"/>
        <v>109.04584268292682</v>
      </c>
      <c r="DO151" s="2">
        <f t="shared" si="176"/>
        <v>105.73618048780486</v>
      </c>
      <c r="DP151" s="2">
        <f t="shared" si="176"/>
        <v>113.69990985155195</v>
      </c>
      <c r="DQ151" s="2">
        <f t="shared" si="176"/>
        <v>108.48263799249533</v>
      </c>
      <c r="DR151" s="2">
        <f t="shared" si="176"/>
        <v>115.00811551956818</v>
      </c>
      <c r="DS151" s="2">
        <f t="shared" si="176"/>
        <v>111.74586367946897</v>
      </c>
      <c r="DT151" s="2">
        <f t="shared" si="176"/>
        <v>114.76106951219514</v>
      </c>
      <c r="DU151" s="2">
        <f t="shared" si="176"/>
        <v>113.60577064777326</v>
      </c>
      <c r="DV151" s="2">
        <f t="shared" si="176"/>
        <v>115.02914485538172</v>
      </c>
      <c r="DW151" s="2">
        <f t="shared" si="176"/>
        <v>115.73311882591091</v>
      </c>
      <c r="DX151" s="2">
        <f t="shared" si="176"/>
        <v>112.39015951417002</v>
      </c>
      <c r="DY151" s="2">
        <f t="shared" si="176"/>
        <v>105.62730949197856</v>
      </c>
      <c r="EA151" s="2">
        <f t="shared" si="152"/>
        <v>70.970319405029855</v>
      </c>
      <c r="EB151" s="2">
        <f t="shared" si="152"/>
        <v>71.072637568405099</v>
      </c>
      <c r="EC151" s="2">
        <f t="shared" si="152"/>
        <v>71.612096257404431</v>
      </c>
      <c r="ED151" s="2">
        <f t="shared" si="152"/>
        <v>71.211390214596861</v>
      </c>
      <c r="EE151" s="2">
        <f t="shared" si="152"/>
        <v>72.090940030721612</v>
      </c>
      <c r="EF151" s="2">
        <f t="shared" si="152"/>
        <v>73.826537073667794</v>
      </c>
      <c r="EG151" s="2">
        <f t="shared" si="152"/>
        <v>75.487447218863366</v>
      </c>
      <c r="EH151" s="2">
        <f t="shared" si="152"/>
        <v>76.408611325204021</v>
      </c>
      <c r="EI151" s="2">
        <f t="shared" si="152"/>
        <v>77.531140859064507</v>
      </c>
      <c r="EJ151" s="2">
        <f t="shared" si="152"/>
        <v>77.933173526207469</v>
      </c>
      <c r="EK151" s="2">
        <f t="shared" si="152"/>
        <v>77.568417318171072</v>
      </c>
      <c r="EL151" s="2">
        <f t="shared" si="179"/>
        <v>75.678536975270248</v>
      </c>
      <c r="EM151" s="2">
        <f t="shared" si="135"/>
        <v>77.024979684806695</v>
      </c>
      <c r="EN151" s="2">
        <f t="shared" si="135"/>
        <v>81.796151823657695</v>
      </c>
      <c r="EO151" s="2">
        <f t="shared" si="135"/>
        <v>86.008544598436401</v>
      </c>
      <c r="EQ151" s="2">
        <f t="shared" si="177"/>
        <v>71.254776455306171</v>
      </c>
      <c r="ER151" s="2">
        <f t="shared" si="177"/>
        <v>72.471444604849921</v>
      </c>
      <c r="ES151" s="2">
        <f t="shared" si="177"/>
        <v>72.228369952990988</v>
      </c>
      <c r="ET151" s="2">
        <f t="shared" si="177"/>
        <v>71.455931248929147</v>
      </c>
      <c r="EU151" s="2">
        <f t="shared" si="177"/>
        <v>72.899797730041655</v>
      </c>
      <c r="EV151" s="2">
        <f t="shared" si="177"/>
        <v>73.923206258524218</v>
      </c>
      <c r="EW151" s="2">
        <f t="shared" si="177"/>
        <v>75.408005430306972</v>
      </c>
      <c r="EX151" s="2">
        <f t="shared" si="177"/>
        <v>76.695764152001942</v>
      </c>
      <c r="EY151" s="2">
        <f t="shared" si="177"/>
        <v>77.700445091693638</v>
      </c>
      <c r="EZ151" s="2">
        <f t="shared" si="177"/>
        <v>78.245995706985539</v>
      </c>
      <c r="FA151" s="2">
        <f t="shared" si="177"/>
        <v>77.270031645833171</v>
      </c>
      <c r="FB151" s="2">
        <f t="shared" si="177"/>
        <v>75.835460023063035</v>
      </c>
      <c r="FC151" s="2">
        <f t="shared" si="177"/>
        <v>76.484459981531344</v>
      </c>
      <c r="FD151" s="2">
        <f t="shared" si="177"/>
        <v>81.249027720757311</v>
      </c>
      <c r="FE151" s="2">
        <f t="shared" si="177"/>
        <v>84.577766279045647</v>
      </c>
      <c r="FG151" s="2">
        <f t="shared" si="178"/>
        <v>0.99957873757654458</v>
      </c>
      <c r="FH151" s="2">
        <f t="shared" si="178"/>
        <v>0.99948887462004599</v>
      </c>
      <c r="FI151" s="2">
        <f t="shared" si="178"/>
        <v>0.99957681052711544</v>
      </c>
      <c r="FJ151" s="2">
        <f t="shared" si="178"/>
        <v>0.99952815519162808</v>
      </c>
      <c r="FK151" s="2">
        <f t="shared" si="178"/>
        <v>0.99951724817016252</v>
      </c>
      <c r="FL151" s="2">
        <f t="shared" si="178"/>
        <v>0.99949698888063576</v>
      </c>
      <c r="FM151" s="2">
        <f t="shared" si="178"/>
        <v>0.99955593947600108</v>
      </c>
      <c r="FN151" s="2">
        <f t="shared" si="178"/>
        <v>0.99949539373990792</v>
      </c>
      <c r="FO151" s="2">
        <f t="shared" si="178"/>
        <v>0.99947218047047393</v>
      </c>
      <c r="FP151" s="2">
        <f t="shared" si="178"/>
        <v>0.99952439162118956</v>
      </c>
      <c r="FQ151" s="2">
        <f t="shared" si="178"/>
        <v>0.99952713721401698</v>
      </c>
      <c r="FR151" s="2">
        <f t="shared" si="178"/>
        <v>0.9994970677369529</v>
      </c>
      <c r="FS151" s="2">
        <f t="shared" si="178"/>
        <v>0.99951017343826609</v>
      </c>
      <c r="FT151" s="2">
        <f t="shared" si="178"/>
        <v>0.99948406214395857</v>
      </c>
      <c r="FU151" s="2">
        <f t="shared" si="178"/>
        <v>0.99937852903356683</v>
      </c>
      <c r="FW151" s="2">
        <f t="shared" si="169"/>
        <v>0.20351556718007047</v>
      </c>
      <c r="FX151" s="2">
        <f t="shared" si="169"/>
        <v>0.18217625978361121</v>
      </c>
      <c r="FY151" s="2">
        <f t="shared" si="169"/>
        <v>0.20673074243356265</v>
      </c>
      <c r="FZ151" s="2">
        <f t="shared" si="169"/>
        <v>0.21229163194043543</v>
      </c>
      <c r="GA151" s="2">
        <f t="shared" si="169"/>
        <v>0.22047310255367353</v>
      </c>
      <c r="GB151" s="2">
        <f t="shared" si="169"/>
        <v>0.21802132145541755</v>
      </c>
      <c r="GC151" s="2">
        <f t="shared" si="169"/>
        <v>0.24549777372925669</v>
      </c>
      <c r="GD151" s="2">
        <f t="shared" si="169"/>
        <v>0.25853976593758121</v>
      </c>
      <c r="GE151" s="2">
        <f t="shared" si="169"/>
        <v>0.28973663241297176</v>
      </c>
      <c r="GF151" s="2">
        <f t="shared" si="169"/>
        <v>0.26105049938645053</v>
      </c>
      <c r="GG151" s="2">
        <f t="shared" si="169"/>
        <v>0.24828524735716861</v>
      </c>
      <c r="GH151" s="2">
        <f t="shared" si="169"/>
        <v>0.23898402433030858</v>
      </c>
      <c r="GI151" s="2">
        <f t="shared" si="169"/>
        <v>0.22621964970979147</v>
      </c>
      <c r="GJ151" s="2">
        <f t="shared" si="169"/>
        <v>0.21183849267928684</v>
      </c>
      <c r="GK151" s="2">
        <f t="shared" si="169"/>
        <v>0.16688038724869803</v>
      </c>
      <c r="GM151" s="86">
        <f t="shared" si="170"/>
        <v>1.6334232112730247E-238</v>
      </c>
      <c r="GN151" s="86">
        <f t="shared" si="170"/>
        <v>1.8612945696652493E-103</v>
      </c>
      <c r="GO151" s="86">
        <f t="shared" si="170"/>
        <v>4.2518911097348258E-259</v>
      </c>
      <c r="GP151" s="86">
        <f t="shared" si="170"/>
        <v>0</v>
      </c>
      <c r="GQ151" s="86">
        <f t="shared" si="170"/>
        <v>0</v>
      </c>
      <c r="GR151" s="86">
        <f t="shared" si="170"/>
        <v>2.0548151370280645E-171</v>
      </c>
      <c r="GS151" s="86">
        <f t="shared" si="170"/>
        <v>5.7032203085602708E-257</v>
      </c>
      <c r="GT151" s="86">
        <f t="shared" si="170"/>
        <v>0</v>
      </c>
      <c r="GU151" s="86">
        <f t="shared" si="170"/>
        <v>1.7525444978982413E-282</v>
      </c>
      <c r="GV151" s="86">
        <f t="shared" si="170"/>
        <v>1.156822149908645E-192</v>
      </c>
      <c r="GW151" s="86">
        <f t="shared" si="170"/>
        <v>1.0244666306009536E-275</v>
      </c>
      <c r="GX151" s="86">
        <f t="shared" si="170"/>
        <v>4.9327523190799443E-260</v>
      </c>
      <c r="GY151" s="86">
        <f t="shared" si="170"/>
        <v>1.3134460092806588E-255</v>
      </c>
      <c r="GZ151" s="86">
        <f t="shared" si="170"/>
        <v>4.7558538191920674E-238</v>
      </c>
      <c r="HA151" s="86">
        <f t="shared" si="170"/>
        <v>1.056523821263334E-161</v>
      </c>
      <c r="HC151" s="86">
        <f t="shared" si="153"/>
        <v>5.6060663234192158E-126</v>
      </c>
      <c r="HD151" s="86">
        <f t="shared" si="153"/>
        <v>2.0397630224970371E-52</v>
      </c>
      <c r="HE151" s="86">
        <f t="shared" si="153"/>
        <v>4.3262117216485636E-103</v>
      </c>
      <c r="HF151" s="86">
        <f t="shared" si="153"/>
        <v>1.6972046933452596E-165</v>
      </c>
      <c r="HG151" s="86">
        <f t="shared" si="153"/>
        <v>1.2652154090704754E-165</v>
      </c>
      <c r="HH151" s="86">
        <f t="shared" si="153"/>
        <v>1.9104318455516365E-103</v>
      </c>
      <c r="HI151" s="86">
        <f t="shared" si="153"/>
        <v>1.6494191736045977E-144</v>
      </c>
      <c r="HJ151" s="86">
        <f t="shared" si="153"/>
        <v>4.9470872337313584E-183</v>
      </c>
      <c r="HK151" s="86">
        <f t="shared" si="153"/>
        <v>2.9137472026378693E-108</v>
      </c>
      <c r="HL151" s="86">
        <f t="shared" si="161"/>
        <v>3.5525608201447165E-116</v>
      </c>
      <c r="HM151" s="86">
        <f t="shared" si="161"/>
        <v>5.3053182230767901E-133</v>
      </c>
      <c r="HN151" s="86">
        <f t="shared" si="161"/>
        <v>9.7561858254489234E-105</v>
      </c>
      <c r="HO151" s="86">
        <f t="shared" si="161"/>
        <v>2.5382289525259347E-133</v>
      </c>
      <c r="HP151" s="86">
        <f t="shared" si="161"/>
        <v>8.9182112452396469E-124</v>
      </c>
      <c r="HQ151" s="86">
        <f t="shared" si="161"/>
        <v>2.8073387504532643E-99</v>
      </c>
      <c r="HS151" s="86">
        <f t="shared" si="171"/>
        <v>8.1585478188252666E-3</v>
      </c>
      <c r="HT151" s="86">
        <f t="shared" si="171"/>
        <v>2.0931181646748665E-2</v>
      </c>
      <c r="HU151" s="86">
        <f t="shared" si="171"/>
        <v>8.1523307176035174E-4</v>
      </c>
      <c r="HV151" s="86">
        <f t="shared" si="171"/>
        <v>1.7057653132225938E-4</v>
      </c>
      <c r="HW151" s="86">
        <f t="shared" si="171"/>
        <v>7.1789020125223482E-4</v>
      </c>
      <c r="HX151" s="86">
        <f t="shared" si="171"/>
        <v>4.7825708039028714E-4</v>
      </c>
      <c r="HY151" s="86">
        <f t="shared" si="171"/>
        <v>4.2237773169011918E-4</v>
      </c>
      <c r="HZ151" s="86">
        <f t="shared" si="171"/>
        <v>5.5951356177406599E-5</v>
      </c>
      <c r="IA151" s="86">
        <f t="shared" si="171"/>
        <v>4.05037957507947E-5</v>
      </c>
      <c r="IB151" s="86">
        <f t="shared" si="171"/>
        <v>1.2342796822082414E-4</v>
      </c>
      <c r="IC151" s="86">
        <f t="shared" si="171"/>
        <v>7.183137578999531E-5</v>
      </c>
      <c r="ID151" s="86">
        <f t="shared" si="171"/>
        <v>8.3819864253291605E-5</v>
      </c>
      <c r="IE151" s="86">
        <f t="shared" si="171"/>
        <v>6.2061279280616977E-4</v>
      </c>
      <c r="IF151" s="86">
        <f t="shared" si="171"/>
        <v>5.4466450449506847E-5</v>
      </c>
      <c r="IG151" s="86">
        <f t="shared" si="171"/>
        <v>1.8714435689393069E-3</v>
      </c>
      <c r="II151" s="86">
        <f t="shared" si="172"/>
        <v>8.7237063350918646E-5</v>
      </c>
      <c r="IJ151" s="86">
        <f t="shared" si="172"/>
        <v>2.7051479438131835E-6</v>
      </c>
      <c r="IK151" s="86">
        <f t="shared" si="172"/>
        <v>2.0156385330134199E-5</v>
      </c>
      <c r="IL151" s="86">
        <f t="shared" si="172"/>
        <v>7.3229303135172084E-6</v>
      </c>
      <c r="IM151" s="86">
        <f t="shared" si="172"/>
        <v>1.3685119746341437E-5</v>
      </c>
      <c r="IN151" s="86">
        <f t="shared" si="172"/>
        <v>6.2866785188548956E-6</v>
      </c>
      <c r="IO151" s="86">
        <f t="shared" si="172"/>
        <v>2.5242715652352494E-4</v>
      </c>
      <c r="IP151" s="86">
        <f t="shared" si="172"/>
        <v>2.832702966102803E-4</v>
      </c>
      <c r="IQ151" s="86">
        <f t="shared" si="172"/>
        <v>1.39606001333223E-3</v>
      </c>
      <c r="IR151" s="86">
        <f t="shared" si="172"/>
        <v>5.1715231923252767E-4</v>
      </c>
      <c r="IS151" s="86">
        <f t="shared" si="172"/>
        <v>1.082215596649682E-4</v>
      </c>
      <c r="IT151" s="86">
        <f t="shared" si="172"/>
        <v>3.7453448346511869E-5</v>
      </c>
      <c r="IU151" s="86">
        <f t="shared" si="172"/>
        <v>5.72482725829485E-5</v>
      </c>
      <c r="IV151" s="86">
        <f t="shared" si="172"/>
        <v>4.7990622323471695E-4</v>
      </c>
      <c r="IW151" s="86">
        <f t="shared" si="172"/>
        <v>4.0137605366433755E-3</v>
      </c>
      <c r="IY151" s="86">
        <f t="shared" si="173"/>
        <v>8.2457848821761853E-3</v>
      </c>
      <c r="IZ151" s="86">
        <f t="shared" si="173"/>
        <v>2.0933886794692477E-2</v>
      </c>
      <c r="JA151" s="86">
        <f t="shared" si="173"/>
        <v>8.3538945709048598E-4</v>
      </c>
      <c r="JB151" s="86">
        <f t="shared" si="173"/>
        <v>1.7789946163577659E-4</v>
      </c>
      <c r="JC151" s="86">
        <f t="shared" si="173"/>
        <v>7.3157532099857629E-4</v>
      </c>
      <c r="JD151" s="86">
        <f t="shared" si="173"/>
        <v>4.8454375890914206E-4</v>
      </c>
      <c r="JE151" s="86">
        <f t="shared" si="173"/>
        <v>6.7480488821364411E-4</v>
      </c>
      <c r="JF151" s="86">
        <f t="shared" si="173"/>
        <v>3.3922165278768687E-4</v>
      </c>
      <c r="JG151" s="86">
        <f t="shared" si="173"/>
        <v>1.4365638090830248E-3</v>
      </c>
      <c r="JH151" s="86">
        <f t="shared" si="173"/>
        <v>6.4058028745335178E-4</v>
      </c>
      <c r="JI151" s="86">
        <f t="shared" si="173"/>
        <v>1.8005293545496351E-4</v>
      </c>
      <c r="JJ151" s="86">
        <f t="shared" si="173"/>
        <v>1.2127331259980347E-4</v>
      </c>
      <c r="JK151" s="86">
        <f t="shared" si="173"/>
        <v>6.7786106538911825E-4</v>
      </c>
      <c r="JL151" s="86">
        <f t="shared" si="173"/>
        <v>5.3437267368422383E-4</v>
      </c>
      <c r="JM151" s="86">
        <f t="shared" si="173"/>
        <v>5.8852041055826821E-3</v>
      </c>
    </row>
    <row r="152" spans="2:273" x14ac:dyDescent="0.25">
      <c r="B152" s="2">
        <v>125</v>
      </c>
      <c r="C152" s="37">
        <v>70.093999999999994</v>
      </c>
      <c r="D152" s="37">
        <v>68.846999999999994</v>
      </c>
      <c r="E152" s="37">
        <v>70.644000000000005</v>
      </c>
      <c r="F152" s="37">
        <v>68.322000000000003</v>
      </c>
      <c r="G152" s="37">
        <v>71.119</v>
      </c>
      <c r="H152" s="37">
        <v>73.186000000000007</v>
      </c>
      <c r="I152" s="37">
        <v>75.153000000000006</v>
      </c>
      <c r="J152" s="37">
        <v>75.406999999999996</v>
      </c>
      <c r="K152" s="37">
        <v>77.644999999999996</v>
      </c>
      <c r="L152" s="37">
        <v>75.869</v>
      </c>
      <c r="M152" s="37">
        <v>76.102999999999994</v>
      </c>
      <c r="N152" s="37">
        <v>76.206999999999994</v>
      </c>
      <c r="O152" s="37">
        <v>74.016999999999996</v>
      </c>
      <c r="P152" s="37">
        <v>82.864000000000004</v>
      </c>
      <c r="Q152" s="37">
        <v>87.016000000000005</v>
      </c>
      <c r="S152" s="4">
        <f t="shared" si="174"/>
        <v>70.935396524637795</v>
      </c>
      <c r="T152" s="4">
        <f t="shared" si="174"/>
        <v>71.187477027496229</v>
      </c>
      <c r="U152" s="4">
        <f t="shared" si="174"/>
        <v>71.634880631333061</v>
      </c>
      <c r="V152" s="4">
        <f t="shared" si="174"/>
        <v>71.162690518109073</v>
      </c>
      <c r="W152" s="4">
        <f t="shared" si="174"/>
        <v>72.133488047580002</v>
      </c>
      <c r="X152" s="4">
        <f t="shared" si="174"/>
        <v>73.755153636632841</v>
      </c>
      <c r="Y152" s="4">
        <f t="shared" si="174"/>
        <v>75.394946727441479</v>
      </c>
      <c r="Z152" s="4">
        <f t="shared" si="174"/>
        <v>76.443998548093973</v>
      </c>
      <c r="AA152" s="4">
        <f t="shared" si="174"/>
        <v>77.726484070651466</v>
      </c>
      <c r="AB152" s="4">
        <f t="shared" si="174"/>
        <v>77.988317385885736</v>
      </c>
      <c r="AC152" s="4">
        <f t="shared" si="174"/>
        <v>77.390688585388475</v>
      </c>
      <c r="AD152" s="4">
        <f t="shared" si="174"/>
        <v>75.594196909818237</v>
      </c>
      <c r="AE152" s="4">
        <f t="shared" si="174"/>
        <v>76.827397924789409</v>
      </c>
      <c r="AF152" s="4">
        <f t="shared" si="174"/>
        <v>81.822066928590729</v>
      </c>
      <c r="AG152" s="4">
        <f t="shared" si="174"/>
        <v>87.500273144598566</v>
      </c>
      <c r="AI152" s="4">
        <f t="shared" si="175"/>
        <v>-0.84139652463780124</v>
      </c>
      <c r="AJ152" s="4">
        <f t="shared" si="175"/>
        <v>-2.3404770274962345</v>
      </c>
      <c r="AK152" s="4">
        <f t="shared" si="175"/>
        <v>-0.99088063133305582</v>
      </c>
      <c r="AL152" s="4">
        <f t="shared" si="175"/>
        <v>-2.8406905181090707</v>
      </c>
      <c r="AM152" s="4">
        <f t="shared" si="175"/>
        <v>-1.0144880475800022</v>
      </c>
      <c r="AN152" s="4">
        <f t="shared" si="175"/>
        <v>-0.56915363663283358</v>
      </c>
      <c r="AO152" s="4">
        <f t="shared" si="175"/>
        <v>-0.24194672744147283</v>
      </c>
      <c r="AP152" s="4">
        <f t="shared" si="175"/>
        <v>-1.0369985480939761</v>
      </c>
      <c r="AQ152" s="4">
        <f t="shared" si="175"/>
        <v>-8.148407065147012E-2</v>
      </c>
      <c r="AR152" s="4">
        <f t="shared" si="175"/>
        <v>-2.1193173858857364</v>
      </c>
      <c r="AS152" s="4">
        <f t="shared" si="175"/>
        <v>-1.2876885853884801</v>
      </c>
      <c r="AT152" s="4">
        <f t="shared" si="175"/>
        <v>0.61280309018175672</v>
      </c>
      <c r="AU152" s="4">
        <f t="shared" si="175"/>
        <v>-2.8103979247894131</v>
      </c>
      <c r="AV152" s="4">
        <f t="shared" si="175"/>
        <v>1.0419330714092752</v>
      </c>
      <c r="AW152" s="4">
        <f t="shared" si="175"/>
        <v>-0.48427314459856063</v>
      </c>
      <c r="AY152" s="2">
        <f t="shared" si="167"/>
        <v>70.934178566844722</v>
      </c>
      <c r="AZ152" s="2">
        <f t="shared" si="167"/>
        <v>71.185499245125328</v>
      </c>
      <c r="BA152" s="2">
        <f t="shared" si="167"/>
        <v>71.632253431546062</v>
      </c>
      <c r="BB152" s="2">
        <f t="shared" si="167"/>
        <v>71.160933242568689</v>
      </c>
      <c r="BC152" s="2">
        <f t="shared" si="167"/>
        <v>72.128973329079855</v>
      </c>
      <c r="BD152" s="2">
        <f t="shared" si="167"/>
        <v>73.753026309888924</v>
      </c>
      <c r="BE152" s="2">
        <f t="shared" si="167"/>
        <v>75.350798147821564</v>
      </c>
      <c r="BF152" s="2">
        <f t="shared" si="167"/>
        <v>76.37865691256502</v>
      </c>
      <c r="BG152" s="2">
        <f t="shared" si="167"/>
        <v>77.437362307284928</v>
      </c>
      <c r="BH152" s="2">
        <f t="shared" si="167"/>
        <v>77.881839039859145</v>
      </c>
      <c r="BI152" s="2">
        <f t="shared" si="167"/>
        <v>77.354526195663581</v>
      </c>
      <c r="BJ152" s="2">
        <f t="shared" si="167"/>
        <v>75.573359967349774</v>
      </c>
      <c r="BK152" s="2">
        <f t="shared" si="167"/>
        <v>76.804483607202059</v>
      </c>
      <c r="BL152" s="2">
        <f t="shared" si="167"/>
        <v>81.548441930540449</v>
      </c>
      <c r="BM152" s="2">
        <f t="shared" si="167"/>
        <v>85.651291232144644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70.093999999999994</v>
      </c>
      <c r="CF152" s="2" t="str">
        <f t="shared" si="168"/>
        <v/>
      </c>
      <c r="CG152" s="2">
        <f t="shared" si="168"/>
        <v>70.644000000000005</v>
      </c>
      <c r="CH152" s="2">
        <f t="shared" si="168"/>
        <v>68.322000000000003</v>
      </c>
      <c r="CI152" s="2">
        <f t="shared" si="168"/>
        <v>71.119</v>
      </c>
      <c r="CJ152" s="2">
        <f t="shared" si="168"/>
        <v>73.186000000000007</v>
      </c>
      <c r="CK152" s="2">
        <f t="shared" si="168"/>
        <v>75.153000000000006</v>
      </c>
      <c r="CL152" s="2">
        <f t="shared" si="168"/>
        <v>75.406999999999996</v>
      </c>
      <c r="CM152" s="2">
        <f t="shared" si="168"/>
        <v>77.644999999999996</v>
      </c>
      <c r="CN152" s="2">
        <f t="shared" si="168"/>
        <v>75.869</v>
      </c>
      <c r="CO152" s="2">
        <f t="shared" si="168"/>
        <v>76.102999999999994</v>
      </c>
      <c r="CP152" s="2">
        <f t="shared" si="168"/>
        <v>76.206999999999994</v>
      </c>
      <c r="CQ152" s="2">
        <f t="shared" si="168"/>
        <v>74.016999999999996</v>
      </c>
      <c r="CR152" s="2">
        <f t="shared" si="168"/>
        <v>82.864000000000004</v>
      </c>
      <c r="CS152" s="2">
        <f t="shared" si="168"/>
        <v>87.016000000000005</v>
      </c>
      <c r="CU152" s="2">
        <f t="shared" si="110"/>
        <v>70.093999999999994</v>
      </c>
      <c r="CV152" s="2" t="str">
        <f t="shared" si="111"/>
        <v/>
      </c>
      <c r="CW152" s="2">
        <f t="shared" si="112"/>
        <v>70.644000000000005</v>
      </c>
      <c r="CX152" s="2">
        <f t="shared" si="113"/>
        <v>68.322000000000003</v>
      </c>
      <c r="CY152" s="2">
        <f t="shared" si="114"/>
        <v>71.119</v>
      </c>
      <c r="CZ152" s="2">
        <f t="shared" si="115"/>
        <v>73.186000000000007</v>
      </c>
      <c r="DA152" s="2">
        <f t="shared" si="116"/>
        <v>75.153000000000006</v>
      </c>
      <c r="DB152" s="2">
        <f t="shared" si="117"/>
        <v>75.406999999999996</v>
      </c>
      <c r="DC152" s="2">
        <f t="shared" si="118"/>
        <v>77.644999999999996</v>
      </c>
      <c r="DD152" s="2">
        <f t="shared" si="119"/>
        <v>75.869</v>
      </c>
      <c r="DE152" s="2">
        <f t="shared" si="120"/>
        <v>76.102999999999994</v>
      </c>
      <c r="DF152" s="2">
        <f t="shared" si="121"/>
        <v>76.206999999999994</v>
      </c>
      <c r="DG152" s="2">
        <f t="shared" si="122"/>
        <v>74.016999999999996</v>
      </c>
      <c r="DH152" s="2">
        <f t="shared" si="123"/>
        <v>82.864000000000004</v>
      </c>
      <c r="DI152" s="2">
        <f t="shared" si="124"/>
        <v>87.016000000000005</v>
      </c>
      <c r="DK152" s="2">
        <f t="shared" si="176"/>
        <v>103.05276622889303</v>
      </c>
      <c r="DL152" s="2">
        <f t="shared" si="176"/>
        <v>110.46115540069691</v>
      </c>
      <c r="DM152" s="2">
        <f t="shared" si="176"/>
        <v>109.05270337711067</v>
      </c>
      <c r="DN152" s="2">
        <f t="shared" si="176"/>
        <v>109.26108536585365</v>
      </c>
      <c r="DO152" s="2">
        <f t="shared" si="176"/>
        <v>105.9046463414634</v>
      </c>
      <c r="DP152" s="2">
        <f t="shared" si="176"/>
        <v>113.93480539811065</v>
      </c>
      <c r="DQ152" s="2">
        <f t="shared" si="176"/>
        <v>108.65876275797375</v>
      </c>
      <c r="DR152" s="2">
        <f t="shared" si="176"/>
        <v>115.2253811066127</v>
      </c>
      <c r="DS152" s="2">
        <f t="shared" si="176"/>
        <v>111.91784921763872</v>
      </c>
      <c r="DT152" s="2">
        <f t="shared" si="176"/>
        <v>114.95303902439026</v>
      </c>
      <c r="DU152" s="2">
        <f t="shared" si="176"/>
        <v>113.77961457489876</v>
      </c>
      <c r="DV152" s="2">
        <f t="shared" si="176"/>
        <v>115.24345803698438</v>
      </c>
      <c r="DW152" s="2">
        <f t="shared" si="176"/>
        <v>115.96975627530362</v>
      </c>
      <c r="DX152" s="2">
        <f t="shared" si="176"/>
        <v>112.56492955465585</v>
      </c>
      <c r="DY152" s="2">
        <f t="shared" si="176"/>
        <v>105.74023395721922</v>
      </c>
      <c r="EA152" s="2">
        <f t="shared" si="152"/>
        <v>70.857055191310309</v>
      </c>
      <c r="EB152" s="2">
        <f t="shared" si="152"/>
        <v>70.880180005462989</v>
      </c>
      <c r="EC152" s="2">
        <f t="shared" si="152"/>
        <v>71.475249326871307</v>
      </c>
      <c r="ED152" s="2">
        <f t="shared" si="152"/>
        <v>71.086428553127988</v>
      </c>
      <c r="EE152" s="2">
        <f t="shared" si="152"/>
        <v>71.915046409975488</v>
      </c>
      <c r="EF152" s="2">
        <f t="shared" si="152"/>
        <v>73.710986583148511</v>
      </c>
      <c r="EG152" s="2">
        <f t="shared" si="152"/>
        <v>75.358992684401457</v>
      </c>
      <c r="EH152" s="2">
        <f t="shared" si="152"/>
        <v>76.278337801359029</v>
      </c>
      <c r="EI152" s="2">
        <f t="shared" si="152"/>
        <v>77.36650657291348</v>
      </c>
      <c r="EJ152" s="2">
        <f t="shared" si="152"/>
        <v>77.77489432272121</v>
      </c>
      <c r="EK152" s="2">
        <f t="shared" si="152"/>
        <v>77.421299395877782</v>
      </c>
      <c r="EL152" s="2">
        <f t="shared" si="179"/>
        <v>75.513295915226649</v>
      </c>
      <c r="EM152" s="2">
        <f t="shared" si="135"/>
        <v>76.923519822703767</v>
      </c>
      <c r="EN152" s="2">
        <f t="shared" si="135"/>
        <v>81.663169154872364</v>
      </c>
      <c r="EO152" s="2">
        <f t="shared" si="135"/>
        <v>85.904793798862841</v>
      </c>
      <c r="EQ152" s="2">
        <f t="shared" si="177"/>
        <v>71.152931355667675</v>
      </c>
      <c r="ER152" s="2">
        <f t="shared" si="177"/>
        <v>72.341538222243756</v>
      </c>
      <c r="ES152" s="2">
        <f t="shared" si="177"/>
        <v>72.116440941472973</v>
      </c>
      <c r="ET152" s="2">
        <f t="shared" si="177"/>
        <v>71.341036498226345</v>
      </c>
      <c r="EU152" s="2">
        <f t="shared" si="177"/>
        <v>72.75557869978681</v>
      </c>
      <c r="EV152" s="2">
        <f t="shared" si="177"/>
        <v>73.81172584685612</v>
      </c>
      <c r="EW152" s="2">
        <f t="shared" si="177"/>
        <v>75.276540988218017</v>
      </c>
      <c r="EX152" s="2">
        <f t="shared" si="177"/>
        <v>76.57623848583799</v>
      </c>
      <c r="EY152" s="2">
        <f t="shared" si="177"/>
        <v>77.541955771305282</v>
      </c>
      <c r="EZ152" s="2">
        <f t="shared" si="177"/>
        <v>78.100167509705742</v>
      </c>
      <c r="FA152" s="2">
        <f t="shared" si="177"/>
        <v>77.11117268849641</v>
      </c>
      <c r="FB152" s="2">
        <f t="shared" si="177"/>
        <v>75.676646518366653</v>
      </c>
      <c r="FC152" s="2">
        <f t="shared" si="177"/>
        <v>76.361288208095729</v>
      </c>
      <c r="FD152" s="2">
        <f t="shared" si="177"/>
        <v>81.095266207112758</v>
      </c>
      <c r="FE152" s="2">
        <f t="shared" si="177"/>
        <v>84.434648821472734</v>
      </c>
      <c r="FG152" s="2">
        <f t="shared" si="178"/>
        <v>0.99961578986225985</v>
      </c>
      <c r="FH152" s="2">
        <f t="shared" si="178"/>
        <v>0.99953382714779049</v>
      </c>
      <c r="FI152" s="2">
        <f t="shared" si="178"/>
        <v>0.9996140322416992</v>
      </c>
      <c r="FJ152" s="2">
        <f t="shared" si="178"/>
        <v>0.99956965455352076</v>
      </c>
      <c r="FK152" s="2">
        <f t="shared" si="178"/>
        <v>0.99955970639614944</v>
      </c>
      <c r="FL152" s="2">
        <f t="shared" si="178"/>
        <v>0.99954122810179646</v>
      </c>
      <c r="FM152" s="2">
        <f t="shared" si="178"/>
        <v>0.99959499616426528</v>
      </c>
      <c r="FN152" s="2">
        <f t="shared" si="178"/>
        <v>0.99953977318717335</v>
      </c>
      <c r="FO152" s="2">
        <f t="shared" si="178"/>
        <v>0.99951860051050212</v>
      </c>
      <c r="FP152" s="2">
        <f t="shared" si="178"/>
        <v>0.99956622185032262</v>
      </c>
      <c r="FQ152" s="2">
        <f t="shared" si="178"/>
        <v>0.99956872606972746</v>
      </c>
      <c r="FR152" s="2">
        <f t="shared" si="178"/>
        <v>0.99954130002597841</v>
      </c>
      <c r="FS152" s="2">
        <f t="shared" si="178"/>
        <v>0.99955325361178038</v>
      </c>
      <c r="FT152" s="2">
        <f t="shared" si="178"/>
        <v>0.99952943772076919</v>
      </c>
      <c r="FU152" s="2">
        <f t="shared" si="178"/>
        <v>0.99943318074705589</v>
      </c>
      <c r="FW152" s="2">
        <f t="shared" si="169"/>
        <v>0.21885323916734978</v>
      </c>
      <c r="FX152" s="2">
        <f t="shared" si="169"/>
        <v>0.19630208403046184</v>
      </c>
      <c r="FY152" s="2">
        <f t="shared" si="169"/>
        <v>0.22224311068207603</v>
      </c>
      <c r="FZ152" s="2">
        <f t="shared" si="169"/>
        <v>0.22810128603017965</v>
      </c>
      <c r="GA152" s="2">
        <f t="shared" si="169"/>
        <v>0.23670894987479818</v>
      </c>
      <c r="GB152" s="2">
        <f t="shared" si="169"/>
        <v>0.23413084592460207</v>
      </c>
      <c r="GC152" s="2">
        <f t="shared" si="169"/>
        <v>0.26295482315522345</v>
      </c>
      <c r="GD152" s="2">
        <f t="shared" si="169"/>
        <v>0.27658425068979925</v>
      </c>
      <c r="GE152" s="2">
        <f t="shared" si="169"/>
        <v>0.30905091706210369</v>
      </c>
      <c r="GF152" s="2">
        <f t="shared" si="169"/>
        <v>0.27920423187269922</v>
      </c>
      <c r="GG152" s="2">
        <f t="shared" si="169"/>
        <v>0.26587066427060324</v>
      </c>
      <c r="GH152" s="2">
        <f t="shared" si="169"/>
        <v>0.25613512889290863</v>
      </c>
      <c r="GI152" s="2">
        <f t="shared" si="169"/>
        <v>0.24274689836792446</v>
      </c>
      <c r="GJ152" s="2">
        <f t="shared" si="169"/>
        <v>0.22762415241520373</v>
      </c>
      <c r="GK152" s="2">
        <f t="shared" si="169"/>
        <v>0.18008133902586906</v>
      </c>
      <c r="GM152" s="86">
        <f t="shared" si="170"/>
        <v>5.8572439539826616E-246</v>
      </c>
      <c r="GN152" s="86">
        <f t="shared" si="170"/>
        <v>1.0918474489569635E-106</v>
      </c>
      <c r="GO152" s="86">
        <f t="shared" si="170"/>
        <v>4.4155642335629406E-267</v>
      </c>
      <c r="GP152" s="86">
        <f t="shared" si="170"/>
        <v>0</v>
      </c>
      <c r="GQ152" s="86">
        <f t="shared" si="170"/>
        <v>0</v>
      </c>
      <c r="GR152" s="86">
        <f t="shared" si="170"/>
        <v>1.0469150088838578E-176</v>
      </c>
      <c r="GS152" s="86">
        <f t="shared" si="170"/>
        <v>6.7220529256531323E-265</v>
      </c>
      <c r="GT152" s="86">
        <f t="shared" si="170"/>
        <v>0</v>
      </c>
      <c r="GU152" s="86">
        <f t="shared" si="170"/>
        <v>3.1759445694348973E-291</v>
      </c>
      <c r="GV152" s="86">
        <f t="shared" si="170"/>
        <v>1.2703191574156624E-198</v>
      </c>
      <c r="GW152" s="86">
        <f t="shared" si="170"/>
        <v>3.5671083370470583E-284</v>
      </c>
      <c r="GX152" s="86">
        <f t="shared" si="170"/>
        <v>5.5695919352391068E-268</v>
      </c>
      <c r="GY152" s="86">
        <f t="shared" si="170"/>
        <v>1.5663938324424554E-263</v>
      </c>
      <c r="GZ152" s="86">
        <f t="shared" si="170"/>
        <v>1.9685371036229367E-245</v>
      </c>
      <c r="HA152" s="86">
        <f t="shared" si="170"/>
        <v>1.2081385019122608E-166</v>
      </c>
      <c r="HC152" s="86">
        <f t="shared" si="153"/>
        <v>7.4811582623815344E-132</v>
      </c>
      <c r="HD152" s="86">
        <f t="shared" si="153"/>
        <v>7.9803927063602781E-55</v>
      </c>
      <c r="HE152" s="86">
        <f t="shared" si="153"/>
        <v>1.0589305919809175E-107</v>
      </c>
      <c r="HF152" s="86">
        <f t="shared" si="153"/>
        <v>7.6216297201721421E-173</v>
      </c>
      <c r="HG152" s="86">
        <f t="shared" si="153"/>
        <v>4.2148549677091222E-173</v>
      </c>
      <c r="HH152" s="86">
        <f t="shared" si="153"/>
        <v>4.6557764186096301E-108</v>
      </c>
      <c r="HI152" s="86">
        <f t="shared" si="153"/>
        <v>6.6549295329038409E-151</v>
      </c>
      <c r="HJ152" s="86">
        <f t="shared" si="153"/>
        <v>4.4688640788656191E-191</v>
      </c>
      <c r="HK152" s="86">
        <f t="shared" si="153"/>
        <v>5.4807298914342532E-113</v>
      </c>
      <c r="HL152" s="86">
        <f t="shared" si="161"/>
        <v>2.5390363614561307E-121</v>
      </c>
      <c r="HM152" s="86">
        <f t="shared" si="161"/>
        <v>8.0229586911954862E-139</v>
      </c>
      <c r="HN152" s="86">
        <f t="shared" si="161"/>
        <v>2.4668928872392907E-109</v>
      </c>
      <c r="HO152" s="86">
        <f t="shared" si="161"/>
        <v>2.4589760041735683E-139</v>
      </c>
      <c r="HP152" s="86">
        <f t="shared" si="161"/>
        <v>2.6696456258173093E-129</v>
      </c>
      <c r="HQ152" s="86">
        <f t="shared" si="161"/>
        <v>1.3065680347139583E-103</v>
      </c>
      <c r="HS152" s="86">
        <f t="shared" si="171"/>
        <v>3.8199290724925412E-3</v>
      </c>
      <c r="HT152" s="86">
        <f t="shared" si="171"/>
        <v>9.9895394952938272E-3</v>
      </c>
      <c r="HU152" s="86">
        <f t="shared" si="171"/>
        <v>2.9198176098272206E-4</v>
      </c>
      <c r="HV152" s="86">
        <f t="shared" si="171"/>
        <v>4.9951684178041536E-5</v>
      </c>
      <c r="HW152" s="86">
        <f t="shared" si="171"/>
        <v>2.3213170146963366E-4</v>
      </c>
      <c r="HX152" s="86">
        <f t="shared" si="171"/>
        <v>1.4500580799694442E-4</v>
      </c>
      <c r="HY152" s="86">
        <f t="shared" si="171"/>
        <v>1.4043771450970301E-4</v>
      </c>
      <c r="HZ152" s="86">
        <f t="shared" si="171"/>
        <v>1.5106466001121403E-5</v>
      </c>
      <c r="IA152" s="86">
        <f t="shared" si="171"/>
        <v>1.0278930744351229E-5</v>
      </c>
      <c r="IB152" s="86">
        <f t="shared" si="171"/>
        <v>3.6718686083069165E-5</v>
      </c>
      <c r="IC152" s="86">
        <f t="shared" si="171"/>
        <v>1.9307931387645313E-5</v>
      </c>
      <c r="ID152" s="86">
        <f t="shared" si="171"/>
        <v>2.2173579811591184E-5</v>
      </c>
      <c r="IE152" s="86">
        <f t="shared" si="171"/>
        <v>2.1073412462772748E-4</v>
      </c>
      <c r="IF152" s="86">
        <f t="shared" si="171"/>
        <v>1.0628508309038141E-5</v>
      </c>
      <c r="IG152" s="86">
        <f t="shared" si="171"/>
        <v>6.2432176692043758E-4</v>
      </c>
      <c r="II152" s="86">
        <f t="shared" si="172"/>
        <v>2.4740433129679534E-4</v>
      </c>
      <c r="IJ152" s="86">
        <f t="shared" si="172"/>
        <v>1.04623587986302E-5</v>
      </c>
      <c r="IK152" s="86">
        <f t="shared" si="172"/>
        <v>7.0060938048851422E-5</v>
      </c>
      <c r="IL152" s="86">
        <f t="shared" si="172"/>
        <v>3.0010429028328284E-5</v>
      </c>
      <c r="IM152" s="86">
        <f t="shared" si="172"/>
        <v>5.4220527923076131E-5</v>
      </c>
      <c r="IN152" s="86">
        <f t="shared" si="172"/>
        <v>2.7270900861246187E-5</v>
      </c>
      <c r="IO152" s="86">
        <f t="shared" si="172"/>
        <v>7.549567691597463E-4</v>
      </c>
      <c r="IP152" s="86">
        <f t="shared" si="172"/>
        <v>8.9082677056002296E-4</v>
      </c>
      <c r="IQ152" s="86">
        <f t="shared" si="172"/>
        <v>3.9331891668693414E-3</v>
      </c>
      <c r="IR152" s="86">
        <f t="shared" si="172"/>
        <v>1.4940325096296878E-3</v>
      </c>
      <c r="IS152" s="86">
        <f t="shared" si="172"/>
        <v>3.7426247173107899E-4</v>
      </c>
      <c r="IT152" s="86">
        <f t="shared" si="172"/>
        <v>1.4395990300844627E-4</v>
      </c>
      <c r="IU152" s="86">
        <f t="shared" si="172"/>
        <v>1.9226210019141423E-4</v>
      </c>
      <c r="IV152" s="86">
        <f t="shared" si="172"/>
        <v>1.1537756266407197E-3</v>
      </c>
      <c r="IW152" s="86">
        <f t="shared" si="172"/>
        <v>6.6823320983153602E-3</v>
      </c>
      <c r="IY152" s="86">
        <f t="shared" si="173"/>
        <v>4.0673334037893364E-3</v>
      </c>
      <c r="IZ152" s="86">
        <f t="shared" si="173"/>
        <v>1.0000001854092458E-2</v>
      </c>
      <c r="JA152" s="86">
        <f t="shared" si="173"/>
        <v>3.6204269903157348E-4</v>
      </c>
      <c r="JB152" s="86">
        <f t="shared" si="173"/>
        <v>7.996211320636982E-5</v>
      </c>
      <c r="JC152" s="86">
        <f t="shared" si="173"/>
        <v>2.8635222939270977E-4</v>
      </c>
      <c r="JD152" s="86">
        <f t="shared" si="173"/>
        <v>1.7227670885819061E-4</v>
      </c>
      <c r="JE152" s="86">
        <f t="shared" si="173"/>
        <v>8.9539448366944931E-4</v>
      </c>
      <c r="JF152" s="86">
        <f t="shared" si="173"/>
        <v>9.0593323656114441E-4</v>
      </c>
      <c r="JG152" s="86">
        <f t="shared" si="173"/>
        <v>3.9434680976136926E-3</v>
      </c>
      <c r="JH152" s="86">
        <f t="shared" si="173"/>
        <v>1.5307511957127569E-3</v>
      </c>
      <c r="JI152" s="86">
        <f t="shared" si="173"/>
        <v>3.9357040311872432E-4</v>
      </c>
      <c r="JJ152" s="86">
        <f t="shared" si="173"/>
        <v>1.6613348282003745E-4</v>
      </c>
      <c r="JK152" s="86">
        <f t="shared" si="173"/>
        <v>4.0299622481914169E-4</v>
      </c>
      <c r="JL152" s="86">
        <f t="shared" si="173"/>
        <v>1.1644041349497579E-3</v>
      </c>
      <c r="JM152" s="86">
        <f t="shared" si="173"/>
        <v>7.3066538652357977E-3</v>
      </c>
    </row>
    <row r="153" spans="2:273" x14ac:dyDescent="0.25">
      <c r="B153" s="2">
        <v>126</v>
      </c>
      <c r="C153" s="37">
        <v>69.516000000000005</v>
      </c>
      <c r="D153" s="37">
        <v>69.897999999999996</v>
      </c>
      <c r="E153" s="37">
        <v>72.067999999999998</v>
      </c>
      <c r="F153" s="37">
        <v>70.135999999999996</v>
      </c>
      <c r="G153" s="37">
        <v>70.236999999999995</v>
      </c>
      <c r="H153" s="37">
        <v>73.712000000000003</v>
      </c>
      <c r="I153" s="37">
        <v>74.034000000000006</v>
      </c>
      <c r="J153" s="37">
        <v>75.457999999999998</v>
      </c>
      <c r="K153" s="37">
        <v>75.596999999999994</v>
      </c>
      <c r="L153" s="37">
        <v>79.049000000000007</v>
      </c>
      <c r="M153" s="37">
        <v>75</v>
      </c>
      <c r="N153" s="37">
        <v>75.552000000000007</v>
      </c>
      <c r="O153" s="37">
        <v>74.759</v>
      </c>
      <c r="P153" s="37">
        <v>82.236999999999995</v>
      </c>
      <c r="Q153" s="37">
        <v>85.852000000000004</v>
      </c>
      <c r="S153" s="4">
        <f t="shared" si="174"/>
        <v>70.83039392634177</v>
      </c>
      <c r="T153" s="4">
        <f t="shared" si="174"/>
        <v>71.027941350087616</v>
      </c>
      <c r="U153" s="4">
        <f t="shared" si="174"/>
        <v>71.518485614965428</v>
      </c>
      <c r="V153" s="4">
        <f t="shared" si="174"/>
        <v>71.047439295048463</v>
      </c>
      <c r="W153" s="4">
        <f t="shared" si="174"/>
        <v>71.989281164876274</v>
      </c>
      <c r="X153" s="4">
        <f t="shared" si="174"/>
        <v>73.646431825449284</v>
      </c>
      <c r="Y153" s="4">
        <f t="shared" si="174"/>
        <v>75.330519386297709</v>
      </c>
      <c r="Z153" s="4">
        <f t="shared" si="174"/>
        <v>76.426689370454611</v>
      </c>
      <c r="AA153" s="4">
        <f t="shared" si="174"/>
        <v>77.942063311753174</v>
      </c>
      <c r="AB153" s="4">
        <f t="shared" si="174"/>
        <v>77.989679220801335</v>
      </c>
      <c r="AC153" s="4">
        <f t="shared" si="174"/>
        <v>77.301181225993702</v>
      </c>
      <c r="AD153" s="4">
        <f t="shared" si="174"/>
        <v>75.477922308620336</v>
      </c>
      <c r="AE153" s="4">
        <f t="shared" si="174"/>
        <v>76.751539100488984</v>
      </c>
      <c r="AF153" s="4">
        <f t="shared" si="174"/>
        <v>81.979744899122323</v>
      </c>
      <c r="AG153" s="4">
        <f t="shared" si="174"/>
        <v>88.354394188783914</v>
      </c>
      <c r="AI153" s="4">
        <f t="shared" si="175"/>
        <v>-1.314393926341765</v>
      </c>
      <c r="AJ153" s="4">
        <f t="shared" si="175"/>
        <v>-1.1299413500876199</v>
      </c>
      <c r="AK153" s="4">
        <f t="shared" si="175"/>
        <v>0.54951438503456984</v>
      </c>
      <c r="AL153" s="4">
        <f t="shared" si="175"/>
        <v>-0.9114392950484671</v>
      </c>
      <c r="AM153" s="4">
        <f t="shared" si="175"/>
        <v>-1.7522811648762797</v>
      </c>
      <c r="AN153" s="4">
        <f t="shared" si="175"/>
        <v>6.5568174550719505E-2</v>
      </c>
      <c r="AO153" s="4">
        <f t="shared" si="175"/>
        <v>-1.2965193862977031</v>
      </c>
      <c r="AP153" s="4">
        <f t="shared" si="175"/>
        <v>-0.96868937045461223</v>
      </c>
      <c r="AQ153" s="4">
        <f t="shared" si="175"/>
        <v>-2.3450633117531794</v>
      </c>
      <c r="AR153" s="4">
        <f t="shared" si="175"/>
        <v>1.0593207791986714</v>
      </c>
      <c r="AS153" s="4">
        <f t="shared" si="175"/>
        <v>-2.3011812259937017</v>
      </c>
      <c r="AT153" s="4">
        <f t="shared" si="175"/>
        <v>7.4077691379670796E-2</v>
      </c>
      <c r="AU153" s="4">
        <f t="shared" si="175"/>
        <v>-1.9925391004889832</v>
      </c>
      <c r="AV153" s="4">
        <f t="shared" si="175"/>
        <v>0.25725510087767134</v>
      </c>
      <c r="AW153" s="4">
        <f t="shared" si="175"/>
        <v>-2.5023941887839101</v>
      </c>
      <c r="AY153" s="2">
        <f t="shared" si="167"/>
        <v>70.827374633683974</v>
      </c>
      <c r="AZ153" s="2">
        <f t="shared" si="167"/>
        <v>71.026637763800366</v>
      </c>
      <c r="BA153" s="2">
        <f t="shared" si="167"/>
        <v>71.510662484709741</v>
      </c>
      <c r="BB153" s="2">
        <f t="shared" si="167"/>
        <v>71.041355665185094</v>
      </c>
      <c r="BC153" s="2">
        <f t="shared" si="167"/>
        <v>71.974263773357691</v>
      </c>
      <c r="BD153" s="2">
        <f t="shared" si="167"/>
        <v>73.638725484636296</v>
      </c>
      <c r="BE153" s="2">
        <f t="shared" si="167"/>
        <v>75.218919960909005</v>
      </c>
      <c r="BF153" s="2">
        <f t="shared" si="167"/>
        <v>76.255728716517766</v>
      </c>
      <c r="BG153" s="2">
        <f t="shared" si="167"/>
        <v>77.276944891742488</v>
      </c>
      <c r="BH153" s="2">
        <f t="shared" si="167"/>
        <v>77.732141637711422</v>
      </c>
      <c r="BI153" s="2">
        <f t="shared" si="167"/>
        <v>77.197124270359041</v>
      </c>
      <c r="BJ153" s="2">
        <f t="shared" si="167"/>
        <v>75.411366753688455</v>
      </c>
      <c r="BK153" s="2">
        <f t="shared" si="167"/>
        <v>76.686237689546346</v>
      </c>
      <c r="BL153" s="2">
        <f t="shared" si="167"/>
        <v>81.399812025359836</v>
      </c>
      <c r="BM153" s="2">
        <f t="shared" si="167"/>
        <v>85.518438402891363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69.516000000000005</v>
      </c>
      <c r="CF153" s="2">
        <f t="shared" si="168"/>
        <v>69.897999999999996</v>
      </c>
      <c r="CG153" s="2">
        <f t="shared" si="168"/>
        <v>72.067999999999998</v>
      </c>
      <c r="CH153" s="2">
        <f t="shared" si="168"/>
        <v>70.135999999999996</v>
      </c>
      <c r="CI153" s="2">
        <f t="shared" si="168"/>
        <v>70.236999999999995</v>
      </c>
      <c r="CJ153" s="2">
        <f t="shared" si="168"/>
        <v>73.712000000000003</v>
      </c>
      <c r="CK153" s="2">
        <f t="shared" si="168"/>
        <v>74.034000000000006</v>
      </c>
      <c r="CL153" s="2">
        <f t="shared" si="168"/>
        <v>75.457999999999998</v>
      </c>
      <c r="CM153" s="2" t="str">
        <f t="shared" si="168"/>
        <v/>
      </c>
      <c r="CN153" s="2">
        <f t="shared" si="168"/>
        <v>79.049000000000007</v>
      </c>
      <c r="CO153" s="2">
        <f t="shared" si="168"/>
        <v>75</v>
      </c>
      <c r="CP153" s="2">
        <f t="shared" si="168"/>
        <v>75.552000000000007</v>
      </c>
      <c r="CQ153" s="2">
        <f t="shared" si="168"/>
        <v>74.759</v>
      </c>
      <c r="CR153" s="2">
        <f t="shared" si="168"/>
        <v>82.236999999999995</v>
      </c>
      <c r="CS153" s="2" t="str">
        <f t="shared" si="168"/>
        <v/>
      </c>
      <c r="CU153" s="2">
        <f t="shared" si="110"/>
        <v>69.516000000000005</v>
      </c>
      <c r="CV153" s="2">
        <f t="shared" si="111"/>
        <v>69.897999999999996</v>
      </c>
      <c r="CW153" s="2">
        <f t="shared" si="112"/>
        <v>72.067999999999998</v>
      </c>
      <c r="CX153" s="2">
        <f t="shared" si="113"/>
        <v>70.135999999999996</v>
      </c>
      <c r="CY153" s="2">
        <f t="shared" si="114"/>
        <v>70.236999999999995</v>
      </c>
      <c r="CZ153" s="2">
        <f t="shared" si="115"/>
        <v>73.712000000000003</v>
      </c>
      <c r="DA153" s="2">
        <f t="shared" si="116"/>
        <v>74.034000000000006</v>
      </c>
      <c r="DB153" s="2">
        <f t="shared" si="117"/>
        <v>75.457999999999998</v>
      </c>
      <c r="DC153" s="2" t="str">
        <f t="shared" si="118"/>
        <v/>
      </c>
      <c r="DD153" s="2">
        <f t="shared" si="119"/>
        <v>79.049000000000007</v>
      </c>
      <c r="DE153" s="2">
        <f t="shared" si="120"/>
        <v>75</v>
      </c>
      <c r="DF153" s="2">
        <f t="shared" si="121"/>
        <v>75.552000000000007</v>
      </c>
      <c r="DG153" s="2">
        <f t="shared" si="122"/>
        <v>74.759</v>
      </c>
      <c r="DH153" s="2">
        <f t="shared" si="123"/>
        <v>82.236999999999995</v>
      </c>
      <c r="DI153" s="2" t="str">
        <f t="shared" si="124"/>
        <v/>
      </c>
      <c r="DK153" s="2">
        <f t="shared" si="176"/>
        <v>103.18382420262662</v>
      </c>
      <c r="DL153" s="2">
        <f t="shared" si="176"/>
        <v>110.68150000000004</v>
      </c>
      <c r="DM153" s="2">
        <f t="shared" si="176"/>
        <v>109.25322757973731</v>
      </c>
      <c r="DN153" s="2">
        <f t="shared" si="176"/>
        <v>109.47632804878047</v>
      </c>
      <c r="DO153" s="2">
        <f t="shared" si="176"/>
        <v>106.07311219512194</v>
      </c>
      <c r="DP153" s="2">
        <f t="shared" si="176"/>
        <v>114.16970094466936</v>
      </c>
      <c r="DQ153" s="2">
        <f t="shared" si="176"/>
        <v>108.83488752345217</v>
      </c>
      <c r="DR153" s="2">
        <f t="shared" si="176"/>
        <v>115.44264669365724</v>
      </c>
      <c r="DS153" s="2">
        <f t="shared" si="176"/>
        <v>112.08983475580847</v>
      </c>
      <c r="DT153" s="2">
        <f t="shared" si="176"/>
        <v>115.14500853658538</v>
      </c>
      <c r="DU153" s="2">
        <f t="shared" si="176"/>
        <v>113.95345850202426</v>
      </c>
      <c r="DV153" s="2">
        <f t="shared" si="176"/>
        <v>115.45777121858703</v>
      </c>
      <c r="DW153" s="2">
        <f t="shared" si="176"/>
        <v>116.20639372469633</v>
      </c>
      <c r="DX153" s="2">
        <f t="shared" si="176"/>
        <v>112.73969959514167</v>
      </c>
      <c r="DY153" s="2">
        <f t="shared" si="176"/>
        <v>105.85315842245986</v>
      </c>
      <c r="EA153" s="2">
        <f t="shared" si="152"/>
        <v>70.743790977590763</v>
      </c>
      <c r="EB153" s="2">
        <f t="shared" si="152"/>
        <v>70.687722442520894</v>
      </c>
      <c r="EC153" s="2">
        <f t="shared" si="152"/>
        <v>71.338402396338182</v>
      </c>
      <c r="ED153" s="2">
        <f t="shared" si="152"/>
        <v>70.961466891659114</v>
      </c>
      <c r="EE153" s="2">
        <f t="shared" si="152"/>
        <v>71.739152789229365</v>
      </c>
      <c r="EF153" s="2">
        <f t="shared" si="152"/>
        <v>73.595436092629214</v>
      </c>
      <c r="EG153" s="2">
        <f t="shared" si="152"/>
        <v>75.230538149939548</v>
      </c>
      <c r="EH153" s="2">
        <f t="shared" si="152"/>
        <v>76.148064277514038</v>
      </c>
      <c r="EI153" s="2">
        <f t="shared" si="152"/>
        <v>77.201872286762466</v>
      </c>
      <c r="EJ153" s="2">
        <f t="shared" si="152"/>
        <v>77.61661511923495</v>
      </c>
      <c r="EK153" s="2">
        <f t="shared" si="152"/>
        <v>77.274181473584477</v>
      </c>
      <c r="EL153" s="2">
        <f t="shared" si="179"/>
        <v>75.348054855183051</v>
      </c>
      <c r="EM153" s="2">
        <f t="shared" si="135"/>
        <v>76.822059960600839</v>
      </c>
      <c r="EN153" s="2">
        <f t="shared" si="135"/>
        <v>81.530186486087018</v>
      </c>
      <c r="EO153" s="2">
        <f t="shared" si="135"/>
        <v>85.80104299928928</v>
      </c>
      <c r="EQ153" s="2">
        <f t="shared" si="177"/>
        <v>71.051086256029166</v>
      </c>
      <c r="ER153" s="2">
        <f t="shared" si="177"/>
        <v>72.21163183963759</v>
      </c>
      <c r="ES153" s="2">
        <f t="shared" si="177"/>
        <v>72.004511929954958</v>
      </c>
      <c r="ET153" s="2">
        <f t="shared" si="177"/>
        <v>71.226141747523542</v>
      </c>
      <c r="EU153" s="2">
        <f t="shared" si="177"/>
        <v>72.611359669531993</v>
      </c>
      <c r="EV153" s="2">
        <f t="shared" si="177"/>
        <v>73.700245435188009</v>
      </c>
      <c r="EW153" s="2">
        <f t="shared" si="177"/>
        <v>75.145076546129062</v>
      </c>
      <c r="EX153" s="2">
        <f t="shared" si="177"/>
        <v>76.456712819674038</v>
      </c>
      <c r="EY153" s="2">
        <f t="shared" si="177"/>
        <v>77.383466450916941</v>
      </c>
      <c r="EZ153" s="2">
        <f t="shared" si="177"/>
        <v>77.954339312425958</v>
      </c>
      <c r="FA153" s="2">
        <f t="shared" si="177"/>
        <v>76.952313731159649</v>
      </c>
      <c r="FB153" s="2">
        <f t="shared" si="177"/>
        <v>75.517833013670256</v>
      </c>
      <c r="FC153" s="2">
        <f t="shared" si="177"/>
        <v>76.2381164346601</v>
      </c>
      <c r="FD153" s="2">
        <f t="shared" si="177"/>
        <v>80.941504693468218</v>
      </c>
      <c r="FE153" s="2">
        <f t="shared" si="177"/>
        <v>84.291531363899821</v>
      </c>
      <c r="FG153" s="2">
        <f t="shared" si="178"/>
        <v>0.99964958434352413</v>
      </c>
      <c r="FH153" s="2">
        <f t="shared" si="178"/>
        <v>0.99957482786599361</v>
      </c>
      <c r="FI153" s="2">
        <f t="shared" si="178"/>
        <v>0.99964798126588683</v>
      </c>
      <c r="FJ153" s="2">
        <f t="shared" si="178"/>
        <v>0.99960750542604804</v>
      </c>
      <c r="FK153" s="2">
        <f t="shared" si="178"/>
        <v>0.99959843190361364</v>
      </c>
      <c r="FL153" s="2">
        <f t="shared" si="178"/>
        <v>0.99958157816563142</v>
      </c>
      <c r="FM153" s="2">
        <f t="shared" si="178"/>
        <v>0.99963061894858551</v>
      </c>
      <c r="FN153" s="2">
        <f t="shared" si="178"/>
        <v>0.99958025116042282</v>
      </c>
      <c r="FO153" s="2">
        <f t="shared" si="178"/>
        <v>0.99956093984983541</v>
      </c>
      <c r="FP153" s="2">
        <f t="shared" si="178"/>
        <v>0.99960437452547435</v>
      </c>
      <c r="FQ153" s="2">
        <f t="shared" si="178"/>
        <v>0.99960665857456321</v>
      </c>
      <c r="FR153" s="2">
        <f t="shared" si="178"/>
        <v>0.99958164376656067</v>
      </c>
      <c r="FS153" s="2">
        <f t="shared" si="178"/>
        <v>0.99959254643497375</v>
      </c>
      <c r="FT153" s="2">
        <f t="shared" si="178"/>
        <v>0.99957082433099698</v>
      </c>
      <c r="FU153" s="2">
        <f t="shared" si="178"/>
        <v>0.99948302891396912</v>
      </c>
      <c r="FW153" s="2">
        <f t="shared" si="169"/>
        <v>0.23500576032777395</v>
      </c>
      <c r="FX153" s="2">
        <f t="shared" si="169"/>
        <v>0.21124030217114464</v>
      </c>
      <c r="FY153" s="2">
        <f t="shared" si="169"/>
        <v>0.23856941176553009</v>
      </c>
      <c r="FZ153" s="2">
        <f t="shared" si="169"/>
        <v>0.2447225267914265</v>
      </c>
      <c r="GA153" s="2">
        <f t="shared" si="169"/>
        <v>0.25375122164996483</v>
      </c>
      <c r="GB153" s="2">
        <f t="shared" si="169"/>
        <v>0.25104855194351006</v>
      </c>
      <c r="GC153" s="2">
        <f t="shared" si="169"/>
        <v>0.28119059159616316</v>
      </c>
      <c r="GD153" s="2">
        <f t="shared" si="169"/>
        <v>0.29538640615259754</v>
      </c>
      <c r="GE153" s="2">
        <f t="shared" si="169"/>
        <v>0.32905622940942014</v>
      </c>
      <c r="GF153" s="2">
        <f t="shared" si="169"/>
        <v>0.29811109790885321</v>
      </c>
      <c r="GG153" s="2">
        <f t="shared" si="169"/>
        <v>0.284230664578495</v>
      </c>
      <c r="GH153" s="2">
        <f t="shared" si="169"/>
        <v>0.27407382114348788</v>
      </c>
      <c r="GI153" s="2">
        <f t="shared" si="169"/>
        <v>0.26007576333377658</v>
      </c>
      <c r="GJ153" s="2">
        <f t="shared" si="169"/>
        <v>0.24422162566886244</v>
      </c>
      <c r="GK153" s="2">
        <f t="shared" si="169"/>
        <v>0.19408327396552685</v>
      </c>
      <c r="GM153" s="86">
        <f t="shared" si="170"/>
        <v>1.6108347029785379E-253</v>
      </c>
      <c r="GN153" s="86">
        <f t="shared" si="170"/>
        <v>5.7026969258201867E-110</v>
      </c>
      <c r="GO153" s="86">
        <f t="shared" si="170"/>
        <v>3.4630119193218042E-275</v>
      </c>
      <c r="GP153" s="86">
        <f t="shared" si="170"/>
        <v>0</v>
      </c>
      <c r="GQ153" s="86">
        <f t="shared" si="170"/>
        <v>0</v>
      </c>
      <c r="GR153" s="86">
        <f t="shared" si="170"/>
        <v>4.4239726052400636E-182</v>
      </c>
      <c r="GS153" s="86">
        <f t="shared" si="170"/>
        <v>5.992692854059244E-273</v>
      </c>
      <c r="GT153" s="86">
        <f t="shared" si="170"/>
        <v>0</v>
      </c>
      <c r="GU153" s="86">
        <f t="shared" si="170"/>
        <v>4.2272281878515578E-300</v>
      </c>
      <c r="GV153" s="86">
        <f t="shared" si="170"/>
        <v>1.1298433718302887E-204</v>
      </c>
      <c r="GW153" s="86">
        <f t="shared" si="170"/>
        <v>9.2375289480609775E-293</v>
      </c>
      <c r="GX153" s="86">
        <f t="shared" si="170"/>
        <v>4.7659639181918757E-276</v>
      </c>
      <c r="GY153" s="86">
        <f t="shared" si="170"/>
        <v>1.4113789046862678E-271</v>
      </c>
      <c r="GZ153" s="86">
        <f t="shared" si="170"/>
        <v>6.2734920385635181E-253</v>
      </c>
      <c r="HA153" s="86">
        <f t="shared" si="170"/>
        <v>1.162078111165626E-171</v>
      </c>
      <c r="HC153" s="86">
        <f t="shared" si="153"/>
        <v>7.3073909834655593E-138</v>
      </c>
      <c r="HD153" s="86">
        <f t="shared" si="153"/>
        <v>2.7478427197867909E-57</v>
      </c>
      <c r="HE153" s="86">
        <f t="shared" si="153"/>
        <v>2.0476899481106297E-112</v>
      </c>
      <c r="HF153" s="86">
        <f t="shared" ref="HF153:HN187" si="180" xml:space="preserve"> _xlfn.NORM.DIST($B153, F$8, ABS(F$12), TRUE) * _xlfn.NORM.DIST(($B153 - F$8)*F$16, 0, ABS(F$12), TRUE) * 2</f>
        <v>2.3617200860176732E-180</v>
      </c>
      <c r="HG153" s="86">
        <f t="shared" si="180"/>
        <v>9.5657627503003398E-181</v>
      </c>
      <c r="HH153" s="86">
        <f t="shared" si="180"/>
        <v>8.9692169290324053E-113</v>
      </c>
      <c r="HI153" s="86">
        <f t="shared" si="180"/>
        <v>1.9454861684656339E-157</v>
      </c>
      <c r="HJ153" s="86">
        <f t="shared" si="180"/>
        <v>2.7009904119403431E-199</v>
      </c>
      <c r="HK153" s="86">
        <f t="shared" si="180"/>
        <v>8.1444921661921148E-118</v>
      </c>
      <c r="HL153" s="86">
        <f t="shared" si="161"/>
        <v>1.3989958356112225E-126</v>
      </c>
      <c r="HM153" s="86">
        <f t="shared" si="161"/>
        <v>9.0751530562032114E-145</v>
      </c>
      <c r="HN153" s="86">
        <f t="shared" si="161"/>
        <v>4.9529210193774901E-114</v>
      </c>
      <c r="HO153" s="86">
        <f t="shared" si="161"/>
        <v>1.7489170433992378E-145</v>
      </c>
      <c r="HP153" s="86">
        <f t="shared" si="161"/>
        <v>6.0331351801641187E-135</v>
      </c>
      <c r="HQ153" s="86">
        <f t="shared" si="161"/>
        <v>4.8984309367432302E-108</v>
      </c>
      <c r="HS153" s="86">
        <f t="shared" si="171"/>
        <v>1.6851046468403361E-3</v>
      </c>
      <c r="HT153" s="86">
        <f t="shared" si="171"/>
        <v>4.4379428160277422E-3</v>
      </c>
      <c r="HU153" s="86">
        <f t="shared" si="171"/>
        <v>9.7300019761594738E-5</v>
      </c>
      <c r="HV153" s="86">
        <f t="shared" si="171"/>
        <v>1.3444687428597765E-5</v>
      </c>
      <c r="HW153" s="86">
        <f t="shared" si="171"/>
        <v>6.8933171625193467E-5</v>
      </c>
      <c r="HX153" s="86">
        <f t="shared" si="171"/>
        <v>4.0182674906717253E-5</v>
      </c>
      <c r="HY153" s="86">
        <f t="shared" si="171"/>
        <v>4.3284533354683783E-5</v>
      </c>
      <c r="HZ153" s="86">
        <f t="shared" si="171"/>
        <v>3.7456172557349271E-6</v>
      </c>
      <c r="IA153" s="86">
        <f t="shared" si="171"/>
        <v>2.3831978500661282E-6</v>
      </c>
      <c r="IB153" s="86">
        <f t="shared" si="171"/>
        <v>1.0089140777600468E-5</v>
      </c>
      <c r="IC153" s="86">
        <f t="shared" si="171"/>
        <v>4.7533590310173026E-6</v>
      </c>
      <c r="ID153" s="86">
        <f t="shared" si="171"/>
        <v>5.3537512057627339E-6</v>
      </c>
      <c r="IE153" s="86">
        <f t="shared" si="171"/>
        <v>6.6273455291974458E-5</v>
      </c>
      <c r="IF153" s="86">
        <f t="shared" si="171"/>
        <v>1.8098134207750051E-6</v>
      </c>
      <c r="IG153" s="86">
        <f t="shared" si="171"/>
        <v>1.8838263935638341E-4</v>
      </c>
      <c r="II153" s="86">
        <f t="shared" si="172"/>
        <v>6.5524910840458945E-4</v>
      </c>
      <c r="IJ153" s="86">
        <f t="shared" si="172"/>
        <v>3.7300288080288891E-5</v>
      </c>
      <c r="IK153" s="86">
        <f t="shared" si="172"/>
        <v>2.2400872201759422E-4</v>
      </c>
      <c r="IL153" s="86">
        <f t="shared" si="172"/>
        <v>1.1157393684087739E-4</v>
      </c>
      <c r="IM153" s="86">
        <f t="shared" si="172"/>
        <v>1.9464686430391192E-4</v>
      </c>
      <c r="IN153" s="86">
        <f t="shared" si="172"/>
        <v>1.0659740632258594E-4</v>
      </c>
      <c r="IO153" s="86">
        <f t="shared" si="172"/>
        <v>2.069012856464826E-3</v>
      </c>
      <c r="IP153" s="86">
        <f t="shared" si="172"/>
        <v>2.5411432752176413E-3</v>
      </c>
      <c r="IQ153" s="86">
        <f t="shared" si="172"/>
        <v>1.0000018790633025E-2</v>
      </c>
      <c r="IR153" s="86">
        <f t="shared" si="172"/>
        <v>3.9406461104617499E-3</v>
      </c>
      <c r="IS153" s="86">
        <f t="shared" si="172"/>
        <v>1.1700990686118956E-3</v>
      </c>
      <c r="IT153" s="86">
        <f t="shared" si="172"/>
        <v>4.981408689249294E-4</v>
      </c>
      <c r="IU153" s="86">
        <f t="shared" si="172"/>
        <v>5.9089010487846122E-4</v>
      </c>
      <c r="IV153" s="86">
        <f t="shared" si="172"/>
        <v>2.6158461330879827E-3</v>
      </c>
      <c r="IW153" s="86">
        <f t="shared" si="172"/>
        <v>1.0850718915015928E-2</v>
      </c>
      <c r="IY153" s="86">
        <f t="shared" si="173"/>
        <v>2.3403537552449255E-3</v>
      </c>
      <c r="IZ153" s="86">
        <f t="shared" si="173"/>
        <v>4.4752431041080315E-3</v>
      </c>
      <c r="JA153" s="86">
        <f t="shared" si="173"/>
        <v>3.2130874177918893E-4</v>
      </c>
      <c r="JB153" s="86">
        <f t="shared" si="173"/>
        <v>1.2501862426947516E-4</v>
      </c>
      <c r="JC153" s="86">
        <f t="shared" si="173"/>
        <v>2.6358003592910541E-4</v>
      </c>
      <c r="JD153" s="86">
        <f t="shared" si="173"/>
        <v>1.4678008122930318E-4</v>
      </c>
      <c r="JE153" s="86">
        <f t="shared" si="173"/>
        <v>2.11229738981951E-3</v>
      </c>
      <c r="JF153" s="86">
        <f t="shared" si="173"/>
        <v>2.5448888924733764E-3</v>
      </c>
      <c r="JG153" s="86">
        <f t="shared" si="173"/>
        <v>1.0002401988483092E-2</v>
      </c>
      <c r="JH153" s="86">
        <f t="shared" si="173"/>
        <v>3.95073525123935E-3</v>
      </c>
      <c r="JI153" s="86">
        <f t="shared" si="173"/>
        <v>1.1748524276429129E-3</v>
      </c>
      <c r="JJ153" s="86">
        <f t="shared" si="173"/>
        <v>5.0349462013069219E-4</v>
      </c>
      <c r="JK153" s="86">
        <f t="shared" si="173"/>
        <v>6.5716356017043564E-4</v>
      </c>
      <c r="JL153" s="86">
        <f t="shared" si="173"/>
        <v>2.6176559465087576E-3</v>
      </c>
      <c r="JM153" s="86">
        <f t="shared" si="173"/>
        <v>1.1039101554372311E-2</v>
      </c>
    </row>
    <row r="154" spans="2:273" x14ac:dyDescent="0.25">
      <c r="B154" s="2">
        <v>127</v>
      </c>
      <c r="C154" s="37">
        <v>70.875</v>
      </c>
      <c r="D154" s="37">
        <v>70.287999999999997</v>
      </c>
      <c r="E154" s="37">
        <v>70.016999999999996</v>
      </c>
      <c r="F154" s="37">
        <v>70.355999999999995</v>
      </c>
      <c r="G154" s="37">
        <v>71.61</v>
      </c>
      <c r="H154" s="37">
        <v>73.507999999999996</v>
      </c>
      <c r="I154" s="37">
        <v>75.813999999999993</v>
      </c>
      <c r="J154" s="37">
        <v>75.424000000000007</v>
      </c>
      <c r="K154" s="37">
        <v>77.596999999999994</v>
      </c>
      <c r="L154" s="37">
        <v>80.097999999999999</v>
      </c>
      <c r="M154" s="37">
        <v>78.241</v>
      </c>
      <c r="N154" s="37">
        <v>72.483000000000004</v>
      </c>
      <c r="O154" s="37">
        <v>78.552000000000007</v>
      </c>
      <c r="P154" s="37">
        <v>83.102000000000004</v>
      </c>
      <c r="Q154" s="37">
        <v>89.097999999999999</v>
      </c>
      <c r="S154" s="4">
        <f t="shared" si="174"/>
        <v>70.728239418070515</v>
      </c>
      <c r="T154" s="4">
        <f t="shared" si="174"/>
        <v>70.873808039174989</v>
      </c>
      <c r="U154" s="4">
        <f t="shared" si="174"/>
        <v>71.411924700776311</v>
      </c>
      <c r="V154" s="4">
        <f t="shared" si="174"/>
        <v>70.941459093340598</v>
      </c>
      <c r="W154" s="4">
        <f t="shared" si="174"/>
        <v>71.866591240972497</v>
      </c>
      <c r="X154" s="4">
        <f t="shared" si="174"/>
        <v>73.549865904084584</v>
      </c>
      <c r="Y154" s="4">
        <f t="shared" si="174"/>
        <v>75.343975291662446</v>
      </c>
      <c r="Z154" s="4">
        <f t="shared" si="174"/>
        <v>76.536579511852693</v>
      </c>
      <c r="AA154" s="4">
        <f t="shared" si="174"/>
        <v>78.485993529753969</v>
      </c>
      <c r="AB154" s="4">
        <f t="shared" si="174"/>
        <v>78.148209370141728</v>
      </c>
      <c r="AC154" s="4">
        <f t="shared" si="174"/>
        <v>77.308133375866873</v>
      </c>
      <c r="AD154" s="4">
        <f t="shared" si="174"/>
        <v>75.440096360173925</v>
      </c>
      <c r="AE154" s="4">
        <f t="shared" si="174"/>
        <v>76.736466375888313</v>
      </c>
      <c r="AF154" s="4">
        <f t="shared" si="174"/>
        <v>82.404298268067564</v>
      </c>
      <c r="AG154" s="4">
        <f t="shared" si="174"/>
        <v>89.636756695238574</v>
      </c>
      <c r="AI154" s="4">
        <f t="shared" si="175"/>
        <v>0.1467605819294846</v>
      </c>
      <c r="AJ154" s="4">
        <f t="shared" si="175"/>
        <v>-0.58580803917499225</v>
      </c>
      <c r="AK154" s="4">
        <f t="shared" si="175"/>
        <v>-1.3949247007763148</v>
      </c>
      <c r="AL154" s="4">
        <f t="shared" si="175"/>
        <v>-0.58545909334060298</v>
      </c>
      <c r="AM154" s="4">
        <f t="shared" si="175"/>
        <v>-0.2565912409724973</v>
      </c>
      <c r="AN154" s="4">
        <f t="shared" si="175"/>
        <v>-4.1865904084588124E-2</v>
      </c>
      <c r="AO154" s="4">
        <f t="shared" si="175"/>
        <v>0.47002470833754728</v>
      </c>
      <c r="AP154" s="4">
        <f t="shared" si="175"/>
        <v>-1.1125795118526867</v>
      </c>
      <c r="AQ154" s="4">
        <f t="shared" si="175"/>
        <v>-0.88899352975397505</v>
      </c>
      <c r="AR154" s="4">
        <f t="shared" si="175"/>
        <v>1.9497906298582706</v>
      </c>
      <c r="AS154" s="4">
        <f t="shared" si="175"/>
        <v>0.93286662413312627</v>
      </c>
      <c r="AT154" s="4">
        <f t="shared" si="175"/>
        <v>-2.9570963601739209</v>
      </c>
      <c r="AU154" s="4">
        <f t="shared" si="175"/>
        <v>1.8155336241116942</v>
      </c>
      <c r="AV154" s="4">
        <f t="shared" si="175"/>
        <v>0.69770173193244034</v>
      </c>
      <c r="AW154" s="4">
        <f t="shared" si="175"/>
        <v>-0.53875669523857539</v>
      </c>
      <c r="AY154" s="2">
        <f t="shared" si="167"/>
        <v>70.721277600819818</v>
      </c>
      <c r="AZ154" s="2">
        <f t="shared" si="167"/>
        <v>70.871050973670535</v>
      </c>
      <c r="BA154" s="2">
        <f t="shared" si="167"/>
        <v>71.390532762719104</v>
      </c>
      <c r="BB154" s="2">
        <f t="shared" si="167"/>
        <v>70.922436039300123</v>
      </c>
      <c r="BC154" s="2">
        <f t="shared" si="167"/>
        <v>71.821439677524069</v>
      </c>
      <c r="BD154" s="2">
        <f t="shared" si="167"/>
        <v>73.524765663497533</v>
      </c>
      <c r="BE154" s="2">
        <f t="shared" si="167"/>
        <v>75.086950190388151</v>
      </c>
      <c r="BF154" s="2">
        <f t="shared" si="167"/>
        <v>76.133548158002512</v>
      </c>
      <c r="BG154" s="2">
        <f t="shared" si="167"/>
        <v>77.116996022565445</v>
      </c>
      <c r="BH154" s="2">
        <f t="shared" si="167"/>
        <v>77.58326609636751</v>
      </c>
      <c r="BI154" s="2">
        <f t="shared" si="167"/>
        <v>77.039142060616101</v>
      </c>
      <c r="BJ154" s="2">
        <f t="shared" si="167"/>
        <v>75.249851379150897</v>
      </c>
      <c r="BK154" s="2">
        <f t="shared" si="167"/>
        <v>76.566875956891934</v>
      </c>
      <c r="BL154" s="2">
        <f t="shared" si="167"/>
        <v>81.250093823023462</v>
      </c>
      <c r="BM154" s="2">
        <f t="shared" si="167"/>
        <v>85.38329372622411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70.875</v>
      </c>
      <c r="CF154" s="2">
        <f t="shared" si="168"/>
        <v>70.287999999999997</v>
      </c>
      <c r="CG154" s="2">
        <f t="shared" si="168"/>
        <v>70.016999999999996</v>
      </c>
      <c r="CH154" s="2">
        <f t="shared" si="168"/>
        <v>70.355999999999995</v>
      </c>
      <c r="CI154" s="2">
        <f t="shared" si="168"/>
        <v>71.61</v>
      </c>
      <c r="CJ154" s="2">
        <f t="shared" si="168"/>
        <v>73.507999999999996</v>
      </c>
      <c r="CK154" s="2">
        <f t="shared" si="168"/>
        <v>75.813999999999993</v>
      </c>
      <c r="CL154" s="2">
        <f t="shared" si="168"/>
        <v>75.424000000000007</v>
      </c>
      <c r="CM154" s="2" t="str">
        <f t="shared" si="168"/>
        <v/>
      </c>
      <c r="CN154" s="2">
        <f t="shared" si="168"/>
        <v>80.097999999999999</v>
      </c>
      <c r="CO154" s="2">
        <f t="shared" si="168"/>
        <v>78.241</v>
      </c>
      <c r="CP154" s="2">
        <f t="shared" si="168"/>
        <v>72.483000000000004</v>
      </c>
      <c r="CQ154" s="2">
        <f t="shared" si="168"/>
        <v>78.552000000000007</v>
      </c>
      <c r="CR154" s="2">
        <f t="shared" si="168"/>
        <v>83.102000000000004</v>
      </c>
      <c r="CS154" s="2" t="str">
        <f t="shared" si="168"/>
        <v/>
      </c>
      <c r="CU154" s="2">
        <f t="shared" si="110"/>
        <v>70.875</v>
      </c>
      <c r="CV154" s="2">
        <f t="shared" si="111"/>
        <v>70.287999999999997</v>
      </c>
      <c r="CW154" s="2">
        <f t="shared" si="112"/>
        <v>70.016999999999996</v>
      </c>
      <c r="CX154" s="2">
        <f t="shared" si="113"/>
        <v>70.355999999999995</v>
      </c>
      <c r="CY154" s="2">
        <f t="shared" si="114"/>
        <v>71.61</v>
      </c>
      <c r="CZ154" s="2">
        <f t="shared" si="115"/>
        <v>73.507999999999996</v>
      </c>
      <c r="DA154" s="2">
        <f t="shared" si="116"/>
        <v>75.813999999999993</v>
      </c>
      <c r="DB154" s="2">
        <f t="shared" si="117"/>
        <v>75.424000000000007</v>
      </c>
      <c r="DC154" s="2" t="str">
        <f t="shared" si="118"/>
        <v/>
      </c>
      <c r="DD154" s="2">
        <f t="shared" si="119"/>
        <v>80.097999999999999</v>
      </c>
      <c r="DE154" s="2">
        <f t="shared" si="120"/>
        <v>78.241</v>
      </c>
      <c r="DF154" s="2">
        <f t="shared" si="121"/>
        <v>72.483000000000004</v>
      </c>
      <c r="DG154" s="2">
        <f t="shared" si="122"/>
        <v>78.552000000000007</v>
      </c>
      <c r="DH154" s="2">
        <f t="shared" si="123"/>
        <v>83.102000000000004</v>
      </c>
      <c r="DI154" s="2" t="str">
        <f t="shared" si="124"/>
        <v/>
      </c>
      <c r="DK154" s="2">
        <f t="shared" si="176"/>
        <v>103.3148821763602</v>
      </c>
      <c r="DL154" s="2">
        <f t="shared" si="176"/>
        <v>110.90184459930317</v>
      </c>
      <c r="DM154" s="2">
        <f t="shared" si="176"/>
        <v>109.45375178236395</v>
      </c>
      <c r="DN154" s="2">
        <f t="shared" si="176"/>
        <v>109.69157073170732</v>
      </c>
      <c r="DO154" s="2">
        <f t="shared" si="176"/>
        <v>106.24157804878047</v>
      </c>
      <c r="DP154" s="2">
        <f t="shared" si="176"/>
        <v>114.40459649122806</v>
      </c>
      <c r="DQ154" s="2">
        <f t="shared" si="176"/>
        <v>109.0110122889306</v>
      </c>
      <c r="DR154" s="2">
        <f t="shared" si="176"/>
        <v>115.65991228070177</v>
      </c>
      <c r="DS154" s="2">
        <f t="shared" si="176"/>
        <v>112.26182029397822</v>
      </c>
      <c r="DT154" s="2">
        <f t="shared" si="176"/>
        <v>115.33697804878051</v>
      </c>
      <c r="DU154" s="2">
        <f t="shared" si="176"/>
        <v>114.12730242914976</v>
      </c>
      <c r="DV154" s="2">
        <f t="shared" si="176"/>
        <v>115.67208440018968</v>
      </c>
      <c r="DW154" s="2">
        <f t="shared" si="176"/>
        <v>116.44303117408904</v>
      </c>
      <c r="DX154" s="2">
        <f t="shared" si="176"/>
        <v>112.91446963562751</v>
      </c>
      <c r="DY154" s="2">
        <f t="shared" si="176"/>
        <v>105.96608288770049</v>
      </c>
      <c r="EA154" s="2">
        <f t="shared" si="152"/>
        <v>70.630526763871231</v>
      </c>
      <c r="EB154" s="2">
        <f t="shared" si="152"/>
        <v>70.495264879578798</v>
      </c>
      <c r="EC154" s="2">
        <f t="shared" si="152"/>
        <v>71.201555465805072</v>
      </c>
      <c r="ED154" s="2">
        <f t="shared" si="152"/>
        <v>70.836505230190241</v>
      </c>
      <c r="EE154" s="2">
        <f t="shared" si="152"/>
        <v>71.563259168483228</v>
      </c>
      <c r="EF154" s="2">
        <f t="shared" si="152"/>
        <v>73.479885602109931</v>
      </c>
      <c r="EG154" s="2">
        <f t="shared" si="152"/>
        <v>75.102083615477639</v>
      </c>
      <c r="EH154" s="2">
        <f t="shared" si="152"/>
        <v>76.017790753669061</v>
      </c>
      <c r="EI154" s="2">
        <f t="shared" si="152"/>
        <v>77.037238000611438</v>
      </c>
      <c r="EJ154" s="2">
        <f t="shared" si="152"/>
        <v>77.458335915748677</v>
      </c>
      <c r="EK154" s="2">
        <f t="shared" si="152"/>
        <v>77.127063551291187</v>
      </c>
      <c r="EL154" s="2">
        <f t="shared" si="179"/>
        <v>75.182813795139467</v>
      </c>
      <c r="EM154" s="2">
        <f t="shared" si="135"/>
        <v>76.720600098497897</v>
      </c>
      <c r="EN154" s="2">
        <f t="shared" si="135"/>
        <v>81.397203817301687</v>
      </c>
      <c r="EO154" s="2">
        <f t="shared" si="135"/>
        <v>85.697292199715719</v>
      </c>
      <c r="EQ154" s="2">
        <f t="shared" si="177"/>
        <v>70.94924115639067</v>
      </c>
      <c r="ER154" s="2">
        <f t="shared" si="177"/>
        <v>72.081725457031411</v>
      </c>
      <c r="ES154" s="2">
        <f t="shared" si="177"/>
        <v>71.892582918436929</v>
      </c>
      <c r="ET154" s="2">
        <f t="shared" si="177"/>
        <v>71.111246996820739</v>
      </c>
      <c r="EU154" s="2">
        <f t="shared" si="177"/>
        <v>72.467140639277147</v>
      </c>
      <c r="EV154" s="2">
        <f t="shared" si="177"/>
        <v>73.588765023519912</v>
      </c>
      <c r="EW154" s="2">
        <f t="shared" si="177"/>
        <v>75.013612104040106</v>
      </c>
      <c r="EX154" s="2">
        <f t="shared" si="177"/>
        <v>76.337187153510101</v>
      </c>
      <c r="EY154" s="2">
        <f t="shared" si="177"/>
        <v>77.224977130528586</v>
      </c>
      <c r="EZ154" s="2">
        <f t="shared" si="177"/>
        <v>77.80851111514616</v>
      </c>
      <c r="FA154" s="2">
        <f t="shared" si="177"/>
        <v>76.793454773822887</v>
      </c>
      <c r="FB154" s="2">
        <f t="shared" si="177"/>
        <v>75.359019508973873</v>
      </c>
      <c r="FC154" s="2">
        <f t="shared" si="177"/>
        <v>76.114944661224484</v>
      </c>
      <c r="FD154" s="2">
        <f t="shared" si="177"/>
        <v>80.787743179823678</v>
      </c>
      <c r="FE154" s="2">
        <f t="shared" si="177"/>
        <v>84.148413906326908</v>
      </c>
      <c r="FG154" s="2">
        <f t="shared" si="178"/>
        <v>0.99968040726908181</v>
      </c>
      <c r="FH154" s="2">
        <f t="shared" si="178"/>
        <v>0.99961222389828108</v>
      </c>
      <c r="FI154" s="2">
        <f t="shared" si="178"/>
        <v>0.99967894515453337</v>
      </c>
      <c r="FJ154" s="2">
        <f t="shared" si="178"/>
        <v>0.99964202833151994</v>
      </c>
      <c r="FK154" s="2">
        <f t="shared" si="178"/>
        <v>0.99963375260250253</v>
      </c>
      <c r="FL154" s="2">
        <f t="shared" si="178"/>
        <v>0.99961838070171294</v>
      </c>
      <c r="FM154" s="2">
        <f t="shared" si="178"/>
        <v>0.99966310952780191</v>
      </c>
      <c r="FN154" s="2">
        <f t="shared" si="178"/>
        <v>0.99961717036931852</v>
      </c>
      <c r="FO154" s="2">
        <f t="shared" si="178"/>
        <v>0.99959955691378943</v>
      </c>
      <c r="FP154" s="2">
        <f t="shared" si="178"/>
        <v>0.99963917271823777</v>
      </c>
      <c r="FQ154" s="2">
        <f t="shared" si="178"/>
        <v>0.99964125594038022</v>
      </c>
      <c r="FR154" s="2">
        <f t="shared" si="178"/>
        <v>0.99961844053487681</v>
      </c>
      <c r="FS154" s="2">
        <f t="shared" si="178"/>
        <v>0.99962838460919368</v>
      </c>
      <c r="FT154" s="2">
        <f t="shared" si="178"/>
        <v>0.99960857235647493</v>
      </c>
      <c r="FU154" s="2">
        <f t="shared" si="178"/>
        <v>0.99952849531817101</v>
      </c>
      <c r="FW154" s="2">
        <f t="shared" si="169"/>
        <v>0.25196588679033322</v>
      </c>
      <c r="FX154" s="2">
        <f t="shared" si="169"/>
        <v>0.22699422427657215</v>
      </c>
      <c r="FY154" s="2">
        <f t="shared" si="169"/>
        <v>0.25570075872367704</v>
      </c>
      <c r="FZ154" s="2">
        <f t="shared" si="169"/>
        <v>0.26214360257887415</v>
      </c>
      <c r="GA154" s="2">
        <f t="shared" si="169"/>
        <v>0.27158391109148328</v>
      </c>
      <c r="GB154" s="2">
        <f t="shared" si="169"/>
        <v>0.26875971195063508</v>
      </c>
      <c r="GC154" s="2">
        <f t="shared" si="169"/>
        <v>0.3001759509983164</v>
      </c>
      <c r="GD154" s="2">
        <f t="shared" si="169"/>
        <v>0.31491032973411898</v>
      </c>
      <c r="GE154" s="2">
        <f t="shared" si="169"/>
        <v>0.34970110673754562</v>
      </c>
      <c r="GF154" s="2">
        <f t="shared" si="169"/>
        <v>0.31773390386458511</v>
      </c>
      <c r="GG154" s="2">
        <f t="shared" si="169"/>
        <v>0.30333466446831714</v>
      </c>
      <c r="GH154" s="2">
        <f t="shared" si="169"/>
        <v>0.29277438542437267</v>
      </c>
      <c r="GI154" s="2">
        <f t="shared" si="169"/>
        <v>0.27818722987511535</v>
      </c>
      <c r="GJ154" s="2">
        <f t="shared" si="169"/>
        <v>0.26161939518792704</v>
      </c>
      <c r="GK154" s="2">
        <f t="shared" si="169"/>
        <v>0.20889653149447329</v>
      </c>
      <c r="GM154" s="86">
        <f t="shared" si="170"/>
        <v>3.3975718956931005E-261</v>
      </c>
      <c r="GN154" s="86">
        <f t="shared" si="170"/>
        <v>2.651960057939749E-113</v>
      </c>
      <c r="GO154" s="86">
        <f t="shared" si="170"/>
        <v>2.0510796616719087E-283</v>
      </c>
      <c r="GP154" s="86">
        <f t="shared" si="170"/>
        <v>0</v>
      </c>
      <c r="GQ154" s="86">
        <f t="shared" si="170"/>
        <v>0</v>
      </c>
      <c r="GR154" s="86">
        <f t="shared" si="170"/>
        <v>1.5505036235689832E-187</v>
      </c>
      <c r="GS154" s="86">
        <f t="shared" si="170"/>
        <v>4.0408940848561349E-281</v>
      </c>
      <c r="GT154" s="86">
        <f t="shared" si="170"/>
        <v>0</v>
      </c>
      <c r="GU154" s="86">
        <f t="shared" si="170"/>
        <v>0</v>
      </c>
      <c r="GV154" s="86">
        <f t="shared" si="170"/>
        <v>8.1391638236576994E-211</v>
      </c>
      <c r="GW154" s="86">
        <f t="shared" si="170"/>
        <v>1.7791536305317634E-301</v>
      </c>
      <c r="GX154" s="86">
        <f t="shared" si="170"/>
        <v>3.0907832767159884E-284</v>
      </c>
      <c r="GY154" s="86">
        <f t="shared" si="170"/>
        <v>9.6080930698610523E-280</v>
      </c>
      <c r="GZ154" s="86">
        <f t="shared" si="170"/>
        <v>1.5392980963345071E-260</v>
      </c>
      <c r="HA154" s="86">
        <f t="shared" si="170"/>
        <v>9.4022584889391957E-177</v>
      </c>
      <c r="HC154" s="86">
        <f t="shared" ref="HC154:HH213" si="181" xml:space="preserve"> _xlfn.NORM.DIST($B154, C$8, ABS(C$12), TRUE) * _xlfn.NORM.DIST(($B154 - C$8)*C$16, 0, ABS(C$12), TRUE) * 2</f>
        <v>5.2243091699583113E-144</v>
      </c>
      <c r="HD154" s="86">
        <f t="shared" si="181"/>
        <v>8.3266983573258773E-60</v>
      </c>
      <c r="HE154" s="86">
        <f t="shared" si="181"/>
        <v>3.1281608878707028E-117</v>
      </c>
      <c r="HF154" s="86">
        <f t="shared" si="180"/>
        <v>5.0497215374054177E-188</v>
      </c>
      <c r="HG154" s="86">
        <f t="shared" si="180"/>
        <v>1.4789940833229146E-188</v>
      </c>
      <c r="HH154" s="86">
        <f t="shared" si="180"/>
        <v>1.3658721903238045E-117</v>
      </c>
      <c r="HI154" s="86">
        <f t="shared" si="180"/>
        <v>4.1207534669592411E-164</v>
      </c>
      <c r="HJ154" s="86">
        <f t="shared" si="180"/>
        <v>1.0922422990571856E-207</v>
      </c>
      <c r="HK154" s="86">
        <f t="shared" si="180"/>
        <v>9.5613785018185116E-123</v>
      </c>
      <c r="HL154" s="86">
        <f t="shared" si="161"/>
        <v>5.9425862862543781E-132</v>
      </c>
      <c r="HM154" s="86">
        <f t="shared" si="161"/>
        <v>7.6782355586643215E-151</v>
      </c>
      <c r="HN154" s="86">
        <f t="shared" si="161"/>
        <v>7.8959622618644803E-119</v>
      </c>
      <c r="HO154" s="86">
        <f t="shared" si="161"/>
        <v>9.1320144752822289E-152</v>
      </c>
      <c r="HP154" s="86">
        <f t="shared" si="161"/>
        <v>1.0292890987051004E-140</v>
      </c>
      <c r="HQ154" s="86">
        <f t="shared" si="161"/>
        <v>1.4793178567947793E-112</v>
      </c>
      <c r="HS154" s="86">
        <f t="shared" si="171"/>
        <v>7.0059431473356714E-4</v>
      </c>
      <c r="HT154" s="86">
        <f t="shared" si="171"/>
        <v>1.836791448486762E-3</v>
      </c>
      <c r="HU154" s="86">
        <f t="shared" si="171"/>
        <v>3.0164030727383164E-5</v>
      </c>
      <c r="HV154" s="86">
        <f t="shared" si="171"/>
        <v>3.3249975758966171E-6</v>
      </c>
      <c r="HW154" s="86">
        <f t="shared" si="171"/>
        <v>1.8795106613428344E-5</v>
      </c>
      <c r="HX154" s="86">
        <f t="shared" si="171"/>
        <v>1.0174194308519115E-5</v>
      </c>
      <c r="HY154" s="86">
        <f t="shared" si="171"/>
        <v>1.2363847947121906E-5</v>
      </c>
      <c r="HZ154" s="86">
        <f t="shared" si="171"/>
        <v>8.5262367790326335E-7</v>
      </c>
      <c r="IA154" s="86">
        <f t="shared" si="171"/>
        <v>5.0464565441389812E-7</v>
      </c>
      <c r="IB154" s="86">
        <f t="shared" si="171"/>
        <v>2.5597299512351788E-6</v>
      </c>
      <c r="IC154" s="86">
        <f t="shared" si="171"/>
        <v>1.0714385283084788E-6</v>
      </c>
      <c r="ID154" s="86">
        <f t="shared" si="171"/>
        <v>1.1794080347790564E-6</v>
      </c>
      <c r="IE154" s="86">
        <f t="shared" si="171"/>
        <v>1.9299728899538532E-5</v>
      </c>
      <c r="IF154" s="86">
        <f t="shared" si="171"/>
        <v>2.6893762682872559E-7</v>
      </c>
      <c r="IG154" s="86">
        <f t="shared" si="171"/>
        <v>5.1410165215935927E-5</v>
      </c>
      <c r="II154" s="86">
        <f t="shared" si="172"/>
        <v>1.6209166416698232E-3</v>
      </c>
      <c r="IJ154" s="86">
        <f t="shared" si="172"/>
        <v>1.2259086976582729E-4</v>
      </c>
      <c r="IK154" s="86">
        <f t="shared" si="172"/>
        <v>6.5891772399951699E-4</v>
      </c>
      <c r="IL154" s="86">
        <f t="shared" si="172"/>
        <v>3.7635887535028252E-4</v>
      </c>
      <c r="IM154" s="86">
        <f t="shared" si="172"/>
        <v>6.3322851396588711E-4</v>
      </c>
      <c r="IN154" s="86">
        <f t="shared" si="172"/>
        <v>3.7550138352656568E-4</v>
      </c>
      <c r="IO154" s="86">
        <f t="shared" si="172"/>
        <v>5.1975629559174417E-3</v>
      </c>
      <c r="IP154" s="86">
        <f t="shared" si="172"/>
        <v>6.577891745455043E-3</v>
      </c>
      <c r="IQ154" s="86">
        <f t="shared" si="172"/>
        <v>2.2961662999818618E-2</v>
      </c>
      <c r="IR154" s="86">
        <f t="shared" si="172"/>
        <v>9.4936429042144013E-3</v>
      </c>
      <c r="IS154" s="86">
        <f t="shared" si="172"/>
        <v>3.3081825862073528E-3</v>
      </c>
      <c r="IT154" s="86">
        <f t="shared" si="172"/>
        <v>1.5521187066712494E-3</v>
      </c>
      <c r="IU154" s="86">
        <f t="shared" si="172"/>
        <v>1.6622157371592777E-3</v>
      </c>
      <c r="IV154" s="86">
        <f t="shared" si="172"/>
        <v>5.5916366899088884E-3</v>
      </c>
      <c r="IW154" s="86">
        <f t="shared" si="172"/>
        <v>1.7187757716709967E-2</v>
      </c>
      <c r="IY154" s="86">
        <f t="shared" si="173"/>
        <v>2.3215109564033902E-3</v>
      </c>
      <c r="IZ154" s="86">
        <f t="shared" si="173"/>
        <v>1.9593823182525892E-3</v>
      </c>
      <c r="JA154" s="86">
        <f t="shared" si="173"/>
        <v>6.8908175472690014E-4</v>
      </c>
      <c r="JB154" s="86">
        <f t="shared" si="173"/>
        <v>3.7968387292617917E-4</v>
      </c>
      <c r="JC154" s="86">
        <f t="shared" si="173"/>
        <v>6.5202362057931542E-4</v>
      </c>
      <c r="JD154" s="86">
        <f t="shared" si="173"/>
        <v>3.8567557783508478E-4</v>
      </c>
      <c r="JE154" s="86">
        <f t="shared" si="173"/>
        <v>5.2099268038645636E-3</v>
      </c>
      <c r="JF154" s="86">
        <f t="shared" si="173"/>
        <v>6.5787443691329465E-3</v>
      </c>
      <c r="JG154" s="86">
        <f t="shared" si="173"/>
        <v>2.2962167645473031E-2</v>
      </c>
      <c r="JH154" s="86">
        <f t="shared" si="173"/>
        <v>9.4962026341656371E-3</v>
      </c>
      <c r="JI154" s="86">
        <f t="shared" si="173"/>
        <v>3.3092540247356612E-3</v>
      </c>
      <c r="JJ154" s="86">
        <f t="shared" si="173"/>
        <v>1.5532981147060284E-3</v>
      </c>
      <c r="JK154" s="86">
        <f t="shared" si="173"/>
        <v>1.6815154660588163E-3</v>
      </c>
      <c r="JL154" s="86">
        <f t="shared" si="173"/>
        <v>5.5919056275357173E-3</v>
      </c>
      <c r="JM154" s="86">
        <f t="shared" si="173"/>
        <v>1.7239167881925904E-2</v>
      </c>
    </row>
    <row r="155" spans="2:273" x14ac:dyDescent="0.25">
      <c r="B155" s="2">
        <v>128</v>
      </c>
      <c r="C155" s="37">
        <v>71.453000000000003</v>
      </c>
      <c r="D155" s="37">
        <v>72</v>
      </c>
      <c r="E155" s="37">
        <v>72.728999999999999</v>
      </c>
      <c r="F155" s="37">
        <v>69.287999999999997</v>
      </c>
      <c r="G155" s="37">
        <v>72.287999999999997</v>
      </c>
      <c r="H155" s="37">
        <v>74.22</v>
      </c>
      <c r="I155" s="37">
        <v>75.677999999999997</v>
      </c>
      <c r="J155" s="37">
        <v>77.203000000000003</v>
      </c>
      <c r="K155" s="37">
        <v>77.338999999999999</v>
      </c>
      <c r="L155" s="37">
        <v>77.361000000000004</v>
      </c>
      <c r="M155" s="37">
        <v>77.897000000000006</v>
      </c>
      <c r="N155" s="37">
        <v>77.602999999999994</v>
      </c>
      <c r="O155" s="37">
        <v>77.775999999999996</v>
      </c>
      <c r="P155" s="37">
        <v>81.948999999999998</v>
      </c>
      <c r="Q155" s="37">
        <v>92.59</v>
      </c>
      <c r="S155" s="4">
        <f t="shared" si="174"/>
        <v>70.630830173177259</v>
      </c>
      <c r="T155" s="4">
        <f t="shared" si="174"/>
        <v>70.726409140560534</v>
      </c>
      <c r="U155" s="4">
        <f t="shared" si="174"/>
        <v>71.325463990983422</v>
      </c>
      <c r="V155" s="4">
        <f t="shared" si="174"/>
        <v>70.85786527668597</v>
      </c>
      <c r="W155" s="4">
        <f t="shared" si="174"/>
        <v>71.792875533539473</v>
      </c>
      <c r="X155" s="4">
        <f t="shared" si="174"/>
        <v>73.484405316177956</v>
      </c>
      <c r="Y155" s="4">
        <f t="shared" si="174"/>
        <v>75.493911067277836</v>
      </c>
      <c r="Z155" s="4">
        <f t="shared" si="174"/>
        <v>76.867761223056803</v>
      </c>
      <c r="AA155" s="4">
        <f t="shared" si="174"/>
        <v>79.477211183685228</v>
      </c>
      <c r="AB155" s="4">
        <f t="shared" si="174"/>
        <v>78.558652472781318</v>
      </c>
      <c r="AC155" s="4">
        <f t="shared" si="174"/>
        <v>77.50490220576657</v>
      </c>
      <c r="AD155" s="4">
        <f t="shared" si="174"/>
        <v>75.575185541183643</v>
      </c>
      <c r="AE155" s="4">
        <f t="shared" si="174"/>
        <v>76.847186652159451</v>
      </c>
      <c r="AF155" s="4">
        <f t="shared" si="174"/>
        <v>83.254438835537044</v>
      </c>
      <c r="AG155" s="4">
        <f t="shared" si="174"/>
        <v>91.459029521393717</v>
      </c>
      <c r="AI155" s="4">
        <f t="shared" si="175"/>
        <v>0.8221698268227442</v>
      </c>
      <c r="AJ155" s="4">
        <f t="shared" si="175"/>
        <v>1.2735908594394658</v>
      </c>
      <c r="AK155" s="4">
        <f t="shared" si="175"/>
        <v>1.4035360090165767</v>
      </c>
      <c r="AL155" s="4">
        <f t="shared" si="175"/>
        <v>-1.5698652766859738</v>
      </c>
      <c r="AM155" s="4">
        <f t="shared" si="175"/>
        <v>0.4951244664605241</v>
      </c>
      <c r="AN155" s="4">
        <f t="shared" si="175"/>
        <v>0.73559468382204329</v>
      </c>
      <c r="AO155" s="4">
        <f t="shared" si="175"/>
        <v>0.18408893272216176</v>
      </c>
      <c r="AP155" s="4">
        <f t="shared" si="175"/>
        <v>0.33523877694319992</v>
      </c>
      <c r="AQ155" s="4">
        <f t="shared" si="175"/>
        <v>-2.1382111836852289</v>
      </c>
      <c r="AR155" s="4">
        <f t="shared" si="175"/>
        <v>-1.1976524727813143</v>
      </c>
      <c r="AS155" s="4">
        <f t="shared" si="175"/>
        <v>0.39209779423343605</v>
      </c>
      <c r="AT155" s="4">
        <f t="shared" si="175"/>
        <v>2.0278144588163514</v>
      </c>
      <c r="AU155" s="4">
        <f t="shared" si="175"/>
        <v>0.92881334784054559</v>
      </c>
      <c r="AV155" s="4">
        <f t="shared" si="175"/>
        <v>-1.3054388355370463</v>
      </c>
      <c r="AW155" s="4">
        <f t="shared" si="175"/>
        <v>1.1309704786062866</v>
      </c>
      <c r="AY155" s="2">
        <f t="shared" si="167"/>
        <v>70.615903708812823</v>
      </c>
      <c r="AZ155" s="2">
        <f t="shared" si="167"/>
        <v>70.718877544399049</v>
      </c>
      <c r="BA155" s="2">
        <f t="shared" si="167"/>
        <v>71.271905221810073</v>
      </c>
      <c r="BB155" s="2">
        <f t="shared" si="167"/>
        <v>70.804184759533598</v>
      </c>
      <c r="BC155" s="2">
        <f t="shared" si="167"/>
        <v>71.67054624931589</v>
      </c>
      <c r="BD155" s="2">
        <f t="shared" si="167"/>
        <v>73.411144783528698</v>
      </c>
      <c r="BE155" s="2">
        <f t="shared" si="167"/>
        <v>74.954879004948481</v>
      </c>
      <c r="BF155" s="2">
        <f t="shared" si="167"/>
        <v>76.012114845214157</v>
      </c>
      <c r="BG155" s="2">
        <f t="shared" si="167"/>
        <v>76.957507913831023</v>
      </c>
      <c r="BH155" s="2">
        <f t="shared" si="167"/>
        <v>77.435214610438393</v>
      </c>
      <c r="BI155" s="2">
        <f t="shared" si="167"/>
        <v>76.880559330935341</v>
      </c>
      <c r="BJ155" s="2">
        <f t="shared" si="167"/>
        <v>75.088813507671247</v>
      </c>
      <c r="BK155" s="2">
        <f t="shared" si="167"/>
        <v>76.446356149639556</v>
      </c>
      <c r="BL155" s="2">
        <f t="shared" si="167"/>
        <v>81.099243070311843</v>
      </c>
      <c r="BM155" s="2">
        <f t="shared" si="167"/>
        <v>85.245749514143228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71.453000000000003</v>
      </c>
      <c r="CF155" s="2">
        <f t="shared" si="168"/>
        <v>72</v>
      </c>
      <c r="CG155" s="2">
        <f t="shared" si="168"/>
        <v>72.728999999999999</v>
      </c>
      <c r="CH155" s="2">
        <f t="shared" si="168"/>
        <v>69.287999999999997</v>
      </c>
      <c r="CI155" s="2">
        <f t="shared" si="168"/>
        <v>72.287999999999997</v>
      </c>
      <c r="CJ155" s="2">
        <f t="shared" si="168"/>
        <v>74.22</v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>
        <f t="shared" si="168"/>
        <v>77.897000000000006</v>
      </c>
      <c r="CP155" s="2">
        <f t="shared" si="168"/>
        <v>77.602999999999994</v>
      </c>
      <c r="CQ155" s="2">
        <f t="shared" si="168"/>
        <v>77.775999999999996</v>
      </c>
      <c r="CR155" s="2" t="str">
        <f t="shared" si="168"/>
        <v/>
      </c>
      <c r="CS155" s="2" t="str">
        <f t="shared" si="168"/>
        <v/>
      </c>
      <c r="CU155" s="2">
        <f t="shared" ref="CU155:CU218" si="197">IF(AND(IY155 &lt; $DI$22, $B155 &gt; C$7, $B155 &lt; C$233), C155, "")</f>
        <v>71.453000000000003</v>
      </c>
      <c r="CV155" s="2">
        <f t="shared" ref="CV155:CV218" si="198">IF(AND(IZ155 &lt; $DI$22, $B155 &gt; D$7, $B155 &lt; D$233), D155, "")</f>
        <v>72</v>
      </c>
      <c r="CW155" s="2">
        <f t="shared" ref="CW155:CW218" si="199">IF(AND(JA155 &lt; $DI$22, $B155 &gt; E$7, $B155 &lt; E$233), E155, "")</f>
        <v>72.728999999999999</v>
      </c>
      <c r="CX155" s="2">
        <f t="shared" ref="CX155:CX218" si="200">IF(AND(JB155 &lt; $DI$22, $B155 &gt; F$7, $B155 &lt; F$233), F155, "")</f>
        <v>69.287999999999997</v>
      </c>
      <c r="CY155" s="2">
        <f t="shared" ref="CY155:CY218" si="201">IF(AND(JC155 &lt; $DI$22, $B155 &gt; G$7, $B155 &lt; G$233), G155, "")</f>
        <v>72.287999999999997</v>
      </c>
      <c r="CZ155" s="2">
        <f t="shared" ref="CZ155:CZ218" si="202">IF(AND(JD155 &lt; $DI$22, $B155 &gt; H$7, $B155 &lt; H$233), H155, "")</f>
        <v>74.22</v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>
        <f t="shared" ref="DE155:DE218" si="207">IF(AND(JI155 &lt; $DI$22, $B155 &gt; M$7, $B155 &lt; M$233), M155, "")</f>
        <v>77.897000000000006</v>
      </c>
      <c r="DF155" s="2">
        <f t="shared" ref="DF155:DF218" si="208">IF(AND(JJ155 &lt; $DI$22, $B155 &gt; N$7, $B155 &lt; N$233), N155, "")</f>
        <v>77.602999999999994</v>
      </c>
      <c r="DG155" s="2">
        <f t="shared" ref="DG155:DG218" si="209">IF(AND(JK155 &lt; $DI$22, $B155 &gt; O$7, $B155 &lt; O$233), O155, "")</f>
        <v>77.775999999999996</v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103.44594015009379</v>
      </c>
      <c r="DL155" s="2">
        <f t="shared" si="176"/>
        <v>111.12218919860632</v>
      </c>
      <c r="DM155" s="2">
        <f t="shared" si="176"/>
        <v>109.65427598499059</v>
      </c>
      <c r="DN155" s="2">
        <f t="shared" si="176"/>
        <v>109.90681341463414</v>
      </c>
      <c r="DO155" s="2">
        <f t="shared" si="176"/>
        <v>106.41004390243901</v>
      </c>
      <c r="DP155" s="2">
        <f t="shared" si="176"/>
        <v>114.63949203778677</v>
      </c>
      <c r="DQ155" s="2">
        <f t="shared" si="176"/>
        <v>109.18713705440902</v>
      </c>
      <c r="DR155" s="2">
        <f t="shared" si="176"/>
        <v>115.87717786774631</v>
      </c>
      <c r="DS155" s="2">
        <f t="shared" si="176"/>
        <v>112.43380583214795</v>
      </c>
      <c r="DT155" s="2">
        <f t="shared" si="176"/>
        <v>115.52894756097562</v>
      </c>
      <c r="DU155" s="2">
        <f t="shared" si="176"/>
        <v>114.30114635627527</v>
      </c>
      <c r="DV155" s="2">
        <f t="shared" si="176"/>
        <v>115.88639758179234</v>
      </c>
      <c r="DW155" s="2">
        <f t="shared" si="176"/>
        <v>116.67966862348176</v>
      </c>
      <c r="DX155" s="2">
        <f t="shared" si="176"/>
        <v>113.08923967611334</v>
      </c>
      <c r="DY155" s="2">
        <f t="shared" si="176"/>
        <v>106.07900735294113</v>
      </c>
      <c r="EA155" s="2">
        <f t="shared" si="152"/>
        <v>70.517262550151685</v>
      </c>
      <c r="EB155" s="2">
        <f t="shared" si="152"/>
        <v>70.302807316636688</v>
      </c>
      <c r="EC155" s="2">
        <f t="shared" si="152"/>
        <v>71.064708535271947</v>
      </c>
      <c r="ED155" s="2">
        <f t="shared" si="152"/>
        <v>70.711543568721368</v>
      </c>
      <c r="EE155" s="2">
        <f t="shared" si="152"/>
        <v>71.387365547737105</v>
      </c>
      <c r="EF155" s="2">
        <f t="shared" si="152"/>
        <v>73.364335111590634</v>
      </c>
      <c r="EG155" s="2">
        <f t="shared" si="152"/>
        <v>74.97362908101573</v>
      </c>
      <c r="EH155" s="2">
        <f t="shared" si="152"/>
        <v>75.887517229824084</v>
      </c>
      <c r="EI155" s="2">
        <f t="shared" si="152"/>
        <v>76.872603714460411</v>
      </c>
      <c r="EJ155" s="2">
        <f t="shared" si="152"/>
        <v>77.300056712262432</v>
      </c>
      <c r="EK155" s="2">
        <f t="shared" si="152"/>
        <v>76.979945628997882</v>
      </c>
      <c r="EL155" s="2">
        <f t="shared" si="179"/>
        <v>75.017572735095868</v>
      </c>
      <c r="EM155" s="2">
        <f t="shared" si="135"/>
        <v>76.619140236394969</v>
      </c>
      <c r="EN155" s="2">
        <f t="shared" si="135"/>
        <v>81.264221148516356</v>
      </c>
      <c r="EO155" s="2">
        <f t="shared" si="135"/>
        <v>85.593541400142158</v>
      </c>
      <c r="EQ155" s="2">
        <f t="shared" si="177"/>
        <v>70.84739605675216</v>
      </c>
      <c r="ER155" s="2">
        <f t="shared" si="177"/>
        <v>71.951819074425245</v>
      </c>
      <c r="ES155" s="2">
        <f t="shared" si="177"/>
        <v>71.780653906918914</v>
      </c>
      <c r="ET155" s="2">
        <f t="shared" si="177"/>
        <v>70.996352246117937</v>
      </c>
      <c r="EU155" s="2">
        <f t="shared" si="177"/>
        <v>72.32292160902233</v>
      </c>
      <c r="EV155" s="2">
        <f t="shared" si="177"/>
        <v>73.4772846118518</v>
      </c>
      <c r="EW155" s="2">
        <f t="shared" si="177"/>
        <v>74.882147661951151</v>
      </c>
      <c r="EX155" s="2">
        <f t="shared" si="177"/>
        <v>76.217661487346149</v>
      </c>
      <c r="EY155" s="2">
        <f t="shared" si="177"/>
        <v>77.066487810140245</v>
      </c>
      <c r="EZ155" s="2">
        <f t="shared" si="177"/>
        <v>77.662682917866363</v>
      </c>
      <c r="FA155" s="2">
        <f t="shared" si="177"/>
        <v>76.634595816486126</v>
      </c>
      <c r="FB155" s="2">
        <f t="shared" si="177"/>
        <v>75.20020600427749</v>
      </c>
      <c r="FC155" s="2">
        <f t="shared" si="177"/>
        <v>75.991772887788869</v>
      </c>
      <c r="FD155" s="2">
        <f t="shared" si="177"/>
        <v>80.633981666179125</v>
      </c>
      <c r="FE155" s="2">
        <f t="shared" si="177"/>
        <v>84.005296448753995</v>
      </c>
      <c r="FG155" s="2">
        <f t="shared" si="178"/>
        <v>0.9997085197685962</v>
      </c>
      <c r="FH155" s="2">
        <f t="shared" si="178"/>
        <v>0.99964633192480135</v>
      </c>
      <c r="FI155" s="2">
        <f t="shared" si="178"/>
        <v>0.99970718622910903</v>
      </c>
      <c r="FJ155" s="2">
        <f t="shared" si="178"/>
        <v>0.99967351567468243</v>
      </c>
      <c r="FK155" s="2">
        <f t="shared" si="178"/>
        <v>0.99966596763913596</v>
      </c>
      <c r="FL155" s="2">
        <f t="shared" si="178"/>
        <v>0.99965194737641794</v>
      </c>
      <c r="FM155" s="2">
        <f t="shared" si="178"/>
        <v>0.99969274312975331</v>
      </c>
      <c r="FN155" s="2">
        <f t="shared" si="178"/>
        <v>0.99965084346590372</v>
      </c>
      <c r="FO155" s="2">
        <f t="shared" si="178"/>
        <v>0.99963477869638562</v>
      </c>
      <c r="FP155" s="2">
        <f t="shared" si="178"/>
        <v>0.9996709111596922</v>
      </c>
      <c r="FQ155" s="2">
        <f t="shared" si="178"/>
        <v>0.99967281120116525</v>
      </c>
      <c r="FR155" s="2">
        <f t="shared" si="178"/>
        <v>0.99965200194857651</v>
      </c>
      <c r="FS155" s="2">
        <f t="shared" si="178"/>
        <v>0.99966107165319129</v>
      </c>
      <c r="FT155" s="2">
        <f t="shared" si="178"/>
        <v>0.99964300145075535</v>
      </c>
      <c r="FU155" s="2">
        <f t="shared" si="178"/>
        <v>0.99956996477836413</v>
      </c>
      <c r="FW155" s="2">
        <f t="shared" si="169"/>
        <v>0.2697184572732173</v>
      </c>
      <c r="FX155" s="2">
        <f t="shared" si="169"/>
        <v>0.2435602497340498</v>
      </c>
      <c r="FY155" s="2">
        <f t="shared" si="169"/>
        <v>0.2736202195503708</v>
      </c>
      <c r="FZ155" s="2">
        <f t="shared" si="169"/>
        <v>0.2803445116588667</v>
      </c>
      <c r="GA155" s="2">
        <f t="shared" si="169"/>
        <v>0.29018249667607832</v>
      </c>
      <c r="GB155" s="2">
        <f t="shared" si="169"/>
        <v>0.28724115827091162</v>
      </c>
      <c r="GC155" s="2">
        <f t="shared" si="169"/>
        <v>0.31987273204259276</v>
      </c>
      <c r="GD155" s="2">
        <f t="shared" si="169"/>
        <v>0.33511097516106902</v>
      </c>
      <c r="GE155" s="2">
        <f t="shared" si="169"/>
        <v>0.37092516806462972</v>
      </c>
      <c r="GF155" s="2">
        <f t="shared" si="169"/>
        <v>0.33802630622396607</v>
      </c>
      <c r="GG155" s="2">
        <f t="shared" si="169"/>
        <v>0.32314300705108845</v>
      </c>
      <c r="GH155" s="2">
        <f t="shared" si="169"/>
        <v>0.31220216021029096</v>
      </c>
      <c r="GI155" s="2">
        <f t="shared" si="169"/>
        <v>0.29705360954471055</v>
      </c>
      <c r="GJ155" s="2">
        <f t="shared" si="169"/>
        <v>0.27979770958588124</v>
      </c>
      <c r="GK155" s="2">
        <f t="shared" si="169"/>
        <v>0.22452541566625306</v>
      </c>
      <c r="GM155" s="86">
        <f t="shared" si="170"/>
        <v>5.4959582153649663E-269</v>
      </c>
      <c r="GN155" s="86">
        <f t="shared" si="170"/>
        <v>1.0980422461362306E-116</v>
      </c>
      <c r="GO155" s="86">
        <f t="shared" si="170"/>
        <v>9.1742171786674948E-292</v>
      </c>
      <c r="GP155" s="86">
        <f t="shared" si="170"/>
        <v>0</v>
      </c>
      <c r="GQ155" s="86">
        <f t="shared" si="170"/>
        <v>0</v>
      </c>
      <c r="GR155" s="86">
        <f t="shared" si="170"/>
        <v>4.5070216693060589E-193</v>
      </c>
      <c r="GS155" s="86">
        <f t="shared" si="170"/>
        <v>2.0609404603509155E-289</v>
      </c>
      <c r="GT155" s="86">
        <f t="shared" si="170"/>
        <v>0</v>
      </c>
      <c r="GU155" s="86">
        <f t="shared" si="170"/>
        <v>0</v>
      </c>
      <c r="GV155" s="86">
        <f t="shared" si="170"/>
        <v>4.7489175845934574E-217</v>
      </c>
      <c r="GW155" s="86">
        <f t="shared" si="170"/>
        <v>0</v>
      </c>
      <c r="GX155" s="86">
        <f t="shared" si="170"/>
        <v>1.5190568859248321E-292</v>
      </c>
      <c r="GY155" s="86">
        <f t="shared" si="170"/>
        <v>4.9417279993911939E-288</v>
      </c>
      <c r="GZ155" s="86">
        <f t="shared" si="170"/>
        <v>2.9079094332620765E-268</v>
      </c>
      <c r="HA155" s="86">
        <f t="shared" si="170"/>
        <v>6.3988886552754323E-182</v>
      </c>
      <c r="HC155" s="86">
        <f t="shared" si="181"/>
        <v>2.7337524263179865E-150</v>
      </c>
      <c r="HD155" s="86">
        <f t="shared" si="181"/>
        <v>2.2205372050838672E-62</v>
      </c>
      <c r="HE155" s="86">
        <f t="shared" si="181"/>
        <v>3.7751471980425787E-122</v>
      </c>
      <c r="HF155" s="86">
        <f t="shared" si="180"/>
        <v>7.4500101123526688E-196</v>
      </c>
      <c r="HG155" s="86">
        <f t="shared" si="180"/>
        <v>1.5578109059912386E-196</v>
      </c>
      <c r="HH155" s="86">
        <f t="shared" si="180"/>
        <v>1.6441844496926956E-122</v>
      </c>
      <c r="HI155" s="86">
        <f t="shared" si="180"/>
        <v>6.3238413980579082E-171</v>
      </c>
      <c r="HJ155" s="86">
        <f t="shared" si="180"/>
        <v>2.9551343281829811E-216</v>
      </c>
      <c r="HK155" s="86">
        <f t="shared" si="180"/>
        <v>8.8674797428783352E-128</v>
      </c>
      <c r="HL155" s="86">
        <f t="shared" si="161"/>
        <v>1.9459789453292432E-137</v>
      </c>
      <c r="HM155" s="86">
        <f t="shared" si="161"/>
        <v>4.8590264043471648E-157</v>
      </c>
      <c r="HN155" s="86">
        <f t="shared" si="161"/>
        <v>9.9947849215523408E-124</v>
      </c>
      <c r="HO155" s="86">
        <f t="shared" si="161"/>
        <v>3.5005640753125717E-158</v>
      </c>
      <c r="HP155" s="86">
        <f t="shared" si="161"/>
        <v>1.3256485456786442E-146</v>
      </c>
      <c r="HQ155" s="86">
        <f t="shared" si="161"/>
        <v>3.5986354453657732E-117</v>
      </c>
      <c r="HS155" s="86">
        <f t="shared" si="171"/>
        <v>2.7455346125068519E-4</v>
      </c>
      <c r="HT155" s="86">
        <f t="shared" si="171"/>
        <v>7.0856452678442529E-4</v>
      </c>
      <c r="HU155" s="86">
        <f t="shared" si="171"/>
        <v>8.6974150680877119E-6</v>
      </c>
      <c r="HV155" s="86">
        <f t="shared" si="171"/>
        <v>7.553335560169314E-7</v>
      </c>
      <c r="HW155" s="86">
        <f t="shared" si="171"/>
        <v>4.7038747330329645E-6</v>
      </c>
      <c r="HX155" s="86">
        <f t="shared" si="171"/>
        <v>2.3530091309022731E-6</v>
      </c>
      <c r="HY155" s="86">
        <f t="shared" si="171"/>
        <v>3.2721596811225283E-6</v>
      </c>
      <c r="HZ155" s="86">
        <f t="shared" si="171"/>
        <v>1.7812993799286902E-7</v>
      </c>
      <c r="IA155" s="86">
        <f t="shared" si="171"/>
        <v>9.7564440231596695E-8</v>
      </c>
      <c r="IB155" s="86">
        <f t="shared" si="171"/>
        <v>5.994957187740948E-7</v>
      </c>
      <c r="IC155" s="86">
        <f t="shared" si="171"/>
        <v>2.2105478005810467E-7</v>
      </c>
      <c r="ID155" s="86">
        <f t="shared" si="171"/>
        <v>2.3697842816664556E-7</v>
      </c>
      <c r="IE155" s="86">
        <f t="shared" si="171"/>
        <v>5.2030696972247321E-6</v>
      </c>
      <c r="IF155" s="86">
        <f t="shared" si="171"/>
        <v>3.4878721909868238E-8</v>
      </c>
      <c r="IG155" s="86">
        <f t="shared" si="171"/>
        <v>1.2689297975694461E-5</v>
      </c>
      <c r="II155" s="86">
        <f t="shared" si="172"/>
        <v>3.7459305952168213E-3</v>
      </c>
      <c r="IJ155" s="86">
        <f t="shared" si="172"/>
        <v>3.7145376635140177E-4</v>
      </c>
      <c r="IK155" s="86">
        <f t="shared" si="172"/>
        <v>1.7834347390103201E-3</v>
      </c>
      <c r="IL155" s="86">
        <f t="shared" si="172"/>
        <v>1.1520489418337687E-3</v>
      </c>
      <c r="IM155" s="86">
        <f t="shared" si="172"/>
        <v>1.8672622034217555E-3</v>
      </c>
      <c r="IN155" s="86">
        <f t="shared" si="172"/>
        <v>1.1922916097196058E-3</v>
      </c>
      <c r="IO155" s="86">
        <f t="shared" si="172"/>
        <v>1.1973833635560718E-2</v>
      </c>
      <c r="IP155" s="86">
        <f t="shared" si="172"/>
        <v>1.5460535100392934E-2</v>
      </c>
      <c r="IQ155" s="86">
        <f t="shared" si="172"/>
        <v>4.7666834128340288E-2</v>
      </c>
      <c r="IR155" s="86">
        <f t="shared" si="172"/>
        <v>2.090392999958475E-2</v>
      </c>
      <c r="IS155" s="86">
        <f t="shared" si="172"/>
        <v>8.4622006636225228E-3</v>
      </c>
      <c r="IT155" s="86">
        <f t="shared" si="172"/>
        <v>4.3563381411485099E-3</v>
      </c>
      <c r="IU155" s="86">
        <f t="shared" si="172"/>
        <v>4.2812109130554903E-3</v>
      </c>
      <c r="IV155" s="86">
        <f t="shared" si="172"/>
        <v>1.1267055002127812E-2</v>
      </c>
      <c r="IW155" s="86">
        <f t="shared" si="172"/>
        <v>2.6564001014142004E-2</v>
      </c>
      <c r="IY155" s="86">
        <f t="shared" si="173"/>
        <v>4.0204840564675064E-3</v>
      </c>
      <c r="IZ155" s="86">
        <f t="shared" si="173"/>
        <v>1.0800182931358271E-3</v>
      </c>
      <c r="JA155" s="86">
        <f t="shared" si="173"/>
        <v>1.7921321540784079E-3</v>
      </c>
      <c r="JB155" s="86">
        <f t="shared" si="173"/>
        <v>1.1528042753897855E-3</v>
      </c>
      <c r="JC155" s="86">
        <f t="shared" si="173"/>
        <v>1.8719660781547885E-3</v>
      </c>
      <c r="JD155" s="86">
        <f t="shared" si="173"/>
        <v>1.1946446188505081E-3</v>
      </c>
      <c r="JE155" s="86">
        <f t="shared" si="173"/>
        <v>1.1977105795241841E-2</v>
      </c>
      <c r="JF155" s="86">
        <f t="shared" si="173"/>
        <v>1.5460713230330927E-2</v>
      </c>
      <c r="JG155" s="86">
        <f t="shared" si="173"/>
        <v>4.7666931692780516E-2</v>
      </c>
      <c r="JH155" s="86">
        <f t="shared" si="173"/>
        <v>2.0904529495303525E-2</v>
      </c>
      <c r="JI155" s="86">
        <f t="shared" si="173"/>
        <v>8.4624217184025817E-3</v>
      </c>
      <c r="JJ155" s="86">
        <f t="shared" si="173"/>
        <v>4.3565751195766764E-3</v>
      </c>
      <c r="JK155" s="86">
        <f t="shared" si="173"/>
        <v>4.2864139827527153E-3</v>
      </c>
      <c r="JL155" s="86">
        <f t="shared" si="173"/>
        <v>1.1267089880849722E-2</v>
      </c>
      <c r="JM155" s="86">
        <f t="shared" si="173"/>
        <v>2.65766903121177E-2</v>
      </c>
    </row>
    <row r="156" spans="2:273" x14ac:dyDescent="0.25">
      <c r="B156" s="2">
        <v>129</v>
      </c>
      <c r="C156" s="37">
        <v>68.453000000000003</v>
      </c>
      <c r="D156" s="37">
        <v>68.305000000000007</v>
      </c>
      <c r="E156" s="37">
        <v>69.78</v>
      </c>
      <c r="F156" s="37">
        <v>69.542000000000002</v>
      </c>
      <c r="G156" s="37">
        <v>71.135999999999996</v>
      </c>
      <c r="H156" s="37">
        <v>73.796999999999997</v>
      </c>
      <c r="I156" s="37">
        <v>75.119</v>
      </c>
      <c r="J156" s="37">
        <v>79.168999999999997</v>
      </c>
      <c r="K156" s="37">
        <v>80.983999999999995</v>
      </c>
      <c r="L156" s="37">
        <v>80.869</v>
      </c>
      <c r="M156" s="37">
        <v>79.034000000000006</v>
      </c>
      <c r="N156" s="37">
        <v>76.344999999999999</v>
      </c>
      <c r="O156" s="37">
        <v>78.759</v>
      </c>
      <c r="P156" s="37">
        <v>86.763000000000005</v>
      </c>
      <c r="Q156" s="37">
        <v>95.507999999999996</v>
      </c>
      <c r="S156" s="4">
        <f t="shared" si="174"/>
        <v>70.541015551510768</v>
      </c>
      <c r="T156" s="4">
        <f t="shared" si="174"/>
        <v>70.589734772303956</v>
      </c>
      <c r="U156" s="4">
        <f t="shared" si="174"/>
        <v>71.277526855778689</v>
      </c>
      <c r="V156" s="4">
        <f t="shared" si="174"/>
        <v>70.823241754889537</v>
      </c>
      <c r="W156" s="4">
        <f t="shared" si="174"/>
        <v>71.820089824422766</v>
      </c>
      <c r="X156" s="4">
        <f t="shared" si="174"/>
        <v>73.489351942570408</v>
      </c>
      <c r="Y156" s="4">
        <f t="shared" si="174"/>
        <v>75.85163158930041</v>
      </c>
      <c r="Z156" s="4">
        <f t="shared" si="174"/>
        <v>77.526506597248286</v>
      </c>
      <c r="AA156" s="4">
        <f t="shared" si="174"/>
        <v>80.94324124262431</v>
      </c>
      <c r="AB156" s="4">
        <f t="shared" si="174"/>
        <v>79.31227119059308</v>
      </c>
      <c r="AC156" s="4">
        <f t="shared" si="174"/>
        <v>78.021806388425219</v>
      </c>
      <c r="AD156" s="4">
        <f t="shared" si="174"/>
        <v>76.039736296613469</v>
      </c>
      <c r="AE156" s="4">
        <f t="shared" si="174"/>
        <v>77.186412525942458</v>
      </c>
      <c r="AF156" s="4">
        <f t="shared" si="174"/>
        <v>84.719916553864891</v>
      </c>
      <c r="AG156" s="4">
        <f t="shared" si="174"/>
        <v>93.939402866413772</v>
      </c>
      <c r="AI156" s="4">
        <f t="shared" si="175"/>
        <v>-2.0880155515107646</v>
      </c>
      <c r="AJ156" s="4">
        <f t="shared" si="175"/>
        <v>-2.2847347723039491</v>
      </c>
      <c r="AK156" s="4">
        <f t="shared" si="175"/>
        <v>-1.4975268557786876</v>
      </c>
      <c r="AL156" s="4">
        <f t="shared" si="175"/>
        <v>-1.2812417548895354</v>
      </c>
      <c r="AM156" s="4">
        <f t="shared" si="175"/>
        <v>-0.68408982442277022</v>
      </c>
      <c r="AN156" s="4">
        <f t="shared" si="175"/>
        <v>0.30764805742958856</v>
      </c>
      <c r="AO156" s="4">
        <f t="shared" si="175"/>
        <v>-0.73263158930041072</v>
      </c>
      <c r="AP156" s="4">
        <f t="shared" si="175"/>
        <v>1.6424934027517111</v>
      </c>
      <c r="AQ156" s="4">
        <f t="shared" si="175"/>
        <v>4.075875737568424E-2</v>
      </c>
      <c r="AR156" s="4">
        <f t="shared" si="175"/>
        <v>1.5567288094069198</v>
      </c>
      <c r="AS156" s="4">
        <f t="shared" si="175"/>
        <v>1.0121936115747872</v>
      </c>
      <c r="AT156" s="4">
        <f t="shared" si="175"/>
        <v>0.30526370338652953</v>
      </c>
      <c r="AU156" s="4">
        <f t="shared" si="175"/>
        <v>1.5725874740575421</v>
      </c>
      <c r="AV156" s="4">
        <f t="shared" si="175"/>
        <v>2.0430834461351139</v>
      </c>
      <c r="AW156" s="4">
        <f t="shared" si="175"/>
        <v>1.5685971335862234</v>
      </c>
      <c r="AY156" s="2">
        <f t="shared" si="167"/>
        <v>70.511266119298796</v>
      </c>
      <c r="AZ156" s="2">
        <f t="shared" si="167"/>
        <v>70.570242846701476</v>
      </c>
      <c r="BA156" s="2">
        <f t="shared" si="167"/>
        <v>71.154813326553835</v>
      </c>
      <c r="BB156" s="2">
        <f t="shared" si="167"/>
        <v>70.686609459990976</v>
      </c>
      <c r="BC156" s="2">
        <f t="shared" si="167"/>
        <v>71.521617492107154</v>
      </c>
      <c r="BD156" s="2">
        <f t="shared" si="167"/>
        <v>73.29786006960407</v>
      </c>
      <c r="BE156" s="2">
        <f t="shared" si="167"/>
        <v>74.82269839603191</v>
      </c>
      <c r="BF156" s="2">
        <f t="shared" si="167"/>
        <v>75.89142402192951</v>
      </c>
      <c r="BG156" s="2">
        <f t="shared" si="167"/>
        <v>76.798470191880057</v>
      </c>
      <c r="BH156" s="2">
        <f t="shared" si="167"/>
        <v>77.28798425043496</v>
      </c>
      <c r="BI156" s="2">
        <f t="shared" si="167"/>
        <v>76.721361567205633</v>
      </c>
      <c r="BJ156" s="2">
        <f t="shared" si="167"/>
        <v>74.928250839784909</v>
      </c>
      <c r="BK156" s="2">
        <f t="shared" si="167"/>
        <v>76.324644922897932</v>
      </c>
      <c r="BL156" s="2">
        <f t="shared" si="167"/>
        <v>80.947223333023288</v>
      </c>
      <c r="BM156" s="2">
        <f t="shared" si="167"/>
        <v>85.105708830026671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68.453000000000003</v>
      </c>
      <c r="CF156" s="2">
        <f t="shared" si="168"/>
        <v>68.305000000000007</v>
      </c>
      <c r="CG156" s="2">
        <f t="shared" si="168"/>
        <v>69.78</v>
      </c>
      <c r="CH156" s="2">
        <f t="shared" si="168"/>
        <v>69.542000000000002</v>
      </c>
      <c r="CI156" s="2">
        <f t="shared" si="168"/>
        <v>71.135999999999996</v>
      </c>
      <c r="CJ156" s="2">
        <f t="shared" si="168"/>
        <v>73.796999999999997</v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>
        <f t="shared" si="197"/>
        <v>68.453000000000003</v>
      </c>
      <c r="CV156" s="2">
        <f t="shared" si="198"/>
        <v>68.305000000000007</v>
      </c>
      <c r="CW156" s="2">
        <f t="shared" si="199"/>
        <v>69.78</v>
      </c>
      <c r="CX156" s="2">
        <f t="shared" si="200"/>
        <v>69.542000000000002</v>
      </c>
      <c r="CY156" s="2">
        <f t="shared" si="201"/>
        <v>71.135999999999996</v>
      </c>
      <c r="CZ156" s="2">
        <f t="shared" si="202"/>
        <v>73.796999999999997</v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103.57699812382737</v>
      </c>
      <c r="DL156" s="2">
        <f t="shared" si="176"/>
        <v>111.34253379790945</v>
      </c>
      <c r="DM156" s="2">
        <f t="shared" si="176"/>
        <v>109.85480018761724</v>
      </c>
      <c r="DN156" s="2">
        <f t="shared" si="176"/>
        <v>110.12205609756097</v>
      </c>
      <c r="DO156" s="2">
        <f t="shared" si="176"/>
        <v>106.57850975609755</v>
      </c>
      <c r="DP156" s="2">
        <f t="shared" si="176"/>
        <v>114.87438758434547</v>
      </c>
      <c r="DQ156" s="2">
        <f t="shared" si="176"/>
        <v>109.36326181988744</v>
      </c>
      <c r="DR156" s="2">
        <f t="shared" si="176"/>
        <v>116.09444345479085</v>
      </c>
      <c r="DS156" s="2">
        <f t="shared" si="176"/>
        <v>112.60579137031772</v>
      </c>
      <c r="DT156" s="2">
        <f t="shared" si="176"/>
        <v>115.72091707317075</v>
      </c>
      <c r="DU156" s="2">
        <f t="shared" si="176"/>
        <v>114.47499028340079</v>
      </c>
      <c r="DV156" s="2">
        <f t="shared" si="176"/>
        <v>116.100710763395</v>
      </c>
      <c r="DW156" s="2">
        <f t="shared" si="176"/>
        <v>116.91630607287448</v>
      </c>
      <c r="DX156" s="2">
        <f t="shared" si="176"/>
        <v>113.26400971659916</v>
      </c>
      <c r="DY156" s="2">
        <f t="shared" si="176"/>
        <v>106.19193181818179</v>
      </c>
      <c r="EA156" s="2">
        <f t="shared" si="152"/>
        <v>70.403998336432139</v>
      </c>
      <c r="EB156" s="2">
        <f t="shared" si="152"/>
        <v>70.110349753694592</v>
      </c>
      <c r="EC156" s="2">
        <f t="shared" si="152"/>
        <v>70.927861604738837</v>
      </c>
      <c r="ED156" s="2">
        <f t="shared" si="152"/>
        <v>70.586581907252508</v>
      </c>
      <c r="EE156" s="2">
        <f t="shared" si="152"/>
        <v>71.211471926990981</v>
      </c>
      <c r="EF156" s="2">
        <f t="shared" si="152"/>
        <v>73.248784621071351</v>
      </c>
      <c r="EG156" s="2">
        <f t="shared" si="152"/>
        <v>74.845174546553821</v>
      </c>
      <c r="EH156" s="2">
        <f t="shared" si="152"/>
        <v>75.757243705979093</v>
      </c>
      <c r="EI156" s="2">
        <f t="shared" si="152"/>
        <v>76.707969428309383</v>
      </c>
      <c r="EJ156" s="2">
        <f t="shared" si="152"/>
        <v>77.141777508776158</v>
      </c>
      <c r="EK156" s="2">
        <f t="shared" si="152"/>
        <v>76.832827706704592</v>
      </c>
      <c r="EL156" s="2">
        <f t="shared" si="179"/>
        <v>74.852331675052284</v>
      </c>
      <c r="EM156" s="2">
        <f t="shared" si="135"/>
        <v>76.517680374292041</v>
      </c>
      <c r="EN156" s="2">
        <f t="shared" si="135"/>
        <v>81.13123847973101</v>
      </c>
      <c r="EO156" s="2">
        <f t="shared" si="135"/>
        <v>85.489790600568597</v>
      </c>
      <c r="EQ156" s="2">
        <f t="shared" si="177"/>
        <v>70.745550957113664</v>
      </c>
      <c r="ER156" s="2">
        <f t="shared" si="177"/>
        <v>71.82191269181908</v>
      </c>
      <c r="ES156" s="2">
        <f t="shared" si="177"/>
        <v>71.668724895400885</v>
      </c>
      <c r="ET156" s="2">
        <f t="shared" si="177"/>
        <v>70.881457495415134</v>
      </c>
      <c r="EU156" s="2">
        <f t="shared" si="177"/>
        <v>72.178702578767485</v>
      </c>
      <c r="EV156" s="2">
        <f t="shared" si="177"/>
        <v>73.365804200183703</v>
      </c>
      <c r="EW156" s="2">
        <f t="shared" si="177"/>
        <v>74.750683219862196</v>
      </c>
      <c r="EX156" s="2">
        <f t="shared" si="177"/>
        <v>76.098135821182197</v>
      </c>
      <c r="EY156" s="2">
        <f t="shared" si="177"/>
        <v>76.90799848975189</v>
      </c>
      <c r="EZ156" s="2">
        <f t="shared" si="177"/>
        <v>77.516854720586565</v>
      </c>
      <c r="FA156" s="2">
        <f t="shared" si="177"/>
        <v>76.475736859149364</v>
      </c>
      <c r="FB156" s="2">
        <f t="shared" si="177"/>
        <v>75.041392499581093</v>
      </c>
      <c r="FC156" s="2">
        <f t="shared" si="177"/>
        <v>75.868601114353254</v>
      </c>
      <c r="FD156" s="2">
        <f t="shared" si="177"/>
        <v>80.480220152534585</v>
      </c>
      <c r="FE156" s="2">
        <f t="shared" si="177"/>
        <v>83.862178991181096</v>
      </c>
      <c r="FG156" s="2">
        <f t="shared" si="178"/>
        <v>0.99973416005147775</v>
      </c>
      <c r="FH156" s="2">
        <f t="shared" si="178"/>
        <v>0.99967744084418009</v>
      </c>
      <c r="FI156" s="2">
        <f t="shared" si="178"/>
        <v>0.99973294378648148</v>
      </c>
      <c r="FJ156" s="2">
        <f t="shared" si="178"/>
        <v>0.99970223420248816</v>
      </c>
      <c r="FK156" s="2">
        <f t="shared" si="178"/>
        <v>0.99969534991215647</v>
      </c>
      <c r="FL156" s="2">
        <f t="shared" si="178"/>
        <v>0.9996825625131488</v>
      </c>
      <c r="FM156" s="2">
        <f t="shared" si="178"/>
        <v>0.99971977082779606</v>
      </c>
      <c r="FN156" s="2">
        <f t="shared" si="178"/>
        <v>0.99968155567302863</v>
      </c>
      <c r="FO156" s="2">
        <f t="shared" si="178"/>
        <v>0.99966690350811238</v>
      </c>
      <c r="FP156" s="2">
        <f t="shared" si="178"/>
        <v>0.99969985871956202</v>
      </c>
      <c r="FQ156" s="2">
        <f t="shared" si="178"/>
        <v>0.99970159167804939</v>
      </c>
      <c r="FR156" s="2">
        <f t="shared" si="178"/>
        <v>0.99968261228659727</v>
      </c>
      <c r="FS156" s="2">
        <f t="shared" si="178"/>
        <v>0.99969088445549525</v>
      </c>
      <c r="FT156" s="2">
        <f t="shared" si="178"/>
        <v>0.99967440322580781</v>
      </c>
      <c r="FU156" s="2">
        <f t="shared" si="178"/>
        <v>0.99960778837588804</v>
      </c>
      <c r="FW156" s="2">
        <f t="shared" si="169"/>
        <v>0.28823984460841634</v>
      </c>
      <c r="FX156" s="2">
        <f t="shared" si="169"/>
        <v>0.26092717047165437</v>
      </c>
      <c r="FY156" s="2">
        <f t="shared" si="169"/>
        <v>0.29230229614922543</v>
      </c>
      <c r="FZ156" s="2">
        <f t="shared" si="169"/>
        <v>0.29929653141552282</v>
      </c>
      <c r="GA156" s="2">
        <f t="shared" si="169"/>
        <v>0.30951355127643998</v>
      </c>
      <c r="GB156" s="2">
        <f t="shared" si="169"/>
        <v>0.30646086758664859</v>
      </c>
      <c r="GC156" s="2">
        <f t="shared" si="169"/>
        <v>0.34023361371032945</v>
      </c>
      <c r="GD156" s="2">
        <f t="shared" si="169"/>
        <v>0.35593420355938077</v>
      </c>
      <c r="GE156" s="2">
        <f t="shared" si="169"/>
        <v>0.39265956880949865</v>
      </c>
      <c r="GF156" s="2">
        <f t="shared" si="169"/>
        <v>0.35893289454173311</v>
      </c>
      <c r="GG156" s="2">
        <f t="shared" si="169"/>
        <v>0.34360688577737991</v>
      </c>
      <c r="GH156" s="2">
        <f t="shared" si="169"/>
        <v>0.33231335031350667</v>
      </c>
      <c r="GI156" s="2">
        <f t="shared" si="169"/>
        <v>0.31663820932062198</v>
      </c>
      <c r="GJ156" s="2">
        <f t="shared" si="169"/>
        <v>0.2987281083250084</v>
      </c>
      <c r="GK156" s="2">
        <f t="shared" si="169"/>
        <v>0.24096743271515511</v>
      </c>
      <c r="GM156" s="86">
        <f t="shared" si="170"/>
        <v>6.8182430585017934E-277</v>
      </c>
      <c r="GN156" s="86">
        <f t="shared" si="170"/>
        <v>4.0479361801296537E-120</v>
      </c>
      <c r="GO156" s="86">
        <f t="shared" si="170"/>
        <v>3.098922802895964E-300</v>
      </c>
      <c r="GP156" s="86">
        <f t="shared" si="170"/>
        <v>0</v>
      </c>
      <c r="GQ156" s="86">
        <f t="shared" si="170"/>
        <v>0</v>
      </c>
      <c r="GR156" s="86">
        <f t="shared" si="170"/>
        <v>1.0865764399694006E-198</v>
      </c>
      <c r="GS156" s="86">
        <f t="shared" si="170"/>
        <v>7.9502950826145866E-298</v>
      </c>
      <c r="GT156" s="86">
        <f t="shared" si="170"/>
        <v>0</v>
      </c>
      <c r="GU156" s="86">
        <f t="shared" si="170"/>
        <v>0</v>
      </c>
      <c r="GV156" s="86">
        <f t="shared" si="170"/>
        <v>2.2441921311331092E-223</v>
      </c>
      <c r="GW156" s="86">
        <f t="shared" si="170"/>
        <v>0</v>
      </c>
      <c r="GX156" s="86">
        <f t="shared" si="170"/>
        <v>5.6580211823512248E-301</v>
      </c>
      <c r="GY156" s="86">
        <f t="shared" si="170"/>
        <v>1.9202854416640599E-296</v>
      </c>
      <c r="GZ156" s="86">
        <f t="shared" si="170"/>
        <v>4.2294221519585751E-276</v>
      </c>
      <c r="HA156" s="86">
        <f t="shared" si="170"/>
        <v>3.6631083896441388E-187</v>
      </c>
      <c r="HC156" s="86">
        <f t="shared" si="181"/>
        <v>1.0469950364244216E-156</v>
      </c>
      <c r="HD156" s="86">
        <f t="shared" si="181"/>
        <v>5.2112152064019962E-65</v>
      </c>
      <c r="HE156" s="86">
        <f t="shared" si="181"/>
        <v>3.5990747640379394E-127</v>
      </c>
      <c r="HF156" s="86">
        <f t="shared" si="180"/>
        <v>7.5838406159481919E-204</v>
      </c>
      <c r="HG156" s="86">
        <f t="shared" si="180"/>
        <v>1.1177807803044188E-204</v>
      </c>
      <c r="HH156" s="86">
        <f t="shared" si="180"/>
        <v>1.5644736722416878E-127</v>
      </c>
      <c r="HI156" s="86">
        <f t="shared" si="180"/>
        <v>7.0312685580473076E-178</v>
      </c>
      <c r="HJ156" s="86">
        <f t="shared" si="180"/>
        <v>5.3492198322112969E-225</v>
      </c>
      <c r="HK156" s="86">
        <f t="shared" si="180"/>
        <v>6.4967454634198239E-133</v>
      </c>
      <c r="HL156" s="86">
        <f t="shared" si="161"/>
        <v>4.9124349978139069E-143</v>
      </c>
      <c r="HM156" s="86">
        <f t="shared" si="161"/>
        <v>2.2999065055903491E-163</v>
      </c>
      <c r="HN156" s="86">
        <f t="shared" si="161"/>
        <v>1.0045214415821194E-128</v>
      </c>
      <c r="HO156" s="86">
        <f t="shared" si="161"/>
        <v>9.8508938751261713E-165</v>
      </c>
      <c r="HP156" s="86">
        <f t="shared" si="161"/>
        <v>1.2888680632969961E-152</v>
      </c>
      <c r="HQ156" s="86">
        <f t="shared" si="161"/>
        <v>7.0514559910038075E-122</v>
      </c>
      <c r="HS156" s="86">
        <f t="shared" si="171"/>
        <v>1.0141413725956767E-4</v>
      </c>
      <c r="HT156" s="86">
        <f t="shared" si="171"/>
        <v>2.5480883640121698E-4</v>
      </c>
      <c r="HU156" s="86">
        <f t="shared" si="171"/>
        <v>2.3318983872835149E-6</v>
      </c>
      <c r="HV156" s="86">
        <f t="shared" si="171"/>
        <v>1.5756769917633269E-7</v>
      </c>
      <c r="HW156" s="86">
        <f t="shared" si="171"/>
        <v>1.0802513526225942E-6</v>
      </c>
      <c r="HX156" s="86">
        <f t="shared" si="171"/>
        <v>4.9689365395412694E-7</v>
      </c>
      <c r="HY156" s="86">
        <f t="shared" si="171"/>
        <v>8.0216044226330887E-7</v>
      </c>
      <c r="HZ156" s="86">
        <f t="shared" si="171"/>
        <v>3.4146460713549933E-8</v>
      </c>
      <c r="IA156" s="86">
        <f t="shared" si="171"/>
        <v>1.7216831486051954E-8</v>
      </c>
      <c r="IB156" s="86">
        <f t="shared" si="171"/>
        <v>1.295736377853879E-7</v>
      </c>
      <c r="IC156" s="86">
        <f t="shared" si="171"/>
        <v>4.1732534786575704E-8</v>
      </c>
      <c r="ID156" s="86">
        <f t="shared" si="171"/>
        <v>4.3417053701972213E-8</v>
      </c>
      <c r="IE156" s="86">
        <f t="shared" si="171"/>
        <v>1.2982199609287271E-6</v>
      </c>
      <c r="IF156" s="86">
        <f t="shared" si="171"/>
        <v>3.9480597561215096E-9</v>
      </c>
      <c r="IG156" s="86">
        <f t="shared" si="171"/>
        <v>2.8328756553432833E-6</v>
      </c>
      <c r="II156" s="86">
        <f t="shared" si="172"/>
        <v>8.0896198707421357E-3</v>
      </c>
      <c r="IJ156" s="86">
        <f t="shared" si="172"/>
        <v>1.0378017250250715E-3</v>
      </c>
      <c r="IK156" s="86">
        <f t="shared" si="172"/>
        <v>4.4428993951696862E-3</v>
      </c>
      <c r="IL156" s="86">
        <f t="shared" si="172"/>
        <v>3.2010887253605198E-3</v>
      </c>
      <c r="IM156" s="86">
        <f t="shared" si="172"/>
        <v>4.9927629177388948E-3</v>
      </c>
      <c r="IN156" s="86">
        <f t="shared" si="172"/>
        <v>3.413522929700544E-3</v>
      </c>
      <c r="IO156" s="86">
        <f t="shared" si="172"/>
        <v>2.5312989383820705E-2</v>
      </c>
      <c r="IP156" s="86">
        <f t="shared" si="172"/>
        <v>3.3022178713190159E-2</v>
      </c>
      <c r="IQ156" s="86">
        <f t="shared" si="172"/>
        <v>8.9593086948576664E-2</v>
      </c>
      <c r="IR156" s="86">
        <f t="shared" si="172"/>
        <v>4.2104225903767001E-2</v>
      </c>
      <c r="IS156" s="86">
        <f t="shared" si="172"/>
        <v>1.9597599390575277E-2</v>
      </c>
      <c r="IT156" s="86">
        <f t="shared" si="172"/>
        <v>1.1020095091468783E-2</v>
      </c>
      <c r="IU156" s="86">
        <f t="shared" si="172"/>
        <v>1.0100302444335005E-2</v>
      </c>
      <c r="IV156" s="86">
        <f t="shared" si="172"/>
        <v>2.1396567063867344E-2</v>
      </c>
      <c r="IW156" s="86">
        <f t="shared" si="172"/>
        <v>4.0065350228035763E-2</v>
      </c>
      <c r="IY156" s="86">
        <f t="shared" si="173"/>
        <v>8.1910340080017033E-3</v>
      </c>
      <c r="IZ156" s="86">
        <f t="shared" si="173"/>
        <v>1.2926105614262885E-3</v>
      </c>
      <c r="JA156" s="86">
        <f t="shared" si="173"/>
        <v>4.4452312935569695E-3</v>
      </c>
      <c r="JB156" s="86">
        <f t="shared" si="173"/>
        <v>3.2012462930596963E-3</v>
      </c>
      <c r="JC156" s="86">
        <f t="shared" si="173"/>
        <v>4.9938431690915172E-3</v>
      </c>
      <c r="JD156" s="86">
        <f t="shared" si="173"/>
        <v>3.4140198233544982E-3</v>
      </c>
      <c r="JE156" s="86">
        <f t="shared" si="173"/>
        <v>2.531379154426297E-2</v>
      </c>
      <c r="JF156" s="86">
        <f t="shared" si="173"/>
        <v>3.3022212859650873E-2</v>
      </c>
      <c r="JG156" s="86">
        <f t="shared" si="173"/>
        <v>8.9593104165408152E-2</v>
      </c>
      <c r="JH156" s="86">
        <f t="shared" si="173"/>
        <v>4.2104355477404785E-2</v>
      </c>
      <c r="JI156" s="86">
        <f t="shared" si="173"/>
        <v>1.9597641123110063E-2</v>
      </c>
      <c r="JJ156" s="86">
        <f t="shared" si="173"/>
        <v>1.1020138508522485E-2</v>
      </c>
      <c r="JK156" s="86">
        <f t="shared" si="173"/>
        <v>1.0101600664295933E-2</v>
      </c>
      <c r="JL156" s="86">
        <f t="shared" si="173"/>
        <v>2.1396571011927101E-2</v>
      </c>
      <c r="JM156" s="86">
        <f t="shared" si="173"/>
        <v>4.0068183103691105E-2</v>
      </c>
    </row>
    <row r="157" spans="2:273" x14ac:dyDescent="0.25">
      <c r="B157" s="2">
        <v>130</v>
      </c>
      <c r="C157" s="37">
        <v>69.468999999999994</v>
      </c>
      <c r="D157" s="37">
        <v>69.406999999999996</v>
      </c>
      <c r="E157" s="37">
        <v>69.61</v>
      </c>
      <c r="F157" s="37">
        <v>71.322000000000003</v>
      </c>
      <c r="G157" s="37">
        <v>71.507999999999996</v>
      </c>
      <c r="H157" s="37">
        <v>73.186000000000007</v>
      </c>
      <c r="I157" s="37">
        <v>75.406999999999996</v>
      </c>
      <c r="J157" s="37">
        <v>78.153000000000006</v>
      </c>
      <c r="K157" s="37">
        <v>84.774000000000001</v>
      </c>
      <c r="L157" s="37">
        <v>80.459000000000003</v>
      </c>
      <c r="M157" s="37">
        <v>78.879000000000005</v>
      </c>
      <c r="N157" s="37">
        <v>77.706999999999994</v>
      </c>
      <c r="O157" s="37">
        <v>76.706999999999994</v>
      </c>
      <c r="P157" s="37">
        <v>87.457999999999998</v>
      </c>
      <c r="Q157" s="37">
        <v>95.950999999999993</v>
      </c>
      <c r="S157" s="4">
        <f t="shared" si="174"/>
        <v>70.462474983818268</v>
      </c>
      <c r="T157" s="4">
        <f t="shared" si="174"/>
        <v>70.471643790001096</v>
      </c>
      <c r="U157" s="4">
        <f t="shared" si="174"/>
        <v>71.29647410652133</v>
      </c>
      <c r="V157" s="4">
        <f t="shared" si="174"/>
        <v>70.883239067038687</v>
      </c>
      <c r="W157" s="4">
        <f t="shared" si="174"/>
        <v>72.030167514051826</v>
      </c>
      <c r="X157" s="4">
        <f t="shared" si="174"/>
        <v>73.632905564214923</v>
      </c>
      <c r="Y157" s="4">
        <f t="shared" si="174"/>
        <v>76.477322752810281</v>
      </c>
      <c r="Z157" s="4">
        <f t="shared" si="174"/>
        <v>78.582423041757522</v>
      </c>
      <c r="AA157" s="4">
        <f t="shared" si="174"/>
        <v>82.729955226027258</v>
      </c>
      <c r="AB157" s="4">
        <f t="shared" si="174"/>
        <v>80.445075218798337</v>
      </c>
      <c r="AC157" s="4">
        <f t="shared" si="174"/>
        <v>78.991008721610669</v>
      </c>
      <c r="AD157" s="4">
        <f t="shared" si="174"/>
        <v>77.037347985345775</v>
      </c>
      <c r="AE157" s="4">
        <f t="shared" si="174"/>
        <v>77.886316209580571</v>
      </c>
      <c r="AF157" s="4">
        <f t="shared" si="174"/>
        <v>86.980180100467052</v>
      </c>
      <c r="AG157" s="4">
        <f t="shared" si="174"/>
        <v>97.185070883758044</v>
      </c>
      <c r="AI157" s="4">
        <f t="shared" si="175"/>
        <v>-0.99347498381827393</v>
      </c>
      <c r="AJ157" s="4">
        <f t="shared" si="175"/>
        <v>-1.0646437900010994</v>
      </c>
      <c r="AK157" s="4">
        <f t="shared" si="175"/>
        <v>-1.6864741065213309</v>
      </c>
      <c r="AL157" s="4">
        <f t="shared" si="175"/>
        <v>0.43876093296131558</v>
      </c>
      <c r="AM157" s="4">
        <f t="shared" si="175"/>
        <v>-0.52216751405183004</v>
      </c>
      <c r="AN157" s="4">
        <f t="shared" si="175"/>
        <v>-0.44690556421491578</v>
      </c>
      <c r="AO157" s="4">
        <f t="shared" si="175"/>
        <v>-1.0703227528102843</v>
      </c>
      <c r="AP157" s="4">
        <f t="shared" si="175"/>
        <v>-0.42942304175751644</v>
      </c>
      <c r="AQ157" s="4">
        <f t="shared" si="175"/>
        <v>2.0440447739727432</v>
      </c>
      <c r="AR157" s="4">
        <f t="shared" si="175"/>
        <v>1.3924781201666292E-2</v>
      </c>
      <c r="AS157" s="4">
        <f t="shared" si="175"/>
        <v>-0.112008721610664</v>
      </c>
      <c r="AT157" s="4">
        <f t="shared" si="175"/>
        <v>0.66965201465421842</v>
      </c>
      <c r="AU157" s="4">
        <f t="shared" si="175"/>
        <v>-1.1793162095805769</v>
      </c>
      <c r="AV157" s="4">
        <f t="shared" si="175"/>
        <v>0.47781989953294612</v>
      </c>
      <c r="AW157" s="4">
        <f t="shared" si="175"/>
        <v>-1.2340708837580507</v>
      </c>
      <c r="AY157" s="2">
        <f t="shared" si="167"/>
        <v>70.407374248806619</v>
      </c>
      <c r="AZ157" s="2">
        <f t="shared" si="167"/>
        <v>70.425255455127015</v>
      </c>
      <c r="BA157" s="2">
        <f t="shared" si="167"/>
        <v>71.039281656867118</v>
      </c>
      <c r="BB157" s="2">
        <f t="shared" si="167"/>
        <v>70.569714434688237</v>
      </c>
      <c r="BC157" s="2">
        <f t="shared" si="167"/>
        <v>71.37467454371982</v>
      </c>
      <c r="BD157" s="2">
        <f t="shared" si="167"/>
        <v>73.184907772186136</v>
      </c>
      <c r="BE157" s="2">
        <f t="shared" si="167"/>
        <v>74.690402268244824</v>
      </c>
      <c r="BF157" s="2">
        <f t="shared" si="167"/>
        <v>75.771466128582261</v>
      </c>
      <c r="BG157" s="2">
        <f t="shared" si="167"/>
        <v>76.639869737175886</v>
      </c>
      <c r="BH157" s="2">
        <f t="shared" si="167"/>
        <v>77.141566478558786</v>
      </c>
      <c r="BI157" s="2">
        <f t="shared" si="167"/>
        <v>76.561540416305689</v>
      </c>
      <c r="BJ157" s="2">
        <f t="shared" si="167"/>
        <v>74.768158775457692</v>
      </c>
      <c r="BK157" s="2">
        <f t="shared" si="167"/>
        <v>76.201718870306067</v>
      </c>
      <c r="BL157" s="2">
        <f t="shared" si="167"/>
        <v>80.794007076490232</v>
      </c>
      <c r="BM157" s="2">
        <f t="shared" si="167"/>
        <v>84.963087981593929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69.406999999999996</v>
      </c>
      <c r="CG157" s="2" t="str">
        <f t="shared" si="168"/>
        <v/>
      </c>
      <c r="CH157" s="2">
        <f t="shared" si="168"/>
        <v>71.322000000000003</v>
      </c>
      <c r="CI157" s="2" t="str">
        <f t="shared" si="168"/>
        <v/>
      </c>
      <c r="CJ157" s="2">
        <f t="shared" si="168"/>
        <v>73.186000000000007</v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>
        <f t="shared" si="198"/>
        <v>69.406999999999996</v>
      </c>
      <c r="CW157" s="2" t="str">
        <f t="shared" si="199"/>
        <v/>
      </c>
      <c r="CX157" s="2">
        <f t="shared" si="200"/>
        <v>71.322000000000003</v>
      </c>
      <c r="CY157" s="2" t="str">
        <f t="shared" si="201"/>
        <v/>
      </c>
      <c r="CZ157" s="2">
        <f t="shared" si="202"/>
        <v>73.186000000000007</v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103.70805609756096</v>
      </c>
      <c r="DL157" s="2">
        <f t="shared" si="176"/>
        <v>111.56287839721259</v>
      </c>
      <c r="DM157" s="2">
        <f t="shared" si="176"/>
        <v>110.05532439024388</v>
      </c>
      <c r="DN157" s="2">
        <f t="shared" si="176"/>
        <v>110.3372987804878</v>
      </c>
      <c r="DO157" s="2">
        <f t="shared" si="176"/>
        <v>106.74697560975608</v>
      </c>
      <c r="DP157" s="2">
        <f t="shared" si="176"/>
        <v>115.10928313090417</v>
      </c>
      <c r="DQ157" s="2">
        <f t="shared" si="176"/>
        <v>109.53938658536586</v>
      </c>
      <c r="DR157" s="2">
        <f t="shared" si="176"/>
        <v>116.31170904183539</v>
      </c>
      <c r="DS157" s="2">
        <f t="shared" si="176"/>
        <v>112.77777690848745</v>
      </c>
      <c r="DT157" s="2">
        <f t="shared" si="176"/>
        <v>115.91288658536587</v>
      </c>
      <c r="DU157" s="2">
        <f t="shared" si="176"/>
        <v>114.64883421052629</v>
      </c>
      <c r="DV157" s="2">
        <f t="shared" si="176"/>
        <v>116.31502394499765</v>
      </c>
      <c r="DW157" s="2">
        <f t="shared" si="176"/>
        <v>117.15294352226718</v>
      </c>
      <c r="DX157" s="2">
        <f t="shared" si="176"/>
        <v>113.438779757085</v>
      </c>
      <c r="DY157" s="2">
        <f t="shared" si="176"/>
        <v>106.30485628342242</v>
      </c>
      <c r="EA157" s="2">
        <f t="shared" si="152"/>
        <v>70.290734122712593</v>
      </c>
      <c r="EB157" s="2">
        <f t="shared" si="152"/>
        <v>69.917892190752497</v>
      </c>
      <c r="EC157" s="2">
        <f t="shared" si="152"/>
        <v>70.791014674205712</v>
      </c>
      <c r="ED157" s="2">
        <f t="shared" si="152"/>
        <v>70.461620245783635</v>
      </c>
      <c r="EE157" s="2">
        <f t="shared" si="152"/>
        <v>71.035578306244844</v>
      </c>
      <c r="EF157" s="2">
        <f t="shared" si="152"/>
        <v>73.133234130552054</v>
      </c>
      <c r="EG157" s="2">
        <f t="shared" si="152"/>
        <v>74.716720012091912</v>
      </c>
      <c r="EH157" s="2">
        <f t="shared" si="152"/>
        <v>75.626970182134102</v>
      </c>
      <c r="EI157" s="2">
        <f t="shared" si="152"/>
        <v>76.543335142158355</v>
      </c>
      <c r="EJ157" s="2">
        <f t="shared" si="152"/>
        <v>76.983498305289899</v>
      </c>
      <c r="EK157" s="2">
        <f t="shared" si="152"/>
        <v>76.685709784411301</v>
      </c>
      <c r="EL157" s="2">
        <f t="shared" si="179"/>
        <v>74.687090615008685</v>
      </c>
      <c r="EM157" s="2">
        <f t="shared" si="135"/>
        <v>76.416220512189113</v>
      </c>
      <c r="EN157" s="2">
        <f t="shared" si="135"/>
        <v>80.998255810945679</v>
      </c>
      <c r="EO157" s="2">
        <f t="shared" si="135"/>
        <v>85.386039800995036</v>
      </c>
      <c r="EQ157" s="2">
        <f t="shared" si="177"/>
        <v>70.643705857475155</v>
      </c>
      <c r="ER157" s="2">
        <f t="shared" si="177"/>
        <v>71.6920063092129</v>
      </c>
      <c r="ES157" s="2">
        <f t="shared" si="177"/>
        <v>71.55679588388287</v>
      </c>
      <c r="ET157" s="2">
        <f t="shared" si="177"/>
        <v>70.766562744712317</v>
      </c>
      <c r="EU157" s="2">
        <f t="shared" si="177"/>
        <v>72.034483548512668</v>
      </c>
      <c r="EV157" s="2">
        <f t="shared" si="177"/>
        <v>73.254323788515592</v>
      </c>
      <c r="EW157" s="2">
        <f t="shared" si="177"/>
        <v>74.619218777773227</v>
      </c>
      <c r="EX157" s="2">
        <f t="shared" si="177"/>
        <v>75.978610155018245</v>
      </c>
      <c r="EY157" s="2">
        <f t="shared" si="177"/>
        <v>76.749509169363535</v>
      </c>
      <c r="EZ157" s="2">
        <f t="shared" si="177"/>
        <v>77.371026523306767</v>
      </c>
      <c r="FA157" s="2">
        <f t="shared" si="177"/>
        <v>76.316877901812603</v>
      </c>
      <c r="FB157" s="2">
        <f t="shared" si="177"/>
        <v>74.88257899488471</v>
      </c>
      <c r="FC157" s="2">
        <f t="shared" si="177"/>
        <v>75.745429340917639</v>
      </c>
      <c r="FD157" s="2">
        <f t="shared" si="177"/>
        <v>80.326458638890045</v>
      </c>
      <c r="FE157" s="2">
        <f t="shared" si="177"/>
        <v>83.719061533608183</v>
      </c>
      <c r="FG157" s="2">
        <f t="shared" si="178"/>
        <v>0.99975754541415052</v>
      </c>
      <c r="FH157" s="2">
        <f t="shared" si="178"/>
        <v>0.99970581420406301</v>
      </c>
      <c r="FI157" s="2">
        <f t="shared" si="178"/>
        <v>0.99975643611527698</v>
      </c>
      <c r="FJ157" s="2">
        <f t="shared" si="178"/>
        <v>0.99972842724982958</v>
      </c>
      <c r="FK157" s="2">
        <f t="shared" si="178"/>
        <v>0.99972214836961137</v>
      </c>
      <c r="FL157" s="2">
        <f t="shared" si="178"/>
        <v>0.99971048548472707</v>
      </c>
      <c r="FM157" s="2">
        <f t="shared" si="178"/>
        <v>0.99974442165561783</v>
      </c>
      <c r="FN157" s="2">
        <f t="shared" si="178"/>
        <v>0.9997095671842452</v>
      </c>
      <c r="FO157" s="2">
        <f t="shared" si="178"/>
        <v>0.99969620348491128</v>
      </c>
      <c r="FP157" s="2">
        <f t="shared" si="178"/>
        <v>0.9997262606696713</v>
      </c>
      <c r="FQ157" s="2">
        <f t="shared" si="178"/>
        <v>0.99972784122983649</v>
      </c>
      <c r="FR157" s="2">
        <f t="shared" si="178"/>
        <v>0.99971053088118733</v>
      </c>
      <c r="FS157" s="2">
        <f t="shared" si="178"/>
        <v>0.9997180756047882</v>
      </c>
      <c r="FT157" s="2">
        <f t="shared" si="178"/>
        <v>0.99970304370518048</v>
      </c>
      <c r="FU157" s="2">
        <f t="shared" si="178"/>
        <v>0.99964228640265929</v>
      </c>
      <c r="FW157" s="2">
        <f t="shared" si="169"/>
        <v>0.30749754851453831</v>
      </c>
      <c r="FX157" s="2">
        <f t="shared" si="169"/>
        <v>0.27907556555056667</v>
      </c>
      <c r="FY157" s="2">
        <f t="shared" si="169"/>
        <v>0.3117125516263804</v>
      </c>
      <c r="FZ157" s="2">
        <f t="shared" si="169"/>
        <v>0.31896190777519062</v>
      </c>
      <c r="GA157" s="2">
        <f t="shared" si="169"/>
        <v>0.32953452798325839</v>
      </c>
      <c r="GB157" s="2">
        <f t="shared" si="169"/>
        <v>0.3263777172991853</v>
      </c>
      <c r="GC157" s="2">
        <f t="shared" si="169"/>
        <v>0.36120223054556205</v>
      </c>
      <c r="GD157" s="2">
        <f t="shared" si="169"/>
        <v>0.37731706692687805</v>
      </c>
      <c r="GE157" s="2">
        <f t="shared" si="169"/>
        <v>0.41482770183081824</v>
      </c>
      <c r="GF157" s="2">
        <f t="shared" si="169"/>
        <v>0.3803895090410877</v>
      </c>
      <c r="GG157" s="2">
        <f t="shared" si="169"/>
        <v>0.36466848910493238</v>
      </c>
      <c r="GH157" s="2">
        <f t="shared" si="169"/>
        <v>0.3530550476389393</v>
      </c>
      <c r="GI157" s="2">
        <f t="shared" si="169"/>
        <v>0.33689518818832787</v>
      </c>
      <c r="GJ157" s="2">
        <f t="shared" si="169"/>
        <v>0.31837310596892854</v>
      </c>
      <c r="GK157" s="2">
        <f t="shared" si="169"/>
        <v>0.25821258316216306</v>
      </c>
      <c r="GM157" s="86">
        <f t="shared" si="170"/>
        <v>6.4871381659173197E-285</v>
      </c>
      <c r="GN157" s="86">
        <f t="shared" si="170"/>
        <v>1.3286423033350597E-123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2.1726115728363633E-204</v>
      </c>
      <c r="GS157" s="86">
        <f t="shared" si="170"/>
        <v>2.3196811084666826E-306</v>
      </c>
      <c r="GT157" s="86">
        <f t="shared" si="170"/>
        <v>0</v>
      </c>
      <c r="GU157" s="86">
        <f t="shared" si="170"/>
        <v>0</v>
      </c>
      <c r="GV157" s="86">
        <f t="shared" si="170"/>
        <v>8.5896086842093432E-230</v>
      </c>
      <c r="GW157" s="86">
        <f t="shared" si="170"/>
        <v>0</v>
      </c>
      <c r="GX157" s="86">
        <f t="shared" si="170"/>
        <v>0</v>
      </c>
      <c r="GY157" s="86">
        <f t="shared" si="170"/>
        <v>5.6376152431774422E-305</v>
      </c>
      <c r="GZ157" s="86">
        <f t="shared" si="170"/>
        <v>4.7360969029604884E-284</v>
      </c>
      <c r="HA157" s="86">
        <f t="shared" si="170"/>
        <v>1.763864809872462E-192</v>
      </c>
      <c r="HC157" s="86">
        <f t="shared" si="181"/>
        <v>2.9347902709438464E-163</v>
      </c>
      <c r="HD157" s="86">
        <f t="shared" si="181"/>
        <v>1.0762364214165929E-67</v>
      </c>
      <c r="HE157" s="86">
        <f t="shared" si="181"/>
        <v>2.7105206600657895E-132</v>
      </c>
      <c r="HF157" s="86">
        <f t="shared" si="180"/>
        <v>5.3266891726616081E-212</v>
      </c>
      <c r="HG157" s="86">
        <f t="shared" si="180"/>
        <v>5.4636733147216483E-213</v>
      </c>
      <c r="HH157" s="86">
        <f t="shared" si="180"/>
        <v>1.1766735616560753E-132</v>
      </c>
      <c r="HI157" s="86">
        <f t="shared" si="180"/>
        <v>5.6640587670165691E-185</v>
      </c>
      <c r="HJ157" s="86">
        <f t="shared" si="180"/>
        <v>6.4781615234617007E-234</v>
      </c>
      <c r="HK157" s="86">
        <f t="shared" si="180"/>
        <v>3.7601106976949776E-138</v>
      </c>
      <c r="HL157" s="86">
        <f t="shared" si="161"/>
        <v>9.5597041308664358E-149</v>
      </c>
      <c r="HM157" s="86">
        <f t="shared" si="161"/>
        <v>8.1421174523430737E-170</v>
      </c>
      <c r="HN157" s="86">
        <f t="shared" si="161"/>
        <v>8.0159575752500867E-134</v>
      </c>
      <c r="HO157" s="86">
        <f t="shared" si="161"/>
        <v>2.0350355437633224E-171</v>
      </c>
      <c r="HP157" s="86">
        <f t="shared" si="161"/>
        <v>9.4595470652468048E-159</v>
      </c>
      <c r="HQ157" s="86">
        <f t="shared" si="161"/>
        <v>1.1129547556231919E-126</v>
      </c>
      <c r="HS157" s="86">
        <f t="shared" si="171"/>
        <v>3.5304733351173847E-5</v>
      </c>
      <c r="HT157" s="86">
        <f t="shared" si="171"/>
        <v>8.5418444123996071E-5</v>
      </c>
      <c r="HU157" s="86">
        <f t="shared" si="171"/>
        <v>5.8122285453574658E-7</v>
      </c>
      <c r="HV157" s="86">
        <f t="shared" si="171"/>
        <v>3.0176051192941233E-8</v>
      </c>
      <c r="HW157" s="86">
        <f t="shared" si="171"/>
        <v>2.2757329557195167E-7</v>
      </c>
      <c r="HX157" s="86">
        <f t="shared" si="171"/>
        <v>9.578190180144512E-8</v>
      </c>
      <c r="HY157" s="86">
        <f t="shared" si="171"/>
        <v>1.8210675317873815E-7</v>
      </c>
      <c r="HZ157" s="86">
        <f t="shared" si="171"/>
        <v>6.0045449388795745E-9</v>
      </c>
      <c r="IA157" s="86">
        <f t="shared" si="171"/>
        <v>2.7724496586940783E-9</v>
      </c>
      <c r="IB157" s="86">
        <f t="shared" si="171"/>
        <v>2.5839442598934948E-8</v>
      </c>
      <c r="IC157" s="86">
        <f t="shared" si="171"/>
        <v>7.2074474732611195E-9</v>
      </c>
      <c r="ID157" s="86">
        <f t="shared" si="171"/>
        <v>7.2510549971597158E-9</v>
      </c>
      <c r="IE157" s="86">
        <f t="shared" si="171"/>
        <v>2.9971232531494717E-7</v>
      </c>
      <c r="IF157" s="86">
        <f t="shared" si="171"/>
        <v>3.9005674986476087E-10</v>
      </c>
      <c r="IG157" s="86">
        <f t="shared" si="171"/>
        <v>5.7206504419426101E-7</v>
      </c>
      <c r="II157" s="86">
        <f t="shared" si="172"/>
        <v>1.633179829688566E-2</v>
      </c>
      <c r="IJ157" s="86">
        <f t="shared" si="172"/>
        <v>2.674131200018511E-3</v>
      </c>
      <c r="IK157" s="86">
        <f t="shared" si="172"/>
        <v>1.0191441187683769E-2</v>
      </c>
      <c r="IL157" s="86">
        <f t="shared" si="172"/>
        <v>8.0774750016144401E-3</v>
      </c>
      <c r="IM157" s="86">
        <f t="shared" si="172"/>
        <v>1.211159999467934E-2</v>
      </c>
      <c r="IN157" s="86">
        <f t="shared" si="172"/>
        <v>8.8163804766984415E-3</v>
      </c>
      <c r="IO157" s="86">
        <f t="shared" si="172"/>
        <v>4.9148466287891483E-2</v>
      </c>
      <c r="IP157" s="86">
        <f t="shared" si="172"/>
        <v>6.4169393153101495E-2</v>
      </c>
      <c r="IQ157" s="86">
        <f t="shared" si="172"/>
        <v>0.15276748868954607</v>
      </c>
      <c r="IR157" s="86">
        <f t="shared" si="172"/>
        <v>7.7665515271100882E-2</v>
      </c>
      <c r="IS157" s="86">
        <f t="shared" si="172"/>
        <v>4.1130752420947672E-2</v>
      </c>
      <c r="IT157" s="86">
        <f t="shared" si="172"/>
        <v>2.5145886531398612E-2</v>
      </c>
      <c r="IU157" s="86">
        <f t="shared" si="172"/>
        <v>2.1840208202965745E-2</v>
      </c>
      <c r="IV157" s="86">
        <f t="shared" si="172"/>
        <v>3.8289399411187287E-2</v>
      </c>
      <c r="IW157" s="86">
        <f t="shared" si="172"/>
        <v>5.8983193955452873E-2</v>
      </c>
      <c r="IY157" s="86">
        <f t="shared" si="173"/>
        <v>1.6367103030236835E-2</v>
      </c>
      <c r="IZ157" s="86">
        <f t="shared" si="173"/>
        <v>2.7595496441425072E-3</v>
      </c>
      <c r="JA157" s="86">
        <f t="shared" si="173"/>
        <v>1.0192022410538305E-2</v>
      </c>
      <c r="JB157" s="86">
        <f t="shared" si="173"/>
        <v>8.0775051776656327E-3</v>
      </c>
      <c r="JC157" s="86">
        <f t="shared" si="173"/>
        <v>1.2111827567974912E-2</v>
      </c>
      <c r="JD157" s="86">
        <f t="shared" si="173"/>
        <v>8.8164762586002438E-3</v>
      </c>
      <c r="JE157" s="86">
        <f t="shared" si="173"/>
        <v>4.914864839464466E-2</v>
      </c>
      <c r="JF157" s="86">
        <f t="shared" si="173"/>
        <v>6.416939915764644E-2</v>
      </c>
      <c r="JG157" s="86">
        <f t="shared" si="173"/>
        <v>0.15276749146199572</v>
      </c>
      <c r="JH157" s="86">
        <f t="shared" si="173"/>
        <v>7.7665541110543482E-2</v>
      </c>
      <c r="JI157" s="86">
        <f t="shared" si="173"/>
        <v>4.1130759628395144E-2</v>
      </c>
      <c r="JJ157" s="86">
        <f t="shared" si="173"/>
        <v>2.5145893782453608E-2</v>
      </c>
      <c r="JK157" s="86">
        <f t="shared" si="173"/>
        <v>2.184050791529106E-2</v>
      </c>
      <c r="JL157" s="86">
        <f t="shared" si="173"/>
        <v>3.8289399801244038E-2</v>
      </c>
      <c r="JM157" s="86">
        <f t="shared" si="173"/>
        <v>5.8983766020497069E-2</v>
      </c>
    </row>
    <row r="158" spans="2:273" x14ac:dyDescent="0.25">
      <c r="B158" s="2">
        <v>131</v>
      </c>
      <c r="C158" s="37">
        <v>69.766000000000005</v>
      </c>
      <c r="D158" s="37">
        <v>70.236999999999995</v>
      </c>
      <c r="E158" s="37">
        <v>70.965999999999994</v>
      </c>
      <c r="F158" s="37">
        <v>70.897999999999996</v>
      </c>
      <c r="G158" s="37">
        <v>71.135999999999996</v>
      </c>
      <c r="H158" s="37">
        <v>73.881</v>
      </c>
      <c r="I158" s="37">
        <v>76.474999999999994</v>
      </c>
      <c r="J158" s="37">
        <v>79.626999999999995</v>
      </c>
      <c r="K158" s="37">
        <v>81.951999999999998</v>
      </c>
      <c r="L158" s="37">
        <v>80.869</v>
      </c>
      <c r="M158" s="37">
        <v>80.31</v>
      </c>
      <c r="N158" s="37">
        <v>80.102999999999994</v>
      </c>
      <c r="O158" s="37">
        <v>78.138000000000005</v>
      </c>
      <c r="P158" s="37">
        <v>90.457999999999998</v>
      </c>
      <c r="Q158" s="37">
        <v>100.574</v>
      </c>
      <c r="S158" s="4">
        <f t="shared" si="174"/>
        <v>70.399045030010143</v>
      </c>
      <c r="T158" s="4">
        <f t="shared" si="174"/>
        <v>70.385266535479559</v>
      </c>
      <c r="U158" s="4">
        <f t="shared" si="174"/>
        <v>71.418217027656127</v>
      </c>
      <c r="V158" s="4">
        <f t="shared" si="174"/>
        <v>71.101762610000648</v>
      </c>
      <c r="W158" s="4">
        <f t="shared" si="174"/>
        <v>72.524805563968243</v>
      </c>
      <c r="X158" s="4">
        <f t="shared" si="174"/>
        <v>74.009850392001013</v>
      </c>
      <c r="Y158" s="4">
        <f t="shared" si="174"/>
        <v>77.380159766523064</v>
      </c>
      <c r="Z158" s="4">
        <f t="shared" si="174"/>
        <v>79.997542031555341</v>
      </c>
      <c r="AA158" s="4">
        <f t="shared" si="174"/>
        <v>84.470702482549427</v>
      </c>
      <c r="AB158" s="4">
        <f t="shared" si="174"/>
        <v>81.876455874460333</v>
      </c>
      <c r="AC158" s="4">
        <f t="shared" si="174"/>
        <v>80.469747837211784</v>
      </c>
      <c r="AD158" s="4">
        <f t="shared" si="174"/>
        <v>78.744931227069998</v>
      </c>
      <c r="AE158" s="4">
        <f t="shared" si="174"/>
        <v>79.070428407437049</v>
      </c>
      <c r="AF158" s="4">
        <f t="shared" si="174"/>
        <v>90.133130362758266</v>
      </c>
      <c r="AG158" s="4">
        <f t="shared" si="174"/>
        <v>101.27093513920255</v>
      </c>
      <c r="AI158" s="4">
        <f t="shared" si="175"/>
        <v>-0.63304503001013757</v>
      </c>
      <c r="AJ158" s="4">
        <f t="shared" si="175"/>
        <v>-0.14826653547956425</v>
      </c>
      <c r="AK158" s="4">
        <f t="shared" si="175"/>
        <v>-0.45221702765613259</v>
      </c>
      <c r="AL158" s="4">
        <f t="shared" si="175"/>
        <v>-0.20376261000065199</v>
      </c>
      <c r="AM158" s="4">
        <f t="shared" si="175"/>
        <v>-1.3888055639682477</v>
      </c>
      <c r="AN158" s="4">
        <f t="shared" si="175"/>
        <v>-0.12885039200101289</v>
      </c>
      <c r="AO158" s="4">
        <f t="shared" si="175"/>
        <v>-0.90515976652307018</v>
      </c>
      <c r="AP158" s="4">
        <f t="shared" si="175"/>
        <v>-0.37054203155534537</v>
      </c>
      <c r="AQ158" s="4">
        <f t="shared" si="175"/>
        <v>-2.5187024825494291</v>
      </c>
      <c r="AR158" s="4">
        <f t="shared" si="175"/>
        <v>-1.0074558744603337</v>
      </c>
      <c r="AS158" s="4">
        <f t="shared" si="175"/>
        <v>-0.15974783721178198</v>
      </c>
      <c r="AT158" s="4">
        <f t="shared" si="175"/>
        <v>1.3580687729299967</v>
      </c>
      <c r="AU158" s="4">
        <f t="shared" si="175"/>
        <v>-0.93242840743704392</v>
      </c>
      <c r="AV158" s="4">
        <f t="shared" si="175"/>
        <v>0.32486963724173279</v>
      </c>
      <c r="AW158" s="4">
        <f t="shared" si="175"/>
        <v>-0.69693513920255157</v>
      </c>
      <c r="AY158" s="2">
        <f t="shared" si="167"/>
        <v>70.304233140858145</v>
      </c>
      <c r="AZ158" s="2">
        <f t="shared" si="167"/>
        <v>70.28400365580967</v>
      </c>
      <c r="BA158" s="2">
        <f t="shared" si="167"/>
        <v>70.925324604568544</v>
      </c>
      <c r="BB158" s="2">
        <f t="shared" si="167"/>
        <v>70.45350010260448</v>
      </c>
      <c r="BC158" s="2">
        <f t="shared" si="167"/>
        <v>71.229724188355632</v>
      </c>
      <c r="BD158" s="2">
        <f t="shared" si="167"/>
        <v>73.072282928086892</v>
      </c>
      <c r="BE158" s="2">
        <f t="shared" si="167"/>
        <v>74.557986506699791</v>
      </c>
      <c r="BF158" s="2">
        <f t="shared" si="167"/>
        <v>75.652226473687705</v>
      </c>
      <c r="BG158" s="2">
        <f t="shared" si="167"/>
        <v>76.481690605810456</v>
      </c>
      <c r="BH158" s="2">
        <f t="shared" si="167"/>
        <v>76.995946789236257</v>
      </c>
      <c r="BI158" s="2">
        <f t="shared" si="167"/>
        <v>76.401094027948758</v>
      </c>
      <c r="BJ158" s="2">
        <f t="shared" si="167"/>
        <v>74.608530127467361</v>
      </c>
      <c r="BK158" s="2">
        <f t="shared" si="167"/>
        <v>76.077565421967037</v>
      </c>
      <c r="BL158" s="2">
        <f t="shared" si="167"/>
        <v>80.639576656361385</v>
      </c>
      <c r="BM158" s="2">
        <f t="shared" si="167"/>
        <v>84.8178190353633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70.236999999999995</v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70.236999999999995</v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103.83911407129453</v>
      </c>
      <c r="DL158" s="2">
        <f t="shared" si="176"/>
        <v>111.78322299651572</v>
      </c>
      <c r="DM158" s="2">
        <f t="shared" si="176"/>
        <v>110.25584859287052</v>
      </c>
      <c r="DN158" s="2">
        <f t="shared" si="176"/>
        <v>110.55254146341463</v>
      </c>
      <c r="DO158" s="2">
        <f t="shared" si="176"/>
        <v>106.91544146341462</v>
      </c>
      <c r="DP158" s="2">
        <f t="shared" si="176"/>
        <v>115.34417867746288</v>
      </c>
      <c r="DQ158" s="2">
        <f t="shared" si="176"/>
        <v>109.71551135084428</v>
      </c>
      <c r="DR158" s="2">
        <f t="shared" si="176"/>
        <v>116.52897462887992</v>
      </c>
      <c r="DS158" s="2">
        <f t="shared" si="176"/>
        <v>112.9497624466572</v>
      </c>
      <c r="DT158" s="2">
        <f t="shared" si="176"/>
        <v>116.104856097561</v>
      </c>
      <c r="DU158" s="2">
        <f t="shared" si="176"/>
        <v>114.82267813765179</v>
      </c>
      <c r="DV158" s="2">
        <f t="shared" si="176"/>
        <v>116.5293371266003</v>
      </c>
      <c r="DW158" s="2">
        <f t="shared" si="176"/>
        <v>117.3895809716599</v>
      </c>
      <c r="DX158" s="2">
        <f t="shared" si="176"/>
        <v>113.61354979757083</v>
      </c>
      <c r="DY158" s="2">
        <f t="shared" si="176"/>
        <v>106.41778074866306</v>
      </c>
      <c r="EA158" s="2">
        <f t="shared" si="152"/>
        <v>70.177469908993061</v>
      </c>
      <c r="EB158" s="2">
        <f t="shared" si="152"/>
        <v>69.725434627810387</v>
      </c>
      <c r="EC158" s="2">
        <f t="shared" si="152"/>
        <v>70.654167743672602</v>
      </c>
      <c r="ED158" s="2">
        <f t="shared" si="152"/>
        <v>70.336658584314762</v>
      </c>
      <c r="EE158" s="2">
        <f t="shared" si="152"/>
        <v>70.859684685498721</v>
      </c>
      <c r="EF158" s="2">
        <f t="shared" si="152"/>
        <v>73.017683640032772</v>
      </c>
      <c r="EG158" s="2">
        <f t="shared" si="152"/>
        <v>74.588265477629989</v>
      </c>
      <c r="EH158" s="2">
        <f t="shared" si="152"/>
        <v>75.496696658289125</v>
      </c>
      <c r="EI158" s="2">
        <f t="shared" si="152"/>
        <v>76.378700856007342</v>
      </c>
      <c r="EJ158" s="2">
        <f t="shared" si="152"/>
        <v>76.82521910180364</v>
      </c>
      <c r="EK158" s="2">
        <f t="shared" si="152"/>
        <v>76.538591862118011</v>
      </c>
      <c r="EL158" s="2">
        <f t="shared" si="179"/>
        <v>74.521849554965087</v>
      </c>
      <c r="EM158" s="2">
        <f t="shared" si="135"/>
        <v>76.314760650086185</v>
      </c>
      <c r="EN158" s="2">
        <f t="shared" si="135"/>
        <v>80.865273142160333</v>
      </c>
      <c r="EO158" s="2">
        <f t="shared" si="135"/>
        <v>85.282289001421475</v>
      </c>
      <c r="EQ158" s="2">
        <f t="shared" si="177"/>
        <v>70.541860757836659</v>
      </c>
      <c r="ER158" s="2">
        <f t="shared" si="177"/>
        <v>71.562099926606734</v>
      </c>
      <c r="ES158" s="2">
        <f t="shared" si="177"/>
        <v>71.444866872364855</v>
      </c>
      <c r="ET158" s="2">
        <f t="shared" si="177"/>
        <v>70.651667994009514</v>
      </c>
      <c r="EU158" s="2">
        <f t="shared" si="177"/>
        <v>71.890264518257823</v>
      </c>
      <c r="EV158" s="2">
        <f t="shared" si="177"/>
        <v>73.14284337684748</v>
      </c>
      <c r="EW158" s="2">
        <f t="shared" si="177"/>
        <v>74.487754335684286</v>
      </c>
      <c r="EX158" s="2">
        <f t="shared" si="177"/>
        <v>75.859084488854293</v>
      </c>
      <c r="EY158" s="2">
        <f t="shared" si="177"/>
        <v>76.591019848975193</v>
      </c>
      <c r="EZ158" s="2">
        <f t="shared" si="177"/>
        <v>77.225198326026984</v>
      </c>
      <c r="FA158" s="2">
        <f t="shared" si="177"/>
        <v>76.158018944475842</v>
      </c>
      <c r="FB158" s="2">
        <f t="shared" si="177"/>
        <v>74.723765490188327</v>
      </c>
      <c r="FC158" s="2">
        <f t="shared" si="177"/>
        <v>75.622257567482023</v>
      </c>
      <c r="FD158" s="2">
        <f t="shared" si="177"/>
        <v>80.172697125245492</v>
      </c>
      <c r="FE158" s="2">
        <f t="shared" si="177"/>
        <v>83.57594407603527</v>
      </c>
      <c r="FG158" s="2">
        <f t="shared" si="178"/>
        <v>0.99977887407229127</v>
      </c>
      <c r="FH158" s="2">
        <f t="shared" si="178"/>
        <v>0.99973169242013593</v>
      </c>
      <c r="FI158" s="2">
        <f t="shared" si="178"/>
        <v>0.99977786233642874</v>
      </c>
      <c r="FJ158" s="2">
        <f t="shared" si="178"/>
        <v>0.99975231678966703</v>
      </c>
      <c r="FK158" s="2">
        <f t="shared" si="178"/>
        <v>0.99974659010600508</v>
      </c>
      <c r="FL158" s="2">
        <f t="shared" si="178"/>
        <v>0.99973595289754758</v>
      </c>
      <c r="FM158" s="2">
        <f t="shared" si="178"/>
        <v>0.9997669045377392</v>
      </c>
      <c r="FN158" s="2">
        <f t="shared" si="178"/>
        <v>0.99973511535481585</v>
      </c>
      <c r="FO158" s="2">
        <f t="shared" si="178"/>
        <v>0.99972292687889419</v>
      </c>
      <c r="FP158" s="2">
        <f t="shared" si="178"/>
        <v>0.99975034075026603</v>
      </c>
      <c r="FQ158" s="2">
        <f t="shared" si="178"/>
        <v>0.99975178230751061</v>
      </c>
      <c r="FR158" s="2">
        <f t="shared" si="178"/>
        <v>0.99973599430172067</v>
      </c>
      <c r="FS158" s="2">
        <f t="shared" si="178"/>
        <v>0.99974287551738328</v>
      </c>
      <c r="FT158" s="2">
        <f t="shared" si="178"/>
        <v>0.99972916556369418</v>
      </c>
      <c r="FU158" s="2">
        <f t="shared" si="178"/>
        <v>0.99967375105318101</v>
      </c>
      <c r="FW158" s="2">
        <f t="shared" si="169"/>
        <v>0.3274499619026236</v>
      </c>
      <c r="FX158" s="2">
        <f t="shared" si="169"/>
        <v>0.29797732060724924</v>
      </c>
      <c r="FY158" s="2">
        <f t="shared" si="169"/>
        <v>0.33180741766153377</v>
      </c>
      <c r="FZ158" s="2">
        <f t="shared" si="169"/>
        <v>0.33929373543290264</v>
      </c>
      <c r="GA158" s="2">
        <f t="shared" si="169"/>
        <v>0.3501937510146092</v>
      </c>
      <c r="GB158" s="2">
        <f t="shared" si="169"/>
        <v>0.34694144289232653</v>
      </c>
      <c r="GC158" s="2">
        <f t="shared" si="169"/>
        <v>0.38271351613677329</v>
      </c>
      <c r="GD158" s="2">
        <f t="shared" si="169"/>
        <v>0.39918833582693225</v>
      </c>
      <c r="GE158" s="2">
        <f t="shared" si="169"/>
        <v>0.43734613812955098</v>
      </c>
      <c r="GF158" s="2">
        <f t="shared" si="169"/>
        <v>0.40232380329981582</v>
      </c>
      <c r="GG158" s="2">
        <f t="shared" si="169"/>
        <v>0.3862613835855005</v>
      </c>
      <c r="GH158" s="2">
        <f t="shared" si="169"/>
        <v>0.37436548199819469</v>
      </c>
      <c r="GI158" s="2">
        <f t="shared" si="169"/>
        <v>0.35776962769784798</v>
      </c>
      <c r="GJ158" s="2">
        <f t="shared" si="169"/>
        <v>0.33868606639283166</v>
      </c>
      <c r="GK158" s="2">
        <f t="shared" si="169"/>
        <v>0.2762427402387822</v>
      </c>
      <c r="GM158" s="86">
        <f t="shared" si="170"/>
        <v>4.7335052571548739E-293</v>
      </c>
      <c r="GN158" s="86">
        <f t="shared" si="170"/>
        <v>3.8827524124583829E-127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3.6029029025378664E-210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2.6627608053111199E-236</v>
      </c>
      <c r="GW158" s="86">
        <f t="shared" si="170"/>
        <v>0</v>
      </c>
      <c r="GX158" s="86">
        <f t="shared" si="170"/>
        <v>0</v>
      </c>
      <c r="GY158" s="86">
        <f t="shared" si="170"/>
        <v>0</v>
      </c>
      <c r="GZ158" s="86">
        <f t="shared" si="170"/>
        <v>4.0831655513425293E-292</v>
      </c>
      <c r="HA158" s="86">
        <f t="shared" si="170"/>
        <v>7.1441193065981493E-198</v>
      </c>
      <c r="HC158" s="86">
        <f t="shared" si="181"/>
        <v>6.020726398066901E-170</v>
      </c>
      <c r="HD158" s="86">
        <f t="shared" si="181"/>
        <v>1.9559446077618284E-70</v>
      </c>
      <c r="HE158" s="86">
        <f t="shared" si="181"/>
        <v>1.6125477375473408E-137</v>
      </c>
      <c r="HF158" s="86">
        <f t="shared" si="180"/>
        <v>2.5813961974879525E-220</v>
      </c>
      <c r="HG158" s="86">
        <f t="shared" si="180"/>
        <v>1.819248503396377E-221</v>
      </c>
      <c r="HH158" s="86">
        <f t="shared" si="180"/>
        <v>6.9953094504572581E-138</v>
      </c>
      <c r="HI158" s="86">
        <f t="shared" si="180"/>
        <v>3.3056474684840576E-192</v>
      </c>
      <c r="HJ158" s="86">
        <f t="shared" si="180"/>
        <v>5.2487359227999862E-243</v>
      </c>
      <c r="HK158" s="86">
        <f t="shared" si="180"/>
        <v>1.7191275889321568E-143</v>
      </c>
      <c r="HL158" s="86">
        <f t="shared" si="161"/>
        <v>1.4340832559633762E-154</v>
      </c>
      <c r="HM158" s="86">
        <f t="shared" si="161"/>
        <v>2.1558788722637164E-176</v>
      </c>
      <c r="HN158" s="86">
        <f t="shared" si="161"/>
        <v>5.0787345855085078E-139</v>
      </c>
      <c r="HO158" s="86">
        <f t="shared" si="161"/>
        <v>3.0861719754182487E-178</v>
      </c>
      <c r="HP158" s="86">
        <f t="shared" si="161"/>
        <v>5.2409164874142835E-165</v>
      </c>
      <c r="HQ158" s="86">
        <f t="shared" si="161"/>
        <v>1.4149058501726227E-131</v>
      </c>
      <c r="HS158" s="86">
        <f t="shared" si="171"/>
        <v>1.1581389474448016E-5</v>
      </c>
      <c r="HT158" s="86">
        <f t="shared" si="171"/>
        <v>2.6688514894054631E-5</v>
      </c>
      <c r="HU158" s="86">
        <f t="shared" si="171"/>
        <v>1.3464525810638311E-7</v>
      </c>
      <c r="HV158" s="86">
        <f t="shared" si="171"/>
        <v>5.304234720019782E-9</v>
      </c>
      <c r="HW158" s="86">
        <f t="shared" si="171"/>
        <v>4.3966899487115761E-8</v>
      </c>
      <c r="HX158" s="86">
        <f t="shared" si="171"/>
        <v>1.6848506108052759E-8</v>
      </c>
      <c r="HY158" s="86">
        <f t="shared" si="171"/>
        <v>3.827635080861247E-8</v>
      </c>
      <c r="HZ158" s="86">
        <f t="shared" si="171"/>
        <v>9.6838588360666696E-10</v>
      </c>
      <c r="IA158" s="86">
        <f t="shared" si="171"/>
        <v>4.0731261367606127E-10</v>
      </c>
      <c r="IB158" s="86">
        <f t="shared" si="171"/>
        <v>4.7532853033136396E-9</v>
      </c>
      <c r="IC158" s="86">
        <f t="shared" si="171"/>
        <v>1.1384726632360331E-9</v>
      </c>
      <c r="ID158" s="86">
        <f t="shared" si="171"/>
        <v>1.1036409768195039E-9</v>
      </c>
      <c r="IE158" s="86">
        <f t="shared" si="171"/>
        <v>6.4006639166465611E-8</v>
      </c>
      <c r="IF158" s="86">
        <f t="shared" si="171"/>
        <v>3.363433437239885E-11</v>
      </c>
      <c r="IG158" s="86">
        <f t="shared" si="171"/>
        <v>1.0450003688548528E-7</v>
      </c>
      <c r="II158" s="86">
        <f t="shared" si="172"/>
        <v>3.083895718321732E-2</v>
      </c>
      <c r="IJ158" s="86">
        <f t="shared" si="172"/>
        <v>6.3569554919000485E-3</v>
      </c>
      <c r="IK158" s="86">
        <f t="shared" si="172"/>
        <v>2.1538193618297508E-2</v>
      </c>
      <c r="IL158" s="86">
        <f t="shared" si="172"/>
        <v>1.8521764842412622E-2</v>
      </c>
      <c r="IM158" s="86">
        <f t="shared" si="172"/>
        <v>2.6675910819225258E-2</v>
      </c>
      <c r="IN158" s="86">
        <f t="shared" si="172"/>
        <v>2.0557071702420132E-2</v>
      </c>
      <c r="IO158" s="86">
        <f t="shared" si="172"/>
        <v>8.7748172292366547E-2</v>
      </c>
      <c r="IP158" s="86">
        <f t="shared" si="172"/>
        <v>0.1136213657336158</v>
      </c>
      <c r="IQ158" s="86">
        <f t="shared" si="172"/>
        <v>0.23692702801848911</v>
      </c>
      <c r="IR158" s="86">
        <f t="shared" si="172"/>
        <v>0.13140147197856891</v>
      </c>
      <c r="IS158" s="86">
        <f t="shared" si="172"/>
        <v>7.8333463114912461E-2</v>
      </c>
      <c r="IT158" s="86">
        <f t="shared" si="172"/>
        <v>5.1815198968934398E-2</v>
      </c>
      <c r="IU158" s="86">
        <f t="shared" si="172"/>
        <v>4.332086035959809E-2</v>
      </c>
      <c r="IV158" s="86">
        <f t="shared" si="172"/>
        <v>6.4563632260795992E-2</v>
      </c>
      <c r="IW158" s="86">
        <f t="shared" si="172"/>
        <v>8.4766522828883001E-2</v>
      </c>
      <c r="IY158" s="86">
        <f t="shared" si="173"/>
        <v>3.0850538572691769E-2</v>
      </c>
      <c r="IZ158" s="86">
        <f t="shared" si="173"/>
        <v>6.3836440067941034E-3</v>
      </c>
      <c r="JA158" s="86">
        <f t="shared" si="173"/>
        <v>2.1538328263555614E-2</v>
      </c>
      <c r="JB158" s="86">
        <f t="shared" si="173"/>
        <v>1.8521770146647343E-2</v>
      </c>
      <c r="JC158" s="86">
        <f t="shared" si="173"/>
        <v>2.6675954786124743E-2</v>
      </c>
      <c r="JD158" s="86">
        <f t="shared" si="173"/>
        <v>2.055708855092624E-2</v>
      </c>
      <c r="JE158" s="86">
        <f t="shared" si="173"/>
        <v>8.7748210568717358E-2</v>
      </c>
      <c r="JF158" s="86">
        <f t="shared" si="173"/>
        <v>0.11362136670200168</v>
      </c>
      <c r="JG158" s="86">
        <f t="shared" si="173"/>
        <v>0.23692702842580171</v>
      </c>
      <c r="JH158" s="86">
        <f t="shared" si="173"/>
        <v>0.13140147673185421</v>
      </c>
      <c r="JI158" s="86">
        <f t="shared" si="173"/>
        <v>7.8333464253385124E-2</v>
      </c>
      <c r="JJ158" s="86">
        <f t="shared" si="173"/>
        <v>5.1815200072575375E-2</v>
      </c>
      <c r="JK158" s="86">
        <f t="shared" si="173"/>
        <v>4.332092436623726E-2</v>
      </c>
      <c r="JL158" s="86">
        <f t="shared" si="173"/>
        <v>6.4563632294430323E-2</v>
      </c>
      <c r="JM158" s="86">
        <f t="shared" si="173"/>
        <v>8.4766627328919888E-2</v>
      </c>
    </row>
    <row r="159" spans="2:273" x14ac:dyDescent="0.25">
      <c r="B159" s="2">
        <v>132</v>
      </c>
      <c r="C159" s="37">
        <v>69.983999999999995</v>
      </c>
      <c r="D159" s="37">
        <v>68.831000000000003</v>
      </c>
      <c r="E159" s="37">
        <v>72.626999999999995</v>
      </c>
      <c r="F159" s="37">
        <v>70.338999999999999</v>
      </c>
      <c r="G159" s="37">
        <v>71.728999999999999</v>
      </c>
      <c r="H159" s="37">
        <v>75.915000000000006</v>
      </c>
      <c r="I159" s="37">
        <v>76.897999999999996</v>
      </c>
      <c r="J159" s="37">
        <v>82</v>
      </c>
      <c r="K159" s="37">
        <v>86.225999999999999</v>
      </c>
      <c r="L159" s="37">
        <v>83.950999999999993</v>
      </c>
      <c r="M159" s="37">
        <v>83.138000000000005</v>
      </c>
      <c r="N159" s="37">
        <v>83.397000000000006</v>
      </c>
      <c r="O159" s="37">
        <v>80.69</v>
      </c>
      <c r="P159" s="37">
        <v>95.271000000000001</v>
      </c>
      <c r="Q159" s="37">
        <v>106.91800000000001</v>
      </c>
      <c r="S159" s="4">
        <f t="shared" si="174"/>
        <v>70.353361430162494</v>
      </c>
      <c r="T159" s="4">
        <f t="shared" si="174"/>
        <v>70.349202089790211</v>
      </c>
      <c r="U159" s="4">
        <f t="shared" si="174"/>
        <v>71.676319869129244</v>
      </c>
      <c r="V159" s="4">
        <f t="shared" si="174"/>
        <v>71.545138717703537</v>
      </c>
      <c r="W159" s="4">
        <f t="shared" si="174"/>
        <v>73.387496760573015</v>
      </c>
      <c r="X159" s="4">
        <f t="shared" si="174"/>
        <v>74.714210267118261</v>
      </c>
      <c r="Y159" s="4">
        <f t="shared" si="174"/>
        <v>78.477190838453353</v>
      </c>
      <c r="Z159" s="4">
        <f t="shared" si="174"/>
        <v>81.570817455352042</v>
      </c>
      <c r="AA159" s="4">
        <f t="shared" si="174"/>
        <v>85.675689114559674</v>
      </c>
      <c r="AB159" s="4">
        <f t="shared" si="174"/>
        <v>83.375687578660845</v>
      </c>
      <c r="AC159" s="4">
        <f t="shared" si="174"/>
        <v>82.345021998597986</v>
      </c>
      <c r="AD159" s="4">
        <f t="shared" si="174"/>
        <v>81.177833885800197</v>
      </c>
      <c r="AE159" s="4">
        <f t="shared" si="174"/>
        <v>80.78247310733633</v>
      </c>
      <c r="AF159" s="4">
        <f t="shared" si="174"/>
        <v>94.107585372607659</v>
      </c>
      <c r="AG159" s="4">
        <f t="shared" si="174"/>
        <v>106.21240145170734</v>
      </c>
      <c r="AI159" s="4">
        <f t="shared" si="175"/>
        <v>-0.369361430162499</v>
      </c>
      <c r="AJ159" s="4">
        <f t="shared" si="175"/>
        <v>-1.5182020897902078</v>
      </c>
      <c r="AK159" s="4">
        <f t="shared" si="175"/>
        <v>0.95068013087075087</v>
      </c>
      <c r="AL159" s="4">
        <f t="shared" si="175"/>
        <v>-1.2061387177035385</v>
      </c>
      <c r="AM159" s="4">
        <f t="shared" si="175"/>
        <v>-1.6584967605730156</v>
      </c>
      <c r="AN159" s="4">
        <f t="shared" si="175"/>
        <v>1.200789732881745</v>
      </c>
      <c r="AO159" s="4">
        <f t="shared" si="175"/>
        <v>-1.5791908384533571</v>
      </c>
      <c r="AP159" s="4">
        <f t="shared" si="175"/>
        <v>0.4291825446479578</v>
      </c>
      <c r="AQ159" s="4">
        <f t="shared" si="175"/>
        <v>0.55031088544032514</v>
      </c>
      <c r="AR159" s="4">
        <f t="shared" si="175"/>
        <v>0.57531242133914873</v>
      </c>
      <c r="AS159" s="4">
        <f t="shared" si="175"/>
        <v>0.79297800140201957</v>
      </c>
      <c r="AT159" s="4">
        <f t="shared" si="175"/>
        <v>2.2191661141998082</v>
      </c>
      <c r="AU159" s="4">
        <f t="shared" si="175"/>
        <v>-9.247310733633185E-2</v>
      </c>
      <c r="AV159" s="4">
        <f t="shared" si="175"/>
        <v>1.163414627392342</v>
      </c>
      <c r="AW159" s="4">
        <f t="shared" si="175"/>
        <v>0.7055985482926701</v>
      </c>
      <c r="AY159" s="2">
        <f t="shared" si="167"/>
        <v>70.201842900858594</v>
      </c>
      <c r="AZ159" s="2">
        <f t="shared" si="167"/>
        <v>70.146552076674524</v>
      </c>
      <c r="BA159" s="2">
        <f t="shared" si="167"/>
        <v>70.812945213414906</v>
      </c>
      <c r="BB159" s="2">
        <f t="shared" si="167"/>
        <v>70.337962538997573</v>
      </c>
      <c r="BC159" s="2">
        <f t="shared" si="167"/>
        <v>71.086757610863856</v>
      </c>
      <c r="BD159" s="2">
        <f t="shared" si="167"/>
        <v>72.959979152735883</v>
      </c>
      <c r="BE159" s="2">
        <f t="shared" si="167"/>
        <v>74.42544901516807</v>
      </c>
      <c r="BF159" s="2">
        <f t="shared" si="167"/>
        <v>75.533685034274427</v>
      </c>
      <c r="BG159" s="2">
        <f t="shared" si="167"/>
        <v>76.323914036693083</v>
      </c>
      <c r="BH159" s="2">
        <f t="shared" si="167"/>
        <v>76.851104495484705</v>
      </c>
      <c r="BI159" s="2">
        <f t="shared" si="167"/>
        <v>76.240027275933642</v>
      </c>
      <c r="BJ159" s="2">
        <f t="shared" si="167"/>
        <v>74.449354898215191</v>
      </c>
      <c r="BK159" s="2">
        <f t="shared" si="167"/>
        <v>75.952183569575666</v>
      </c>
      <c r="BL159" s="2">
        <f t="shared" si="167"/>
        <v>80.483925173297877</v>
      </c>
      <c r="BM159" s="2">
        <f t="shared" si="167"/>
        <v>84.669852270478259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103.97017204502812</v>
      </c>
      <c r="DL159" s="2">
        <f t="shared" si="176"/>
        <v>112.00356759581885</v>
      </c>
      <c r="DM159" s="2">
        <f t="shared" si="176"/>
        <v>110.45637279549716</v>
      </c>
      <c r="DN159" s="2">
        <f t="shared" si="176"/>
        <v>110.76778414634146</v>
      </c>
      <c r="DO159" s="2">
        <f t="shared" si="176"/>
        <v>107.08390731707316</v>
      </c>
      <c r="DP159" s="2">
        <f t="shared" si="176"/>
        <v>115.57907422402158</v>
      </c>
      <c r="DQ159" s="2">
        <f t="shared" si="176"/>
        <v>109.89163611632272</v>
      </c>
      <c r="DR159" s="2">
        <f t="shared" si="176"/>
        <v>116.74624021592444</v>
      </c>
      <c r="DS159" s="2">
        <f t="shared" si="176"/>
        <v>113.12174798482695</v>
      </c>
      <c r="DT159" s="2">
        <f t="shared" si="176"/>
        <v>116.29682560975611</v>
      </c>
      <c r="DU159" s="2">
        <f t="shared" si="176"/>
        <v>114.9965220647773</v>
      </c>
      <c r="DV159" s="2">
        <f t="shared" si="176"/>
        <v>116.74365030820296</v>
      </c>
      <c r="DW159" s="2">
        <f t="shared" si="176"/>
        <v>117.62621842105261</v>
      </c>
      <c r="DX159" s="2">
        <f t="shared" si="176"/>
        <v>113.78831983805665</v>
      </c>
      <c r="DY159" s="2">
        <f t="shared" si="176"/>
        <v>106.5307052139037</v>
      </c>
      <c r="EA159" s="2">
        <f t="shared" si="152"/>
        <v>70.064205695273515</v>
      </c>
      <c r="EB159" s="2">
        <f t="shared" si="152"/>
        <v>69.532977064868277</v>
      </c>
      <c r="EC159" s="2">
        <f t="shared" si="152"/>
        <v>70.517320813139477</v>
      </c>
      <c r="ED159" s="2">
        <f t="shared" si="152"/>
        <v>70.211696922845888</v>
      </c>
      <c r="EE159" s="2">
        <f t="shared" si="152"/>
        <v>70.683791064752597</v>
      </c>
      <c r="EF159" s="2">
        <f t="shared" si="152"/>
        <v>72.902133149513475</v>
      </c>
      <c r="EG159" s="2">
        <f t="shared" si="152"/>
        <v>74.45981094316808</v>
      </c>
      <c r="EH159" s="2">
        <f t="shared" si="152"/>
        <v>75.366423134444148</v>
      </c>
      <c r="EI159" s="2">
        <f t="shared" si="152"/>
        <v>76.214066569856314</v>
      </c>
      <c r="EJ159" s="2">
        <f t="shared" si="152"/>
        <v>76.666939898317381</v>
      </c>
      <c r="EK159" s="2">
        <f t="shared" ref="EK159:EK190" si="212">CO$228*$B159+CO$229</f>
        <v>76.391473939824706</v>
      </c>
      <c r="EL159" s="2">
        <f t="shared" si="179"/>
        <v>74.356608494921502</v>
      </c>
      <c r="EM159" s="2">
        <f t="shared" si="179"/>
        <v>76.213300787983258</v>
      </c>
      <c r="EN159" s="2">
        <f t="shared" si="179"/>
        <v>80.732290473375002</v>
      </c>
      <c r="EO159" s="2">
        <f t="shared" si="179"/>
        <v>85.178538201847914</v>
      </c>
      <c r="EQ159" s="2">
        <f t="shared" si="177"/>
        <v>70.440015658198149</v>
      </c>
      <c r="ER159" s="2">
        <f t="shared" si="177"/>
        <v>71.432193544000569</v>
      </c>
      <c r="ES159" s="2">
        <f t="shared" si="177"/>
        <v>71.332937860846826</v>
      </c>
      <c r="ET159" s="2">
        <f t="shared" si="177"/>
        <v>70.536773243306712</v>
      </c>
      <c r="EU159" s="2">
        <f t="shared" si="177"/>
        <v>71.746045488003006</v>
      </c>
      <c r="EV159" s="2">
        <f t="shared" si="177"/>
        <v>73.031362965179383</v>
      </c>
      <c r="EW159" s="2">
        <f t="shared" si="177"/>
        <v>74.356289893595317</v>
      </c>
      <c r="EX159" s="2">
        <f t="shared" si="177"/>
        <v>75.739558822690356</v>
      </c>
      <c r="EY159" s="2">
        <f t="shared" si="177"/>
        <v>76.432530528586838</v>
      </c>
      <c r="EZ159" s="2">
        <f t="shared" si="177"/>
        <v>77.079370128747186</v>
      </c>
      <c r="FA159" s="2">
        <f t="shared" si="177"/>
        <v>75.99915998713908</v>
      </c>
      <c r="FB159" s="2">
        <f t="shared" si="177"/>
        <v>74.564951985491945</v>
      </c>
      <c r="FC159" s="2">
        <f t="shared" si="177"/>
        <v>75.499085794046408</v>
      </c>
      <c r="FD159" s="2">
        <f t="shared" si="177"/>
        <v>80.018935611600952</v>
      </c>
      <c r="FE159" s="2">
        <f t="shared" si="177"/>
        <v>83.432826618462371</v>
      </c>
      <c r="FG159" s="2">
        <f t="shared" si="178"/>
        <v>0.99979832683317571</v>
      </c>
      <c r="FH159" s="2">
        <f t="shared" si="178"/>
        <v>0.99975529480184344</v>
      </c>
      <c r="FI159" s="2">
        <f t="shared" si="178"/>
        <v>0.99979740408311346</v>
      </c>
      <c r="FJ159" s="2">
        <f t="shared" si="178"/>
        <v>0.9997741053044279</v>
      </c>
      <c r="FK159" s="2">
        <f t="shared" si="178"/>
        <v>0.9997688822765699</v>
      </c>
      <c r="FL159" s="2">
        <f t="shared" si="178"/>
        <v>0.99975918058543733</v>
      </c>
      <c r="FM159" s="2">
        <f t="shared" si="178"/>
        <v>0.99978741005162042</v>
      </c>
      <c r="FN159" s="2">
        <f t="shared" si="178"/>
        <v>0.99975841670183652</v>
      </c>
      <c r="FO159" s="2">
        <f t="shared" si="178"/>
        <v>0.99974730014957869</v>
      </c>
      <c r="FP159" s="2">
        <f t="shared" si="178"/>
        <v>0.99977230305620834</v>
      </c>
      <c r="FQ159" s="2">
        <f t="shared" si="178"/>
        <v>0.99977361782963758</v>
      </c>
      <c r="FR159" s="2">
        <f t="shared" si="178"/>
        <v>0.99975921834824655</v>
      </c>
      <c r="FS159" s="2">
        <f t="shared" si="178"/>
        <v>0.99976549437929529</v>
      </c>
      <c r="FT159" s="2">
        <f t="shared" si="178"/>
        <v>0.99975299017205188</v>
      </c>
      <c r="FU159" s="2">
        <f t="shared" si="178"/>
        <v>0.99970244888255988</v>
      </c>
      <c r="FW159" s="2">
        <f t="shared" si="169"/>
        <v>0.34804633958922965</v>
      </c>
      <c r="FX159" s="2">
        <f t="shared" si="169"/>
        <v>0.3175953053072354</v>
      </c>
      <c r="FY159" s="2">
        <f t="shared" si="169"/>
        <v>0.35253420980804867</v>
      </c>
      <c r="FZ159" s="2">
        <f t="shared" si="169"/>
        <v>0.36023605474778048</v>
      </c>
      <c r="GA159" s="2">
        <f t="shared" si="169"/>
        <v>0.37143063420072309</v>
      </c>
      <c r="GB159" s="2">
        <f t="shared" si="169"/>
        <v>0.36809281985281983</v>
      </c>
      <c r="GC159" s="2">
        <f t="shared" si="169"/>
        <v>0.40469429219922587</v>
      </c>
      <c r="GD159" s="2">
        <f t="shared" si="169"/>
        <v>0.42146927269676404</v>
      </c>
      <c r="GE159" s="2">
        <f t="shared" si="169"/>
        <v>0.46012578847296243</v>
      </c>
      <c r="GF159" s="2">
        <f t="shared" si="169"/>
        <v>0.42465605182600208</v>
      </c>
      <c r="GG159" s="2">
        <f t="shared" si="169"/>
        <v>0.4083111430933713</v>
      </c>
      <c r="GH159" s="2">
        <f t="shared" si="169"/>
        <v>0.39617451510938695</v>
      </c>
      <c r="GI159" s="2">
        <f t="shared" si="169"/>
        <v>0.37919783631182286</v>
      </c>
      <c r="GJ159" s="2">
        <f t="shared" si="169"/>
        <v>0.35961129298984101</v>
      </c>
      <c r="GK159" s="2">
        <f t="shared" si="169"/>
        <v>0.29503114800042513</v>
      </c>
      <c r="GM159" s="86">
        <f t="shared" si="170"/>
        <v>2.6488609995602981E-301</v>
      </c>
      <c r="GN159" s="86">
        <f t="shared" si="170"/>
        <v>1.0102434031289154E-130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4.9552924968254852E-216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6.6855010280480999E-243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2.710240602578884E-300</v>
      </c>
      <c r="HA159" s="86">
        <f t="shared" si="170"/>
        <v>2.4338714895851024E-203</v>
      </c>
      <c r="HC159" s="86">
        <f t="shared" si="181"/>
        <v>9.0396768265860711E-177</v>
      </c>
      <c r="HD159" s="86">
        <f t="shared" si="181"/>
        <v>3.1280847810889049E-73</v>
      </c>
      <c r="HE159" s="86">
        <f t="shared" si="181"/>
        <v>7.5781634069122812E-143</v>
      </c>
      <c r="HF159" s="86">
        <f t="shared" si="180"/>
        <v>8.6312726859305235E-229</v>
      </c>
      <c r="HG159" s="86">
        <f t="shared" si="180"/>
        <v>4.1264061665011375E-230</v>
      </c>
      <c r="HH159" s="86">
        <f t="shared" si="180"/>
        <v>3.2871130384909975E-143</v>
      </c>
      <c r="HI159" s="86">
        <f t="shared" si="180"/>
        <v>1.3976994384196498E-199</v>
      </c>
      <c r="HJ159" s="86">
        <f t="shared" si="180"/>
        <v>2.8450714625952219E-252</v>
      </c>
      <c r="HK159" s="86">
        <f t="shared" si="180"/>
        <v>6.2088650094295127E-149</v>
      </c>
      <c r="HL159" s="86">
        <f t="shared" si="161"/>
        <v>1.6583655257240258E-160</v>
      </c>
      <c r="HM159" s="86">
        <f t="shared" si="161"/>
        <v>4.2693826144866581E-183</v>
      </c>
      <c r="HN159" s="86">
        <f t="shared" si="161"/>
        <v>2.5547791778360485E-144</v>
      </c>
      <c r="HO159" s="86">
        <f t="shared" si="161"/>
        <v>3.4356857274955985E-185</v>
      </c>
      <c r="HP159" s="86">
        <f t="shared" si="161"/>
        <v>2.1918596474286047E-171</v>
      </c>
      <c r="HQ159" s="86">
        <f t="shared" si="161"/>
        <v>1.4488479737294553E-136</v>
      </c>
      <c r="HS159" s="86">
        <f t="shared" si="171"/>
        <v>3.5793449738001858E-6</v>
      </c>
      <c r="HT159" s="86">
        <f t="shared" si="171"/>
        <v>7.7703331842662793E-6</v>
      </c>
      <c r="HU159" s="86">
        <f t="shared" si="171"/>
        <v>2.8984468197244367E-8</v>
      </c>
      <c r="HV159" s="86">
        <f t="shared" si="171"/>
        <v>8.5557521122348576E-10</v>
      </c>
      <c r="HW159" s="86">
        <f t="shared" si="171"/>
        <v>7.7881070333211307E-9</v>
      </c>
      <c r="HX159" s="86">
        <f t="shared" si="171"/>
        <v>2.7038908534015951E-9</v>
      </c>
      <c r="HY159" s="86">
        <f t="shared" si="171"/>
        <v>7.4470873162142349E-9</v>
      </c>
      <c r="HZ159" s="86">
        <f t="shared" si="171"/>
        <v>1.4320880256285444E-10</v>
      </c>
      <c r="IA159" s="86">
        <f t="shared" si="171"/>
        <v>5.4583585602519769E-11</v>
      </c>
      <c r="IB159" s="86">
        <f t="shared" si="171"/>
        <v>8.0643150853545086E-10</v>
      </c>
      <c r="IC159" s="86">
        <f t="shared" si="171"/>
        <v>1.6444177263995541E-10</v>
      </c>
      <c r="ID159" s="86">
        <f t="shared" si="171"/>
        <v>1.5305555169619187E-10</v>
      </c>
      <c r="IE159" s="86">
        <f t="shared" si="171"/>
        <v>1.2642016054180788E-8</v>
      </c>
      <c r="IF159" s="86">
        <f t="shared" si="171"/>
        <v>2.531185352895076E-12</v>
      </c>
      <c r="IG159" s="86">
        <f t="shared" si="171"/>
        <v>1.7268693960258083E-8</v>
      </c>
      <c r="II159" s="86">
        <f t="shared" si="172"/>
        <v>5.4502207118544553E-2</v>
      </c>
      <c r="IJ159" s="86">
        <f t="shared" si="172"/>
        <v>1.3947917592175159E-2</v>
      </c>
      <c r="IK159" s="86">
        <f t="shared" si="172"/>
        <v>4.196800453467335E-2</v>
      </c>
      <c r="IL159" s="86">
        <f t="shared" si="172"/>
        <v>3.8628257553010963E-2</v>
      </c>
      <c r="IM159" s="86">
        <f t="shared" si="172"/>
        <v>5.3401428845578781E-2</v>
      </c>
      <c r="IN159" s="86">
        <f t="shared" si="172"/>
        <v>4.3317194993545402E-2</v>
      </c>
      <c r="IO159" s="86">
        <f t="shared" si="172"/>
        <v>0.1442747568777174</v>
      </c>
      <c r="IP159" s="86">
        <f t="shared" si="172"/>
        <v>0.18369067524060012</v>
      </c>
      <c r="IQ159" s="86">
        <f t="shared" si="172"/>
        <v>0.33535004271534385</v>
      </c>
      <c r="IR159" s="86">
        <f t="shared" si="172"/>
        <v>0.20431934822568792</v>
      </c>
      <c r="IS159" s="86">
        <f t="shared" si="172"/>
        <v>0.13561702164182343</v>
      </c>
      <c r="IT159" s="86">
        <f t="shared" si="172"/>
        <v>9.6566678503523601E-2</v>
      </c>
      <c r="IU159" s="86">
        <f t="shared" si="172"/>
        <v>7.8911697412953258E-2</v>
      </c>
      <c r="IV159" s="86">
        <f t="shared" si="172"/>
        <v>0.102588493577021</v>
      </c>
      <c r="IW159" s="86">
        <f t="shared" si="172"/>
        <v>0.1189117480650299</v>
      </c>
      <c r="IY159" s="86">
        <f t="shared" si="173"/>
        <v>5.4505786463518356E-2</v>
      </c>
      <c r="IZ159" s="86">
        <f t="shared" si="173"/>
        <v>1.3955687925359424E-2</v>
      </c>
      <c r="JA159" s="86">
        <f t="shared" si="173"/>
        <v>4.1968033519141551E-2</v>
      </c>
      <c r="JB159" s="86">
        <f t="shared" si="173"/>
        <v>3.862825840858617E-2</v>
      </c>
      <c r="JC159" s="86">
        <f t="shared" si="173"/>
        <v>5.3401436633685816E-2</v>
      </c>
      <c r="JD159" s="86">
        <f t="shared" si="173"/>
        <v>4.3317197697436256E-2</v>
      </c>
      <c r="JE159" s="86">
        <f t="shared" si="173"/>
        <v>0.14427476432480471</v>
      </c>
      <c r="JF159" s="86">
        <f t="shared" si="173"/>
        <v>0.18369067538380893</v>
      </c>
      <c r="JG159" s="86">
        <f t="shared" si="173"/>
        <v>0.33535004276992741</v>
      </c>
      <c r="JH159" s="86">
        <f t="shared" si="173"/>
        <v>0.20431934903211943</v>
      </c>
      <c r="JI159" s="86">
        <f t="shared" si="173"/>
        <v>0.1356170218062652</v>
      </c>
      <c r="JJ159" s="86">
        <f t="shared" si="173"/>
        <v>9.6566678656579155E-2</v>
      </c>
      <c r="JK159" s="86">
        <f t="shared" si="173"/>
        <v>7.8911710054969317E-2</v>
      </c>
      <c r="JL159" s="86">
        <f t="shared" si="173"/>
        <v>0.10258849357955219</v>
      </c>
      <c r="JM159" s="86">
        <f t="shared" si="173"/>
        <v>0.11891176533372386</v>
      </c>
    </row>
    <row r="160" spans="2:273" x14ac:dyDescent="0.25">
      <c r="B160" s="2">
        <v>133</v>
      </c>
      <c r="C160" s="37">
        <v>69.406000000000006</v>
      </c>
      <c r="D160" s="37">
        <v>69.338999999999999</v>
      </c>
      <c r="E160" s="37">
        <v>70.102000000000004</v>
      </c>
      <c r="F160" s="37">
        <v>70.728999999999999</v>
      </c>
      <c r="G160" s="37">
        <v>74.441000000000003</v>
      </c>
      <c r="H160" s="37">
        <v>76.236999999999995</v>
      </c>
      <c r="I160" s="37">
        <v>79.338999999999999</v>
      </c>
      <c r="J160" s="37">
        <v>81.78</v>
      </c>
      <c r="K160" s="37">
        <v>85.870999999999995</v>
      </c>
      <c r="L160" s="37">
        <v>84.606999999999999</v>
      </c>
      <c r="M160" s="37">
        <v>82.552000000000007</v>
      </c>
      <c r="N160" s="37">
        <v>82.741</v>
      </c>
      <c r="O160" s="37">
        <v>84.379000000000005</v>
      </c>
      <c r="P160" s="37">
        <v>99.915000000000006</v>
      </c>
      <c r="Q160" s="37">
        <v>112.557</v>
      </c>
      <c r="S160" s="4">
        <f t="shared" si="174"/>
        <v>70.325020357913118</v>
      </c>
      <c r="T160" s="4">
        <f t="shared" si="174"/>
        <v>70.384580729315772</v>
      </c>
      <c r="U160" s="4">
        <f t="shared" si="174"/>
        <v>72.083876299434792</v>
      </c>
      <c r="V160" s="4">
        <f t="shared" si="174"/>
        <v>72.246639227074468</v>
      </c>
      <c r="W160" s="4">
        <f t="shared" si="174"/>
        <v>74.619071293062362</v>
      </c>
      <c r="X160" s="4">
        <f t="shared" si="174"/>
        <v>75.780829540012505</v>
      </c>
      <c r="Y160" s="4">
        <f t="shared" si="174"/>
        <v>79.578511742743288</v>
      </c>
      <c r="Z160" s="4">
        <f t="shared" si="174"/>
        <v>82.950752008410348</v>
      </c>
      <c r="AA160" s="4">
        <f t="shared" si="174"/>
        <v>85.930371928825835</v>
      </c>
      <c r="AB160" s="4">
        <f t="shared" si="174"/>
        <v>84.5966499353258</v>
      </c>
      <c r="AC160" s="4">
        <f t="shared" si="174"/>
        <v>84.281807446911444</v>
      </c>
      <c r="AD160" s="4">
        <f t="shared" si="174"/>
        <v>84.052133416636266</v>
      </c>
      <c r="AE160" s="4">
        <f t="shared" si="174"/>
        <v>82.904554241085862</v>
      </c>
      <c r="AF160" s="4">
        <f t="shared" si="174"/>
        <v>98.592795265109331</v>
      </c>
      <c r="AG160" s="4">
        <f t="shared" si="174"/>
        <v>111.9298570546227</v>
      </c>
      <c r="AI160" s="4">
        <f t="shared" si="175"/>
        <v>-0.91902035791311221</v>
      </c>
      <c r="AJ160" s="4">
        <f t="shared" si="175"/>
        <v>-1.0455807293157733</v>
      </c>
      <c r="AK160" s="4">
        <f t="shared" si="175"/>
        <v>-1.9818762994347878</v>
      </c>
      <c r="AL160" s="4">
        <f t="shared" si="175"/>
        <v>-1.5176392270744685</v>
      </c>
      <c r="AM160" s="4">
        <f t="shared" si="175"/>
        <v>-0.17807129306235936</v>
      </c>
      <c r="AN160" s="4">
        <f t="shared" si="175"/>
        <v>0.45617045998749006</v>
      </c>
      <c r="AO160" s="4">
        <f t="shared" si="175"/>
        <v>-0.23951174274328935</v>
      </c>
      <c r="AP160" s="4">
        <f t="shared" si="175"/>
        <v>-1.1707520084103464</v>
      </c>
      <c r="AQ160" s="4">
        <f t="shared" si="175"/>
        <v>-5.9371928825839859E-2</v>
      </c>
      <c r="AR160" s="4">
        <f t="shared" si="175"/>
        <v>1.0350064674199189E-2</v>
      </c>
      <c r="AS160" s="4">
        <f t="shared" si="175"/>
        <v>-1.7298074469114368</v>
      </c>
      <c r="AT160" s="4">
        <f t="shared" si="175"/>
        <v>-1.3111334166362667</v>
      </c>
      <c r="AU160" s="4">
        <f t="shared" si="175"/>
        <v>1.4744457589141433</v>
      </c>
      <c r="AV160" s="4">
        <f t="shared" si="175"/>
        <v>1.3222047348906756</v>
      </c>
      <c r="AW160" s="4">
        <f t="shared" si="175"/>
        <v>0.62714294537730098</v>
      </c>
      <c r="AY160" s="2">
        <f t="shared" si="167"/>
        <v>70.100198218740388</v>
      </c>
      <c r="AZ160" s="2">
        <f t="shared" si="167"/>
        <v>70.012938569597026</v>
      </c>
      <c r="BA160" s="2">
        <f t="shared" si="167"/>
        <v>70.702134216936173</v>
      </c>
      <c r="BB160" s="2">
        <f t="shared" si="167"/>
        <v>70.223093094376907</v>
      </c>
      <c r="BC160" s="2">
        <f t="shared" si="167"/>
        <v>70.945749459401455</v>
      </c>
      <c r="BD160" s="2">
        <f t="shared" si="167"/>
        <v>72.847988472216855</v>
      </c>
      <c r="BE160" s="2">
        <f t="shared" si="167"/>
        <v>74.292789719857041</v>
      </c>
      <c r="BF160" s="2">
        <f t="shared" si="167"/>
        <v>75.415816399647099</v>
      </c>
      <c r="BG160" s="2">
        <f t="shared" si="167"/>
        <v>76.16651854688385</v>
      </c>
      <c r="BH160" s="2">
        <f t="shared" si="167"/>
        <v>76.707012677197696</v>
      </c>
      <c r="BI160" s="2">
        <f t="shared" si="167"/>
        <v>76.078351839700559</v>
      </c>
      <c r="BJ160" s="2">
        <f t="shared" si="167"/>
        <v>74.290620131336937</v>
      </c>
      <c r="BK160" s="2">
        <f t="shared" si="167"/>
        <v>75.825584374892671</v>
      </c>
      <c r="BL160" s="2">
        <f t="shared" si="167"/>
        <v>80.327057145981769</v>
      </c>
      <c r="BM160" s="2">
        <f t="shared" si="167"/>
        <v>84.519158479336525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104.1012300187617</v>
      </c>
      <c r="DL160" s="2">
        <f t="shared" si="176"/>
        <v>112.223912195122</v>
      </c>
      <c r="DM160" s="2">
        <f t="shared" si="176"/>
        <v>110.65689699812381</v>
      </c>
      <c r="DN160" s="2">
        <f t="shared" si="176"/>
        <v>110.98302682926828</v>
      </c>
      <c r="DO160" s="2">
        <f t="shared" si="176"/>
        <v>107.25237317073169</v>
      </c>
      <c r="DP160" s="2">
        <f t="shared" si="176"/>
        <v>115.81396977058029</v>
      </c>
      <c r="DQ160" s="2">
        <f t="shared" si="176"/>
        <v>110.06776088180114</v>
      </c>
      <c r="DR160" s="2">
        <f t="shared" si="176"/>
        <v>116.96350580296898</v>
      </c>
      <c r="DS160" s="2">
        <f t="shared" si="176"/>
        <v>113.2937335229967</v>
      </c>
      <c r="DT160" s="2">
        <f t="shared" si="176"/>
        <v>116.48879512195124</v>
      </c>
      <c r="DU160" s="2">
        <f t="shared" si="176"/>
        <v>115.1703659919028</v>
      </c>
      <c r="DV160" s="2">
        <f t="shared" si="176"/>
        <v>116.95796348980562</v>
      </c>
      <c r="DW160" s="2">
        <f t="shared" si="176"/>
        <v>117.86285587044532</v>
      </c>
      <c r="DX160" s="2">
        <f t="shared" si="176"/>
        <v>113.96308987854249</v>
      </c>
      <c r="DY160" s="2">
        <f t="shared" si="176"/>
        <v>106.64362967914434</v>
      </c>
      <c r="EA160" s="2">
        <f t="shared" ref="EA160:EJ185" si="213">CE$228*$B160+CE$229</f>
        <v>69.950941481553969</v>
      </c>
      <c r="EB160" s="2">
        <f t="shared" si="213"/>
        <v>69.340519501926181</v>
      </c>
      <c r="EC160" s="2">
        <f t="shared" si="213"/>
        <v>70.380473882606367</v>
      </c>
      <c r="ED160" s="2">
        <f t="shared" si="213"/>
        <v>70.086735261377015</v>
      </c>
      <c r="EE160" s="2">
        <f t="shared" si="213"/>
        <v>70.50789744400646</v>
      </c>
      <c r="EF160" s="2">
        <f t="shared" si="213"/>
        <v>72.786582658994178</v>
      </c>
      <c r="EG160" s="2">
        <f t="shared" si="213"/>
        <v>74.331356408706171</v>
      </c>
      <c r="EH160" s="2">
        <f t="shared" si="213"/>
        <v>75.236149610599156</v>
      </c>
      <c r="EI160" s="2">
        <f t="shared" si="213"/>
        <v>76.049432283705286</v>
      </c>
      <c r="EJ160" s="2">
        <f t="shared" si="213"/>
        <v>76.508660694831121</v>
      </c>
      <c r="EK160" s="2">
        <f t="shared" si="212"/>
        <v>76.244356017531416</v>
      </c>
      <c r="EL160" s="2">
        <f t="shared" si="179"/>
        <v>74.191367434877904</v>
      </c>
      <c r="EM160" s="2">
        <f t="shared" si="179"/>
        <v>76.111840925880315</v>
      </c>
      <c r="EN160" s="2">
        <f t="shared" si="179"/>
        <v>80.599307804589671</v>
      </c>
      <c r="EO160" s="2">
        <f t="shared" si="179"/>
        <v>85.074787402274353</v>
      </c>
      <c r="EQ160" s="2">
        <f t="shared" si="177"/>
        <v>70.338170558559654</v>
      </c>
      <c r="ER160" s="2">
        <f t="shared" si="177"/>
        <v>71.302287161394403</v>
      </c>
      <c r="ES160" s="2">
        <f t="shared" si="177"/>
        <v>71.221008849328811</v>
      </c>
      <c r="ET160" s="2">
        <f t="shared" si="177"/>
        <v>70.421878492603909</v>
      </c>
      <c r="EU160" s="2">
        <f t="shared" si="177"/>
        <v>71.60182645774816</v>
      </c>
      <c r="EV160" s="2">
        <f t="shared" si="177"/>
        <v>72.919882553511286</v>
      </c>
      <c r="EW160" s="2">
        <f t="shared" si="177"/>
        <v>74.224825451506376</v>
      </c>
      <c r="EX160" s="2">
        <f t="shared" si="177"/>
        <v>75.620033156526404</v>
      </c>
      <c r="EY160" s="2">
        <f t="shared" si="177"/>
        <v>76.274041208198497</v>
      </c>
      <c r="EZ160" s="2">
        <f t="shared" si="177"/>
        <v>76.933541931467389</v>
      </c>
      <c r="FA160" s="2">
        <f t="shared" si="177"/>
        <v>75.840301029802305</v>
      </c>
      <c r="FB160" s="2">
        <f t="shared" si="177"/>
        <v>74.406138480795562</v>
      </c>
      <c r="FC160" s="2">
        <f t="shared" si="177"/>
        <v>75.375914020610793</v>
      </c>
      <c r="FD160" s="2">
        <f t="shared" si="177"/>
        <v>79.865174097956412</v>
      </c>
      <c r="FE160" s="2">
        <f t="shared" si="177"/>
        <v>83.289709160889458</v>
      </c>
      <c r="FG160" s="2">
        <f t="shared" si="178"/>
        <v>0.99981606862197703</v>
      </c>
      <c r="FH160" s="2">
        <f t="shared" si="178"/>
        <v>0.99977682140148572</v>
      </c>
      <c r="FI160" s="2">
        <f t="shared" si="178"/>
        <v>0.99981522703398218</v>
      </c>
      <c r="FJ160" s="2">
        <f t="shared" si="178"/>
        <v>0.99979397749412324</v>
      </c>
      <c r="FK160" s="2">
        <f t="shared" si="178"/>
        <v>0.99978921384454789</v>
      </c>
      <c r="FL160" s="2">
        <f t="shared" si="178"/>
        <v>0.99978036542964521</v>
      </c>
      <c r="FM160" s="2">
        <f t="shared" si="178"/>
        <v>0.99980611203594683</v>
      </c>
      <c r="FN160" s="2">
        <f t="shared" si="178"/>
        <v>0.99977966872994928</v>
      </c>
      <c r="FO160" s="2">
        <f t="shared" si="178"/>
        <v>0.99976952987284395</v>
      </c>
      <c r="FP160" s="2">
        <f t="shared" si="178"/>
        <v>0.9997923337586091</v>
      </c>
      <c r="FQ160" s="2">
        <f t="shared" si="178"/>
        <v>0.99979353289413775</v>
      </c>
      <c r="FR160" s="2">
        <f t="shared" si="178"/>
        <v>0.99978039987119594</v>
      </c>
      <c r="FS160" s="2">
        <f t="shared" si="178"/>
        <v>0.99978612391891852</v>
      </c>
      <c r="FT160" s="2">
        <f t="shared" si="178"/>
        <v>0.99977471946319441</v>
      </c>
      <c r="FU160" s="2">
        <f t="shared" si="178"/>
        <v>0.99972862305063814</v>
      </c>
      <c r="FW160" s="2">
        <f t="shared" si="169"/>
        <v>0.36922699261500103</v>
      </c>
      <c r="FX160" s="2">
        <f t="shared" si="169"/>
        <v>0.33788323963384803</v>
      </c>
      <c r="FY160" s="2">
        <f t="shared" si="169"/>
        <v>0.37383137241203851</v>
      </c>
      <c r="FZ160" s="2">
        <f t="shared" si="169"/>
        <v>0.38172418419931997</v>
      </c>
      <c r="GA160" s="2">
        <f t="shared" si="169"/>
        <v>0.39317614143107543</v>
      </c>
      <c r="GB160" s="2">
        <f t="shared" si="169"/>
        <v>0.38976408592931988</v>
      </c>
      <c r="GC160" s="2">
        <f t="shared" si="169"/>
        <v>0.42706410184300297</v>
      </c>
      <c r="GD160" s="2">
        <f t="shared" si="169"/>
        <v>0.44407464052791262</v>
      </c>
      <c r="GE160" s="2">
        <f t="shared" si="169"/>
        <v>0.48307325535221679</v>
      </c>
      <c r="GF160" s="2">
        <f t="shared" si="169"/>
        <v>0.44730019057650205</v>
      </c>
      <c r="GG160" s="2">
        <f t="shared" si="169"/>
        <v>0.43073622090692226</v>
      </c>
      <c r="GH160" s="2">
        <f t="shared" si="169"/>
        <v>0.4184043806878493</v>
      </c>
      <c r="GI160" s="2">
        <f t="shared" si="169"/>
        <v>0.40110789853111395</v>
      </c>
      <c r="GJ160" s="2">
        <f t="shared" si="169"/>
        <v>0.38108435400193791</v>
      </c>
      <c r="GK160" s="2">
        <f t="shared" si="169"/>
        <v>0.31454207246432997</v>
      </c>
      <c r="GM160" s="86">
        <f t="shared" si="170"/>
        <v>0</v>
      </c>
      <c r="GN160" s="86">
        <f t="shared" si="170"/>
        <v>2.3402629329712197E-134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5.6523623913669189E-222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1.3594914642212502E-249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0</v>
      </c>
      <c r="HA160" s="86">
        <f t="shared" si="170"/>
        <v>6.9744487954647048E-209</v>
      </c>
      <c r="HC160" s="86">
        <f t="shared" si="181"/>
        <v>9.9330436370779195E-184</v>
      </c>
      <c r="HD160" s="86">
        <f t="shared" si="181"/>
        <v>4.4021708292876292E-76</v>
      </c>
      <c r="HE160" s="86">
        <f t="shared" si="181"/>
        <v>2.8132010021885021E-148</v>
      </c>
      <c r="HF160" s="86">
        <f t="shared" si="180"/>
        <v>1.9911864473020166E-237</v>
      </c>
      <c r="HG160" s="86">
        <f t="shared" si="180"/>
        <v>6.3755604283133216E-239</v>
      </c>
      <c r="HH160" s="86">
        <f t="shared" si="180"/>
        <v>1.2208802045951984E-148</v>
      </c>
      <c r="HI160" s="86">
        <f t="shared" si="180"/>
        <v>4.2814769368024999E-207</v>
      </c>
      <c r="HJ160" s="86">
        <f t="shared" si="180"/>
        <v>1.0317188410092166E-261</v>
      </c>
      <c r="HK160" s="86">
        <f t="shared" si="180"/>
        <v>1.7713615575296582E-154</v>
      </c>
      <c r="HL160" s="86">
        <f t="shared" si="161"/>
        <v>1.4782782655692644E-166</v>
      </c>
      <c r="HM160" s="86">
        <f t="shared" si="161"/>
        <v>6.3234454318884169E-190</v>
      </c>
      <c r="HN160" s="86">
        <f t="shared" si="161"/>
        <v>1.0203358293608442E-149</v>
      </c>
      <c r="HO160" s="86">
        <f t="shared" si="161"/>
        <v>2.8076677303567862E-192</v>
      </c>
      <c r="HP160" s="86">
        <f t="shared" si="161"/>
        <v>6.9195968826728479E-178</v>
      </c>
      <c r="HQ160" s="86">
        <f t="shared" si="161"/>
        <v>1.1949716163053741E-141</v>
      </c>
      <c r="HS160" s="86">
        <f t="shared" si="171"/>
        <v>1.0420361109947627E-6</v>
      </c>
      <c r="HT160" s="86">
        <f t="shared" si="171"/>
        <v>2.1076349692015084E-6</v>
      </c>
      <c r="HU160" s="86">
        <f t="shared" si="171"/>
        <v>5.7967593278667296E-9</v>
      </c>
      <c r="HV160" s="86">
        <f t="shared" si="171"/>
        <v>1.2661618265838278E-10</v>
      </c>
      <c r="HW160" s="86">
        <f t="shared" si="171"/>
        <v>1.2645768987150056E-9</v>
      </c>
      <c r="HX160" s="86">
        <f t="shared" si="171"/>
        <v>3.9579610101527147E-10</v>
      </c>
      <c r="HY160" s="86">
        <f t="shared" si="171"/>
        <v>1.3409581904711934E-9</v>
      </c>
      <c r="HZ160" s="86">
        <f t="shared" si="171"/>
        <v>1.9416552378146343E-11</v>
      </c>
      <c r="IA160" s="86">
        <f t="shared" si="171"/>
        <v>6.6710203406087331E-12</v>
      </c>
      <c r="IB160" s="86">
        <f t="shared" si="171"/>
        <v>1.2616291551673494E-10</v>
      </c>
      <c r="IC160" s="86">
        <f t="shared" si="171"/>
        <v>2.1715714881750569E-11</v>
      </c>
      <c r="ID160" s="86">
        <f t="shared" si="171"/>
        <v>1.9336803229960802E-11</v>
      </c>
      <c r="IE160" s="86">
        <f t="shared" si="171"/>
        <v>2.3088486857609869E-9</v>
      </c>
      <c r="IF160" s="86">
        <f t="shared" si="171"/>
        <v>1.6623192357501291E-13</v>
      </c>
      <c r="IG160" s="86">
        <f t="shared" si="171"/>
        <v>2.5815739554443483E-9</v>
      </c>
      <c r="II160" s="86">
        <f t="shared" si="172"/>
        <v>9.0229347931640863E-2</v>
      </c>
      <c r="IJ160" s="86">
        <f t="shared" si="172"/>
        <v>2.8263777237841205E-2</v>
      </c>
      <c r="IK160" s="86">
        <f t="shared" si="172"/>
        <v>7.5474755541328986E-2</v>
      </c>
      <c r="IL160" s="86">
        <f t="shared" si="172"/>
        <v>7.3362025301521916E-2</v>
      </c>
      <c r="IM160" s="86">
        <f t="shared" si="172"/>
        <v>9.7302223693861573E-2</v>
      </c>
      <c r="IN160" s="86">
        <f t="shared" si="172"/>
        <v>8.2603427491804826E-2</v>
      </c>
      <c r="IO160" s="86">
        <f t="shared" si="172"/>
        <v>0.21888933447999223</v>
      </c>
      <c r="IP160" s="86">
        <f t="shared" si="172"/>
        <v>0.27187210521359567</v>
      </c>
      <c r="IQ160" s="86">
        <f t="shared" si="172"/>
        <v>0.43508478639963677</v>
      </c>
      <c r="IR160" s="86">
        <f t="shared" si="172"/>
        <v>0.29273506768297203</v>
      </c>
      <c r="IS160" s="86">
        <f t="shared" si="172"/>
        <v>0.21393659402611484</v>
      </c>
      <c r="IT160" s="86">
        <f t="shared" si="172"/>
        <v>0.16310952508812565</v>
      </c>
      <c r="IU160" s="86">
        <f t="shared" si="172"/>
        <v>0.13219956287150955</v>
      </c>
      <c r="IV160" s="86">
        <f t="shared" si="172"/>
        <v>0.15364112546875075</v>
      </c>
      <c r="IW160" s="86">
        <f t="shared" si="172"/>
        <v>0.16274523857022039</v>
      </c>
      <c r="IY160" s="86">
        <f t="shared" si="173"/>
        <v>9.0230389967751859E-2</v>
      </c>
      <c r="IZ160" s="86">
        <f t="shared" si="173"/>
        <v>2.8265884872810405E-2</v>
      </c>
      <c r="JA160" s="86">
        <f t="shared" si="173"/>
        <v>7.5474761338088309E-2</v>
      </c>
      <c r="JB160" s="86">
        <f t="shared" si="173"/>
        <v>7.3362025428138092E-2</v>
      </c>
      <c r="JC160" s="86">
        <f t="shared" si="173"/>
        <v>9.7302224958438474E-2</v>
      </c>
      <c r="JD160" s="86">
        <f t="shared" si="173"/>
        <v>8.260342788760093E-2</v>
      </c>
      <c r="JE160" s="86">
        <f t="shared" si="173"/>
        <v>0.21888933582095041</v>
      </c>
      <c r="JF160" s="86">
        <f t="shared" si="173"/>
        <v>0.27187210523301225</v>
      </c>
      <c r="JG160" s="86">
        <f t="shared" si="173"/>
        <v>0.43508478640630777</v>
      </c>
      <c r="JH160" s="86">
        <f t="shared" si="173"/>
        <v>0.29273506780913494</v>
      </c>
      <c r="JI160" s="86">
        <f t="shared" si="173"/>
        <v>0.21393659404783055</v>
      </c>
      <c r="JJ160" s="86">
        <f t="shared" si="173"/>
        <v>0.16310952510746246</v>
      </c>
      <c r="JK160" s="86">
        <f t="shared" si="173"/>
        <v>0.13219956518035825</v>
      </c>
      <c r="JL160" s="86">
        <f t="shared" si="173"/>
        <v>0.15364112546891698</v>
      </c>
      <c r="JM160" s="86">
        <f t="shared" si="173"/>
        <v>0.16274524115179434</v>
      </c>
    </row>
    <row r="161" spans="2:273" x14ac:dyDescent="0.25">
      <c r="B161" s="2">
        <v>134</v>
      </c>
      <c r="C161" s="37">
        <v>70.766000000000005</v>
      </c>
      <c r="D161" s="37">
        <v>69.305000000000007</v>
      </c>
      <c r="E161" s="37">
        <v>71.22</v>
      </c>
      <c r="F161" s="37">
        <v>74.102000000000004</v>
      </c>
      <c r="G161" s="37">
        <v>75.254000000000005</v>
      </c>
      <c r="H161" s="37">
        <v>74.948999999999998</v>
      </c>
      <c r="I161" s="37">
        <v>81.932000000000002</v>
      </c>
      <c r="J161" s="37">
        <v>83.558999999999997</v>
      </c>
      <c r="K161" s="37">
        <v>85.257999999999996</v>
      </c>
      <c r="L161" s="37">
        <v>85.164000000000001</v>
      </c>
      <c r="M161" s="37">
        <v>86.620999999999995</v>
      </c>
      <c r="N161" s="37">
        <v>85.206999999999994</v>
      </c>
      <c r="O161" s="37">
        <v>84.655000000000001</v>
      </c>
      <c r="P161" s="37">
        <v>100.593</v>
      </c>
      <c r="Q161" s="37">
        <v>120.426</v>
      </c>
      <c r="S161" s="4">
        <f t="shared" si="174"/>
        <v>70.308928967978716</v>
      </c>
      <c r="T161" s="4">
        <f t="shared" si="174"/>
        <v>70.50750641621228</v>
      </c>
      <c r="U161" s="4">
        <f t="shared" si="174"/>
        <v>72.612472836110214</v>
      </c>
      <c r="V161" s="4">
        <f t="shared" si="174"/>
        <v>73.160741600121256</v>
      </c>
      <c r="W161" s="4">
        <f t="shared" si="174"/>
        <v>76.074799587283167</v>
      </c>
      <c r="X161" s="4">
        <f t="shared" si="174"/>
        <v>77.115283304283068</v>
      </c>
      <c r="Y161" s="4">
        <f t="shared" si="174"/>
        <v>80.423303405578082</v>
      </c>
      <c r="Z161" s="4">
        <f t="shared" si="174"/>
        <v>83.743087237446389</v>
      </c>
      <c r="AA161" s="4">
        <f t="shared" si="174"/>
        <v>85.097739434943207</v>
      </c>
      <c r="AB161" s="4">
        <f t="shared" si="174"/>
        <v>85.18953879898713</v>
      </c>
      <c r="AC161" s="4">
        <f t="shared" si="174"/>
        <v>85.782875192354524</v>
      </c>
      <c r="AD161" s="4">
        <f t="shared" si="174"/>
        <v>86.756261937387919</v>
      </c>
      <c r="AE161" s="4">
        <f t="shared" si="174"/>
        <v>85.114474712724913</v>
      </c>
      <c r="AF161" s="4">
        <f t="shared" si="174"/>
        <v>103.02936387718282</v>
      </c>
      <c r="AG161" s="4">
        <f t="shared" si="174"/>
        <v>118.20207720114625</v>
      </c>
      <c r="AI161" s="4">
        <f t="shared" si="175"/>
        <v>0.45707103202128962</v>
      </c>
      <c r="AJ161" s="4">
        <f t="shared" si="175"/>
        <v>-1.2025064162122732</v>
      </c>
      <c r="AK161" s="4">
        <f t="shared" si="175"/>
        <v>-1.3924728361102154</v>
      </c>
      <c r="AL161" s="4">
        <f t="shared" si="175"/>
        <v>0.94125839987874826</v>
      </c>
      <c r="AM161" s="4">
        <f t="shared" si="175"/>
        <v>-0.82079958728316171</v>
      </c>
      <c r="AN161" s="4">
        <f t="shared" si="175"/>
        <v>-2.1662833042830698</v>
      </c>
      <c r="AO161" s="4">
        <f t="shared" si="175"/>
        <v>1.5086965944219202</v>
      </c>
      <c r="AP161" s="4">
        <f t="shared" si="175"/>
        <v>-0.18408723744639133</v>
      </c>
      <c r="AQ161" s="4">
        <f t="shared" si="175"/>
        <v>0.1602605650567881</v>
      </c>
      <c r="AR161" s="4">
        <f t="shared" si="175"/>
        <v>-2.5538798987128075E-2</v>
      </c>
      <c r="AS161" s="4">
        <f t="shared" si="175"/>
        <v>0.83812480764547104</v>
      </c>
      <c r="AT161" s="4">
        <f t="shared" si="175"/>
        <v>-1.5492619373879251</v>
      </c>
      <c r="AU161" s="4">
        <f t="shared" si="175"/>
        <v>-0.45947471272491214</v>
      </c>
      <c r="AV161" s="4">
        <f t="shared" si="175"/>
        <v>-2.4363638771828136</v>
      </c>
      <c r="AW161" s="4">
        <f t="shared" si="175"/>
        <v>2.2239227988537493</v>
      </c>
      <c r="AY161" s="2">
        <f t="shared" ref="AY161:BM177" si="214">IF(OR($B161 &lt; C$230, $B161 &gt; C$233), #N/A, ((1-FG161)*DK161) + (FG161 - FW161)*EA161 + (FW161*EQ161))</f>
        <v>69.99928800331233</v>
      </c>
      <c r="AZ161" s="2">
        <f t="shared" si="214"/>
        <v>69.883171480210763</v>
      </c>
      <c r="BA161" s="2">
        <f t="shared" si="214"/>
        <v>70.59286932551089</v>
      </c>
      <c r="BB161" s="2">
        <f t="shared" si="214"/>
        <v>70.108878120934349</v>
      </c>
      <c r="BC161" s="2">
        <f t="shared" si="214"/>
        <v>70.806657274941315</v>
      </c>
      <c r="BD161" s="2">
        <f t="shared" si="214"/>
        <v>72.73630120252524</v>
      </c>
      <c r="BE161" s="2">
        <f t="shared" si="214"/>
        <v>74.16001053496538</v>
      </c>
      <c r="BF161" s="2">
        <f t="shared" si="214"/>
        <v>75.298589867172467</v>
      </c>
      <c r="BG161" s="2">
        <f t="shared" si="214"/>
        <v>76.009480113562034</v>
      </c>
      <c r="BH161" s="2">
        <f t="shared" si="214"/>
        <v>76.563638300981125</v>
      </c>
      <c r="BI161" s="2">
        <f t="shared" si="214"/>
        <v>75.916086132366843</v>
      </c>
      <c r="BJ161" s="2">
        <f t="shared" si="214"/>
        <v>74.132309847094305</v>
      </c>
      <c r="BK161" s="2">
        <f t="shared" si="214"/>
        <v>75.697791223828148</v>
      </c>
      <c r="BL161" s="2">
        <f t="shared" si="214"/>
        <v>80.168988960456147</v>
      </c>
      <c r="BM161" s="2">
        <f t="shared" si="214"/>
        <v>84.36573101562972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104.23228799249529</v>
      </c>
      <c r="DL161" s="2">
        <f t="shared" si="176"/>
        <v>112.44425679442513</v>
      </c>
      <c r="DM161" s="2">
        <f t="shared" si="176"/>
        <v>110.85742120075045</v>
      </c>
      <c r="DN161" s="2">
        <f t="shared" si="176"/>
        <v>111.19826951219511</v>
      </c>
      <c r="DO161" s="2">
        <f t="shared" si="176"/>
        <v>107.42083902439023</v>
      </c>
      <c r="DP161" s="2">
        <f t="shared" si="176"/>
        <v>116.04886531713899</v>
      </c>
      <c r="DQ161" s="2">
        <f t="shared" si="176"/>
        <v>110.24388564727957</v>
      </c>
      <c r="DR161" s="2">
        <f t="shared" si="176"/>
        <v>117.18077139001352</v>
      </c>
      <c r="DS161" s="2">
        <f t="shared" si="176"/>
        <v>113.46571906116645</v>
      </c>
      <c r="DT161" s="2">
        <f t="shared" si="176"/>
        <v>116.68076463414636</v>
      </c>
      <c r="DU161" s="2">
        <f t="shared" si="176"/>
        <v>115.34420991902832</v>
      </c>
      <c r="DV161" s="2">
        <f t="shared" si="176"/>
        <v>117.17227667140827</v>
      </c>
      <c r="DW161" s="2">
        <f t="shared" si="176"/>
        <v>118.09949331983803</v>
      </c>
      <c r="DX161" s="2">
        <f t="shared" si="176"/>
        <v>114.13785991902832</v>
      </c>
      <c r="DY161" s="2">
        <f t="shared" si="176"/>
        <v>106.75655414438499</v>
      </c>
      <c r="EA161" s="2">
        <f t="shared" si="213"/>
        <v>69.837677267834437</v>
      </c>
      <c r="EB161" s="2">
        <f t="shared" si="213"/>
        <v>69.148061938984085</v>
      </c>
      <c r="EC161" s="2">
        <f t="shared" si="213"/>
        <v>70.243626952073242</v>
      </c>
      <c r="ED161" s="2">
        <f t="shared" si="213"/>
        <v>69.961773599908156</v>
      </c>
      <c r="EE161" s="2">
        <f t="shared" si="213"/>
        <v>70.332003823260337</v>
      </c>
      <c r="EF161" s="2">
        <f t="shared" si="213"/>
        <v>72.671032168474895</v>
      </c>
      <c r="EG161" s="2">
        <f t="shared" si="213"/>
        <v>74.202901874244262</v>
      </c>
      <c r="EH161" s="2">
        <f t="shared" si="213"/>
        <v>75.105876086754165</v>
      </c>
      <c r="EI161" s="2">
        <f t="shared" si="213"/>
        <v>75.884797997554273</v>
      </c>
      <c r="EJ161" s="2">
        <f t="shared" si="213"/>
        <v>76.350381491344862</v>
      </c>
      <c r="EK161" s="2">
        <f t="shared" si="212"/>
        <v>76.097238095238112</v>
      </c>
      <c r="EL161" s="2">
        <f t="shared" si="179"/>
        <v>74.02612637483432</v>
      </c>
      <c r="EM161" s="2">
        <f t="shared" si="179"/>
        <v>76.010381063777388</v>
      </c>
      <c r="EN161" s="2">
        <f t="shared" si="179"/>
        <v>80.466325135804325</v>
      </c>
      <c r="EO161" s="2">
        <f t="shared" si="179"/>
        <v>84.971036602700792</v>
      </c>
      <c r="EQ161" s="2">
        <f t="shared" si="177"/>
        <v>70.236325458921158</v>
      </c>
      <c r="ER161" s="2">
        <f t="shared" si="177"/>
        <v>71.172380778788238</v>
      </c>
      <c r="ES161" s="2">
        <f t="shared" si="177"/>
        <v>71.109079837810796</v>
      </c>
      <c r="ET161" s="2">
        <f t="shared" si="177"/>
        <v>70.306983741901107</v>
      </c>
      <c r="EU161" s="2">
        <f t="shared" si="177"/>
        <v>71.457607427493343</v>
      </c>
      <c r="EV161" s="2">
        <f t="shared" si="177"/>
        <v>72.808402141843175</v>
      </c>
      <c r="EW161" s="2">
        <f t="shared" si="177"/>
        <v>74.093361009417407</v>
      </c>
      <c r="EX161" s="2">
        <f t="shared" si="177"/>
        <v>75.500507490362452</v>
      </c>
      <c r="EY161" s="2">
        <f t="shared" si="177"/>
        <v>76.115551887810142</v>
      </c>
      <c r="EZ161" s="2">
        <f t="shared" si="177"/>
        <v>76.787713734187605</v>
      </c>
      <c r="FA161" s="2">
        <f t="shared" si="177"/>
        <v>75.681442072465543</v>
      </c>
      <c r="FB161" s="2">
        <f t="shared" si="177"/>
        <v>74.247324976099179</v>
      </c>
      <c r="FC161" s="2">
        <f t="shared" si="177"/>
        <v>75.252742247175178</v>
      </c>
      <c r="FD161" s="2">
        <f t="shared" si="177"/>
        <v>79.711412584311859</v>
      </c>
      <c r="FE161" s="2">
        <f t="shared" si="177"/>
        <v>83.146591703316545</v>
      </c>
      <c r="FG161" s="2">
        <f t="shared" si="178"/>
        <v>0.99983224987468278</v>
      </c>
      <c r="FH161" s="2">
        <f t="shared" si="178"/>
        <v>0.9997964547019631</v>
      </c>
      <c r="FI161" s="2">
        <f t="shared" si="178"/>
        <v>0.99983148231240815</v>
      </c>
      <c r="FJ161" s="2">
        <f t="shared" si="178"/>
        <v>0.99981210183531866</v>
      </c>
      <c r="FK161" s="2">
        <f t="shared" si="178"/>
        <v>0.99980775717593373</v>
      </c>
      <c r="FL161" s="2">
        <f t="shared" si="178"/>
        <v>0.99979968701999833</v>
      </c>
      <c r="FM161" s="2">
        <f t="shared" si="178"/>
        <v>0.99982316905842006</v>
      </c>
      <c r="FN161" s="2">
        <f t="shared" si="178"/>
        <v>0.99979905159772553</v>
      </c>
      <c r="FO161" s="2">
        <f t="shared" si="178"/>
        <v>0.99978980448335775</v>
      </c>
      <c r="FP161" s="2">
        <f t="shared" si="178"/>
        <v>0.99981060267614363</v>
      </c>
      <c r="FQ161" s="2">
        <f t="shared" si="178"/>
        <v>0.99981169634059552</v>
      </c>
      <c r="FR161" s="2">
        <f t="shared" si="178"/>
        <v>0.99979971843227999</v>
      </c>
      <c r="FS161" s="2">
        <f t="shared" si="178"/>
        <v>0.9998049390249657</v>
      </c>
      <c r="FT161" s="2">
        <f t="shared" si="178"/>
        <v>0.99979453763581205</v>
      </c>
      <c r="FU161" s="2">
        <f t="shared" si="178"/>
        <v>0.99975249537065825</v>
      </c>
      <c r="FW161" s="2">
        <f t="shared" ref="FW161:GK177" si="216">POWER(10,($B161-C$232)/C$229)/(1+POWER(10,($B161-C$232)/C$229))</f>
        <v>0.39092372348103283</v>
      </c>
      <c r="FX161" s="2">
        <f t="shared" si="216"/>
        <v>0.3587857752740331</v>
      </c>
      <c r="FY161" s="2">
        <f t="shared" si="216"/>
        <v>0.39562896650893281</v>
      </c>
      <c r="FZ161" s="2">
        <f t="shared" si="216"/>
        <v>0.40368529824139754</v>
      </c>
      <c r="GA161" s="2">
        <f t="shared" si="216"/>
        <v>0.41535349345221056</v>
      </c>
      <c r="GB161" s="2">
        <f t="shared" si="216"/>
        <v>0.4118796097793197</v>
      </c>
      <c r="GC161" s="2">
        <f t="shared" si="216"/>
        <v>0.44973627378982395</v>
      </c>
      <c r="GD161" s="2">
        <f t="shared" si="216"/>
        <v>0.46691392460530828</v>
      </c>
      <c r="GE161" s="2">
        <f t="shared" si="216"/>
        <v>0.5060923339555452</v>
      </c>
      <c r="GF161" s="2">
        <f t="shared" si="216"/>
        <v>0.47016506640888606</v>
      </c>
      <c r="GG161" s="2">
        <f t="shared" si="216"/>
        <v>0.45344904943781078</v>
      </c>
      <c r="GH161" s="2">
        <f t="shared" si="216"/>
        <v>0.44097066201928831</v>
      </c>
      <c r="GI161" s="2">
        <f t="shared" si="216"/>
        <v>0.42342046921899612</v>
      </c>
      <c r="GJ161" s="2">
        <f t="shared" si="216"/>
        <v>0.40303265310539632</v>
      </c>
      <c r="GK161" s="2">
        <f t="shared" si="216"/>
        <v>0.33473063709480005</v>
      </c>
      <c r="GM161" s="86">
        <f t="shared" ref="GM161:HA177" si="217" xml:space="preserve"> _xlfn.NORM.DIST($B161, C$7, ABS(C$11), TRUE) * _xlfn.NORM.DIST(($B161 - C$7)*C$15, 0, ABS(C$11), TRUE) * 2</f>
        <v>0</v>
      </c>
      <c r="GN161" s="86">
        <f t="shared" si="217"/>
        <v>4.8267331703367726E-138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5.3472742718726877E-228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2.2390176524635867E-256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0</v>
      </c>
      <c r="HA161" s="86">
        <f t="shared" si="217"/>
        <v>1.6810602856201565E-214</v>
      </c>
      <c r="HC161" s="86">
        <f t="shared" si="181"/>
        <v>7.9878670616712345E-191</v>
      </c>
      <c r="HD161" s="86">
        <f t="shared" si="181"/>
        <v>5.4514919094169704E-79</v>
      </c>
      <c r="HE161" s="86">
        <f t="shared" si="181"/>
        <v>8.249301857568016E-154</v>
      </c>
      <c r="HF161" s="86">
        <f t="shared" si="180"/>
        <v>3.1692778818487006E-246</v>
      </c>
      <c r="HG161" s="86">
        <f t="shared" si="180"/>
        <v>6.7100436852375545E-248</v>
      </c>
      <c r="HH161" s="86">
        <f t="shared" si="180"/>
        <v>3.5840696126247258E-154</v>
      </c>
      <c r="HI161" s="86">
        <f t="shared" si="180"/>
        <v>9.5014613933810709E-215</v>
      </c>
      <c r="HJ161" s="86">
        <f t="shared" si="180"/>
        <v>2.5029593818039893E-271</v>
      </c>
      <c r="HK161" s="86">
        <f t="shared" si="180"/>
        <v>3.9919737232382603E-160</v>
      </c>
      <c r="HL161" s="86">
        <f t="shared" si="161"/>
        <v>1.0157726956357136E-172</v>
      </c>
      <c r="HM161" s="86">
        <f t="shared" si="161"/>
        <v>7.0046269502008118E-197</v>
      </c>
      <c r="HN161" s="86">
        <f t="shared" si="161"/>
        <v>3.2353354499108698E-155</v>
      </c>
      <c r="HO161" s="86">
        <f t="shared" si="161"/>
        <v>1.6842676051089404E-199</v>
      </c>
      <c r="HP161" s="86">
        <f t="shared" si="161"/>
        <v>1.6489431292567295E-184</v>
      </c>
      <c r="HQ161" s="86">
        <f t="shared" si="161"/>
        <v>7.9382801603493772E-147</v>
      </c>
      <c r="HS161" s="86">
        <f t="shared" ref="HS161:IG177" si="218" xml:space="preserve"> _xlfn.NORM.DIST($B161, C$9, ABS(C$13), TRUE) * _xlfn.NORM.DIST(($B161 - C$9)*C$17, 0, ABS(C$13), TRUE) * 2</f>
        <v>2.8570845921778811E-7</v>
      </c>
      <c r="HT161" s="86">
        <f t="shared" si="218"/>
        <v>5.3246512823719549E-7</v>
      </c>
      <c r="HU161" s="86">
        <f t="shared" si="218"/>
        <v>1.0769095778127069E-9</v>
      </c>
      <c r="HV161" s="86">
        <f t="shared" si="218"/>
        <v>1.7188789236313988E-11</v>
      </c>
      <c r="HW161" s="86">
        <f t="shared" si="218"/>
        <v>1.8818393992098447E-10</v>
      </c>
      <c r="HX161" s="86">
        <f t="shared" si="218"/>
        <v>5.2835346901756571E-11</v>
      </c>
      <c r="HY161" s="86">
        <f t="shared" si="218"/>
        <v>2.2343283587548547E-10</v>
      </c>
      <c r="HZ161" s="86">
        <f t="shared" si="218"/>
        <v>2.4131920929698818E-12</v>
      </c>
      <c r="IA161" s="86">
        <f t="shared" si="218"/>
        <v>7.4345180771474911E-13</v>
      </c>
      <c r="IB161" s="86">
        <f t="shared" si="218"/>
        <v>1.8197943438488234E-11</v>
      </c>
      <c r="IC161" s="86">
        <f t="shared" si="218"/>
        <v>2.6214475906592384E-12</v>
      </c>
      <c r="ID161" s="86">
        <f t="shared" si="218"/>
        <v>2.2251716742240077E-12</v>
      </c>
      <c r="IE161" s="86">
        <f t="shared" si="218"/>
        <v>3.8984195519862999E-10</v>
      </c>
      <c r="IF161" s="86">
        <f t="shared" si="218"/>
        <v>9.5259723395606179E-15</v>
      </c>
      <c r="IG161" s="86">
        <f t="shared" si="218"/>
        <v>3.4913382436467136E-10</v>
      </c>
      <c r="II161" s="86">
        <f t="shared" ref="II161:IW177" si="219" xml:space="preserve"> _xlfn.NORM.DIST($B161, C$10, ABS(C$14), TRUE) * _xlfn.NORM.DIST(($B161 - C$10)*C$18, 0, ABS(C$14), TRUE) * 2</f>
        <v>0.14007830706043353</v>
      </c>
      <c r="IJ161" s="86">
        <f t="shared" si="219"/>
        <v>5.2938078868140462E-2</v>
      </c>
      <c r="IK161" s="86">
        <f t="shared" si="219"/>
        <v>0.12543921382124437</v>
      </c>
      <c r="IL161" s="86">
        <f t="shared" si="219"/>
        <v>0.1270827450185279</v>
      </c>
      <c r="IM161" s="86">
        <f t="shared" si="219"/>
        <v>0.16167921581528849</v>
      </c>
      <c r="IN161" s="86">
        <f t="shared" si="219"/>
        <v>0.14282265161091967</v>
      </c>
      <c r="IO161" s="86">
        <f t="shared" si="219"/>
        <v>0.30721190055351633</v>
      </c>
      <c r="IP161" s="86">
        <f t="shared" si="219"/>
        <v>0.3696409772539439</v>
      </c>
      <c r="IQ161" s="86">
        <f t="shared" si="219"/>
        <v>0.52026491313177081</v>
      </c>
      <c r="IR161" s="86">
        <f t="shared" si="219"/>
        <v>0.38772103099061245</v>
      </c>
      <c r="IS161" s="86">
        <f t="shared" si="219"/>
        <v>0.30845211164445591</v>
      </c>
      <c r="IT161" s="86">
        <f t="shared" si="219"/>
        <v>0.2503842179416747</v>
      </c>
      <c r="IU161" s="86">
        <f t="shared" si="219"/>
        <v>0.20407755568702107</v>
      </c>
      <c r="IV161" s="86">
        <f t="shared" si="219"/>
        <v>0.21697094551654664</v>
      </c>
      <c r="IW161" s="86">
        <f t="shared" si="219"/>
        <v>0.21702300744119701</v>
      </c>
      <c r="IY161" s="86">
        <f t="shared" ref="IY161:JM177" si="220">GM161+HC161+HS161+II161</f>
        <v>0.14007859276889276</v>
      </c>
      <c r="IZ161" s="86">
        <f t="shared" si="220"/>
        <v>5.2938611333268701E-2</v>
      </c>
      <c r="JA161" s="86">
        <f t="shared" si="220"/>
        <v>0.12543921489815396</v>
      </c>
      <c r="JB161" s="86">
        <f t="shared" si="220"/>
        <v>0.12708274503571668</v>
      </c>
      <c r="JC161" s="86">
        <f t="shared" si="220"/>
        <v>0.16167921600347243</v>
      </c>
      <c r="JD161" s="86">
        <f t="shared" si="220"/>
        <v>0.14282265166375502</v>
      </c>
      <c r="JE161" s="86">
        <f t="shared" si="220"/>
        <v>0.30721190077694915</v>
      </c>
      <c r="JF161" s="86">
        <f t="shared" si="220"/>
        <v>0.36964097725635708</v>
      </c>
      <c r="JG161" s="86">
        <f t="shared" si="220"/>
        <v>0.52026491313251422</v>
      </c>
      <c r="JH161" s="86">
        <f t="shared" si="220"/>
        <v>0.38772103100881039</v>
      </c>
      <c r="JI161" s="86">
        <f t="shared" si="220"/>
        <v>0.30845211164707736</v>
      </c>
      <c r="JJ161" s="86">
        <f t="shared" si="220"/>
        <v>0.25038421794389987</v>
      </c>
      <c r="JK161" s="86">
        <f t="shared" si="220"/>
        <v>0.20407755607686304</v>
      </c>
      <c r="JL161" s="86">
        <f t="shared" si="220"/>
        <v>0.21697094551655616</v>
      </c>
      <c r="JM161" s="86">
        <f t="shared" si="220"/>
        <v>0.21702300779033085</v>
      </c>
    </row>
    <row r="162" spans="2:273" x14ac:dyDescent="0.25">
      <c r="B162" s="2">
        <v>135</v>
      </c>
      <c r="C162" s="37">
        <v>69.203000000000003</v>
      </c>
      <c r="D162" s="37">
        <v>73.153000000000006</v>
      </c>
      <c r="E162" s="37">
        <v>73.22</v>
      </c>
      <c r="F162" s="37">
        <v>74.034000000000006</v>
      </c>
      <c r="G162" s="37">
        <v>78.575999999999993</v>
      </c>
      <c r="H162" s="37">
        <v>79.441000000000003</v>
      </c>
      <c r="I162" s="37">
        <v>79.661000000000001</v>
      </c>
      <c r="J162" s="37">
        <v>83.593000000000004</v>
      </c>
      <c r="K162" s="37">
        <v>84.451999999999998</v>
      </c>
      <c r="L162" s="37">
        <v>85.197000000000003</v>
      </c>
      <c r="M162" s="37">
        <v>85.19</v>
      </c>
      <c r="N162" s="37">
        <v>89.069000000000003</v>
      </c>
      <c r="O162" s="37">
        <v>85.655000000000001</v>
      </c>
      <c r="P162" s="37">
        <v>106.322</v>
      </c>
      <c r="Q162" s="37">
        <v>124.967</v>
      </c>
      <c r="S162" s="4">
        <f t="shared" si="174"/>
        <v>70.294828646398557</v>
      </c>
      <c r="T162" s="4">
        <f t="shared" si="174"/>
        <v>70.717644516886907</v>
      </c>
      <c r="U162" s="4">
        <f t="shared" si="174"/>
        <v>73.180075033224924</v>
      </c>
      <c r="V162" s="4">
        <f t="shared" si="174"/>
        <v>74.134531623907549</v>
      </c>
      <c r="W162" s="4">
        <f t="shared" si="174"/>
        <v>77.45295335367183</v>
      </c>
      <c r="X162" s="4">
        <f t="shared" si="174"/>
        <v>78.460886788592759</v>
      </c>
      <c r="Y162" s="4">
        <f t="shared" si="174"/>
        <v>80.765808191527412</v>
      </c>
      <c r="Z162" s="4">
        <f t="shared" si="174"/>
        <v>83.676297098797804</v>
      </c>
      <c r="AA162" s="4">
        <f t="shared" si="174"/>
        <v>83.391361065501428</v>
      </c>
      <c r="AB162" s="4">
        <f t="shared" si="174"/>
        <v>84.944678335444962</v>
      </c>
      <c r="AC162" s="4">
        <f t="shared" si="174"/>
        <v>86.370760249776808</v>
      </c>
      <c r="AD162" s="4">
        <f t="shared" si="174"/>
        <v>88.520056121572964</v>
      </c>
      <c r="AE162" s="4">
        <f t="shared" si="174"/>
        <v>86.934217767930093</v>
      </c>
      <c r="AF162" s="4">
        <f t="shared" si="174"/>
        <v>106.69465593926839</v>
      </c>
      <c r="AG162" s="4">
        <f t="shared" si="174"/>
        <v>124.61062948977786</v>
      </c>
      <c r="AI162" s="4">
        <f t="shared" si="175"/>
        <v>-1.0918286463985538</v>
      </c>
      <c r="AJ162" s="4">
        <f t="shared" si="175"/>
        <v>2.4353554831130992</v>
      </c>
      <c r="AK162" s="4">
        <f t="shared" si="175"/>
        <v>3.9924966775075177E-2</v>
      </c>
      <c r="AL162" s="4">
        <f t="shared" si="175"/>
        <v>-0.10053162390754267</v>
      </c>
      <c r="AM162" s="4">
        <f t="shared" si="175"/>
        <v>1.123046646328163</v>
      </c>
      <c r="AN162" s="4">
        <f t="shared" si="175"/>
        <v>0.98011321140724306</v>
      </c>
      <c r="AO162" s="4">
        <f t="shared" si="175"/>
        <v>-1.1048081915274111</v>
      </c>
      <c r="AP162" s="4">
        <f t="shared" si="175"/>
        <v>-8.3297098797800118E-2</v>
      </c>
      <c r="AQ162" s="4">
        <f t="shared" si="175"/>
        <v>1.0606389344985701</v>
      </c>
      <c r="AR162" s="4">
        <f t="shared" si="175"/>
        <v>0.25232166455504057</v>
      </c>
      <c r="AS162" s="4">
        <f t="shared" si="175"/>
        <v>-1.1807602497768102</v>
      </c>
      <c r="AT162" s="4">
        <f t="shared" si="175"/>
        <v>0.54894387842703907</v>
      </c>
      <c r="AU162" s="4">
        <f t="shared" si="175"/>
        <v>-1.279217767930092</v>
      </c>
      <c r="AV162" s="4">
        <f t="shared" si="175"/>
        <v>-0.37265593926838392</v>
      </c>
      <c r="AW162" s="4">
        <f t="shared" si="175"/>
        <v>0.35637051022213484</v>
      </c>
      <c r="AY162" s="2">
        <f t="shared" si="214"/>
        <v>69.899095149648844</v>
      </c>
      <c r="AZ162" s="2">
        <f t="shared" si="214"/>
        <v>69.757227439966826</v>
      </c>
      <c r="BA162" s="2">
        <f t="shared" si="214"/>
        <v>70.485114807732373</v>
      </c>
      <c r="BB162" s="2">
        <f t="shared" si="214"/>
        <v>69.995298823225369</v>
      </c>
      <c r="BC162" s="2">
        <f t="shared" si="214"/>
        <v>70.669421334033288</v>
      </c>
      <c r="BD162" s="2">
        <f t="shared" si="214"/>
        <v>72.624905882125432</v>
      </c>
      <c r="BE162" s="2">
        <f t="shared" si="214"/>
        <v>74.027115287851927</v>
      </c>
      <c r="BF162" s="2">
        <f t="shared" si="214"/>
        <v>75.18196969216703</v>
      </c>
      <c r="BG162" s="2">
        <f t="shared" si="214"/>
        <v>75.852772437033281</v>
      </c>
      <c r="BH162" s="2">
        <f t="shared" si="214"/>
        <v>76.420942513629285</v>
      </c>
      <c r="BI162" s="2">
        <f t="shared" si="214"/>
        <v>75.753255067984782</v>
      </c>
      <c r="BJ162" s="2">
        <f t="shared" si="214"/>
        <v>73.97440506735002</v>
      </c>
      <c r="BK162" s="2">
        <f t="shared" si="214"/>
        <v>75.56883979746118</v>
      </c>
      <c r="BL162" s="2">
        <f t="shared" si="214"/>
        <v>80.00974906043075</v>
      </c>
      <c r="BM162" s="2">
        <f t="shared" si="214"/>
        <v>84.209587488391335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104.36334596622888</v>
      </c>
      <c r="DL162" s="2">
        <f t="shared" si="176"/>
        <v>112.66460139372826</v>
      </c>
      <c r="DM162" s="2">
        <f t="shared" si="176"/>
        <v>111.05794540337709</v>
      </c>
      <c r="DN162" s="2">
        <f t="shared" si="176"/>
        <v>111.41351219512194</v>
      </c>
      <c r="DO162" s="2">
        <f t="shared" si="176"/>
        <v>107.58930487804876</v>
      </c>
      <c r="DP162" s="2">
        <f t="shared" si="176"/>
        <v>116.28376086369769</v>
      </c>
      <c r="DQ162" s="2">
        <f t="shared" si="176"/>
        <v>110.42001041275799</v>
      </c>
      <c r="DR162" s="2">
        <f t="shared" si="176"/>
        <v>117.39803697705806</v>
      </c>
      <c r="DS162" s="2">
        <f t="shared" si="176"/>
        <v>113.6377045993362</v>
      </c>
      <c r="DT162" s="2">
        <f t="shared" si="176"/>
        <v>116.87273414634149</v>
      </c>
      <c r="DU162" s="2">
        <f t="shared" si="176"/>
        <v>115.51805384615382</v>
      </c>
      <c r="DV162" s="2">
        <f t="shared" si="176"/>
        <v>117.38658985301092</v>
      </c>
      <c r="DW162" s="2">
        <f t="shared" si="176"/>
        <v>118.33613076923075</v>
      </c>
      <c r="DX162" s="2">
        <f t="shared" si="176"/>
        <v>114.31262995951414</v>
      </c>
      <c r="DY162" s="2">
        <f t="shared" si="176"/>
        <v>106.86947860962563</v>
      </c>
      <c r="EA162" s="2">
        <f t="shared" si="213"/>
        <v>69.724413054114891</v>
      </c>
      <c r="EB162" s="2">
        <f t="shared" si="213"/>
        <v>68.955604376041975</v>
      </c>
      <c r="EC162" s="2">
        <f t="shared" si="213"/>
        <v>70.106780021540118</v>
      </c>
      <c r="ED162" s="2">
        <f t="shared" si="213"/>
        <v>69.836811938439283</v>
      </c>
      <c r="EE162" s="2">
        <f t="shared" si="213"/>
        <v>70.156110202514199</v>
      </c>
      <c r="EF162" s="2">
        <f t="shared" si="213"/>
        <v>72.555481677955598</v>
      </c>
      <c r="EG162" s="2">
        <f t="shared" si="213"/>
        <v>74.074447339782353</v>
      </c>
      <c r="EH162" s="2">
        <f t="shared" si="213"/>
        <v>74.975602562909188</v>
      </c>
      <c r="EI162" s="2">
        <f t="shared" si="213"/>
        <v>75.720163711403245</v>
      </c>
      <c r="EJ162" s="2">
        <f t="shared" si="213"/>
        <v>76.192102287858603</v>
      </c>
      <c r="EK162" s="2">
        <f t="shared" si="212"/>
        <v>75.950120172944821</v>
      </c>
      <c r="EL162" s="2">
        <f t="shared" si="179"/>
        <v>73.860885314790721</v>
      </c>
      <c r="EM162" s="2">
        <f t="shared" si="179"/>
        <v>75.90892120167446</v>
      </c>
      <c r="EN162" s="2">
        <f t="shared" si="179"/>
        <v>80.333342467018994</v>
      </c>
      <c r="EO162" s="2">
        <f t="shared" si="179"/>
        <v>84.867285803127231</v>
      </c>
      <c r="EQ162" s="2">
        <f t="shared" si="177"/>
        <v>70.134480359282648</v>
      </c>
      <c r="ER162" s="2">
        <f t="shared" si="177"/>
        <v>71.042474396182058</v>
      </c>
      <c r="ES162" s="2">
        <f t="shared" si="177"/>
        <v>70.997150826292767</v>
      </c>
      <c r="ET162" s="2">
        <f t="shared" si="177"/>
        <v>70.192088991198304</v>
      </c>
      <c r="EU162" s="2">
        <f t="shared" si="177"/>
        <v>71.313388397238498</v>
      </c>
      <c r="EV162" s="2">
        <f t="shared" si="177"/>
        <v>72.696921730175063</v>
      </c>
      <c r="EW162" s="2">
        <f t="shared" si="177"/>
        <v>73.961896567328452</v>
      </c>
      <c r="EX162" s="2">
        <f t="shared" si="177"/>
        <v>75.3809818241985</v>
      </c>
      <c r="EY162" s="2">
        <f t="shared" si="177"/>
        <v>75.957062567421787</v>
      </c>
      <c r="EZ162" s="2">
        <f t="shared" si="177"/>
        <v>76.641885536907807</v>
      </c>
      <c r="FA162" s="2">
        <f t="shared" si="177"/>
        <v>75.522583115128782</v>
      </c>
      <c r="FB162" s="2">
        <f t="shared" si="177"/>
        <v>74.088511471402782</v>
      </c>
      <c r="FC162" s="2">
        <f t="shared" si="177"/>
        <v>75.129570473739562</v>
      </c>
      <c r="FD162" s="2">
        <f t="shared" si="177"/>
        <v>79.557651070667319</v>
      </c>
      <c r="FE162" s="2">
        <f t="shared" si="177"/>
        <v>83.003474245743632</v>
      </c>
      <c r="FG162" s="2">
        <f t="shared" si="178"/>
        <v>0.99984700780921321</v>
      </c>
      <c r="FH162" s="2">
        <f t="shared" si="178"/>
        <v>0.99981436115713962</v>
      </c>
      <c r="FI162" s="2">
        <f t="shared" si="178"/>
        <v>0.99984630776338601</v>
      </c>
      <c r="FJ162" s="2">
        <f t="shared" si="178"/>
        <v>0.99982863200388816</v>
      </c>
      <c r="FK162" s="2">
        <f t="shared" si="178"/>
        <v>0.99982466949489768</v>
      </c>
      <c r="FL162" s="2">
        <f t="shared" si="178"/>
        <v>0.99981730917098122</v>
      </c>
      <c r="FM162" s="2">
        <f t="shared" si="178"/>
        <v>0.99983872575524635</v>
      </c>
      <c r="FN162" s="2">
        <f t="shared" si="178"/>
        <v>0.99981672963851964</v>
      </c>
      <c r="FO162" s="2">
        <f t="shared" si="178"/>
        <v>0.99980829586488429</v>
      </c>
      <c r="FP162" s="2">
        <f t="shared" si="178"/>
        <v>0.99982726470907968</v>
      </c>
      <c r="FQ162" s="2">
        <f t="shared" si="178"/>
        <v>0.99982826217606358</v>
      </c>
      <c r="FR162" s="2">
        <f t="shared" si="178"/>
        <v>0.99981733782033233</v>
      </c>
      <c r="FS162" s="2">
        <f t="shared" si="178"/>
        <v>0.99982209922307763</v>
      </c>
      <c r="FT162" s="2">
        <f t="shared" si="178"/>
        <v>0.99981261270910704</v>
      </c>
      <c r="FU162" s="2">
        <f t="shared" si="178"/>
        <v>0.99977426817932413</v>
      </c>
      <c r="FW162" s="2">
        <f t="shared" si="216"/>
        <v>0.41306050779132319</v>
      </c>
      <c r="FX162" s="2">
        <f t="shared" si="216"/>
        <v>0.38023881153970462</v>
      </c>
      <c r="FY162" s="2">
        <f t="shared" si="216"/>
        <v>0.41784940387406794</v>
      </c>
      <c r="FZ162" s="2">
        <f t="shared" si="216"/>
        <v>0.42603924965799622</v>
      </c>
      <c r="GA162" s="2">
        <f t="shared" si="216"/>
        <v>0.43787911402733892</v>
      </c>
      <c r="GB162" s="2">
        <f t="shared" si="216"/>
        <v>0.43435680084796086</v>
      </c>
      <c r="GC162" s="2">
        <f t="shared" si="216"/>
        <v>0.47261919225788879</v>
      </c>
      <c r="GD162" s="2">
        <f t="shared" si="216"/>
        <v>0.48989273337826178</v>
      </c>
      <c r="GE162" s="2">
        <f t="shared" si="216"/>
        <v>0.52908561212552119</v>
      </c>
      <c r="GF162" s="2">
        <f t="shared" si="216"/>
        <v>0.49315585998517564</v>
      </c>
      <c r="GG162" s="2">
        <f t="shared" si="216"/>
        <v>0.47635734040714017</v>
      </c>
      <c r="GH162" s="2">
        <f t="shared" si="216"/>
        <v>0.46378348634463529</v>
      </c>
      <c r="GI162" s="2">
        <f t="shared" si="216"/>
        <v>0.4460498018384233</v>
      </c>
      <c r="GJ162" s="2">
        <f t="shared" si="216"/>
        <v>0.42537624468939084</v>
      </c>
      <c r="GK162" s="2">
        <f t="shared" si="216"/>
        <v>0.35554286974548321</v>
      </c>
      <c r="GM162" s="86">
        <f t="shared" si="217"/>
        <v>0</v>
      </c>
      <c r="GN162" s="86">
        <f t="shared" si="217"/>
        <v>8.8631832165793627E-142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4.1954114750478807E-234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2.9865853569245175E-263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0</v>
      </c>
      <c r="HA162" s="86">
        <f t="shared" si="217"/>
        <v>3.4081270138663057E-220</v>
      </c>
      <c r="HC162" s="86">
        <f t="shared" si="181"/>
        <v>4.7010225698408633E-198</v>
      </c>
      <c r="HD162" s="86">
        <f t="shared" si="181"/>
        <v>5.9404315568886712E-82</v>
      </c>
      <c r="HE162" s="86">
        <f t="shared" si="181"/>
        <v>1.9107672821321962E-159</v>
      </c>
      <c r="HF162" s="86">
        <f t="shared" si="180"/>
        <v>3.4802841066763403E-255</v>
      </c>
      <c r="HG162" s="86">
        <f t="shared" si="180"/>
        <v>4.8104685504455918E-257</v>
      </c>
      <c r="HH162" s="86">
        <f t="shared" si="180"/>
        <v>8.3160935594797708E-160</v>
      </c>
      <c r="HI162" s="86">
        <f t="shared" si="180"/>
        <v>1.5275622034315069E-222</v>
      </c>
      <c r="HJ162" s="86">
        <f t="shared" si="180"/>
        <v>4.0622376239946419E-281</v>
      </c>
      <c r="HK162" s="86">
        <f t="shared" si="180"/>
        <v>7.1063804196561358E-166</v>
      </c>
      <c r="HL162" s="86">
        <f t="shared" si="161"/>
        <v>5.3801696313391182E-179</v>
      </c>
      <c r="HM162" s="86">
        <f t="shared" si="161"/>
        <v>5.8030142004347805E-204</v>
      </c>
      <c r="HN162" s="86">
        <f t="shared" si="161"/>
        <v>8.1447299540823323E-161</v>
      </c>
      <c r="HO162" s="86">
        <f t="shared" si="161"/>
        <v>7.4165860215286902E-207</v>
      </c>
      <c r="HP162" s="86">
        <f t="shared" si="161"/>
        <v>2.9660739728534502E-191</v>
      </c>
      <c r="HQ162" s="86">
        <f t="shared" si="161"/>
        <v>4.2474098180791573E-152</v>
      </c>
      <c r="HS162" s="86">
        <f t="shared" si="218"/>
        <v>7.3765784018344481E-8</v>
      </c>
      <c r="HT162" s="86">
        <f t="shared" si="218"/>
        <v>1.2526595097969449E-7</v>
      </c>
      <c r="HU162" s="86">
        <f t="shared" si="218"/>
        <v>1.8581609953409696E-10</v>
      </c>
      <c r="HV162" s="86">
        <f t="shared" si="218"/>
        <v>2.1402460788554667E-12</v>
      </c>
      <c r="HW162" s="86">
        <f t="shared" si="218"/>
        <v>2.5660797344884558E-11</v>
      </c>
      <c r="HX162" s="86">
        <f t="shared" si="218"/>
        <v>6.430935685283034E-12</v>
      </c>
      <c r="HY162" s="86">
        <f t="shared" si="218"/>
        <v>3.4444464622420005E-11</v>
      </c>
      <c r="HZ162" s="86">
        <f t="shared" si="218"/>
        <v>2.7489837380329467E-13</v>
      </c>
      <c r="IA162" s="86">
        <f t="shared" si="218"/>
        <v>7.5541442907857611E-14</v>
      </c>
      <c r="IB162" s="86">
        <f t="shared" si="218"/>
        <v>2.4198137429782776E-12</v>
      </c>
      <c r="IC162" s="86">
        <f t="shared" si="218"/>
        <v>2.8923666190784655E-13</v>
      </c>
      <c r="ID162" s="86">
        <f t="shared" si="218"/>
        <v>2.331967595556959E-13</v>
      </c>
      <c r="IE162" s="86">
        <f t="shared" si="218"/>
        <v>6.0845706317212111E-11</v>
      </c>
      <c r="IF162" s="86">
        <f t="shared" si="218"/>
        <v>4.7627607037218146E-16</v>
      </c>
      <c r="IG162" s="86">
        <f t="shared" si="218"/>
        <v>4.2714212198637855E-11</v>
      </c>
      <c r="II162" s="86">
        <f t="shared" si="219"/>
        <v>0.20420836607376266</v>
      </c>
      <c r="IJ162" s="86">
        <f t="shared" si="219"/>
        <v>9.1746969449239199E-2</v>
      </c>
      <c r="IK162" s="86">
        <f t="shared" si="219"/>
        <v>0.19299849443642833</v>
      </c>
      <c r="IL162" s="86">
        <f t="shared" si="219"/>
        <v>0.20122457766230659</v>
      </c>
      <c r="IM162" s="86">
        <f t="shared" si="219"/>
        <v>0.24560064613884575</v>
      </c>
      <c r="IN162" s="86">
        <f t="shared" si="219"/>
        <v>0.22446503256481257</v>
      </c>
      <c r="IO162" s="86">
        <f t="shared" si="219"/>
        <v>0.40014384402242414</v>
      </c>
      <c r="IP162" s="86">
        <f t="shared" si="219"/>
        <v>0.46368027037751564</v>
      </c>
      <c r="IQ162" s="86">
        <f t="shared" si="219"/>
        <v>0.57726810532105055</v>
      </c>
      <c r="IR162" s="86">
        <f t="shared" si="219"/>
        <v>0.47667964578222111</v>
      </c>
      <c r="IS162" s="86">
        <f t="shared" si="219"/>
        <v>0.40806478654572514</v>
      </c>
      <c r="IT162" s="86">
        <f t="shared" si="219"/>
        <v>0.35056370966049222</v>
      </c>
      <c r="IU162" s="86">
        <f t="shared" si="219"/>
        <v>0.29100847023693088</v>
      </c>
      <c r="IV162" s="86">
        <f t="shared" si="219"/>
        <v>0.28912088351059795</v>
      </c>
      <c r="IW162" s="86">
        <f t="shared" si="219"/>
        <v>0.28125922433164446</v>
      </c>
      <c r="IY162" s="86">
        <f t="shared" si="220"/>
        <v>0.20420843983954667</v>
      </c>
      <c r="IZ162" s="86">
        <f t="shared" si="220"/>
        <v>9.1747094715190172E-2</v>
      </c>
      <c r="JA162" s="86">
        <f t="shared" si="220"/>
        <v>0.19299849462224444</v>
      </c>
      <c r="JB162" s="86">
        <f t="shared" si="220"/>
        <v>0.20122457766444682</v>
      </c>
      <c r="JC162" s="86">
        <f t="shared" si="220"/>
        <v>0.24560064616450655</v>
      </c>
      <c r="JD162" s="86">
        <f t="shared" si="220"/>
        <v>0.22446503257124351</v>
      </c>
      <c r="JE162" s="86">
        <f t="shared" si="220"/>
        <v>0.40014384405686859</v>
      </c>
      <c r="JF162" s="86">
        <f t="shared" si="220"/>
        <v>0.46368027037779053</v>
      </c>
      <c r="JG162" s="86">
        <f t="shared" si="220"/>
        <v>0.57726810532112605</v>
      </c>
      <c r="JH162" s="86">
        <f t="shared" si="220"/>
        <v>0.47667964578464089</v>
      </c>
      <c r="JI162" s="86">
        <f t="shared" si="220"/>
        <v>0.40806478654601436</v>
      </c>
      <c r="JJ162" s="86">
        <f t="shared" si="220"/>
        <v>0.35056370966072542</v>
      </c>
      <c r="JK162" s="86">
        <f t="shared" si="220"/>
        <v>0.2910084702977766</v>
      </c>
      <c r="JL162" s="86">
        <f t="shared" si="220"/>
        <v>0.28912088351059845</v>
      </c>
      <c r="JM162" s="86">
        <f t="shared" si="220"/>
        <v>0.28125922437435869</v>
      </c>
    </row>
    <row r="163" spans="2:273" x14ac:dyDescent="0.25">
      <c r="B163" s="2">
        <v>136</v>
      </c>
      <c r="C163" s="37">
        <v>69.453000000000003</v>
      </c>
      <c r="D163" s="37">
        <v>71.932000000000002</v>
      </c>
      <c r="E163" s="37">
        <v>74.203000000000003</v>
      </c>
      <c r="F163" s="37">
        <v>75.441000000000003</v>
      </c>
      <c r="G163" s="37">
        <v>77.186000000000007</v>
      </c>
      <c r="H163" s="37">
        <v>79.492000000000004</v>
      </c>
      <c r="I163" s="37">
        <v>81.507999999999996</v>
      </c>
      <c r="J163" s="37">
        <v>85.119</v>
      </c>
      <c r="K163" s="37">
        <v>81.774000000000001</v>
      </c>
      <c r="L163" s="37">
        <v>83</v>
      </c>
      <c r="M163" s="37">
        <v>86.155000000000001</v>
      </c>
      <c r="N163" s="37">
        <v>89.361999999999995</v>
      </c>
      <c r="O163" s="37">
        <v>88.102999999999994</v>
      </c>
      <c r="P163" s="37">
        <v>107.64400000000001</v>
      </c>
      <c r="Q163" s="37">
        <v>131.24600000000001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70.268793546884027</v>
      </c>
      <c r="T163" s="4">
        <f t="shared" si="221"/>
        <v>70.98740509465668</v>
      </c>
      <c r="U163" s="4">
        <f t="shared" si="221"/>
        <v>73.660734564519615</v>
      </c>
      <c r="V163" s="4">
        <f t="shared" si="221"/>
        <v>74.928692670801524</v>
      </c>
      <c r="W163" s="4">
        <f t="shared" si="221"/>
        <v>78.372873935210805</v>
      </c>
      <c r="X163" s="4">
        <f t="shared" si="221"/>
        <v>79.45272612281309</v>
      </c>
      <c r="Y163" s="4">
        <f t="shared" si="221"/>
        <v>80.474773450883987</v>
      </c>
      <c r="Z163" s="4">
        <f t="shared" si="221"/>
        <v>82.731949146064295</v>
      </c>
      <c r="AA163" s="4">
        <f t="shared" si="221"/>
        <v>81.266666669942111</v>
      </c>
      <c r="AB163" s="4">
        <f t="shared" si="221"/>
        <v>83.888755997269499</v>
      </c>
      <c r="AC163" s="4">
        <f t="shared" si="221"/>
        <v>85.807452877246561</v>
      </c>
      <c r="AD163" s="4">
        <f t="shared" si="221"/>
        <v>88.742187031484448</v>
      </c>
      <c r="AE163" s="4">
        <f t="shared" si="221"/>
        <v>87.879974534003523</v>
      </c>
      <c r="AF163" s="4">
        <f t="shared" si="221"/>
        <v>108.87832487039071</v>
      </c>
      <c r="AG163" s="4">
        <f t="shared" si="221"/>
        <v>130.49425718285005</v>
      </c>
      <c r="AI163" s="4">
        <f t="shared" ref="AI163:AW179" si="222">IF(OR($B163 &lt; C$230, $B163 &gt; C$233), 0, C163-S163)</f>
        <v>-0.81579354688402361</v>
      </c>
      <c r="AJ163" s="4">
        <f t="shared" si="222"/>
        <v>0.94459490534332247</v>
      </c>
      <c r="AK163" s="4">
        <f t="shared" si="222"/>
        <v>0.54226543548038819</v>
      </c>
      <c r="AL163" s="4">
        <f t="shared" si="222"/>
        <v>0.5123073291984781</v>
      </c>
      <c r="AM163" s="4">
        <f t="shared" si="222"/>
        <v>-1.186873935210798</v>
      </c>
      <c r="AN163" s="4">
        <f t="shared" si="222"/>
        <v>3.9273877186914774E-2</v>
      </c>
      <c r="AO163" s="4">
        <f t="shared" si="222"/>
        <v>1.0332265491160086</v>
      </c>
      <c r="AP163" s="4">
        <f t="shared" si="222"/>
        <v>2.3870508539357047</v>
      </c>
      <c r="AQ163" s="4">
        <f t="shared" si="222"/>
        <v>0.5073333300578895</v>
      </c>
      <c r="AR163" s="4">
        <f t="shared" si="222"/>
        <v>-0.88875599726949872</v>
      </c>
      <c r="AS163" s="4">
        <f t="shared" si="222"/>
        <v>0.34754712275343991</v>
      </c>
      <c r="AT163" s="4">
        <f t="shared" si="222"/>
        <v>0.61981296851554646</v>
      </c>
      <c r="AU163" s="4">
        <f t="shared" si="222"/>
        <v>0.22302546599647144</v>
      </c>
      <c r="AV163" s="4">
        <f t="shared" si="222"/>
        <v>-1.2343248703907079</v>
      </c>
      <c r="AW163" s="4">
        <f t="shared" si="222"/>
        <v>0.75174281714996027</v>
      </c>
      <c r="AY163" s="2">
        <f t="shared" si="214"/>
        <v>69.799596456619554</v>
      </c>
      <c r="AZ163" s="2">
        <f t="shared" si="214"/>
        <v>69.63504980560171</v>
      </c>
      <c r="BA163" s="2">
        <f t="shared" si="214"/>
        <v>70.378821401241595</v>
      </c>
      <c r="BB163" s="2">
        <f t="shared" si="214"/>
        <v>69.882331245523716</v>
      </c>
      <c r="BC163" s="2">
        <f t="shared" si="214"/>
        <v>70.533964935149328</v>
      </c>
      <c r="BD163" s="2">
        <f t="shared" si="214"/>
        <v>72.513789261987014</v>
      </c>
      <c r="BE163" s="2">
        <f t="shared" si="214"/>
        <v>73.894109603583345</v>
      </c>
      <c r="BF163" s="2">
        <f t="shared" si="214"/>
        <v>75.065915486806261</v>
      </c>
      <c r="BG163" s="2">
        <f t="shared" si="214"/>
        <v>75.696367275285496</v>
      </c>
      <c r="BH163" s="2">
        <f t="shared" si="214"/>
        <v>76.278881103205578</v>
      </c>
      <c r="BI163" s="2">
        <f t="shared" si="214"/>
        <v>75.589889668229659</v>
      </c>
      <c r="BJ163" s="2">
        <f t="shared" si="214"/>
        <v>73.816883932130935</v>
      </c>
      <c r="BK163" s="2">
        <f t="shared" si="214"/>
        <v>75.438777742962202</v>
      </c>
      <c r="BL163" s="2">
        <f t="shared" si="214"/>
        <v>79.849377852662968</v>
      </c>
      <c r="BM163" s="2">
        <f t="shared" si="214"/>
        <v>84.050771004452784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104.49440393996245</v>
      </c>
      <c r="DL163" s="2">
        <f t="shared" si="223"/>
        <v>112.88494599303141</v>
      </c>
      <c r="DM163" s="2">
        <f t="shared" si="223"/>
        <v>111.25846960600373</v>
      </c>
      <c r="DN163" s="2">
        <f t="shared" si="223"/>
        <v>111.62875487804877</v>
      </c>
      <c r="DO163" s="2">
        <f t="shared" si="223"/>
        <v>107.7577707317073</v>
      </c>
      <c r="DP163" s="2">
        <f t="shared" si="223"/>
        <v>116.5186564102564</v>
      </c>
      <c r="DQ163" s="2">
        <f t="shared" si="223"/>
        <v>110.59613517823641</v>
      </c>
      <c r="DR163" s="2">
        <f t="shared" si="223"/>
        <v>117.61530256410259</v>
      </c>
      <c r="DS163" s="2">
        <f t="shared" si="223"/>
        <v>113.80969013750595</v>
      </c>
      <c r="DT163" s="2">
        <f t="shared" si="223"/>
        <v>117.0647036585366</v>
      </c>
      <c r="DU163" s="2">
        <f t="shared" si="223"/>
        <v>115.69189777327932</v>
      </c>
      <c r="DV163" s="2">
        <f t="shared" si="223"/>
        <v>117.60090303461358</v>
      </c>
      <c r="DW163" s="2">
        <f t="shared" si="223"/>
        <v>118.57276821862345</v>
      </c>
      <c r="DX163" s="2">
        <f t="shared" si="223"/>
        <v>114.48739999999998</v>
      </c>
      <c r="DY163" s="2">
        <f t="shared" si="223"/>
        <v>106.98240307486627</v>
      </c>
      <c r="EA163" s="2">
        <f t="shared" si="213"/>
        <v>69.611148840395344</v>
      </c>
      <c r="EB163" s="2">
        <f t="shared" si="213"/>
        <v>68.76314681309988</v>
      </c>
      <c r="EC163" s="2">
        <f t="shared" si="213"/>
        <v>69.969933091007007</v>
      </c>
      <c r="ED163" s="2">
        <f t="shared" si="213"/>
        <v>69.711850276970409</v>
      </c>
      <c r="EE163" s="2">
        <f t="shared" si="213"/>
        <v>69.980216581768076</v>
      </c>
      <c r="EF163" s="2">
        <f t="shared" si="213"/>
        <v>72.439931187436315</v>
      </c>
      <c r="EG163" s="2">
        <f t="shared" si="213"/>
        <v>73.945992805320444</v>
      </c>
      <c r="EH163" s="2">
        <f t="shared" si="213"/>
        <v>74.845329039064211</v>
      </c>
      <c r="EI163" s="2">
        <f t="shared" si="213"/>
        <v>75.555529425252217</v>
      </c>
      <c r="EJ163" s="2">
        <f t="shared" si="213"/>
        <v>76.033823084372344</v>
      </c>
      <c r="EK163" s="2">
        <f t="shared" si="212"/>
        <v>75.803002250651531</v>
      </c>
      <c r="EL163" s="2">
        <f t="shared" si="179"/>
        <v>73.695644254747123</v>
      </c>
      <c r="EM163" s="2">
        <f t="shared" si="179"/>
        <v>75.807461339571532</v>
      </c>
      <c r="EN163" s="2">
        <f t="shared" si="179"/>
        <v>80.200359798233649</v>
      </c>
      <c r="EO163" s="2">
        <f t="shared" si="179"/>
        <v>84.76353500355367</v>
      </c>
      <c r="EQ163" s="2">
        <f t="shared" ref="EQ163:FE179" si="224">CU$228*$B163+CU$229</f>
        <v>70.032635259644152</v>
      </c>
      <c r="ER163" s="2">
        <f t="shared" si="224"/>
        <v>70.912568013575893</v>
      </c>
      <c r="ES163" s="2">
        <f t="shared" si="224"/>
        <v>70.885221814774752</v>
      </c>
      <c r="ET163" s="2">
        <f t="shared" si="224"/>
        <v>70.077194240495501</v>
      </c>
      <c r="EU163" s="2">
        <f t="shared" si="224"/>
        <v>71.169169366983681</v>
      </c>
      <c r="EV163" s="2">
        <f t="shared" si="224"/>
        <v>72.585441318506966</v>
      </c>
      <c r="EW163" s="2">
        <f t="shared" si="224"/>
        <v>73.830432125239497</v>
      </c>
      <c r="EX163" s="2">
        <f t="shared" si="224"/>
        <v>75.261456158034548</v>
      </c>
      <c r="EY163" s="2">
        <f t="shared" si="224"/>
        <v>75.798573247033445</v>
      </c>
      <c r="EZ163" s="2">
        <f t="shared" si="224"/>
        <v>76.49605733962801</v>
      </c>
      <c r="FA163" s="2">
        <f t="shared" si="224"/>
        <v>75.363724157792021</v>
      </c>
      <c r="FB163" s="2">
        <f t="shared" si="224"/>
        <v>73.929697966706399</v>
      </c>
      <c r="FC163" s="2">
        <f t="shared" si="224"/>
        <v>75.006398700303947</v>
      </c>
      <c r="FD163" s="2">
        <f t="shared" si="224"/>
        <v>79.403889557022779</v>
      </c>
      <c r="FE163" s="2">
        <f t="shared" si="224"/>
        <v>82.860356788170719</v>
      </c>
      <c r="FG163" s="2">
        <f t="shared" ref="FG163:FU179" si="225">POWER(10,($B163-C$231)/C$229)/(1+POWER(10,($B163-C$231)/C$229))</f>
        <v>0.99986046758532843</v>
      </c>
      <c r="FH163" s="2">
        <f t="shared" si="225"/>
        <v>0.99983069259760382</v>
      </c>
      <c r="FI163" s="2">
        <f t="shared" si="225"/>
        <v>0.99985982911871718</v>
      </c>
      <c r="FJ163" s="2">
        <f t="shared" si="225"/>
        <v>0.99984370817337687</v>
      </c>
      <c r="FK163" s="2">
        <f t="shared" si="225"/>
        <v>0.99984009421198095</v>
      </c>
      <c r="FL163" s="2">
        <f t="shared" si="225"/>
        <v>0.99983338130531962</v>
      </c>
      <c r="FM163" s="2">
        <f t="shared" si="225"/>
        <v>0.99985291405346943</v>
      </c>
      <c r="FN163" s="2">
        <f t="shared" si="225"/>
        <v>0.99983285274841327</v>
      </c>
      <c r="FO163" s="2">
        <f t="shared" si="225"/>
        <v>0.9998251608016574</v>
      </c>
      <c r="FP163" s="2">
        <f t="shared" si="225"/>
        <v>0.99984246114793462</v>
      </c>
      <c r="FQ163" s="2">
        <f t="shared" si="225"/>
        <v>0.99984337087620934</v>
      </c>
      <c r="FR163" s="2">
        <f t="shared" si="225"/>
        <v>0.99983340743467841</v>
      </c>
      <c r="FS163" s="2">
        <f t="shared" si="225"/>
        <v>0.99983775002336295</v>
      </c>
      <c r="FT163" s="2">
        <f t="shared" si="225"/>
        <v>0.99982909794170627</v>
      </c>
      <c r="FU163" s="2">
        <f t="shared" si="225"/>
        <v>0.99979412604369711</v>
      </c>
      <c r="FW163" s="2">
        <f t="shared" si="216"/>
        <v>0.4355544165236675</v>
      </c>
      <c r="FX163" s="2">
        <f t="shared" si="216"/>
        <v>0.40217005633990555</v>
      </c>
      <c r="FY163" s="2">
        <f t="shared" si="216"/>
        <v>0.44040841891403898</v>
      </c>
      <c r="FZ163" s="2">
        <f t="shared" si="216"/>
        <v>0.44869962373292999</v>
      </c>
      <c r="GA163" s="2">
        <f t="shared" si="216"/>
        <v>0.46066379643171235</v>
      </c>
      <c r="GB163" s="2">
        <f t="shared" si="216"/>
        <v>0.45710724333420633</v>
      </c>
      <c r="GC163" s="2">
        <f t="shared" si="216"/>
        <v>0.49561773588025132</v>
      </c>
      <c r="GD163" s="2">
        <f t="shared" si="216"/>
        <v>0.51291433431454569</v>
      </c>
      <c r="GE163" s="2">
        <f t="shared" si="216"/>
        <v>0.55195611333760408</v>
      </c>
      <c r="GF163" s="2">
        <f t="shared" si="216"/>
        <v>0.51617563669396971</v>
      </c>
      <c r="GG163" s="2">
        <f t="shared" si="216"/>
        <v>0.49936554711532932</v>
      </c>
      <c r="GH163" s="2">
        <f t="shared" si="216"/>
        <v>0.48674890365501583</v>
      </c>
      <c r="GI163" s="2">
        <f t="shared" si="216"/>
        <v>0.46890498724889268</v>
      </c>
      <c r="GJ163" s="2">
        <f t="shared" si="216"/>
        <v>0.44802888149524678</v>
      </c>
      <c r="GK163" s="2">
        <f t="shared" si="216"/>
        <v>0.3769159816864302</v>
      </c>
      <c r="GM163" s="86">
        <f t="shared" si="217"/>
        <v>0</v>
      </c>
      <c r="GN163" s="86">
        <f t="shared" si="217"/>
        <v>1.4490115329768344E-145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2.7299473097785044E-240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3.2264629646054616E-270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0</v>
      </c>
      <c r="HA163" s="86">
        <f t="shared" si="217"/>
        <v>5.8117289948704696E-226</v>
      </c>
      <c r="HC163" s="86">
        <f t="shared" si="181"/>
        <v>2.0247022877536816E-205</v>
      </c>
      <c r="HD163" s="86">
        <f t="shared" si="181"/>
        <v>5.6959888402923557E-85</v>
      </c>
      <c r="HE163" s="86">
        <f t="shared" si="181"/>
        <v>3.4959675303578968E-165</v>
      </c>
      <c r="HF163" s="86">
        <f t="shared" si="180"/>
        <v>2.6367565172518877E-264</v>
      </c>
      <c r="HG163" s="86">
        <f t="shared" si="180"/>
        <v>2.3490876457962528E-266</v>
      </c>
      <c r="HH163" s="86">
        <f t="shared" si="180"/>
        <v>1.5250943282902017E-165</v>
      </c>
      <c r="HI163" s="86">
        <f t="shared" si="180"/>
        <v>1.7791562518516665E-230</v>
      </c>
      <c r="HJ163" s="86">
        <f t="shared" si="180"/>
        <v>4.4105324655500902E-291</v>
      </c>
      <c r="HK163" s="86">
        <f t="shared" si="180"/>
        <v>9.9927420704044613E-172</v>
      </c>
      <c r="HL163" s="86">
        <f t="shared" si="161"/>
        <v>2.1965922823782272E-185</v>
      </c>
      <c r="HM163" s="86">
        <f t="shared" si="161"/>
        <v>3.5954624792067235E-211</v>
      </c>
      <c r="HN163" s="86">
        <f t="shared" si="161"/>
        <v>1.6278347442188113E-166</v>
      </c>
      <c r="HO163" s="86">
        <f t="shared" si="161"/>
        <v>2.3972828986254732E-214</v>
      </c>
      <c r="HP163" s="86">
        <f t="shared" si="161"/>
        <v>4.0272127238095201E-198</v>
      </c>
      <c r="HQ163" s="86">
        <f t="shared" si="161"/>
        <v>1.8303997313086567E-157</v>
      </c>
      <c r="HS163" s="86">
        <f t="shared" si="218"/>
        <v>1.7931432821937904E-8</v>
      </c>
      <c r="HT163" s="86">
        <f t="shared" si="218"/>
        <v>2.7436933479736983E-8</v>
      </c>
      <c r="HU163" s="86">
        <f t="shared" si="218"/>
        <v>2.9774223747965919E-11</v>
      </c>
      <c r="HV163" s="86">
        <f t="shared" si="218"/>
        <v>2.443928785340783E-13</v>
      </c>
      <c r="HW163" s="86">
        <f t="shared" si="218"/>
        <v>3.2058454427715392E-12</v>
      </c>
      <c r="HX163" s="86">
        <f t="shared" si="218"/>
        <v>7.1359953269191449E-13</v>
      </c>
      <c r="HY163" s="86">
        <f t="shared" si="218"/>
        <v>4.9122097487751693E-12</v>
      </c>
      <c r="HZ163" s="86">
        <f t="shared" si="218"/>
        <v>2.8698688960718213E-14</v>
      </c>
      <c r="IA163" s="86">
        <f t="shared" si="218"/>
        <v>6.9974109726599893E-15</v>
      </c>
      <c r="IB163" s="86">
        <f t="shared" si="218"/>
        <v>2.9659189332713843E-13</v>
      </c>
      <c r="IC163" s="86">
        <f t="shared" si="218"/>
        <v>2.9164669668572678E-14</v>
      </c>
      <c r="ID163" s="86">
        <f t="shared" si="218"/>
        <v>2.2253861546491895E-14</v>
      </c>
      <c r="IE163" s="86">
        <f t="shared" si="218"/>
        <v>8.7772996919358837E-12</v>
      </c>
      <c r="IF163" s="86">
        <f t="shared" si="218"/>
        <v>2.0773559440360084E-17</v>
      </c>
      <c r="IG163" s="86">
        <f t="shared" si="218"/>
        <v>4.7272505618755077E-12</v>
      </c>
      <c r="II163" s="86">
        <f t="shared" si="219"/>
        <v>0.2800206417334431</v>
      </c>
      <c r="IJ163" s="86">
        <f t="shared" si="219"/>
        <v>0.14733572017505417</v>
      </c>
      <c r="IK163" s="86">
        <f t="shared" si="219"/>
        <v>0.27549184141704353</v>
      </c>
      <c r="IL163" s="86">
        <f t="shared" si="219"/>
        <v>0.29205460447855758</v>
      </c>
      <c r="IM163" s="86">
        <f t="shared" si="219"/>
        <v>0.34217548533628239</v>
      </c>
      <c r="IN163" s="86">
        <f t="shared" si="219"/>
        <v>0.32172135314701966</v>
      </c>
      <c r="IO163" s="86">
        <f t="shared" si="219"/>
        <v>0.48560368306124208</v>
      </c>
      <c r="IP163" s="86">
        <f t="shared" si="219"/>
        <v>0.53953825649691733</v>
      </c>
      <c r="IQ163" s="86">
        <f t="shared" si="219"/>
        <v>0.5991091454369597</v>
      </c>
      <c r="IR163" s="86">
        <f t="shared" si="219"/>
        <v>0.5467482653815614</v>
      </c>
      <c r="IS163" s="86">
        <f t="shared" si="219"/>
        <v>0.49781187185273168</v>
      </c>
      <c r="IT163" s="86">
        <f t="shared" si="219"/>
        <v>0.44973533052704806</v>
      </c>
      <c r="IU163" s="86">
        <f t="shared" si="219"/>
        <v>0.3845171859832589</v>
      </c>
      <c r="IV163" s="86">
        <f t="shared" si="219"/>
        <v>0.3638922078958382</v>
      </c>
      <c r="IW163" s="86">
        <f t="shared" si="219"/>
        <v>0.3527725065895192</v>
      </c>
      <c r="IY163" s="86">
        <f t="shared" si="220"/>
        <v>0.28002065966487594</v>
      </c>
      <c r="IZ163" s="86">
        <f t="shared" si="220"/>
        <v>0.14733574761198764</v>
      </c>
      <c r="JA163" s="86">
        <f t="shared" si="220"/>
        <v>0.27549184144681776</v>
      </c>
      <c r="JB163" s="86">
        <f t="shared" si="220"/>
        <v>0.29205460447880199</v>
      </c>
      <c r="JC163" s="86">
        <f t="shared" si="220"/>
        <v>0.34217548533948822</v>
      </c>
      <c r="JD163" s="86">
        <f t="shared" si="220"/>
        <v>0.32172135314773326</v>
      </c>
      <c r="JE163" s="86">
        <f t="shared" si="220"/>
        <v>0.48560368306615431</v>
      </c>
      <c r="JF163" s="86">
        <f t="shared" si="220"/>
        <v>0.53953825649694598</v>
      </c>
      <c r="JG163" s="86">
        <f t="shared" si="220"/>
        <v>0.59910914543696669</v>
      </c>
      <c r="JH163" s="86">
        <f t="shared" si="220"/>
        <v>0.54674826538185795</v>
      </c>
      <c r="JI163" s="86">
        <f t="shared" si="220"/>
        <v>0.49781187185276082</v>
      </c>
      <c r="JJ163" s="86">
        <f t="shared" si="220"/>
        <v>0.44973533052707032</v>
      </c>
      <c r="JK163" s="86">
        <f t="shared" si="220"/>
        <v>0.38451718599203621</v>
      </c>
      <c r="JL163" s="86">
        <f t="shared" si="220"/>
        <v>0.3638922078958382</v>
      </c>
      <c r="JM163" s="86">
        <f t="shared" si="220"/>
        <v>0.35277250659424647</v>
      </c>
    </row>
    <row r="164" spans="2:273" x14ac:dyDescent="0.25">
      <c r="B164" s="2">
        <v>137</v>
      </c>
      <c r="C164" s="37">
        <v>72.061999999999998</v>
      </c>
      <c r="D164" s="37">
        <v>71.271000000000001</v>
      </c>
      <c r="E164" s="37">
        <v>74.983000000000004</v>
      </c>
      <c r="F164" s="37">
        <v>75.39</v>
      </c>
      <c r="G164" s="37">
        <v>77.661000000000001</v>
      </c>
      <c r="H164" s="37">
        <v>79.457999999999998</v>
      </c>
      <c r="I164" s="37">
        <v>80.271000000000001</v>
      </c>
      <c r="J164" s="37">
        <v>79.881</v>
      </c>
      <c r="K164" s="37">
        <v>79.5</v>
      </c>
      <c r="L164" s="37">
        <v>82.114999999999995</v>
      </c>
      <c r="M164" s="37">
        <v>86</v>
      </c>
      <c r="N164" s="37">
        <v>86.171999999999997</v>
      </c>
      <c r="O164" s="37">
        <v>85.706999999999994</v>
      </c>
      <c r="P164" s="37">
        <v>108.03400000000001</v>
      </c>
      <c r="Q164" s="37">
        <v>133.18</v>
      </c>
      <c r="S164" s="4">
        <f t="shared" si="221"/>
        <v>70.216707617191091</v>
      </c>
      <c r="T164" s="4">
        <f t="shared" si="221"/>
        <v>71.258974142749864</v>
      </c>
      <c r="U164" s="4">
        <f t="shared" si="221"/>
        <v>73.920106586147611</v>
      </c>
      <c r="V164" s="4">
        <f t="shared" si="221"/>
        <v>75.297722148777723</v>
      </c>
      <c r="W164" s="4">
        <f t="shared" si="221"/>
        <v>78.526024741113801</v>
      </c>
      <c r="X164" s="4">
        <f t="shared" si="221"/>
        <v>79.759975609910015</v>
      </c>
      <c r="Y164" s="4">
        <f t="shared" si="221"/>
        <v>79.59195416465937</v>
      </c>
      <c r="Z164" s="4">
        <f t="shared" si="221"/>
        <v>81.155284818950349</v>
      </c>
      <c r="AA164" s="4">
        <f t="shared" si="221"/>
        <v>79.205345165430174</v>
      </c>
      <c r="AB164" s="4">
        <f t="shared" si="221"/>
        <v>82.273611951934299</v>
      </c>
      <c r="AC164" s="4">
        <f t="shared" si="221"/>
        <v>84.215682341199781</v>
      </c>
      <c r="AD164" s="4">
        <f t="shared" si="221"/>
        <v>87.292029441997983</v>
      </c>
      <c r="AE164" s="4">
        <f t="shared" si="221"/>
        <v>87.65505302828268</v>
      </c>
      <c r="AF164" s="4">
        <f t="shared" si="221"/>
        <v>109.09446574343032</v>
      </c>
      <c r="AG164" s="4">
        <f t="shared" si="221"/>
        <v>134.96033654226713</v>
      </c>
      <c r="AI164" s="4">
        <f t="shared" si="222"/>
        <v>1.845292382808907</v>
      </c>
      <c r="AJ164" s="4">
        <f t="shared" si="222"/>
        <v>1.2025857250137051E-2</v>
      </c>
      <c r="AK164" s="4">
        <f t="shared" si="222"/>
        <v>1.0628934138523931</v>
      </c>
      <c r="AL164" s="4">
        <f t="shared" si="222"/>
        <v>9.2277851222277718E-2</v>
      </c>
      <c r="AM164" s="4">
        <f t="shared" si="222"/>
        <v>-0.86502474111379968</v>
      </c>
      <c r="AN164" s="4">
        <f t="shared" si="222"/>
        <v>-0.30197560991001637</v>
      </c>
      <c r="AO164" s="4">
        <f t="shared" si="222"/>
        <v>0.67904583534063079</v>
      </c>
      <c r="AP164" s="4">
        <f t="shared" si="222"/>
        <v>-1.2742848189503491</v>
      </c>
      <c r="AQ164" s="4">
        <f t="shared" si="222"/>
        <v>0.29465483456982611</v>
      </c>
      <c r="AR164" s="4">
        <f t="shared" si="222"/>
        <v>-0.15861195193430433</v>
      </c>
      <c r="AS164" s="4">
        <f t="shared" si="222"/>
        <v>1.7843176588002194</v>
      </c>
      <c r="AT164" s="4">
        <f t="shared" si="222"/>
        <v>-1.1200294419979855</v>
      </c>
      <c r="AU164" s="4">
        <f t="shared" si="222"/>
        <v>-1.9480530282826862</v>
      </c>
      <c r="AV164" s="4">
        <f t="shared" si="222"/>
        <v>-1.0604657434303135</v>
      </c>
      <c r="AW164" s="4">
        <f t="shared" si="222"/>
        <v>-1.780336542267122</v>
      </c>
      <c r="AY164" s="2">
        <f t="shared" si="214"/>
        <v>69.7007627059442</v>
      </c>
      <c r="AZ164" s="2">
        <f t="shared" si="214"/>
        <v>69.516547852913831</v>
      </c>
      <c r="BA164" s="2">
        <f t="shared" si="214"/>
        <v>70.273926575217317</v>
      </c>
      <c r="BB164" s="2">
        <f t="shared" si="214"/>
        <v>69.769946402735997</v>
      </c>
      <c r="BC164" s="2">
        <f t="shared" si="214"/>
        <v>70.400195139685479</v>
      </c>
      <c r="BD164" s="2">
        <f t="shared" si="214"/>
        <v>72.40293635495027</v>
      </c>
      <c r="BE164" s="2">
        <f t="shared" si="214"/>
        <v>73.761000750670547</v>
      </c>
      <c r="BF164" s="2">
        <f t="shared" si="214"/>
        <v>74.950382755792489</v>
      </c>
      <c r="BG164" s="2">
        <f t="shared" si="214"/>
        <v>75.540234837210264</v>
      </c>
      <c r="BH164" s="2">
        <f t="shared" si="214"/>
        <v>76.137405113578396</v>
      </c>
      <c r="BI164" s="2">
        <f t="shared" si="214"/>
        <v>75.426026516572847</v>
      </c>
      <c r="BJ164" s="2">
        <f t="shared" si="214"/>
        <v>73.659721905609857</v>
      </c>
      <c r="BK164" s="2">
        <f t="shared" si="214"/>
        <v>75.307664040939343</v>
      </c>
      <c r="BL164" s="2">
        <f t="shared" si="214"/>
        <v>79.687927313435097</v>
      </c>
      <c r="BM164" s="2">
        <f t="shared" si="214"/>
        <v>83.889350871958328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104.62546191369603</v>
      </c>
      <c r="DL164" s="2">
        <f t="shared" si="223"/>
        <v>113.10529059233454</v>
      </c>
      <c r="DM164" s="2">
        <f t="shared" si="223"/>
        <v>111.45899380863037</v>
      </c>
      <c r="DN164" s="2">
        <f t="shared" si="223"/>
        <v>111.84399756097559</v>
      </c>
      <c r="DO164" s="2">
        <f t="shared" si="223"/>
        <v>107.92623658536584</v>
      </c>
      <c r="DP164" s="2">
        <f t="shared" si="223"/>
        <v>116.7535519568151</v>
      </c>
      <c r="DQ164" s="2">
        <f t="shared" si="223"/>
        <v>110.77225994371483</v>
      </c>
      <c r="DR164" s="2">
        <f t="shared" si="223"/>
        <v>117.83256815114711</v>
      </c>
      <c r="DS164" s="2">
        <f t="shared" si="223"/>
        <v>113.9816756756757</v>
      </c>
      <c r="DT164" s="2">
        <f t="shared" si="223"/>
        <v>117.25667317073173</v>
      </c>
      <c r="DU164" s="2">
        <f t="shared" si="223"/>
        <v>115.86574170040483</v>
      </c>
      <c r="DV164" s="2">
        <f t="shared" si="223"/>
        <v>117.81521621621624</v>
      </c>
      <c r="DW164" s="2">
        <f t="shared" si="223"/>
        <v>118.80940566801617</v>
      </c>
      <c r="DX164" s="2">
        <f t="shared" si="223"/>
        <v>114.6621700404858</v>
      </c>
      <c r="DY164" s="2">
        <f t="shared" si="223"/>
        <v>107.09532754010691</v>
      </c>
      <c r="EA164" s="2">
        <f t="shared" si="213"/>
        <v>69.497884626675813</v>
      </c>
      <c r="EB164" s="2">
        <f t="shared" si="213"/>
        <v>68.570689250157784</v>
      </c>
      <c r="EC164" s="2">
        <f t="shared" si="213"/>
        <v>69.833086160473897</v>
      </c>
      <c r="ED164" s="2">
        <f t="shared" si="213"/>
        <v>69.586888615501536</v>
      </c>
      <c r="EE164" s="2">
        <f t="shared" si="213"/>
        <v>69.804322961021938</v>
      </c>
      <c r="EF164" s="2">
        <f t="shared" si="213"/>
        <v>72.324380696917018</v>
      </c>
      <c r="EG164" s="2">
        <f t="shared" si="213"/>
        <v>73.817538270858535</v>
      </c>
      <c r="EH164" s="2">
        <f t="shared" si="213"/>
        <v>74.71505551521922</v>
      </c>
      <c r="EI164" s="2">
        <f t="shared" si="213"/>
        <v>75.39089513910119</v>
      </c>
      <c r="EJ164" s="2">
        <f t="shared" si="213"/>
        <v>75.875543880886084</v>
      </c>
      <c r="EK164" s="2">
        <f t="shared" si="212"/>
        <v>75.655884328358226</v>
      </c>
      <c r="EL164" s="2">
        <f t="shared" si="179"/>
        <v>73.530403194703538</v>
      </c>
      <c r="EM164" s="2">
        <f t="shared" si="179"/>
        <v>75.706001477468604</v>
      </c>
      <c r="EN164" s="2">
        <f t="shared" si="179"/>
        <v>80.067377129448317</v>
      </c>
      <c r="EO164" s="2">
        <f t="shared" si="179"/>
        <v>84.659784203980109</v>
      </c>
      <c r="EQ164" s="2">
        <f t="shared" si="224"/>
        <v>69.930790160005643</v>
      </c>
      <c r="ER164" s="2">
        <f t="shared" si="224"/>
        <v>70.782661630969727</v>
      </c>
      <c r="ES164" s="2">
        <f t="shared" si="224"/>
        <v>70.773292803256737</v>
      </c>
      <c r="ET164" s="2">
        <f t="shared" si="224"/>
        <v>69.962299489792699</v>
      </c>
      <c r="EU164" s="2">
        <f t="shared" si="224"/>
        <v>71.024950336728836</v>
      </c>
      <c r="EV164" s="2">
        <f t="shared" si="224"/>
        <v>72.473960906838855</v>
      </c>
      <c r="EW164" s="2">
        <f t="shared" si="224"/>
        <v>73.698967683150542</v>
      </c>
      <c r="EX164" s="2">
        <f t="shared" si="224"/>
        <v>75.141930491870596</v>
      </c>
      <c r="EY164" s="2">
        <f t="shared" si="224"/>
        <v>75.64008392664509</v>
      </c>
      <c r="EZ164" s="2">
        <f t="shared" si="224"/>
        <v>76.350229142348212</v>
      </c>
      <c r="FA164" s="2">
        <f t="shared" si="224"/>
        <v>75.204865200455259</v>
      </c>
      <c r="FB164" s="2">
        <f t="shared" si="224"/>
        <v>73.770884462010017</v>
      </c>
      <c r="FC164" s="2">
        <f t="shared" si="224"/>
        <v>74.883226926868332</v>
      </c>
      <c r="FD164" s="2">
        <f t="shared" si="224"/>
        <v>79.25012804337824</v>
      </c>
      <c r="FE164" s="2">
        <f t="shared" si="224"/>
        <v>82.71723933059782</v>
      </c>
      <c r="FG164" s="2">
        <f t="shared" si="225"/>
        <v>0.99987274336300502</v>
      </c>
      <c r="FH164" s="2">
        <f t="shared" si="225"/>
        <v>0.99984558751351538</v>
      </c>
      <c r="FI164" s="2">
        <f t="shared" si="225"/>
        <v>0.99987216106020416</v>
      </c>
      <c r="FJ164" s="2">
        <f t="shared" si="225"/>
        <v>0.99985745819978411</v>
      </c>
      <c r="FK164" s="2">
        <f t="shared" si="225"/>
        <v>0.99985416213611567</v>
      </c>
      <c r="FL164" s="2">
        <f t="shared" si="225"/>
        <v>0.99984803971657732</v>
      </c>
      <c r="FM164" s="2">
        <f t="shared" si="225"/>
        <v>0.99986585428633756</v>
      </c>
      <c r="FN164" s="2">
        <f t="shared" si="225"/>
        <v>0.99984755765279243</v>
      </c>
      <c r="FO164" s="2">
        <f t="shared" si="225"/>
        <v>0.99984054230287733</v>
      </c>
      <c r="FP164" s="2">
        <f t="shared" si="225"/>
        <v>0.99985632086765808</v>
      </c>
      <c r="FQ164" s="2">
        <f t="shared" si="225"/>
        <v>0.99985715057264113</v>
      </c>
      <c r="FR164" s="2">
        <f t="shared" si="225"/>
        <v>0.99984806354753442</v>
      </c>
      <c r="FS164" s="2">
        <f t="shared" si="225"/>
        <v>0.99985202415008312</v>
      </c>
      <c r="FT164" s="2">
        <f t="shared" si="225"/>
        <v>0.99984413312651532</v>
      </c>
      <c r="FU164" s="2">
        <f t="shared" si="225"/>
        <v>0.99981223731905045</v>
      </c>
      <c r="FW164" s="2">
        <f t="shared" si="216"/>
        <v>0.45831676114404363</v>
      </c>
      <c r="FX164" s="2">
        <f t="shared" si="216"/>
        <v>0.42449983208358388</v>
      </c>
      <c r="FY164" s="2">
        <f t="shared" si="216"/>
        <v>0.4632162580266192</v>
      </c>
      <c r="FZ164" s="2">
        <f t="shared" si="216"/>
        <v>0.47157499949282639</v>
      </c>
      <c r="GA164" s="2">
        <f t="shared" si="216"/>
        <v>0.48361405942704261</v>
      </c>
      <c r="GB164" s="2">
        <f t="shared" si="216"/>
        <v>0.48003802517642846</v>
      </c>
      <c r="GC164" s="2">
        <f t="shared" si="216"/>
        <v>0.51863483928597276</v>
      </c>
      <c r="GD164" s="2">
        <f t="shared" si="216"/>
        <v>0.53588127262872165</v>
      </c>
      <c r="GE164" s="2">
        <f t="shared" si="216"/>
        <v>0.57460892412472009</v>
      </c>
      <c r="GF164" s="2">
        <f t="shared" si="216"/>
        <v>0.53912697258039555</v>
      </c>
      <c r="GG164" s="2">
        <f t="shared" si="216"/>
        <v>0.52237644106270475</v>
      </c>
      <c r="GH164" s="2">
        <f t="shared" si="216"/>
        <v>0.5097704070292427</v>
      </c>
      <c r="GI164" s="2">
        <f t="shared" si="216"/>
        <v>0.49189136818026225</v>
      </c>
      <c r="GJ164" s="2">
        <f t="shared" si="216"/>
        <v>0.47089927022582906</v>
      </c>
      <c r="GK164" s="2">
        <f t="shared" si="216"/>
        <v>0.39877889072304995</v>
      </c>
      <c r="GM164" s="86">
        <f t="shared" si="217"/>
        <v>0</v>
      </c>
      <c r="GN164" s="86">
        <f t="shared" si="217"/>
        <v>2.1091020773667394E-149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1.473226803562676E-246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2.8229995770395888E-277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0</v>
      </c>
      <c r="HA164" s="86">
        <f t="shared" si="217"/>
        <v>8.3358545393042073E-232</v>
      </c>
      <c r="HC164" s="86">
        <f t="shared" si="181"/>
        <v>6.3816349001525881E-213</v>
      </c>
      <c r="HD164" s="86">
        <f t="shared" si="181"/>
        <v>4.8057750332029658E-88</v>
      </c>
      <c r="HE164" s="86">
        <f t="shared" si="181"/>
        <v>5.0523225925632969E-171</v>
      </c>
      <c r="HF164" s="86">
        <f t="shared" si="180"/>
        <v>1.3782294810310193E-273</v>
      </c>
      <c r="HG164" s="86">
        <f t="shared" si="180"/>
        <v>7.8136850994290352E-276</v>
      </c>
      <c r="HH164" s="86">
        <f t="shared" si="180"/>
        <v>2.2105665008017565E-171</v>
      </c>
      <c r="HI164" s="86">
        <f t="shared" si="180"/>
        <v>1.5011746503619764E-238</v>
      </c>
      <c r="HJ164" s="86">
        <f t="shared" si="180"/>
        <v>3.2035111936636797E-301</v>
      </c>
      <c r="HK164" s="86">
        <f t="shared" si="180"/>
        <v>1.1099201243753341E-177</v>
      </c>
      <c r="HL164" s="86">
        <f t="shared" si="161"/>
        <v>6.9127716177082291E-192</v>
      </c>
      <c r="HM164" s="86">
        <f t="shared" si="161"/>
        <v>1.6660336245827459E-218</v>
      </c>
      <c r="HN164" s="86">
        <f t="shared" si="161"/>
        <v>2.5829470348943185E-172</v>
      </c>
      <c r="HO164" s="86">
        <f t="shared" si="161"/>
        <v>5.6878988840517085E-222</v>
      </c>
      <c r="HP164" s="86">
        <f t="shared" si="161"/>
        <v>4.1273243134244989E-205</v>
      </c>
      <c r="HQ164" s="86">
        <f t="shared" si="161"/>
        <v>6.3531209340612719E-163</v>
      </c>
      <c r="HS164" s="86">
        <f t="shared" si="218"/>
        <v>4.1034194208021747E-9</v>
      </c>
      <c r="HT164" s="86">
        <f t="shared" si="218"/>
        <v>5.5939944972392841E-9</v>
      </c>
      <c r="HU164" s="86">
        <f t="shared" si="218"/>
        <v>4.4299555408320282E-12</v>
      </c>
      <c r="HV164" s="86">
        <f t="shared" si="218"/>
        <v>2.5589965803679122E-14</v>
      </c>
      <c r="HW164" s="86">
        <f t="shared" si="218"/>
        <v>3.6689480302547293E-13</v>
      </c>
      <c r="HX164" s="86">
        <f t="shared" si="218"/>
        <v>7.2178388500508428E-14</v>
      </c>
      <c r="HY164" s="86">
        <f t="shared" si="218"/>
        <v>6.4799178283739844E-13</v>
      </c>
      <c r="HZ164" s="86">
        <f t="shared" si="218"/>
        <v>2.7454646136161552E-15</v>
      </c>
      <c r="IA164" s="86">
        <f t="shared" si="218"/>
        <v>5.9082964302709205E-16</v>
      </c>
      <c r="IB164" s="86">
        <f t="shared" si="218"/>
        <v>3.3504892030072714E-14</v>
      </c>
      <c r="IC164" s="86">
        <f t="shared" si="218"/>
        <v>2.6872268940732934E-15</v>
      </c>
      <c r="ID164" s="86">
        <f t="shared" si="218"/>
        <v>1.9335784302509828E-15</v>
      </c>
      <c r="IE164" s="86">
        <f t="shared" si="218"/>
        <v>1.1701164427236206E-12</v>
      </c>
      <c r="IF164" s="86">
        <f t="shared" si="218"/>
        <v>7.903403118062135E-19</v>
      </c>
      <c r="IG164" s="86">
        <f t="shared" si="218"/>
        <v>4.732347524679795E-13</v>
      </c>
      <c r="II164" s="86">
        <f t="shared" si="219"/>
        <v>0.36193033228607441</v>
      </c>
      <c r="IJ164" s="86">
        <f t="shared" si="219"/>
        <v>0.21963169420256204</v>
      </c>
      <c r="IK164" s="86">
        <f t="shared" si="219"/>
        <v>0.36583875749560135</v>
      </c>
      <c r="IL164" s="86">
        <f t="shared" si="219"/>
        <v>0.3899299593904883</v>
      </c>
      <c r="IM164" s="86">
        <f t="shared" si="219"/>
        <v>0.43903248081027463</v>
      </c>
      <c r="IN164" s="86">
        <f t="shared" si="219"/>
        <v>0.42230690671098153</v>
      </c>
      <c r="IO164" s="86">
        <f t="shared" si="219"/>
        <v>0.55174333441803625</v>
      </c>
      <c r="IP164" s="86">
        <f t="shared" si="219"/>
        <v>0.58617158002755432</v>
      </c>
      <c r="IQ164" s="86">
        <f t="shared" si="219"/>
        <v>0.58686987051698591</v>
      </c>
      <c r="IR164" s="86">
        <f t="shared" si="219"/>
        <v>0.58860569156737197</v>
      </c>
      <c r="IS164" s="86">
        <f t="shared" si="219"/>
        <v>0.56345339591909216</v>
      </c>
      <c r="IT164" s="86">
        <f t="shared" si="219"/>
        <v>0.53172758083481808</v>
      </c>
      <c r="IU164" s="86">
        <f t="shared" si="219"/>
        <v>0.47262579956355238</v>
      </c>
      <c r="IV164" s="86">
        <f t="shared" si="219"/>
        <v>0.43317940527883619</v>
      </c>
      <c r="IW164" s="86">
        <f t="shared" si="219"/>
        <v>0.42569067390038356</v>
      </c>
      <c r="IY164" s="86">
        <f t="shared" si="220"/>
        <v>0.36193033638949385</v>
      </c>
      <c r="IZ164" s="86">
        <f t="shared" si="220"/>
        <v>0.21963169979655653</v>
      </c>
      <c r="JA164" s="86">
        <f t="shared" si="220"/>
        <v>0.36583875750003131</v>
      </c>
      <c r="JB164" s="86">
        <f t="shared" si="220"/>
        <v>0.38992995939051389</v>
      </c>
      <c r="JC164" s="86">
        <f t="shared" si="220"/>
        <v>0.4390324808106415</v>
      </c>
      <c r="JD164" s="86">
        <f t="shared" si="220"/>
        <v>0.4223069067110537</v>
      </c>
      <c r="JE164" s="86">
        <f t="shared" si="220"/>
        <v>0.55174333441868428</v>
      </c>
      <c r="JF164" s="86">
        <f t="shared" si="220"/>
        <v>0.58617158002755709</v>
      </c>
      <c r="JG164" s="86">
        <f t="shared" si="220"/>
        <v>0.58686987051698647</v>
      </c>
      <c r="JH164" s="86">
        <f t="shared" si="220"/>
        <v>0.5886056915674055</v>
      </c>
      <c r="JI164" s="86">
        <f t="shared" si="220"/>
        <v>0.56345339591909482</v>
      </c>
      <c r="JJ164" s="86">
        <f t="shared" si="220"/>
        <v>0.53172758083481997</v>
      </c>
      <c r="JK164" s="86">
        <f t="shared" si="220"/>
        <v>0.4726257995647225</v>
      </c>
      <c r="JL164" s="86">
        <f t="shared" si="220"/>
        <v>0.43317940527883619</v>
      </c>
      <c r="JM164" s="86">
        <f t="shared" si="220"/>
        <v>0.4256906739008568</v>
      </c>
    </row>
    <row r="165" spans="2:273" x14ac:dyDescent="0.25">
      <c r="B165" s="2">
        <v>138</v>
      </c>
      <c r="C165" s="37">
        <v>70.141000000000005</v>
      </c>
      <c r="D165" s="37">
        <v>72.864000000000004</v>
      </c>
      <c r="E165" s="37">
        <v>73.763000000000005</v>
      </c>
      <c r="F165" s="37">
        <v>76.78</v>
      </c>
      <c r="G165" s="37">
        <v>77.694999999999993</v>
      </c>
      <c r="H165" s="37">
        <v>79.626999999999995</v>
      </c>
      <c r="I165" s="37">
        <v>79.677999999999997</v>
      </c>
      <c r="J165" s="37">
        <v>79.846999999999994</v>
      </c>
      <c r="K165" s="37">
        <v>77.516000000000005</v>
      </c>
      <c r="L165" s="37">
        <v>80.933999999999997</v>
      </c>
      <c r="M165" s="37">
        <v>82.361999999999995</v>
      </c>
      <c r="N165" s="37">
        <v>84.241</v>
      </c>
      <c r="O165" s="37">
        <v>89.102999999999994</v>
      </c>
      <c r="P165" s="37">
        <v>108.102</v>
      </c>
      <c r="Q165" s="37">
        <v>134.08199999999999</v>
      </c>
      <c r="S165" s="4">
        <f t="shared" si="221"/>
        <v>70.128623437642943</v>
      </c>
      <c r="T165" s="4">
        <f t="shared" si="221"/>
        <v>71.455123588645833</v>
      </c>
      <c r="U165" s="4">
        <f t="shared" si="221"/>
        <v>73.864723575635892</v>
      </c>
      <c r="V165" s="4">
        <f t="shared" si="221"/>
        <v>75.096313752902176</v>
      </c>
      <c r="W165" s="4">
        <f t="shared" si="221"/>
        <v>77.820895005072558</v>
      </c>
      <c r="X165" s="4">
        <f t="shared" si="221"/>
        <v>79.244944054280651</v>
      </c>
      <c r="Y165" s="4">
        <f t="shared" si="221"/>
        <v>78.314294109314361</v>
      </c>
      <c r="Z165" s="4">
        <f t="shared" si="221"/>
        <v>79.337971259540709</v>
      </c>
      <c r="AA165" s="4">
        <f t="shared" si="221"/>
        <v>77.531026371152365</v>
      </c>
      <c r="AB165" s="4">
        <f t="shared" si="221"/>
        <v>80.463908728183938</v>
      </c>
      <c r="AC165" s="4">
        <f t="shared" si="221"/>
        <v>82.018313684251041</v>
      </c>
      <c r="AD165" s="4">
        <f t="shared" si="221"/>
        <v>84.581565375735522</v>
      </c>
      <c r="AE165" s="4">
        <f t="shared" si="221"/>
        <v>86.281971786759811</v>
      </c>
      <c r="AF165" s="4">
        <f t="shared" si="221"/>
        <v>107.24502315876168</v>
      </c>
      <c r="AG165" s="4">
        <f t="shared" si="221"/>
        <v>137.0173822804087</v>
      </c>
      <c r="AI165" s="4">
        <f t="shared" si="222"/>
        <v>1.2376562357061971E-2</v>
      </c>
      <c r="AJ165" s="4">
        <f t="shared" si="222"/>
        <v>1.4088764113541714</v>
      </c>
      <c r="AK165" s="4">
        <f t="shared" si="222"/>
        <v>-0.10172357563588719</v>
      </c>
      <c r="AL165" s="4">
        <f t="shared" si="222"/>
        <v>1.6836862470978247</v>
      </c>
      <c r="AM165" s="4">
        <f t="shared" si="222"/>
        <v>-0.12589500507256446</v>
      </c>
      <c r="AN165" s="4">
        <f t="shared" si="222"/>
        <v>0.38205594571934398</v>
      </c>
      <c r="AO165" s="4">
        <f t="shared" si="222"/>
        <v>1.3637058906856367</v>
      </c>
      <c r="AP165" s="4">
        <f t="shared" si="222"/>
        <v>0.5090287404592857</v>
      </c>
      <c r="AQ165" s="4">
        <f t="shared" si="222"/>
        <v>-1.5026371152359275E-2</v>
      </c>
      <c r="AR165" s="4">
        <f t="shared" si="222"/>
        <v>0.47009127181605947</v>
      </c>
      <c r="AS165" s="4">
        <f t="shared" si="222"/>
        <v>0.34368631574895403</v>
      </c>
      <c r="AT165" s="4">
        <f t="shared" si="222"/>
        <v>-0.34056537573552248</v>
      </c>
      <c r="AU165" s="4">
        <f t="shared" si="222"/>
        <v>2.8210282132401829</v>
      </c>
      <c r="AV165" s="4">
        <f t="shared" si="222"/>
        <v>0.85697684123832119</v>
      </c>
      <c r="AW165" s="4">
        <f t="shared" si="222"/>
        <v>-2.9353822804087031</v>
      </c>
      <c r="AY165" s="2">
        <f t="shared" si="214"/>
        <v>69.60255890725935</v>
      </c>
      <c r="AZ165" s="2">
        <f t="shared" si="214"/>
        <v>69.401596804985772</v>
      </c>
      <c r="BA165" s="2">
        <f t="shared" si="214"/>
        <v>70.170355151321559</v>
      </c>
      <c r="BB165" s="2">
        <f t="shared" si="214"/>
        <v>69.658110555384923</v>
      </c>
      <c r="BC165" s="2">
        <f t="shared" si="214"/>
        <v>70.268003957492311</v>
      </c>
      <c r="BD165" s="2">
        <f t="shared" si="214"/>
        <v>72.292330543656917</v>
      </c>
      <c r="BE165" s="2">
        <f t="shared" si="214"/>
        <v>73.627797451813592</v>
      </c>
      <c r="BF165" s="2">
        <f t="shared" si="214"/>
        <v>74.835323549864754</v>
      </c>
      <c r="BG165" s="2">
        <f t="shared" si="214"/>
        <v>75.384344218975841</v>
      </c>
      <c r="BH165" s="2">
        <f t="shared" si="214"/>
        <v>75.996461590786254</v>
      </c>
      <c r="BI165" s="2">
        <f t="shared" si="214"/>
        <v>75.261707075642278</v>
      </c>
      <c r="BJ165" s="2">
        <f t="shared" si="214"/>
        <v>73.502892065088588</v>
      </c>
      <c r="BK165" s="2">
        <f t="shared" si="214"/>
        <v>75.175568080294667</v>
      </c>
      <c r="BL165" s="2">
        <f t="shared" si="214"/>
        <v>79.525460295793494</v>
      </c>
      <c r="BM165" s="2">
        <f t="shared" si="214"/>
        <v>83.725422694437626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104.75651988742962</v>
      </c>
      <c r="DL165" s="2">
        <f t="shared" si="223"/>
        <v>113.32563519163767</v>
      </c>
      <c r="DM165" s="2">
        <f t="shared" si="223"/>
        <v>111.65951801125701</v>
      </c>
      <c r="DN165" s="2">
        <f t="shared" si="223"/>
        <v>112.05924024390242</v>
      </c>
      <c r="DO165" s="2">
        <f t="shared" si="223"/>
        <v>108.09470243902437</v>
      </c>
      <c r="DP165" s="2">
        <f t="shared" si="223"/>
        <v>116.98844750337381</v>
      </c>
      <c r="DQ165" s="2">
        <f t="shared" si="223"/>
        <v>110.94838470919325</v>
      </c>
      <c r="DR165" s="2">
        <f t="shared" si="223"/>
        <v>118.04983373819167</v>
      </c>
      <c r="DS165" s="2">
        <f t="shared" si="223"/>
        <v>114.15366121384545</v>
      </c>
      <c r="DT165" s="2">
        <f t="shared" si="223"/>
        <v>117.44864268292685</v>
      </c>
      <c r="DU165" s="2">
        <f t="shared" si="223"/>
        <v>116.03958562753033</v>
      </c>
      <c r="DV165" s="2">
        <f t="shared" si="223"/>
        <v>118.02952939781889</v>
      </c>
      <c r="DW165" s="2">
        <f t="shared" si="223"/>
        <v>119.04604311740889</v>
      </c>
      <c r="DX165" s="2">
        <f t="shared" si="223"/>
        <v>114.83694008097163</v>
      </c>
      <c r="DY165" s="2">
        <f t="shared" si="223"/>
        <v>107.20825200534756</v>
      </c>
      <c r="EA165" s="2">
        <f t="shared" si="213"/>
        <v>69.384620412956266</v>
      </c>
      <c r="EB165" s="2">
        <f t="shared" si="213"/>
        <v>68.378231687215674</v>
      </c>
      <c r="EC165" s="2">
        <f t="shared" si="213"/>
        <v>69.696239229940772</v>
      </c>
      <c r="ED165" s="2">
        <f t="shared" si="213"/>
        <v>69.461926954032663</v>
      </c>
      <c r="EE165" s="2">
        <f t="shared" si="213"/>
        <v>69.628429340275815</v>
      </c>
      <c r="EF165" s="2">
        <f t="shared" si="213"/>
        <v>72.208830206397721</v>
      </c>
      <c r="EG165" s="2">
        <f t="shared" si="213"/>
        <v>73.689083736396626</v>
      </c>
      <c r="EH165" s="2">
        <f t="shared" si="213"/>
        <v>74.584781991374228</v>
      </c>
      <c r="EI165" s="2">
        <f t="shared" si="213"/>
        <v>75.226260852950162</v>
      </c>
      <c r="EJ165" s="2">
        <f t="shared" si="213"/>
        <v>75.717264677399811</v>
      </c>
      <c r="EK165" s="2">
        <f t="shared" si="212"/>
        <v>75.508766406064936</v>
      </c>
      <c r="EL165" s="2">
        <f t="shared" si="179"/>
        <v>73.36516213465994</v>
      </c>
      <c r="EM165" s="2">
        <f t="shared" si="179"/>
        <v>75.604541615365662</v>
      </c>
      <c r="EN165" s="2">
        <f t="shared" si="179"/>
        <v>79.934394460662986</v>
      </c>
      <c r="EO165" s="2">
        <f t="shared" si="179"/>
        <v>84.556033404406548</v>
      </c>
      <c r="EQ165" s="2">
        <f t="shared" si="224"/>
        <v>69.828945060367147</v>
      </c>
      <c r="ER165" s="2">
        <f t="shared" si="224"/>
        <v>70.652755248363562</v>
      </c>
      <c r="ES165" s="2">
        <f t="shared" si="224"/>
        <v>70.661363791738708</v>
      </c>
      <c r="ET165" s="2">
        <f t="shared" si="224"/>
        <v>69.847404739089882</v>
      </c>
      <c r="EU165" s="2">
        <f t="shared" si="224"/>
        <v>70.880731306474019</v>
      </c>
      <c r="EV165" s="2">
        <f t="shared" si="224"/>
        <v>72.362480495170757</v>
      </c>
      <c r="EW165" s="2">
        <f t="shared" si="224"/>
        <v>73.567503241061587</v>
      </c>
      <c r="EX165" s="2">
        <f t="shared" si="224"/>
        <v>75.022404825706658</v>
      </c>
      <c r="EY165" s="2">
        <f t="shared" si="224"/>
        <v>75.481594606256749</v>
      </c>
      <c r="EZ165" s="2">
        <f t="shared" si="224"/>
        <v>76.204400945068429</v>
      </c>
      <c r="FA165" s="2">
        <f t="shared" si="224"/>
        <v>75.046006243118498</v>
      </c>
      <c r="FB165" s="2">
        <f t="shared" si="224"/>
        <v>73.61207095731362</v>
      </c>
      <c r="FC165" s="2">
        <f t="shared" si="224"/>
        <v>74.760055153432717</v>
      </c>
      <c r="FD165" s="2">
        <f t="shared" si="224"/>
        <v>79.0963665297337</v>
      </c>
      <c r="FE165" s="2">
        <f t="shared" si="224"/>
        <v>82.574121873024907</v>
      </c>
      <c r="FG165" s="2">
        <f t="shared" si="225"/>
        <v>0.99988393926812491</v>
      </c>
      <c r="FH165" s="2">
        <f t="shared" si="225"/>
        <v>0.99985917222521992</v>
      </c>
      <c r="FI165" s="2">
        <f t="shared" si="225"/>
        <v>0.99988340818973831</v>
      </c>
      <c r="FJ165" s="2">
        <f t="shared" si="225"/>
        <v>0.99986999870264814</v>
      </c>
      <c r="FK165" s="2">
        <f t="shared" si="225"/>
        <v>0.99986699258057765</v>
      </c>
      <c r="FL165" s="2">
        <f t="shared" si="225"/>
        <v>0.9998614087212826</v>
      </c>
      <c r="FM165" s="2">
        <f t="shared" si="225"/>
        <v>0.99987765621101787</v>
      </c>
      <c r="FN165" s="2">
        <f t="shared" si="225"/>
        <v>0.99986096906210975</v>
      </c>
      <c r="FO165" s="2">
        <f t="shared" si="225"/>
        <v>0.99985457081135409</v>
      </c>
      <c r="FP165" s="2">
        <f t="shared" si="225"/>
        <v>0.99986896141729809</v>
      </c>
      <c r="FQ165" s="2">
        <f t="shared" si="225"/>
        <v>0.99986971813631398</v>
      </c>
      <c r="FR165" s="2">
        <f t="shared" si="225"/>
        <v>0.99986143045595499</v>
      </c>
      <c r="FS165" s="2">
        <f t="shared" si="225"/>
        <v>0.99986504266373177</v>
      </c>
      <c r="FT165" s="2">
        <f t="shared" si="225"/>
        <v>0.99985784577229775</v>
      </c>
      <c r="FU165" s="2">
        <f t="shared" si="225"/>
        <v>0.99982875557060447</v>
      </c>
      <c r="FW165" s="2">
        <f t="shared" si="216"/>
        <v>0.48125443188509265</v>
      </c>
      <c r="FX165" s="2">
        <f t="shared" si="216"/>
        <v>0.44714211464978693</v>
      </c>
      <c r="FY165" s="2">
        <f t="shared" si="216"/>
        <v>0.48617905430676706</v>
      </c>
      <c r="FZ165" s="2">
        <f t="shared" si="216"/>
        <v>0.49457038187708696</v>
      </c>
      <c r="GA165" s="2">
        <f t="shared" si="216"/>
        <v>0.50663365116557657</v>
      </c>
      <c r="GB165" s="2">
        <f t="shared" si="216"/>
        <v>0.50305322205876213</v>
      </c>
      <c r="GC165" s="2">
        <f t="shared" si="216"/>
        <v>0.54157312369405586</v>
      </c>
      <c r="GD165" s="2">
        <f t="shared" si="216"/>
        <v>0.55869701578456943</v>
      </c>
      <c r="GE165" s="2">
        <f t="shared" si="216"/>
        <v>0.59695274831951062</v>
      </c>
      <c r="GF165" s="2">
        <f t="shared" si="216"/>
        <v>0.56191359774635841</v>
      </c>
      <c r="GG165" s="2">
        <f t="shared" si="216"/>
        <v>0.54529274836640274</v>
      </c>
      <c r="GH165" s="2">
        <f t="shared" si="216"/>
        <v>0.53275054333082872</v>
      </c>
      <c r="GI165" s="2">
        <f t="shared" si="216"/>
        <v>0.51491208444229974</v>
      </c>
      <c r="GJ165" s="2">
        <f t="shared" si="216"/>
        <v>0.49389249929654899</v>
      </c>
      <c r="GK165" s="2">
        <f t="shared" si="216"/>
        <v>0.42105299000709406</v>
      </c>
      <c r="GM165" s="86">
        <f t="shared" si="217"/>
        <v>0</v>
      </c>
      <c r="GN165" s="86">
        <f t="shared" si="217"/>
        <v>2.733159902153206E-153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6.5935411174368253E-253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2.0004395369028295E-284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0</v>
      </c>
      <c r="HA165" s="86">
        <f t="shared" si="217"/>
        <v>1.0056532309626728E-237</v>
      </c>
      <c r="HC165" s="86">
        <f t="shared" si="181"/>
        <v>1.4719720945840567E-220</v>
      </c>
      <c r="HD165" s="86">
        <f t="shared" si="181"/>
        <v>3.5677618965539268E-91</v>
      </c>
      <c r="HE165" s="86">
        <f t="shared" si="181"/>
        <v>5.7673218690427654E-177</v>
      </c>
      <c r="HF165" s="86">
        <f t="shared" si="180"/>
        <v>4.970094995013114E-283</v>
      </c>
      <c r="HG165" s="86">
        <f t="shared" si="180"/>
        <v>1.7703238534605433E-285</v>
      </c>
      <c r="HH165" s="86">
        <f t="shared" si="180"/>
        <v>2.5324179401959808E-177</v>
      </c>
      <c r="HI165" s="86">
        <f t="shared" si="180"/>
        <v>9.1758391435500262E-247</v>
      </c>
      <c r="HJ165" s="86">
        <f t="shared" si="180"/>
        <v>0</v>
      </c>
      <c r="HK165" s="86">
        <f t="shared" si="180"/>
        <v>9.7378976611737967E-184</v>
      </c>
      <c r="HL165" s="86">
        <f t="shared" si="161"/>
        <v>1.676871175248981E-198</v>
      </c>
      <c r="HM165" s="86">
        <f t="shared" si="161"/>
        <v>5.7734610370878874E-226</v>
      </c>
      <c r="HN165" s="86">
        <f t="shared" si="161"/>
        <v>3.2537771064610912E-178</v>
      </c>
      <c r="HO165" s="86">
        <f t="shared" si="161"/>
        <v>9.905971159794343E-230</v>
      </c>
      <c r="HP165" s="86">
        <f t="shared" si="161"/>
        <v>3.192783310632743E-212</v>
      </c>
      <c r="HQ165" s="86">
        <f t="shared" si="161"/>
        <v>1.7760014124402468E-168</v>
      </c>
      <c r="HS165" s="86">
        <f t="shared" si="218"/>
        <v>8.8388559002369597E-10</v>
      </c>
      <c r="HT165" s="86">
        <f t="shared" si="218"/>
        <v>1.061509397376636E-9</v>
      </c>
      <c r="HU165" s="86">
        <f t="shared" si="218"/>
        <v>6.1194737304004727E-13</v>
      </c>
      <c r="HV165" s="86">
        <f t="shared" si="218"/>
        <v>2.4567568724618876E-15</v>
      </c>
      <c r="HW165" s="86">
        <f t="shared" si="218"/>
        <v>3.8460502602726712E-14</v>
      </c>
      <c r="HX165" s="86">
        <f t="shared" si="218"/>
        <v>6.6539527177142719E-15</v>
      </c>
      <c r="HY165" s="86">
        <f t="shared" si="218"/>
        <v>7.9059190090005369E-14</v>
      </c>
      <c r="HZ165" s="86">
        <f t="shared" si="218"/>
        <v>2.4065360490791249E-16</v>
      </c>
      <c r="IA165" s="86">
        <f t="shared" si="218"/>
        <v>4.5469249306827659E-17</v>
      </c>
      <c r="IB165" s="86">
        <f t="shared" si="218"/>
        <v>3.48808641212835E-15</v>
      </c>
      <c r="IC165" s="86">
        <f t="shared" si="218"/>
        <v>2.2623093348728068E-16</v>
      </c>
      <c r="ID165" s="86">
        <f t="shared" si="218"/>
        <v>1.5294896437946526E-16</v>
      </c>
      <c r="IE165" s="86">
        <f t="shared" si="218"/>
        <v>1.4414092222643807E-13</v>
      </c>
      <c r="IF165" s="86">
        <f t="shared" si="218"/>
        <v>2.6225181972126407E-20</v>
      </c>
      <c r="IG165" s="86">
        <f t="shared" si="218"/>
        <v>4.2849687462483932E-14</v>
      </c>
      <c r="II165" s="86">
        <f t="shared" si="219"/>
        <v>0.44205892255858742</v>
      </c>
      <c r="IJ165" s="86">
        <f t="shared" si="219"/>
        <v>0.30460569630166479</v>
      </c>
      <c r="IK165" s="86">
        <f t="shared" si="219"/>
        <v>0.4535024432207248</v>
      </c>
      <c r="IL165" s="86">
        <f t="shared" si="219"/>
        <v>0.48106673115368398</v>
      </c>
      <c r="IM165" s="86">
        <f t="shared" si="219"/>
        <v>0.52144038481899846</v>
      </c>
      <c r="IN165" s="86">
        <f t="shared" si="219"/>
        <v>0.51040629856117714</v>
      </c>
      <c r="IO165" s="86">
        <f t="shared" si="219"/>
        <v>0.59030921977504447</v>
      </c>
      <c r="IP165" s="86">
        <f t="shared" si="219"/>
        <v>0.59914853834113135</v>
      </c>
      <c r="IQ165" s="86">
        <f t="shared" si="219"/>
        <v>0.5478622461717273</v>
      </c>
      <c r="IR165" s="86">
        <f t="shared" si="219"/>
        <v>0.59892177811073655</v>
      </c>
      <c r="IS165" s="86">
        <f t="shared" si="219"/>
        <v>0.59606527451802271</v>
      </c>
      <c r="IT165" s="86">
        <f t="shared" si="219"/>
        <v>0.58349646235724406</v>
      </c>
      <c r="IU165" s="86">
        <f t="shared" si="219"/>
        <v>0.54298048052827408</v>
      </c>
      <c r="IV165" s="86">
        <f t="shared" si="219"/>
        <v>0.48856842762777852</v>
      </c>
      <c r="IW165" s="86">
        <f t="shared" si="219"/>
        <v>0.49054993642260741</v>
      </c>
      <c r="IY165" s="86">
        <f t="shared" si="220"/>
        <v>0.442058923442473</v>
      </c>
      <c r="IZ165" s="86">
        <f t="shared" si="220"/>
        <v>0.30460569736317417</v>
      </c>
      <c r="JA165" s="86">
        <f t="shared" si="220"/>
        <v>0.45350244322133676</v>
      </c>
      <c r="JB165" s="86">
        <f t="shared" si="220"/>
        <v>0.48106673115368642</v>
      </c>
      <c r="JC165" s="86">
        <f t="shared" si="220"/>
        <v>0.52144038481903687</v>
      </c>
      <c r="JD165" s="86">
        <f t="shared" si="220"/>
        <v>0.5104062985611838</v>
      </c>
      <c r="JE165" s="86">
        <f t="shared" si="220"/>
        <v>0.59030921977512352</v>
      </c>
      <c r="JF165" s="86">
        <f t="shared" si="220"/>
        <v>0.59914853834113158</v>
      </c>
      <c r="JG165" s="86">
        <f t="shared" si="220"/>
        <v>0.5478622461717273</v>
      </c>
      <c r="JH165" s="86">
        <f t="shared" si="220"/>
        <v>0.59892177811073999</v>
      </c>
      <c r="JI165" s="86">
        <f t="shared" si="220"/>
        <v>0.59606527451802294</v>
      </c>
      <c r="JJ165" s="86">
        <f t="shared" si="220"/>
        <v>0.58349646235724417</v>
      </c>
      <c r="JK165" s="86">
        <f t="shared" si="220"/>
        <v>0.54298048052841819</v>
      </c>
      <c r="JL165" s="86">
        <f t="shared" si="220"/>
        <v>0.48856842762777852</v>
      </c>
      <c r="JM165" s="86">
        <f t="shared" si="220"/>
        <v>0.49054993642265027</v>
      </c>
    </row>
    <row r="166" spans="2:273" x14ac:dyDescent="0.25">
      <c r="B166" s="2">
        <v>139</v>
      </c>
      <c r="C166" s="37">
        <v>70.828000000000003</v>
      </c>
      <c r="D166" s="37">
        <v>67.932000000000002</v>
      </c>
      <c r="E166" s="37">
        <v>75.558999999999997</v>
      </c>
      <c r="F166" s="37">
        <v>71.897999999999996</v>
      </c>
      <c r="G166" s="37">
        <v>77.983000000000004</v>
      </c>
      <c r="H166" s="37">
        <v>78.813999999999993</v>
      </c>
      <c r="I166" s="37">
        <v>75.661000000000001</v>
      </c>
      <c r="J166" s="37">
        <v>77.965999999999994</v>
      </c>
      <c r="K166" s="37">
        <v>73.870999999999995</v>
      </c>
      <c r="L166" s="37">
        <v>79.131</v>
      </c>
      <c r="M166" s="37">
        <v>78.671999999999997</v>
      </c>
      <c r="N166" s="37">
        <v>80.965999999999994</v>
      </c>
      <c r="O166" s="37">
        <v>85.120999999999995</v>
      </c>
      <c r="P166" s="37">
        <v>104.831</v>
      </c>
      <c r="Q166" s="37">
        <v>136.98400000000001</v>
      </c>
      <c r="S166" s="4">
        <f t="shared" si="221"/>
        <v>70.002177121247655</v>
      </c>
      <c r="T166" s="4">
        <f t="shared" si="221"/>
        <v>71.50305515772412</v>
      </c>
      <c r="U166" s="4">
        <f t="shared" si="221"/>
        <v>73.480699632759567</v>
      </c>
      <c r="V166" s="4">
        <f t="shared" si="221"/>
        <v>74.349898677046639</v>
      </c>
      <c r="W166" s="4">
        <f t="shared" si="221"/>
        <v>76.429776227555038</v>
      </c>
      <c r="X166" s="4">
        <f t="shared" si="221"/>
        <v>78.035827692185634</v>
      </c>
      <c r="Y166" s="4">
        <f t="shared" si="221"/>
        <v>76.910112007781464</v>
      </c>
      <c r="Z166" s="4">
        <f t="shared" si="221"/>
        <v>77.649060523747494</v>
      </c>
      <c r="AA166" s="4">
        <f t="shared" si="221"/>
        <v>76.347544251078901</v>
      </c>
      <c r="AB166" s="4">
        <f t="shared" si="221"/>
        <v>78.791796628949811</v>
      </c>
      <c r="AC166" s="4">
        <f t="shared" si="221"/>
        <v>79.736370279601871</v>
      </c>
      <c r="AD166" s="4">
        <f t="shared" si="221"/>
        <v>81.354036556684463</v>
      </c>
      <c r="AE166" s="4">
        <f t="shared" si="221"/>
        <v>84.093980003630477</v>
      </c>
      <c r="AF166" s="4">
        <f t="shared" si="221"/>
        <v>103.65956975299397</v>
      </c>
      <c r="AG166" s="4">
        <f t="shared" si="221"/>
        <v>135.85784352863138</v>
      </c>
      <c r="AI166" s="4">
        <f t="shared" si="222"/>
        <v>0.82582287875234783</v>
      </c>
      <c r="AJ166" s="4">
        <f t="shared" si="222"/>
        <v>-3.5710551577241176</v>
      </c>
      <c r="AK166" s="4">
        <f t="shared" si="222"/>
        <v>2.0783003672404305</v>
      </c>
      <c r="AL166" s="4">
        <f t="shared" si="222"/>
        <v>-2.4518986770466427</v>
      </c>
      <c r="AM166" s="4">
        <f t="shared" si="222"/>
        <v>1.5532237724449658</v>
      </c>
      <c r="AN166" s="4">
        <f t="shared" si="222"/>
        <v>0.77817230781435853</v>
      </c>
      <c r="AO166" s="4">
        <f t="shared" si="222"/>
        <v>-1.2491120077814628</v>
      </c>
      <c r="AP166" s="4">
        <f t="shared" si="222"/>
        <v>0.31693947625250019</v>
      </c>
      <c r="AQ166" s="4">
        <f t="shared" si="222"/>
        <v>-2.4765442510789057</v>
      </c>
      <c r="AR166" s="4">
        <f t="shared" si="222"/>
        <v>0.33920337105018916</v>
      </c>
      <c r="AS166" s="4">
        <f t="shared" si="222"/>
        <v>-1.0643702796018744</v>
      </c>
      <c r="AT166" s="4">
        <f t="shared" si="222"/>
        <v>-0.38803655668446879</v>
      </c>
      <c r="AU166" s="4">
        <f t="shared" si="222"/>
        <v>1.0270199963695177</v>
      </c>
      <c r="AV166" s="4">
        <f t="shared" si="222"/>
        <v>1.1714302470060289</v>
      </c>
      <c r="AW166" s="4">
        <f t="shared" si="222"/>
        <v>1.1261564713686312</v>
      </c>
      <c r="AY166" s="2">
        <f t="shared" si="214"/>
        <v>69.504944706035815</v>
      </c>
      <c r="AZ166" s="2">
        <f t="shared" si="214"/>
        <v>69.290038740865597</v>
      </c>
      <c r="BA166" s="2">
        <f t="shared" si="214"/>
        <v>70.068020273099378</v>
      </c>
      <c r="BB166" s="2">
        <f t="shared" si="214"/>
        <v>69.546785622379346</v>
      </c>
      <c r="BC166" s="2">
        <f t="shared" si="214"/>
        <v>70.137269945166821</v>
      </c>
      <c r="BD166" s="2">
        <f t="shared" si="214"/>
        <v>72.181953743567718</v>
      </c>
      <c r="BE166" s="2">
        <f t="shared" si="214"/>
        <v>73.494509665292981</v>
      </c>
      <c r="BF166" s="2">
        <f t="shared" si="214"/>
        <v>74.72068721263166</v>
      </c>
      <c r="BG166" s="2">
        <f t="shared" si="214"/>
        <v>75.228663866367924</v>
      </c>
      <c r="BH166" s="2">
        <f t="shared" si="214"/>
        <v>75.855994433351881</v>
      </c>
      <c r="BI166" s="2">
        <f t="shared" si="214"/>
        <v>75.096976890323305</v>
      </c>
      <c r="BJ166" s="2">
        <f t="shared" si="214"/>
        <v>73.346365462566069</v>
      </c>
      <c r="BK166" s="2">
        <f t="shared" si="214"/>
        <v>75.042568466186509</v>
      </c>
      <c r="BL166" s="2">
        <f t="shared" si="214"/>
        <v>79.362049551671319</v>
      </c>
      <c r="BM166" s="2">
        <f t="shared" si="214"/>
        <v>83.559107807921336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104.88757786116321</v>
      </c>
      <c r="DL166" s="2">
        <f t="shared" si="223"/>
        <v>113.54597979094081</v>
      </c>
      <c r="DM166" s="2">
        <f t="shared" si="223"/>
        <v>111.86004221388366</v>
      </c>
      <c r="DN166" s="2">
        <f t="shared" si="223"/>
        <v>112.27448292682925</v>
      </c>
      <c r="DO166" s="2">
        <f t="shared" si="223"/>
        <v>108.26316829268291</v>
      </c>
      <c r="DP166" s="2">
        <f t="shared" si="223"/>
        <v>117.22334304993251</v>
      </c>
      <c r="DQ166" s="2">
        <f t="shared" si="223"/>
        <v>111.12450947467168</v>
      </c>
      <c r="DR166" s="2">
        <f t="shared" si="223"/>
        <v>118.26709932523619</v>
      </c>
      <c r="DS166" s="2">
        <f t="shared" si="223"/>
        <v>114.32564675201519</v>
      </c>
      <c r="DT166" s="2">
        <f t="shared" si="223"/>
        <v>117.64061219512197</v>
      </c>
      <c r="DU166" s="2">
        <f t="shared" si="223"/>
        <v>116.21342955465585</v>
      </c>
      <c r="DV166" s="2">
        <f t="shared" si="223"/>
        <v>118.24384257942154</v>
      </c>
      <c r="DW166" s="2">
        <f t="shared" si="223"/>
        <v>119.28268056680159</v>
      </c>
      <c r="DX166" s="2">
        <f t="shared" si="223"/>
        <v>115.01171012145747</v>
      </c>
      <c r="DY166" s="2">
        <f t="shared" si="223"/>
        <v>107.3211764705882</v>
      </c>
      <c r="EA166" s="2">
        <f t="shared" si="213"/>
        <v>69.27135619923672</v>
      </c>
      <c r="EB166" s="2">
        <f t="shared" si="213"/>
        <v>68.185774124273564</v>
      </c>
      <c r="EC166" s="2">
        <f t="shared" si="213"/>
        <v>69.559392299407648</v>
      </c>
      <c r="ED166" s="2">
        <f t="shared" si="213"/>
        <v>69.336965292563804</v>
      </c>
      <c r="EE166" s="2">
        <f t="shared" si="213"/>
        <v>69.452535719529692</v>
      </c>
      <c r="EF166" s="2">
        <f t="shared" si="213"/>
        <v>72.093279715878438</v>
      </c>
      <c r="EG166" s="2">
        <f t="shared" si="213"/>
        <v>73.560629201934717</v>
      </c>
      <c r="EH166" s="2">
        <f t="shared" si="213"/>
        <v>74.454508467529251</v>
      </c>
      <c r="EI166" s="2">
        <f t="shared" si="213"/>
        <v>75.061626566799148</v>
      </c>
      <c r="EJ166" s="2">
        <f t="shared" si="213"/>
        <v>75.558985473913566</v>
      </c>
      <c r="EK166" s="2">
        <f t="shared" si="212"/>
        <v>75.361648483771631</v>
      </c>
      <c r="EL166" s="2">
        <f t="shared" si="179"/>
        <v>73.199921074616356</v>
      </c>
      <c r="EM166" s="2">
        <f t="shared" si="179"/>
        <v>75.503081753262734</v>
      </c>
      <c r="EN166" s="2">
        <f t="shared" si="179"/>
        <v>79.801411791877641</v>
      </c>
      <c r="EO166" s="2">
        <f t="shared" si="179"/>
        <v>84.452282604832988</v>
      </c>
      <c r="EQ166" s="2">
        <f t="shared" si="224"/>
        <v>69.727099960728637</v>
      </c>
      <c r="ER166" s="2">
        <f t="shared" si="224"/>
        <v>70.522848865757396</v>
      </c>
      <c r="ES166" s="2">
        <f t="shared" si="224"/>
        <v>70.549434780220693</v>
      </c>
      <c r="ET166" s="2">
        <f t="shared" si="224"/>
        <v>69.732509988387079</v>
      </c>
      <c r="EU166" s="2">
        <f t="shared" si="224"/>
        <v>70.736512276219187</v>
      </c>
      <c r="EV166" s="2">
        <f t="shared" si="224"/>
        <v>72.251000083502646</v>
      </c>
      <c r="EW166" s="2">
        <f t="shared" si="224"/>
        <v>73.436038798972632</v>
      </c>
      <c r="EX166" s="2">
        <f t="shared" si="224"/>
        <v>74.902879159542707</v>
      </c>
      <c r="EY166" s="2">
        <f t="shared" si="224"/>
        <v>75.323105285868394</v>
      </c>
      <c r="EZ166" s="2">
        <f t="shared" si="224"/>
        <v>76.058572747788631</v>
      </c>
      <c r="FA166" s="2">
        <f t="shared" si="224"/>
        <v>74.887147285781737</v>
      </c>
      <c r="FB166" s="2">
        <f t="shared" si="224"/>
        <v>73.453257452617237</v>
      </c>
      <c r="FC166" s="2">
        <f t="shared" si="224"/>
        <v>74.636883379997101</v>
      </c>
      <c r="FD166" s="2">
        <f t="shared" si="224"/>
        <v>78.942605016089146</v>
      </c>
      <c r="FE166" s="2">
        <f t="shared" si="224"/>
        <v>82.431004415451994</v>
      </c>
      <c r="FG166" s="2">
        <f t="shared" si="225"/>
        <v>0.99989415027355977</v>
      </c>
      <c r="FH166" s="2">
        <f t="shared" si="225"/>
        <v>0.99987156195140148</v>
      </c>
      <c r="FI166" s="2">
        <f t="shared" si="225"/>
        <v>0.99989366591439943</v>
      </c>
      <c r="FJ166" s="2">
        <f t="shared" si="225"/>
        <v>0.99988143605146673</v>
      </c>
      <c r="FK166" s="2">
        <f t="shared" si="225"/>
        <v>0.99987869437210664</v>
      </c>
      <c r="FL166" s="2">
        <f t="shared" si="225"/>
        <v>0.99987360171020179</v>
      </c>
      <c r="FM166" s="2">
        <f t="shared" si="225"/>
        <v>0.99988841993716915</v>
      </c>
      <c r="FN166" s="2">
        <f t="shared" si="225"/>
        <v>0.99987320072647545</v>
      </c>
      <c r="FO166" s="2">
        <f t="shared" si="225"/>
        <v>0.9998673653063771</v>
      </c>
      <c r="FP166" s="2">
        <f t="shared" si="225"/>
        <v>0.99988049001425483</v>
      </c>
      <c r="FQ166" s="2">
        <f t="shared" si="225"/>
        <v>0.99988118016606853</v>
      </c>
      <c r="FR166" s="2">
        <f t="shared" si="225"/>
        <v>0.99987362153294201</v>
      </c>
      <c r="FS166" s="2">
        <f t="shared" si="225"/>
        <v>0.99987691598487694</v>
      </c>
      <c r="FT166" s="2">
        <f t="shared" si="225"/>
        <v>0.9998703521818364</v>
      </c>
      <c r="FU166" s="2">
        <f t="shared" si="225"/>
        <v>0.99984382087095891</v>
      </c>
      <c r="FW166" s="2">
        <f t="shared" si="216"/>
        <v>0.50427138865710508</v>
      </c>
      <c r="FX166" s="2">
        <f t="shared" si="216"/>
        <v>0.47000578149878669</v>
      </c>
      <c r="FY166" s="2">
        <f t="shared" si="216"/>
        <v>0.50920034496778588</v>
      </c>
      <c r="FZ166" s="2">
        <f t="shared" si="216"/>
        <v>0.51758875885944167</v>
      </c>
      <c r="GA166" s="2">
        <f t="shared" si="216"/>
        <v>0.5296251508183486</v>
      </c>
      <c r="GB166" s="2">
        <f t="shared" si="216"/>
        <v>0.52605548741214347</v>
      </c>
      <c r="GC166" s="2">
        <f t="shared" si="216"/>
        <v>0.56433653869906841</v>
      </c>
      <c r="GD166" s="2">
        <f t="shared" si="216"/>
        <v>0.58126756510347011</v>
      </c>
      <c r="GE166" s="2">
        <f t="shared" si="216"/>
        <v>0.6189013349046445</v>
      </c>
      <c r="GF166" s="2">
        <f t="shared" si="216"/>
        <v>0.58444199862015189</v>
      </c>
      <c r="GG166" s="2">
        <f t="shared" si="216"/>
        <v>0.56801878779812309</v>
      </c>
      <c r="GH166" s="2">
        <f t="shared" si="216"/>
        <v>0.55559255765146165</v>
      </c>
      <c r="GI166" s="2">
        <f t="shared" si="216"/>
        <v>0.53786969620156089</v>
      </c>
      <c r="GJ166" s="2">
        <f t="shared" si="216"/>
        <v>0.51691159301119738</v>
      </c>
      <c r="GK166" s="2">
        <f t="shared" si="216"/>
        <v>0.44365315251947568</v>
      </c>
      <c r="GM166" s="86">
        <f t="shared" si="217"/>
        <v>0</v>
      </c>
      <c r="GN166" s="86">
        <f t="shared" si="217"/>
        <v>3.153350761215504E-157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2.4473707981926551E-259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1.1480709195196897E-291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0</v>
      </c>
      <c r="HA166" s="86">
        <f t="shared" si="217"/>
        <v>1.0204646457858524E-243</v>
      </c>
      <c r="HC166" s="86">
        <f t="shared" si="181"/>
        <v>2.4846155894587132E-228</v>
      </c>
      <c r="HD166" s="86">
        <f t="shared" si="181"/>
        <v>2.330567114193349E-94</v>
      </c>
      <c r="HE166" s="86">
        <f t="shared" si="181"/>
        <v>5.2001075145906947E-183</v>
      </c>
      <c r="HF166" s="86">
        <f t="shared" si="180"/>
        <v>1.2365030362459143E-292</v>
      </c>
      <c r="HG166" s="86">
        <f t="shared" si="180"/>
        <v>2.7320283346327107E-295</v>
      </c>
      <c r="HH166" s="86">
        <f t="shared" si="180"/>
        <v>2.2929137018223485E-183</v>
      </c>
      <c r="HI166" s="86">
        <f t="shared" si="180"/>
        <v>4.0630626542915506E-255</v>
      </c>
      <c r="HJ166" s="86">
        <f t="shared" si="180"/>
        <v>0</v>
      </c>
      <c r="HK166" s="86">
        <f t="shared" si="180"/>
        <v>6.7484019956926228E-190</v>
      </c>
      <c r="HL166" s="86">
        <f t="shared" si="161"/>
        <v>3.1353614600749818E-205</v>
      </c>
      <c r="HM166" s="86">
        <f t="shared" si="161"/>
        <v>1.4962632603559656E-233</v>
      </c>
      <c r="HN166" s="86">
        <f t="shared" si="161"/>
        <v>3.2540406882780051E-184</v>
      </c>
      <c r="HO166" s="86">
        <f t="shared" si="161"/>
        <v>1.2663401724482208E-237</v>
      </c>
      <c r="HP166" s="86">
        <f t="shared" si="161"/>
        <v>1.8642439354770079E-219</v>
      </c>
      <c r="HQ166" s="86">
        <f t="shared" si="161"/>
        <v>3.9986216930090959E-174</v>
      </c>
      <c r="HS166" s="86">
        <f t="shared" si="218"/>
        <v>1.7919208697446036E-10</v>
      </c>
      <c r="HT166" s="86">
        <f t="shared" si="218"/>
        <v>1.874475213078874E-10</v>
      </c>
      <c r="HU166" s="86">
        <f t="shared" si="218"/>
        <v>7.8477121762779073E-14</v>
      </c>
      <c r="HV166" s="86">
        <f t="shared" si="218"/>
        <v>2.1623470457274564E-16</v>
      </c>
      <c r="HW166" s="86">
        <f t="shared" si="218"/>
        <v>3.6924616123904455E-15</v>
      </c>
      <c r="HX166" s="86">
        <f t="shared" si="218"/>
        <v>5.5901725021906841E-16</v>
      </c>
      <c r="HY166" s="86">
        <f t="shared" si="218"/>
        <v>8.9204141065383925E-15</v>
      </c>
      <c r="HZ166" s="86">
        <f t="shared" si="218"/>
        <v>1.9326553041952332E-17</v>
      </c>
      <c r="IA166" s="86">
        <f t="shared" si="218"/>
        <v>3.1890830044057559E-18</v>
      </c>
      <c r="IB166" s="86">
        <f t="shared" si="218"/>
        <v>3.3462529193818138E-16</v>
      </c>
      <c r="IC166" s="86">
        <f t="shared" si="218"/>
        <v>1.7400472742095916E-17</v>
      </c>
      <c r="ID166" s="86">
        <f t="shared" si="218"/>
        <v>1.1013336277131544E-17</v>
      </c>
      <c r="IE166" s="86">
        <f t="shared" si="218"/>
        <v>1.6405638589497329E-14</v>
      </c>
      <c r="IF166" s="86">
        <f t="shared" si="218"/>
        <v>7.5888654636928024E-22</v>
      </c>
      <c r="IG166" s="86">
        <f t="shared" si="218"/>
        <v>3.5090523083134912E-15</v>
      </c>
      <c r="II166" s="86">
        <f t="shared" si="219"/>
        <v>0.5117753666977285</v>
      </c>
      <c r="IJ166" s="86">
        <f t="shared" si="219"/>
        <v>0.39415823265488031</v>
      </c>
      <c r="IK166" s="86">
        <f t="shared" si="219"/>
        <v>0.52697780882515277</v>
      </c>
      <c r="IL166" s="86">
        <f t="shared" si="219"/>
        <v>0.55149010545606725</v>
      </c>
      <c r="IM166" s="86">
        <f t="shared" si="219"/>
        <v>0.57689527346547764</v>
      </c>
      <c r="IN166" s="86">
        <f t="shared" si="219"/>
        <v>0.57175189208670152</v>
      </c>
      <c r="IO166" s="86">
        <f t="shared" si="219"/>
        <v>0.59865816342516165</v>
      </c>
      <c r="IP166" s="86">
        <f t="shared" si="219"/>
        <v>0.58107782074451664</v>
      </c>
      <c r="IQ166" s="86">
        <f t="shared" si="219"/>
        <v>0.4920584250314804</v>
      </c>
      <c r="IR166" s="86">
        <f t="shared" si="219"/>
        <v>0.58046171314843287</v>
      </c>
      <c r="IS166" s="86">
        <f t="shared" si="219"/>
        <v>0.59433493228489231</v>
      </c>
      <c r="IT166" s="86">
        <f t="shared" si="219"/>
        <v>0.59928215975953769</v>
      </c>
      <c r="IU166" s="86">
        <f t="shared" si="219"/>
        <v>0.58640172151605341</v>
      </c>
      <c r="IV166" s="86">
        <f t="shared" si="219"/>
        <v>0.52323419450675612</v>
      </c>
      <c r="IW166" s="86">
        <f t="shared" si="219"/>
        <v>0.53536865878419448</v>
      </c>
      <c r="IY166" s="86">
        <f t="shared" si="220"/>
        <v>0.5117753668769206</v>
      </c>
      <c r="IZ166" s="86">
        <f t="shared" si="220"/>
        <v>0.39415823284232782</v>
      </c>
      <c r="JA166" s="86">
        <f t="shared" si="220"/>
        <v>0.52697780882523126</v>
      </c>
      <c r="JB166" s="86">
        <f t="shared" si="220"/>
        <v>0.55149010545606747</v>
      </c>
      <c r="JC166" s="86">
        <f t="shared" si="220"/>
        <v>0.57689527346548131</v>
      </c>
      <c r="JD166" s="86">
        <f t="shared" si="220"/>
        <v>0.57175189208670207</v>
      </c>
      <c r="JE166" s="86">
        <f t="shared" si="220"/>
        <v>0.59865816342517053</v>
      </c>
      <c r="JF166" s="86">
        <f t="shared" si="220"/>
        <v>0.58107782074451664</v>
      </c>
      <c r="JG166" s="86">
        <f t="shared" si="220"/>
        <v>0.4920584250314804</v>
      </c>
      <c r="JH166" s="86">
        <f t="shared" si="220"/>
        <v>0.5804617131484332</v>
      </c>
      <c r="JI166" s="86">
        <f t="shared" si="220"/>
        <v>0.59433493228489231</v>
      </c>
      <c r="JJ166" s="86">
        <f t="shared" si="220"/>
        <v>0.59928215975953769</v>
      </c>
      <c r="JK166" s="86">
        <f t="shared" si="220"/>
        <v>0.58640172151606984</v>
      </c>
      <c r="JL166" s="86">
        <f t="shared" si="220"/>
        <v>0.52323419450675612</v>
      </c>
      <c r="JM166" s="86">
        <f t="shared" si="220"/>
        <v>0.53536865878419804</v>
      </c>
    </row>
    <row r="167" spans="2:273" x14ac:dyDescent="0.25">
      <c r="B167" s="2">
        <v>140</v>
      </c>
      <c r="C167" s="37">
        <v>69.531000000000006</v>
      </c>
      <c r="D167" s="37">
        <v>72.507999999999996</v>
      </c>
      <c r="E167" s="37">
        <v>71.948999999999998</v>
      </c>
      <c r="F167" s="37">
        <v>73.915000000000006</v>
      </c>
      <c r="G167" s="37">
        <v>76.846999999999994</v>
      </c>
      <c r="H167" s="37">
        <v>74.119</v>
      </c>
      <c r="I167" s="37">
        <v>76.796999999999997</v>
      </c>
      <c r="J167" s="37">
        <v>74.135999999999996</v>
      </c>
      <c r="K167" s="37">
        <v>76.290000000000006</v>
      </c>
      <c r="L167" s="37">
        <v>77.704999999999998</v>
      </c>
      <c r="M167" s="37">
        <v>76.724000000000004</v>
      </c>
      <c r="N167" s="37">
        <v>80.120999999999995</v>
      </c>
      <c r="O167" s="37">
        <v>82.171999999999997</v>
      </c>
      <c r="P167" s="37">
        <v>101.678</v>
      </c>
      <c r="Q167" s="37">
        <v>130.75399999999999</v>
      </c>
      <c r="S167" s="4">
        <f t="shared" si="221"/>
        <v>69.843453685612957</v>
      </c>
      <c r="T167" s="4">
        <f t="shared" si="221"/>
        <v>71.361751724175775</v>
      </c>
      <c r="U167" s="4">
        <f t="shared" si="221"/>
        <v>72.84007572113218</v>
      </c>
      <c r="V167" s="4">
        <f t="shared" si="221"/>
        <v>73.243011463811783</v>
      </c>
      <c r="W167" s="4">
        <f t="shared" si="221"/>
        <v>74.705081950860645</v>
      </c>
      <c r="X167" s="4">
        <f t="shared" si="221"/>
        <v>76.461296466659917</v>
      </c>
      <c r="Y167" s="4">
        <f t="shared" si="221"/>
        <v>75.617860263504141</v>
      </c>
      <c r="Z167" s="4">
        <f t="shared" si="221"/>
        <v>76.312805852080842</v>
      </c>
      <c r="AA167" s="4">
        <f t="shared" si="221"/>
        <v>75.591971898412211</v>
      </c>
      <c r="AB167" s="4">
        <f t="shared" si="221"/>
        <v>77.456877253833099</v>
      </c>
      <c r="AC167" s="4">
        <f t="shared" si="221"/>
        <v>77.776502744814351</v>
      </c>
      <c r="AD167" s="4">
        <f t="shared" si="221"/>
        <v>78.336049572510802</v>
      </c>
      <c r="AE167" s="4">
        <f t="shared" si="221"/>
        <v>81.590212168431549</v>
      </c>
      <c r="AF167" s="4">
        <f t="shared" si="221"/>
        <v>98.990016556781029</v>
      </c>
      <c r="AG167" s="4">
        <f t="shared" si="221"/>
        <v>131.2170698734719</v>
      </c>
      <c r="AI167" s="4">
        <f t="shared" si="222"/>
        <v>-0.31245368561295095</v>
      </c>
      <c r="AJ167" s="4">
        <f t="shared" si="222"/>
        <v>1.1462482758242203</v>
      </c>
      <c r="AK167" s="4">
        <f t="shared" si="222"/>
        <v>-0.89107572113218225</v>
      </c>
      <c r="AL167" s="4">
        <f t="shared" si="222"/>
        <v>0.67198853618822341</v>
      </c>
      <c r="AM167" s="4">
        <f t="shared" si="222"/>
        <v>2.141918049139349</v>
      </c>
      <c r="AN167" s="4">
        <f t="shared" si="222"/>
        <v>-2.3422964666599171</v>
      </c>
      <c r="AO167" s="4">
        <f t="shared" si="222"/>
        <v>1.1791397364958556</v>
      </c>
      <c r="AP167" s="4">
        <f t="shared" si="222"/>
        <v>-2.1768058520808466</v>
      </c>
      <c r="AQ167" s="4">
        <f t="shared" si="222"/>
        <v>0.69802810158779494</v>
      </c>
      <c r="AR167" s="4">
        <f t="shared" si="222"/>
        <v>0.24812274616689933</v>
      </c>
      <c r="AS167" s="4">
        <f t="shared" si="222"/>
        <v>-1.0525027448143476</v>
      </c>
      <c r="AT167" s="4">
        <f t="shared" si="222"/>
        <v>1.7849504274891927</v>
      </c>
      <c r="AU167" s="4">
        <f t="shared" si="222"/>
        <v>0.58178783156844815</v>
      </c>
      <c r="AV167" s="4">
        <f t="shared" si="222"/>
        <v>2.6879834432189682</v>
      </c>
      <c r="AW167" s="4">
        <f t="shared" si="222"/>
        <v>-0.46306987347190898</v>
      </c>
      <c r="AY167" s="2">
        <f t="shared" si="214"/>
        <v>69.407874943333056</v>
      </c>
      <c r="AZ167" s="2">
        <f t="shared" si="214"/>
        <v>69.181684391207355</v>
      </c>
      <c r="BA167" s="2">
        <f t="shared" si="214"/>
        <v>69.96682469683816</v>
      </c>
      <c r="BB167" s="2">
        <f t="shared" si="214"/>
        <v>69.435929718592334</v>
      </c>
      <c r="BC167" s="2">
        <f t="shared" si="214"/>
        <v>70.007860164916664</v>
      </c>
      <c r="BD167" s="2">
        <f t="shared" si="214"/>
        <v>72.07178661497727</v>
      </c>
      <c r="BE167" s="2">
        <f t="shared" si="214"/>
        <v>73.361148344132573</v>
      </c>
      <c r="BF167" s="2">
        <f t="shared" si="214"/>
        <v>74.606421192092029</v>
      </c>
      <c r="BG167" s="2">
        <f t="shared" si="214"/>
        <v>75.073162045309516</v>
      </c>
      <c r="BH167" s="2">
        <f t="shared" si="214"/>
        <v>75.715945314114293</v>
      </c>
      <c r="BI167" s="2">
        <f t="shared" si="214"/>
        <v>74.931884704675184</v>
      </c>
      <c r="BJ167" s="2">
        <f t="shared" si="214"/>
        <v>73.190111545039969</v>
      </c>
      <c r="BK167" s="2">
        <f t="shared" si="214"/>
        <v>74.908751600032616</v>
      </c>
      <c r="BL167" s="2">
        <f t="shared" si="214"/>
        <v>79.197776497206817</v>
      </c>
      <c r="BM167" s="2">
        <f t="shared" si="214"/>
        <v>83.390552041617042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105.01863583489678</v>
      </c>
      <c r="DL167" s="2">
        <f t="shared" si="223"/>
        <v>113.76632439024394</v>
      </c>
      <c r="DM167" s="2">
        <f t="shared" si="223"/>
        <v>112.0605664165103</v>
      </c>
      <c r="DN167" s="2">
        <f t="shared" si="223"/>
        <v>112.48972560975608</v>
      </c>
      <c r="DO167" s="2">
        <f t="shared" si="223"/>
        <v>108.43163414634145</v>
      </c>
      <c r="DP167" s="2">
        <f t="shared" si="223"/>
        <v>117.45823859649121</v>
      </c>
      <c r="DQ167" s="2">
        <f t="shared" si="223"/>
        <v>111.3006342401501</v>
      </c>
      <c r="DR167" s="2">
        <f t="shared" si="223"/>
        <v>118.48436491228072</v>
      </c>
      <c r="DS167" s="2">
        <f t="shared" si="223"/>
        <v>114.49763229018495</v>
      </c>
      <c r="DT167" s="2">
        <f t="shared" si="223"/>
        <v>117.83258170731709</v>
      </c>
      <c r="DU167" s="2">
        <f t="shared" si="223"/>
        <v>116.38727348178134</v>
      </c>
      <c r="DV167" s="2">
        <f t="shared" si="223"/>
        <v>118.4581557610242</v>
      </c>
      <c r="DW167" s="2">
        <f t="shared" si="223"/>
        <v>119.5193180161943</v>
      </c>
      <c r="DX167" s="2">
        <f t="shared" si="223"/>
        <v>115.18648016194329</v>
      </c>
      <c r="DY167" s="2">
        <f t="shared" si="223"/>
        <v>107.43410093582884</v>
      </c>
      <c r="EA167" s="2">
        <f t="shared" si="213"/>
        <v>69.158091985517174</v>
      </c>
      <c r="EB167" s="2">
        <f t="shared" si="213"/>
        <v>67.993316561331469</v>
      </c>
      <c r="EC167" s="2">
        <f t="shared" si="213"/>
        <v>69.422545368874538</v>
      </c>
      <c r="ED167" s="2">
        <f t="shared" si="213"/>
        <v>69.21200363109493</v>
      </c>
      <c r="EE167" s="2">
        <f t="shared" si="213"/>
        <v>69.276642098783555</v>
      </c>
      <c r="EF167" s="2">
        <f t="shared" si="213"/>
        <v>71.977729225359141</v>
      </c>
      <c r="EG167" s="2">
        <f t="shared" si="213"/>
        <v>73.432174667472793</v>
      </c>
      <c r="EH167" s="2">
        <f t="shared" si="213"/>
        <v>74.32423494368426</v>
      </c>
      <c r="EI167" s="2">
        <f t="shared" si="213"/>
        <v>74.896992280648121</v>
      </c>
      <c r="EJ167" s="2">
        <f t="shared" si="213"/>
        <v>75.400706270427293</v>
      </c>
      <c r="EK167" s="2">
        <f t="shared" si="212"/>
        <v>75.214530561478341</v>
      </c>
      <c r="EL167" s="2">
        <f t="shared" si="179"/>
        <v>73.034680014572757</v>
      </c>
      <c r="EM167" s="2">
        <f t="shared" si="179"/>
        <v>75.401621891159806</v>
      </c>
      <c r="EN167" s="2">
        <f t="shared" si="179"/>
        <v>79.668429123092309</v>
      </c>
      <c r="EO167" s="2">
        <f t="shared" si="179"/>
        <v>84.348531805259427</v>
      </c>
      <c r="EQ167" s="2">
        <f t="shared" si="224"/>
        <v>69.625254861090141</v>
      </c>
      <c r="ER167" s="2">
        <f t="shared" si="224"/>
        <v>70.392942483151216</v>
      </c>
      <c r="ES167" s="2">
        <f t="shared" si="224"/>
        <v>70.437505768702664</v>
      </c>
      <c r="ET167" s="2">
        <f t="shared" si="224"/>
        <v>69.617615237684277</v>
      </c>
      <c r="EU167" s="2">
        <f t="shared" si="224"/>
        <v>70.592293245964356</v>
      </c>
      <c r="EV167" s="2">
        <f t="shared" si="224"/>
        <v>72.139519671834549</v>
      </c>
      <c r="EW167" s="2">
        <f t="shared" si="224"/>
        <v>73.304574356883677</v>
      </c>
      <c r="EX167" s="2">
        <f t="shared" si="224"/>
        <v>74.783353493378755</v>
      </c>
      <c r="EY167" s="2">
        <f t="shared" si="224"/>
        <v>75.164615965480039</v>
      </c>
      <c r="EZ167" s="2">
        <f t="shared" si="224"/>
        <v>75.912744550508833</v>
      </c>
      <c r="FA167" s="2">
        <f t="shared" si="224"/>
        <v>74.728288328444975</v>
      </c>
      <c r="FB167" s="2">
        <f t="shared" si="224"/>
        <v>73.294443947920854</v>
      </c>
      <c r="FC167" s="2">
        <f t="shared" si="224"/>
        <v>74.513711606561486</v>
      </c>
      <c r="FD167" s="2">
        <f t="shared" si="224"/>
        <v>78.788843502444607</v>
      </c>
      <c r="FE167" s="2">
        <f t="shared" si="224"/>
        <v>82.287886957879095</v>
      </c>
      <c r="FG167" s="2">
        <f t="shared" si="225"/>
        <v>0.9999034630030339</v>
      </c>
      <c r="FH167" s="2">
        <f t="shared" si="225"/>
        <v>0.99988286178369523</v>
      </c>
      <c r="FI167" s="2">
        <f t="shared" si="225"/>
        <v>0.99990302125398223</v>
      </c>
      <c r="FJ167" s="2">
        <f t="shared" si="225"/>
        <v>0.99989186726570312</v>
      </c>
      <c r="FK167" s="2">
        <f t="shared" si="225"/>
        <v>0.99988936677163376</v>
      </c>
      <c r="FL167" s="2">
        <f t="shared" si="225"/>
        <v>0.9998847221075442</v>
      </c>
      <c r="FM167" s="2">
        <f t="shared" si="225"/>
        <v>0.99989823677414758</v>
      </c>
      <c r="FN167" s="2">
        <f t="shared" si="225"/>
        <v>0.99988435639789186</v>
      </c>
      <c r="FO167" s="2">
        <f t="shared" si="225"/>
        <v>0.99987903431002145</v>
      </c>
      <c r="FP167" s="2">
        <f t="shared" si="225"/>
        <v>0.99989100445143742</v>
      </c>
      <c r="FQ167" s="2">
        <f t="shared" si="225"/>
        <v>0.99989163389057178</v>
      </c>
      <c r="FR167" s="2">
        <f t="shared" si="225"/>
        <v>0.9998847401865002</v>
      </c>
      <c r="FS167" s="2">
        <f t="shared" si="225"/>
        <v>0.9998877448283261</v>
      </c>
      <c r="FT167" s="2">
        <f t="shared" si="225"/>
        <v>0.99988175843568317</v>
      </c>
      <c r="FU167" s="2">
        <f t="shared" si="225"/>
        <v>0.99985756098402634</v>
      </c>
      <c r="FW167" s="2">
        <f t="shared" si="216"/>
        <v>0.52727025515669546</v>
      </c>
      <c r="FX167" s="2">
        <f t="shared" si="216"/>
        <v>0.49299603351791299</v>
      </c>
      <c r="FY167" s="2">
        <f t="shared" si="216"/>
        <v>0.5321826804683375</v>
      </c>
      <c r="FZ167" s="2">
        <f t="shared" si="216"/>
        <v>0.54053273013878134</v>
      </c>
      <c r="GA167" s="2">
        <f t="shared" si="216"/>
        <v>0.55249161186369133</v>
      </c>
      <c r="GB167" s="2">
        <f t="shared" si="216"/>
        <v>0.54894769304882784</v>
      </c>
      <c r="GC167" s="2">
        <f t="shared" si="216"/>
        <v>0.58683195674593791</v>
      </c>
      <c r="GD167" s="2">
        <f t="shared" si="216"/>
        <v>0.60350297781045126</v>
      </c>
      <c r="GE167" s="2">
        <f t="shared" si="216"/>
        <v>0.64037473374859688</v>
      </c>
      <c r="GF167" s="2">
        <f t="shared" si="216"/>
        <v>0.60662292299270026</v>
      </c>
      <c r="GG167" s="2">
        <f t="shared" si="216"/>
        <v>0.5904620521685674</v>
      </c>
      <c r="GH167" s="2">
        <f t="shared" si="216"/>
        <v>0.57820201283639017</v>
      </c>
      <c r="GI167" s="2">
        <f t="shared" si="216"/>
        <v>0.56066782794926873</v>
      </c>
      <c r="GJ167" s="2">
        <f t="shared" si="216"/>
        <v>0.53985913895698334</v>
      </c>
      <c r="GK167" s="2">
        <f t="shared" si="216"/>
        <v>0.46648894913385336</v>
      </c>
      <c r="GM167" s="86">
        <f t="shared" si="217"/>
        <v>0</v>
      </c>
      <c r="GN167" s="86">
        <f t="shared" si="217"/>
        <v>3.2390489448587588E-161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7.5337470038731897E-266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5.3362838799452562E-299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0</v>
      </c>
      <c r="HA167" s="86">
        <f t="shared" si="217"/>
        <v>8.7095868446084547E-250</v>
      </c>
      <c r="HC167" s="86">
        <f t="shared" si="181"/>
        <v>3.0690661759162794E-236</v>
      </c>
      <c r="HD167" s="86">
        <f t="shared" si="181"/>
        <v>1.3395413957991887E-97</v>
      </c>
      <c r="HE167" s="86">
        <f t="shared" si="181"/>
        <v>3.7034055518543434E-189</v>
      </c>
      <c r="HF167" s="86">
        <f t="shared" si="180"/>
        <v>2.1223105679688175E-302</v>
      </c>
      <c r="HG167" s="86">
        <f t="shared" si="180"/>
        <v>2.871766276620166E-305</v>
      </c>
      <c r="HH167" s="86">
        <f t="shared" si="180"/>
        <v>1.6408028362111836E-189</v>
      </c>
      <c r="HI167" s="86">
        <f t="shared" si="180"/>
        <v>1.3033178277281494E-263</v>
      </c>
      <c r="HJ167" s="86">
        <f t="shared" si="180"/>
        <v>0</v>
      </c>
      <c r="HK167" s="86">
        <f t="shared" si="180"/>
        <v>3.693983687169345E-196</v>
      </c>
      <c r="HL167" s="86">
        <f t="shared" si="161"/>
        <v>4.5186828520113151E-212</v>
      </c>
      <c r="HM167" s="86">
        <f t="shared" si="161"/>
        <v>2.8999806869065615E-241</v>
      </c>
      <c r="HN167" s="86">
        <f t="shared" si="161"/>
        <v>2.5835508722211029E-190</v>
      </c>
      <c r="HO167" s="86">
        <f t="shared" si="161"/>
        <v>1.188249353912211E-245</v>
      </c>
      <c r="HP167" s="86">
        <f t="shared" si="161"/>
        <v>8.2160735421868445E-227</v>
      </c>
      <c r="HQ167" s="86">
        <f t="shared" si="161"/>
        <v>7.2507708461905408E-180</v>
      </c>
      <c r="HS167" s="86">
        <f t="shared" si="218"/>
        <v>3.4187876514886866E-11</v>
      </c>
      <c r="HT167" s="86">
        <f t="shared" si="218"/>
        <v>3.0798867119324169E-11</v>
      </c>
      <c r="HU167" s="86">
        <f t="shared" si="218"/>
        <v>9.3421923635320403E-15</v>
      </c>
      <c r="HV167" s="86">
        <f t="shared" si="218"/>
        <v>1.7447076749430518E-17</v>
      </c>
      <c r="HW167" s="86">
        <f t="shared" si="218"/>
        <v>3.2464038620752193E-16</v>
      </c>
      <c r="HX167" s="86">
        <f t="shared" si="218"/>
        <v>4.2795828670705544E-17</v>
      </c>
      <c r="HY167" s="86">
        <f t="shared" si="218"/>
        <v>9.3074527687248822E-16</v>
      </c>
      <c r="HZ167" s="86">
        <f t="shared" si="218"/>
        <v>1.4218972227457851E-18</v>
      </c>
      <c r="IA167" s="86">
        <f t="shared" si="218"/>
        <v>2.0383178367076063E-19</v>
      </c>
      <c r="IB167" s="86">
        <f t="shared" si="218"/>
        <v>2.9579359286212112E-17</v>
      </c>
      <c r="IC167" s="86">
        <f t="shared" si="218"/>
        <v>1.222633378042896E-18</v>
      </c>
      <c r="ID167" s="86">
        <f t="shared" si="218"/>
        <v>7.218418591074329E-19</v>
      </c>
      <c r="IE167" s="86">
        <f t="shared" si="218"/>
        <v>1.7250761725276915E-15</v>
      </c>
      <c r="IF167" s="86">
        <f t="shared" si="218"/>
        <v>1.9148959876351099E-23</v>
      </c>
      <c r="IG167" s="86">
        <f t="shared" si="218"/>
        <v>2.5987811630787763E-16</v>
      </c>
      <c r="II167" s="86">
        <f t="shared" si="219"/>
        <v>0.5636189043868699</v>
      </c>
      <c r="IJ167" s="86">
        <f t="shared" si="219"/>
        <v>0.47754611090934113</v>
      </c>
      <c r="IK167" s="86">
        <f t="shared" si="219"/>
        <v>0.57689715386665485</v>
      </c>
      <c r="IL167" s="86">
        <f t="shared" si="219"/>
        <v>0.59140956850581028</v>
      </c>
      <c r="IM167" s="86">
        <f t="shared" si="219"/>
        <v>0.59894918132997077</v>
      </c>
      <c r="IN167" s="86">
        <f t="shared" si="219"/>
        <v>0.59830068594449748</v>
      </c>
      <c r="IO167" s="86">
        <f t="shared" si="219"/>
        <v>0.57967845732928358</v>
      </c>
      <c r="IP167" s="86">
        <f t="shared" si="219"/>
        <v>0.53948393891059399</v>
      </c>
      <c r="IQ167" s="86">
        <f t="shared" si="219"/>
        <v>0.42881387320818176</v>
      </c>
      <c r="IR167" s="86">
        <f t="shared" si="219"/>
        <v>0.54016099351011815</v>
      </c>
      <c r="IS167" s="86">
        <f t="shared" si="219"/>
        <v>0.56369628767202651</v>
      </c>
      <c r="IT167" s="86">
        <f t="shared" si="219"/>
        <v>0.58148710816897065</v>
      </c>
      <c r="IU167" s="86">
        <f t="shared" si="219"/>
        <v>0.59926363758043122</v>
      </c>
      <c r="IV167" s="86">
        <f t="shared" si="219"/>
        <v>0.53349120747507262</v>
      </c>
      <c r="IW167" s="86">
        <f t="shared" si="219"/>
        <v>0.54869147476805269</v>
      </c>
      <c r="IY167" s="86">
        <f t="shared" si="220"/>
        <v>0.56361890442105778</v>
      </c>
      <c r="IZ167" s="86">
        <f t="shared" si="220"/>
        <v>0.47754611094013999</v>
      </c>
      <c r="JA167" s="86">
        <f t="shared" si="220"/>
        <v>0.57689715386666418</v>
      </c>
      <c r="JB167" s="86">
        <f t="shared" si="220"/>
        <v>0.59140956850581028</v>
      </c>
      <c r="JC167" s="86">
        <f t="shared" si="220"/>
        <v>0.5989491813299711</v>
      </c>
      <c r="JD167" s="86">
        <f t="shared" si="220"/>
        <v>0.59830068594449748</v>
      </c>
      <c r="JE167" s="86">
        <f t="shared" si="220"/>
        <v>0.57967845732928447</v>
      </c>
      <c r="JF167" s="86">
        <f t="shared" si="220"/>
        <v>0.53948393891059399</v>
      </c>
      <c r="JG167" s="86">
        <f t="shared" si="220"/>
        <v>0.42881387320818176</v>
      </c>
      <c r="JH167" s="86">
        <f t="shared" si="220"/>
        <v>0.54016099351011815</v>
      </c>
      <c r="JI167" s="86">
        <f t="shared" si="220"/>
        <v>0.56369628767202651</v>
      </c>
      <c r="JJ167" s="86">
        <f t="shared" si="220"/>
        <v>0.58148710816897065</v>
      </c>
      <c r="JK167" s="86">
        <f t="shared" si="220"/>
        <v>0.599263637580433</v>
      </c>
      <c r="JL167" s="86">
        <f t="shared" si="220"/>
        <v>0.53349120747507262</v>
      </c>
      <c r="JM167" s="86">
        <f t="shared" si="220"/>
        <v>0.54869147476805291</v>
      </c>
    </row>
    <row r="168" spans="2:273" x14ac:dyDescent="0.25">
      <c r="B168" s="2">
        <v>141</v>
      </c>
      <c r="C168" s="37">
        <v>69.078000000000003</v>
      </c>
      <c r="D168" s="37">
        <v>70.457999999999998</v>
      </c>
      <c r="E168" s="37">
        <v>71.119</v>
      </c>
      <c r="F168" s="37">
        <v>72.525000000000006</v>
      </c>
      <c r="G168" s="37">
        <v>73.846999999999994</v>
      </c>
      <c r="H168" s="37">
        <v>76.813999999999993</v>
      </c>
      <c r="I168" s="37">
        <v>72.168999999999997</v>
      </c>
      <c r="J168" s="37">
        <v>75.694999999999993</v>
      </c>
      <c r="K168" s="37">
        <v>77.305999999999997</v>
      </c>
      <c r="L168" s="37">
        <v>77.016000000000005</v>
      </c>
      <c r="M168" s="37">
        <v>77.414000000000001</v>
      </c>
      <c r="N168" s="37">
        <v>77.120999999999995</v>
      </c>
      <c r="O168" s="37">
        <v>78.241</v>
      </c>
      <c r="P168" s="37">
        <v>93.626999999999995</v>
      </c>
      <c r="Q168" s="37">
        <v>124.033</v>
      </c>
      <c r="S168" s="4">
        <f t="shared" si="221"/>
        <v>69.664864274083484</v>
      </c>
      <c r="T168" s="4">
        <f t="shared" si="221"/>
        <v>71.038889153712574</v>
      </c>
      <c r="U168" s="4">
        <f t="shared" si="221"/>
        <v>72.07086560119042</v>
      </c>
      <c r="V168" s="4">
        <f t="shared" si="221"/>
        <v>72.032655186590091</v>
      </c>
      <c r="W168" s="4">
        <f t="shared" si="221"/>
        <v>73.020270798214028</v>
      </c>
      <c r="X168" s="4">
        <f t="shared" si="221"/>
        <v>74.892059993644182</v>
      </c>
      <c r="Y168" s="4">
        <f t="shared" si="221"/>
        <v>74.579058024908392</v>
      </c>
      <c r="Z168" s="4">
        <f t="shared" si="221"/>
        <v>75.383098497334061</v>
      </c>
      <c r="AA168" s="4">
        <f t="shared" si="221"/>
        <v>75.131763385464311</v>
      </c>
      <c r="AB168" s="4">
        <f t="shared" si="221"/>
        <v>76.507603787842385</v>
      </c>
      <c r="AC168" s="4">
        <f t="shared" si="221"/>
        <v>76.32345701697399</v>
      </c>
      <c r="AD168" s="4">
        <f t="shared" si="221"/>
        <v>75.973196307537563</v>
      </c>
      <c r="AE168" s="4">
        <f t="shared" si="221"/>
        <v>79.240170727243239</v>
      </c>
      <c r="AF168" s="4">
        <f t="shared" si="221"/>
        <v>94.0064865715363</v>
      </c>
      <c r="AG168" s="4">
        <f t="shared" si="221"/>
        <v>123.620520786059</v>
      </c>
      <c r="AI168" s="4">
        <f t="shared" si="222"/>
        <v>-0.58686427408348152</v>
      </c>
      <c r="AJ168" s="4">
        <f t="shared" si="222"/>
        <v>-0.58088915371257599</v>
      </c>
      <c r="AK168" s="4">
        <f t="shared" si="222"/>
        <v>-0.95186560119041985</v>
      </c>
      <c r="AL168" s="4">
        <f t="shared" si="222"/>
        <v>0.49234481340991465</v>
      </c>
      <c r="AM168" s="4">
        <f t="shared" si="222"/>
        <v>0.82672920178596598</v>
      </c>
      <c r="AN168" s="4">
        <f t="shared" si="222"/>
        <v>1.9219400063558112</v>
      </c>
      <c r="AO168" s="4">
        <f t="shared" si="222"/>
        <v>-2.4100580249083947</v>
      </c>
      <c r="AP168" s="4">
        <f t="shared" si="222"/>
        <v>0.31190150266593264</v>
      </c>
      <c r="AQ168" s="4">
        <f t="shared" si="222"/>
        <v>2.1742366145356868</v>
      </c>
      <c r="AR168" s="4">
        <f t="shared" si="222"/>
        <v>0.50839621215762065</v>
      </c>
      <c r="AS168" s="4">
        <f t="shared" si="222"/>
        <v>1.0905429830260118</v>
      </c>
      <c r="AT168" s="4">
        <f t="shared" si="222"/>
        <v>1.147803692462432</v>
      </c>
      <c r="AU168" s="4">
        <f t="shared" si="222"/>
        <v>-0.9991707272432393</v>
      </c>
      <c r="AV168" s="4">
        <f t="shared" si="222"/>
        <v>-0.3794865715363045</v>
      </c>
      <c r="AW168" s="4">
        <f t="shared" si="222"/>
        <v>0.41247921394099762</v>
      </c>
      <c r="AY168" s="2">
        <f t="shared" si="214"/>
        <v>69.311300348914685</v>
      </c>
      <c r="AZ168" s="2">
        <f t="shared" si="214"/>
        <v>69.076315785122745</v>
      </c>
      <c r="BA168" s="2">
        <f t="shared" si="214"/>
        <v>69.86666236100271</v>
      </c>
      <c r="BB168" s="2">
        <f t="shared" si="214"/>
        <v>69.325497798180933</v>
      </c>
      <c r="BC168" s="2">
        <f t="shared" si="214"/>
        <v>69.879632434196139</v>
      </c>
      <c r="BD168" s="2">
        <f t="shared" si="214"/>
        <v>71.961808815635166</v>
      </c>
      <c r="BE168" s="2">
        <f t="shared" si="214"/>
        <v>73.227725181199119</v>
      </c>
      <c r="BF168" s="2">
        <f t="shared" si="214"/>
        <v>74.492471885874281</v>
      </c>
      <c r="BG168" s="2">
        <f t="shared" si="214"/>
        <v>74.917807303237268</v>
      </c>
      <c r="BH168" s="2">
        <f t="shared" si="214"/>
        <v>75.576254638625755</v>
      </c>
      <c r="BI168" s="2">
        <f t="shared" si="214"/>
        <v>74.766481524510397</v>
      </c>
      <c r="BJ168" s="2">
        <f t="shared" si="214"/>
        <v>73.034098617084695</v>
      </c>
      <c r="BK168" s="2">
        <f t="shared" si="214"/>
        <v>74.774210081610434</v>
      </c>
      <c r="BL168" s="2">
        <f t="shared" si="214"/>
        <v>79.032729762401402</v>
      </c>
      <c r="BM168" s="2">
        <f t="shared" si="214"/>
        <v>83.219923814047064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105.14969380863037</v>
      </c>
      <c r="DL168" s="2">
        <f t="shared" si="223"/>
        <v>113.98666898954708</v>
      </c>
      <c r="DM168" s="2">
        <f t="shared" si="223"/>
        <v>112.26109061913694</v>
      </c>
      <c r="DN168" s="2">
        <f t="shared" si="223"/>
        <v>112.70496829268292</v>
      </c>
      <c r="DO168" s="2">
        <f t="shared" si="223"/>
        <v>108.60009999999998</v>
      </c>
      <c r="DP168" s="2">
        <f t="shared" si="223"/>
        <v>117.69313414304992</v>
      </c>
      <c r="DQ168" s="2">
        <f t="shared" si="223"/>
        <v>111.47675900562854</v>
      </c>
      <c r="DR168" s="2">
        <f t="shared" si="223"/>
        <v>118.70163049932526</v>
      </c>
      <c r="DS168" s="2">
        <f t="shared" si="223"/>
        <v>114.66961782835469</v>
      </c>
      <c r="DT168" s="2">
        <f t="shared" si="223"/>
        <v>118.0245512195122</v>
      </c>
      <c r="DU168" s="2">
        <f t="shared" si="223"/>
        <v>116.56111740890685</v>
      </c>
      <c r="DV168" s="2">
        <f t="shared" si="223"/>
        <v>118.67246894262686</v>
      </c>
      <c r="DW168" s="2">
        <f t="shared" si="223"/>
        <v>119.75595546558702</v>
      </c>
      <c r="DX168" s="2">
        <f t="shared" si="223"/>
        <v>115.36125020242912</v>
      </c>
      <c r="DY168" s="2">
        <f t="shared" si="223"/>
        <v>107.54702540106948</v>
      </c>
      <c r="EA168" s="2">
        <f t="shared" si="213"/>
        <v>69.044827771797642</v>
      </c>
      <c r="EB168" s="2">
        <f t="shared" si="213"/>
        <v>67.800858998389373</v>
      </c>
      <c r="EC168" s="2">
        <f t="shared" si="213"/>
        <v>69.285698438341413</v>
      </c>
      <c r="ED168" s="2">
        <f t="shared" si="213"/>
        <v>69.087041969626057</v>
      </c>
      <c r="EE168" s="2">
        <f t="shared" si="213"/>
        <v>69.100748478037431</v>
      </c>
      <c r="EF168" s="2">
        <f t="shared" si="213"/>
        <v>71.862178734839858</v>
      </c>
      <c r="EG168" s="2">
        <f t="shared" si="213"/>
        <v>73.303720133010899</v>
      </c>
      <c r="EH168" s="2">
        <f t="shared" si="213"/>
        <v>74.193961419839283</v>
      </c>
      <c r="EI168" s="2">
        <f t="shared" si="213"/>
        <v>74.732357994497093</v>
      </c>
      <c r="EJ168" s="2">
        <f t="shared" si="213"/>
        <v>75.242427066941033</v>
      </c>
      <c r="EK168" s="2">
        <f t="shared" si="212"/>
        <v>75.067412639185051</v>
      </c>
      <c r="EL168" s="2">
        <f t="shared" si="179"/>
        <v>72.869438954529159</v>
      </c>
      <c r="EM168" s="2">
        <f t="shared" si="179"/>
        <v>75.300162029056878</v>
      </c>
      <c r="EN168" s="2">
        <f t="shared" si="179"/>
        <v>79.535446454306964</v>
      </c>
      <c r="EO168" s="2">
        <f t="shared" si="179"/>
        <v>84.244781005685866</v>
      </c>
      <c r="EQ168" s="2">
        <f t="shared" si="224"/>
        <v>69.523409761451632</v>
      </c>
      <c r="ER168" s="2">
        <f t="shared" si="224"/>
        <v>70.263036100545051</v>
      </c>
      <c r="ES168" s="2">
        <f t="shared" si="224"/>
        <v>70.325576757184649</v>
      </c>
      <c r="ET168" s="2">
        <f t="shared" si="224"/>
        <v>69.502720486981474</v>
      </c>
      <c r="EU168" s="2">
        <f t="shared" si="224"/>
        <v>70.448074215709525</v>
      </c>
      <c r="EV168" s="2">
        <f t="shared" si="224"/>
        <v>72.028039260166437</v>
      </c>
      <c r="EW168" s="2">
        <f t="shared" si="224"/>
        <v>73.173109914794722</v>
      </c>
      <c r="EX168" s="2">
        <f t="shared" si="224"/>
        <v>74.663827827214803</v>
      </c>
      <c r="EY168" s="2">
        <f t="shared" si="224"/>
        <v>75.006126645091697</v>
      </c>
      <c r="EZ168" s="2">
        <f t="shared" si="224"/>
        <v>75.76691635322905</v>
      </c>
      <c r="FA168" s="2">
        <f t="shared" si="224"/>
        <v>74.569429371108214</v>
      </c>
      <c r="FB168" s="2">
        <f t="shared" si="224"/>
        <v>73.135630443224471</v>
      </c>
      <c r="FC168" s="2">
        <f t="shared" si="224"/>
        <v>74.390539833125871</v>
      </c>
      <c r="FD168" s="2">
        <f t="shared" si="224"/>
        <v>78.635081988800067</v>
      </c>
      <c r="FE168" s="2">
        <f t="shared" si="224"/>
        <v>82.144769500306182</v>
      </c>
      <c r="FG168" s="2">
        <f t="shared" si="225"/>
        <v>0.99991195646450781</v>
      </c>
      <c r="FH168" s="2">
        <f t="shared" si="225"/>
        <v>0.99989316757591684</v>
      </c>
      <c r="FI168" s="2">
        <f t="shared" si="225"/>
        <v>0.99991155357772432</v>
      </c>
      <c r="FJ168" s="2">
        <f t="shared" si="225"/>
        <v>0.99990138083591917</v>
      </c>
      <c r="FK168" s="2">
        <f t="shared" si="225"/>
        <v>0.99989910031432649</v>
      </c>
      <c r="FL168" s="2">
        <f t="shared" si="225"/>
        <v>0.99989486424612872</v>
      </c>
      <c r="FM168" s="2">
        <f t="shared" si="225"/>
        <v>0.99990719000394845</v>
      </c>
      <c r="FN168" s="2">
        <f t="shared" si="225"/>
        <v>0.99989453070818479</v>
      </c>
      <c r="FO168" s="2">
        <f t="shared" si="225"/>
        <v>0.99988967680530583</v>
      </c>
      <c r="FP168" s="2">
        <f t="shared" si="225"/>
        <v>0.9999005939249227</v>
      </c>
      <c r="FQ168" s="2">
        <f t="shared" si="225"/>
        <v>0.9999011679912152</v>
      </c>
      <c r="FR168" s="2">
        <f t="shared" si="225"/>
        <v>0.99989488073466704</v>
      </c>
      <c r="FS168" s="2">
        <f t="shared" si="225"/>
        <v>0.99989762105543845</v>
      </c>
      <c r="FT168" s="2">
        <f t="shared" si="225"/>
        <v>0.99989216128972924</v>
      </c>
      <c r="FU168" s="2">
        <f t="shared" si="225"/>
        <v>0.99987009244534186</v>
      </c>
      <c r="FW168" s="2">
        <f t="shared" si="216"/>
        <v>0.55015396056388077</v>
      </c>
      <c r="FX168" s="2">
        <f t="shared" si="216"/>
        <v>0.51601594523050986</v>
      </c>
      <c r="FY168" s="2">
        <f t="shared" si="216"/>
        <v>0.55502926882738413</v>
      </c>
      <c r="FZ168" s="2">
        <f t="shared" si="216"/>
        <v>0.56330614969391679</v>
      </c>
      <c r="GA168" s="2">
        <f t="shared" si="216"/>
        <v>0.57513818844187548</v>
      </c>
      <c r="GB168" s="2">
        <f t="shared" si="216"/>
        <v>0.57163456199802132</v>
      </c>
      <c r="GC168" s="2">
        <f t="shared" si="216"/>
        <v>0.60897066466251426</v>
      </c>
      <c r="GD168" s="2">
        <f t="shared" si="216"/>
        <v>0.62531874823307765</v>
      </c>
      <c r="GE168" s="2">
        <f t="shared" si="216"/>
        <v>0.66130034339124322</v>
      </c>
      <c r="GF168" s="2">
        <f t="shared" si="216"/>
        <v>0.62837273754770995</v>
      </c>
      <c r="GG168" s="2">
        <f t="shared" si="216"/>
        <v>0.61253467821713847</v>
      </c>
      <c r="GH168" s="2">
        <f t="shared" si="216"/>
        <v>0.60048832694319709</v>
      </c>
      <c r="GI168" s="2">
        <f t="shared" si="216"/>
        <v>0.58321277452464559</v>
      </c>
      <c r="GJ168" s="2">
        <f t="shared" si="216"/>
        <v>0.56263893099220685</v>
      </c>
      <c r="GK168" s="2">
        <f t="shared" si="216"/>
        <v>0.48946604653978293</v>
      </c>
      <c r="GM168" s="86">
        <f t="shared" si="217"/>
        <v>0</v>
      </c>
      <c r="GN168" s="86">
        <f t="shared" si="217"/>
        <v>2.9620949880260806E-165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1.9233167423444704E-272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2.0087892277629932E-306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0</v>
      </c>
      <c r="HA168" s="86">
        <f t="shared" si="217"/>
        <v>6.2523802816796703E-256</v>
      </c>
      <c r="HC168" s="86">
        <f t="shared" si="181"/>
        <v>2.774191012507095E-244</v>
      </c>
      <c r="HD168" s="86">
        <f t="shared" si="181"/>
        <v>6.7744667371137432E-101</v>
      </c>
      <c r="HE168" s="86">
        <f t="shared" si="181"/>
        <v>2.0832291627821128E-195</v>
      </c>
      <c r="HF168" s="86">
        <f t="shared" si="180"/>
        <v>0</v>
      </c>
      <c r="HG168" s="86">
        <f t="shared" si="180"/>
        <v>0</v>
      </c>
      <c r="HH168" s="86">
        <f t="shared" si="180"/>
        <v>9.2797757166646856E-196</v>
      </c>
      <c r="HI168" s="86">
        <f t="shared" si="180"/>
        <v>3.028533406070749E-272</v>
      </c>
      <c r="HJ168" s="86">
        <f t="shared" si="180"/>
        <v>0</v>
      </c>
      <c r="HK168" s="86">
        <f t="shared" si="180"/>
        <v>1.5971419277976232E-202</v>
      </c>
      <c r="HL168" s="86">
        <f t="shared" si="161"/>
        <v>5.0195933745309581E-219</v>
      </c>
      <c r="HM168" s="86">
        <f t="shared" si="161"/>
        <v>4.203332391674707E-249</v>
      </c>
      <c r="HN168" s="86">
        <f t="shared" si="161"/>
        <v>1.6284187179995748E-196</v>
      </c>
      <c r="HO168" s="86">
        <f t="shared" si="161"/>
        <v>8.1839811440026446E-254</v>
      </c>
      <c r="HP168" s="86">
        <f t="shared" si="161"/>
        <v>2.7330666549729815E-234</v>
      </c>
      <c r="HQ168" s="86">
        <f t="shared" si="161"/>
        <v>1.058915020213588E-185</v>
      </c>
      <c r="HS168" s="86">
        <f t="shared" si="218"/>
        <v>6.1378718976257043E-12</v>
      </c>
      <c r="HT168" s="86">
        <f t="shared" si="218"/>
        <v>4.708035360650515E-12</v>
      </c>
      <c r="HU168" s="86">
        <f t="shared" si="218"/>
        <v>1.0322793611071542E-15</v>
      </c>
      <c r="HV168" s="86">
        <f t="shared" si="218"/>
        <v>1.2903892317178357E-18</v>
      </c>
      <c r="HW168" s="86">
        <f t="shared" si="218"/>
        <v>2.6135847644545054E-17</v>
      </c>
      <c r="HX168" s="86">
        <f t="shared" si="218"/>
        <v>2.9851782384887583E-18</v>
      </c>
      <c r="HY168" s="86">
        <f t="shared" si="218"/>
        <v>8.9795920000673583E-17</v>
      </c>
      <c r="HZ168" s="86">
        <f t="shared" si="218"/>
        <v>9.5830357791610875E-20</v>
      </c>
      <c r="IA168" s="86">
        <f t="shared" si="218"/>
        <v>1.1871475605643384E-20</v>
      </c>
      <c r="IB168" s="86">
        <f t="shared" si="218"/>
        <v>2.4090526100556757E-18</v>
      </c>
      <c r="IC168" s="86">
        <f t="shared" si="218"/>
        <v>7.847396047945214E-20</v>
      </c>
      <c r="ID168" s="86">
        <f t="shared" si="218"/>
        <v>4.3060856392373904E-20</v>
      </c>
      <c r="IE168" s="86">
        <f t="shared" si="218"/>
        <v>1.6757065454417522E-16</v>
      </c>
      <c r="IF168" s="86">
        <f t="shared" si="218"/>
        <v>4.2129173506505335E-25</v>
      </c>
      <c r="IG168" s="86">
        <f t="shared" si="218"/>
        <v>1.74041735151244E-17</v>
      </c>
      <c r="II168" s="86">
        <f t="shared" si="219"/>
        <v>0.5929291838110643</v>
      </c>
      <c r="IJ168" s="86">
        <f t="shared" si="219"/>
        <v>0.54402435861718701</v>
      </c>
      <c r="IK168" s="86">
        <f t="shared" si="219"/>
        <v>0.59844067984344496</v>
      </c>
      <c r="IL168" s="86">
        <f t="shared" si="219"/>
        <v>0.59788525515104629</v>
      </c>
      <c r="IM168" s="86">
        <f t="shared" si="219"/>
        <v>0.58845904569541918</v>
      </c>
      <c r="IN168" s="86">
        <f t="shared" si="219"/>
        <v>0.5901294665779544</v>
      </c>
      <c r="IO168" s="86">
        <f t="shared" si="219"/>
        <v>0.53997663163634912</v>
      </c>
      <c r="IP168" s="86">
        <f t="shared" si="219"/>
        <v>0.48361719084525723</v>
      </c>
      <c r="IQ168" s="86">
        <f t="shared" si="219"/>
        <v>0.36507869855569841</v>
      </c>
      <c r="IR168" s="86">
        <f t="shared" si="219"/>
        <v>0.48640432548576734</v>
      </c>
      <c r="IS168" s="86">
        <f t="shared" si="219"/>
        <v>0.51328575436773571</v>
      </c>
      <c r="IT168" s="86">
        <f t="shared" si="219"/>
        <v>0.53832748906863048</v>
      </c>
      <c r="IU168" s="86">
        <f t="shared" si="219"/>
        <v>0.5837511139452245</v>
      </c>
      <c r="IV168" s="86">
        <f t="shared" si="219"/>
        <v>0.51946527914019502</v>
      </c>
      <c r="IW168" s="86">
        <f t="shared" si="219"/>
        <v>0.52390849234229075</v>
      </c>
      <c r="IY168" s="86">
        <f t="shared" si="220"/>
        <v>0.59292918381720217</v>
      </c>
      <c r="IZ168" s="86">
        <f t="shared" si="220"/>
        <v>0.54402435862189502</v>
      </c>
      <c r="JA168" s="86">
        <f t="shared" si="220"/>
        <v>0.59844067984344596</v>
      </c>
      <c r="JB168" s="86">
        <f t="shared" si="220"/>
        <v>0.59788525515104629</v>
      </c>
      <c r="JC168" s="86">
        <f t="shared" si="220"/>
        <v>0.58845904569541918</v>
      </c>
      <c r="JD168" s="86">
        <f t="shared" si="220"/>
        <v>0.5901294665779544</v>
      </c>
      <c r="JE168" s="86">
        <f t="shared" si="220"/>
        <v>0.53997663163634924</v>
      </c>
      <c r="JF168" s="86">
        <f t="shared" si="220"/>
        <v>0.48361719084525723</v>
      </c>
      <c r="JG168" s="86">
        <f t="shared" si="220"/>
        <v>0.36507869855569841</v>
      </c>
      <c r="JH168" s="86">
        <f t="shared" si="220"/>
        <v>0.48640432548576734</v>
      </c>
      <c r="JI168" s="86">
        <f t="shared" si="220"/>
        <v>0.51328575436773571</v>
      </c>
      <c r="JJ168" s="86">
        <f t="shared" si="220"/>
        <v>0.53832748906863048</v>
      </c>
      <c r="JK168" s="86">
        <f t="shared" si="220"/>
        <v>0.58375111394522472</v>
      </c>
      <c r="JL168" s="86">
        <f t="shared" si="220"/>
        <v>0.51946527914019502</v>
      </c>
      <c r="JM168" s="86">
        <f t="shared" si="220"/>
        <v>0.52390849234229075</v>
      </c>
    </row>
    <row r="169" spans="2:273" x14ac:dyDescent="0.25">
      <c r="B169" s="2">
        <v>142</v>
      </c>
      <c r="C169" s="37">
        <v>69.343999999999994</v>
      </c>
      <c r="D169" s="37">
        <v>71.78</v>
      </c>
      <c r="E169" s="37">
        <v>71.983000000000004</v>
      </c>
      <c r="F169" s="37">
        <v>70.763000000000005</v>
      </c>
      <c r="G169" s="37">
        <v>70.322000000000003</v>
      </c>
      <c r="H169" s="37">
        <v>74.661000000000001</v>
      </c>
      <c r="I169" s="37">
        <v>72.813999999999993</v>
      </c>
      <c r="J169" s="37">
        <v>72.236999999999995</v>
      </c>
      <c r="K169" s="37">
        <v>75.225999999999999</v>
      </c>
      <c r="L169" s="37">
        <v>75.540999999999997</v>
      </c>
      <c r="M169" s="37">
        <v>73.638000000000005</v>
      </c>
      <c r="N169" s="37">
        <v>76.069000000000003</v>
      </c>
      <c r="O169" s="37">
        <v>76.69</v>
      </c>
      <c r="P169" s="37">
        <v>88.373000000000005</v>
      </c>
      <c r="Q169" s="37">
        <v>115.65600000000001</v>
      </c>
      <c r="S169" s="4">
        <f t="shared" si="221"/>
        <v>69.48104212061142</v>
      </c>
      <c r="T169" s="4">
        <f t="shared" si="221"/>
        <v>70.587786117388816</v>
      </c>
      <c r="U169" s="4">
        <f t="shared" si="221"/>
        <v>71.307752258937157</v>
      </c>
      <c r="V169" s="4">
        <f t="shared" si="221"/>
        <v>70.941863332110884</v>
      </c>
      <c r="W169" s="4">
        <f t="shared" si="221"/>
        <v>71.632693591290192</v>
      </c>
      <c r="X169" s="4">
        <f t="shared" si="221"/>
        <v>73.592843879378378</v>
      </c>
      <c r="Y169" s="4">
        <f t="shared" si="221"/>
        <v>73.827450200281547</v>
      </c>
      <c r="Z169" s="4">
        <f t="shared" si="221"/>
        <v>74.795048663197647</v>
      </c>
      <c r="AA169" s="4">
        <f t="shared" si="221"/>
        <v>74.841024758931241</v>
      </c>
      <c r="AB169" s="4">
        <f t="shared" si="221"/>
        <v>75.886243898380656</v>
      </c>
      <c r="AC169" s="4">
        <f t="shared" si="221"/>
        <v>75.361337715106842</v>
      </c>
      <c r="AD169" s="4">
        <f t="shared" si="221"/>
        <v>74.369772857083277</v>
      </c>
      <c r="AE169" s="4">
        <f t="shared" si="221"/>
        <v>77.34132576578142</v>
      </c>
      <c r="AF169" s="4">
        <f t="shared" si="221"/>
        <v>89.382637264350393</v>
      </c>
      <c r="AG169" s="4">
        <f t="shared" si="221"/>
        <v>114.32418344185938</v>
      </c>
      <c r="AI169" s="4">
        <f t="shared" si="222"/>
        <v>-0.13704212061142584</v>
      </c>
      <c r="AJ169" s="4">
        <f t="shared" si="222"/>
        <v>1.1922138826111848</v>
      </c>
      <c r="AK169" s="4">
        <f t="shared" si="222"/>
        <v>0.67524774106284724</v>
      </c>
      <c r="AL169" s="4">
        <f t="shared" si="222"/>
        <v>-0.17886333211087901</v>
      </c>
      <c r="AM169" s="4">
        <f t="shared" si="222"/>
        <v>-1.3106935912901889</v>
      </c>
      <c r="AN169" s="4">
        <f t="shared" si="222"/>
        <v>1.068156120621623</v>
      </c>
      <c r="AO169" s="4">
        <f t="shared" si="222"/>
        <v>-1.0134502002815537</v>
      </c>
      <c r="AP169" s="4">
        <f t="shared" si="222"/>
        <v>-2.5580486631976527</v>
      </c>
      <c r="AQ169" s="4">
        <f t="shared" si="222"/>
        <v>0.38497524106875858</v>
      </c>
      <c r="AR169" s="4">
        <f t="shared" si="222"/>
        <v>-0.34524389838065872</v>
      </c>
      <c r="AS169" s="4">
        <f t="shared" si="222"/>
        <v>-1.7233377151068368</v>
      </c>
      <c r="AT169" s="4">
        <f t="shared" si="222"/>
        <v>1.6992271429167261</v>
      </c>
      <c r="AU169" s="4">
        <f t="shared" si="222"/>
        <v>-0.65132576578142221</v>
      </c>
      <c r="AV169" s="4">
        <f t="shared" si="222"/>
        <v>-1.0096372643503884</v>
      </c>
      <c r="AW169" s="4">
        <f t="shared" si="222"/>
        <v>1.3318165581406305</v>
      </c>
      <c r="AY169" s="2">
        <f t="shared" si="214"/>
        <v>69.2151683427618</v>
      </c>
      <c r="AZ169" s="2">
        <f t="shared" si="214"/>
        <v>68.973689670618953</v>
      </c>
      <c r="BA169" s="2">
        <f t="shared" si="214"/>
        <v>69.767420177825429</v>
      </c>
      <c r="BB169" s="2">
        <f t="shared" si="214"/>
        <v>69.215442379581958</v>
      </c>
      <c r="BC169" s="2">
        <f t="shared" si="214"/>
        <v>69.752437782893608</v>
      </c>
      <c r="BD169" s="2">
        <f t="shared" si="214"/>
        <v>71.851999283769857</v>
      </c>
      <c r="BE169" s="2">
        <f t="shared" si="214"/>
        <v>73.094252348926304</v>
      </c>
      <c r="BF169" s="2">
        <f t="shared" si="214"/>
        <v>74.378785488803175</v>
      </c>
      <c r="BG169" s="2">
        <f t="shared" si="214"/>
        <v>74.762568905457698</v>
      </c>
      <c r="BH169" s="2">
        <f t="shared" si="214"/>
        <v>75.436862504794817</v>
      </c>
      <c r="BI169" s="2">
        <f t="shared" si="214"/>
        <v>74.600819659253759</v>
      </c>
      <c r="BJ169" s="2">
        <f t="shared" si="214"/>
        <v>72.878294327666552</v>
      </c>
      <c r="BK169" s="2">
        <f t="shared" si="214"/>
        <v>74.639040991356836</v>
      </c>
      <c r="BL169" s="2">
        <f t="shared" si="214"/>
        <v>78.867003576720009</v>
      </c>
      <c r="BM169" s="2">
        <f t="shared" si="214"/>
        <v>83.047411609114022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105.28075178236395</v>
      </c>
      <c r="DL169" s="2">
        <f t="shared" si="223"/>
        <v>114.20701358885022</v>
      </c>
      <c r="DM169" s="2">
        <f t="shared" si="223"/>
        <v>112.46161482176359</v>
      </c>
      <c r="DN169" s="2">
        <f t="shared" si="223"/>
        <v>112.92021097560975</v>
      </c>
      <c r="DO169" s="2">
        <f t="shared" si="223"/>
        <v>108.76856585365852</v>
      </c>
      <c r="DP169" s="2">
        <f t="shared" si="223"/>
        <v>117.92802968960862</v>
      </c>
      <c r="DQ169" s="2">
        <f t="shared" si="223"/>
        <v>111.65288377110696</v>
      </c>
      <c r="DR169" s="2">
        <f t="shared" si="223"/>
        <v>118.9188960863698</v>
      </c>
      <c r="DS169" s="2">
        <f t="shared" si="223"/>
        <v>114.84160336652444</v>
      </c>
      <c r="DT169" s="2">
        <f t="shared" si="223"/>
        <v>118.21652073170733</v>
      </c>
      <c r="DU169" s="2">
        <f t="shared" si="223"/>
        <v>116.73496133603236</v>
      </c>
      <c r="DV169" s="2">
        <f t="shared" si="223"/>
        <v>118.88678212422951</v>
      </c>
      <c r="DW169" s="2">
        <f t="shared" si="223"/>
        <v>119.99259291497972</v>
      </c>
      <c r="DX169" s="2">
        <f t="shared" si="223"/>
        <v>115.53602024291496</v>
      </c>
      <c r="DY169" s="2">
        <f t="shared" si="223"/>
        <v>107.65994986631011</v>
      </c>
      <c r="EA169" s="2">
        <f t="shared" si="213"/>
        <v>68.931563558078096</v>
      </c>
      <c r="EB169" s="2">
        <f t="shared" si="213"/>
        <v>67.608401435447263</v>
      </c>
      <c r="EC169" s="2">
        <f t="shared" si="213"/>
        <v>69.148851507808303</v>
      </c>
      <c r="ED169" s="2">
        <f t="shared" si="213"/>
        <v>68.962080308157184</v>
      </c>
      <c r="EE169" s="2">
        <f t="shared" si="213"/>
        <v>68.924854857291308</v>
      </c>
      <c r="EF169" s="2">
        <f t="shared" si="213"/>
        <v>71.746628244320561</v>
      </c>
      <c r="EG169" s="2">
        <f t="shared" si="213"/>
        <v>73.175265598548975</v>
      </c>
      <c r="EH169" s="2">
        <f t="shared" si="213"/>
        <v>74.063687895994292</v>
      </c>
      <c r="EI169" s="2">
        <f t="shared" si="213"/>
        <v>74.56772370834608</v>
      </c>
      <c r="EJ169" s="2">
        <f t="shared" si="213"/>
        <v>75.084147863454774</v>
      </c>
      <c r="EK169" s="2">
        <f t="shared" si="212"/>
        <v>74.92029471689176</v>
      </c>
      <c r="EL169" s="2">
        <f t="shared" si="179"/>
        <v>72.704197894485574</v>
      </c>
      <c r="EM169" s="2">
        <f t="shared" si="179"/>
        <v>75.19870216695395</v>
      </c>
      <c r="EN169" s="2">
        <f t="shared" si="179"/>
        <v>79.402463785521633</v>
      </c>
      <c r="EO169" s="2">
        <f t="shared" si="179"/>
        <v>84.141030206112305</v>
      </c>
      <c r="EQ169" s="2">
        <f t="shared" si="224"/>
        <v>69.421564661813136</v>
      </c>
      <c r="ER169" s="2">
        <f t="shared" si="224"/>
        <v>70.133129717938886</v>
      </c>
      <c r="ES169" s="2">
        <f t="shared" si="224"/>
        <v>70.213647745666634</v>
      </c>
      <c r="ET169" s="2">
        <f t="shared" si="224"/>
        <v>69.387825736278671</v>
      </c>
      <c r="EU169" s="2">
        <f t="shared" si="224"/>
        <v>70.303855185454694</v>
      </c>
      <c r="EV169" s="2">
        <f t="shared" si="224"/>
        <v>71.91655884849834</v>
      </c>
      <c r="EW169" s="2">
        <f t="shared" si="224"/>
        <v>73.041645472705767</v>
      </c>
      <c r="EX169" s="2">
        <f t="shared" si="224"/>
        <v>74.544302161050865</v>
      </c>
      <c r="EY169" s="2">
        <f t="shared" si="224"/>
        <v>74.847637324703342</v>
      </c>
      <c r="EZ169" s="2">
        <f t="shared" si="224"/>
        <v>75.621088155949252</v>
      </c>
      <c r="FA169" s="2">
        <f t="shared" si="224"/>
        <v>74.410570413771438</v>
      </c>
      <c r="FB169" s="2">
        <f t="shared" si="224"/>
        <v>72.976816938528088</v>
      </c>
      <c r="FC169" s="2">
        <f t="shared" si="224"/>
        <v>74.267368059690241</v>
      </c>
      <c r="FD169" s="2">
        <f t="shared" si="224"/>
        <v>78.481320475155513</v>
      </c>
      <c r="FE169" s="2">
        <f t="shared" si="224"/>
        <v>82.001652042733269</v>
      </c>
      <c r="FG169" s="2">
        <f t="shared" si="225"/>
        <v>0.9999197027192428</v>
      </c>
      <c r="FH169" s="2">
        <f t="shared" si="225"/>
        <v>0.99990256675535971</v>
      </c>
      <c r="FI169" s="2">
        <f t="shared" si="225"/>
        <v>0.99991933527642318</v>
      </c>
      <c r="FJ169" s="2">
        <f t="shared" si="225"/>
        <v>0.99991005747292128</v>
      </c>
      <c r="FK169" s="2">
        <f t="shared" si="225"/>
        <v>0.99990797757599581</v>
      </c>
      <c r="FL169" s="2">
        <f t="shared" si="225"/>
        <v>0.99990411416584424</v>
      </c>
      <c r="FM169" s="2">
        <f t="shared" si="225"/>
        <v>0.9999153555863709</v>
      </c>
      <c r="FN169" s="2">
        <f t="shared" si="225"/>
        <v>0.99990380996998696</v>
      </c>
      <c r="FO169" s="2">
        <f t="shared" si="225"/>
        <v>0.99989938307389337</v>
      </c>
      <c r="FP169" s="2">
        <f t="shared" si="225"/>
        <v>0.99990933978905783</v>
      </c>
      <c r="FQ169" s="2">
        <f t="shared" si="225"/>
        <v>0.99990986335287158</v>
      </c>
      <c r="FR169" s="2">
        <f t="shared" si="225"/>
        <v>0.99990412920384808</v>
      </c>
      <c r="FS169" s="2">
        <f t="shared" si="225"/>
        <v>0.99990662845172495</v>
      </c>
      <c r="FT169" s="2">
        <f t="shared" si="225"/>
        <v>0.99990164899411382</v>
      </c>
      <c r="FU169" s="2">
        <f t="shared" si="225"/>
        <v>0.99988152154777477</v>
      </c>
      <c r="FW169" s="2">
        <f t="shared" si="216"/>
        <v>0.57282737033044095</v>
      </c>
      <c r="FX169" s="2">
        <f t="shared" si="216"/>
        <v>0.53896809040018234</v>
      </c>
      <c r="FY169" s="2">
        <f t="shared" si="216"/>
        <v>0.57764559647034652</v>
      </c>
      <c r="FZ169" s="2">
        <f t="shared" si="216"/>
        <v>0.58581572365286561</v>
      </c>
      <c r="GA169" s="2">
        <f t="shared" si="216"/>
        <v>0.59747368721254424</v>
      </c>
      <c r="GB169" s="2">
        <f t="shared" si="216"/>
        <v>0.59402423558515804</v>
      </c>
      <c r="GC169" s="2">
        <f t="shared" si="216"/>
        <v>0.6306697027782574</v>
      </c>
      <c r="GD169" s="2">
        <f t="shared" si="216"/>
        <v>0.64663700514636457</v>
      </c>
      <c r="GE169" s="2">
        <f t="shared" si="216"/>
        <v>0.68161372648093066</v>
      </c>
      <c r="GF169" s="2">
        <f t="shared" si="216"/>
        <v>0.64961459624668105</v>
      </c>
      <c r="GG169" s="2">
        <f t="shared" si="216"/>
        <v>0.63415475681475386</v>
      </c>
      <c r="GH169" s="2">
        <f t="shared" si="216"/>
        <v>0.62236617642920677</v>
      </c>
      <c r="GI169" s="2">
        <f t="shared" si="216"/>
        <v>0.60541501286375898</v>
      </c>
      <c r="GJ169" s="2">
        <f t="shared" si="216"/>
        <v>0.58515756925077367</v>
      </c>
      <c r="GK169" s="2">
        <f t="shared" si="216"/>
        <v>0.51248774104803851</v>
      </c>
      <c r="GM169" s="86">
        <f t="shared" si="217"/>
        <v>0</v>
      </c>
      <c r="GN169" s="86">
        <f t="shared" si="217"/>
        <v>2.4116540720272081E-169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4.0720911931400703E-279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0</v>
      </c>
      <c r="HA169" s="86">
        <f t="shared" si="217"/>
        <v>3.7751992127848405E-262</v>
      </c>
      <c r="HC169" s="86">
        <f t="shared" si="181"/>
        <v>1.8350393707440501E-252</v>
      </c>
      <c r="HD169" s="86">
        <f t="shared" si="181"/>
        <v>3.0144940385011444E-104</v>
      </c>
      <c r="HE169" s="86">
        <f t="shared" si="181"/>
        <v>9.2558400418048784E-202</v>
      </c>
      <c r="HF169" s="86">
        <f t="shared" si="180"/>
        <v>0</v>
      </c>
      <c r="HG169" s="86">
        <f t="shared" si="180"/>
        <v>0</v>
      </c>
      <c r="HH169" s="86">
        <f t="shared" si="180"/>
        <v>4.1478894977226799E-202</v>
      </c>
      <c r="HI169" s="86">
        <f t="shared" si="180"/>
        <v>5.0979541959757507E-281</v>
      </c>
      <c r="HJ169" s="86">
        <f t="shared" si="180"/>
        <v>0</v>
      </c>
      <c r="HK169" s="86">
        <f t="shared" si="180"/>
        <v>5.4543494256748439E-209</v>
      </c>
      <c r="HL169" s="86">
        <f t="shared" si="161"/>
        <v>4.2978765079884331E-226</v>
      </c>
      <c r="HM169" s="86">
        <f t="shared" si="161"/>
        <v>4.5561739152172995E-257</v>
      </c>
      <c r="HN169" s="86">
        <f t="shared" si="161"/>
        <v>8.148291104138733E-203</v>
      </c>
      <c r="HO169" s="86">
        <f t="shared" si="161"/>
        <v>4.1373059044755547E-262</v>
      </c>
      <c r="HP169" s="86">
        <f t="shared" si="161"/>
        <v>6.8620943865126603E-242</v>
      </c>
      <c r="HQ169" s="86">
        <f t="shared" si="161"/>
        <v>1.2454821225818654E-191</v>
      </c>
      <c r="HS169" s="86">
        <f t="shared" si="218"/>
        <v>1.0368627909435138E-12</v>
      </c>
      <c r="HT169" s="86">
        <f t="shared" si="218"/>
        <v>6.6949955234808704E-13</v>
      </c>
      <c r="HU169" s="86">
        <f t="shared" si="218"/>
        <v>1.058662221348556E-16</v>
      </c>
      <c r="HV169" s="86">
        <f t="shared" si="218"/>
        <v>8.7476080111729176E-20</v>
      </c>
      <c r="HW169" s="86">
        <f t="shared" si="218"/>
        <v>1.9265649760457844E-18</v>
      </c>
      <c r="HX169" s="86">
        <f t="shared" si="218"/>
        <v>1.8971302740148113E-19</v>
      </c>
      <c r="HY169" s="86">
        <f t="shared" si="218"/>
        <v>8.0099917165604962E-18</v>
      </c>
      <c r="HZ169" s="86">
        <f t="shared" si="218"/>
        <v>5.9160407547949317E-21</v>
      </c>
      <c r="IA169" s="86">
        <f t="shared" si="218"/>
        <v>6.299929534847156E-22</v>
      </c>
      <c r="IB169" s="86">
        <f t="shared" si="218"/>
        <v>1.8076032645915524E-19</v>
      </c>
      <c r="IC169" s="86">
        <f t="shared" si="218"/>
        <v>4.6006571790991568E-21</v>
      </c>
      <c r="ID169" s="86">
        <f t="shared" si="218"/>
        <v>2.3378162151959397E-21</v>
      </c>
      <c r="IE169" s="86">
        <f t="shared" si="218"/>
        <v>1.5035941896337572E-17</v>
      </c>
      <c r="IF169" s="86">
        <f t="shared" si="218"/>
        <v>8.0807725903972352E-27</v>
      </c>
      <c r="IG169" s="86">
        <f t="shared" si="218"/>
        <v>1.0539198915187065E-18</v>
      </c>
      <c r="II169" s="86">
        <f t="shared" si="219"/>
        <v>0.59862448996474549</v>
      </c>
      <c r="IJ169" s="86">
        <f t="shared" si="219"/>
        <v>0.58568870390747052</v>
      </c>
      <c r="IK169" s="86">
        <f t="shared" si="219"/>
        <v>0.59208533451606726</v>
      </c>
      <c r="IL169" s="86">
        <f t="shared" si="219"/>
        <v>0.57467887827054387</v>
      </c>
      <c r="IM169" s="86">
        <f t="shared" si="219"/>
        <v>0.55200979361665226</v>
      </c>
      <c r="IN169" s="86">
        <f t="shared" si="219"/>
        <v>0.55395645137732086</v>
      </c>
      <c r="IO169" s="86">
        <f t="shared" si="219"/>
        <v>0.48742300681622824</v>
      </c>
      <c r="IP169" s="86">
        <f t="shared" si="219"/>
        <v>0.42179596768416877</v>
      </c>
      <c r="IQ169" s="86">
        <f t="shared" si="219"/>
        <v>0.30511477692542416</v>
      </c>
      <c r="IR169" s="86">
        <f t="shared" si="219"/>
        <v>0.42677223802746572</v>
      </c>
      <c r="IS169" s="86">
        <f t="shared" si="219"/>
        <v>0.45259189771366731</v>
      </c>
      <c r="IT169" s="86">
        <f t="shared" si="219"/>
        <v>0.48006406138962848</v>
      </c>
      <c r="IU169" s="86">
        <f t="shared" si="219"/>
        <v>0.54619853101419524</v>
      </c>
      <c r="IV169" s="86">
        <f t="shared" si="219"/>
        <v>0.48471549688713755</v>
      </c>
      <c r="IW169" s="86">
        <f t="shared" si="219"/>
        <v>0.46280396758454984</v>
      </c>
      <c r="IY169" s="86">
        <f t="shared" si="220"/>
        <v>0.59862448996578232</v>
      </c>
      <c r="IZ169" s="86">
        <f t="shared" si="220"/>
        <v>0.58568870390813998</v>
      </c>
      <c r="JA169" s="86">
        <f t="shared" si="220"/>
        <v>0.59208533451606737</v>
      </c>
      <c r="JB169" s="86">
        <f t="shared" si="220"/>
        <v>0.57467887827054387</v>
      </c>
      <c r="JC169" s="86">
        <f t="shared" si="220"/>
        <v>0.55200979361665226</v>
      </c>
      <c r="JD169" s="86">
        <f t="shared" si="220"/>
        <v>0.55395645137732086</v>
      </c>
      <c r="JE169" s="86">
        <f t="shared" si="220"/>
        <v>0.48742300681622824</v>
      </c>
      <c r="JF169" s="86">
        <f t="shared" si="220"/>
        <v>0.42179596768416877</v>
      </c>
      <c r="JG169" s="86">
        <f t="shared" si="220"/>
        <v>0.30511477692542416</v>
      </c>
      <c r="JH169" s="86">
        <f t="shared" si="220"/>
        <v>0.42677223802746572</v>
      </c>
      <c r="JI169" s="86">
        <f t="shared" si="220"/>
        <v>0.45259189771366731</v>
      </c>
      <c r="JJ169" s="86">
        <f t="shared" si="220"/>
        <v>0.48006406138962848</v>
      </c>
      <c r="JK169" s="86">
        <f t="shared" si="220"/>
        <v>0.54619853101419524</v>
      </c>
      <c r="JL169" s="86">
        <f t="shared" si="220"/>
        <v>0.48471549688713755</v>
      </c>
      <c r="JM169" s="86">
        <f t="shared" si="220"/>
        <v>0.46280396758454984</v>
      </c>
    </row>
    <row r="170" spans="2:273" x14ac:dyDescent="0.25">
      <c r="B170" s="2">
        <v>143</v>
      </c>
      <c r="C170" s="37">
        <v>69.358999999999995</v>
      </c>
      <c r="D170" s="37">
        <v>69.677999999999997</v>
      </c>
      <c r="E170" s="37">
        <v>68.881</v>
      </c>
      <c r="F170" s="37">
        <v>68.677999999999997</v>
      </c>
      <c r="G170" s="37">
        <v>71.406999999999996</v>
      </c>
      <c r="H170" s="37">
        <v>72.084999999999994</v>
      </c>
      <c r="I170" s="37">
        <v>72.542000000000002</v>
      </c>
      <c r="J170" s="37">
        <v>74.644000000000005</v>
      </c>
      <c r="K170" s="37">
        <v>73.757999999999996</v>
      </c>
      <c r="L170" s="37">
        <v>76.081999999999994</v>
      </c>
      <c r="M170" s="37">
        <v>71.947999999999993</v>
      </c>
      <c r="N170" s="37">
        <v>72.638000000000005</v>
      </c>
      <c r="O170" s="37">
        <v>74.224000000000004</v>
      </c>
      <c r="P170" s="37">
        <v>86.287999999999997</v>
      </c>
      <c r="Q170" s="37">
        <v>106.23</v>
      </c>
      <c r="S170" s="4">
        <f t="shared" si="221"/>
        <v>69.304609257875171</v>
      </c>
      <c r="T170" s="4">
        <f t="shared" si="221"/>
        <v>70.085993925075158</v>
      </c>
      <c r="U170" s="4">
        <f t="shared" si="221"/>
        <v>70.649268142396153</v>
      </c>
      <c r="V170" s="4">
        <f t="shared" si="221"/>
        <v>70.092815231341291</v>
      </c>
      <c r="W170" s="4">
        <f t="shared" si="221"/>
        <v>70.633775134526786</v>
      </c>
      <c r="X170" s="4">
        <f t="shared" si="221"/>
        <v>72.662452707298357</v>
      </c>
      <c r="Y170" s="4">
        <f t="shared" si="221"/>
        <v>73.321117758183334</v>
      </c>
      <c r="Z170" s="4">
        <f t="shared" si="221"/>
        <v>74.43948466170896</v>
      </c>
      <c r="AA170" s="4">
        <f t="shared" si="221"/>
        <v>74.63299198109894</v>
      </c>
      <c r="AB170" s="4">
        <f t="shared" si="221"/>
        <v>75.49323053061795</v>
      </c>
      <c r="AC170" s="4">
        <f t="shared" si="221"/>
        <v>74.766381611234152</v>
      </c>
      <c r="AD170" s="4">
        <f t="shared" si="221"/>
        <v>73.39494031757107</v>
      </c>
      <c r="AE170" s="4">
        <f t="shared" si="221"/>
        <v>75.983175928958602</v>
      </c>
      <c r="AF170" s="4">
        <f t="shared" si="221"/>
        <v>85.552340015030126</v>
      </c>
      <c r="AG170" s="4">
        <f t="shared" si="221"/>
        <v>104.91343183297185</v>
      </c>
      <c r="AI170" s="4">
        <f t="shared" si="222"/>
        <v>5.4390742124823532E-2</v>
      </c>
      <c r="AJ170" s="4">
        <f t="shared" si="222"/>
        <v>-0.40799392507516075</v>
      </c>
      <c r="AK170" s="4">
        <f t="shared" si="222"/>
        <v>-1.7682681423961526</v>
      </c>
      <c r="AL170" s="4">
        <f t="shared" si="222"/>
        <v>-1.4148152313412936</v>
      </c>
      <c r="AM170" s="4">
        <f t="shared" si="222"/>
        <v>0.77322486547321034</v>
      </c>
      <c r="AN170" s="4">
        <f t="shared" si="222"/>
        <v>-0.57745270729836307</v>
      </c>
      <c r="AO170" s="4">
        <f t="shared" si="222"/>
        <v>-0.7791177581833324</v>
      </c>
      <c r="AP170" s="4">
        <f t="shared" si="222"/>
        <v>0.20451533829104562</v>
      </c>
      <c r="AQ170" s="4">
        <f t="shared" si="222"/>
        <v>-0.87499198109894394</v>
      </c>
      <c r="AR170" s="4">
        <f t="shared" si="222"/>
        <v>0.58876946938204355</v>
      </c>
      <c r="AS170" s="4">
        <f t="shared" si="222"/>
        <v>-2.8183816112341589</v>
      </c>
      <c r="AT170" s="4">
        <f t="shared" si="222"/>
        <v>-0.75694031757106472</v>
      </c>
      <c r="AU170" s="4">
        <f t="shared" si="222"/>
        <v>-1.759175928958598</v>
      </c>
      <c r="AV170" s="4">
        <f t="shared" si="222"/>
        <v>0.73565998496987106</v>
      </c>
      <c r="AW170" s="4">
        <f t="shared" si="222"/>
        <v>1.3165681670281515</v>
      </c>
      <c r="AY170" s="2">
        <f t="shared" si="214"/>
        <v>69.119423915018018</v>
      </c>
      <c r="AZ170" s="2">
        <f t="shared" si="214"/>
        <v>68.873541592725758</v>
      </c>
      <c r="BA170" s="2">
        <f t="shared" si="214"/>
        <v>69.668979980501277</v>
      </c>
      <c r="BB170" s="2">
        <f t="shared" si="214"/>
        <v>69.105714324594061</v>
      </c>
      <c r="BC170" s="2">
        <f t="shared" si="214"/>
        <v>69.626123026611879</v>
      </c>
      <c r="BD170" s="2">
        <f t="shared" si="214"/>
        <v>71.742336540125763</v>
      </c>
      <c r="BE170" s="2">
        <f t="shared" si="214"/>
        <v>72.960742242334049</v>
      </c>
      <c r="BF170" s="2">
        <f t="shared" si="214"/>
        <v>74.265308812843642</v>
      </c>
      <c r="BG170" s="2">
        <f t="shared" si="214"/>
        <v>74.607417232863554</v>
      </c>
      <c r="BH170" s="2">
        <f t="shared" si="214"/>
        <v>75.297709630182979</v>
      </c>
      <c r="BI170" s="2">
        <f t="shared" si="214"/>
        <v>74.434951776400382</v>
      </c>
      <c r="BJ170" s="2">
        <f t="shared" si="214"/>
        <v>72.722666162689009</v>
      </c>
      <c r="BK170" s="2">
        <f t="shared" si="214"/>
        <v>74.503344115370538</v>
      </c>
      <c r="BL170" s="2">
        <f t="shared" si="214"/>
        <v>78.700696049520104</v>
      </c>
      <c r="BM170" s="2">
        <f t="shared" si="214"/>
        <v>82.873220907862262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105.41180975609754</v>
      </c>
      <c r="DL170" s="2">
        <f t="shared" si="223"/>
        <v>114.42735818815335</v>
      </c>
      <c r="DM170" s="2">
        <f t="shared" si="223"/>
        <v>112.66213902439023</v>
      </c>
      <c r="DN170" s="2">
        <f t="shared" si="223"/>
        <v>113.13545365853658</v>
      </c>
      <c r="DO170" s="2">
        <f t="shared" si="223"/>
        <v>108.93703170731706</v>
      </c>
      <c r="DP170" s="2">
        <f t="shared" si="223"/>
        <v>118.16292523616733</v>
      </c>
      <c r="DQ170" s="2">
        <f t="shared" si="223"/>
        <v>111.82900853658538</v>
      </c>
      <c r="DR170" s="2">
        <f t="shared" si="223"/>
        <v>119.13616167341434</v>
      </c>
      <c r="DS170" s="2">
        <f t="shared" si="223"/>
        <v>115.01358890469419</v>
      </c>
      <c r="DT170" s="2">
        <f t="shared" si="223"/>
        <v>118.40849024390246</v>
      </c>
      <c r="DU170" s="2">
        <f t="shared" si="223"/>
        <v>116.90880526315786</v>
      </c>
      <c r="DV170" s="2">
        <f t="shared" si="223"/>
        <v>119.10109530583216</v>
      </c>
      <c r="DW170" s="2">
        <f t="shared" si="223"/>
        <v>120.22923036437246</v>
      </c>
      <c r="DX170" s="2">
        <f t="shared" si="223"/>
        <v>115.71079028340078</v>
      </c>
      <c r="DY170" s="2">
        <f t="shared" si="223"/>
        <v>107.77287433155075</v>
      </c>
      <c r="EA170" s="2">
        <f t="shared" si="213"/>
        <v>68.81829934435855</v>
      </c>
      <c r="EB170" s="2">
        <f t="shared" si="213"/>
        <v>67.415943872505167</v>
      </c>
      <c r="EC170" s="2">
        <f t="shared" si="213"/>
        <v>69.012004577275178</v>
      </c>
      <c r="ED170" s="2">
        <f t="shared" si="213"/>
        <v>68.83711864668831</v>
      </c>
      <c r="EE170" s="2">
        <f t="shared" si="213"/>
        <v>68.748961236545171</v>
      </c>
      <c r="EF170" s="2">
        <f t="shared" si="213"/>
        <v>71.631077753801264</v>
      </c>
      <c r="EG170" s="2">
        <f t="shared" si="213"/>
        <v>73.046811064087066</v>
      </c>
      <c r="EH170" s="2">
        <f t="shared" si="213"/>
        <v>73.933414372149315</v>
      </c>
      <c r="EI170" s="2">
        <f t="shared" si="213"/>
        <v>74.403089422195052</v>
      </c>
      <c r="EJ170" s="2">
        <f t="shared" si="213"/>
        <v>74.925868659968515</v>
      </c>
      <c r="EK170" s="2">
        <f t="shared" si="212"/>
        <v>74.773176794598456</v>
      </c>
      <c r="EL170" s="2">
        <f t="shared" si="179"/>
        <v>72.538956834441976</v>
      </c>
      <c r="EM170" s="2">
        <f t="shared" si="179"/>
        <v>75.097242304851022</v>
      </c>
      <c r="EN170" s="2">
        <f t="shared" si="179"/>
        <v>79.269481116736301</v>
      </c>
      <c r="EO170" s="2">
        <f t="shared" si="179"/>
        <v>84.037279406538744</v>
      </c>
      <c r="EQ170" s="2">
        <f t="shared" si="224"/>
        <v>69.31971956217464</v>
      </c>
      <c r="ER170" s="2">
        <f t="shared" si="224"/>
        <v>70.003223335332706</v>
      </c>
      <c r="ES170" s="2">
        <f t="shared" si="224"/>
        <v>70.101718734148605</v>
      </c>
      <c r="ET170" s="2">
        <f t="shared" si="224"/>
        <v>69.272930985575869</v>
      </c>
      <c r="EU170" s="2">
        <f t="shared" si="224"/>
        <v>70.159636155199863</v>
      </c>
      <c r="EV170" s="2">
        <f t="shared" si="224"/>
        <v>71.805078436830229</v>
      </c>
      <c r="EW170" s="2">
        <f t="shared" si="224"/>
        <v>72.910181030616812</v>
      </c>
      <c r="EX170" s="2">
        <f t="shared" si="224"/>
        <v>74.424776494886913</v>
      </c>
      <c r="EY170" s="2">
        <f t="shared" si="224"/>
        <v>74.689148004315001</v>
      </c>
      <c r="EZ170" s="2">
        <f t="shared" si="224"/>
        <v>75.475259958669454</v>
      </c>
      <c r="FA170" s="2">
        <f t="shared" si="224"/>
        <v>74.251711456434677</v>
      </c>
      <c r="FB170" s="2">
        <f t="shared" si="224"/>
        <v>72.818003433831706</v>
      </c>
      <c r="FC170" s="2">
        <f t="shared" si="224"/>
        <v>74.144196286254626</v>
      </c>
      <c r="FD170" s="2">
        <f t="shared" si="224"/>
        <v>78.327558961510974</v>
      </c>
      <c r="FE170" s="2">
        <f t="shared" si="224"/>
        <v>81.858534585160356</v>
      </c>
      <c r="FG170" s="2">
        <f t="shared" si="225"/>
        <v>0.99992676749216969</v>
      </c>
      <c r="FH170" s="2">
        <f t="shared" si="225"/>
        <v>0.99991113906296347</v>
      </c>
      <c r="FI170" s="2">
        <f t="shared" si="225"/>
        <v>0.99992643237558909</v>
      </c>
      <c r="FJ170" s="2">
        <f t="shared" si="225"/>
        <v>0.99991797079120859</v>
      </c>
      <c r="FK170" s="2">
        <f t="shared" si="225"/>
        <v>0.99991607387229664</v>
      </c>
      <c r="FL170" s="2">
        <f t="shared" si="225"/>
        <v>0.99991255034210402</v>
      </c>
      <c r="FM170" s="2">
        <f t="shared" si="225"/>
        <v>0.99992280280233081</v>
      </c>
      <c r="FN170" s="2">
        <f t="shared" si="225"/>
        <v>0.99991227290749607</v>
      </c>
      <c r="FO170" s="2">
        <f t="shared" si="225"/>
        <v>0.99990823546035834</v>
      </c>
      <c r="FP170" s="2">
        <f t="shared" si="225"/>
        <v>0.99991731624534463</v>
      </c>
      <c r="FQ170" s="2">
        <f t="shared" si="225"/>
        <v>0.99991779374881395</v>
      </c>
      <c r="FR170" s="2">
        <f t="shared" si="225"/>
        <v>0.99991256405715789</v>
      </c>
      <c r="FS170" s="2">
        <f t="shared" si="225"/>
        <v>0.99991484343626624</v>
      </c>
      <c r="FT170" s="2">
        <f t="shared" si="225"/>
        <v>0.99991030204034004</v>
      </c>
      <c r="FU170" s="2">
        <f t="shared" si="225"/>
        <v>0.99989194524088909</v>
      </c>
      <c r="FW170" s="2">
        <f t="shared" si="216"/>
        <v>0.5951988482266467</v>
      </c>
      <c r="FX170" s="2">
        <f t="shared" si="216"/>
        <v>0.56175618551260365</v>
      </c>
      <c r="FY170" s="2">
        <f t="shared" si="216"/>
        <v>0.59994096837776945</v>
      </c>
      <c r="FZ170" s="2">
        <f t="shared" si="216"/>
        <v>0.60797250764009203</v>
      </c>
      <c r="GA170" s="2">
        <f t="shared" si="216"/>
        <v>0.61941199164831784</v>
      </c>
      <c r="GB170" s="2">
        <f t="shared" si="216"/>
        <v>0.61602972077448181</v>
      </c>
      <c r="GC170" s="2">
        <f t="shared" si="216"/>
        <v>0.651853011049224</v>
      </c>
      <c r="GD170" s="2">
        <f t="shared" si="216"/>
        <v>0.66738749269757025</v>
      </c>
      <c r="GE170" s="2">
        <f t="shared" si="216"/>
        <v>0.70125918052254488</v>
      </c>
      <c r="GF170" s="2">
        <f t="shared" si="216"/>
        <v>0.6702793886076972</v>
      </c>
      <c r="GG170" s="2">
        <f t="shared" si="216"/>
        <v>0.65524744455503037</v>
      </c>
      <c r="GH170" s="2">
        <f t="shared" si="216"/>
        <v>0.6437567207839211</v>
      </c>
      <c r="GI170" s="2">
        <f t="shared" si="216"/>
        <v>0.62719056880215152</v>
      </c>
      <c r="GJ170" s="2">
        <f t="shared" si="216"/>
        <v>0.60732596119786109</v>
      </c>
      <c r="GK170" s="2">
        <f t="shared" si="216"/>
        <v>0.53545657629165966</v>
      </c>
      <c r="GM170" s="86">
        <f t="shared" si="217"/>
        <v>0</v>
      </c>
      <c r="GN170" s="86">
        <f t="shared" si="217"/>
        <v>1.748090789257228E-173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7.1500572631961191E-286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1.9172533068729328E-268</v>
      </c>
      <c r="HC170" s="86">
        <f t="shared" si="181"/>
        <v>8.8823808546470495E-261</v>
      </c>
      <c r="HD170" s="86">
        <f t="shared" si="181"/>
        <v>1.1802395676946003E-107</v>
      </c>
      <c r="HE170" s="86">
        <f t="shared" si="181"/>
        <v>3.2481347154188935E-208</v>
      </c>
      <c r="HF170" s="86">
        <f t="shared" si="180"/>
        <v>0</v>
      </c>
      <c r="HG170" s="86">
        <f t="shared" si="180"/>
        <v>0</v>
      </c>
      <c r="HH170" s="86">
        <f t="shared" si="180"/>
        <v>1.4652842917314921E-208</v>
      </c>
      <c r="HI170" s="86">
        <f t="shared" si="180"/>
        <v>6.2163792581682515E-290</v>
      </c>
      <c r="HJ170" s="86">
        <f t="shared" si="180"/>
        <v>0</v>
      </c>
      <c r="HK170" s="86">
        <f t="shared" si="180"/>
        <v>1.4712615262186029E-215</v>
      </c>
      <c r="HL170" s="86">
        <f t="shared" si="161"/>
        <v>2.8363806179093265E-233</v>
      </c>
      <c r="HM170" s="86">
        <f t="shared" si="161"/>
        <v>3.693272429423927E-265</v>
      </c>
      <c r="HN170" s="86">
        <f t="shared" si="161"/>
        <v>3.2367927407374871E-209</v>
      </c>
      <c r="HO170" s="86">
        <f t="shared" ref="HO170:HQ227" si="226" xml:space="preserve"> _xlfn.NORM.DIST($B170, O$8, ABS(O$12), TRUE) * _xlfn.NORM.DIST(($B170 - O$8)*O$16, 0, ABS(O$12), TRUE) * 2</f>
        <v>1.5351929154060165E-270</v>
      </c>
      <c r="HP170" s="86">
        <f t="shared" si="226"/>
        <v>1.3004094568398299E-249</v>
      </c>
      <c r="HQ170" s="86">
        <f t="shared" si="226"/>
        <v>1.179804125001461E-197</v>
      </c>
      <c r="HS170" s="86">
        <f t="shared" si="218"/>
        <v>1.6479765444716763E-13</v>
      </c>
      <c r="HT170" s="86">
        <f t="shared" si="218"/>
        <v>8.8557722409389019E-14</v>
      </c>
      <c r="HU170" s="86">
        <f t="shared" si="218"/>
        <v>1.0076299773061382E-17</v>
      </c>
      <c r="HV170" s="86">
        <f t="shared" si="218"/>
        <v>5.4350160214627045E-21</v>
      </c>
      <c r="HW170" s="86">
        <f t="shared" si="218"/>
        <v>1.3002068612916013E-19</v>
      </c>
      <c r="HX170" s="86">
        <f t="shared" si="218"/>
        <v>1.0983752450320271E-20</v>
      </c>
      <c r="HY170" s="86">
        <f t="shared" si="218"/>
        <v>6.6058642117084364E-19</v>
      </c>
      <c r="HZ170" s="86">
        <f t="shared" si="218"/>
        <v>3.3452362969075893E-22</v>
      </c>
      <c r="IA170" s="86">
        <f t="shared" si="218"/>
        <v>3.0460625379206733E-23</v>
      </c>
      <c r="IB170" s="86">
        <f t="shared" si="218"/>
        <v>1.2494919979744648E-20</v>
      </c>
      <c r="IC170" s="86">
        <f t="shared" si="218"/>
        <v>2.4634999121310213E-22</v>
      </c>
      <c r="ID170" s="86">
        <f t="shared" si="218"/>
        <v>1.1550413291737538E-22</v>
      </c>
      <c r="IE170" s="86">
        <f t="shared" si="218"/>
        <v>1.2461706818129665E-18</v>
      </c>
      <c r="IF170" s="86">
        <f t="shared" si="218"/>
        <v>1.3512042372542057E-28</v>
      </c>
      <c r="IG170" s="86">
        <f t="shared" si="218"/>
        <v>5.7703234877155153E-20</v>
      </c>
      <c r="II170" s="86">
        <f t="shared" si="219"/>
        <v>0.58294571144980178</v>
      </c>
      <c r="IJ170" s="86">
        <f t="shared" si="219"/>
        <v>0.59934070589129051</v>
      </c>
      <c r="IK170" s="86">
        <f t="shared" si="219"/>
        <v>0.56259751357204268</v>
      </c>
      <c r="IL170" s="86">
        <f t="shared" si="219"/>
        <v>0.52982044312566245</v>
      </c>
      <c r="IM170" s="86">
        <f t="shared" si="219"/>
        <v>0.49878636226330136</v>
      </c>
      <c r="IN170" s="86">
        <f t="shared" si="219"/>
        <v>0.49965504670916178</v>
      </c>
      <c r="IO170" s="86">
        <f t="shared" si="219"/>
        <v>0.42913679357311618</v>
      </c>
      <c r="IP170" s="86">
        <f t="shared" si="219"/>
        <v>0.3600796990403623</v>
      </c>
      <c r="IQ170" s="86">
        <f t="shared" si="219"/>
        <v>0.25106708555866275</v>
      </c>
      <c r="IR170" s="86">
        <f t="shared" si="219"/>
        <v>0.36688529810823811</v>
      </c>
      <c r="IS170" s="86">
        <f t="shared" si="219"/>
        <v>0.38923652315085183</v>
      </c>
      <c r="IT170" s="86">
        <f t="shared" si="219"/>
        <v>0.4158505113488884</v>
      </c>
      <c r="IU170" s="86">
        <f t="shared" si="219"/>
        <v>0.4945808523012396</v>
      </c>
      <c r="IV170" s="86">
        <f t="shared" si="219"/>
        <v>0.43504977816870793</v>
      </c>
      <c r="IW170" s="86">
        <f t="shared" si="219"/>
        <v>0.37603045286743186</v>
      </c>
      <c r="IY170" s="86">
        <f t="shared" si="220"/>
        <v>0.58294571144996654</v>
      </c>
      <c r="IZ170" s="86">
        <f t="shared" si="220"/>
        <v>0.59934070589137911</v>
      </c>
      <c r="JA170" s="86">
        <f t="shared" si="220"/>
        <v>0.56259751357204268</v>
      </c>
      <c r="JB170" s="86">
        <f t="shared" si="220"/>
        <v>0.52982044312566245</v>
      </c>
      <c r="JC170" s="86">
        <f t="shared" si="220"/>
        <v>0.49878636226330136</v>
      </c>
      <c r="JD170" s="86">
        <f t="shared" si="220"/>
        <v>0.49965504670916178</v>
      </c>
      <c r="JE170" s="86">
        <f t="shared" si="220"/>
        <v>0.42913679357311618</v>
      </c>
      <c r="JF170" s="86">
        <f t="shared" si="220"/>
        <v>0.3600796990403623</v>
      </c>
      <c r="JG170" s="86">
        <f t="shared" si="220"/>
        <v>0.25106708555866275</v>
      </c>
      <c r="JH170" s="86">
        <f t="shared" si="220"/>
        <v>0.36688529810823811</v>
      </c>
      <c r="JI170" s="86">
        <f t="shared" si="220"/>
        <v>0.38923652315085183</v>
      </c>
      <c r="JJ170" s="86">
        <f t="shared" si="220"/>
        <v>0.4158505113488884</v>
      </c>
      <c r="JK170" s="86">
        <f t="shared" si="220"/>
        <v>0.4945808523012396</v>
      </c>
      <c r="JL170" s="86">
        <f t="shared" si="220"/>
        <v>0.43504977816870793</v>
      </c>
      <c r="JM170" s="86">
        <f t="shared" si="220"/>
        <v>0.37603045286743186</v>
      </c>
    </row>
    <row r="171" spans="2:273" x14ac:dyDescent="0.25">
      <c r="B171" s="2">
        <v>144</v>
      </c>
      <c r="C171" s="37">
        <v>69.921999999999997</v>
      </c>
      <c r="D171" s="37">
        <v>71.153000000000006</v>
      </c>
      <c r="E171" s="37">
        <v>67.677999999999997</v>
      </c>
      <c r="F171" s="37">
        <v>69.22</v>
      </c>
      <c r="G171" s="37">
        <v>69.424000000000007</v>
      </c>
      <c r="H171" s="37">
        <v>68.932000000000002</v>
      </c>
      <c r="I171" s="37">
        <v>71.474999999999994</v>
      </c>
      <c r="J171" s="37">
        <v>72.593000000000004</v>
      </c>
      <c r="K171" s="37">
        <v>74.242000000000004</v>
      </c>
      <c r="L171" s="37">
        <v>74.738</v>
      </c>
      <c r="M171" s="37">
        <v>74.138000000000005</v>
      </c>
      <c r="N171" s="37">
        <v>72.206999999999994</v>
      </c>
      <c r="O171" s="37">
        <v>71.914000000000001</v>
      </c>
      <c r="P171" s="37">
        <v>80.474999999999994</v>
      </c>
      <c r="Q171" s="37">
        <v>98.097999999999999</v>
      </c>
      <c r="S171" s="4">
        <f t="shared" si="221"/>
        <v>69.14345978817245</v>
      </c>
      <c r="T171" s="4">
        <f t="shared" si="221"/>
        <v>69.607205984767432</v>
      </c>
      <c r="U171" s="4">
        <f t="shared" si="221"/>
        <v>70.139247518831809</v>
      </c>
      <c r="V171" s="4">
        <f t="shared" si="221"/>
        <v>69.502131678681465</v>
      </c>
      <c r="W171" s="4">
        <f t="shared" si="221"/>
        <v>69.983793415401777</v>
      </c>
      <c r="X171" s="4">
        <f t="shared" si="221"/>
        <v>72.065337218723386</v>
      </c>
      <c r="Y171" s="4">
        <f t="shared" si="221"/>
        <v>72.98763302221225</v>
      </c>
      <c r="Z171" s="4">
        <f t="shared" si="221"/>
        <v>74.217221596587279</v>
      </c>
      <c r="AA171" s="4">
        <f t="shared" si="221"/>
        <v>74.459733677241431</v>
      </c>
      <c r="AB171" s="4">
        <f t="shared" si="221"/>
        <v>75.235431561792083</v>
      </c>
      <c r="AC171" s="4">
        <f t="shared" si="221"/>
        <v>74.397761278308607</v>
      </c>
      <c r="AD171" s="4">
        <f t="shared" si="221"/>
        <v>72.836264208775745</v>
      </c>
      <c r="AE171" s="4">
        <f t="shared" si="221"/>
        <v>75.100481008378992</v>
      </c>
      <c r="AF171" s="4">
        <f t="shared" si="221"/>
        <v>82.674031350263263</v>
      </c>
      <c r="AG171" s="4">
        <f t="shared" si="221"/>
        <v>96.754651084596645</v>
      </c>
      <c r="AI171" s="4">
        <f t="shared" si="222"/>
        <v>0.77854021182754707</v>
      </c>
      <c r="AJ171" s="4">
        <f t="shared" si="222"/>
        <v>1.5457940152325733</v>
      </c>
      <c r="AK171" s="4">
        <f t="shared" si="222"/>
        <v>-2.4612475188318115</v>
      </c>
      <c r="AL171" s="4">
        <f t="shared" si="222"/>
        <v>-0.28213167868146627</v>
      </c>
      <c r="AM171" s="4">
        <f t="shared" si="222"/>
        <v>-0.55979341540177074</v>
      </c>
      <c r="AN171" s="4">
        <f t="shared" si="222"/>
        <v>-3.1333372187233834</v>
      </c>
      <c r="AO171" s="4">
        <f t="shared" si="222"/>
        <v>-1.5126330222122562</v>
      </c>
      <c r="AP171" s="4">
        <f t="shared" si="222"/>
        <v>-1.6242215965872759</v>
      </c>
      <c r="AQ171" s="4">
        <f t="shared" si="222"/>
        <v>-0.21773367724142645</v>
      </c>
      <c r="AR171" s="4">
        <f t="shared" si="222"/>
        <v>-0.4974315617920837</v>
      </c>
      <c r="AS171" s="4">
        <f t="shared" si="222"/>
        <v>-0.25976127830860207</v>
      </c>
      <c r="AT171" s="4">
        <f t="shared" si="222"/>
        <v>-0.6292642087757514</v>
      </c>
      <c r="AU171" s="4">
        <f t="shared" si="222"/>
        <v>-3.1864810083789905</v>
      </c>
      <c r="AV171" s="4">
        <f t="shared" si="222"/>
        <v>-2.1990313502632688</v>
      </c>
      <c r="AW171" s="4">
        <f t="shared" si="222"/>
        <v>1.3433489154033538</v>
      </c>
      <c r="AY171" s="2">
        <f t="shared" si="214"/>
        <v>69.024010551254221</v>
      </c>
      <c r="AZ171" s="2">
        <f t="shared" si="214"/>
        <v>68.775590481755245</v>
      </c>
      <c r="BA171" s="2">
        <f t="shared" si="214"/>
        <v>69.571220553455674</v>
      </c>
      <c r="BB171" s="2">
        <f t="shared" si="214"/>
        <v>68.996263642150041</v>
      </c>
      <c r="BC171" s="2">
        <f t="shared" si="214"/>
        <v>69.500533362033877</v>
      </c>
      <c r="BD171" s="2">
        <f t="shared" si="214"/>
        <v>71.632798997141819</v>
      </c>
      <c r="BE171" s="2">
        <f t="shared" si="214"/>
        <v>72.827207233481715</v>
      </c>
      <c r="BF171" s="2">
        <f t="shared" si="214"/>
        <v>74.151990052562894</v>
      </c>
      <c r="BG171" s="2">
        <f t="shared" si="214"/>
        <v>74.452324130228689</v>
      </c>
      <c r="BH171" s="2">
        <f t="shared" si="214"/>
        <v>75.15873821692783</v>
      </c>
      <c r="BI171" s="2">
        <f t="shared" si="214"/>
        <v>74.268929999646446</v>
      </c>
      <c r="BJ171" s="2">
        <f t="shared" si="214"/>
        <v>72.567181925402025</v>
      </c>
      <c r="BK171" s="2">
        <f t="shared" si="214"/>
        <v>74.367220176146148</v>
      </c>
      <c r="BL171" s="2">
        <f t="shared" si="214"/>
        <v>78.533907407795937</v>
      </c>
      <c r="BM171" s="2">
        <f t="shared" si="214"/>
        <v>82.69757067928316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105.54286772983112</v>
      </c>
      <c r="DL171" s="2">
        <f t="shared" si="223"/>
        <v>114.6477027874565</v>
      </c>
      <c r="DM171" s="2">
        <f t="shared" si="223"/>
        <v>112.86266322701687</v>
      </c>
      <c r="DN171" s="2">
        <f t="shared" si="223"/>
        <v>113.3506963414634</v>
      </c>
      <c r="DO171" s="2">
        <f t="shared" si="223"/>
        <v>109.10549756097559</v>
      </c>
      <c r="DP171" s="2">
        <f t="shared" si="223"/>
        <v>118.39782078272603</v>
      </c>
      <c r="DQ171" s="2">
        <f t="shared" si="223"/>
        <v>112.0051333020638</v>
      </c>
      <c r="DR171" s="2">
        <f t="shared" si="223"/>
        <v>119.35342726045886</v>
      </c>
      <c r="DS171" s="2">
        <f t="shared" si="223"/>
        <v>115.18557444286394</v>
      </c>
      <c r="DT171" s="2">
        <f t="shared" si="223"/>
        <v>118.60045975609758</v>
      </c>
      <c r="DU171" s="2">
        <f t="shared" si="223"/>
        <v>117.08264919028338</v>
      </c>
      <c r="DV171" s="2">
        <f t="shared" si="223"/>
        <v>119.31540848743482</v>
      </c>
      <c r="DW171" s="2">
        <f t="shared" si="223"/>
        <v>120.46586781376516</v>
      </c>
      <c r="DX171" s="2">
        <f t="shared" si="223"/>
        <v>115.88556032388661</v>
      </c>
      <c r="DY171" s="2">
        <f t="shared" si="223"/>
        <v>107.88579879679141</v>
      </c>
      <c r="EA171" s="2">
        <f t="shared" si="213"/>
        <v>68.705035130639004</v>
      </c>
      <c r="EB171" s="2">
        <f t="shared" si="213"/>
        <v>67.223486309563071</v>
      </c>
      <c r="EC171" s="2">
        <f t="shared" si="213"/>
        <v>68.875157646742068</v>
      </c>
      <c r="ED171" s="2">
        <f t="shared" si="213"/>
        <v>68.712156985219451</v>
      </c>
      <c r="EE171" s="2">
        <f t="shared" si="213"/>
        <v>68.573067615799047</v>
      </c>
      <c r="EF171" s="2">
        <f t="shared" si="213"/>
        <v>71.515527263281982</v>
      </c>
      <c r="EG171" s="2">
        <f t="shared" si="213"/>
        <v>72.918356529625157</v>
      </c>
      <c r="EH171" s="2">
        <f t="shared" si="213"/>
        <v>73.803140848304324</v>
      </c>
      <c r="EI171" s="2">
        <f t="shared" si="213"/>
        <v>74.238455136044024</v>
      </c>
      <c r="EJ171" s="2">
        <f t="shared" si="213"/>
        <v>74.767589456482256</v>
      </c>
      <c r="EK171" s="2">
        <f t="shared" si="212"/>
        <v>74.626058872305165</v>
      </c>
      <c r="EL171" s="2">
        <f t="shared" si="179"/>
        <v>72.373715774398391</v>
      </c>
      <c r="EM171" s="2">
        <f t="shared" si="179"/>
        <v>74.995782442748094</v>
      </c>
      <c r="EN171" s="2">
        <f t="shared" si="179"/>
        <v>79.136498447950956</v>
      </c>
      <c r="EO171" s="2">
        <f t="shared" si="179"/>
        <v>83.933528606965183</v>
      </c>
      <c r="EQ171" s="2">
        <f t="shared" si="224"/>
        <v>69.21787446253613</v>
      </c>
      <c r="ER171" s="2">
        <f t="shared" si="224"/>
        <v>69.873316952726555</v>
      </c>
      <c r="ES171" s="2">
        <f t="shared" si="224"/>
        <v>69.98978972263059</v>
      </c>
      <c r="ET171" s="2">
        <f t="shared" si="224"/>
        <v>69.158036234873066</v>
      </c>
      <c r="EU171" s="2">
        <f t="shared" si="224"/>
        <v>70.015417124945031</v>
      </c>
      <c r="EV171" s="2">
        <f t="shared" si="224"/>
        <v>71.693598025162132</v>
      </c>
      <c r="EW171" s="2">
        <f t="shared" si="224"/>
        <v>72.778716588527857</v>
      </c>
      <c r="EX171" s="2">
        <f t="shared" si="224"/>
        <v>74.305250828722961</v>
      </c>
      <c r="EY171" s="2">
        <f t="shared" si="224"/>
        <v>74.530658683926646</v>
      </c>
      <c r="EZ171" s="2">
        <f t="shared" si="224"/>
        <v>75.329431761389657</v>
      </c>
      <c r="FA171" s="2">
        <f t="shared" si="224"/>
        <v>74.092852499097916</v>
      </c>
      <c r="FB171" s="2">
        <f t="shared" si="224"/>
        <v>72.659189929135309</v>
      </c>
      <c r="FC171" s="2">
        <f t="shared" si="224"/>
        <v>74.021024512819011</v>
      </c>
      <c r="FD171" s="2">
        <f t="shared" si="224"/>
        <v>78.173797447866434</v>
      </c>
      <c r="FE171" s="2">
        <f t="shared" si="224"/>
        <v>81.715417127587443</v>
      </c>
      <c r="FG171" s="2">
        <f t="shared" si="225"/>
        <v>0.99993321072869767</v>
      </c>
      <c r="FH171" s="2">
        <f t="shared" si="225"/>
        <v>0.99991895722857016</v>
      </c>
      <c r="FI171" s="2">
        <f t="shared" si="225"/>
        <v>0.99993290509479604</v>
      </c>
      <c r="FJ171" s="2">
        <f t="shared" si="225"/>
        <v>0.99992518793246876</v>
      </c>
      <c r="FK171" s="2">
        <f t="shared" si="225"/>
        <v>0.99992345789659731</v>
      </c>
      <c r="FL171" s="2">
        <f t="shared" si="225"/>
        <v>0.99992024435041127</v>
      </c>
      <c r="FM171" s="2">
        <f t="shared" si="225"/>
        <v>0.99992959484072952</v>
      </c>
      <c r="FN171" s="2">
        <f t="shared" si="225"/>
        <v>0.99991999132314158</v>
      </c>
      <c r="FO171" s="2">
        <f t="shared" si="225"/>
        <v>0.99991630906943385</v>
      </c>
      <c r="FP171" s="2">
        <f t="shared" si="225"/>
        <v>0.99992459097089426</v>
      </c>
      <c r="FQ171" s="2">
        <f t="shared" si="225"/>
        <v>0.99992502646555248</v>
      </c>
      <c r="FR171" s="2">
        <f t="shared" si="225"/>
        <v>0.99992025685888164</v>
      </c>
      <c r="FS171" s="2">
        <f t="shared" si="225"/>
        <v>0.99992233570890532</v>
      </c>
      <c r="FT171" s="2">
        <f t="shared" si="225"/>
        <v>0.99991819384287117</v>
      </c>
      <c r="FU171" s="2">
        <f t="shared" si="225"/>
        <v>0.99990145195148672</v>
      </c>
      <c r="FW171" s="2">
        <f t="shared" si="216"/>
        <v>0.61718169596839245</v>
      </c>
      <c r="FX171" s="2">
        <f t="shared" si="216"/>
        <v>0.58428669252897081</v>
      </c>
      <c r="FY171" s="2">
        <f t="shared" si="216"/>
        <v>0.62182991517091291</v>
      </c>
      <c r="FZ171" s="2">
        <f t="shared" si="216"/>
        <v>0.62969325378537533</v>
      </c>
      <c r="GA171" s="2">
        <f t="shared" si="216"/>
        <v>0.64087331324993924</v>
      </c>
      <c r="GB171" s="2">
        <f t="shared" si="216"/>
        <v>0.63757017090988921</v>
      </c>
      <c r="GC171" s="2">
        <f t="shared" si="216"/>
        <v>0.67245235245444601</v>
      </c>
      <c r="GD171" s="2">
        <f t="shared" si="216"/>
        <v>0.68750831406378765</v>
      </c>
      <c r="GE171" s="2">
        <f t="shared" si="216"/>
        <v>0.72019006336776181</v>
      </c>
      <c r="GF171" s="2">
        <f t="shared" si="216"/>
        <v>0.6903064487414966</v>
      </c>
      <c r="GG171" s="2">
        <f t="shared" si="216"/>
        <v>0.67574584888802969</v>
      </c>
      <c r="GH171" s="2">
        <f t="shared" si="216"/>
        <v>0.66458861451791518</v>
      </c>
      <c r="GI171" s="2">
        <f t="shared" si="216"/>
        <v>0.64846219675718275</v>
      </c>
      <c r="GJ171" s="2">
        <f t="shared" si="216"/>
        <v>0.62906067370036911</v>
      </c>
      <c r="GK171" s="2">
        <f t="shared" si="216"/>
        <v>0.5582759877849236</v>
      </c>
      <c r="GM171" s="86">
        <f t="shared" si="217"/>
        <v>0</v>
      </c>
      <c r="GN171" s="86">
        <f t="shared" si="217"/>
        <v>1.1280915200840009E-177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1.0411789523685648E-292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8.1896016594360452E-275</v>
      </c>
      <c r="HC171" s="86">
        <f t="shared" si="181"/>
        <v>3.1461876475786204E-269</v>
      </c>
      <c r="HD171" s="86">
        <f t="shared" si="181"/>
        <v>4.0657307194528885E-111</v>
      </c>
      <c r="HE171" s="86">
        <f t="shared" si="181"/>
        <v>9.0030190856528343E-215</v>
      </c>
      <c r="HF171" s="86">
        <f t="shared" si="180"/>
        <v>0</v>
      </c>
      <c r="HG171" s="86">
        <f t="shared" si="180"/>
        <v>0</v>
      </c>
      <c r="HH171" s="86">
        <f t="shared" si="180"/>
        <v>4.0908937135714109E-215</v>
      </c>
      <c r="HI171" s="86">
        <f t="shared" si="180"/>
        <v>5.4910289892417874E-299</v>
      </c>
      <c r="HJ171" s="86">
        <f t="shared" si="180"/>
        <v>0</v>
      </c>
      <c r="HK171" s="86">
        <f t="shared" si="180"/>
        <v>3.1345918367830092E-222</v>
      </c>
      <c r="HL171" s="86">
        <f t="shared" si="180"/>
        <v>1.4427692992855599E-240</v>
      </c>
      <c r="HM171" s="86">
        <f t="shared" si="180"/>
        <v>2.2388428287179526E-273</v>
      </c>
      <c r="HN171" s="86">
        <f t="shared" si="180"/>
        <v>1.0207228436744639E-215</v>
      </c>
      <c r="HO171" s="86">
        <f t="shared" si="226"/>
        <v>4.1811629901375139E-279</v>
      </c>
      <c r="HP171" s="86">
        <f t="shared" si="226"/>
        <v>1.8600177782183201E-257</v>
      </c>
      <c r="HQ171" s="86">
        <f t="shared" si="226"/>
        <v>9.0006746691013801E-204</v>
      </c>
      <c r="HS171" s="86">
        <f t="shared" si="218"/>
        <v>2.4642132023320124E-14</v>
      </c>
      <c r="HT171" s="86">
        <f t="shared" si="218"/>
        <v>1.0895117331207894E-14</v>
      </c>
      <c r="HU171" s="86">
        <f t="shared" si="218"/>
        <v>8.9002544032579402E-19</v>
      </c>
      <c r="HV171" s="86">
        <f t="shared" si="218"/>
        <v>3.0947819126364941E-22</v>
      </c>
      <c r="HW171" s="86">
        <f t="shared" si="218"/>
        <v>8.0333085769787106E-21</v>
      </c>
      <c r="HX171" s="86">
        <f t="shared" si="218"/>
        <v>5.7929855667765906E-22</v>
      </c>
      <c r="HY171" s="86">
        <f t="shared" si="218"/>
        <v>5.036445056987545E-20</v>
      </c>
      <c r="HZ171" s="86">
        <f t="shared" si="218"/>
        <v>1.7324736419878637E-23</v>
      </c>
      <c r="IA171" s="86">
        <f t="shared" si="218"/>
        <v>1.3418075387119072E-24</v>
      </c>
      <c r="IB171" s="86">
        <f t="shared" si="218"/>
        <v>7.9563477014334946E-22</v>
      </c>
      <c r="IC171" s="86">
        <f t="shared" si="218"/>
        <v>1.2047564715808848E-23</v>
      </c>
      <c r="ID171" s="86">
        <f t="shared" si="218"/>
        <v>5.193006508040887E-24</v>
      </c>
      <c r="IE171" s="86">
        <f t="shared" si="218"/>
        <v>9.5392089488911869E-20</v>
      </c>
      <c r="IF171" s="86">
        <f t="shared" si="218"/>
        <v>1.9695010056338913E-30</v>
      </c>
      <c r="IG171" s="86">
        <f t="shared" si="218"/>
        <v>2.8562784268402801E-21</v>
      </c>
      <c r="II171" s="86">
        <f t="shared" si="219"/>
        <v>0.5504076502691021</v>
      </c>
      <c r="IJ171" s="86">
        <f t="shared" si="219"/>
        <v>0.58669692732358347</v>
      </c>
      <c r="IK171" s="86">
        <f t="shared" si="219"/>
        <v>0.51698814834559437</v>
      </c>
      <c r="IL171" s="86">
        <f t="shared" si="219"/>
        <v>0.47246307756946748</v>
      </c>
      <c r="IM171" s="86">
        <f t="shared" si="219"/>
        <v>0.4376139470169248</v>
      </c>
      <c r="IN171" s="86">
        <f t="shared" si="219"/>
        <v>0.43682731998727509</v>
      </c>
      <c r="IO171" s="86">
        <f t="shared" si="219"/>
        <v>0.37044279203157482</v>
      </c>
      <c r="IP171" s="86">
        <f t="shared" si="219"/>
        <v>0.30215820489297018</v>
      </c>
      <c r="IQ171" s="86">
        <f t="shared" si="219"/>
        <v>0.20372613259848696</v>
      </c>
      <c r="IR171" s="86">
        <f t="shared" si="219"/>
        <v>0.31026541891617149</v>
      </c>
      <c r="IS171" s="86">
        <f t="shared" si="219"/>
        <v>0.32825247379591876</v>
      </c>
      <c r="IT171" s="86">
        <f t="shared" si="219"/>
        <v>0.35221382376434346</v>
      </c>
      <c r="IU171" s="86">
        <f t="shared" si="219"/>
        <v>0.43632874964918883</v>
      </c>
      <c r="IV171" s="86">
        <f t="shared" si="219"/>
        <v>0.37703349621053162</v>
      </c>
      <c r="IW171" s="86">
        <f t="shared" si="219"/>
        <v>0.27971815748895185</v>
      </c>
      <c r="IY171" s="86">
        <f t="shared" si="220"/>
        <v>0.55040765026912675</v>
      </c>
      <c r="IZ171" s="86">
        <f t="shared" si="220"/>
        <v>0.58669692732359435</v>
      </c>
      <c r="JA171" s="86">
        <f t="shared" si="220"/>
        <v>0.51698814834559437</v>
      </c>
      <c r="JB171" s="86">
        <f t="shared" si="220"/>
        <v>0.47246307756946748</v>
      </c>
      <c r="JC171" s="86">
        <f t="shared" si="220"/>
        <v>0.4376139470169248</v>
      </c>
      <c r="JD171" s="86">
        <f t="shared" si="220"/>
        <v>0.43682731998727509</v>
      </c>
      <c r="JE171" s="86">
        <f t="shared" si="220"/>
        <v>0.37044279203157482</v>
      </c>
      <c r="JF171" s="86">
        <f t="shared" si="220"/>
        <v>0.30215820489297018</v>
      </c>
      <c r="JG171" s="86">
        <f t="shared" si="220"/>
        <v>0.20372613259848696</v>
      </c>
      <c r="JH171" s="86">
        <f t="shared" si="220"/>
        <v>0.31026541891617149</v>
      </c>
      <c r="JI171" s="86">
        <f t="shared" si="220"/>
        <v>0.32825247379591876</v>
      </c>
      <c r="JJ171" s="86">
        <f t="shared" si="220"/>
        <v>0.35221382376434346</v>
      </c>
      <c r="JK171" s="86">
        <f t="shared" si="220"/>
        <v>0.43632874964918883</v>
      </c>
      <c r="JL171" s="86">
        <f t="shared" si="220"/>
        <v>0.37703349621053162</v>
      </c>
      <c r="JM171" s="86">
        <f t="shared" si="220"/>
        <v>0.27971815748895185</v>
      </c>
    </row>
    <row r="172" spans="2:273" x14ac:dyDescent="0.25">
      <c r="B172" s="2">
        <v>145</v>
      </c>
      <c r="C172" s="37">
        <v>68</v>
      </c>
      <c r="D172" s="37">
        <v>66.61</v>
      </c>
      <c r="E172" s="37">
        <v>69.61</v>
      </c>
      <c r="F172" s="37">
        <v>68.763000000000005</v>
      </c>
      <c r="G172" s="37">
        <v>70.644000000000005</v>
      </c>
      <c r="H172" s="37">
        <v>71.474999999999994</v>
      </c>
      <c r="I172" s="37">
        <v>70.507999999999996</v>
      </c>
      <c r="J172" s="37">
        <v>72.575999999999993</v>
      </c>
      <c r="K172" s="37">
        <v>74.338999999999999</v>
      </c>
      <c r="L172" s="37">
        <v>75.114999999999995</v>
      </c>
      <c r="M172" s="37">
        <v>72.534000000000006</v>
      </c>
      <c r="N172" s="37">
        <v>72.483000000000004</v>
      </c>
      <c r="O172" s="37">
        <v>73.379000000000005</v>
      </c>
      <c r="P172" s="37">
        <v>80.102000000000004</v>
      </c>
      <c r="Q172" s="37">
        <v>89.41</v>
      </c>
      <c r="S172" s="4">
        <f t="shared" si="221"/>
        <v>69.000211094468057</v>
      </c>
      <c r="T172" s="4">
        <f t="shared" si="221"/>
        <v>69.200259913742755</v>
      </c>
      <c r="U172" s="4">
        <f t="shared" si="221"/>
        <v>69.77363628929298</v>
      </c>
      <c r="V172" s="4">
        <f t="shared" si="221"/>
        <v>69.119347069538264</v>
      </c>
      <c r="W172" s="4">
        <f t="shared" si="221"/>
        <v>69.582871851110042</v>
      </c>
      <c r="X172" s="4">
        <f t="shared" si="221"/>
        <v>71.704160542485255</v>
      </c>
      <c r="Y172" s="4">
        <f t="shared" si="221"/>
        <v>72.758328131656285</v>
      </c>
      <c r="Z172" s="4">
        <f t="shared" si="221"/>
        <v>74.060641323963068</v>
      </c>
      <c r="AA172" s="4">
        <f t="shared" si="221"/>
        <v>74.29917077658358</v>
      </c>
      <c r="AB172" s="4">
        <f t="shared" si="221"/>
        <v>75.047008759297697</v>
      </c>
      <c r="AC172" s="4">
        <f t="shared" si="221"/>
        <v>74.147463191555161</v>
      </c>
      <c r="AD172" s="4">
        <f t="shared" si="221"/>
        <v>72.507425014834823</v>
      </c>
      <c r="AE172" s="4">
        <f t="shared" si="221"/>
        <v>74.559451604197506</v>
      </c>
      <c r="AF172" s="4">
        <f t="shared" si="221"/>
        <v>80.685804703874595</v>
      </c>
      <c r="AG172" s="4">
        <f t="shared" si="221"/>
        <v>90.597296216890044</v>
      </c>
      <c r="AI172" s="4">
        <f t="shared" si="222"/>
        <v>-1.0002110944680567</v>
      </c>
      <c r="AJ172" s="4">
        <f t="shared" si="222"/>
        <v>-2.5902599137427558</v>
      </c>
      <c r="AK172" s="4">
        <f t="shared" si="222"/>
        <v>-0.16363628929298102</v>
      </c>
      <c r="AL172" s="4">
        <f t="shared" si="222"/>
        <v>-0.35634706953825912</v>
      </c>
      <c r="AM172" s="4">
        <f t="shared" si="222"/>
        <v>1.0611281488899635</v>
      </c>
      <c r="AN172" s="4">
        <f t="shared" si="222"/>
        <v>-0.22916054248526052</v>
      </c>
      <c r="AO172" s="4">
        <f t="shared" si="222"/>
        <v>-2.2503281316562891</v>
      </c>
      <c r="AP172" s="4">
        <f t="shared" si="222"/>
        <v>-1.4846413239630749</v>
      </c>
      <c r="AQ172" s="4">
        <f t="shared" si="222"/>
        <v>3.9829223416418813E-2</v>
      </c>
      <c r="AR172" s="4">
        <f t="shared" si="222"/>
        <v>6.7991240702298228E-2</v>
      </c>
      <c r="AS172" s="4">
        <f t="shared" si="222"/>
        <v>-1.6134631915551552</v>
      </c>
      <c r="AT172" s="4">
        <f t="shared" si="222"/>
        <v>-2.4425014834818626E-2</v>
      </c>
      <c r="AU172" s="4">
        <f t="shared" si="222"/>
        <v>-1.1804516041975006</v>
      </c>
      <c r="AV172" s="4">
        <f t="shared" si="222"/>
        <v>-0.58380470387459127</v>
      </c>
      <c r="AW172" s="4">
        <f t="shared" si="222"/>
        <v>-1.1872962168900472</v>
      </c>
      <c r="AY172" s="2">
        <f t="shared" si="214"/>
        <v>68.928871168853604</v>
      </c>
      <c r="AZ172" s="2">
        <f t="shared" si="214"/>
        <v>68.679543581524712</v>
      </c>
      <c r="BA172" s="2">
        <f t="shared" si="214"/>
        <v>69.474019671671996</v>
      </c>
      <c r="BB172" s="2">
        <f t="shared" si="214"/>
        <v>68.887040287383257</v>
      </c>
      <c r="BC172" s="2">
        <f t="shared" si="214"/>
        <v>69.375514893479149</v>
      </c>
      <c r="BD172" s="2">
        <f t="shared" si="214"/>
        <v>71.523365263632954</v>
      </c>
      <c r="BE172" s="2">
        <f t="shared" si="214"/>
        <v>72.693659444519042</v>
      </c>
      <c r="BF172" s="2">
        <f t="shared" si="214"/>
        <v>74.038779473654245</v>
      </c>
      <c r="BG172" s="2">
        <f t="shared" si="214"/>
        <v>74.297263197468538</v>
      </c>
      <c r="BH172" s="2">
        <f t="shared" si="214"/>
        <v>75.019892729279704</v>
      </c>
      <c r="BI172" s="2">
        <f t="shared" si="214"/>
        <v>74.102805077864986</v>
      </c>
      <c r="BJ172" s="2">
        <f t="shared" si="214"/>
        <v>72.411810188448868</v>
      </c>
      <c r="BK172" s="2">
        <f t="shared" si="214"/>
        <v>74.230769128851762</v>
      </c>
      <c r="BL172" s="2">
        <f t="shared" si="214"/>
        <v>78.366738253478914</v>
      </c>
      <c r="BM172" s="2">
        <f t="shared" si="214"/>
        <v>82.520689555166342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105.67392570356471</v>
      </c>
      <c r="DL172" s="2">
        <f t="shared" si="223"/>
        <v>114.86804738675963</v>
      </c>
      <c r="DM172" s="2">
        <f t="shared" si="223"/>
        <v>113.06318742964351</v>
      </c>
      <c r="DN172" s="2">
        <f t="shared" si="223"/>
        <v>113.56593902439023</v>
      </c>
      <c r="DO172" s="2">
        <f t="shared" si="223"/>
        <v>109.27396341463412</v>
      </c>
      <c r="DP172" s="2">
        <f t="shared" si="223"/>
        <v>118.63271632928473</v>
      </c>
      <c r="DQ172" s="2">
        <f t="shared" si="223"/>
        <v>112.18125806754222</v>
      </c>
      <c r="DR172" s="2">
        <f t="shared" si="223"/>
        <v>119.57069284750339</v>
      </c>
      <c r="DS172" s="2">
        <f t="shared" si="223"/>
        <v>115.35755998103369</v>
      </c>
      <c r="DT172" s="2">
        <f t="shared" si="223"/>
        <v>118.79242926829269</v>
      </c>
      <c r="DU172" s="2">
        <f t="shared" si="223"/>
        <v>117.25649311740887</v>
      </c>
      <c r="DV172" s="2">
        <f t="shared" si="223"/>
        <v>119.52972166903749</v>
      </c>
      <c r="DW172" s="2">
        <f t="shared" si="223"/>
        <v>120.70250526315786</v>
      </c>
      <c r="DX172" s="2">
        <f t="shared" si="223"/>
        <v>116.06033036437245</v>
      </c>
      <c r="DY172" s="2">
        <f t="shared" si="223"/>
        <v>107.99872326203204</v>
      </c>
      <c r="EA172" s="2">
        <f t="shared" si="213"/>
        <v>68.591770916919472</v>
      </c>
      <c r="EB172" s="2">
        <f t="shared" si="213"/>
        <v>67.031028746620962</v>
      </c>
      <c r="EC172" s="2">
        <f t="shared" si="213"/>
        <v>68.738310716208943</v>
      </c>
      <c r="ED172" s="2">
        <f t="shared" si="213"/>
        <v>68.587195323750564</v>
      </c>
      <c r="EE172" s="2">
        <f t="shared" si="213"/>
        <v>68.39717399505291</v>
      </c>
      <c r="EF172" s="2">
        <f t="shared" si="213"/>
        <v>71.399976772762699</v>
      </c>
      <c r="EG172" s="2">
        <f t="shared" si="213"/>
        <v>72.789901995163248</v>
      </c>
      <c r="EH172" s="2">
        <f t="shared" si="213"/>
        <v>73.672867324459347</v>
      </c>
      <c r="EI172" s="2">
        <f t="shared" si="213"/>
        <v>74.073820849892996</v>
      </c>
      <c r="EJ172" s="2">
        <f t="shared" si="213"/>
        <v>74.609310252995996</v>
      </c>
      <c r="EK172" s="2">
        <f t="shared" si="212"/>
        <v>74.478940950011861</v>
      </c>
      <c r="EL172" s="2">
        <f t="shared" si="179"/>
        <v>72.208474714354793</v>
      </c>
      <c r="EM172" s="2">
        <f t="shared" si="179"/>
        <v>74.894322580645152</v>
      </c>
      <c r="EN172" s="2">
        <f t="shared" si="179"/>
        <v>79.003515779165625</v>
      </c>
      <c r="EO172" s="2">
        <f t="shared" si="179"/>
        <v>83.829777807391622</v>
      </c>
      <c r="EQ172" s="2">
        <f t="shared" si="224"/>
        <v>69.116029362897635</v>
      </c>
      <c r="ER172" s="2">
        <f t="shared" si="224"/>
        <v>69.743410570120375</v>
      </c>
      <c r="ES172" s="2">
        <f t="shared" si="224"/>
        <v>69.877860711112561</v>
      </c>
      <c r="ET172" s="2">
        <f t="shared" si="224"/>
        <v>69.043141484170263</v>
      </c>
      <c r="EU172" s="2">
        <f t="shared" si="224"/>
        <v>69.8711980946902</v>
      </c>
      <c r="EV172" s="2">
        <f t="shared" si="224"/>
        <v>71.58211761349402</v>
      </c>
      <c r="EW172" s="2">
        <f t="shared" si="224"/>
        <v>72.647252146438902</v>
      </c>
      <c r="EX172" s="2">
        <f t="shared" si="224"/>
        <v>74.18572516255901</v>
      </c>
      <c r="EY172" s="2">
        <f t="shared" si="224"/>
        <v>74.372169363538291</v>
      </c>
      <c r="EZ172" s="2">
        <f t="shared" si="224"/>
        <v>75.183603564109859</v>
      </c>
      <c r="FA172" s="2">
        <f t="shared" si="224"/>
        <v>73.933993541761154</v>
      </c>
      <c r="FB172" s="2">
        <f t="shared" si="224"/>
        <v>72.500376424438926</v>
      </c>
      <c r="FC172" s="2">
        <f t="shared" si="224"/>
        <v>73.897852739383396</v>
      </c>
      <c r="FD172" s="2">
        <f t="shared" si="224"/>
        <v>78.02003593422188</v>
      </c>
      <c r="FE172" s="2">
        <f t="shared" si="224"/>
        <v>81.572299670014544</v>
      </c>
      <c r="FG172" s="2">
        <f t="shared" si="225"/>
        <v>0.99993908710265089</v>
      </c>
      <c r="FH172" s="2">
        <f t="shared" si="225"/>
        <v>0.99992608758694357</v>
      </c>
      <c r="FI172" s="2">
        <f t="shared" si="225"/>
        <v>0.99993880835793592</v>
      </c>
      <c r="FJ172" s="2">
        <f t="shared" si="225"/>
        <v>0.99993177013436352</v>
      </c>
      <c r="FK172" s="2">
        <f t="shared" si="225"/>
        <v>0.99993019230188351</v>
      </c>
      <c r="FL172" s="2">
        <f t="shared" si="225"/>
        <v>0.9999272614726229</v>
      </c>
      <c r="FM172" s="2">
        <f t="shared" si="225"/>
        <v>0.99993578933382077</v>
      </c>
      <c r="FN172" s="2">
        <f t="shared" si="225"/>
        <v>0.99992703070576638</v>
      </c>
      <c r="FO172" s="2">
        <f t="shared" si="225"/>
        <v>0.99992367240209956</v>
      </c>
      <c r="FP172" s="2">
        <f t="shared" si="225"/>
        <v>0.99993122569174053</v>
      </c>
      <c r="FQ172" s="2">
        <f t="shared" si="225"/>
        <v>0.99993162287284487</v>
      </c>
      <c r="FR172" s="2">
        <f t="shared" si="225"/>
        <v>0.99992727288064365</v>
      </c>
      <c r="FS172" s="2">
        <f t="shared" si="225"/>
        <v>0.99992916884065786</v>
      </c>
      <c r="FT172" s="2">
        <f t="shared" si="225"/>
        <v>0.99992539136093539</v>
      </c>
      <c r="FU172" s="2">
        <f t="shared" si="225"/>
        <v>0.99991012233221488</v>
      </c>
      <c r="FW172" s="2">
        <f t="shared" si="216"/>
        <v>0.63869542401243462</v>
      </c>
      <c r="FX172" s="2">
        <f t="shared" si="216"/>
        <v>0.60647032477910412</v>
      </c>
      <c r="FY172" s="2">
        <f t="shared" si="216"/>
        <v>0.64323342262370176</v>
      </c>
      <c r="FZ172" s="2">
        <f t="shared" si="216"/>
        <v>0.65090156636106322</v>
      </c>
      <c r="GA172" s="2">
        <f t="shared" si="216"/>
        <v>0.66178523410201062</v>
      </c>
      <c r="GB172" s="2">
        <f t="shared" si="216"/>
        <v>0.65857196260487949</v>
      </c>
      <c r="GC172" s="2">
        <f t="shared" si="216"/>
        <v>0.69240799582046919</v>
      </c>
      <c r="GD172" s="2">
        <f t="shared" si="216"/>
        <v>0.70694642905929395</v>
      </c>
      <c r="GE172" s="2">
        <f t="shared" si="216"/>
        <v>0.73836888357088959</v>
      </c>
      <c r="GF172" s="2">
        <f t="shared" si="216"/>
        <v>0.70964401804756949</v>
      </c>
      <c r="GG172" s="2">
        <f t="shared" si="216"/>
        <v>0.69559167092399621</v>
      </c>
      <c r="GH172" s="2">
        <f t="shared" si="216"/>
        <v>0.68479878401908445</v>
      </c>
      <c r="GI172" s="2">
        <f t="shared" si="216"/>
        <v>0.66916034070417829</v>
      </c>
      <c r="GJ172" s="2">
        <f t="shared" si="216"/>
        <v>0.6502850947876434</v>
      </c>
      <c r="GK172" s="2">
        <f t="shared" si="216"/>
        <v>0.58085191566864769</v>
      </c>
      <c r="GM172" s="86">
        <f t="shared" si="217"/>
        <v>0</v>
      </c>
      <c r="GN172" s="86">
        <f t="shared" si="217"/>
        <v>6.4811870601699133E-182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1.2573715305801684E-299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2.9423091450836626E-281</v>
      </c>
      <c r="HC172" s="86">
        <f t="shared" si="181"/>
        <v>8.1546909114776428E-278</v>
      </c>
      <c r="HD172" s="86">
        <f t="shared" si="181"/>
        <v>1.2322992945670352E-114</v>
      </c>
      <c r="HE172" s="86">
        <f t="shared" si="181"/>
        <v>1.9709470565493458E-221</v>
      </c>
      <c r="HF172" s="86">
        <f t="shared" si="180"/>
        <v>0</v>
      </c>
      <c r="HG172" s="86">
        <f t="shared" si="180"/>
        <v>0</v>
      </c>
      <c r="HH172" s="86">
        <f t="shared" si="180"/>
        <v>9.0263633256967611E-222</v>
      </c>
      <c r="HI172" s="86">
        <f t="shared" si="180"/>
        <v>0</v>
      </c>
      <c r="HJ172" s="86">
        <f t="shared" si="180"/>
        <v>0</v>
      </c>
      <c r="HK172" s="86">
        <f t="shared" si="180"/>
        <v>5.2748873409902973E-229</v>
      </c>
      <c r="HL172" s="86">
        <f t="shared" si="180"/>
        <v>5.6565009232339388E-248</v>
      </c>
      <c r="HM172" s="86">
        <f t="shared" si="180"/>
        <v>1.0149249947235262E-281</v>
      </c>
      <c r="HN172" s="86">
        <f t="shared" si="180"/>
        <v>2.5553017818361792E-222</v>
      </c>
      <c r="HO172" s="86">
        <f t="shared" si="226"/>
        <v>8.3582761920669E-288</v>
      </c>
      <c r="HP172" s="86">
        <f t="shared" si="226"/>
        <v>2.008002961932796E-265</v>
      </c>
      <c r="HQ172" s="86">
        <f t="shared" si="226"/>
        <v>5.5300597998221359E-210</v>
      </c>
      <c r="HS172" s="86">
        <f t="shared" si="218"/>
        <v>3.4663846796813973E-15</v>
      </c>
      <c r="HT172" s="86">
        <f t="shared" si="218"/>
        <v>1.2466191530452248E-15</v>
      </c>
      <c r="HU172" s="86">
        <f t="shared" si="218"/>
        <v>7.2952097496598829E-20</v>
      </c>
      <c r="HV172" s="86">
        <f t="shared" si="218"/>
        <v>1.6149305921549173E-23</v>
      </c>
      <c r="HW172" s="86">
        <f t="shared" si="218"/>
        <v>4.5436367346805748E-22</v>
      </c>
      <c r="HX172" s="86">
        <f t="shared" si="218"/>
        <v>2.78308327460445E-23</v>
      </c>
      <c r="HY172" s="86">
        <f t="shared" si="218"/>
        <v>3.5497054196207137E-21</v>
      </c>
      <c r="HZ172" s="86">
        <f t="shared" si="218"/>
        <v>8.2173006219721899E-25</v>
      </c>
      <c r="IA172" s="86">
        <f t="shared" si="218"/>
        <v>5.3847810170005036E-26</v>
      </c>
      <c r="IB172" s="86">
        <f t="shared" si="218"/>
        <v>4.6668329740774725E-23</v>
      </c>
      <c r="IC172" s="86">
        <f t="shared" si="218"/>
        <v>5.3806866489229445E-25</v>
      </c>
      <c r="ID172" s="86">
        <f t="shared" si="218"/>
        <v>2.1244731438996144E-25</v>
      </c>
      <c r="IE172" s="86">
        <f t="shared" si="218"/>
        <v>6.743899258220998E-21</v>
      </c>
      <c r="IF172" s="86">
        <f t="shared" si="218"/>
        <v>2.5022467414440355E-32</v>
      </c>
      <c r="IG172" s="86">
        <f t="shared" si="218"/>
        <v>1.2781446986474952E-22</v>
      </c>
      <c r="II172" s="86">
        <f t="shared" si="219"/>
        <v>0.50644935838138849</v>
      </c>
      <c r="IJ172" s="86">
        <f t="shared" si="219"/>
        <v>0.55309500601169126</v>
      </c>
      <c r="IK172" s="86">
        <f t="shared" si="219"/>
        <v>0.46243113719501444</v>
      </c>
      <c r="IL172" s="86">
        <f t="shared" si="219"/>
        <v>0.41048594715176712</v>
      </c>
      <c r="IM172" s="86">
        <f t="shared" si="219"/>
        <v>0.37524091188587277</v>
      </c>
      <c r="IN172" s="86">
        <f t="shared" si="219"/>
        <v>0.37279241575781624</v>
      </c>
      <c r="IO172" s="86">
        <f t="shared" si="219"/>
        <v>0.31472981150081153</v>
      </c>
      <c r="IP172" s="86">
        <f t="shared" si="219"/>
        <v>0.24988969779826486</v>
      </c>
      <c r="IQ172" s="86">
        <f t="shared" si="219"/>
        <v>0.16312757319132951</v>
      </c>
      <c r="IR172" s="86">
        <f t="shared" si="219"/>
        <v>0.2587667247950351</v>
      </c>
      <c r="IS172" s="86">
        <f t="shared" si="219"/>
        <v>0.27240426988950583</v>
      </c>
      <c r="IT172" s="86">
        <f t="shared" si="219"/>
        <v>0.2929968263224767</v>
      </c>
      <c r="IU172" s="86">
        <f t="shared" si="219"/>
        <v>0.37711529018304007</v>
      </c>
      <c r="IV172" s="86">
        <f t="shared" si="219"/>
        <v>0.31669118192113616</v>
      </c>
      <c r="IW172" s="86">
        <f t="shared" si="219"/>
        <v>0.18982554551747277</v>
      </c>
      <c r="IY172" s="86">
        <f t="shared" si="220"/>
        <v>0.50644935838139193</v>
      </c>
      <c r="IZ172" s="86">
        <f t="shared" si="220"/>
        <v>0.55309500601169248</v>
      </c>
      <c r="JA172" s="86">
        <f t="shared" si="220"/>
        <v>0.46243113719501444</v>
      </c>
      <c r="JB172" s="86">
        <f t="shared" si="220"/>
        <v>0.41048594715176712</v>
      </c>
      <c r="JC172" s="86">
        <f t="shared" si="220"/>
        <v>0.37524091188587277</v>
      </c>
      <c r="JD172" s="86">
        <f t="shared" si="220"/>
        <v>0.37279241575781624</v>
      </c>
      <c r="JE172" s="86">
        <f t="shared" si="220"/>
        <v>0.31472981150081153</v>
      </c>
      <c r="JF172" s="86">
        <f t="shared" si="220"/>
        <v>0.24988969779826486</v>
      </c>
      <c r="JG172" s="86">
        <f t="shared" si="220"/>
        <v>0.16312757319132951</v>
      </c>
      <c r="JH172" s="86">
        <f t="shared" si="220"/>
        <v>0.2587667247950351</v>
      </c>
      <c r="JI172" s="86">
        <f t="shared" si="220"/>
        <v>0.27240426988950583</v>
      </c>
      <c r="JJ172" s="86">
        <f t="shared" si="220"/>
        <v>0.2929968263224767</v>
      </c>
      <c r="JK172" s="86">
        <f t="shared" si="220"/>
        <v>0.37711529018304007</v>
      </c>
      <c r="JL172" s="86">
        <f t="shared" si="220"/>
        <v>0.31669118192113616</v>
      </c>
      <c r="JM172" s="86">
        <f t="shared" si="220"/>
        <v>0.18982554551747277</v>
      </c>
    </row>
    <row r="173" spans="2:273" x14ac:dyDescent="0.25">
      <c r="B173" s="2">
        <v>146</v>
      </c>
      <c r="C173" s="37">
        <v>70.483999999999995</v>
      </c>
      <c r="D173" s="37">
        <v>69.254000000000005</v>
      </c>
      <c r="E173" s="37">
        <v>68.492000000000004</v>
      </c>
      <c r="F173" s="37">
        <v>68.948999999999998</v>
      </c>
      <c r="G173" s="37">
        <v>69.694999999999993</v>
      </c>
      <c r="H173" s="37">
        <v>71.864000000000004</v>
      </c>
      <c r="I173" s="37">
        <v>71.915000000000006</v>
      </c>
      <c r="J173" s="37">
        <v>74.406999999999996</v>
      </c>
      <c r="K173" s="37">
        <v>74.387</v>
      </c>
      <c r="L173" s="37">
        <v>74.688999999999993</v>
      </c>
      <c r="M173" s="37">
        <v>75.69</v>
      </c>
      <c r="N173" s="37">
        <v>73.085999999999999</v>
      </c>
      <c r="O173" s="37">
        <v>76.241</v>
      </c>
      <c r="P173" s="37">
        <v>75.897999999999996</v>
      </c>
      <c r="Q173" s="37">
        <v>84.197000000000003</v>
      </c>
      <c r="S173" s="4">
        <f t="shared" si="221"/>
        <v>68.873393471397591</v>
      </c>
      <c r="T173" s="4">
        <f t="shared" si="221"/>
        <v>68.882682554497791</v>
      </c>
      <c r="U173" s="4">
        <f t="shared" si="221"/>
        <v>69.521088584200882</v>
      </c>
      <c r="V173" s="4">
        <f t="shared" si="221"/>
        <v>68.873567237487009</v>
      </c>
      <c r="W173" s="4">
        <f t="shared" si="221"/>
        <v>69.330500496156489</v>
      </c>
      <c r="X173" s="4">
        <f t="shared" si="221"/>
        <v>71.481191552036279</v>
      </c>
      <c r="Y173" s="4">
        <f t="shared" si="221"/>
        <v>72.583711912706931</v>
      </c>
      <c r="Z173" s="4">
        <f t="shared" si="221"/>
        <v>73.932185306736926</v>
      </c>
      <c r="AA173" s="4">
        <f t="shared" si="221"/>
        <v>74.142646341572942</v>
      </c>
      <c r="AB173" s="4">
        <f t="shared" si="221"/>
        <v>74.889760734174558</v>
      </c>
      <c r="AC173" s="4">
        <f t="shared" si="221"/>
        <v>73.950427527241743</v>
      </c>
      <c r="AD173" s="4">
        <f t="shared" si="221"/>
        <v>72.286676282422491</v>
      </c>
      <c r="AE173" s="4">
        <f t="shared" si="221"/>
        <v>74.227342614639909</v>
      </c>
      <c r="AF173" s="4">
        <f t="shared" si="221"/>
        <v>79.403027806967415</v>
      </c>
      <c r="AG173" s="4">
        <f t="shared" si="221"/>
        <v>86.507367249015871</v>
      </c>
      <c r="AI173" s="4">
        <f t="shared" si="222"/>
        <v>1.6106065286024034</v>
      </c>
      <c r="AJ173" s="4">
        <f t="shared" si="222"/>
        <v>0.37131744550221413</v>
      </c>
      <c r="AK173" s="4">
        <f t="shared" si="222"/>
        <v>-1.0290885842008777</v>
      </c>
      <c r="AL173" s="4">
        <f t="shared" si="222"/>
        <v>7.5432762512988916E-2</v>
      </c>
      <c r="AM173" s="4">
        <f t="shared" si="222"/>
        <v>0.36449950384350416</v>
      </c>
      <c r="AN173" s="4">
        <f t="shared" si="222"/>
        <v>0.38280844796372548</v>
      </c>
      <c r="AO173" s="4">
        <f t="shared" si="222"/>
        <v>-0.6687119127069252</v>
      </c>
      <c r="AP173" s="4">
        <f t="shared" si="222"/>
        <v>0.47481469326307035</v>
      </c>
      <c r="AQ173" s="4">
        <f t="shared" si="222"/>
        <v>0.24435365842705892</v>
      </c>
      <c r="AR173" s="4">
        <f t="shared" si="222"/>
        <v>-0.20076073417456541</v>
      </c>
      <c r="AS173" s="4">
        <f t="shared" si="222"/>
        <v>1.7395724727582547</v>
      </c>
      <c r="AT173" s="4">
        <f t="shared" si="222"/>
        <v>0.79932371757750786</v>
      </c>
      <c r="AU173" s="4">
        <f t="shared" si="222"/>
        <v>2.0136573853600908</v>
      </c>
      <c r="AV173" s="4">
        <f t="shared" si="222"/>
        <v>-3.5050278069674192</v>
      </c>
      <c r="AW173" s="4">
        <f t="shared" si="222"/>
        <v>-2.3103672490158687</v>
      </c>
      <c r="AY173" s="2">
        <f t="shared" si="214"/>
        <v>68.833949031293031</v>
      </c>
      <c r="AZ173" s="2">
        <f t="shared" si="214"/>
        <v>68.585101535409208</v>
      </c>
      <c r="BA173" s="2">
        <f t="shared" si="214"/>
        <v>69.377256078016273</v>
      </c>
      <c r="BB173" s="2">
        <f t="shared" si="214"/>
        <v>68.777994928315536</v>
      </c>
      <c r="BC173" s="2">
        <f t="shared" si="214"/>
        <v>69.250917008005572</v>
      </c>
      <c r="BD173" s="2">
        <f t="shared" si="214"/>
        <v>71.41401443423274</v>
      </c>
      <c r="BE173" s="2">
        <f t="shared" si="214"/>
        <v>72.560110545184443</v>
      </c>
      <c r="BF173" s="2">
        <f t="shared" si="214"/>
        <v>73.925630007353732</v>
      </c>
      <c r="BG173" s="2">
        <f t="shared" si="214"/>
        <v>74.142210019496119</v>
      </c>
      <c r="BH173" s="2">
        <f t="shared" si="214"/>
        <v>74.881120564718998</v>
      </c>
      <c r="BI173" s="2">
        <f t="shared" si="214"/>
        <v>73.936625646946268</v>
      </c>
      <c r="BJ173" s="2">
        <f t="shared" si="214"/>
        <v>72.25652070377437</v>
      </c>
      <c r="BK173" s="2">
        <f t="shared" si="214"/>
        <v>74.094088576454624</v>
      </c>
      <c r="BL173" s="2">
        <f t="shared" si="214"/>
        <v>78.199287898634282</v>
      </c>
      <c r="BM173" s="2">
        <f t="shared" si="214"/>
        <v>82.342811828035678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105.80498367729828</v>
      </c>
      <c r="DL173" s="2">
        <f t="shared" si="223"/>
        <v>115.08839198606276</v>
      </c>
      <c r="DM173" s="2">
        <f t="shared" si="223"/>
        <v>113.26371163227014</v>
      </c>
      <c r="DN173" s="2">
        <f t="shared" si="223"/>
        <v>113.78118170731706</v>
      </c>
      <c r="DO173" s="2">
        <f t="shared" si="223"/>
        <v>109.44242926829267</v>
      </c>
      <c r="DP173" s="2">
        <f t="shared" si="223"/>
        <v>118.86761187584344</v>
      </c>
      <c r="DQ173" s="2">
        <f t="shared" si="223"/>
        <v>112.35738283302065</v>
      </c>
      <c r="DR173" s="2">
        <f t="shared" si="223"/>
        <v>119.78795843454793</v>
      </c>
      <c r="DS173" s="2">
        <f t="shared" si="223"/>
        <v>115.52954551920344</v>
      </c>
      <c r="DT173" s="2">
        <f t="shared" si="223"/>
        <v>118.98439878048782</v>
      </c>
      <c r="DU173" s="2">
        <f t="shared" si="223"/>
        <v>117.43033704453438</v>
      </c>
      <c r="DV173" s="2">
        <f t="shared" si="223"/>
        <v>119.74403485064013</v>
      </c>
      <c r="DW173" s="2">
        <f t="shared" si="223"/>
        <v>120.93914271255059</v>
      </c>
      <c r="DX173" s="2">
        <f t="shared" si="223"/>
        <v>116.23510040485827</v>
      </c>
      <c r="DY173" s="2">
        <f t="shared" si="223"/>
        <v>108.11164772727268</v>
      </c>
      <c r="EA173" s="2">
        <f t="shared" si="213"/>
        <v>68.478506703199926</v>
      </c>
      <c r="EB173" s="2">
        <f t="shared" si="213"/>
        <v>66.838571183678852</v>
      </c>
      <c r="EC173" s="2">
        <f t="shared" si="213"/>
        <v>68.601463785675833</v>
      </c>
      <c r="ED173" s="2">
        <f t="shared" si="213"/>
        <v>68.462233662281704</v>
      </c>
      <c r="EE173" s="2">
        <f t="shared" si="213"/>
        <v>68.221280374306787</v>
      </c>
      <c r="EF173" s="2">
        <f t="shared" si="213"/>
        <v>71.284426282243402</v>
      </c>
      <c r="EG173" s="2">
        <f t="shared" si="213"/>
        <v>72.661447460701339</v>
      </c>
      <c r="EH173" s="2">
        <f t="shared" si="213"/>
        <v>73.542593800614355</v>
      </c>
      <c r="EI173" s="2">
        <f t="shared" si="213"/>
        <v>73.909186563741969</v>
      </c>
      <c r="EJ173" s="2">
        <f t="shared" si="213"/>
        <v>74.451031049509737</v>
      </c>
      <c r="EK173" s="2">
        <f t="shared" si="212"/>
        <v>74.331823027718571</v>
      </c>
      <c r="EL173" s="2">
        <f t="shared" si="179"/>
        <v>72.043233654311194</v>
      </c>
      <c r="EM173" s="2">
        <f t="shared" si="179"/>
        <v>74.792862718542224</v>
      </c>
      <c r="EN173" s="2">
        <f t="shared" si="179"/>
        <v>78.870533110380279</v>
      </c>
      <c r="EO173" s="2">
        <f t="shared" si="179"/>
        <v>83.726027007818061</v>
      </c>
      <c r="EQ173" s="2">
        <f t="shared" si="224"/>
        <v>69.014184263259125</v>
      </c>
      <c r="ER173" s="2">
        <f t="shared" si="224"/>
        <v>69.613504187514209</v>
      </c>
      <c r="ES173" s="2">
        <f t="shared" si="224"/>
        <v>69.765931699594546</v>
      </c>
      <c r="ET173" s="2">
        <f t="shared" si="224"/>
        <v>68.928246733467461</v>
      </c>
      <c r="EU173" s="2">
        <f t="shared" si="224"/>
        <v>69.726979064435369</v>
      </c>
      <c r="EV173" s="2">
        <f t="shared" si="224"/>
        <v>71.470637201825923</v>
      </c>
      <c r="EW173" s="2">
        <f t="shared" si="224"/>
        <v>72.515787704349947</v>
      </c>
      <c r="EX173" s="2">
        <f t="shared" si="224"/>
        <v>74.066199496395058</v>
      </c>
      <c r="EY173" s="2">
        <f t="shared" si="224"/>
        <v>74.213680043149949</v>
      </c>
      <c r="EZ173" s="2">
        <f t="shared" si="224"/>
        <v>75.037775366830076</v>
      </c>
      <c r="FA173" s="2">
        <f t="shared" si="224"/>
        <v>73.775134584424393</v>
      </c>
      <c r="FB173" s="2">
        <f t="shared" si="224"/>
        <v>72.341562919742543</v>
      </c>
      <c r="FC173" s="2">
        <f t="shared" si="224"/>
        <v>73.77468096594778</v>
      </c>
      <c r="FD173" s="2">
        <f t="shared" si="224"/>
        <v>77.866274420577341</v>
      </c>
      <c r="FE173" s="2">
        <f t="shared" si="224"/>
        <v>81.429182212441631</v>
      </c>
      <c r="FG173" s="2">
        <f t="shared" si="225"/>
        <v>0.99994444647961223</v>
      </c>
      <c r="FH173" s="2">
        <f t="shared" si="225"/>
        <v>0.99993259063973339</v>
      </c>
      <c r="FI173" s="2">
        <f t="shared" si="225"/>
        <v>0.99994419225867948</v>
      </c>
      <c r="FJ173" s="2">
        <f t="shared" si="225"/>
        <v>0.99993777324939415</v>
      </c>
      <c r="FK173" s="2">
        <f t="shared" si="225"/>
        <v>0.99993633423159167</v>
      </c>
      <c r="FL173" s="2">
        <f t="shared" si="225"/>
        <v>0.99993366125001193</v>
      </c>
      <c r="FM173" s="2">
        <f t="shared" si="225"/>
        <v>0.99994143884558095</v>
      </c>
      <c r="FN173" s="2">
        <f t="shared" si="225"/>
        <v>0.99993345078543905</v>
      </c>
      <c r="FO173" s="2">
        <f t="shared" si="225"/>
        <v>0.99993038793585809</v>
      </c>
      <c r="FP173" s="2">
        <f t="shared" si="225"/>
        <v>0.99993727670583488</v>
      </c>
      <c r="FQ173" s="2">
        <f t="shared" si="225"/>
        <v>0.9999376389436786</v>
      </c>
      <c r="FR173" s="2">
        <f t="shared" si="225"/>
        <v>0.99993367165438363</v>
      </c>
      <c r="FS173" s="2">
        <f t="shared" si="225"/>
        <v>0.99993540081230947</v>
      </c>
      <c r="FT173" s="2">
        <f t="shared" si="225"/>
        <v>0.99993195566576931</v>
      </c>
      <c r="FU173" s="2">
        <f t="shared" si="225"/>
        <v>0.99991802994452339</v>
      </c>
      <c r="FW173" s="2">
        <f t="shared" si="216"/>
        <v>0.65966681683374284</v>
      </c>
      <c r="FX173" s="2">
        <f t="shared" si="216"/>
        <v>0.62822340567056034</v>
      </c>
      <c r="FY173" s="2">
        <f t="shared" si="216"/>
        <v>0.66407994923920721</v>
      </c>
      <c r="FZ173" s="2">
        <f t="shared" si="216"/>
        <v>0.67152883578963518</v>
      </c>
      <c r="GA173" s="2">
        <f t="shared" si="216"/>
        <v>0.68208351665104183</v>
      </c>
      <c r="GB173" s="2">
        <f t="shared" si="216"/>
        <v>0.67896954281771482</v>
      </c>
      <c r="GC173" s="2">
        <f t="shared" si="216"/>
        <v>0.7116691522397266</v>
      </c>
      <c r="GD173" s="2">
        <f t="shared" si="216"/>
        <v>0.72565790843696776</v>
      </c>
      <c r="GE173" s="2">
        <f t="shared" si="216"/>
        <v>0.75576717473346111</v>
      </c>
      <c r="GF173" s="2">
        <f t="shared" si="216"/>
        <v>0.72824946585995809</v>
      </c>
      <c r="GG173" s="2">
        <f t="shared" si="216"/>
        <v>0.71473560197837804</v>
      </c>
      <c r="GH173" s="2">
        <f t="shared" si="216"/>
        <v>0.70433295885818059</v>
      </c>
      <c r="GI173" s="2">
        <f t="shared" si="216"/>
        <v>0.68922385664642216</v>
      </c>
      <c r="GJ173" s="2">
        <f t="shared" si="216"/>
        <v>0.6709303745069719</v>
      </c>
      <c r="GK173" s="2">
        <f t="shared" si="216"/>
        <v>0.60309432890460801</v>
      </c>
      <c r="GM173" s="86">
        <f t="shared" si="217"/>
        <v>0</v>
      </c>
      <c r="GN173" s="86">
        <f t="shared" si="217"/>
        <v>3.3150737564368626E-186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1.2592815638120634E-306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8.8910836035547695E-288</v>
      </c>
      <c r="HC173" s="86">
        <f t="shared" si="181"/>
        <v>1.5466592059408021E-286</v>
      </c>
      <c r="HD173" s="86">
        <f t="shared" si="181"/>
        <v>3.2862420490461701E-118</v>
      </c>
      <c r="HE173" s="86">
        <f t="shared" si="181"/>
        <v>3.4079345850442682E-228</v>
      </c>
      <c r="HF173" s="86">
        <f t="shared" si="180"/>
        <v>0</v>
      </c>
      <c r="HG173" s="86">
        <f t="shared" si="180"/>
        <v>0</v>
      </c>
      <c r="HH173" s="86">
        <f t="shared" si="180"/>
        <v>1.5739923261364578E-228</v>
      </c>
      <c r="HI173" s="86">
        <f t="shared" si="180"/>
        <v>0</v>
      </c>
      <c r="HJ173" s="86">
        <f t="shared" si="180"/>
        <v>0</v>
      </c>
      <c r="HK173" s="86">
        <f t="shared" si="180"/>
        <v>7.0110563836262735E-236</v>
      </c>
      <c r="HL173" s="86">
        <f t="shared" si="180"/>
        <v>1.7092844551130963E-255</v>
      </c>
      <c r="HM173" s="86">
        <f t="shared" si="180"/>
        <v>3.4406411291703252E-290</v>
      </c>
      <c r="HN173" s="86">
        <f t="shared" si="180"/>
        <v>5.0782602758685803E-229</v>
      </c>
      <c r="HO173" s="86">
        <f t="shared" si="226"/>
        <v>1.2263618590193033E-296</v>
      </c>
      <c r="HP173" s="86">
        <f t="shared" si="226"/>
        <v>1.6361335911477127E-273</v>
      </c>
      <c r="HQ173" s="86">
        <f t="shared" si="226"/>
        <v>2.7363472308103643E-216</v>
      </c>
      <c r="HS173" s="86">
        <f t="shared" si="218"/>
        <v>4.5869325225913678E-16</v>
      </c>
      <c r="HT173" s="86">
        <f t="shared" si="218"/>
        <v>1.3264843171365456E-16</v>
      </c>
      <c r="HU173" s="86">
        <f t="shared" si="218"/>
        <v>5.5486258520591808E-21</v>
      </c>
      <c r="HV173" s="86">
        <f t="shared" si="218"/>
        <v>7.7223775715686738E-25</v>
      </c>
      <c r="HW173" s="86">
        <f t="shared" si="218"/>
        <v>2.3524265054107701E-23</v>
      </c>
      <c r="HX173" s="86">
        <f t="shared" si="218"/>
        <v>1.2178621272037055E-24</v>
      </c>
      <c r="HY173" s="86">
        <f t="shared" si="218"/>
        <v>2.3126666172555569E-22</v>
      </c>
      <c r="HZ173" s="86">
        <f t="shared" si="218"/>
        <v>3.5693952861694768E-26</v>
      </c>
      <c r="IA173" s="86">
        <f t="shared" si="218"/>
        <v>1.9685758359756561E-27</v>
      </c>
      <c r="IB173" s="86">
        <f t="shared" si="218"/>
        <v>2.5213842617041093E-24</v>
      </c>
      <c r="IC173" s="86">
        <f t="shared" si="218"/>
        <v>2.1945593593216319E-26</v>
      </c>
      <c r="ID173" s="86">
        <f t="shared" si="218"/>
        <v>7.9081227824263299E-27</v>
      </c>
      <c r="IE173" s="86">
        <f t="shared" si="218"/>
        <v>4.4030293738052467E-22</v>
      </c>
      <c r="IF173" s="86">
        <f t="shared" si="218"/>
        <v>2.7708743437333289E-34</v>
      </c>
      <c r="IG173" s="86">
        <f t="shared" si="218"/>
        <v>5.170253207356935E-24</v>
      </c>
      <c r="II173" s="86">
        <f t="shared" si="219"/>
        <v>0.4562620243026167</v>
      </c>
      <c r="IJ173" s="86">
        <f t="shared" si="219"/>
        <v>0.50548090926304534</v>
      </c>
      <c r="IK173" s="86">
        <f t="shared" si="219"/>
        <v>0.4048618107255717</v>
      </c>
      <c r="IL173" s="86">
        <f t="shared" si="219"/>
        <v>0.34944128782213252</v>
      </c>
      <c r="IM173" s="86">
        <f t="shared" si="219"/>
        <v>0.31595777301730782</v>
      </c>
      <c r="IN173" s="86">
        <f t="shared" si="219"/>
        <v>0.31214129511808592</v>
      </c>
      <c r="IO173" s="86">
        <f t="shared" si="219"/>
        <v>0.26382582839822405</v>
      </c>
      <c r="IP173" s="86">
        <f t="shared" si="219"/>
        <v>0.20396049914467679</v>
      </c>
      <c r="IQ173" s="86">
        <f t="shared" si="219"/>
        <v>0.12891905454377928</v>
      </c>
      <c r="IR173" s="86">
        <f t="shared" si="219"/>
        <v>0.21314122953019232</v>
      </c>
      <c r="IS173" s="86">
        <f t="shared" si="219"/>
        <v>0.22289222297976363</v>
      </c>
      <c r="IT173" s="86">
        <f t="shared" si="219"/>
        <v>0.24003408948177093</v>
      </c>
      <c r="IU173" s="86">
        <f t="shared" si="219"/>
        <v>0.32061177905821042</v>
      </c>
      <c r="IV173" s="86">
        <f t="shared" si="219"/>
        <v>0.25870212434804057</v>
      </c>
      <c r="IW173" s="86">
        <f t="shared" si="219"/>
        <v>0.1172202917549667</v>
      </c>
      <c r="IY173" s="86">
        <f t="shared" si="220"/>
        <v>0.45626202430261714</v>
      </c>
      <c r="IZ173" s="86">
        <f t="shared" si="220"/>
        <v>0.50548090926304545</v>
      </c>
      <c r="JA173" s="86">
        <f t="shared" si="220"/>
        <v>0.4048618107255717</v>
      </c>
      <c r="JB173" s="86">
        <f t="shared" si="220"/>
        <v>0.34944128782213252</v>
      </c>
      <c r="JC173" s="86">
        <f t="shared" si="220"/>
        <v>0.31595777301730782</v>
      </c>
      <c r="JD173" s="86">
        <f t="shared" si="220"/>
        <v>0.31214129511808592</v>
      </c>
      <c r="JE173" s="86">
        <f t="shared" si="220"/>
        <v>0.26382582839822405</v>
      </c>
      <c r="JF173" s="86">
        <f t="shared" si="220"/>
        <v>0.20396049914467679</v>
      </c>
      <c r="JG173" s="86">
        <f t="shared" si="220"/>
        <v>0.12891905454377928</v>
      </c>
      <c r="JH173" s="86">
        <f t="shared" si="220"/>
        <v>0.21314122953019232</v>
      </c>
      <c r="JI173" s="86">
        <f t="shared" si="220"/>
        <v>0.22289222297976363</v>
      </c>
      <c r="JJ173" s="86">
        <f t="shared" si="220"/>
        <v>0.24003408948177093</v>
      </c>
      <c r="JK173" s="86">
        <f t="shared" si="220"/>
        <v>0.32061177905821042</v>
      </c>
      <c r="JL173" s="86">
        <f t="shared" si="220"/>
        <v>0.25870212434804057</v>
      </c>
      <c r="JM173" s="86">
        <f t="shared" si="220"/>
        <v>0.1172202917549667</v>
      </c>
    </row>
    <row r="174" spans="2:273" x14ac:dyDescent="0.25">
      <c r="B174" s="2">
        <v>147</v>
      </c>
      <c r="C174" s="37">
        <v>69.858999999999995</v>
      </c>
      <c r="D174" s="37">
        <v>68.441000000000003</v>
      </c>
      <c r="E174" s="37">
        <v>69.575999999999993</v>
      </c>
      <c r="F174" s="37">
        <v>65.745999999999995</v>
      </c>
      <c r="G174" s="37">
        <v>70.983000000000004</v>
      </c>
      <c r="H174" s="37">
        <v>70.135999999999996</v>
      </c>
      <c r="I174" s="37">
        <v>69.424000000000007</v>
      </c>
      <c r="J174" s="37">
        <v>75.525000000000006</v>
      </c>
      <c r="K174" s="37">
        <v>74.355000000000004</v>
      </c>
      <c r="L174" s="37">
        <v>74.721000000000004</v>
      </c>
      <c r="M174" s="37">
        <v>74.155000000000001</v>
      </c>
      <c r="N174" s="37">
        <v>71.516999999999996</v>
      </c>
      <c r="O174" s="37">
        <v>71.706999999999994</v>
      </c>
      <c r="P174" s="37">
        <v>76.236999999999995</v>
      </c>
      <c r="Q174" s="37">
        <v>80.869</v>
      </c>
      <c r="S174" s="4">
        <f t="shared" si="221"/>
        <v>68.759375922714668</v>
      </c>
      <c r="T174" s="4">
        <f t="shared" si="221"/>
        <v>68.647147020742054</v>
      </c>
      <c r="U174" s="4">
        <f t="shared" si="221"/>
        <v>69.343640461569848</v>
      </c>
      <c r="V174" s="4">
        <f t="shared" si="221"/>
        <v>68.704296652745455</v>
      </c>
      <c r="W174" s="4">
        <f t="shared" si="221"/>
        <v>69.153909516689495</v>
      </c>
      <c r="X174" s="4">
        <f t="shared" si="221"/>
        <v>71.326909695276356</v>
      </c>
      <c r="Y174" s="4">
        <f t="shared" si="221"/>
        <v>72.434368652429967</v>
      </c>
      <c r="Z174" s="4">
        <f t="shared" si="221"/>
        <v>73.814256059098767</v>
      </c>
      <c r="AA174" s="4">
        <f t="shared" si="221"/>
        <v>73.987230986693135</v>
      </c>
      <c r="AB174" s="4">
        <f t="shared" si="221"/>
        <v>74.744853314552188</v>
      </c>
      <c r="AC174" s="4">
        <f t="shared" si="221"/>
        <v>73.774239946836545</v>
      </c>
      <c r="AD174" s="4">
        <f t="shared" si="221"/>
        <v>72.10972434794202</v>
      </c>
      <c r="AE174" s="4">
        <f t="shared" si="221"/>
        <v>74.006125228401984</v>
      </c>
      <c r="AF174" s="4">
        <f t="shared" si="221"/>
        <v>78.610448138313217</v>
      </c>
      <c r="AG174" s="4">
        <f t="shared" si="221"/>
        <v>84.085421469413816</v>
      </c>
      <c r="AI174" s="4">
        <f t="shared" si="222"/>
        <v>1.099624077285327</v>
      </c>
      <c r="AJ174" s="4">
        <f t="shared" si="222"/>
        <v>-0.20614702074205127</v>
      </c>
      <c r="AK174" s="4">
        <f t="shared" si="222"/>
        <v>0.23235953843014556</v>
      </c>
      <c r="AL174" s="4">
        <f t="shared" si="222"/>
        <v>-2.9582966527454602</v>
      </c>
      <c r="AM174" s="4">
        <f t="shared" si="222"/>
        <v>1.8290904833105088</v>
      </c>
      <c r="AN174" s="4">
        <f t="shared" si="222"/>
        <v>-1.1909096952763605</v>
      </c>
      <c r="AO174" s="4">
        <f t="shared" si="222"/>
        <v>-3.0103686524299604</v>
      </c>
      <c r="AP174" s="4">
        <f t="shared" si="222"/>
        <v>1.7107439409012386</v>
      </c>
      <c r="AQ174" s="4">
        <f t="shared" si="222"/>
        <v>0.3677690133068694</v>
      </c>
      <c r="AR174" s="4">
        <f t="shared" si="222"/>
        <v>-2.3853314552184202E-2</v>
      </c>
      <c r="AS174" s="4">
        <f t="shared" si="222"/>
        <v>0.38076005316345629</v>
      </c>
      <c r="AT174" s="4">
        <f t="shared" si="222"/>
        <v>-0.59272434794202411</v>
      </c>
      <c r="AU174" s="4">
        <f t="shared" si="222"/>
        <v>-2.2991252284019907</v>
      </c>
      <c r="AV174" s="4">
        <f t="shared" si="222"/>
        <v>-2.373448138313222</v>
      </c>
      <c r="AW174" s="4">
        <f t="shared" si="222"/>
        <v>-3.2164214694138167</v>
      </c>
      <c r="AY174" s="2">
        <f t="shared" si="214"/>
        <v>68.739188609960962</v>
      </c>
      <c r="AZ174" s="2">
        <f t="shared" si="214"/>
        <v>68.491963447359794</v>
      </c>
      <c r="BA174" s="2">
        <f t="shared" si="214"/>
        <v>69.280811334419639</v>
      </c>
      <c r="BB174" s="2">
        <f t="shared" si="214"/>
        <v>68.669079655710533</v>
      </c>
      <c r="BC174" s="2">
        <f t="shared" si="214"/>
        <v>69.126594528844919</v>
      </c>
      <c r="BD174" s="2">
        <f t="shared" si="214"/>
        <v>71.304726354304847</v>
      </c>
      <c r="BE174" s="2">
        <f t="shared" si="214"/>
        <v>72.426571579069076</v>
      </c>
      <c r="BF174" s="2">
        <f t="shared" si="214"/>
        <v>73.812497739297584</v>
      </c>
      <c r="BG174" s="2">
        <f t="shared" si="214"/>
        <v>73.987142333395695</v>
      </c>
      <c r="BH174" s="2">
        <f t="shared" si="214"/>
        <v>74.742372606053692</v>
      </c>
      <c r="BI174" s="2">
        <f t="shared" si="214"/>
        <v>73.770437600599507</v>
      </c>
      <c r="BJ174" s="2">
        <f t="shared" si="214"/>
        <v>72.101284759639398</v>
      </c>
      <c r="BK174" s="2">
        <f t="shared" si="214"/>
        <v>73.957272347913872</v>
      </c>
      <c r="BL174" s="2">
        <f t="shared" si="214"/>
        <v>78.031652829841647</v>
      </c>
      <c r="BM174" s="2">
        <f t="shared" si="214"/>
        <v>82.164173416641816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105.93604165103187</v>
      </c>
      <c r="DL174" s="2">
        <f t="shared" si="223"/>
        <v>115.30873658536589</v>
      </c>
      <c r="DM174" s="2">
        <f t="shared" si="223"/>
        <v>113.46423583489678</v>
      </c>
      <c r="DN174" s="2">
        <f t="shared" si="223"/>
        <v>113.99642439024389</v>
      </c>
      <c r="DO174" s="2">
        <f t="shared" si="223"/>
        <v>109.6108951219512</v>
      </c>
      <c r="DP174" s="2">
        <f t="shared" si="223"/>
        <v>119.10250742240214</v>
      </c>
      <c r="DQ174" s="2">
        <f t="shared" si="223"/>
        <v>112.53350759849907</v>
      </c>
      <c r="DR174" s="2">
        <f t="shared" si="223"/>
        <v>120.00522402159247</v>
      </c>
      <c r="DS174" s="2">
        <f t="shared" si="223"/>
        <v>115.70153105737319</v>
      </c>
      <c r="DT174" s="2">
        <f t="shared" si="223"/>
        <v>119.17636829268295</v>
      </c>
      <c r="DU174" s="2">
        <f t="shared" si="223"/>
        <v>117.60418097165989</v>
      </c>
      <c r="DV174" s="2">
        <f t="shared" si="223"/>
        <v>119.9583480322428</v>
      </c>
      <c r="DW174" s="2">
        <f t="shared" si="223"/>
        <v>121.17578016194329</v>
      </c>
      <c r="DX174" s="2">
        <f t="shared" si="223"/>
        <v>116.4098704453441</v>
      </c>
      <c r="DY174" s="2">
        <f t="shared" si="223"/>
        <v>108.22457219251334</v>
      </c>
      <c r="EA174" s="2">
        <f t="shared" si="213"/>
        <v>68.36524248948038</v>
      </c>
      <c r="EB174" s="2">
        <f t="shared" si="213"/>
        <v>66.646113620736756</v>
      </c>
      <c r="EC174" s="2">
        <f t="shared" si="213"/>
        <v>68.464616855142708</v>
      </c>
      <c r="ED174" s="2">
        <f t="shared" si="213"/>
        <v>68.337272000812831</v>
      </c>
      <c r="EE174" s="2">
        <f t="shared" si="213"/>
        <v>68.045386753560649</v>
      </c>
      <c r="EF174" s="2">
        <f t="shared" si="213"/>
        <v>71.168875791724105</v>
      </c>
      <c r="EG174" s="2">
        <f t="shared" si="213"/>
        <v>72.53299292623943</v>
      </c>
      <c r="EH174" s="2">
        <f t="shared" si="213"/>
        <v>73.412320276769378</v>
      </c>
      <c r="EI174" s="2">
        <f t="shared" si="213"/>
        <v>73.744552277590941</v>
      </c>
      <c r="EJ174" s="2">
        <f t="shared" si="213"/>
        <v>74.292751846023478</v>
      </c>
      <c r="EK174" s="2">
        <f t="shared" si="212"/>
        <v>74.18470510542528</v>
      </c>
      <c r="EL174" s="2">
        <f t="shared" si="179"/>
        <v>71.87799259426761</v>
      </c>
      <c r="EM174" s="2">
        <f t="shared" si="179"/>
        <v>74.691402856439296</v>
      </c>
      <c r="EN174" s="2">
        <f t="shared" si="179"/>
        <v>78.737550441594948</v>
      </c>
      <c r="EO174" s="2">
        <f t="shared" si="179"/>
        <v>83.6222762082445</v>
      </c>
      <c r="EQ174" s="2">
        <f t="shared" si="224"/>
        <v>68.912339163620629</v>
      </c>
      <c r="ER174" s="2">
        <f t="shared" si="224"/>
        <v>69.483597804908044</v>
      </c>
      <c r="ES174" s="2">
        <f t="shared" si="224"/>
        <v>69.654002688076531</v>
      </c>
      <c r="ET174" s="2">
        <f t="shared" si="224"/>
        <v>68.813351982764658</v>
      </c>
      <c r="EU174" s="2">
        <f t="shared" si="224"/>
        <v>69.582760034180538</v>
      </c>
      <c r="EV174" s="2">
        <f t="shared" si="224"/>
        <v>71.359156790157812</v>
      </c>
      <c r="EW174" s="2">
        <f t="shared" si="224"/>
        <v>72.384323262260978</v>
      </c>
      <c r="EX174" s="2">
        <f t="shared" si="224"/>
        <v>73.946673830231106</v>
      </c>
      <c r="EY174" s="2">
        <f t="shared" si="224"/>
        <v>74.055190722761594</v>
      </c>
      <c r="EZ174" s="2">
        <f t="shared" si="224"/>
        <v>74.891947169550278</v>
      </c>
      <c r="FA174" s="2">
        <f t="shared" si="224"/>
        <v>73.616275627087632</v>
      </c>
      <c r="FB174" s="2">
        <f t="shared" si="224"/>
        <v>72.18274941504616</v>
      </c>
      <c r="FC174" s="2">
        <f t="shared" si="224"/>
        <v>73.651509192512165</v>
      </c>
      <c r="FD174" s="2">
        <f t="shared" si="224"/>
        <v>77.712512906932801</v>
      </c>
      <c r="FE174" s="2">
        <f t="shared" si="224"/>
        <v>81.286064754868718</v>
      </c>
      <c r="FG174" s="2">
        <f t="shared" si="225"/>
        <v>0.99994933433958277</v>
      </c>
      <c r="FH174" s="2">
        <f t="shared" si="225"/>
        <v>0.99993852156811625</v>
      </c>
      <c r="FI174" s="2">
        <f t="shared" si="225"/>
        <v>0.99994910248506463</v>
      </c>
      <c r="FJ174" s="2">
        <f t="shared" si="225"/>
        <v>0.99994324821821767</v>
      </c>
      <c r="FK174" s="2">
        <f t="shared" si="225"/>
        <v>0.99994193580384605</v>
      </c>
      <c r="FL174" s="2">
        <f t="shared" si="225"/>
        <v>0.99993949798778581</v>
      </c>
      <c r="FM174" s="2">
        <f t="shared" si="225"/>
        <v>0.9999465913172032</v>
      </c>
      <c r="FN174" s="2">
        <f t="shared" si="225"/>
        <v>0.99993930603956971</v>
      </c>
      <c r="FO174" s="2">
        <f t="shared" si="225"/>
        <v>0.99993651265408579</v>
      </c>
      <c r="FP174" s="2">
        <f t="shared" si="225"/>
        <v>0.99994279536013053</v>
      </c>
      <c r="FQ174" s="2">
        <f t="shared" si="225"/>
        <v>0.99994312572860655</v>
      </c>
      <c r="FR174" s="2">
        <f t="shared" si="225"/>
        <v>0.99993950747679627</v>
      </c>
      <c r="FS174" s="2">
        <f t="shared" si="225"/>
        <v>0.99994108450573527</v>
      </c>
      <c r="FT174" s="2">
        <f t="shared" si="225"/>
        <v>0.99993794245807621</v>
      </c>
      <c r="FU174" s="2">
        <f t="shared" si="225"/>
        <v>0.9999252418817115</v>
      </c>
      <c r="FW174" s="2">
        <f t="shared" si="216"/>
        <v>0.68003076734713974</v>
      </c>
      <c r="FX174" s="2">
        <f t="shared" si="216"/>
        <v>0.64946903850674675</v>
      </c>
      <c r="FY174" s="2">
        <f t="shared" si="216"/>
        <v>0.68430620910473039</v>
      </c>
      <c r="FZ174" s="2">
        <f t="shared" si="216"/>
        <v>0.69151493262795072</v>
      </c>
      <c r="GA174" s="2">
        <f t="shared" si="216"/>
        <v>0.70171266864879478</v>
      </c>
      <c r="GB174" s="2">
        <f t="shared" si="216"/>
        <v>0.69870603217728722</v>
      </c>
      <c r="GC174" s="2">
        <f t="shared" si="216"/>
        <v>0.73019417051975632</v>
      </c>
      <c r="GD174" s="2">
        <f t="shared" si="216"/>
        <v>0.74360795787324674</v>
      </c>
      <c r="GE174" s="2">
        <f t="shared" si="216"/>
        <v>0.77236517987219522</v>
      </c>
      <c r="GF174" s="2">
        <f t="shared" si="216"/>
        <v>0.74608928234625271</v>
      </c>
      <c r="GG174" s="2">
        <f t="shared" si="216"/>
        <v>0.73313748100939791</v>
      </c>
      <c r="GH174" s="2">
        <f t="shared" si="216"/>
        <v>0.72314595877398091</v>
      </c>
      <c r="GI174" s="2">
        <f t="shared" si="216"/>
        <v>0.70860048882998317</v>
      </c>
      <c r="GJ174" s="2">
        <f t="shared" si="216"/>
        <v>0.69093612612414435</v>
      </c>
      <c r="GK174" s="2">
        <f t="shared" si="216"/>
        <v>0.62491860950619438</v>
      </c>
      <c r="GM174" s="86">
        <f t="shared" si="217"/>
        <v>0</v>
      </c>
      <c r="GN174" s="86">
        <f t="shared" si="217"/>
        <v>1.5095894372756879E-190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2.2597512248166144E-294</v>
      </c>
      <c r="HC174" s="86">
        <f t="shared" si="181"/>
        <v>2.1465585946144373E-295</v>
      </c>
      <c r="HD174" s="86">
        <f t="shared" si="181"/>
        <v>7.7105511497527665E-122</v>
      </c>
      <c r="HE174" s="86">
        <f t="shared" si="181"/>
        <v>4.6540820901315149E-235</v>
      </c>
      <c r="HF174" s="86">
        <f t="shared" si="180"/>
        <v>0</v>
      </c>
      <c r="HG174" s="86">
        <f t="shared" si="180"/>
        <v>0</v>
      </c>
      <c r="HH174" s="86">
        <f t="shared" si="180"/>
        <v>2.1691251446358475E-235</v>
      </c>
      <c r="HI174" s="86">
        <f t="shared" si="180"/>
        <v>0</v>
      </c>
      <c r="HJ174" s="86">
        <f t="shared" si="180"/>
        <v>0</v>
      </c>
      <c r="HK174" s="86">
        <f t="shared" si="180"/>
        <v>7.3601887754791866E-243</v>
      </c>
      <c r="HL174" s="86">
        <f t="shared" si="180"/>
        <v>3.981011154974881E-263</v>
      </c>
      <c r="HM174" s="86">
        <f t="shared" si="180"/>
        <v>8.7224207089494218E-299</v>
      </c>
      <c r="HN174" s="86">
        <f t="shared" si="180"/>
        <v>8.0116730205674126E-236</v>
      </c>
      <c r="HO174" s="86">
        <f t="shared" si="226"/>
        <v>1.3206867109077001E-305</v>
      </c>
      <c r="HP174" s="86">
        <f t="shared" si="226"/>
        <v>1.0061838693263845E-281</v>
      </c>
      <c r="HQ174" s="86">
        <f t="shared" si="226"/>
        <v>1.0904263539301745E-222</v>
      </c>
      <c r="HS174" s="86">
        <f t="shared" si="218"/>
        <v>5.7094321906653185E-17</v>
      </c>
      <c r="HT174" s="86">
        <f t="shared" si="218"/>
        <v>1.3125308764077485E-17</v>
      </c>
      <c r="HU174" s="86">
        <f t="shared" si="218"/>
        <v>3.9158441436043167E-22</v>
      </c>
      <c r="HV174" s="86">
        <f t="shared" si="218"/>
        <v>3.3837792056675881E-26</v>
      </c>
      <c r="HW174" s="86">
        <f t="shared" si="218"/>
        <v>1.1148333465546385E-24</v>
      </c>
      <c r="HX174" s="86">
        <f t="shared" si="218"/>
        <v>4.8539613179908713E-26</v>
      </c>
      <c r="HY174" s="86">
        <f t="shared" si="218"/>
        <v>1.3927292225365516E-23</v>
      </c>
      <c r="HZ174" s="86">
        <f t="shared" si="218"/>
        <v>1.4198576750758868E-27</v>
      </c>
      <c r="IA174" s="86">
        <f t="shared" si="218"/>
        <v>6.5557742974894278E-29</v>
      </c>
      <c r="IB174" s="86">
        <f t="shared" si="218"/>
        <v>1.254716749967679E-25</v>
      </c>
      <c r="IC174" s="86">
        <f t="shared" si="218"/>
        <v>8.1735224571013306E-28</v>
      </c>
      <c r="ID174" s="86">
        <f t="shared" si="218"/>
        <v>2.678340448294914E-28</v>
      </c>
      <c r="IE174" s="86">
        <f t="shared" si="218"/>
        <v>2.6546885373371896E-23</v>
      </c>
      <c r="IF174" s="86">
        <f t="shared" si="218"/>
        <v>2.6741917770475696E-36</v>
      </c>
      <c r="IG174" s="86">
        <f t="shared" si="218"/>
        <v>1.8904753655022141E-25</v>
      </c>
      <c r="II174" s="86">
        <f t="shared" si="219"/>
        <v>0.40406772238585037</v>
      </c>
      <c r="IJ174" s="86">
        <f t="shared" si="219"/>
        <v>0.45056807316005387</v>
      </c>
      <c r="IK174" s="86">
        <f t="shared" si="219"/>
        <v>0.34844483381375096</v>
      </c>
      <c r="IL174" s="86">
        <f t="shared" si="219"/>
        <v>0.29260867072504348</v>
      </c>
      <c r="IM174" s="86">
        <f t="shared" si="219"/>
        <v>0.26203572286443744</v>
      </c>
      <c r="IN174" s="86">
        <f t="shared" si="219"/>
        <v>0.25724556255741871</v>
      </c>
      <c r="IO174" s="86">
        <f t="shared" si="219"/>
        <v>0.21850839253745297</v>
      </c>
      <c r="IP174" s="86">
        <f t="shared" si="219"/>
        <v>0.16439660727546079</v>
      </c>
      <c r="IQ174" s="86">
        <f t="shared" si="219"/>
        <v>0.10055579450370128</v>
      </c>
      <c r="IR174" s="86">
        <f t="shared" si="219"/>
        <v>0.17349886745646195</v>
      </c>
      <c r="IS174" s="86">
        <f t="shared" si="219"/>
        <v>0.17999598021254457</v>
      </c>
      <c r="IT174" s="86">
        <f t="shared" si="219"/>
        <v>0.19392162101355637</v>
      </c>
      <c r="IU174" s="86">
        <f t="shared" si="219"/>
        <v>0.26883314190629531</v>
      </c>
      <c r="IV174" s="86">
        <f t="shared" si="219"/>
        <v>0.20613560426348426</v>
      </c>
      <c r="IW174" s="86">
        <f t="shared" si="219"/>
        <v>6.5748391047165802E-2</v>
      </c>
      <c r="IY174" s="86">
        <f t="shared" si="220"/>
        <v>0.40406772238585043</v>
      </c>
      <c r="IZ174" s="86">
        <f t="shared" si="220"/>
        <v>0.45056807316005387</v>
      </c>
      <c r="JA174" s="86">
        <f t="shared" si="220"/>
        <v>0.34844483381375096</v>
      </c>
      <c r="JB174" s="86">
        <f t="shared" si="220"/>
        <v>0.29260867072504348</v>
      </c>
      <c r="JC174" s="86">
        <f t="shared" si="220"/>
        <v>0.26203572286443744</v>
      </c>
      <c r="JD174" s="86">
        <f t="shared" si="220"/>
        <v>0.25724556255741871</v>
      </c>
      <c r="JE174" s="86">
        <f t="shared" si="220"/>
        <v>0.21850839253745297</v>
      </c>
      <c r="JF174" s="86">
        <f t="shared" si="220"/>
        <v>0.16439660727546079</v>
      </c>
      <c r="JG174" s="86">
        <f t="shared" si="220"/>
        <v>0.10055579450370128</v>
      </c>
      <c r="JH174" s="86">
        <f t="shared" si="220"/>
        <v>0.17349886745646195</v>
      </c>
      <c r="JI174" s="86">
        <f t="shared" si="220"/>
        <v>0.17999598021254457</v>
      </c>
      <c r="JJ174" s="86">
        <f t="shared" si="220"/>
        <v>0.19392162101355637</v>
      </c>
      <c r="JK174" s="86">
        <f t="shared" si="220"/>
        <v>0.26883314190629531</v>
      </c>
      <c r="JL174" s="86">
        <f t="shared" si="220"/>
        <v>0.20613560426348426</v>
      </c>
      <c r="JM174" s="86">
        <f t="shared" si="220"/>
        <v>6.5748391047165802E-2</v>
      </c>
    </row>
    <row r="175" spans="2:273" x14ac:dyDescent="0.25">
      <c r="B175" s="2">
        <v>148</v>
      </c>
      <c r="C175" s="37">
        <v>70.343999999999994</v>
      </c>
      <c r="D175" s="37">
        <v>69.441000000000003</v>
      </c>
      <c r="E175" s="37">
        <v>69.203000000000003</v>
      </c>
      <c r="F175" s="37">
        <v>69.338999999999999</v>
      </c>
      <c r="G175" s="37">
        <v>70.322000000000003</v>
      </c>
      <c r="H175" s="37">
        <v>70.084999999999994</v>
      </c>
      <c r="I175" s="37">
        <v>72.168999999999997</v>
      </c>
      <c r="J175" s="37">
        <v>74.441000000000003</v>
      </c>
      <c r="K175" s="37">
        <v>74.677000000000007</v>
      </c>
      <c r="L175" s="37">
        <v>73.933999999999997</v>
      </c>
      <c r="M175" s="37">
        <v>73.034000000000006</v>
      </c>
      <c r="N175" s="37">
        <v>72.724000000000004</v>
      </c>
      <c r="O175" s="37">
        <v>72.328000000000003</v>
      </c>
      <c r="P175" s="37">
        <v>75.441000000000003</v>
      </c>
      <c r="Q175" s="37">
        <v>78.704999999999998</v>
      </c>
      <c r="S175" s="4">
        <f t="shared" si="221"/>
        <v>68.654098408987153</v>
      </c>
      <c r="T175" s="4">
        <f t="shared" si="221"/>
        <v>68.473662949219062</v>
      </c>
      <c r="U175" s="4">
        <f t="shared" si="221"/>
        <v>69.209540556723354</v>
      </c>
      <c r="V175" s="4">
        <f t="shared" si="221"/>
        <v>68.571869375917629</v>
      </c>
      <c r="W175" s="4">
        <f t="shared" si="221"/>
        <v>69.010791966902985</v>
      </c>
      <c r="X175" s="4">
        <f t="shared" si="221"/>
        <v>71.201990812079231</v>
      </c>
      <c r="Y175" s="4">
        <f t="shared" si="221"/>
        <v>72.2953841893397</v>
      </c>
      <c r="Z175" s="4">
        <f t="shared" si="221"/>
        <v>73.69976411209251</v>
      </c>
      <c r="AA175" s="4">
        <f t="shared" si="221"/>
        <v>73.83205613294912</v>
      </c>
      <c r="AB175" s="4">
        <f t="shared" si="221"/>
        <v>74.604245332714541</v>
      </c>
      <c r="AC175" s="4">
        <f t="shared" si="221"/>
        <v>73.605217186688847</v>
      </c>
      <c r="AD175" s="4">
        <f t="shared" si="221"/>
        <v>71.948171048052771</v>
      </c>
      <c r="AE175" s="4">
        <f t="shared" si="221"/>
        <v>73.836602450653643</v>
      </c>
      <c r="AF175" s="4">
        <f t="shared" si="221"/>
        <v>78.121650696763226</v>
      </c>
      <c r="AG175" s="4">
        <f t="shared" si="221"/>
        <v>82.77605070734684</v>
      </c>
      <c r="AI175" s="4">
        <f t="shared" si="222"/>
        <v>1.6899015910128412</v>
      </c>
      <c r="AJ175" s="4">
        <f t="shared" si="222"/>
        <v>0.9673370507809409</v>
      </c>
      <c r="AK175" s="4">
        <f t="shared" si="222"/>
        <v>-6.5405567233511874E-3</v>
      </c>
      <c r="AL175" s="4">
        <f t="shared" si="222"/>
        <v>0.76713062408236965</v>
      </c>
      <c r="AM175" s="4">
        <f t="shared" si="222"/>
        <v>1.3112080330970173</v>
      </c>
      <c r="AN175" s="4">
        <f t="shared" si="222"/>
        <v>-1.1169908120792371</v>
      </c>
      <c r="AO175" s="4">
        <f t="shared" si="222"/>
        <v>-0.12638418933970286</v>
      </c>
      <c r="AP175" s="4">
        <f t="shared" si="222"/>
        <v>0.74123588790749295</v>
      </c>
      <c r="AQ175" s="4">
        <f t="shared" si="222"/>
        <v>0.84494386705088687</v>
      </c>
      <c r="AR175" s="4">
        <f t="shared" si="222"/>
        <v>-0.67024533271454345</v>
      </c>
      <c r="AS175" s="4">
        <f t="shared" si="222"/>
        <v>-0.57121718668884114</v>
      </c>
      <c r="AT175" s="4">
        <f t="shared" si="222"/>
        <v>0.77582895194723278</v>
      </c>
      <c r="AU175" s="4">
        <f t="shared" si="222"/>
        <v>-1.5086024506536404</v>
      </c>
      <c r="AV175" s="4">
        <f t="shared" si="222"/>
        <v>-2.6806506967632231</v>
      </c>
      <c r="AW175" s="4">
        <f t="shared" si="222"/>
        <v>-4.071050707346842</v>
      </c>
      <c r="AY175" s="2">
        <f t="shared" si="214"/>
        <v>68.644536367567156</v>
      </c>
      <c r="AZ175" s="2">
        <f t="shared" si="214"/>
        <v>68.399831745093607</v>
      </c>
      <c r="BA175" s="2">
        <f t="shared" si="214"/>
        <v>69.184571492899977</v>
      </c>
      <c r="BB175" s="2">
        <f t="shared" si="214"/>
        <v>68.560248616006746</v>
      </c>
      <c r="BC175" s="2">
        <f t="shared" si="214"/>
        <v>69.002409592354525</v>
      </c>
      <c r="BD175" s="2">
        <f t="shared" si="214"/>
        <v>71.195481852889458</v>
      </c>
      <c r="BE175" s="2">
        <f t="shared" si="214"/>
        <v>72.293052821348056</v>
      </c>
      <c r="BF175" s="2">
        <f t="shared" si="214"/>
        <v>73.699342287076718</v>
      </c>
      <c r="BG175" s="2">
        <f t="shared" si="214"/>
        <v>73.832040134394816</v>
      </c>
      <c r="BH175" s="2">
        <f t="shared" si="214"/>
        <v>74.603603648293557</v>
      </c>
      <c r="BI175" s="2">
        <f t="shared" si="214"/>
        <v>73.604283580008172</v>
      </c>
      <c r="BJ175" s="2">
        <f t="shared" si="214"/>
        <v>71.946075477308582</v>
      </c>
      <c r="BK175" s="2">
        <f t="shared" si="214"/>
        <v>73.820409272863301</v>
      </c>
      <c r="BL175" s="2">
        <f t="shared" si="214"/>
        <v>77.863925343586018</v>
      </c>
      <c r="BM175" s="2">
        <f t="shared" si="214"/>
        <v>81.985007940124603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106.06709962476546</v>
      </c>
      <c r="DL175" s="2">
        <f t="shared" si="223"/>
        <v>115.52908118466902</v>
      </c>
      <c r="DM175" s="2">
        <f t="shared" si="223"/>
        <v>113.66476003752344</v>
      </c>
      <c r="DN175" s="2">
        <f t="shared" si="223"/>
        <v>114.21166707317072</v>
      </c>
      <c r="DO175" s="2">
        <f t="shared" si="223"/>
        <v>109.77936097560973</v>
      </c>
      <c r="DP175" s="2">
        <f t="shared" si="223"/>
        <v>119.33740296896084</v>
      </c>
      <c r="DQ175" s="2">
        <f t="shared" si="223"/>
        <v>112.70963236397749</v>
      </c>
      <c r="DR175" s="2">
        <f t="shared" si="223"/>
        <v>120.22248960863701</v>
      </c>
      <c r="DS175" s="2">
        <f t="shared" si="223"/>
        <v>115.87351659554294</v>
      </c>
      <c r="DT175" s="2">
        <f t="shared" si="223"/>
        <v>119.36833780487807</v>
      </c>
      <c r="DU175" s="2">
        <f t="shared" si="223"/>
        <v>117.77802489878539</v>
      </c>
      <c r="DV175" s="2">
        <f t="shared" si="223"/>
        <v>120.17266121384544</v>
      </c>
      <c r="DW175" s="2">
        <f t="shared" si="223"/>
        <v>121.41241761133601</v>
      </c>
      <c r="DX175" s="2">
        <f t="shared" si="223"/>
        <v>116.58464048582994</v>
      </c>
      <c r="DY175" s="2">
        <f t="shared" si="223"/>
        <v>108.33749665775397</v>
      </c>
      <c r="EA175" s="2">
        <f t="shared" si="213"/>
        <v>68.251978275760848</v>
      </c>
      <c r="EB175" s="2">
        <f t="shared" si="213"/>
        <v>66.45365605779466</v>
      </c>
      <c r="EC175" s="2">
        <f t="shared" si="213"/>
        <v>68.327769924609584</v>
      </c>
      <c r="ED175" s="2">
        <f t="shared" si="213"/>
        <v>68.212310339343958</v>
      </c>
      <c r="EE175" s="2">
        <f t="shared" si="213"/>
        <v>67.869493132814526</v>
      </c>
      <c r="EF175" s="2">
        <f t="shared" si="213"/>
        <v>71.053325301204822</v>
      </c>
      <c r="EG175" s="2">
        <f t="shared" si="213"/>
        <v>72.404538391777521</v>
      </c>
      <c r="EH175" s="2">
        <f t="shared" si="213"/>
        <v>73.282046752924387</v>
      </c>
      <c r="EI175" s="2">
        <f t="shared" si="213"/>
        <v>73.579917991439928</v>
      </c>
      <c r="EJ175" s="2">
        <f t="shared" si="213"/>
        <v>74.134472642537219</v>
      </c>
      <c r="EK175" s="2">
        <f t="shared" si="212"/>
        <v>74.03758718313199</v>
      </c>
      <c r="EL175" s="2">
        <f t="shared" si="179"/>
        <v>71.712751534224026</v>
      </c>
      <c r="EM175" s="2">
        <f t="shared" si="179"/>
        <v>74.589942994336369</v>
      </c>
      <c r="EN175" s="2">
        <f t="shared" si="179"/>
        <v>78.604567772809617</v>
      </c>
      <c r="EO175" s="2">
        <f t="shared" si="179"/>
        <v>83.518525408670939</v>
      </c>
      <c r="EQ175" s="2">
        <f t="shared" si="224"/>
        <v>68.810494063982119</v>
      </c>
      <c r="ER175" s="2">
        <f t="shared" si="224"/>
        <v>69.353691422301864</v>
      </c>
      <c r="ES175" s="2">
        <f t="shared" si="224"/>
        <v>69.542073676558516</v>
      </c>
      <c r="ET175" s="2">
        <f t="shared" si="224"/>
        <v>68.698457232061855</v>
      </c>
      <c r="EU175" s="2">
        <f t="shared" si="224"/>
        <v>69.438541003925707</v>
      </c>
      <c r="EV175" s="2">
        <f t="shared" si="224"/>
        <v>71.2476763784897</v>
      </c>
      <c r="EW175" s="2">
        <f t="shared" si="224"/>
        <v>72.252858820172037</v>
      </c>
      <c r="EX175" s="2">
        <f t="shared" si="224"/>
        <v>73.827148164067154</v>
      </c>
      <c r="EY175" s="2">
        <f t="shared" si="224"/>
        <v>73.896701402373253</v>
      </c>
      <c r="EZ175" s="2">
        <f t="shared" si="224"/>
        <v>74.74611897227048</v>
      </c>
      <c r="FA175" s="2">
        <f t="shared" si="224"/>
        <v>73.45741666975087</v>
      </c>
      <c r="FB175" s="2">
        <f t="shared" si="224"/>
        <v>72.023935910349763</v>
      </c>
      <c r="FC175" s="2">
        <f t="shared" si="224"/>
        <v>73.52833741907655</v>
      </c>
      <c r="FD175" s="2">
        <f t="shared" si="224"/>
        <v>77.558751393288247</v>
      </c>
      <c r="FE175" s="2">
        <f t="shared" si="224"/>
        <v>81.142947297295819</v>
      </c>
      <c r="FG175" s="2">
        <f t="shared" si="225"/>
        <v>0.99995379216252045</v>
      </c>
      <c r="FH175" s="2">
        <f t="shared" si="225"/>
        <v>0.99994393070043219</v>
      </c>
      <c r="FI175" s="2">
        <f t="shared" si="225"/>
        <v>0.99995358070679718</v>
      </c>
      <c r="FJ175" s="2">
        <f t="shared" si="225"/>
        <v>0.9999482415014036</v>
      </c>
      <c r="FK175" s="2">
        <f t="shared" si="225"/>
        <v>0.99994704455317862</v>
      </c>
      <c r="FL175" s="2">
        <f t="shared" si="225"/>
        <v>0.99994482121531236</v>
      </c>
      <c r="FM175" s="2">
        <f t="shared" si="225"/>
        <v>0.99995129047346876</v>
      </c>
      <c r="FN175" s="2">
        <f t="shared" si="225"/>
        <v>0.99994464615459189</v>
      </c>
      <c r="FO175" s="2">
        <f t="shared" si="225"/>
        <v>0.99994209852891525</v>
      </c>
      <c r="FP175" s="2">
        <f t="shared" si="225"/>
        <v>0.99994782848577812</v>
      </c>
      <c r="FQ175" s="2">
        <f t="shared" si="225"/>
        <v>0.99994812978843362</v>
      </c>
      <c r="FR175" s="2">
        <f t="shared" si="225"/>
        <v>0.99994482986948496</v>
      </c>
      <c r="FS175" s="2">
        <f t="shared" si="225"/>
        <v>0.99994626815208276</v>
      </c>
      <c r="FT175" s="2">
        <f t="shared" si="225"/>
        <v>0.99994340254005742</v>
      </c>
      <c r="FU175" s="2">
        <f t="shared" si="225"/>
        <v>0.99993181933730524</v>
      </c>
      <c r="FW175" s="2">
        <f t="shared" si="216"/>
        <v>0.69973086717812383</v>
      </c>
      <c r="FX175" s="2">
        <f t="shared" si="216"/>
        <v>0.67013805637378376</v>
      </c>
      <c r="FY175" s="2">
        <f t="shared" si="216"/>
        <v>0.70385770931007774</v>
      </c>
      <c r="FZ175" s="2">
        <f t="shared" si="216"/>
        <v>0.7108086551575783</v>
      </c>
      <c r="GA175" s="2">
        <f t="shared" si="216"/>
        <v>0.72062626295870003</v>
      </c>
      <c r="GB175" s="2">
        <f t="shared" si="216"/>
        <v>0.71773358248331964</v>
      </c>
      <c r="GC175" s="2">
        <f t="shared" si="216"/>
        <v>0.7479505069325979</v>
      </c>
      <c r="GD175" s="2">
        <f t="shared" si="216"/>
        <v>0.7607707330379706</v>
      </c>
      <c r="GE175" s="2">
        <f t="shared" si="216"/>
        <v>0.78815137649615041</v>
      </c>
      <c r="GF175" s="2">
        <f t="shared" si="216"/>
        <v>0.76313886608340054</v>
      </c>
      <c r="GG175" s="2">
        <f t="shared" si="216"/>
        <v>0.75076622964463346</v>
      </c>
      <c r="GH175" s="2">
        <f t="shared" si="216"/>
        <v>0.74120174802603289</v>
      </c>
      <c r="GI175" s="2">
        <f t="shared" si="216"/>
        <v>0.7272471033974609</v>
      </c>
      <c r="GJ175" s="2">
        <f t="shared" si="216"/>
        <v>0.71025088095056532</v>
      </c>
      <c r="GK175" s="2">
        <f t="shared" si="216"/>
        <v>0.64624675362278206</v>
      </c>
      <c r="GM175" s="86">
        <f t="shared" si="217"/>
        <v>0</v>
      </c>
      <c r="GN175" s="86">
        <f t="shared" si="217"/>
        <v>6.1199822089764376E-195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4.8306417528910731E-301</v>
      </c>
      <c r="HC175" s="86">
        <f t="shared" si="181"/>
        <v>2.1799611271443452E-304</v>
      </c>
      <c r="HD175" s="86">
        <f t="shared" si="181"/>
        <v>1.5917348794895639E-125</v>
      </c>
      <c r="HE175" s="86">
        <f t="shared" si="181"/>
        <v>5.0199622608884444E-242</v>
      </c>
      <c r="HF175" s="86">
        <f t="shared" si="180"/>
        <v>0</v>
      </c>
      <c r="HG175" s="86">
        <f t="shared" si="180"/>
        <v>0</v>
      </c>
      <c r="HH175" s="86">
        <f t="shared" si="180"/>
        <v>2.3624136759070237E-242</v>
      </c>
      <c r="HI175" s="86">
        <f t="shared" si="180"/>
        <v>0</v>
      </c>
      <c r="HJ175" s="86">
        <f t="shared" si="180"/>
        <v>0</v>
      </c>
      <c r="HK175" s="86">
        <f t="shared" si="180"/>
        <v>6.1027690387393601E-250</v>
      </c>
      <c r="HL175" s="86">
        <f t="shared" si="180"/>
        <v>7.1463158175499965E-271</v>
      </c>
      <c r="HM175" s="86">
        <f t="shared" si="180"/>
        <v>1.6535760410914983E-307</v>
      </c>
      <c r="HN175" s="86">
        <f t="shared" si="180"/>
        <v>1.0033771602157449E-242</v>
      </c>
      <c r="HO175" s="86">
        <f t="shared" si="226"/>
        <v>0</v>
      </c>
      <c r="HP175" s="86">
        <f t="shared" si="226"/>
        <v>4.6702192246721898E-290</v>
      </c>
      <c r="HQ175" s="86">
        <f t="shared" si="226"/>
        <v>3.4994717057542459E-229</v>
      </c>
      <c r="HS175" s="86">
        <f t="shared" si="218"/>
        <v>6.6844868440998802E-18</v>
      </c>
      <c r="HT175" s="86">
        <f t="shared" si="218"/>
        <v>1.2076219247113614E-18</v>
      </c>
      <c r="HU175" s="86">
        <f t="shared" si="218"/>
        <v>2.5641251082775308E-23</v>
      </c>
      <c r="HV175" s="86">
        <f t="shared" si="218"/>
        <v>1.358591179796283E-27</v>
      </c>
      <c r="HW175" s="86">
        <f t="shared" si="218"/>
        <v>4.8357644004173185E-26</v>
      </c>
      <c r="HX175" s="86">
        <f t="shared" si="218"/>
        <v>1.7619785391518889E-27</v>
      </c>
      <c r="HY175" s="86">
        <f t="shared" si="218"/>
        <v>7.7523831877445668E-25</v>
      </c>
      <c r="HZ175" s="86">
        <f t="shared" si="218"/>
        <v>5.172051389354761E-29</v>
      </c>
      <c r="IA175" s="86">
        <f t="shared" si="218"/>
        <v>1.9886870777546748E-30</v>
      </c>
      <c r="IB175" s="86">
        <f t="shared" si="218"/>
        <v>5.7507598696434177E-27</v>
      </c>
      <c r="IC175" s="86">
        <f t="shared" si="218"/>
        <v>2.7797519107058938E-29</v>
      </c>
      <c r="ID175" s="86">
        <f t="shared" si="218"/>
        <v>8.2529713105464986E-30</v>
      </c>
      <c r="IE175" s="86">
        <f t="shared" si="218"/>
        <v>1.4780132440117814E-24</v>
      </c>
      <c r="IF175" s="86">
        <f t="shared" si="218"/>
        <v>2.2492384205836936E-38</v>
      </c>
      <c r="IG175" s="86">
        <f t="shared" si="218"/>
        <v>6.2479077664808899E-27</v>
      </c>
      <c r="II175" s="86">
        <f t="shared" si="219"/>
        <v>0.35287627353714207</v>
      </c>
      <c r="IJ175" s="86">
        <f t="shared" si="219"/>
        <v>0.39371269105039308</v>
      </c>
      <c r="IK175" s="86">
        <f t="shared" si="219"/>
        <v>0.29569263667284679</v>
      </c>
      <c r="IL175" s="86">
        <f t="shared" si="219"/>
        <v>0.24157814692812224</v>
      </c>
      <c r="IM175" s="86">
        <f t="shared" si="219"/>
        <v>0.21440226740264678</v>
      </c>
      <c r="IN175" s="86">
        <f t="shared" si="219"/>
        <v>0.20902700519441755</v>
      </c>
      <c r="IO175" s="86">
        <f t="shared" si="219"/>
        <v>0.17893085139299972</v>
      </c>
      <c r="IP175" s="86">
        <f t="shared" si="219"/>
        <v>0.13087865711090962</v>
      </c>
      <c r="IQ175" s="86">
        <f t="shared" si="219"/>
        <v>7.7402195283167372E-2</v>
      </c>
      <c r="IR175" s="86">
        <f t="shared" si="219"/>
        <v>0.1396034323299189</v>
      </c>
      <c r="IS175" s="86">
        <f t="shared" si="219"/>
        <v>0.14350528831884615</v>
      </c>
      <c r="IT175" s="86">
        <f t="shared" si="219"/>
        <v>0.15458277509165153</v>
      </c>
      <c r="IU175" s="86">
        <f t="shared" si="219"/>
        <v>0.22266252361239242</v>
      </c>
      <c r="IV175" s="86">
        <f t="shared" si="219"/>
        <v>0.16058860677488446</v>
      </c>
      <c r="IW175" s="86">
        <f t="shared" si="219"/>
        <v>3.3457660032935099E-2</v>
      </c>
      <c r="IY175" s="86">
        <f t="shared" si="220"/>
        <v>0.35287627353714207</v>
      </c>
      <c r="IZ175" s="86">
        <f t="shared" si="220"/>
        <v>0.39371269105039308</v>
      </c>
      <c r="JA175" s="86">
        <f t="shared" si="220"/>
        <v>0.29569263667284679</v>
      </c>
      <c r="JB175" s="86">
        <f t="shared" si="220"/>
        <v>0.24157814692812224</v>
      </c>
      <c r="JC175" s="86">
        <f t="shared" si="220"/>
        <v>0.21440226740264678</v>
      </c>
      <c r="JD175" s="86">
        <f t="shared" si="220"/>
        <v>0.20902700519441755</v>
      </c>
      <c r="JE175" s="86">
        <f t="shared" si="220"/>
        <v>0.17893085139299972</v>
      </c>
      <c r="JF175" s="86">
        <f t="shared" si="220"/>
        <v>0.13087865711090962</v>
      </c>
      <c r="JG175" s="86">
        <f t="shared" si="220"/>
        <v>7.7402195283167372E-2</v>
      </c>
      <c r="JH175" s="86">
        <f t="shared" si="220"/>
        <v>0.1396034323299189</v>
      </c>
      <c r="JI175" s="86">
        <f t="shared" si="220"/>
        <v>0.14350528831884615</v>
      </c>
      <c r="JJ175" s="86">
        <f t="shared" si="220"/>
        <v>0.15458277509165153</v>
      </c>
      <c r="JK175" s="86">
        <f t="shared" si="220"/>
        <v>0.22266252361239242</v>
      </c>
      <c r="JL175" s="86">
        <f t="shared" si="220"/>
        <v>0.16058860677488446</v>
      </c>
      <c r="JM175" s="86">
        <f t="shared" si="220"/>
        <v>3.3457660032935099E-2</v>
      </c>
    </row>
    <row r="176" spans="2:273" x14ac:dyDescent="0.25">
      <c r="B176" s="2">
        <v>149</v>
      </c>
      <c r="C176" s="37">
        <v>64.141000000000005</v>
      </c>
      <c r="D176" s="37">
        <v>69.355999999999995</v>
      </c>
      <c r="E176" s="37">
        <v>65.932000000000002</v>
      </c>
      <c r="F176" s="37">
        <v>67.983000000000004</v>
      </c>
      <c r="G176" s="37">
        <v>69.287999999999997</v>
      </c>
      <c r="H176" s="37">
        <v>68.677999999999997</v>
      </c>
      <c r="I176" s="37">
        <v>69.186000000000007</v>
      </c>
      <c r="J176" s="37">
        <v>71.338999999999999</v>
      </c>
      <c r="K176" s="37">
        <v>74.855000000000004</v>
      </c>
      <c r="L176" s="37">
        <v>74.474999999999994</v>
      </c>
      <c r="M176" s="37">
        <v>73.069000000000003</v>
      </c>
      <c r="N176" s="37">
        <v>71.069000000000003</v>
      </c>
      <c r="O176" s="37">
        <v>72.430999999999997</v>
      </c>
      <c r="P176" s="37">
        <v>77.067999999999998</v>
      </c>
      <c r="Q176" s="37">
        <v>78.262</v>
      </c>
      <c r="S176" s="4">
        <f t="shared" si="221"/>
        <v>68.554132714751276</v>
      </c>
      <c r="T176" s="4">
        <f t="shared" si="221"/>
        <v>68.340458041568837</v>
      </c>
      <c r="U176" s="4">
        <f t="shared" si="221"/>
        <v>69.097454862523705</v>
      </c>
      <c r="V176" s="4">
        <f t="shared" si="221"/>
        <v>68.454891739667715</v>
      </c>
      <c r="W176" s="4">
        <f t="shared" si="221"/>
        <v>68.880532757195454</v>
      </c>
      <c r="X176" s="4">
        <f t="shared" si="221"/>
        <v>71.087959580755395</v>
      </c>
      <c r="Y176" s="4">
        <f t="shared" si="221"/>
        <v>72.160194500343252</v>
      </c>
      <c r="Z176" s="4">
        <f t="shared" si="221"/>
        <v>73.586217562379957</v>
      </c>
      <c r="AA176" s="4">
        <f t="shared" si="221"/>
        <v>73.676888288333629</v>
      </c>
      <c r="AB176" s="4">
        <f t="shared" si="221"/>
        <v>74.464922220100433</v>
      </c>
      <c r="AC176" s="4">
        <f t="shared" si="221"/>
        <v>73.438406856217313</v>
      </c>
      <c r="AD176" s="4">
        <f t="shared" si="221"/>
        <v>71.791329609536504</v>
      </c>
      <c r="AE176" s="4">
        <f t="shared" si="221"/>
        <v>73.68843436443909</v>
      </c>
      <c r="AF176" s="4">
        <f t="shared" si="221"/>
        <v>77.802437367373827</v>
      </c>
      <c r="AG176" s="4">
        <f t="shared" si="221"/>
        <v>82.095644994316871</v>
      </c>
      <c r="AI176" s="4">
        <f t="shared" si="222"/>
        <v>-4.4131327147512707</v>
      </c>
      <c r="AJ176" s="4">
        <f t="shared" si="222"/>
        <v>1.0155419584311574</v>
      </c>
      <c r="AK176" s="4">
        <f t="shared" si="222"/>
        <v>-3.1654548625237027</v>
      </c>
      <c r="AL176" s="4">
        <f t="shared" si="222"/>
        <v>-0.47189173966771136</v>
      </c>
      <c r="AM176" s="4">
        <f t="shared" si="222"/>
        <v>0.40746724280454316</v>
      </c>
      <c r="AN176" s="4">
        <f t="shared" si="222"/>
        <v>-2.4099595807553982</v>
      </c>
      <c r="AO176" s="4">
        <f t="shared" si="222"/>
        <v>-2.9741945003432448</v>
      </c>
      <c r="AP176" s="4">
        <f t="shared" si="222"/>
        <v>-2.2472175623799586</v>
      </c>
      <c r="AQ176" s="4">
        <f t="shared" si="222"/>
        <v>1.1781117116663751</v>
      </c>
      <c r="AR176" s="4">
        <f t="shared" si="222"/>
        <v>1.0077779899560824E-2</v>
      </c>
      <c r="AS176" s="4">
        <f t="shared" si="222"/>
        <v>-0.36940685621731006</v>
      </c>
      <c r="AT176" s="4">
        <f t="shared" si="222"/>
        <v>-0.72232960953650149</v>
      </c>
      <c r="AU176" s="4">
        <f t="shared" si="222"/>
        <v>-1.2574343644390922</v>
      </c>
      <c r="AV176" s="4">
        <f t="shared" si="222"/>
        <v>-0.73443736737382892</v>
      </c>
      <c r="AW176" s="4">
        <f t="shared" si="222"/>
        <v>-3.8336449943168702</v>
      </c>
      <c r="AY176" s="2">
        <f t="shared" si="214"/>
        <v>68.549941442730642</v>
      </c>
      <c r="AZ176" s="2">
        <f t="shared" si="214"/>
        <v>68.308416692149493</v>
      </c>
      <c r="BA176" s="2">
        <f t="shared" si="214"/>
        <v>69.088428544732295</v>
      </c>
      <c r="BB176" s="2">
        <f t="shared" si="214"/>
        <v>68.451458552354154</v>
      </c>
      <c r="BC176" s="2">
        <f t="shared" si="214"/>
        <v>68.878233210654997</v>
      </c>
      <c r="BD176" s="2">
        <f t="shared" si="214"/>
        <v>71.086262938346408</v>
      </c>
      <c r="BE176" s="2">
        <f t="shared" si="214"/>
        <v>72.159563669094652</v>
      </c>
      <c r="BF176" s="2">
        <f t="shared" si="214"/>
        <v>73.586127066064563</v>
      </c>
      <c r="BG176" s="2">
        <f t="shared" si="214"/>
        <v>73.676885724410383</v>
      </c>
      <c r="BH176" s="2">
        <f t="shared" si="214"/>
        <v>74.464772700036022</v>
      </c>
      <c r="BI176" s="2">
        <f t="shared" si="214"/>
        <v>73.438202586199907</v>
      </c>
      <c r="BJ176" s="2">
        <f t="shared" si="214"/>
        <v>71.790868043344261</v>
      </c>
      <c r="BK176" s="2">
        <f t="shared" si="214"/>
        <v>73.683582174624831</v>
      </c>
      <c r="BL176" s="2">
        <f t="shared" si="214"/>
        <v>77.696192383496935</v>
      </c>
      <c r="BM176" s="2">
        <f t="shared" si="214"/>
        <v>81.805543030425312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106.19815759849904</v>
      </c>
      <c r="DL176" s="2">
        <f t="shared" si="223"/>
        <v>115.74942578397217</v>
      </c>
      <c r="DM176" s="2">
        <f t="shared" si="223"/>
        <v>113.86528424015007</v>
      </c>
      <c r="DN176" s="2">
        <f t="shared" si="223"/>
        <v>114.42690975609756</v>
      </c>
      <c r="DO176" s="2">
        <f t="shared" si="223"/>
        <v>109.94782682926828</v>
      </c>
      <c r="DP176" s="2">
        <f t="shared" si="223"/>
        <v>119.57229851551955</v>
      </c>
      <c r="DQ176" s="2">
        <f t="shared" si="223"/>
        <v>112.88575712945592</v>
      </c>
      <c r="DR176" s="2">
        <f t="shared" si="223"/>
        <v>120.43975519568153</v>
      </c>
      <c r="DS176" s="2">
        <f t="shared" si="223"/>
        <v>116.04550213371269</v>
      </c>
      <c r="DT176" s="2">
        <f t="shared" si="223"/>
        <v>119.56030731707318</v>
      </c>
      <c r="DU176" s="2">
        <f t="shared" si="223"/>
        <v>117.95186882591091</v>
      </c>
      <c r="DV176" s="2">
        <f t="shared" si="223"/>
        <v>120.38697439544811</v>
      </c>
      <c r="DW176" s="2">
        <f t="shared" si="223"/>
        <v>121.64905506072873</v>
      </c>
      <c r="DX176" s="2">
        <f t="shared" si="223"/>
        <v>116.75941052631576</v>
      </c>
      <c r="DY176" s="2">
        <f t="shared" si="223"/>
        <v>108.45042112299461</v>
      </c>
      <c r="EA176" s="2">
        <f t="shared" si="213"/>
        <v>68.138714062041302</v>
      </c>
      <c r="EB176" s="2">
        <f t="shared" si="213"/>
        <v>66.26119849485255</v>
      </c>
      <c r="EC176" s="2">
        <f t="shared" si="213"/>
        <v>68.190922994076473</v>
      </c>
      <c r="ED176" s="2">
        <f t="shared" si="213"/>
        <v>68.087348677875084</v>
      </c>
      <c r="EE176" s="2">
        <f t="shared" si="213"/>
        <v>67.693599512068403</v>
      </c>
      <c r="EF176" s="2">
        <f t="shared" si="213"/>
        <v>70.937774810685525</v>
      </c>
      <c r="EG176" s="2">
        <f t="shared" si="213"/>
        <v>72.276083857315598</v>
      </c>
      <c r="EH176" s="2">
        <f t="shared" si="213"/>
        <v>73.15177322907941</v>
      </c>
      <c r="EI176" s="2">
        <f t="shared" si="213"/>
        <v>73.4152837052889</v>
      </c>
      <c r="EJ176" s="2">
        <f t="shared" si="213"/>
        <v>73.976193439050945</v>
      </c>
      <c r="EK176" s="2">
        <f t="shared" si="212"/>
        <v>73.890469260838685</v>
      </c>
      <c r="EL176" s="2">
        <f t="shared" si="179"/>
        <v>71.547510474180427</v>
      </c>
      <c r="EM176" s="2">
        <f t="shared" si="179"/>
        <v>74.488483132233441</v>
      </c>
      <c r="EN176" s="2">
        <f t="shared" si="179"/>
        <v>78.471585104024285</v>
      </c>
      <c r="EO176" s="2">
        <f t="shared" si="179"/>
        <v>83.414774609097378</v>
      </c>
      <c r="EQ176" s="2">
        <f t="shared" si="224"/>
        <v>68.708648964343624</v>
      </c>
      <c r="ER176" s="2">
        <f t="shared" si="224"/>
        <v>69.223785039695699</v>
      </c>
      <c r="ES176" s="2">
        <f t="shared" si="224"/>
        <v>69.430144665040487</v>
      </c>
      <c r="ET176" s="2">
        <f t="shared" si="224"/>
        <v>68.583562481359039</v>
      </c>
      <c r="EU176" s="2">
        <f t="shared" si="224"/>
        <v>69.294321973670876</v>
      </c>
      <c r="EV176" s="2">
        <f t="shared" si="224"/>
        <v>71.136195966821603</v>
      </c>
      <c r="EW176" s="2">
        <f t="shared" si="224"/>
        <v>72.121394378083068</v>
      </c>
      <c r="EX176" s="2">
        <f t="shared" si="224"/>
        <v>73.707622497903216</v>
      </c>
      <c r="EY176" s="2">
        <f t="shared" si="224"/>
        <v>73.738212081984898</v>
      </c>
      <c r="EZ176" s="2">
        <f t="shared" si="224"/>
        <v>74.600290774990697</v>
      </c>
      <c r="FA176" s="2">
        <f t="shared" si="224"/>
        <v>73.298557712414109</v>
      </c>
      <c r="FB176" s="2">
        <f t="shared" si="224"/>
        <v>71.865122405653381</v>
      </c>
      <c r="FC176" s="2">
        <f t="shared" si="224"/>
        <v>73.405165645640935</v>
      </c>
      <c r="FD176" s="2">
        <f t="shared" si="224"/>
        <v>77.404989879643708</v>
      </c>
      <c r="FE176" s="2">
        <f t="shared" si="224"/>
        <v>80.999829839722906</v>
      </c>
      <c r="FG176" s="2">
        <f t="shared" si="225"/>
        <v>0.99995785778001411</v>
      </c>
      <c r="FH176" s="2">
        <f t="shared" si="225"/>
        <v>0.9999488639387597</v>
      </c>
      <c r="FI176" s="2">
        <f t="shared" si="225"/>
        <v>0.99995766492853067</v>
      </c>
      <c r="FJ176" s="2">
        <f t="shared" si="225"/>
        <v>0.99995279547327298</v>
      </c>
      <c r="FK176" s="2">
        <f t="shared" si="225"/>
        <v>0.99995170383345977</v>
      </c>
      <c r="FL176" s="2">
        <f t="shared" si="225"/>
        <v>0.99994967610593311</v>
      </c>
      <c r="FM176" s="2">
        <f t="shared" si="225"/>
        <v>0.99995557619342712</v>
      </c>
      <c r="FN176" s="2">
        <f t="shared" si="225"/>
        <v>0.99994951644710561</v>
      </c>
      <c r="FO176" s="2">
        <f t="shared" si="225"/>
        <v>0.99994719296171986</v>
      </c>
      <c r="FP176" s="2">
        <f t="shared" si="225"/>
        <v>0.99995241879510122</v>
      </c>
      <c r="FQ176" s="2">
        <f t="shared" si="225"/>
        <v>0.99995269358890448</v>
      </c>
      <c r="FR176" s="2">
        <f t="shared" si="225"/>
        <v>0.99994968399870898</v>
      </c>
      <c r="FS176" s="2">
        <f t="shared" si="225"/>
        <v>0.99995099574059754</v>
      </c>
      <c r="FT176" s="2">
        <f t="shared" si="225"/>
        <v>0.99994838224599791</v>
      </c>
      <c r="FU176" s="2">
        <f t="shared" si="225"/>
        <v>0.99993781812354887</v>
      </c>
      <c r="FW176" s="2">
        <f t="shared" si="216"/>
        <v>0.71871975131294541</v>
      </c>
      <c r="FX176" s="2">
        <f t="shared" si="216"/>
        <v>0.69016973287572669</v>
      </c>
      <c r="FY176" s="2">
        <f t="shared" si="216"/>
        <v>0.72268904288243929</v>
      </c>
      <c r="FZ176" s="2">
        <f t="shared" si="216"/>
        <v>0.7293679355321111</v>
      </c>
      <c r="GA176" s="2">
        <f t="shared" si="216"/>
        <v>0.73878702258177742</v>
      </c>
      <c r="GB176" s="2">
        <f t="shared" si="216"/>
        <v>0.73601349717875564</v>
      </c>
      <c r="GC176" s="2">
        <f t="shared" si="216"/>
        <v>0.76491449242977649</v>
      </c>
      <c r="GD176" s="2">
        <f t="shared" si="216"/>
        <v>0.7771289734001422</v>
      </c>
      <c r="GE176" s="2">
        <f t="shared" si="216"/>
        <v>0.80312187550240544</v>
      </c>
      <c r="GF176" s="2">
        <f t="shared" si="216"/>
        <v>0.77938213466348349</v>
      </c>
      <c r="GG176" s="2">
        <f t="shared" si="216"/>
        <v>0.7675995890422167</v>
      </c>
      <c r="GH176" s="2">
        <f t="shared" si="216"/>
        <v>0.75847327748969984</v>
      </c>
      <c r="GI176" s="2">
        <f t="shared" si="216"/>
        <v>0.74512969327947998</v>
      </c>
      <c r="GJ176" s="2">
        <f t="shared" si="216"/>
        <v>0.72883230143161948</v>
      </c>
      <c r="GK176" s="2">
        <f t="shared" si="216"/>
        <v>0.66700835670362002</v>
      </c>
      <c r="GM176" s="86">
        <f t="shared" si="217"/>
        <v>0</v>
      </c>
      <c r="GN176" s="86">
        <f t="shared" si="217"/>
        <v>2.2088479399533738E-199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8.6853246634681577E-308</v>
      </c>
      <c r="HC176" s="86">
        <f t="shared" si="181"/>
        <v>0</v>
      </c>
      <c r="HD176" s="86">
        <f t="shared" si="181"/>
        <v>2.8910295247284747E-129</v>
      </c>
      <c r="HE176" s="86">
        <f t="shared" si="181"/>
        <v>4.2764927396446622E-249</v>
      </c>
      <c r="HF176" s="86">
        <f t="shared" si="180"/>
        <v>0</v>
      </c>
      <c r="HG176" s="86">
        <f t="shared" si="180"/>
        <v>0</v>
      </c>
      <c r="HH176" s="86">
        <f t="shared" si="180"/>
        <v>2.0333582174688647E-249</v>
      </c>
      <c r="HI176" s="86">
        <f t="shared" si="180"/>
        <v>0</v>
      </c>
      <c r="HJ176" s="86">
        <f t="shared" si="180"/>
        <v>0</v>
      </c>
      <c r="HK176" s="86">
        <f t="shared" si="180"/>
        <v>3.9966377288174423E-257</v>
      </c>
      <c r="HL176" s="86">
        <f t="shared" si="180"/>
        <v>9.8873084725931884E-279</v>
      </c>
      <c r="HM176" s="86">
        <f t="shared" si="180"/>
        <v>0</v>
      </c>
      <c r="HN176" s="86">
        <f t="shared" si="180"/>
        <v>9.9755142035588964E-250</v>
      </c>
      <c r="HO176" s="86">
        <f t="shared" si="226"/>
        <v>0</v>
      </c>
      <c r="HP176" s="86">
        <f t="shared" si="226"/>
        <v>1.6360470297619271E-298</v>
      </c>
      <c r="HQ176" s="86">
        <f t="shared" si="226"/>
        <v>9.0445513003605444E-236</v>
      </c>
      <c r="HS176" s="86">
        <f t="shared" si="218"/>
        <v>7.3608675752584964E-19</v>
      </c>
      <c r="HT176" s="86">
        <f t="shared" si="218"/>
        <v>1.0331028076810993E-19</v>
      </c>
      <c r="HU176" s="86">
        <f t="shared" si="218"/>
        <v>1.5577933250077137E-24</v>
      </c>
      <c r="HV176" s="86">
        <f t="shared" si="218"/>
        <v>4.9979820406450602E-29</v>
      </c>
      <c r="HW176" s="86">
        <f t="shared" si="218"/>
        <v>1.9198312699788663E-27</v>
      </c>
      <c r="HX176" s="86">
        <f t="shared" si="218"/>
        <v>5.8249536087328318E-29</v>
      </c>
      <c r="HY176" s="86">
        <f t="shared" si="218"/>
        <v>3.9884299746910588E-26</v>
      </c>
      <c r="HZ176" s="86">
        <f t="shared" si="218"/>
        <v>1.7251747932475293E-30</v>
      </c>
      <c r="IA176" s="86">
        <f t="shared" si="218"/>
        <v>5.4949491867306248E-32</v>
      </c>
      <c r="IB176" s="86">
        <f t="shared" si="218"/>
        <v>2.4275149649351042E-28</v>
      </c>
      <c r="IC176" s="86">
        <f t="shared" si="218"/>
        <v>8.6322006599450645E-31</v>
      </c>
      <c r="ID176" s="86">
        <f t="shared" si="218"/>
        <v>2.3136113182794952E-31</v>
      </c>
      <c r="IE176" s="86">
        <f t="shared" si="218"/>
        <v>7.5985118036385519E-26</v>
      </c>
      <c r="IF176" s="86">
        <f t="shared" si="218"/>
        <v>1.6486392430569015E-40</v>
      </c>
      <c r="IG176" s="86">
        <f t="shared" si="218"/>
        <v>1.866299200378667E-28</v>
      </c>
      <c r="II176" s="86">
        <f t="shared" si="219"/>
        <v>0.3045832272633347</v>
      </c>
      <c r="IJ176" s="86">
        <f t="shared" si="219"/>
        <v>0.33857329828286448</v>
      </c>
      <c r="IK176" s="86">
        <f t="shared" si="219"/>
        <v>0.24788153919399603</v>
      </c>
      <c r="IL176" s="86">
        <f t="shared" si="219"/>
        <v>0.19688549673119374</v>
      </c>
      <c r="IM176" s="86">
        <f t="shared" si="219"/>
        <v>0.1732089366413512</v>
      </c>
      <c r="IN176" s="86">
        <f t="shared" si="219"/>
        <v>0.16758883413094441</v>
      </c>
      <c r="IO176" s="86">
        <f t="shared" si="219"/>
        <v>0.14490368715802621</v>
      </c>
      <c r="IP176" s="86">
        <f t="shared" si="219"/>
        <v>0.1029124963660514</v>
      </c>
      <c r="IQ176" s="86">
        <f t="shared" si="219"/>
        <v>5.8789829655232911E-2</v>
      </c>
      <c r="IR176" s="86">
        <f t="shared" si="219"/>
        <v>0.11103868913336695</v>
      </c>
      <c r="IS176" s="86">
        <f t="shared" si="219"/>
        <v>0.11296187180990321</v>
      </c>
      <c r="IT176" s="86">
        <f t="shared" si="219"/>
        <v>0.12160032309276121</v>
      </c>
      <c r="IU176" s="86">
        <f t="shared" si="219"/>
        <v>0.18230495032385921</v>
      </c>
      <c r="IV176" s="86">
        <f t="shared" si="219"/>
        <v>0.12252705810151418</v>
      </c>
      <c r="IW176" s="86">
        <f t="shared" si="219"/>
        <v>1.5436182238873499E-2</v>
      </c>
      <c r="IY176" s="86">
        <f t="shared" si="220"/>
        <v>0.3045832272633347</v>
      </c>
      <c r="IZ176" s="86">
        <f t="shared" si="220"/>
        <v>0.33857329828286448</v>
      </c>
      <c r="JA176" s="86">
        <f t="shared" si="220"/>
        <v>0.24788153919399603</v>
      </c>
      <c r="JB176" s="86">
        <f t="shared" si="220"/>
        <v>0.19688549673119374</v>
      </c>
      <c r="JC176" s="86">
        <f t="shared" si="220"/>
        <v>0.1732089366413512</v>
      </c>
      <c r="JD176" s="86">
        <f t="shared" si="220"/>
        <v>0.16758883413094441</v>
      </c>
      <c r="JE176" s="86">
        <f t="shared" si="220"/>
        <v>0.14490368715802621</v>
      </c>
      <c r="JF176" s="86">
        <f t="shared" si="220"/>
        <v>0.1029124963660514</v>
      </c>
      <c r="JG176" s="86">
        <f t="shared" si="220"/>
        <v>5.8789829655232911E-2</v>
      </c>
      <c r="JH176" s="86">
        <f t="shared" si="220"/>
        <v>0.11103868913336695</v>
      </c>
      <c r="JI176" s="86">
        <f t="shared" si="220"/>
        <v>0.11296187180990321</v>
      </c>
      <c r="JJ176" s="86">
        <f t="shared" si="220"/>
        <v>0.12160032309276121</v>
      </c>
      <c r="JK176" s="86">
        <f t="shared" si="220"/>
        <v>0.18230495032385921</v>
      </c>
      <c r="JL176" s="86">
        <f t="shared" si="220"/>
        <v>0.12252705810151418</v>
      </c>
      <c r="JM176" s="86">
        <f t="shared" si="220"/>
        <v>1.5436182238873499E-2</v>
      </c>
    </row>
    <row r="177" spans="2:273" x14ac:dyDescent="0.25">
      <c r="B177" s="2">
        <v>150</v>
      </c>
      <c r="C177" s="37">
        <v>68.358999999999995</v>
      </c>
      <c r="D177" s="37">
        <v>68.846999999999994</v>
      </c>
      <c r="E177" s="37">
        <v>71.119</v>
      </c>
      <c r="F177" s="37">
        <v>68.322000000000003</v>
      </c>
      <c r="G177" s="37">
        <v>70.119</v>
      </c>
      <c r="H177" s="37">
        <v>71.373000000000005</v>
      </c>
      <c r="I177" s="37">
        <v>70.322000000000003</v>
      </c>
      <c r="J177" s="37">
        <v>72.186000000000007</v>
      </c>
      <c r="K177" s="37">
        <v>73.951999999999998</v>
      </c>
      <c r="L177" s="37">
        <v>74.638999999999996</v>
      </c>
      <c r="M177" s="37">
        <v>72.259</v>
      </c>
      <c r="N177" s="37">
        <v>70.5</v>
      </c>
      <c r="O177" s="37">
        <v>70.81</v>
      </c>
      <c r="P177" s="37">
        <v>76.831000000000003</v>
      </c>
      <c r="Q177" s="37">
        <v>79.933999999999997</v>
      </c>
      <c r="S177" s="4">
        <f t="shared" si="221"/>
        <v>68.457056075407138</v>
      </c>
      <c r="T177" s="4">
        <f t="shared" si="221"/>
        <v>68.230122391318119</v>
      </c>
      <c r="U177" s="4">
        <f t="shared" si="221"/>
        <v>68.995249326862364</v>
      </c>
      <c r="V177" s="4">
        <f t="shared" si="221"/>
        <v>68.343577203537947</v>
      </c>
      <c r="W177" s="4">
        <f t="shared" si="221"/>
        <v>68.754510336608689</v>
      </c>
      <c r="X177" s="4">
        <f t="shared" si="221"/>
        <v>70.977445766038656</v>
      </c>
      <c r="Y177" s="4">
        <f t="shared" si="221"/>
        <v>72.026267011646325</v>
      </c>
      <c r="Z177" s="4">
        <f t="shared" si="221"/>
        <v>73.472836807089095</v>
      </c>
      <c r="AA177" s="4">
        <f t="shared" si="221"/>
        <v>73.521664073555655</v>
      </c>
      <c r="AB177" s="4">
        <f t="shared" si="221"/>
        <v>74.325874544347457</v>
      </c>
      <c r="AC177" s="4">
        <f t="shared" si="221"/>
        <v>73.272269534203559</v>
      </c>
      <c r="AD177" s="4">
        <f t="shared" si="221"/>
        <v>71.635730043207062</v>
      </c>
      <c r="AE177" s="4">
        <f t="shared" si="221"/>
        <v>73.548181239308775</v>
      </c>
      <c r="AF177" s="4">
        <f t="shared" si="221"/>
        <v>77.56907326891394</v>
      </c>
      <c r="AG177" s="4">
        <f t="shared" si="221"/>
        <v>81.720605760453097</v>
      </c>
      <c r="AI177" s="4">
        <f t="shared" si="222"/>
        <v>-9.8056075407143339E-2</v>
      </c>
      <c r="AJ177" s="4">
        <f t="shared" si="222"/>
        <v>0.61687760868187524</v>
      </c>
      <c r="AK177" s="4">
        <f t="shared" si="222"/>
        <v>2.1237506731376357</v>
      </c>
      <c r="AL177" s="4">
        <f t="shared" si="222"/>
        <v>-2.1577203537944456E-2</v>
      </c>
      <c r="AM177" s="4">
        <f t="shared" si="222"/>
        <v>1.3644896633913106</v>
      </c>
      <c r="AN177" s="4">
        <f t="shared" si="222"/>
        <v>0.3955542339613487</v>
      </c>
      <c r="AO177" s="4">
        <f t="shared" si="222"/>
        <v>-1.7042670116463228</v>
      </c>
      <c r="AP177" s="4">
        <f t="shared" si="222"/>
        <v>-1.2868368070890881</v>
      </c>
      <c r="AQ177" s="4">
        <f t="shared" si="222"/>
        <v>0.43033592644434293</v>
      </c>
      <c r="AR177" s="4">
        <f t="shared" si="222"/>
        <v>0.31312545565253913</v>
      </c>
      <c r="AS177" s="4">
        <f t="shared" si="222"/>
        <v>-1.0132695342035589</v>
      </c>
      <c r="AT177" s="4">
        <f t="shared" si="222"/>
        <v>-1.1357300432070616</v>
      </c>
      <c r="AU177" s="4">
        <f t="shared" si="222"/>
        <v>-2.7381812393087728</v>
      </c>
      <c r="AV177" s="4">
        <f t="shared" si="222"/>
        <v>-0.73807326891393643</v>
      </c>
      <c r="AW177" s="4">
        <f t="shared" si="222"/>
        <v>-1.7866057604530994</v>
      </c>
      <c r="AY177" s="2">
        <f t="shared" si="214"/>
        <v>68.455356221482134</v>
      </c>
      <c r="AZ177" s="2">
        <f t="shared" si="214"/>
        <v>68.217440422314766</v>
      </c>
      <c r="BA177" s="2">
        <f t="shared" si="214"/>
        <v>68.992281619539156</v>
      </c>
      <c r="BB177" s="2">
        <f t="shared" si="214"/>
        <v>68.3426692441992</v>
      </c>
      <c r="BC177" s="2">
        <f t="shared" si="214"/>
        <v>68.753946499370201</v>
      </c>
      <c r="BD177" s="2">
        <f t="shared" si="214"/>
        <v>70.97705295352219</v>
      </c>
      <c r="BE177" s="2">
        <f t="shared" si="214"/>
        <v>72.026112563842901</v>
      </c>
      <c r="BF177" s="2">
        <f t="shared" si="214"/>
        <v>73.472819447731396</v>
      </c>
      <c r="BG177" s="2">
        <f t="shared" si="214"/>
        <v>73.521663708706953</v>
      </c>
      <c r="BH177" s="2">
        <f t="shared" si="214"/>
        <v>74.325843164257378</v>
      </c>
      <c r="BI177" s="2">
        <f t="shared" si="214"/>
        <v>73.272229713509759</v>
      </c>
      <c r="BJ177" s="2">
        <f t="shared" si="214"/>
        <v>71.635639876615954</v>
      </c>
      <c r="BK177" s="2">
        <f t="shared" si="214"/>
        <v>73.546867091903039</v>
      </c>
      <c r="BL177" s="2">
        <f t="shared" si="214"/>
        <v>77.528534598675733</v>
      </c>
      <c r="BM177" s="2">
        <f t="shared" si="214"/>
        <v>81.625996994128144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>
        <f t="shared" si="211"/>
        <v>79.933999999999997</v>
      </c>
      <c r="DK177" s="2">
        <f t="shared" si="223"/>
        <v>106.32921557223261</v>
      </c>
      <c r="DL177" s="2">
        <f t="shared" si="223"/>
        <v>115.9697703832753</v>
      </c>
      <c r="DM177" s="2">
        <f t="shared" si="223"/>
        <v>114.06580844277671</v>
      </c>
      <c r="DN177" s="2">
        <f t="shared" si="223"/>
        <v>114.64215243902439</v>
      </c>
      <c r="DO177" s="2">
        <f t="shared" si="223"/>
        <v>110.11629268292681</v>
      </c>
      <c r="DP177" s="2">
        <f t="shared" si="223"/>
        <v>119.80719406207825</v>
      </c>
      <c r="DQ177" s="2">
        <f t="shared" si="223"/>
        <v>113.06188189493434</v>
      </c>
      <c r="DR177" s="2">
        <f t="shared" si="223"/>
        <v>120.65702078272608</v>
      </c>
      <c r="DS177" s="2">
        <f t="shared" si="223"/>
        <v>116.21748767188244</v>
      </c>
      <c r="DT177" s="2">
        <f t="shared" si="223"/>
        <v>119.75227682926831</v>
      </c>
      <c r="DU177" s="2">
        <f t="shared" si="223"/>
        <v>118.1257127530364</v>
      </c>
      <c r="DV177" s="2">
        <f t="shared" si="223"/>
        <v>120.60128757705075</v>
      </c>
      <c r="DW177" s="2">
        <f t="shared" si="223"/>
        <v>121.88569251012143</v>
      </c>
      <c r="DX177" s="2">
        <f t="shared" si="223"/>
        <v>116.93418056680159</v>
      </c>
      <c r="DY177" s="2">
        <f t="shared" si="223"/>
        <v>108.56334558823525</v>
      </c>
      <c r="EA177" s="2">
        <f t="shared" si="213"/>
        <v>68.025449848321756</v>
      </c>
      <c r="EB177" s="2">
        <f t="shared" si="213"/>
        <v>66.068740931910455</v>
      </c>
      <c r="EC177" s="2">
        <f t="shared" si="213"/>
        <v>68.054076063543363</v>
      </c>
      <c r="ED177" s="2">
        <f t="shared" si="213"/>
        <v>67.962387016406211</v>
      </c>
      <c r="EE177" s="2">
        <f t="shared" si="213"/>
        <v>67.517705891322265</v>
      </c>
      <c r="EF177" s="2">
        <f t="shared" si="213"/>
        <v>70.822224320166242</v>
      </c>
      <c r="EG177" s="2">
        <f t="shared" si="213"/>
        <v>72.147629322853703</v>
      </c>
      <c r="EH177" s="2">
        <f t="shared" si="213"/>
        <v>73.021499705234419</v>
      </c>
      <c r="EI177" s="2">
        <f t="shared" si="213"/>
        <v>73.250649419137872</v>
      </c>
      <c r="EJ177" s="2">
        <f t="shared" si="213"/>
        <v>73.817914235564686</v>
      </c>
      <c r="EK177" s="2">
        <f t="shared" si="212"/>
        <v>73.743351338545395</v>
      </c>
      <c r="EL177" s="2">
        <f t="shared" si="179"/>
        <v>71.382269414136829</v>
      </c>
      <c r="EM177" s="2">
        <f t="shared" si="179"/>
        <v>74.387023270130499</v>
      </c>
      <c r="EN177" s="2">
        <f t="shared" si="179"/>
        <v>78.33860243523894</v>
      </c>
      <c r="EO177" s="2">
        <f t="shared" si="179"/>
        <v>83.311023809523817</v>
      </c>
      <c r="EQ177" s="2">
        <f t="shared" si="224"/>
        <v>68.606803864705114</v>
      </c>
      <c r="ER177" s="2">
        <f t="shared" si="224"/>
        <v>69.093878657089533</v>
      </c>
      <c r="ES177" s="2">
        <f t="shared" si="224"/>
        <v>69.318215653522472</v>
      </c>
      <c r="ET177" s="2">
        <f t="shared" si="224"/>
        <v>68.468667730656236</v>
      </c>
      <c r="EU177" s="2">
        <f t="shared" si="224"/>
        <v>69.150102943416044</v>
      </c>
      <c r="EV177" s="2">
        <f t="shared" si="224"/>
        <v>71.024715555153506</v>
      </c>
      <c r="EW177" s="2">
        <f t="shared" si="224"/>
        <v>71.989929935994112</v>
      </c>
      <c r="EX177" s="2">
        <f t="shared" si="224"/>
        <v>73.588096831739264</v>
      </c>
      <c r="EY177" s="2">
        <f t="shared" si="224"/>
        <v>73.579722761596543</v>
      </c>
      <c r="EZ177" s="2">
        <f t="shared" si="224"/>
        <v>74.454462577710899</v>
      </c>
      <c r="FA177" s="2">
        <f t="shared" si="224"/>
        <v>73.139698755077347</v>
      </c>
      <c r="FB177" s="2">
        <f t="shared" si="224"/>
        <v>71.706308900956998</v>
      </c>
      <c r="FC177" s="2">
        <f t="shared" si="224"/>
        <v>73.281993872205319</v>
      </c>
      <c r="FD177" s="2">
        <f t="shared" si="224"/>
        <v>77.251228365999168</v>
      </c>
      <c r="FE177" s="2">
        <f t="shared" si="224"/>
        <v>80.856712382149993</v>
      </c>
      <c r="FG177" s="2">
        <f t="shared" si="225"/>
        <v>0.99996156569606165</v>
      </c>
      <c r="FH177" s="2">
        <f t="shared" si="225"/>
        <v>0.99995336314802818</v>
      </c>
      <c r="FI177" s="2">
        <f t="shared" si="225"/>
        <v>0.99996138981211102</v>
      </c>
      <c r="FJ177" s="2">
        <f t="shared" si="225"/>
        <v>0.99995694878114572</v>
      </c>
      <c r="FK177" s="2">
        <f t="shared" si="225"/>
        <v>0.99995595318543729</v>
      </c>
      <c r="FL177" s="2">
        <f t="shared" si="225"/>
        <v>0.99995410385990624</v>
      </c>
      <c r="FM177" s="2">
        <f t="shared" si="225"/>
        <v>0.99995948484851394</v>
      </c>
      <c r="FN177" s="2">
        <f t="shared" si="225"/>
        <v>0.99995395824803346</v>
      </c>
      <c r="FO177" s="2">
        <f t="shared" si="225"/>
        <v>0.99995183918491759</v>
      </c>
      <c r="FP177" s="2">
        <f t="shared" si="225"/>
        <v>0.99995660524370489</v>
      </c>
      <c r="FQ177" s="2">
        <f t="shared" si="225"/>
        <v>0.99995685586072447</v>
      </c>
      <c r="FR177" s="2">
        <f t="shared" si="225"/>
        <v>0.99995411105826715</v>
      </c>
      <c r="FS177" s="2">
        <f t="shared" si="225"/>
        <v>0.99995530739154281</v>
      </c>
      <c r="FT177" s="2">
        <f t="shared" si="225"/>
        <v>0.9999529238350362</v>
      </c>
      <c r="FU177" s="2">
        <f t="shared" si="225"/>
        <v>0.99994328914438124</v>
      </c>
      <c r="FW177" s="2">
        <f t="shared" si="216"/>
        <v>0.73695920646059332</v>
      </c>
      <c r="FX177" s="2">
        <f t="shared" si="216"/>
        <v>0.70951224653862188</v>
      </c>
      <c r="FY177" s="2">
        <f t="shared" si="216"/>
        <v>0.74076394868624362</v>
      </c>
      <c r="FZ177" s="2">
        <f t="shared" si="216"/>
        <v>0.7471598193426271</v>
      </c>
      <c r="GA177" s="2">
        <f t="shared" si="216"/>
        <v>0.7561666902128058</v>
      </c>
      <c r="GB177" s="2">
        <f t="shared" si="216"/>
        <v>0.75351613284291075</v>
      </c>
      <c r="GC177" s="2">
        <f t="shared" si="216"/>
        <v>0.78107092617527663</v>
      </c>
      <c r="GD177" s="2">
        <f t="shared" si="216"/>
        <v>0.79267348639984514</v>
      </c>
      <c r="GE177" s="2">
        <f t="shared" si="216"/>
        <v>0.81727972739415888</v>
      </c>
      <c r="GF177" s="2">
        <f t="shared" si="216"/>
        <v>0.79481099034292091</v>
      </c>
      <c r="GG177" s="2">
        <f t="shared" si="216"/>
        <v>0.783623688148953</v>
      </c>
      <c r="GH177" s="2">
        <f t="shared" si="216"/>
        <v>0.77494214142443574</v>
      </c>
      <c r="GI177" s="2">
        <f t="shared" si="216"/>
        <v>0.76222317635667391</v>
      </c>
      <c r="GJ177" s="2">
        <f t="shared" si="216"/>
        <v>0.74664716709110512</v>
      </c>
      <c r="GK177" s="2">
        <f t="shared" si="216"/>
        <v>0.68714136167089968</v>
      </c>
      <c r="GM177" s="86">
        <f t="shared" si="217"/>
        <v>0</v>
      </c>
      <c r="GN177" s="86">
        <f t="shared" si="217"/>
        <v>7.0974862867946292E-204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0</v>
      </c>
      <c r="HD177" s="86">
        <f t="shared" si="181"/>
        <v>4.6198511156461293E-133</v>
      </c>
      <c r="HE177" s="86">
        <f t="shared" si="181"/>
        <v>2.8773538070979274E-256</v>
      </c>
      <c r="HF177" s="86">
        <f t="shared" si="180"/>
        <v>0</v>
      </c>
      <c r="HG177" s="86">
        <f t="shared" si="180"/>
        <v>0</v>
      </c>
      <c r="HH177" s="86">
        <f t="shared" si="180"/>
        <v>1.3831071709688923E-256</v>
      </c>
      <c r="HI177" s="86">
        <f t="shared" si="180"/>
        <v>0</v>
      </c>
      <c r="HJ177" s="86">
        <f t="shared" si="180"/>
        <v>0</v>
      </c>
      <c r="HK177" s="86">
        <f t="shared" si="180"/>
        <v>2.0672356860148027E-264</v>
      </c>
      <c r="HL177" s="86">
        <f t="shared" si="180"/>
        <v>1.0543345875929246E-286</v>
      </c>
      <c r="HM177" s="86">
        <f t="shared" si="180"/>
        <v>0</v>
      </c>
      <c r="HN177" s="86">
        <f t="shared" si="180"/>
        <v>7.8728852165222522E-257</v>
      </c>
      <c r="HO177" s="86">
        <f t="shared" si="226"/>
        <v>0</v>
      </c>
      <c r="HP177" s="86">
        <f t="shared" si="226"/>
        <v>4.3256391660777896E-307</v>
      </c>
      <c r="HQ177" s="86">
        <f t="shared" si="226"/>
        <v>1.88255401925757E-242</v>
      </c>
      <c r="HS177" s="86">
        <f t="shared" si="218"/>
        <v>7.6235689369080715E-20</v>
      </c>
      <c r="HT177" s="86">
        <f t="shared" si="218"/>
        <v>8.2172420990663142E-21</v>
      </c>
      <c r="HU177" s="86">
        <f t="shared" si="218"/>
        <v>8.7805455582052279E-26</v>
      </c>
      <c r="HV177" s="86">
        <f t="shared" si="218"/>
        <v>1.6846290699059186E-30</v>
      </c>
      <c r="HW177" s="86">
        <f t="shared" si="218"/>
        <v>6.9756807893501325E-29</v>
      </c>
      <c r="HX177" s="86">
        <f t="shared" si="218"/>
        <v>1.7536977218555021E-30</v>
      </c>
      <c r="HY177" s="86">
        <f t="shared" si="218"/>
        <v>1.8964939109994671E-27</v>
      </c>
      <c r="HZ177" s="86">
        <f t="shared" si="218"/>
        <v>5.2691573443939764E-32</v>
      </c>
      <c r="IA177" s="86">
        <f t="shared" si="218"/>
        <v>1.3829325310938669E-33</v>
      </c>
      <c r="IB177" s="86">
        <f t="shared" si="218"/>
        <v>9.437156361542417E-30</v>
      </c>
      <c r="IC177" s="86">
        <f t="shared" si="218"/>
        <v>2.4476018734827069E-32</v>
      </c>
      <c r="ID177" s="86">
        <f t="shared" si="218"/>
        <v>5.9005234639285728E-33</v>
      </c>
      <c r="IE177" s="86">
        <f t="shared" si="218"/>
        <v>3.6070172724794285E-27</v>
      </c>
      <c r="IF177" s="86">
        <f t="shared" si="218"/>
        <v>1.0530391524549721E-42</v>
      </c>
      <c r="IG177" s="86">
        <f t="shared" si="218"/>
        <v>5.0383845791017202E-30</v>
      </c>
      <c r="II177" s="86">
        <f t="shared" si="219"/>
        <v>0.26022709084388551</v>
      </c>
      <c r="IJ177" s="86">
        <f t="shared" si="219"/>
        <v>0.28730558543204276</v>
      </c>
      <c r="IK177" s="86">
        <f t="shared" si="219"/>
        <v>0.20549071821217008</v>
      </c>
      <c r="IL177" s="86">
        <f t="shared" si="219"/>
        <v>0.15848116300715345</v>
      </c>
      <c r="IM177" s="86">
        <f t="shared" si="219"/>
        <v>0.13819669728397774</v>
      </c>
      <c r="IN177" s="86">
        <f t="shared" si="219"/>
        <v>0.13261091812624803</v>
      </c>
      <c r="IO177" s="86">
        <f t="shared" si="219"/>
        <v>0.11605604381289134</v>
      </c>
      <c r="IP177" s="86">
        <f t="shared" si="219"/>
        <v>7.9919268349572928E-2</v>
      </c>
      <c r="IQ177" s="86">
        <f t="shared" si="219"/>
        <v>4.4055549655527299E-2</v>
      </c>
      <c r="IR177" s="86">
        <f t="shared" si="219"/>
        <v>8.7297423471982591E-2</v>
      </c>
      <c r="IS177" s="86">
        <f t="shared" si="219"/>
        <v>8.7785567455901492E-2</v>
      </c>
      <c r="IT177" s="86">
        <f t="shared" si="219"/>
        <v>9.4389969405724111E-2</v>
      </c>
      <c r="IU177" s="86">
        <f t="shared" si="219"/>
        <v>0.14759201813960593</v>
      </c>
      <c r="IV177" s="86">
        <f t="shared" si="219"/>
        <v>9.1664755551543631E-2</v>
      </c>
      <c r="IW177" s="86">
        <f t="shared" si="219"/>
        <v>6.45477903745874E-3</v>
      </c>
      <c r="IY177" s="86">
        <f t="shared" si="220"/>
        <v>0.26022709084388551</v>
      </c>
      <c r="IZ177" s="86">
        <f t="shared" si="220"/>
        <v>0.28730558543204276</v>
      </c>
      <c r="JA177" s="86">
        <f t="shared" si="220"/>
        <v>0.20549071821217008</v>
      </c>
      <c r="JB177" s="86">
        <f t="shared" si="220"/>
        <v>0.15848116300715345</v>
      </c>
      <c r="JC177" s="86">
        <f t="shared" si="220"/>
        <v>0.13819669728397774</v>
      </c>
      <c r="JD177" s="86">
        <f t="shared" si="220"/>
        <v>0.13261091812624803</v>
      </c>
      <c r="JE177" s="86">
        <f t="shared" si="220"/>
        <v>0.11605604381289134</v>
      </c>
      <c r="JF177" s="86">
        <f t="shared" si="220"/>
        <v>7.9919268349572928E-2</v>
      </c>
      <c r="JG177" s="86">
        <f t="shared" si="220"/>
        <v>4.4055549655527299E-2</v>
      </c>
      <c r="JH177" s="86">
        <f t="shared" si="220"/>
        <v>8.7297423471982591E-2</v>
      </c>
      <c r="JI177" s="86">
        <f t="shared" si="220"/>
        <v>8.7785567455901492E-2</v>
      </c>
      <c r="JJ177" s="86">
        <f t="shared" si="220"/>
        <v>9.4389969405724111E-2</v>
      </c>
      <c r="JK177" s="86">
        <f t="shared" si="220"/>
        <v>0.14759201813960593</v>
      </c>
      <c r="JL177" s="86">
        <f t="shared" si="220"/>
        <v>9.1664755551543631E-2</v>
      </c>
      <c r="JM177" s="86">
        <f t="shared" si="220"/>
        <v>6.45477903745874E-3</v>
      </c>
    </row>
    <row r="178" spans="2:273" x14ac:dyDescent="0.25">
      <c r="B178" s="2">
        <v>151</v>
      </c>
      <c r="C178" s="37">
        <v>67.421999999999997</v>
      </c>
      <c r="D178" s="37">
        <v>69.813999999999993</v>
      </c>
      <c r="E178" s="37">
        <v>68.932000000000002</v>
      </c>
      <c r="F178" s="37">
        <v>67.474999999999994</v>
      </c>
      <c r="G178" s="37">
        <v>70.236999999999995</v>
      </c>
      <c r="H178" s="37">
        <v>70.034000000000006</v>
      </c>
      <c r="I178" s="37">
        <v>72.305000000000007</v>
      </c>
      <c r="J178" s="37">
        <v>72.728999999999999</v>
      </c>
      <c r="K178" s="37">
        <v>71.274000000000001</v>
      </c>
      <c r="L178" s="37">
        <v>73.902000000000001</v>
      </c>
      <c r="M178" s="37">
        <v>70.069000000000003</v>
      </c>
      <c r="N178" s="37">
        <v>69.947999999999993</v>
      </c>
      <c r="O178" s="37">
        <v>69.655000000000001</v>
      </c>
      <c r="P178" s="37">
        <v>73.644000000000005</v>
      </c>
      <c r="Q178" s="37">
        <v>80.328000000000003</v>
      </c>
      <c r="S178" s="4">
        <f t="shared" si="221"/>
        <v>68.361374608613744</v>
      </c>
      <c r="T178" s="4">
        <f t="shared" si="221"/>
        <v>68.131217614492428</v>
      </c>
      <c r="U178" s="4">
        <f t="shared" si="221"/>
        <v>68.896925225390902</v>
      </c>
      <c r="V178" s="4">
        <f t="shared" si="221"/>
        <v>68.23405875893927</v>
      </c>
      <c r="W178" s="4">
        <f t="shared" si="221"/>
        <v>68.629565113929857</v>
      </c>
      <c r="X178" s="4">
        <f t="shared" si="221"/>
        <v>70.86791745467039</v>
      </c>
      <c r="Y178" s="4">
        <f t="shared" si="221"/>
        <v>71.89274115566073</v>
      </c>
      <c r="Z178" s="4">
        <f t="shared" si="221"/>
        <v>73.359393795465451</v>
      </c>
      <c r="AA178" s="4">
        <f t="shared" si="221"/>
        <v>73.366360993509133</v>
      </c>
      <c r="AB178" s="4">
        <f t="shared" si="221"/>
        <v>74.186788838658941</v>
      </c>
      <c r="AC178" s="4">
        <f t="shared" si="221"/>
        <v>73.106402913252737</v>
      </c>
      <c r="AD178" s="4">
        <f t="shared" si="221"/>
        <v>71.480386351632873</v>
      </c>
      <c r="AE178" s="4">
        <f t="shared" si="221"/>
        <v>73.410654385531032</v>
      </c>
      <c r="AF178" s="4">
        <f t="shared" si="221"/>
        <v>77.375338976199032</v>
      </c>
      <c r="AG178" s="4">
        <f t="shared" si="221"/>
        <v>81.473976969671384</v>
      </c>
      <c r="AI178" s="4">
        <f t="shared" si="222"/>
        <v>-0.93937460861374689</v>
      </c>
      <c r="AJ178" s="4">
        <f t="shared" si="222"/>
        <v>1.682782385507565</v>
      </c>
      <c r="AK178" s="4">
        <f t="shared" si="222"/>
        <v>3.5074774609100245E-2</v>
      </c>
      <c r="AL178" s="4">
        <f t="shared" si="222"/>
        <v>-0.75905875893927544</v>
      </c>
      <c r="AM178" s="4">
        <f t="shared" si="222"/>
        <v>1.6074348860701377</v>
      </c>
      <c r="AN178" s="4">
        <f t="shared" si="222"/>
        <v>-0.83391745467038447</v>
      </c>
      <c r="AO178" s="4">
        <f t="shared" si="222"/>
        <v>0.41225884433927718</v>
      </c>
      <c r="AP178" s="4">
        <f t="shared" si="222"/>
        <v>-0.63039379546545149</v>
      </c>
      <c r="AQ178" s="4">
        <f t="shared" si="222"/>
        <v>-2.0923609935091321</v>
      </c>
      <c r="AR178" s="4">
        <f t="shared" si="222"/>
        <v>-0.28478883865894034</v>
      </c>
      <c r="AS178" s="4">
        <f t="shared" si="222"/>
        <v>-3.037402913252734</v>
      </c>
      <c r="AT178" s="4">
        <f t="shared" si="222"/>
        <v>-1.53238635163288</v>
      </c>
      <c r="AU178" s="4">
        <f t="shared" si="222"/>
        <v>-3.7556543855310309</v>
      </c>
      <c r="AV178" s="4">
        <f t="shared" si="222"/>
        <v>-3.7313389761990265</v>
      </c>
      <c r="AW178" s="4">
        <f t="shared" si="222"/>
        <v>-1.1459769696713806</v>
      </c>
      <c r="AY178" s="2">
        <f t="shared" ref="AY178:BM194" si="227">IF(OR($B178 &lt; C$230, $B178 &gt; C$233), #N/A, ((1-FG178)*DK178) + (FG178 - FW178)*EA178 + (FW178*EQ178))</f>
        <v>68.360736787698357</v>
      </c>
      <c r="AZ178" s="2">
        <f t="shared" si="227"/>
        <v>68.126640401521485</v>
      </c>
      <c r="BA178" s="2">
        <f t="shared" si="227"/>
        <v>68.896037919619673</v>
      </c>
      <c r="BB178" s="2">
        <f t="shared" si="227"/>
        <v>68.233843841191216</v>
      </c>
      <c r="BC178" s="2">
        <f t="shared" si="227"/>
        <v>68.629441566195325</v>
      </c>
      <c r="BD178" s="2">
        <f t="shared" si="227"/>
        <v>70.867836689348906</v>
      </c>
      <c r="BE178" s="2">
        <f t="shared" si="227"/>
        <v>71.892706944822947</v>
      </c>
      <c r="BF178" s="2">
        <f t="shared" si="227"/>
        <v>73.359390818420579</v>
      </c>
      <c r="BG178" s="2">
        <f t="shared" si="227"/>
        <v>73.366360947414165</v>
      </c>
      <c r="BH178" s="2">
        <f t="shared" si="227"/>
        <v>74.186782907571114</v>
      </c>
      <c r="BI178" s="2">
        <f t="shared" si="227"/>
        <v>73.106395997860048</v>
      </c>
      <c r="BJ178" s="2">
        <f t="shared" si="227"/>
        <v>71.480370731941719</v>
      </c>
      <c r="BK178" s="2">
        <f t="shared" si="227"/>
        <v>73.41033272886861</v>
      </c>
      <c r="BL178" s="2">
        <f t="shared" si="227"/>
        <v>77.361025631004807</v>
      </c>
      <c r="BM178" s="2">
        <f t="shared" si="227"/>
        <v>81.446575911458638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>
        <f t="shared" si="211"/>
        <v>80.328000000000003</v>
      </c>
      <c r="DK178" s="2">
        <f t="shared" si="223"/>
        <v>106.4602735459662</v>
      </c>
      <c r="DL178" s="2">
        <f t="shared" si="223"/>
        <v>116.19011498257845</v>
      </c>
      <c r="DM178" s="2">
        <f t="shared" si="223"/>
        <v>114.26633264540335</v>
      </c>
      <c r="DN178" s="2">
        <f t="shared" si="223"/>
        <v>114.85739512195121</v>
      </c>
      <c r="DO178" s="2">
        <f t="shared" si="223"/>
        <v>110.28475853658534</v>
      </c>
      <c r="DP178" s="2">
        <f t="shared" si="223"/>
        <v>120.04208960863696</v>
      </c>
      <c r="DQ178" s="2">
        <f t="shared" si="223"/>
        <v>113.23800666041276</v>
      </c>
      <c r="DR178" s="2">
        <f t="shared" si="223"/>
        <v>120.8742863697706</v>
      </c>
      <c r="DS178" s="2">
        <f t="shared" si="223"/>
        <v>116.38947321005219</v>
      </c>
      <c r="DT178" s="2">
        <f t="shared" si="223"/>
        <v>119.94424634146344</v>
      </c>
      <c r="DU178" s="2">
        <f t="shared" si="223"/>
        <v>118.29955668016191</v>
      </c>
      <c r="DV178" s="2">
        <f t="shared" si="223"/>
        <v>120.8156007586534</v>
      </c>
      <c r="DW178" s="2">
        <f t="shared" si="223"/>
        <v>122.12232995951415</v>
      </c>
      <c r="DX178" s="2">
        <f t="shared" si="223"/>
        <v>117.10895060728743</v>
      </c>
      <c r="DY178" s="2">
        <f t="shared" si="223"/>
        <v>108.67627005347589</v>
      </c>
      <c r="DZ178" s="5"/>
      <c r="EA178" s="2">
        <f t="shared" si="213"/>
        <v>67.912185634602224</v>
      </c>
      <c r="EB178" s="2">
        <f t="shared" si="213"/>
        <v>65.876283368968359</v>
      </c>
      <c r="EC178" s="2">
        <f t="shared" si="213"/>
        <v>67.917229133010238</v>
      </c>
      <c r="ED178" s="2">
        <f t="shared" si="213"/>
        <v>67.837425354937352</v>
      </c>
      <c r="EE178" s="2">
        <f t="shared" si="213"/>
        <v>67.341812270576142</v>
      </c>
      <c r="EF178" s="2">
        <f t="shared" si="213"/>
        <v>70.706673829646945</v>
      </c>
      <c r="EG178" s="2">
        <f t="shared" si="213"/>
        <v>72.01917478839178</v>
      </c>
      <c r="EH178" s="2">
        <f t="shared" si="213"/>
        <v>72.891226181389442</v>
      </c>
      <c r="EI178" s="2">
        <f t="shared" si="213"/>
        <v>73.086015132986859</v>
      </c>
      <c r="EJ178" s="2">
        <f t="shared" si="213"/>
        <v>73.659635032078427</v>
      </c>
      <c r="EK178" s="2">
        <f t="shared" si="212"/>
        <v>73.59623341625209</v>
      </c>
      <c r="EL178" s="2">
        <f t="shared" si="179"/>
        <v>71.217028354093245</v>
      </c>
      <c r="EM178" s="2">
        <f t="shared" si="179"/>
        <v>74.285563408027571</v>
      </c>
      <c r="EN178" s="2">
        <f t="shared" si="179"/>
        <v>78.205619766453594</v>
      </c>
      <c r="EO178" s="2">
        <f t="shared" si="179"/>
        <v>83.207273009950256</v>
      </c>
      <c r="EP178" s="5"/>
      <c r="EQ178" s="2">
        <f t="shared" si="224"/>
        <v>68.504958765066618</v>
      </c>
      <c r="ER178" s="2">
        <f t="shared" si="224"/>
        <v>68.963972274483368</v>
      </c>
      <c r="ES178" s="2">
        <f t="shared" si="224"/>
        <v>69.206286642004443</v>
      </c>
      <c r="ET178" s="2">
        <f t="shared" si="224"/>
        <v>68.353772979953433</v>
      </c>
      <c r="EU178" s="2">
        <f t="shared" si="224"/>
        <v>69.005883913161213</v>
      </c>
      <c r="EV178" s="2">
        <f t="shared" si="224"/>
        <v>70.913235143485394</v>
      </c>
      <c r="EW178" s="2">
        <f t="shared" si="224"/>
        <v>71.858465493905157</v>
      </c>
      <c r="EX178" s="2">
        <f t="shared" si="224"/>
        <v>73.468571165575312</v>
      </c>
      <c r="EY178" s="2">
        <f t="shared" si="224"/>
        <v>73.421233441208201</v>
      </c>
      <c r="EZ178" s="2">
        <f t="shared" si="224"/>
        <v>74.308634380431101</v>
      </c>
      <c r="FA178" s="2">
        <f t="shared" si="224"/>
        <v>72.980839797740572</v>
      </c>
      <c r="FB178" s="2">
        <f t="shared" si="224"/>
        <v>71.547495396260615</v>
      </c>
      <c r="FC178" s="2">
        <f t="shared" si="224"/>
        <v>73.158822098769704</v>
      </c>
      <c r="FD178" s="2">
        <f t="shared" si="224"/>
        <v>77.097466852354628</v>
      </c>
      <c r="FE178" s="2">
        <f t="shared" si="224"/>
        <v>80.71359492457708</v>
      </c>
      <c r="FG178" s="2">
        <f t="shared" si="225"/>
        <v>0.99996494737966413</v>
      </c>
      <c r="FH178" s="2">
        <f t="shared" si="225"/>
        <v>0.99995746651095052</v>
      </c>
      <c r="FI178" s="2">
        <f t="shared" si="225"/>
        <v>0.99996478697050728</v>
      </c>
      <c r="FJ178" s="2">
        <f t="shared" si="225"/>
        <v>0.99996073667302632</v>
      </c>
      <c r="FK178" s="2">
        <f t="shared" si="225"/>
        <v>0.99995982867199007</v>
      </c>
      <c r="FL178" s="2">
        <f t="shared" si="225"/>
        <v>0.99995814205371236</v>
      </c>
      <c r="FM178" s="2">
        <f t="shared" si="225"/>
        <v>0.99996304961096238</v>
      </c>
      <c r="FN178" s="2">
        <f t="shared" si="225"/>
        <v>0.99995800925303169</v>
      </c>
      <c r="FO178" s="2">
        <f t="shared" si="225"/>
        <v>0.99995607662848163</v>
      </c>
      <c r="FP178" s="2">
        <f t="shared" si="225"/>
        <v>0.9999604233607734</v>
      </c>
      <c r="FQ178" s="2">
        <f t="shared" si="225"/>
        <v>0.99996065192795225</v>
      </c>
      <c r="FR178" s="2">
        <f t="shared" si="225"/>
        <v>0.99995814861874843</v>
      </c>
      <c r="FS178" s="2">
        <f t="shared" si="225"/>
        <v>0.99995923969635947</v>
      </c>
      <c r="FT178" s="2">
        <f t="shared" si="225"/>
        <v>0.99995706584943622</v>
      </c>
      <c r="FU178" s="2">
        <f t="shared" si="225"/>
        <v>0.99994827882688098</v>
      </c>
      <c r="FV178" s="5"/>
      <c r="FW178" s="2">
        <f t="shared" ref="FW178:GK194" si="229">POWER(10,($B178-C$232)/C$229)/(1+POWER(10,($B178-C$232)/C$229))</f>
        <v>0.75442006161034758</v>
      </c>
      <c r="FX178" s="2">
        <f t="shared" si="229"/>
        <v>0.72812290309802519</v>
      </c>
      <c r="FY178" s="2">
        <f t="shared" si="229"/>
        <v>0.758055158472281</v>
      </c>
      <c r="FZ178" s="2">
        <f t="shared" si="229"/>
        <v>0.76416024145423112</v>
      </c>
      <c r="GA178" s="2">
        <f t="shared" si="229"/>
        <v>0.77274570849691349</v>
      </c>
      <c r="GB178" s="2">
        <f t="shared" si="229"/>
        <v>0.77022060695566374</v>
      </c>
      <c r="GC178" s="2">
        <f t="shared" si="229"/>
        <v>0.79641252767014881</v>
      </c>
      <c r="GD178" s="2">
        <f t="shared" si="229"/>
        <v>0.80740251541170316</v>
      </c>
      <c r="GE178" s="2">
        <f t="shared" si="229"/>
        <v>0.83063416800701861</v>
      </c>
      <c r="GF178" s="2">
        <f t="shared" si="229"/>
        <v>0.80942467425051101</v>
      </c>
      <c r="GG178" s="2">
        <f t="shared" si="229"/>
        <v>0.79883247597798479</v>
      </c>
      <c r="GH178" s="2">
        <f t="shared" si="229"/>
        <v>0.79059808013446198</v>
      </c>
      <c r="GI178" s="2">
        <f t="shared" si="229"/>
        <v>0.77851101497870567</v>
      </c>
      <c r="GJ178" s="2">
        <f t="shared" si="229"/>
        <v>0.76367115597997792</v>
      </c>
      <c r="GK178" s="2">
        <f t="shared" si="229"/>
        <v>0.70659256109763269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2.0303231359561586E-208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0</v>
      </c>
      <c r="HD178" s="86">
        <f t="shared" si="181"/>
        <v>6.4952278120958244E-137</v>
      </c>
      <c r="HE178" s="86">
        <f t="shared" si="181"/>
        <v>1.5290247480766523E-263</v>
      </c>
      <c r="HF178" s="86">
        <f t="shared" si="180"/>
        <v>0</v>
      </c>
      <c r="HG178" s="86">
        <f t="shared" si="180"/>
        <v>0</v>
      </c>
      <c r="HH178" s="86">
        <f t="shared" si="180"/>
        <v>7.4349705777139707E-264</v>
      </c>
      <c r="HI178" s="86">
        <f t="shared" si="180"/>
        <v>0</v>
      </c>
      <c r="HJ178" s="86">
        <f t="shared" si="180"/>
        <v>0</v>
      </c>
      <c r="HK178" s="86">
        <f t="shared" si="180"/>
        <v>8.4452042624321028E-272</v>
      </c>
      <c r="HL178" s="86">
        <f t="shared" si="180"/>
        <v>8.6652449872792393E-295</v>
      </c>
      <c r="HM178" s="86">
        <f t="shared" si="180"/>
        <v>0</v>
      </c>
      <c r="HN178" s="86">
        <f t="shared" si="180"/>
        <v>4.9323928995717794E-264</v>
      </c>
      <c r="HO178" s="86">
        <f t="shared" si="226"/>
        <v>0</v>
      </c>
      <c r="HP178" s="86">
        <f t="shared" si="226"/>
        <v>0</v>
      </c>
      <c r="HQ178" s="86">
        <f t="shared" si="226"/>
        <v>3.1555955881538924E-249</v>
      </c>
      <c r="HS178" s="86">
        <f t="shared" ref="HS178:IG194" si="231" xml:space="preserve"> _xlfn.NORM.DIST($B178, C$9, ABS(C$13), TRUE) * _xlfn.NORM.DIST(($B178 - C$9)*C$17, 0, ABS(C$13), TRUE) * 2</f>
        <v>7.4257437476274684E-21</v>
      </c>
      <c r="HT178" s="86">
        <f t="shared" si="231"/>
        <v>6.0765793172531955E-22</v>
      </c>
      <c r="HU178" s="86">
        <f t="shared" si="231"/>
        <v>4.5915525814900572E-27</v>
      </c>
      <c r="HV178" s="86">
        <f t="shared" si="231"/>
        <v>5.2023944378800028E-32</v>
      </c>
      <c r="HW178" s="86">
        <f t="shared" si="231"/>
        <v>2.3196362772708687E-30</v>
      </c>
      <c r="HX178" s="86">
        <f t="shared" si="231"/>
        <v>4.8080785534484089E-32</v>
      </c>
      <c r="HY178" s="86">
        <f t="shared" si="231"/>
        <v>8.3343039114054475E-29</v>
      </c>
      <c r="HZ178" s="86">
        <f t="shared" si="231"/>
        <v>1.4735795441089696E-33</v>
      </c>
      <c r="IA178" s="86">
        <f t="shared" si="231"/>
        <v>3.1700400491843915E-35</v>
      </c>
      <c r="IB178" s="86">
        <f t="shared" si="231"/>
        <v>3.3786980590104033E-31</v>
      </c>
      <c r="IC178" s="86">
        <f t="shared" si="231"/>
        <v>6.3365068204199616E-34</v>
      </c>
      <c r="ID178" s="86">
        <f t="shared" si="231"/>
        <v>1.3689779270498509E-34</v>
      </c>
      <c r="IE178" s="86">
        <f t="shared" si="231"/>
        <v>1.5809659934076916E-28</v>
      </c>
      <c r="IF178" s="86">
        <f t="shared" si="231"/>
        <v>5.8610458865830213E-45</v>
      </c>
      <c r="IG178" s="86">
        <f t="shared" si="231"/>
        <v>1.2292678940387253E-31</v>
      </c>
      <c r="II178" s="86">
        <f t="shared" ref="II178:IW194" si="232" xml:space="preserve"> _xlfn.NORM.DIST($B178, C$10, ABS(C$14), TRUE) * _xlfn.NORM.DIST(($B178 - C$10)*C$18, 0, ABS(C$14), TRUE) * 2</f>
        <v>0.22026447410813377</v>
      </c>
      <c r="IJ178" s="86">
        <f t="shared" si="232"/>
        <v>0.24097255649897203</v>
      </c>
      <c r="IK178" s="86">
        <f t="shared" si="232"/>
        <v>0.16853520039581082</v>
      </c>
      <c r="IL178" s="86">
        <f t="shared" si="232"/>
        <v>0.12601120772937888</v>
      </c>
      <c r="IM178" s="86">
        <f t="shared" si="232"/>
        <v>0.10889796810371233</v>
      </c>
      <c r="IN178" s="86">
        <f t="shared" si="232"/>
        <v>0.10356269388399046</v>
      </c>
      <c r="IO178" s="86">
        <f t="shared" si="232"/>
        <v>9.1923411370470345E-2</v>
      </c>
      <c r="IP178" s="86">
        <f t="shared" si="232"/>
        <v>6.128726825880472E-2</v>
      </c>
      <c r="IQ178" s="86">
        <f t="shared" si="232"/>
        <v>3.2568547325153907E-2</v>
      </c>
      <c r="IR178" s="86">
        <f t="shared" si="232"/>
        <v>6.7832015016396227E-2</v>
      </c>
      <c r="IS178" s="86">
        <f t="shared" si="232"/>
        <v>6.7343025347008284E-2</v>
      </c>
      <c r="IT178" s="86">
        <f t="shared" si="232"/>
        <v>7.2291238921930193E-2</v>
      </c>
      <c r="IU178" s="86">
        <f t="shared" si="232"/>
        <v>0.11815811114962263</v>
      </c>
      <c r="IV178" s="86">
        <f t="shared" si="232"/>
        <v>6.7285428257139748E-2</v>
      </c>
      <c r="IW178" s="86">
        <f t="shared" si="232"/>
        <v>2.4462105985738826E-3</v>
      </c>
      <c r="IY178" s="86">
        <f t="shared" ref="IY178:JM194" si="233">GM178+HC178+HS178+II178</f>
        <v>0.22026447410813377</v>
      </c>
      <c r="IZ178" s="86">
        <f t="shared" si="233"/>
        <v>0.24097255649897203</v>
      </c>
      <c r="JA178" s="86">
        <f t="shared" si="233"/>
        <v>0.16853520039581082</v>
      </c>
      <c r="JB178" s="86">
        <f t="shared" si="233"/>
        <v>0.12601120772937888</v>
      </c>
      <c r="JC178" s="86">
        <f t="shared" si="233"/>
        <v>0.10889796810371233</v>
      </c>
      <c r="JD178" s="86">
        <f t="shared" si="233"/>
        <v>0.10356269388399046</v>
      </c>
      <c r="JE178" s="86">
        <f t="shared" si="233"/>
        <v>9.1923411370470345E-2</v>
      </c>
      <c r="JF178" s="86">
        <f t="shared" si="233"/>
        <v>6.128726825880472E-2</v>
      </c>
      <c r="JG178" s="86">
        <f t="shared" si="233"/>
        <v>3.2568547325153907E-2</v>
      </c>
      <c r="JH178" s="86">
        <f t="shared" si="233"/>
        <v>6.7832015016396227E-2</v>
      </c>
      <c r="JI178" s="86">
        <f t="shared" si="233"/>
        <v>6.7343025347008284E-2</v>
      </c>
      <c r="JJ178" s="86">
        <f t="shared" si="233"/>
        <v>7.2291238921930193E-2</v>
      </c>
      <c r="JK178" s="86">
        <f t="shared" si="233"/>
        <v>0.11815811114962263</v>
      </c>
      <c r="JL178" s="86">
        <f t="shared" si="233"/>
        <v>6.7285428257139748E-2</v>
      </c>
      <c r="JM178" s="86">
        <f t="shared" si="233"/>
        <v>2.4462105985738826E-3</v>
      </c>
    </row>
    <row r="179" spans="2:273" x14ac:dyDescent="0.25">
      <c r="B179" s="2">
        <v>152</v>
      </c>
      <c r="C179" s="37">
        <v>66.828000000000003</v>
      </c>
      <c r="D179" s="37">
        <v>67.457999999999998</v>
      </c>
      <c r="E179" s="37">
        <v>70.593000000000004</v>
      </c>
      <c r="F179" s="37">
        <v>68.763000000000005</v>
      </c>
      <c r="G179" s="37">
        <v>71.897999999999996</v>
      </c>
      <c r="H179" s="37">
        <v>70.236999999999995</v>
      </c>
      <c r="I179" s="37">
        <v>70.593000000000004</v>
      </c>
      <c r="J179" s="37">
        <v>72.575999999999993</v>
      </c>
      <c r="K179" s="37">
        <v>74.194000000000003</v>
      </c>
      <c r="L179" s="37">
        <v>73.376999999999995</v>
      </c>
      <c r="M179" s="37">
        <v>75.034000000000006</v>
      </c>
      <c r="N179" s="37">
        <v>73.171999999999997</v>
      </c>
      <c r="O179" s="37">
        <v>71.034000000000006</v>
      </c>
      <c r="P179" s="37">
        <v>77.119</v>
      </c>
      <c r="Q179" s="37">
        <v>80</v>
      </c>
      <c r="S179" s="4">
        <f t="shared" si="221"/>
        <v>68.266264642210587</v>
      </c>
      <c r="T179" s="4">
        <f t="shared" si="221"/>
        <v>68.037278489721203</v>
      </c>
      <c r="U179" s="4">
        <f t="shared" si="221"/>
        <v>68.799854606509086</v>
      </c>
      <c r="V179" s="4">
        <f t="shared" si="221"/>
        <v>68.124994617249683</v>
      </c>
      <c r="W179" s="4">
        <f t="shared" si="221"/>
        <v>68.504646259771135</v>
      </c>
      <c r="X179" s="4">
        <f t="shared" si="221"/>
        <v>70.758615202603735</v>
      </c>
      <c r="Y179" s="4">
        <f t="shared" si="221"/>
        <v>71.759360085354615</v>
      </c>
      <c r="Z179" s="4">
        <f t="shared" si="221"/>
        <v>73.24581700573988</v>
      </c>
      <c r="AA179" s="4">
        <f t="shared" si="221"/>
        <v>73.210966474502271</v>
      </c>
      <c r="AB179" s="4">
        <f t="shared" si="221"/>
        <v>74.047565239560242</v>
      </c>
      <c r="AC179" s="4">
        <f t="shared" si="221"/>
        <v>72.940729439647669</v>
      </c>
      <c r="AD179" s="4">
        <f t="shared" si="221"/>
        <v>71.325045143724068</v>
      </c>
      <c r="AE179" s="4">
        <f t="shared" si="221"/>
        <v>73.274111266622626</v>
      </c>
      <c r="AF179" s="4">
        <f t="shared" si="221"/>
        <v>77.198407186178329</v>
      </c>
      <c r="AG179" s="4">
        <f t="shared" si="221"/>
        <v>81.27451145662917</v>
      </c>
      <c r="AI179" s="4">
        <f t="shared" si="222"/>
        <v>-1.4382646422105836</v>
      </c>
      <c r="AJ179" s="4">
        <f t="shared" si="222"/>
        <v>-0.57927848972120444</v>
      </c>
      <c r="AK179" s="4">
        <f t="shared" si="222"/>
        <v>1.7931453934909172</v>
      </c>
      <c r="AL179" s="4">
        <f t="shared" si="222"/>
        <v>0.63800538275032181</v>
      </c>
      <c r="AM179" s="4">
        <f t="shared" si="222"/>
        <v>3.3933537402288607</v>
      </c>
      <c r="AN179" s="4">
        <f t="shared" si="222"/>
        <v>-0.52161520260374061</v>
      </c>
      <c r="AO179" s="4">
        <f t="shared" si="222"/>
        <v>-1.1663600853546114</v>
      </c>
      <c r="AP179" s="4">
        <f t="shared" si="222"/>
        <v>-0.66981700573988689</v>
      </c>
      <c r="AQ179" s="4">
        <f t="shared" si="222"/>
        <v>0.98303352549773138</v>
      </c>
      <c r="AR179" s="4">
        <f t="shared" si="222"/>
        <v>-0.67056523956024705</v>
      </c>
      <c r="AS179" s="4">
        <f t="shared" si="222"/>
        <v>2.0932705603523374</v>
      </c>
      <c r="AT179" s="4">
        <f t="shared" si="222"/>
        <v>1.8469548562759286</v>
      </c>
      <c r="AU179" s="4">
        <f t="shared" si="222"/>
        <v>-2.2401112666226197</v>
      </c>
      <c r="AV179" s="4">
        <f t="shared" si="222"/>
        <v>-7.9407186178329425E-2</v>
      </c>
      <c r="AW179" s="4">
        <f t="shared" si="222"/>
        <v>-1.2745114566291704</v>
      </c>
      <c r="AY179" s="2">
        <f t="shared" si="227"/>
        <v>68.26604325045966</v>
      </c>
      <c r="AZ179" s="2">
        <f t="shared" si="227"/>
        <v>68.035772256005743</v>
      </c>
      <c r="BA179" s="2">
        <f t="shared" si="227"/>
        <v>68.799613387550735</v>
      </c>
      <c r="BB179" s="2">
        <f t="shared" si="227"/>
        <v>68.124949092076051</v>
      </c>
      <c r="BC179" s="2">
        <f t="shared" si="227"/>
        <v>68.50462207045166</v>
      </c>
      <c r="BD179" s="2">
        <f t="shared" si="227"/>
        <v>70.758600457653031</v>
      </c>
      <c r="BE179" s="2">
        <f t="shared" si="227"/>
        <v>71.759353230309571</v>
      </c>
      <c r="BF179" s="2">
        <f t="shared" si="227"/>
        <v>73.245816549350877</v>
      </c>
      <c r="BG179" s="2">
        <f t="shared" si="227"/>
        <v>73.210966469332391</v>
      </c>
      <c r="BH179" s="2">
        <f t="shared" si="227"/>
        <v>74.047564230092163</v>
      </c>
      <c r="BI179" s="2">
        <f t="shared" si="227"/>
        <v>72.940728369918745</v>
      </c>
      <c r="BJ179" s="2">
        <f t="shared" si="227"/>
        <v>71.3250427445887</v>
      </c>
      <c r="BK179" s="2">
        <f t="shared" si="227"/>
        <v>73.274040124118642</v>
      </c>
      <c r="BL179" s="2">
        <f t="shared" si="227"/>
        <v>77.193731628957963</v>
      </c>
      <c r="BM179" s="2">
        <f t="shared" si="227"/>
        <v>81.267471233762393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>
        <f t="shared" si="211"/>
        <v>80</v>
      </c>
      <c r="DK179" s="2">
        <f t="shared" si="223"/>
        <v>106.59133151969979</v>
      </c>
      <c r="DL179" s="2">
        <f t="shared" si="223"/>
        <v>116.41045958188158</v>
      </c>
      <c r="DM179" s="2">
        <f t="shared" si="223"/>
        <v>114.46685684803001</v>
      </c>
      <c r="DN179" s="2">
        <f t="shared" si="223"/>
        <v>115.07263780487804</v>
      </c>
      <c r="DO179" s="2">
        <f t="shared" si="223"/>
        <v>110.45322439024389</v>
      </c>
      <c r="DP179" s="2">
        <f t="shared" si="223"/>
        <v>120.27698515519567</v>
      </c>
      <c r="DQ179" s="2">
        <f t="shared" si="223"/>
        <v>113.41413142589118</v>
      </c>
      <c r="DR179" s="2">
        <f t="shared" si="223"/>
        <v>121.09155195681514</v>
      </c>
      <c r="DS179" s="2">
        <f t="shared" si="223"/>
        <v>116.56145874822192</v>
      </c>
      <c r="DT179" s="2">
        <f t="shared" si="223"/>
        <v>120.13621585365856</v>
      </c>
      <c r="DU179" s="2">
        <f t="shared" si="223"/>
        <v>118.47340060728742</v>
      </c>
      <c r="DV179" s="2">
        <f t="shared" si="223"/>
        <v>121.02991394025607</v>
      </c>
      <c r="DW179" s="2">
        <f t="shared" si="223"/>
        <v>122.35896740890686</v>
      </c>
      <c r="DX179" s="2">
        <f t="shared" si="223"/>
        <v>117.28372064777325</v>
      </c>
      <c r="DY179" s="2">
        <f t="shared" si="223"/>
        <v>108.78919451871653</v>
      </c>
      <c r="EA179" s="2">
        <f t="shared" si="213"/>
        <v>67.798921420882678</v>
      </c>
      <c r="EB179" s="2">
        <f t="shared" si="213"/>
        <v>65.683825806026249</v>
      </c>
      <c r="EC179" s="2">
        <f t="shared" si="213"/>
        <v>67.780382202477114</v>
      </c>
      <c r="ED179" s="2">
        <f t="shared" si="213"/>
        <v>67.712463693468479</v>
      </c>
      <c r="EE179" s="2">
        <f t="shared" si="213"/>
        <v>67.165918649830019</v>
      </c>
      <c r="EF179" s="2">
        <f t="shared" si="213"/>
        <v>70.591123339127648</v>
      </c>
      <c r="EG179" s="2">
        <f t="shared" si="213"/>
        <v>71.890720253929871</v>
      </c>
      <c r="EH179" s="2">
        <f t="shared" si="213"/>
        <v>72.760952657544451</v>
      </c>
      <c r="EI179" s="2">
        <f t="shared" si="213"/>
        <v>72.921380846835831</v>
      </c>
      <c r="EJ179" s="2">
        <f t="shared" si="213"/>
        <v>73.501355828592168</v>
      </c>
      <c r="EK179" s="2">
        <f t="shared" si="212"/>
        <v>73.4491154939588</v>
      </c>
      <c r="EL179" s="2">
        <f t="shared" si="179"/>
        <v>71.051787294049646</v>
      </c>
      <c r="EM179" s="2">
        <f t="shared" si="179"/>
        <v>74.184103545924643</v>
      </c>
      <c r="EN179" s="2">
        <f t="shared" si="179"/>
        <v>78.072637097668263</v>
      </c>
      <c r="EO179" s="2">
        <f t="shared" si="179"/>
        <v>83.103522210376696</v>
      </c>
      <c r="EQ179" s="2">
        <f t="shared" si="224"/>
        <v>68.403113665428108</v>
      </c>
      <c r="ER179" s="2">
        <f t="shared" si="224"/>
        <v>68.834065891877202</v>
      </c>
      <c r="ES179" s="2">
        <f t="shared" si="224"/>
        <v>69.094357630486428</v>
      </c>
      <c r="ET179" s="2">
        <f t="shared" si="224"/>
        <v>68.238878229250631</v>
      </c>
      <c r="EU179" s="2">
        <f t="shared" si="224"/>
        <v>68.861664882906382</v>
      </c>
      <c r="EV179" s="2">
        <f t="shared" si="224"/>
        <v>70.801754731817283</v>
      </c>
      <c r="EW179" s="2">
        <f t="shared" si="224"/>
        <v>71.727001051816202</v>
      </c>
      <c r="EX179" s="2">
        <f t="shared" si="224"/>
        <v>73.349045499411361</v>
      </c>
      <c r="EY179" s="2">
        <f t="shared" si="224"/>
        <v>73.262744120819846</v>
      </c>
      <c r="EZ179" s="2">
        <f t="shared" si="224"/>
        <v>74.162806183151304</v>
      </c>
      <c r="FA179" s="2">
        <f t="shared" si="224"/>
        <v>72.821980840403825</v>
      </c>
      <c r="FB179" s="2">
        <f t="shared" si="224"/>
        <v>71.388681891564232</v>
      </c>
      <c r="FC179" s="2">
        <f t="shared" si="224"/>
        <v>73.035650325334075</v>
      </c>
      <c r="FD179" s="2">
        <f t="shared" si="224"/>
        <v>76.943705338710075</v>
      </c>
      <c r="FE179" s="2">
        <f t="shared" si="224"/>
        <v>80.570477467004167</v>
      </c>
      <c r="FG179" s="2">
        <f t="shared" si="225"/>
        <v>0.9999680315317071</v>
      </c>
      <c r="FH179" s="2">
        <f t="shared" si="225"/>
        <v>0.99996120885177586</v>
      </c>
      <c r="FI179" s="2">
        <f t="shared" si="225"/>
        <v>0.99996788523591273</v>
      </c>
      <c r="FJ179" s="2">
        <f t="shared" si="225"/>
        <v>0.99996419129650083</v>
      </c>
      <c r="FK179" s="2">
        <f t="shared" si="225"/>
        <v>0.99996336318392554</v>
      </c>
      <c r="FL179" s="2">
        <f t="shared" si="225"/>
        <v>0.99996182495867203</v>
      </c>
      <c r="FM179" s="2">
        <f t="shared" si="225"/>
        <v>0.99996630073511505</v>
      </c>
      <c r="FN179" s="2">
        <f t="shared" si="225"/>
        <v>0.99996170384211824</v>
      </c>
      <c r="FO179" s="2">
        <f t="shared" si="225"/>
        <v>0.99995994125425591</v>
      </c>
      <c r="FP179" s="2">
        <f t="shared" si="225"/>
        <v>0.99996390555034786</v>
      </c>
      <c r="FQ179" s="2">
        <f t="shared" si="225"/>
        <v>0.99996411400754004</v>
      </c>
      <c r="FR179" s="2">
        <f t="shared" si="225"/>
        <v>0.99996183094610025</v>
      </c>
      <c r="FS179" s="2">
        <f t="shared" si="225"/>
        <v>0.99996282602794129</v>
      </c>
      <c r="FT179" s="2">
        <f t="shared" si="225"/>
        <v>0.99996084344138392</v>
      </c>
      <c r="FU179" s="2">
        <f t="shared" si="225"/>
        <v>0.99995282951482301</v>
      </c>
      <c r="FW179" s="2">
        <f t="shared" si="229"/>
        <v>0.77108188635430464</v>
      </c>
      <c r="FX179" s="2">
        <f t="shared" si="229"/>
        <v>0.74596812991001016</v>
      </c>
      <c r="FY179" s="2">
        <f t="shared" si="229"/>
        <v>0.77454405787190794</v>
      </c>
      <c r="FZ179" s="2">
        <f t="shared" si="229"/>
        <v>0.78035362675688413</v>
      </c>
      <c r="GA179" s="2">
        <f t="shared" si="229"/>
        <v>0.78851274175447961</v>
      </c>
      <c r="GB179" s="2">
        <f t="shared" si="229"/>
        <v>0.78611434213475462</v>
      </c>
      <c r="GC179" s="2">
        <f t="shared" si="229"/>
        <v>0.81093928102662938</v>
      </c>
      <c r="GD179" s="2">
        <f t="shared" si="229"/>
        <v>0.82132102477527436</v>
      </c>
      <c r="GE179" s="2">
        <f t="shared" si="229"/>
        <v>0.8431998332812265</v>
      </c>
      <c r="GF179" s="2">
        <f t="shared" si="229"/>
        <v>0.82322904226986926</v>
      </c>
      <c r="GG179" s="2">
        <f t="shared" si="229"/>
        <v>0.81322705148749852</v>
      </c>
      <c r="GH179" s="2">
        <f t="shared" si="229"/>
        <v>0.80543836182334272</v>
      </c>
      <c r="GI179" s="2">
        <f t="shared" si="229"/>
        <v>0.79398468871049588</v>
      </c>
      <c r="GJ179" s="2">
        <f t="shared" si="229"/>
        <v>0.77988845013468822</v>
      </c>
      <c r="GK179" s="2">
        <f t="shared" si="229"/>
        <v>0.72531785593057885</v>
      </c>
      <c r="GM179" s="86">
        <f t="shared" si="230"/>
        <v>0</v>
      </c>
      <c r="GN179" s="86">
        <f t="shared" si="230"/>
        <v>5.1706654597168116E-213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0</v>
      </c>
      <c r="HD179" s="86">
        <f t="shared" si="181"/>
        <v>8.0343206920832763E-141</v>
      </c>
      <c r="HE179" s="86">
        <f t="shared" si="181"/>
        <v>6.4172515641101809E-271</v>
      </c>
      <c r="HF179" s="86">
        <f t="shared" si="180"/>
        <v>0</v>
      </c>
      <c r="HG179" s="86">
        <f t="shared" si="180"/>
        <v>0</v>
      </c>
      <c r="HH179" s="86">
        <f t="shared" si="180"/>
        <v>3.15850635760527E-271</v>
      </c>
      <c r="HI179" s="86">
        <f t="shared" si="180"/>
        <v>0</v>
      </c>
      <c r="HJ179" s="86">
        <f t="shared" si="180"/>
        <v>0</v>
      </c>
      <c r="HK179" s="86">
        <f t="shared" si="180"/>
        <v>2.7249150748533677E-279</v>
      </c>
      <c r="HL179" s="86">
        <f t="shared" si="180"/>
        <v>5.4888693320563522E-303</v>
      </c>
      <c r="HM179" s="86">
        <f t="shared" si="180"/>
        <v>0</v>
      </c>
      <c r="HN179" s="86">
        <f t="shared" si="180"/>
        <v>2.4530375241523264E-271</v>
      </c>
      <c r="HO179" s="86">
        <f t="shared" si="226"/>
        <v>0</v>
      </c>
      <c r="HP179" s="86">
        <f t="shared" si="226"/>
        <v>0</v>
      </c>
      <c r="HQ179" s="86">
        <f t="shared" si="226"/>
        <v>4.2597724105832897E-256</v>
      </c>
      <c r="HS179" s="86">
        <f t="shared" si="231"/>
        <v>6.8023496778928125E-22</v>
      </c>
      <c r="HT179" s="86">
        <f t="shared" si="231"/>
        <v>4.1775808575644901E-23</v>
      </c>
      <c r="HU179" s="86">
        <f t="shared" si="231"/>
        <v>2.2274626237408879E-28</v>
      </c>
      <c r="HV179" s="86">
        <f t="shared" si="231"/>
        <v>1.47190014985999E-33</v>
      </c>
      <c r="HW179" s="86">
        <f t="shared" si="231"/>
        <v>7.0590822614375258E-32</v>
      </c>
      <c r="HX179" s="86">
        <f t="shared" si="231"/>
        <v>1.2004061700731058E-33</v>
      </c>
      <c r="HY179" s="86">
        <f t="shared" si="231"/>
        <v>3.3848722541880698E-30</v>
      </c>
      <c r="HZ179" s="86">
        <f t="shared" si="231"/>
        <v>3.773269709537791E-35</v>
      </c>
      <c r="IA179" s="86">
        <f t="shared" si="231"/>
        <v>6.6182361991253099E-37</v>
      </c>
      <c r="IB179" s="86">
        <f t="shared" si="231"/>
        <v>1.1139712852240353E-32</v>
      </c>
      <c r="IC179" s="86">
        <f t="shared" si="231"/>
        <v>1.4977385559067224E-35</v>
      </c>
      <c r="ID179" s="86">
        <f t="shared" si="231"/>
        <v>2.8893144699856798E-36</v>
      </c>
      <c r="IE179" s="86">
        <f t="shared" si="231"/>
        <v>6.3979034743658558E-30</v>
      </c>
      <c r="IF179" s="86">
        <f t="shared" si="231"/>
        <v>2.8425079942109071E-47</v>
      </c>
      <c r="IG179" s="86">
        <f t="shared" si="231"/>
        <v>2.7103794805866345E-33</v>
      </c>
      <c r="II179" s="86">
        <f t="shared" si="232"/>
        <v>0.18479067811095803</v>
      </c>
      <c r="IJ179" s="86">
        <f t="shared" si="232"/>
        <v>0.19994341112487615</v>
      </c>
      <c r="IK179" s="86">
        <f t="shared" si="232"/>
        <v>0.13677559009989529</v>
      </c>
      <c r="IL179" s="86">
        <f t="shared" si="232"/>
        <v>9.8967926076028487E-2</v>
      </c>
      <c r="IM179" s="86">
        <f t="shared" si="232"/>
        <v>8.4742633075810342E-2</v>
      </c>
      <c r="IN179" s="86">
        <f t="shared" si="232"/>
        <v>7.9813316189796354E-2</v>
      </c>
      <c r="IO179" s="86">
        <f t="shared" si="232"/>
        <v>7.1997228897293181E-2</v>
      </c>
      <c r="IP179" s="86">
        <f t="shared" si="232"/>
        <v>4.640612647166905E-2</v>
      </c>
      <c r="IQ179" s="86">
        <f t="shared" si="232"/>
        <v>2.3749201267768614E-2</v>
      </c>
      <c r="IR179" s="86">
        <f t="shared" si="232"/>
        <v>5.2087008429302806E-2</v>
      </c>
      <c r="IS179" s="86">
        <f t="shared" si="232"/>
        <v>5.0990408945042386E-2</v>
      </c>
      <c r="IT179" s="86">
        <f t="shared" si="232"/>
        <v>5.4620948910978205E-2</v>
      </c>
      <c r="IU179" s="86">
        <f t="shared" si="232"/>
        <v>9.3535858650274847E-2</v>
      </c>
      <c r="IV179" s="86">
        <f t="shared" si="232"/>
        <v>4.847701598785268E-2</v>
      </c>
      <c r="IW179" s="86">
        <f t="shared" si="232"/>
        <v>8.4027631722389368E-4</v>
      </c>
      <c r="IY179" s="86">
        <f t="shared" si="233"/>
        <v>0.18479067811095803</v>
      </c>
      <c r="IZ179" s="86">
        <f t="shared" si="233"/>
        <v>0.19994341112487615</v>
      </c>
      <c r="JA179" s="86">
        <f t="shared" si="233"/>
        <v>0.13677559009989529</v>
      </c>
      <c r="JB179" s="86">
        <f t="shared" si="233"/>
        <v>9.8967926076028487E-2</v>
      </c>
      <c r="JC179" s="86">
        <f t="shared" si="233"/>
        <v>8.4742633075810342E-2</v>
      </c>
      <c r="JD179" s="86">
        <f t="shared" si="233"/>
        <v>7.9813316189796354E-2</v>
      </c>
      <c r="JE179" s="86">
        <f t="shared" si="233"/>
        <v>7.1997228897293181E-2</v>
      </c>
      <c r="JF179" s="86">
        <f t="shared" si="233"/>
        <v>4.640612647166905E-2</v>
      </c>
      <c r="JG179" s="86">
        <f t="shared" si="233"/>
        <v>2.3749201267768614E-2</v>
      </c>
      <c r="JH179" s="86">
        <f t="shared" si="233"/>
        <v>5.2087008429302806E-2</v>
      </c>
      <c r="JI179" s="86">
        <f t="shared" si="233"/>
        <v>5.0990408945042386E-2</v>
      </c>
      <c r="JJ179" s="86">
        <f t="shared" si="233"/>
        <v>5.4620948910978205E-2</v>
      </c>
      <c r="JK179" s="86">
        <f t="shared" si="233"/>
        <v>9.3535858650274847E-2</v>
      </c>
      <c r="JL179" s="86">
        <f t="shared" si="233"/>
        <v>4.847701598785268E-2</v>
      </c>
      <c r="JM179" s="86">
        <f t="shared" si="233"/>
        <v>8.4027631722389368E-4</v>
      </c>
    </row>
    <row r="180" spans="2:273" x14ac:dyDescent="0.25">
      <c r="B180" s="2">
        <v>153</v>
      </c>
      <c r="C180" s="37">
        <v>68.203000000000003</v>
      </c>
      <c r="D180" s="37">
        <v>67.22</v>
      </c>
      <c r="E180" s="37">
        <v>68.254000000000005</v>
      </c>
      <c r="F180" s="37">
        <v>68.322000000000003</v>
      </c>
      <c r="G180" s="37">
        <v>68.203000000000003</v>
      </c>
      <c r="H180" s="37">
        <v>69.846999999999994</v>
      </c>
      <c r="I180" s="37">
        <v>73.153000000000006</v>
      </c>
      <c r="J180" s="37">
        <v>71.558999999999997</v>
      </c>
      <c r="K180" s="37">
        <v>72.225999999999999</v>
      </c>
      <c r="L180" s="37">
        <v>74.066000000000003</v>
      </c>
      <c r="M180" s="37">
        <v>72.741</v>
      </c>
      <c r="N180" s="37">
        <v>71.414000000000001</v>
      </c>
      <c r="O180" s="37">
        <v>71.534000000000006</v>
      </c>
      <c r="P180" s="37">
        <v>74.254000000000005</v>
      </c>
      <c r="Q180" s="37">
        <v>80.049000000000007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68.171311033171847</v>
      </c>
      <c r="T180" s="4">
        <f t="shared" si="234"/>
        <v>67.945063797991764</v>
      </c>
      <c r="U180" s="4">
        <f t="shared" si="234"/>
        <v>68.702992735112588</v>
      </c>
      <c r="V180" s="4">
        <f t="shared" si="234"/>
        <v>68.015964102152651</v>
      </c>
      <c r="W180" s="4">
        <f t="shared" si="234"/>
        <v>68.379407706883953</v>
      </c>
      <c r="X180" s="4">
        <f t="shared" si="234"/>
        <v>70.649334515423163</v>
      </c>
      <c r="Y180" s="4">
        <f t="shared" si="234"/>
        <v>71.626058066259432</v>
      </c>
      <c r="Z180" s="4">
        <f t="shared" si="234"/>
        <v>73.132075952962779</v>
      </c>
      <c r="AA180" s="4">
        <f t="shared" si="234"/>
        <v>73.055471356183887</v>
      </c>
      <c r="AB180" s="4">
        <f t="shared" si="234"/>
        <v>73.908163904732973</v>
      </c>
      <c r="AC180" s="4">
        <f t="shared" si="234"/>
        <v>72.775249847970912</v>
      </c>
      <c r="AD180" s="4">
        <f t="shared" si="234"/>
        <v>71.169640748301305</v>
      </c>
      <c r="AE180" s="4">
        <f t="shared" si="234"/>
        <v>73.138056738448114</v>
      </c>
      <c r="AF180" s="4">
        <f t="shared" si="234"/>
        <v>77.028123723827974</v>
      </c>
      <c r="AG180" s="4">
        <f t="shared" si="234"/>
        <v>81.090461152034308</v>
      </c>
      <c r="AI180" s="4">
        <f t="shared" ref="AI180:AW196" si="235">IF(OR($B180 &lt; C$230, $B180 &gt; C$233), 0, C180-S180)</f>
        <v>3.168896682815614E-2</v>
      </c>
      <c r="AJ180" s="4">
        <f t="shared" si="235"/>
        <v>-0.72506379799176557</v>
      </c>
      <c r="AK180" s="4">
        <f t="shared" si="235"/>
        <v>-0.44899273511258286</v>
      </c>
      <c r="AL180" s="4">
        <f t="shared" si="235"/>
        <v>0.30603589784735163</v>
      </c>
      <c r="AM180" s="4">
        <f t="shared" si="235"/>
        <v>-0.1764077068839498</v>
      </c>
      <c r="AN180" s="4">
        <f t="shared" si="235"/>
        <v>-0.80233451542316914</v>
      </c>
      <c r="AO180" s="4">
        <f t="shared" si="235"/>
        <v>1.5269419337405736</v>
      </c>
      <c r="AP180" s="4">
        <f t="shared" si="235"/>
        <v>-1.5730759529627818</v>
      </c>
      <c r="AQ180" s="4">
        <f t="shared" si="235"/>
        <v>-0.82947135618388756</v>
      </c>
      <c r="AR180" s="4">
        <f t="shared" si="235"/>
        <v>0.15783609526702946</v>
      </c>
      <c r="AS180" s="4">
        <f t="shared" si="235"/>
        <v>-3.4249847970912128E-2</v>
      </c>
      <c r="AT180" s="4">
        <f t="shared" si="235"/>
        <v>0.24435925169869677</v>
      </c>
      <c r="AU180" s="4">
        <f t="shared" si="235"/>
        <v>-1.6040567384481079</v>
      </c>
      <c r="AV180" s="4">
        <f t="shared" si="235"/>
        <v>-2.7741237238279695</v>
      </c>
      <c r="AW180" s="4">
        <f t="shared" si="235"/>
        <v>-1.0414611520343016</v>
      </c>
      <c r="AY180" s="2">
        <f t="shared" si="227"/>
        <v>68.171239951635513</v>
      </c>
      <c r="AZ180" s="2">
        <f t="shared" si="227"/>
        <v>67.94461193878729</v>
      </c>
      <c r="BA180" s="2">
        <f t="shared" si="227"/>
        <v>68.702933116255096</v>
      </c>
      <c r="BB180" s="2">
        <f t="shared" si="227"/>
        <v>68.015955473443384</v>
      </c>
      <c r="BC180" s="2">
        <f t="shared" si="227"/>
        <v>68.379403475683972</v>
      </c>
      <c r="BD180" s="2">
        <f t="shared" si="227"/>
        <v>70.649332125521639</v>
      </c>
      <c r="BE180" s="2">
        <f t="shared" si="227"/>
        <v>71.626056823816754</v>
      </c>
      <c r="BF180" s="2">
        <f t="shared" si="227"/>
        <v>73.132075890425924</v>
      </c>
      <c r="BG180" s="2">
        <f t="shared" si="227"/>
        <v>73.055471355669184</v>
      </c>
      <c r="BH180" s="2">
        <f t="shared" si="227"/>
        <v>73.908163750034845</v>
      </c>
      <c r="BI180" s="2">
        <f t="shared" si="227"/>
        <v>72.775249700594202</v>
      </c>
      <c r="BJ180" s="2">
        <f t="shared" si="227"/>
        <v>71.169640421609856</v>
      </c>
      <c r="BK180" s="2">
        <f t="shared" si="227"/>
        <v>73.138042521581923</v>
      </c>
      <c r="BL180" s="2">
        <f t="shared" si="227"/>
        <v>77.026710976570072</v>
      </c>
      <c r="BM180" s="2">
        <f t="shared" si="227"/>
        <v>81.088857913558499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>
        <f t="shared" si="211"/>
        <v>80.049000000000007</v>
      </c>
      <c r="DK180" s="2">
        <f t="shared" ref="DK180:DY196" si="236">BO$228*$B180+BO$229</f>
        <v>106.72238949343337</v>
      </c>
      <c r="DL180" s="2">
        <f t="shared" si="236"/>
        <v>116.63080418118471</v>
      </c>
      <c r="DM180" s="2">
        <f t="shared" si="236"/>
        <v>114.66738105065664</v>
      </c>
      <c r="DN180" s="2">
        <f t="shared" si="236"/>
        <v>115.28788048780487</v>
      </c>
      <c r="DO180" s="2">
        <f t="shared" si="236"/>
        <v>110.62169024390242</v>
      </c>
      <c r="DP180" s="2">
        <f t="shared" si="236"/>
        <v>120.51188070175438</v>
      </c>
      <c r="DQ180" s="2">
        <f t="shared" si="236"/>
        <v>113.59025619136962</v>
      </c>
      <c r="DR180" s="2">
        <f t="shared" si="236"/>
        <v>121.30881754385967</v>
      </c>
      <c r="DS180" s="2">
        <f t="shared" si="236"/>
        <v>116.73344428639169</v>
      </c>
      <c r="DT180" s="2">
        <f t="shared" si="236"/>
        <v>120.32818536585367</v>
      </c>
      <c r="DU180" s="2">
        <f t="shared" si="236"/>
        <v>118.64724453441292</v>
      </c>
      <c r="DV180" s="2">
        <f t="shared" si="236"/>
        <v>121.24422712185873</v>
      </c>
      <c r="DW180" s="2">
        <f t="shared" si="236"/>
        <v>122.59560485829957</v>
      </c>
      <c r="DX180" s="2">
        <f t="shared" si="236"/>
        <v>117.45849068825908</v>
      </c>
      <c r="DY180" s="2">
        <f t="shared" si="236"/>
        <v>108.90211898395718</v>
      </c>
      <c r="EA180" s="2">
        <f t="shared" si="213"/>
        <v>67.685657207163132</v>
      </c>
      <c r="EB180" s="2">
        <f t="shared" si="213"/>
        <v>65.491368243084139</v>
      </c>
      <c r="EC180" s="2">
        <f t="shared" si="213"/>
        <v>67.643535271944003</v>
      </c>
      <c r="ED180" s="2">
        <f t="shared" si="213"/>
        <v>67.587502031999605</v>
      </c>
      <c r="EE180" s="2">
        <f t="shared" si="213"/>
        <v>66.990025029083881</v>
      </c>
      <c r="EF180" s="2">
        <f t="shared" si="213"/>
        <v>70.475572848608365</v>
      </c>
      <c r="EG180" s="2">
        <f t="shared" si="213"/>
        <v>71.762265719467962</v>
      </c>
      <c r="EH180" s="2">
        <f t="shared" si="213"/>
        <v>72.630679133699473</v>
      </c>
      <c r="EI180" s="2">
        <f t="shared" si="213"/>
        <v>72.756746560684803</v>
      </c>
      <c r="EJ180" s="2">
        <f t="shared" si="213"/>
        <v>73.343076625105908</v>
      </c>
      <c r="EK180" s="2">
        <f t="shared" si="212"/>
        <v>73.30199757166551</v>
      </c>
      <c r="EL180" s="2">
        <f t="shared" si="179"/>
        <v>70.886546234006062</v>
      </c>
      <c r="EM180" s="2">
        <f t="shared" si="179"/>
        <v>74.082643683821715</v>
      </c>
      <c r="EN180" s="2">
        <f t="shared" si="179"/>
        <v>77.939654428882932</v>
      </c>
      <c r="EO180" s="2">
        <f t="shared" si="179"/>
        <v>82.999771410803135</v>
      </c>
      <c r="EQ180" s="2">
        <f t="shared" ref="EQ180:FE196" si="237">CU$228*$B180+CU$229</f>
        <v>68.301268565789613</v>
      </c>
      <c r="ER180" s="2">
        <f t="shared" si="237"/>
        <v>68.704159509271022</v>
      </c>
      <c r="ES180" s="2">
        <f t="shared" si="237"/>
        <v>68.982428618968413</v>
      </c>
      <c r="ET180" s="2">
        <f t="shared" si="237"/>
        <v>68.123983478547828</v>
      </c>
      <c r="EU180" s="2">
        <f t="shared" si="237"/>
        <v>68.717445852651551</v>
      </c>
      <c r="EV180" s="2">
        <f t="shared" si="237"/>
        <v>70.690274320149186</v>
      </c>
      <c r="EW180" s="2">
        <f t="shared" si="237"/>
        <v>71.595536609727247</v>
      </c>
      <c r="EX180" s="2">
        <f t="shared" si="237"/>
        <v>73.229519833247423</v>
      </c>
      <c r="EY180" s="2">
        <f t="shared" si="237"/>
        <v>73.104254800431505</v>
      </c>
      <c r="EZ180" s="2">
        <f t="shared" si="237"/>
        <v>74.01697798587152</v>
      </c>
      <c r="FA180" s="2">
        <f t="shared" si="237"/>
        <v>72.663121883067049</v>
      </c>
      <c r="FB180" s="2">
        <f t="shared" si="237"/>
        <v>71.229868386867849</v>
      </c>
      <c r="FC180" s="2">
        <f t="shared" si="237"/>
        <v>72.91247855189846</v>
      </c>
      <c r="FD180" s="2">
        <f t="shared" si="237"/>
        <v>76.789943825065535</v>
      </c>
      <c r="FE180" s="2">
        <f t="shared" si="237"/>
        <v>80.427360009431268</v>
      </c>
      <c r="FG180" s="2">
        <f t="shared" ref="FG180:FU196" si="238">POWER(10,($B180-C$231)/C$229)/(1+POWER(10,($B180-C$231)/C$229))</f>
        <v>0.9999708443283879</v>
      </c>
      <c r="FH180" s="2">
        <f t="shared" si="238"/>
        <v>0.99996462193159608</v>
      </c>
      <c r="FI180" s="2">
        <f t="shared" si="238"/>
        <v>0.99997071090428535</v>
      </c>
      <c r="FJ180" s="2">
        <f t="shared" si="238"/>
        <v>0.99996734197136727</v>
      </c>
      <c r="FK180" s="2">
        <f t="shared" si="238"/>
        <v>0.99996658671890815</v>
      </c>
      <c r="FL180" s="2">
        <f t="shared" si="238"/>
        <v>0.99996518383156885</v>
      </c>
      <c r="FM180" s="2">
        <f t="shared" si="238"/>
        <v>0.99996926581401457</v>
      </c>
      <c r="FN180" s="2">
        <f t="shared" si="238"/>
        <v>0.99996507337121576</v>
      </c>
      <c r="FO180" s="2">
        <f t="shared" si="238"/>
        <v>0.99996346586089724</v>
      </c>
      <c r="FP180" s="2">
        <f t="shared" si="238"/>
        <v>0.99996708136612966</v>
      </c>
      <c r="FQ180" s="2">
        <f t="shared" si="238"/>
        <v>0.9999672714825526</v>
      </c>
      <c r="FR180" s="2">
        <f t="shared" si="238"/>
        <v>0.99996518929220501</v>
      </c>
      <c r="FS180" s="2">
        <f t="shared" si="238"/>
        <v>0.99996609682364634</v>
      </c>
      <c r="FT180" s="2">
        <f t="shared" si="238"/>
        <v>0.99996428867107223</v>
      </c>
      <c r="FU180" s="2">
        <f t="shared" si="238"/>
        <v>0.99995697982766596</v>
      </c>
      <c r="FW180" s="2">
        <f t="shared" si="229"/>
        <v>0.78693252737554942</v>
      </c>
      <c r="FX180" s="2">
        <f t="shared" si="229"/>
        <v>0.7630232648602423</v>
      </c>
      <c r="FY180" s="2">
        <f t="shared" si="229"/>
        <v>0.79022019247655839</v>
      </c>
      <c r="FZ180" s="2">
        <f t="shared" si="229"/>
        <v>0.7957323479964965</v>
      </c>
      <c r="GA180" s="2">
        <f t="shared" si="229"/>
        <v>0.80346407231519956</v>
      </c>
      <c r="GB180" s="2">
        <f t="shared" si="229"/>
        <v>0.80119247975756203</v>
      </c>
      <c r="GC180" s="2">
        <f t="shared" si="229"/>
        <v>0.82465770436605179</v>
      </c>
      <c r="GD180" s="2">
        <f t="shared" si="229"/>
        <v>0.83443993341384137</v>
      </c>
      <c r="GE180" s="2">
        <f t="shared" si="229"/>
        <v>0.85499596904221531</v>
      </c>
      <c r="GF180" s="2">
        <f t="shared" si="229"/>
        <v>0.83623579376173884</v>
      </c>
      <c r="GG180" s="2">
        <f t="shared" si="229"/>
        <v>0.82681492378665589</v>
      </c>
      <c r="GH180" s="2">
        <f t="shared" si="229"/>
        <v>0.81946707704131272</v>
      </c>
      <c r="GI180" s="2">
        <f t="shared" si="229"/>
        <v>0.80864305379079271</v>
      </c>
      <c r="GJ180" s="2">
        <f t="shared" si="229"/>
        <v>0.7952911971390173</v>
      </c>
      <c r="GK180" s="2">
        <f t="shared" si="229"/>
        <v>0.74328228357307424</v>
      </c>
      <c r="GM180" s="86">
        <f t="shared" si="230"/>
        <v>0</v>
      </c>
      <c r="GN180" s="86">
        <f t="shared" si="230"/>
        <v>1.1723228931530226E-217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0</v>
      </c>
      <c r="HD180" s="86">
        <f t="shared" si="181"/>
        <v>8.7435907662938424E-145</v>
      </c>
      <c r="HE180" s="86">
        <f t="shared" si="181"/>
        <v>2.1271327688905749E-278</v>
      </c>
      <c r="HF180" s="86">
        <f t="shared" si="180"/>
        <v>0</v>
      </c>
      <c r="HG180" s="86">
        <f t="shared" si="180"/>
        <v>0</v>
      </c>
      <c r="HH180" s="86">
        <f t="shared" si="180"/>
        <v>1.0603787873312783E-278</v>
      </c>
      <c r="HI180" s="86">
        <f t="shared" si="180"/>
        <v>0</v>
      </c>
      <c r="HJ180" s="86">
        <f t="shared" si="180"/>
        <v>0</v>
      </c>
      <c r="HK180" s="86">
        <f t="shared" si="180"/>
        <v>6.9441040508965136E-287</v>
      </c>
      <c r="HL180" s="86">
        <f t="shared" si="180"/>
        <v>0</v>
      </c>
      <c r="HM180" s="86">
        <f t="shared" si="180"/>
        <v>0</v>
      </c>
      <c r="HN180" s="86">
        <f t="shared" si="180"/>
        <v>9.6843675740613896E-279</v>
      </c>
      <c r="HO180" s="86">
        <f t="shared" si="226"/>
        <v>0</v>
      </c>
      <c r="HP180" s="86">
        <f t="shared" si="226"/>
        <v>0</v>
      </c>
      <c r="HQ180" s="86">
        <f t="shared" si="226"/>
        <v>4.6308466441094074E-263</v>
      </c>
      <c r="HS180" s="86">
        <f t="shared" si="231"/>
        <v>5.8600516481191254E-23</v>
      </c>
      <c r="HT180" s="86">
        <f t="shared" si="231"/>
        <v>2.6699711518889668E-24</v>
      </c>
      <c r="HU180" s="86">
        <f t="shared" si="231"/>
        <v>1.0024470351102843E-29</v>
      </c>
      <c r="HV180" s="86">
        <f t="shared" si="231"/>
        <v>3.8151984168251278E-35</v>
      </c>
      <c r="HW180" s="86">
        <f t="shared" si="231"/>
        <v>1.9658845115020645E-33</v>
      </c>
      <c r="HX180" s="86">
        <f t="shared" si="231"/>
        <v>2.7290474045584479E-35</v>
      </c>
      <c r="HY180" s="86">
        <f t="shared" si="231"/>
        <v>1.2704509232352098E-31</v>
      </c>
      <c r="HZ180" s="86">
        <f t="shared" si="231"/>
        <v>8.8463131151587243E-37</v>
      </c>
      <c r="IA180" s="86">
        <f t="shared" si="231"/>
        <v>1.2584087048711463E-38</v>
      </c>
      <c r="IB180" s="86">
        <f t="shared" si="231"/>
        <v>3.3822307662073187E-34</v>
      </c>
      <c r="IC180" s="86">
        <f t="shared" si="231"/>
        <v>3.2321169419138869E-37</v>
      </c>
      <c r="ID180" s="86">
        <f t="shared" si="231"/>
        <v>5.5471928445523695E-38</v>
      </c>
      <c r="IE180" s="86">
        <f t="shared" si="231"/>
        <v>2.3904566401962356E-31</v>
      </c>
      <c r="IF180" s="86">
        <f t="shared" si="231"/>
        <v>1.2011843051460542E-49</v>
      </c>
      <c r="IG180" s="86">
        <f t="shared" si="231"/>
        <v>5.4004058006255403E-35</v>
      </c>
      <c r="II180" s="86">
        <f t="shared" si="232"/>
        <v>0.1536892082378199</v>
      </c>
      <c r="IJ180" s="86">
        <f t="shared" si="232"/>
        <v>0.16418568438748912</v>
      </c>
      <c r="IK180" s="86">
        <f t="shared" si="232"/>
        <v>0.10983670270751404</v>
      </c>
      <c r="IL180" s="86">
        <f t="shared" si="232"/>
        <v>7.677010546698089E-2</v>
      </c>
      <c r="IM180" s="86">
        <f t="shared" si="232"/>
        <v>6.5117248583938248E-2</v>
      </c>
      <c r="IN180" s="86">
        <f t="shared" si="232"/>
        <v>6.0693487892687858E-2</v>
      </c>
      <c r="IO180" s="86">
        <f t="shared" si="232"/>
        <v>5.5756397281734323E-2</v>
      </c>
      <c r="IP180" s="86">
        <f t="shared" si="232"/>
        <v>3.4691266461032724E-2</v>
      </c>
      <c r="IQ180" s="86">
        <f t="shared" si="232"/>
        <v>1.7080853518275676E-2</v>
      </c>
      <c r="IR180" s="86">
        <f t="shared" si="232"/>
        <v>3.9522317028277576E-2</v>
      </c>
      <c r="IS180" s="86">
        <f t="shared" si="232"/>
        <v>3.8103151412997083E-2</v>
      </c>
      <c r="IT180" s="86">
        <f t="shared" si="232"/>
        <v>4.0709235598689227E-2</v>
      </c>
      <c r="IU180" s="86">
        <f t="shared" si="232"/>
        <v>7.3209560149243222E-2</v>
      </c>
      <c r="IV180" s="86">
        <f t="shared" si="232"/>
        <v>3.4284569984158894E-2</v>
      </c>
      <c r="IW180" s="86">
        <f t="shared" si="232"/>
        <v>2.6166739106048579E-4</v>
      </c>
      <c r="IY180" s="86">
        <f t="shared" si="233"/>
        <v>0.1536892082378199</v>
      </c>
      <c r="IZ180" s="86">
        <f t="shared" si="233"/>
        <v>0.16418568438748912</v>
      </c>
      <c r="JA180" s="86">
        <f t="shared" si="233"/>
        <v>0.10983670270751404</v>
      </c>
      <c r="JB180" s="86">
        <f t="shared" si="233"/>
        <v>7.677010546698089E-2</v>
      </c>
      <c r="JC180" s="86">
        <f t="shared" si="233"/>
        <v>6.5117248583938248E-2</v>
      </c>
      <c r="JD180" s="86">
        <f t="shared" si="233"/>
        <v>6.0693487892687858E-2</v>
      </c>
      <c r="JE180" s="86">
        <f t="shared" si="233"/>
        <v>5.5756397281734323E-2</v>
      </c>
      <c r="JF180" s="86">
        <f t="shared" si="233"/>
        <v>3.4691266461032724E-2</v>
      </c>
      <c r="JG180" s="86">
        <f t="shared" si="233"/>
        <v>1.7080853518275676E-2</v>
      </c>
      <c r="JH180" s="86">
        <f t="shared" si="233"/>
        <v>3.9522317028277576E-2</v>
      </c>
      <c r="JI180" s="86">
        <f t="shared" si="233"/>
        <v>3.8103151412997083E-2</v>
      </c>
      <c r="JJ180" s="86">
        <f t="shared" si="233"/>
        <v>4.0709235598689227E-2</v>
      </c>
      <c r="JK180" s="86">
        <f t="shared" si="233"/>
        <v>7.3209560149243222E-2</v>
      </c>
      <c r="JL180" s="86">
        <f t="shared" si="233"/>
        <v>3.4284569984158894E-2</v>
      </c>
      <c r="JM180" s="86">
        <f t="shared" si="233"/>
        <v>2.6166739106048579E-4</v>
      </c>
    </row>
    <row r="181" spans="2:273" x14ac:dyDescent="0.25">
      <c r="B181" s="2">
        <v>154</v>
      </c>
      <c r="C181" s="37">
        <v>68.828000000000003</v>
      </c>
      <c r="D181" s="37">
        <v>66.881</v>
      </c>
      <c r="E181" s="37">
        <v>68.78</v>
      </c>
      <c r="F181" s="37">
        <v>68.186000000000007</v>
      </c>
      <c r="G181" s="37">
        <v>68.119</v>
      </c>
      <c r="H181" s="37">
        <v>68.932000000000002</v>
      </c>
      <c r="I181" s="37">
        <v>72.22</v>
      </c>
      <c r="J181" s="37">
        <v>73.305000000000007</v>
      </c>
      <c r="K181" s="37">
        <v>73.194000000000003</v>
      </c>
      <c r="L181" s="37">
        <v>71.835999999999999</v>
      </c>
      <c r="M181" s="37">
        <v>70.671999999999997</v>
      </c>
      <c r="N181" s="37">
        <v>70.947999999999993</v>
      </c>
      <c r="O181" s="37">
        <v>70.775999999999996</v>
      </c>
      <c r="P181" s="37">
        <v>75.051000000000002</v>
      </c>
      <c r="Q181" s="37">
        <v>78.343999999999994</v>
      </c>
      <c r="S181" s="4">
        <f t="shared" si="234"/>
        <v>68.076316669302912</v>
      </c>
      <c r="T181" s="4">
        <f t="shared" si="234"/>
        <v>67.853080797873773</v>
      </c>
      <c r="U181" s="4">
        <f t="shared" si="234"/>
        <v>68.605944914829152</v>
      </c>
      <c r="V181" s="4">
        <f t="shared" si="234"/>
        <v>67.906838689731671</v>
      </c>
      <c r="W181" s="4">
        <f t="shared" si="234"/>
        <v>68.253713687527366</v>
      </c>
      <c r="X181" s="4">
        <f t="shared" si="234"/>
        <v>70.54002145864942</v>
      </c>
      <c r="Y181" s="4">
        <f t="shared" si="234"/>
        <v>71.492822345102113</v>
      </c>
      <c r="Z181" s="4">
        <f t="shared" si="234"/>
        <v>73.018151808996436</v>
      </c>
      <c r="AA181" s="4">
        <f t="shared" si="234"/>
        <v>72.899868601217179</v>
      </c>
      <c r="AB181" s="4">
        <f t="shared" si="234"/>
        <v>73.768562239492965</v>
      </c>
      <c r="AC181" s="4">
        <f t="shared" si="234"/>
        <v>72.609978942832839</v>
      </c>
      <c r="AD181" s="4">
        <f t="shared" si="234"/>
        <v>71.014150626604604</v>
      </c>
      <c r="AE181" s="4">
        <f t="shared" si="234"/>
        <v>73.002387987658551</v>
      </c>
      <c r="AF181" s="4">
        <f t="shared" si="234"/>
        <v>76.860409003777434</v>
      </c>
      <c r="AG181" s="4">
        <f t="shared" si="234"/>
        <v>80.911216428466474</v>
      </c>
      <c r="AI181" s="4">
        <f t="shared" si="235"/>
        <v>0.75168333069709092</v>
      </c>
      <c r="AJ181" s="4">
        <f t="shared" si="235"/>
        <v>-0.97208079787377244</v>
      </c>
      <c r="AK181" s="4">
        <f t="shared" si="235"/>
        <v>0.17405508517084911</v>
      </c>
      <c r="AL181" s="4">
        <f t="shared" si="235"/>
        <v>0.27916131026833568</v>
      </c>
      <c r="AM181" s="4">
        <f t="shared" si="235"/>
        <v>-0.13471368752736623</v>
      </c>
      <c r="AN181" s="4">
        <f t="shared" si="235"/>
        <v>-1.6080214586494179</v>
      </c>
      <c r="AO181" s="4">
        <f t="shared" si="235"/>
        <v>0.72717765489788633</v>
      </c>
      <c r="AP181" s="4">
        <f t="shared" si="235"/>
        <v>0.28684819100357117</v>
      </c>
      <c r="AQ181" s="4">
        <f t="shared" si="235"/>
        <v>0.29413139878282379</v>
      </c>
      <c r="AR181" s="4">
        <f t="shared" si="235"/>
        <v>-1.9325622394929667</v>
      </c>
      <c r="AS181" s="4">
        <f t="shared" si="235"/>
        <v>-1.9379789428328422</v>
      </c>
      <c r="AT181" s="4">
        <f t="shared" si="235"/>
        <v>-6.6150626604610352E-2</v>
      </c>
      <c r="AU181" s="4">
        <f t="shared" si="235"/>
        <v>-2.2263879876585548</v>
      </c>
      <c r="AV181" s="4">
        <f t="shared" si="235"/>
        <v>-1.8094090037774322</v>
      </c>
      <c r="AW181" s="4">
        <f t="shared" si="235"/>
        <v>-2.5672164284664802</v>
      </c>
      <c r="AY181" s="2">
        <f t="shared" si="227"/>
        <v>68.076295561410063</v>
      </c>
      <c r="AZ181" s="2">
        <f t="shared" si="227"/>
        <v>67.852957237199632</v>
      </c>
      <c r="BA181" s="2">
        <f t="shared" si="227"/>
        <v>68.605931519854252</v>
      </c>
      <c r="BB181" s="2">
        <f t="shared" si="227"/>
        <v>67.90683722654083</v>
      </c>
      <c r="BC181" s="2">
        <f t="shared" si="227"/>
        <v>68.253713026374101</v>
      </c>
      <c r="BD181" s="2">
        <f t="shared" si="227"/>
        <v>70.540021114791273</v>
      </c>
      <c r="BE181" s="2">
        <f t="shared" si="227"/>
        <v>71.492822141435425</v>
      </c>
      <c r="BF181" s="2">
        <f t="shared" si="227"/>
        <v>73.018151801337922</v>
      </c>
      <c r="BG181" s="2">
        <f t="shared" si="227"/>
        <v>72.899868601171704</v>
      </c>
      <c r="BH181" s="2">
        <f t="shared" si="227"/>
        <v>73.768562218149199</v>
      </c>
      <c r="BI181" s="2">
        <f t="shared" si="227"/>
        <v>72.609978924751289</v>
      </c>
      <c r="BJ181" s="2">
        <f t="shared" si="227"/>
        <v>71.01415058717059</v>
      </c>
      <c r="BK181" s="2">
        <f t="shared" si="227"/>
        <v>73.002385420985945</v>
      </c>
      <c r="BL181" s="2">
        <f t="shared" si="227"/>
        <v>76.86001421921064</v>
      </c>
      <c r="BM181" s="2">
        <f t="shared" si="227"/>
        <v>80.910893075159521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>
        <f t="shared" si="211"/>
        <v>78.343999999999994</v>
      </c>
      <c r="DK181" s="2">
        <f t="shared" si="236"/>
        <v>106.85344746716696</v>
      </c>
      <c r="DL181" s="2">
        <f t="shared" si="236"/>
        <v>116.85114878048785</v>
      </c>
      <c r="DM181" s="2">
        <f t="shared" si="236"/>
        <v>114.86790525328328</v>
      </c>
      <c r="DN181" s="2">
        <f t="shared" si="236"/>
        <v>115.5031231707317</v>
      </c>
      <c r="DO181" s="2">
        <f t="shared" si="236"/>
        <v>110.79015609756095</v>
      </c>
      <c r="DP181" s="2">
        <f t="shared" si="236"/>
        <v>120.74677624831308</v>
      </c>
      <c r="DQ181" s="2">
        <f t="shared" si="236"/>
        <v>113.76638095684804</v>
      </c>
      <c r="DR181" s="2">
        <f t="shared" si="236"/>
        <v>121.52608313090421</v>
      </c>
      <c r="DS181" s="2">
        <f t="shared" si="236"/>
        <v>116.90542982456142</v>
      </c>
      <c r="DT181" s="2">
        <f t="shared" si="236"/>
        <v>120.5201548780488</v>
      </c>
      <c r="DU181" s="2">
        <f t="shared" si="236"/>
        <v>118.82108846153844</v>
      </c>
      <c r="DV181" s="2">
        <f t="shared" si="236"/>
        <v>121.45854030346138</v>
      </c>
      <c r="DW181" s="2">
        <f t="shared" si="236"/>
        <v>122.83224230769228</v>
      </c>
      <c r="DX181" s="2">
        <f t="shared" si="236"/>
        <v>117.63326072874492</v>
      </c>
      <c r="DY181" s="2">
        <f t="shared" si="236"/>
        <v>109.01504344919782</v>
      </c>
      <c r="EA181" s="2">
        <f t="shared" si="213"/>
        <v>67.572392993443586</v>
      </c>
      <c r="EB181" s="2">
        <f t="shared" si="213"/>
        <v>65.298910680142043</v>
      </c>
      <c r="EC181" s="2">
        <f t="shared" si="213"/>
        <v>67.506688341410879</v>
      </c>
      <c r="ED181" s="2">
        <f t="shared" si="213"/>
        <v>67.462540370530732</v>
      </c>
      <c r="EE181" s="2">
        <f t="shared" si="213"/>
        <v>66.814131408337758</v>
      </c>
      <c r="EF181" s="2">
        <f t="shared" si="213"/>
        <v>70.360022358089068</v>
      </c>
      <c r="EG181" s="2">
        <f t="shared" si="213"/>
        <v>71.633811185006053</v>
      </c>
      <c r="EH181" s="2">
        <f t="shared" si="213"/>
        <v>72.500405609854482</v>
      </c>
      <c r="EI181" s="2">
        <f t="shared" si="213"/>
        <v>72.592112274533775</v>
      </c>
      <c r="EJ181" s="2">
        <f t="shared" si="213"/>
        <v>73.184797421619649</v>
      </c>
      <c r="EK181" s="2">
        <f t="shared" si="212"/>
        <v>73.154879649372205</v>
      </c>
      <c r="EL181" s="2">
        <f t="shared" si="179"/>
        <v>70.721305173962463</v>
      </c>
      <c r="EM181" s="2">
        <f t="shared" si="179"/>
        <v>73.981183821718787</v>
      </c>
      <c r="EN181" s="2">
        <f t="shared" si="179"/>
        <v>77.806671760097601</v>
      </c>
      <c r="EO181" s="2">
        <f t="shared" si="179"/>
        <v>82.896020611229574</v>
      </c>
      <c r="EQ181" s="2">
        <f t="shared" si="237"/>
        <v>68.199423466151103</v>
      </c>
      <c r="ER181" s="2">
        <f t="shared" si="237"/>
        <v>68.574253126664857</v>
      </c>
      <c r="ES181" s="2">
        <f t="shared" si="237"/>
        <v>68.870499607450384</v>
      </c>
      <c r="ET181" s="2">
        <f t="shared" si="237"/>
        <v>68.009088727845025</v>
      </c>
      <c r="EU181" s="2">
        <f t="shared" si="237"/>
        <v>68.57322682239672</v>
      </c>
      <c r="EV181" s="2">
        <f t="shared" si="237"/>
        <v>70.578793908481074</v>
      </c>
      <c r="EW181" s="2">
        <f t="shared" si="237"/>
        <v>71.464072167638292</v>
      </c>
      <c r="EX181" s="2">
        <f t="shared" si="237"/>
        <v>73.109994167083471</v>
      </c>
      <c r="EY181" s="2">
        <f t="shared" si="237"/>
        <v>72.94576548004315</v>
      </c>
      <c r="EZ181" s="2">
        <f t="shared" si="237"/>
        <v>73.871149788591723</v>
      </c>
      <c r="FA181" s="2">
        <f t="shared" si="237"/>
        <v>72.504262925730288</v>
      </c>
      <c r="FB181" s="2">
        <f t="shared" si="237"/>
        <v>71.071054882171453</v>
      </c>
      <c r="FC181" s="2">
        <f t="shared" si="237"/>
        <v>72.789306778462844</v>
      </c>
      <c r="FD181" s="2">
        <f t="shared" si="237"/>
        <v>76.636182311420995</v>
      </c>
      <c r="FE181" s="2">
        <f t="shared" si="237"/>
        <v>80.284242551858355</v>
      </c>
      <c r="FG181" s="2">
        <f t="shared" si="238"/>
        <v>0.99997340964324666</v>
      </c>
      <c r="FH181" s="2">
        <f t="shared" si="238"/>
        <v>0.99996773471770206</v>
      </c>
      <c r="FI181" s="2">
        <f t="shared" si="238"/>
        <v>0.99997328795839313</v>
      </c>
      <c r="FJ181" s="2">
        <f t="shared" si="238"/>
        <v>0.99997021543830744</v>
      </c>
      <c r="FK181" s="2">
        <f t="shared" si="238"/>
        <v>0.99996952663587391</v>
      </c>
      <c r="FL181" s="2">
        <f t="shared" si="238"/>
        <v>0.99996824717973298</v>
      </c>
      <c r="FM181" s="2">
        <f t="shared" si="238"/>
        <v>0.99997197001344162</v>
      </c>
      <c r="FN181" s="2">
        <f t="shared" si="238"/>
        <v>0.99996814643807541</v>
      </c>
      <c r="FO181" s="2">
        <f t="shared" si="238"/>
        <v>0.99996668036202219</v>
      </c>
      <c r="FP181" s="2">
        <f t="shared" si="238"/>
        <v>0.99996997776213459</v>
      </c>
      <c r="FQ181" s="2">
        <f t="shared" si="238"/>
        <v>0.99997015115137455</v>
      </c>
      <c r="FR181" s="2">
        <f t="shared" si="238"/>
        <v>0.9999682521599228</v>
      </c>
      <c r="FS181" s="2">
        <f t="shared" si="238"/>
        <v>0.99996907984343864</v>
      </c>
      <c r="FT181" s="2">
        <f t="shared" si="238"/>
        <v>0.99996743077859074</v>
      </c>
      <c r="FU181" s="2">
        <f t="shared" si="238"/>
        <v>0.99996076498800379</v>
      </c>
      <c r="FW181" s="2">
        <f t="shared" si="229"/>
        <v>0.80196751609699757</v>
      </c>
      <c r="FX181" s="2">
        <f t="shared" si="229"/>
        <v>0.779272168090964</v>
      </c>
      <c r="FY181" s="2">
        <f t="shared" si="229"/>
        <v>0.80508065227763492</v>
      </c>
      <c r="FZ181" s="2">
        <f t="shared" si="229"/>
        <v>0.81029607422873895</v>
      </c>
      <c r="GA181" s="2">
        <f t="shared" si="229"/>
        <v>0.81760290495246379</v>
      </c>
      <c r="GB181" s="2">
        <f t="shared" si="229"/>
        <v>0.81545719652500981</v>
      </c>
      <c r="GC181" s="2">
        <f t="shared" si="229"/>
        <v>0.83758007522208344</v>
      </c>
      <c r="GD181" s="2">
        <f t="shared" si="229"/>
        <v>0.84677532559839797</v>
      </c>
      <c r="GE181" s="2">
        <f t="shared" si="229"/>
        <v>0.8660456576335237</v>
      </c>
      <c r="GF181" s="2">
        <f t="shared" si="229"/>
        <v>0.84846168118808163</v>
      </c>
      <c r="GG181" s="2">
        <f t="shared" si="229"/>
        <v>0.83960923309388436</v>
      </c>
      <c r="GH181" s="2">
        <f t="shared" si="229"/>
        <v>0.83269437756686915</v>
      </c>
      <c r="GI181" s="2">
        <f t="shared" si="229"/>
        <v>0.82249162248433738</v>
      </c>
      <c r="GJ181" s="2">
        <f t="shared" si="229"/>
        <v>0.8098788613198008</v>
      </c>
      <c r="GK181" s="2">
        <f t="shared" si="229"/>
        <v>0.76045983659215954</v>
      </c>
      <c r="GM181" s="86">
        <f t="shared" si="230"/>
        <v>0</v>
      </c>
      <c r="GN181" s="86">
        <f t="shared" si="230"/>
        <v>2.3662818512436874E-222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0</v>
      </c>
      <c r="HD181" s="86">
        <f t="shared" si="181"/>
        <v>8.3717064024981204E-149</v>
      </c>
      <c r="HE181" s="86">
        <f t="shared" si="181"/>
        <v>5.5686367677779586E-286</v>
      </c>
      <c r="HF181" s="86">
        <f t="shared" si="180"/>
        <v>0</v>
      </c>
      <c r="HG181" s="86">
        <f t="shared" si="180"/>
        <v>0</v>
      </c>
      <c r="HH181" s="86">
        <f t="shared" si="180"/>
        <v>2.8132923748458584E-286</v>
      </c>
      <c r="HI181" s="86">
        <f t="shared" si="180"/>
        <v>0</v>
      </c>
      <c r="HJ181" s="86">
        <f t="shared" si="180"/>
        <v>0</v>
      </c>
      <c r="HK181" s="86">
        <f t="shared" si="180"/>
        <v>1.3976479026564656E-294</v>
      </c>
      <c r="HL181" s="86">
        <f t="shared" si="180"/>
        <v>0</v>
      </c>
      <c r="HM181" s="86">
        <f t="shared" si="180"/>
        <v>0</v>
      </c>
      <c r="HN181" s="86">
        <f t="shared" si="180"/>
        <v>3.0349862989361743E-286</v>
      </c>
      <c r="HO181" s="86">
        <f t="shared" si="226"/>
        <v>0</v>
      </c>
      <c r="HP181" s="86">
        <f t="shared" si="226"/>
        <v>0</v>
      </c>
      <c r="HQ181" s="86">
        <f t="shared" si="226"/>
        <v>4.0541631306104957E-270</v>
      </c>
      <c r="HS181" s="86">
        <f t="shared" si="231"/>
        <v>4.7473857081127469E-24</v>
      </c>
      <c r="HT181" s="86">
        <f t="shared" si="231"/>
        <v>1.5863131003191772E-25</v>
      </c>
      <c r="HU181" s="86">
        <f t="shared" si="231"/>
        <v>4.1850514081381794E-31</v>
      </c>
      <c r="HV181" s="86">
        <f t="shared" si="231"/>
        <v>9.059580199887362E-37</v>
      </c>
      <c r="HW181" s="86">
        <f t="shared" si="231"/>
        <v>5.0099854968198658E-35</v>
      </c>
      <c r="HX181" s="86">
        <f t="shared" si="231"/>
        <v>5.6494664999523219E-37</v>
      </c>
      <c r="HY181" s="86">
        <f t="shared" si="231"/>
        <v>4.4066097676691141E-33</v>
      </c>
      <c r="HZ181" s="86">
        <f t="shared" si="231"/>
        <v>1.898873689890587E-38</v>
      </c>
      <c r="IA181" s="86">
        <f t="shared" si="231"/>
        <v>2.1791748215360993E-40</v>
      </c>
      <c r="IB181" s="86">
        <f t="shared" si="231"/>
        <v>9.4564063657692879E-36</v>
      </c>
      <c r="IC181" s="86">
        <f t="shared" si="231"/>
        <v>6.3678358631825329E-39</v>
      </c>
      <c r="ID181" s="86">
        <f t="shared" si="231"/>
        <v>9.6876906365064049E-40</v>
      </c>
      <c r="IE181" s="86">
        <f t="shared" si="231"/>
        <v>8.2459395565982678E-33</v>
      </c>
      <c r="IF181" s="86">
        <f t="shared" si="231"/>
        <v>4.4226792371541997E-52</v>
      </c>
      <c r="IG181" s="86">
        <f t="shared" si="231"/>
        <v>9.7234625318634331E-37</v>
      </c>
      <c r="II181" s="86">
        <f t="shared" si="232"/>
        <v>0.12672290773344594</v>
      </c>
      <c r="IJ181" s="86">
        <f t="shared" si="232"/>
        <v>0.13344629134793215</v>
      </c>
      <c r="IK181" s="86">
        <f t="shared" si="232"/>
        <v>8.7272969939852341E-2</v>
      </c>
      <c r="IL181" s="86">
        <f t="shared" si="232"/>
        <v>5.8810314090686981E-2</v>
      </c>
      <c r="IM181" s="86">
        <f t="shared" si="232"/>
        <v>4.9402869035494276E-2</v>
      </c>
      <c r="IN181" s="86">
        <f t="shared" si="232"/>
        <v>4.5535475308657224E-2</v>
      </c>
      <c r="IO181" s="86">
        <f t="shared" si="232"/>
        <v>4.2689587926987821E-2</v>
      </c>
      <c r="IP181" s="86">
        <f t="shared" si="232"/>
        <v>2.5601270147475323E-2</v>
      </c>
      <c r="IQ181" s="86">
        <f t="shared" si="232"/>
        <v>1.211547536250137E-2</v>
      </c>
      <c r="IR181" s="86">
        <f t="shared" si="232"/>
        <v>2.963011129264154E-2</v>
      </c>
      <c r="IS181" s="86">
        <f t="shared" si="232"/>
        <v>2.8097219199986687E-2</v>
      </c>
      <c r="IT181" s="86">
        <f t="shared" si="232"/>
        <v>2.9925169841046866E-2</v>
      </c>
      <c r="IU181" s="86">
        <f t="shared" si="232"/>
        <v>5.6648679343364601E-2</v>
      </c>
      <c r="IV181" s="86">
        <f t="shared" si="232"/>
        <v>2.3801531339080157E-2</v>
      </c>
      <c r="IW181" s="86">
        <f t="shared" si="232"/>
        <v>7.3887811003392419E-5</v>
      </c>
      <c r="IY181" s="86">
        <f t="shared" si="233"/>
        <v>0.12672290773344594</v>
      </c>
      <c r="IZ181" s="86">
        <f t="shared" si="233"/>
        <v>0.13344629134793215</v>
      </c>
      <c r="JA181" s="86">
        <f t="shared" si="233"/>
        <v>8.7272969939852341E-2</v>
      </c>
      <c r="JB181" s="86">
        <f t="shared" si="233"/>
        <v>5.8810314090686981E-2</v>
      </c>
      <c r="JC181" s="86">
        <f t="shared" si="233"/>
        <v>4.9402869035494276E-2</v>
      </c>
      <c r="JD181" s="86">
        <f t="shared" si="233"/>
        <v>4.5535475308657224E-2</v>
      </c>
      <c r="JE181" s="86">
        <f t="shared" si="233"/>
        <v>4.2689587926987821E-2</v>
      </c>
      <c r="JF181" s="86">
        <f t="shared" si="233"/>
        <v>2.5601270147475323E-2</v>
      </c>
      <c r="JG181" s="86">
        <f t="shared" si="233"/>
        <v>1.211547536250137E-2</v>
      </c>
      <c r="JH181" s="86">
        <f t="shared" si="233"/>
        <v>2.963011129264154E-2</v>
      </c>
      <c r="JI181" s="86">
        <f t="shared" si="233"/>
        <v>2.8097219199986687E-2</v>
      </c>
      <c r="JJ181" s="86">
        <f t="shared" si="233"/>
        <v>2.9925169841046866E-2</v>
      </c>
      <c r="JK181" s="86">
        <f t="shared" si="233"/>
        <v>5.6648679343364601E-2</v>
      </c>
      <c r="JL181" s="86">
        <f t="shared" si="233"/>
        <v>2.3801531339080157E-2</v>
      </c>
      <c r="JM181" s="86">
        <f t="shared" si="233"/>
        <v>7.3887811003392419E-5</v>
      </c>
    </row>
    <row r="182" spans="2:273" x14ac:dyDescent="0.25">
      <c r="B182" s="2">
        <v>155</v>
      </c>
      <c r="C182" s="37">
        <v>69.311999999999998</v>
      </c>
      <c r="D182" s="37">
        <v>68.831000000000003</v>
      </c>
      <c r="E182" s="37">
        <v>69.712000000000003</v>
      </c>
      <c r="F182" s="37">
        <v>70.373000000000005</v>
      </c>
      <c r="G182" s="37">
        <v>71.897999999999996</v>
      </c>
      <c r="H182" s="37">
        <v>68.983000000000004</v>
      </c>
      <c r="I182" s="37">
        <v>73.846999999999994</v>
      </c>
      <c r="J182" s="37">
        <v>72.203000000000003</v>
      </c>
      <c r="K182" s="37">
        <v>72.596999999999994</v>
      </c>
      <c r="L182" s="37">
        <v>71.164000000000001</v>
      </c>
      <c r="M182" s="37">
        <v>71.275999999999996</v>
      </c>
      <c r="N182" s="37">
        <v>72.379000000000005</v>
      </c>
      <c r="O182" s="37">
        <v>71.138000000000005</v>
      </c>
      <c r="P182" s="37">
        <v>73.61</v>
      </c>
      <c r="Q182" s="37">
        <v>78.097999999999999</v>
      </c>
      <c r="S182" s="4">
        <f t="shared" si="234"/>
        <v>67.9811888696251</v>
      </c>
      <c r="T182" s="4">
        <f t="shared" si="234"/>
        <v>67.760659445236271</v>
      </c>
      <c r="U182" s="4">
        <f t="shared" si="234"/>
        <v>68.508555025989239</v>
      </c>
      <c r="V182" s="4">
        <f t="shared" si="234"/>
        <v>67.797572534747246</v>
      </c>
      <c r="W182" s="4">
        <f t="shared" si="234"/>
        <v>68.12748957818502</v>
      </c>
      <c r="X182" s="4">
        <f t="shared" si="234"/>
        <v>70.430658414985913</v>
      </c>
      <c r="Y182" s="4">
        <f t="shared" si="234"/>
        <v>71.359652686616528</v>
      </c>
      <c r="Z182" s="4">
        <f t="shared" si="234"/>
        <v>72.904030734408906</v>
      </c>
      <c r="AA182" s="4">
        <f t="shared" si="234"/>
        <v>72.744152959646314</v>
      </c>
      <c r="AB182" s="4">
        <f t="shared" si="234"/>
        <v>73.628744279853862</v>
      </c>
      <c r="AC182" s="4">
        <f t="shared" si="234"/>
        <v>72.444931230370216</v>
      </c>
      <c r="AD182" s="4">
        <f t="shared" si="234"/>
        <v>70.858562293873078</v>
      </c>
      <c r="AE182" s="4">
        <f t="shared" si="234"/>
        <v>72.867107200607137</v>
      </c>
      <c r="AF182" s="4">
        <f t="shared" si="234"/>
        <v>76.693786175159104</v>
      </c>
      <c r="AG182" s="4">
        <f t="shared" si="234"/>
        <v>80.733772933788302</v>
      </c>
      <c r="AI182" s="4">
        <f t="shared" si="235"/>
        <v>1.3308111303748973</v>
      </c>
      <c r="AJ182" s="4">
        <f t="shared" si="235"/>
        <v>1.0703405547637317</v>
      </c>
      <c r="AK182" s="4">
        <f t="shared" si="235"/>
        <v>1.2034449740107647</v>
      </c>
      <c r="AL182" s="4">
        <f t="shared" si="235"/>
        <v>2.5754274652527585</v>
      </c>
      <c r="AM182" s="4">
        <f t="shared" si="235"/>
        <v>3.7705104218149756</v>
      </c>
      <c r="AN182" s="4">
        <f t="shared" si="235"/>
        <v>-1.4476584149859093</v>
      </c>
      <c r="AO182" s="4">
        <f t="shared" si="235"/>
        <v>2.4873473133834665</v>
      </c>
      <c r="AP182" s="4">
        <f t="shared" si="235"/>
        <v>-0.70103073440890284</v>
      </c>
      <c r="AQ182" s="4">
        <f t="shared" si="235"/>
        <v>-0.14715295964631991</v>
      </c>
      <c r="AR182" s="4">
        <f t="shared" si="235"/>
        <v>-2.4647442798538606</v>
      </c>
      <c r="AS182" s="4">
        <f t="shared" si="235"/>
        <v>-1.1689312303702195</v>
      </c>
      <c r="AT182" s="4">
        <f t="shared" si="235"/>
        <v>1.520437706126927</v>
      </c>
      <c r="AU182" s="4">
        <f t="shared" si="235"/>
        <v>-1.7291072006071317</v>
      </c>
      <c r="AV182" s="4">
        <f t="shared" si="235"/>
        <v>-3.0837861751591049</v>
      </c>
      <c r="AW182" s="4">
        <f t="shared" si="235"/>
        <v>-2.6357729337883029</v>
      </c>
      <c r="AY182" s="2">
        <f t="shared" si="227"/>
        <v>67.98118307282499</v>
      </c>
      <c r="AZ182" s="2">
        <f t="shared" si="227"/>
        <v>67.760628650644819</v>
      </c>
      <c r="BA182" s="2">
        <f t="shared" si="227"/>
        <v>68.508552290458127</v>
      </c>
      <c r="BB182" s="2">
        <f t="shared" si="227"/>
        <v>67.797572312791061</v>
      </c>
      <c r="BC182" s="2">
        <f t="shared" si="227"/>
        <v>68.127489485908512</v>
      </c>
      <c r="BD182" s="2">
        <f t="shared" si="227"/>
        <v>70.430658371073221</v>
      </c>
      <c r="BE182" s="2">
        <f t="shared" si="227"/>
        <v>71.359652656423791</v>
      </c>
      <c r="BF182" s="2">
        <f t="shared" si="227"/>
        <v>72.904030733570764</v>
      </c>
      <c r="BG182" s="2">
        <f t="shared" si="227"/>
        <v>72.744152959642747</v>
      </c>
      <c r="BH182" s="2">
        <f t="shared" si="227"/>
        <v>73.628744277202841</v>
      </c>
      <c r="BI182" s="2">
        <f t="shared" si="227"/>
        <v>72.444931228394836</v>
      </c>
      <c r="BJ182" s="2">
        <f t="shared" si="227"/>
        <v>70.858562289654088</v>
      </c>
      <c r="BK182" s="2">
        <f t="shared" si="227"/>
        <v>72.867106782019775</v>
      </c>
      <c r="BL182" s="2">
        <f t="shared" si="227"/>
        <v>76.69368416277706</v>
      </c>
      <c r="BM182" s="2">
        <f t="shared" si="227"/>
        <v>80.733715210475893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>
        <f t="shared" si="205"/>
        <v>72.596999999999994</v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>
        <f t="shared" si="211"/>
        <v>78.097999999999999</v>
      </c>
      <c r="DK182" s="2">
        <f t="shared" si="236"/>
        <v>106.98450544090053</v>
      </c>
      <c r="DL182" s="2">
        <f t="shared" si="236"/>
        <v>117.07149337979098</v>
      </c>
      <c r="DM182" s="2">
        <f t="shared" si="236"/>
        <v>115.06842945590992</v>
      </c>
      <c r="DN182" s="2">
        <f t="shared" si="236"/>
        <v>115.71836585365853</v>
      </c>
      <c r="DO182" s="2">
        <f t="shared" si="236"/>
        <v>110.9586219512195</v>
      </c>
      <c r="DP182" s="2">
        <f t="shared" si="236"/>
        <v>120.98167179487179</v>
      </c>
      <c r="DQ182" s="2">
        <f t="shared" si="236"/>
        <v>113.94250572232646</v>
      </c>
      <c r="DR182" s="2">
        <f t="shared" si="236"/>
        <v>121.74334871794875</v>
      </c>
      <c r="DS182" s="2">
        <f t="shared" si="236"/>
        <v>117.07741536273117</v>
      </c>
      <c r="DT182" s="2">
        <f t="shared" si="236"/>
        <v>120.71212439024393</v>
      </c>
      <c r="DU182" s="2">
        <f t="shared" si="236"/>
        <v>118.99493238866393</v>
      </c>
      <c r="DV182" s="2">
        <f t="shared" si="236"/>
        <v>121.67285348506402</v>
      </c>
      <c r="DW182" s="2">
        <f t="shared" si="236"/>
        <v>123.068879757085</v>
      </c>
      <c r="DX182" s="2">
        <f t="shared" si="236"/>
        <v>117.80803076923074</v>
      </c>
      <c r="DY182" s="2">
        <f t="shared" si="236"/>
        <v>109.12796791443846</v>
      </c>
      <c r="EA182" s="2">
        <f t="shared" si="213"/>
        <v>67.459128779724054</v>
      </c>
      <c r="EB182" s="2">
        <f t="shared" si="213"/>
        <v>65.106453117199948</v>
      </c>
      <c r="EC182" s="2">
        <f t="shared" si="213"/>
        <v>67.369841410877768</v>
      </c>
      <c r="ED182" s="2">
        <f t="shared" si="213"/>
        <v>67.337578709061859</v>
      </c>
      <c r="EE182" s="2">
        <f t="shared" si="213"/>
        <v>66.638237787591635</v>
      </c>
      <c r="EF182" s="2">
        <f t="shared" si="213"/>
        <v>70.244471867569786</v>
      </c>
      <c r="EG182" s="2">
        <f t="shared" si="213"/>
        <v>71.505356650544144</v>
      </c>
      <c r="EH182" s="2">
        <f t="shared" si="213"/>
        <v>72.370132086009505</v>
      </c>
      <c r="EI182" s="2">
        <f t="shared" si="213"/>
        <v>72.427477988382748</v>
      </c>
      <c r="EJ182" s="2">
        <f t="shared" si="213"/>
        <v>73.02651821813339</v>
      </c>
      <c r="EK182" s="2">
        <f t="shared" si="212"/>
        <v>73.007761727078915</v>
      </c>
      <c r="EL182" s="2">
        <f t="shared" si="179"/>
        <v>70.556064113918865</v>
      </c>
      <c r="EM182" s="2">
        <f t="shared" si="179"/>
        <v>73.879723959615859</v>
      </c>
      <c r="EN182" s="2">
        <f t="shared" si="179"/>
        <v>77.673689091312255</v>
      </c>
      <c r="EO182" s="2">
        <f t="shared" si="179"/>
        <v>82.792269811656013</v>
      </c>
      <c r="EQ182" s="2">
        <f t="shared" si="237"/>
        <v>68.097578366512607</v>
      </c>
      <c r="ER182" s="2">
        <f t="shared" si="237"/>
        <v>68.444346744058691</v>
      </c>
      <c r="ES182" s="2">
        <f t="shared" si="237"/>
        <v>68.758570595932369</v>
      </c>
      <c r="ET182" s="2">
        <f t="shared" si="237"/>
        <v>67.894193977142208</v>
      </c>
      <c r="EU182" s="2">
        <f t="shared" si="237"/>
        <v>68.429007792141888</v>
      </c>
      <c r="EV182" s="2">
        <f t="shared" si="237"/>
        <v>70.467313496812977</v>
      </c>
      <c r="EW182" s="2">
        <f t="shared" si="237"/>
        <v>71.332607725549337</v>
      </c>
      <c r="EX182" s="2">
        <f t="shared" si="237"/>
        <v>72.990468500919519</v>
      </c>
      <c r="EY182" s="2">
        <f t="shared" si="237"/>
        <v>72.787276159654795</v>
      </c>
      <c r="EZ182" s="2">
        <f t="shared" si="237"/>
        <v>73.725321591311925</v>
      </c>
      <c r="FA182" s="2">
        <f t="shared" si="237"/>
        <v>72.345403968393526</v>
      </c>
      <c r="FB182" s="2">
        <f t="shared" si="237"/>
        <v>70.91224137747507</v>
      </c>
      <c r="FC182" s="2">
        <f t="shared" si="237"/>
        <v>72.666135005027229</v>
      </c>
      <c r="FD182" s="2">
        <f t="shared" si="237"/>
        <v>76.482420797776456</v>
      </c>
      <c r="FE182" s="2">
        <f t="shared" si="237"/>
        <v>80.141125094285442</v>
      </c>
      <c r="FG182" s="2">
        <f t="shared" si="238"/>
        <v>0.99997574924968002</v>
      </c>
      <c r="FH182" s="2">
        <f t="shared" si="238"/>
        <v>0.999970573629268</v>
      </c>
      <c r="FI182" s="2">
        <f t="shared" si="238"/>
        <v>0.99997563827125413</v>
      </c>
      <c r="FJ182" s="2">
        <f t="shared" si="238"/>
        <v>0.99997283608570198</v>
      </c>
      <c r="FK182" s="2">
        <f t="shared" si="238"/>
        <v>0.99997220788708563</v>
      </c>
      <c r="FL182" s="2">
        <f t="shared" si="238"/>
        <v>0.99997104100282763</v>
      </c>
      <c r="FM182" s="2">
        <f t="shared" si="238"/>
        <v>0.99997443628538307</v>
      </c>
      <c r="FN182" s="2">
        <f t="shared" si="238"/>
        <v>0.99997094912482976</v>
      </c>
      <c r="FO182" s="2">
        <f t="shared" si="238"/>
        <v>0.99996961203991042</v>
      </c>
      <c r="FP182" s="2">
        <f t="shared" si="238"/>
        <v>0.99997261932131531</v>
      </c>
      <c r="FQ182" s="2">
        <f t="shared" si="238"/>
        <v>0.99997277745501467</v>
      </c>
      <c r="FR182" s="2">
        <f t="shared" si="238"/>
        <v>0.99997104554484018</v>
      </c>
      <c r="FS182" s="2">
        <f t="shared" si="238"/>
        <v>0.99997180040534051</v>
      </c>
      <c r="FT182" s="2">
        <f t="shared" si="238"/>
        <v>0.9999702964319227</v>
      </c>
      <c r="FU182" s="2">
        <f t="shared" si="238"/>
        <v>0.99996421712024552</v>
      </c>
      <c r="FW182" s="2">
        <f t="shared" si="229"/>
        <v>0.81618938103065619</v>
      </c>
      <c r="FX182" s="2">
        <f t="shared" si="229"/>
        <v>0.79470668854159465</v>
      </c>
      <c r="FY182" s="2">
        <f t="shared" si="229"/>
        <v>0.81912936788472857</v>
      </c>
      <c r="FZ182" s="2">
        <f t="shared" si="229"/>
        <v>0.82405104293209563</v>
      </c>
      <c r="GA182" s="2">
        <f t="shared" si="229"/>
        <v>0.83093861155525583</v>
      </c>
      <c r="GB182" s="2">
        <f t="shared" si="229"/>
        <v>0.82891695641220864</v>
      </c>
      <c r="GC182" s="2">
        <f t="shared" si="229"/>
        <v>0.84972363962783015</v>
      </c>
      <c r="GD182" s="2">
        <f t="shared" si="229"/>
        <v>0.85834766363889237</v>
      </c>
      <c r="GE182" s="2">
        <f t="shared" si="229"/>
        <v>0.87637507892348843</v>
      </c>
      <c r="GF182" s="2">
        <f t="shared" si="229"/>
        <v>0.85992772484147229</v>
      </c>
      <c r="GG182" s="2">
        <f t="shared" si="229"/>
        <v>0.85162795952706438</v>
      </c>
      <c r="GH182" s="2">
        <f t="shared" si="229"/>
        <v>0.84513568874099987</v>
      </c>
      <c r="GI182" s="2">
        <f t="shared" si="229"/>
        <v>0.83554179363385717</v>
      </c>
      <c r="GJ182" s="2">
        <f t="shared" si="229"/>
        <v>0.82365749765166918</v>
      </c>
      <c r="GK182" s="2">
        <f t="shared" si="229"/>
        <v>0.77683309960582358</v>
      </c>
      <c r="GM182" s="86">
        <f t="shared" si="230"/>
        <v>0</v>
      </c>
      <c r="GN182" s="86">
        <f t="shared" si="230"/>
        <v>4.2520958614284863E-227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0</v>
      </c>
      <c r="HD182" s="86">
        <f t="shared" si="181"/>
        <v>7.0521148961742381E-153</v>
      </c>
      <c r="HE182" s="86">
        <f t="shared" si="181"/>
        <v>1.1513564702296586E-293</v>
      </c>
      <c r="HF182" s="86">
        <f t="shared" si="180"/>
        <v>0</v>
      </c>
      <c r="HG182" s="86">
        <f t="shared" si="180"/>
        <v>0</v>
      </c>
      <c r="HH182" s="86">
        <f t="shared" si="180"/>
        <v>5.8984940366481708E-294</v>
      </c>
      <c r="HI182" s="86">
        <f t="shared" si="180"/>
        <v>0</v>
      </c>
      <c r="HJ182" s="86">
        <f t="shared" si="180"/>
        <v>0</v>
      </c>
      <c r="HK182" s="86">
        <f t="shared" si="180"/>
        <v>2.2217521115757156E-302</v>
      </c>
      <c r="HL182" s="86">
        <f t="shared" si="180"/>
        <v>0</v>
      </c>
      <c r="HM182" s="86">
        <f t="shared" si="180"/>
        <v>0</v>
      </c>
      <c r="HN182" s="86">
        <f t="shared" si="180"/>
        <v>7.5502014151609655E-294</v>
      </c>
      <c r="HO182" s="86">
        <f t="shared" si="226"/>
        <v>0</v>
      </c>
      <c r="HP182" s="86">
        <f t="shared" si="226"/>
        <v>0</v>
      </c>
      <c r="HQ182" s="86">
        <f t="shared" si="226"/>
        <v>2.85829344723252E-277</v>
      </c>
      <c r="HS182" s="86">
        <f t="shared" si="231"/>
        <v>3.6166471578680636E-25</v>
      </c>
      <c r="HT182" s="86">
        <f t="shared" si="231"/>
        <v>8.7610794939572118E-27</v>
      </c>
      <c r="HU182" s="86">
        <f t="shared" si="231"/>
        <v>1.6207554768981342E-32</v>
      </c>
      <c r="HV182" s="86">
        <f t="shared" si="231"/>
        <v>1.9707902579854575E-38</v>
      </c>
      <c r="HW182" s="86">
        <f t="shared" si="231"/>
        <v>1.1683469098401454E-36</v>
      </c>
      <c r="HX182" s="86">
        <f t="shared" si="231"/>
        <v>1.0648917503820149E-38</v>
      </c>
      <c r="HY182" s="86">
        <f t="shared" si="231"/>
        <v>1.4124451002649144E-34</v>
      </c>
      <c r="HZ182" s="86">
        <f t="shared" si="231"/>
        <v>3.7317194556296299E-40</v>
      </c>
      <c r="IA182" s="86">
        <f t="shared" si="231"/>
        <v>3.4367111385986294E-42</v>
      </c>
      <c r="IB182" s="86">
        <f t="shared" si="231"/>
        <v>2.4346268649785479E-37</v>
      </c>
      <c r="IC182" s="86">
        <f t="shared" si="231"/>
        <v>1.1453544779990022E-40</v>
      </c>
      <c r="ID182" s="86">
        <f t="shared" si="231"/>
        <v>1.5389518527550941E-41</v>
      </c>
      <c r="IE182" s="86">
        <f t="shared" si="231"/>
        <v>2.6260583317489805E-34</v>
      </c>
      <c r="IF182" s="86">
        <f t="shared" si="231"/>
        <v>1.418784659765697E-54</v>
      </c>
      <c r="IG182" s="86">
        <f t="shared" si="231"/>
        <v>1.581977491762338E-38</v>
      </c>
      <c r="II182" s="86">
        <f t="shared" si="232"/>
        <v>0.10358688761511692</v>
      </c>
      <c r="IJ182" s="86">
        <f t="shared" si="232"/>
        <v>0.1073537101062853</v>
      </c>
      <c r="IK182" s="86">
        <f t="shared" si="232"/>
        <v>6.8606939023407698E-2</v>
      </c>
      <c r="IL182" s="86">
        <f t="shared" si="232"/>
        <v>4.4486704454970862E-2</v>
      </c>
      <c r="IM182" s="86">
        <f t="shared" si="232"/>
        <v>3.7001787361444494E-2</v>
      </c>
      <c r="IN182" s="86">
        <f t="shared" si="232"/>
        <v>3.370140035019252E-2</v>
      </c>
      <c r="IO182" s="86">
        <f t="shared" si="232"/>
        <v>3.2311640394030852E-2</v>
      </c>
      <c r="IP182" s="86">
        <f t="shared" si="232"/>
        <v>1.8649163309360086E-2</v>
      </c>
      <c r="IQ182" s="86">
        <f t="shared" si="232"/>
        <v>8.47432462988712E-3</v>
      </c>
      <c r="IR182" s="86">
        <f t="shared" si="232"/>
        <v>2.1946463717063661E-2</v>
      </c>
      <c r="IS182" s="86">
        <f t="shared" si="232"/>
        <v>2.0443385150104583E-2</v>
      </c>
      <c r="IT182" s="86">
        <f t="shared" si="232"/>
        <v>2.169421191825752E-2</v>
      </c>
      <c r="IU182" s="86">
        <f t="shared" si="232"/>
        <v>4.3331357875023589E-2</v>
      </c>
      <c r="IV182" s="86">
        <f t="shared" si="232"/>
        <v>1.6218876782219373E-2</v>
      </c>
      <c r="IW182" s="86">
        <f t="shared" si="232"/>
        <v>1.8922687400172492E-5</v>
      </c>
      <c r="IY182" s="86">
        <f t="shared" si="233"/>
        <v>0.10358688761511692</v>
      </c>
      <c r="IZ182" s="86">
        <f t="shared" si="233"/>
        <v>0.1073537101062853</v>
      </c>
      <c r="JA182" s="86">
        <f t="shared" si="233"/>
        <v>6.8606939023407698E-2</v>
      </c>
      <c r="JB182" s="86">
        <f t="shared" si="233"/>
        <v>4.4486704454970862E-2</v>
      </c>
      <c r="JC182" s="86">
        <f t="shared" si="233"/>
        <v>3.7001787361444494E-2</v>
      </c>
      <c r="JD182" s="86">
        <f t="shared" si="233"/>
        <v>3.370140035019252E-2</v>
      </c>
      <c r="JE182" s="86">
        <f t="shared" si="233"/>
        <v>3.2311640394030852E-2</v>
      </c>
      <c r="JF182" s="86">
        <f t="shared" si="233"/>
        <v>1.8649163309360086E-2</v>
      </c>
      <c r="JG182" s="86">
        <f t="shared" si="233"/>
        <v>8.47432462988712E-3</v>
      </c>
      <c r="JH182" s="86">
        <f t="shared" si="233"/>
        <v>2.1946463717063661E-2</v>
      </c>
      <c r="JI182" s="86">
        <f t="shared" si="233"/>
        <v>2.0443385150104583E-2</v>
      </c>
      <c r="JJ182" s="86">
        <f t="shared" si="233"/>
        <v>2.169421191825752E-2</v>
      </c>
      <c r="JK182" s="86">
        <f t="shared" si="233"/>
        <v>4.3331357875023589E-2</v>
      </c>
      <c r="JL182" s="86">
        <f t="shared" si="233"/>
        <v>1.6218876782219373E-2</v>
      </c>
      <c r="JM182" s="86">
        <f t="shared" si="233"/>
        <v>1.8922687400172492E-5</v>
      </c>
    </row>
    <row r="183" spans="2:273" x14ac:dyDescent="0.25">
      <c r="B183" s="2">
        <v>156</v>
      </c>
      <c r="C183" s="37">
        <v>66.983999999999995</v>
      </c>
      <c r="D183" s="37">
        <v>68.492000000000004</v>
      </c>
      <c r="E183" s="37">
        <v>69.626999999999995</v>
      </c>
      <c r="F183" s="37">
        <v>68.203000000000003</v>
      </c>
      <c r="G183" s="37">
        <v>69.119</v>
      </c>
      <c r="H183" s="37">
        <v>70.051000000000002</v>
      </c>
      <c r="I183" s="37">
        <v>72.525000000000006</v>
      </c>
      <c r="J183" s="37">
        <v>73.558999999999997</v>
      </c>
      <c r="K183" s="37">
        <v>72.725999999999999</v>
      </c>
      <c r="L183" s="37">
        <v>69.721000000000004</v>
      </c>
      <c r="M183" s="37">
        <v>71.31</v>
      </c>
      <c r="N183" s="37">
        <v>72.671999999999997</v>
      </c>
      <c r="O183" s="37">
        <v>71.879000000000005</v>
      </c>
      <c r="P183" s="37">
        <v>76.051000000000002</v>
      </c>
      <c r="Q183" s="37">
        <v>79.573999999999998</v>
      </c>
      <c r="S183" s="4">
        <f t="shared" si="234"/>
        <v>67.885881180856856</v>
      </c>
      <c r="T183" s="4">
        <f t="shared" si="234"/>
        <v>67.667476683146333</v>
      </c>
      <c r="U183" s="4">
        <f t="shared" si="234"/>
        <v>68.410748678298376</v>
      </c>
      <c r="V183" s="4">
        <f t="shared" si="234"/>
        <v>67.688142330276492</v>
      </c>
      <c r="W183" s="4">
        <f t="shared" si="234"/>
        <v>68.000682687711887</v>
      </c>
      <c r="X183" s="4">
        <f t="shared" si="234"/>
        <v>70.321236312199318</v>
      </c>
      <c r="Y183" s="4">
        <f t="shared" si="234"/>
        <v>71.226550961232022</v>
      </c>
      <c r="Z183" s="4">
        <f t="shared" si="234"/>
        <v>72.789702376465812</v>
      </c>
      <c r="AA183" s="4">
        <f t="shared" si="234"/>
        <v>72.588320780136442</v>
      </c>
      <c r="AB183" s="4">
        <f t="shared" si="234"/>
        <v>73.48869818140561</v>
      </c>
      <c r="AC183" s="4">
        <f t="shared" si="234"/>
        <v>72.280118284913314</v>
      </c>
      <c r="AD183" s="4">
        <f t="shared" si="234"/>
        <v>70.702866678892832</v>
      </c>
      <c r="AE183" s="4">
        <f t="shared" si="234"/>
        <v>72.732237416321055</v>
      </c>
      <c r="AF183" s="4">
        <f t="shared" si="234"/>
        <v>76.527780491278193</v>
      </c>
      <c r="AG183" s="4">
        <f t="shared" si="234"/>
        <v>80.557452980819434</v>
      </c>
      <c r="AI183" s="4">
        <f t="shared" si="235"/>
        <v>-0.90188118085686142</v>
      </c>
      <c r="AJ183" s="4">
        <f t="shared" si="235"/>
        <v>0.82452331685367142</v>
      </c>
      <c r="AK183" s="4">
        <f t="shared" si="235"/>
        <v>1.2162513217016198</v>
      </c>
      <c r="AL183" s="4">
        <f t="shared" si="235"/>
        <v>0.51485766972351144</v>
      </c>
      <c r="AM183" s="4">
        <f t="shared" si="235"/>
        <v>1.1183173122881129</v>
      </c>
      <c r="AN183" s="4">
        <f t="shared" si="235"/>
        <v>-0.27023631219931588</v>
      </c>
      <c r="AO183" s="4">
        <f t="shared" si="235"/>
        <v>1.2984490387679841</v>
      </c>
      <c r="AP183" s="4">
        <f t="shared" si="235"/>
        <v>0.76929762353418596</v>
      </c>
      <c r="AQ183" s="4">
        <f t="shared" si="235"/>
        <v>0.13767921986355702</v>
      </c>
      <c r="AR183" s="4">
        <f t="shared" si="235"/>
        <v>-3.7676981814056063</v>
      </c>
      <c r="AS183" s="4">
        <f t="shared" si="235"/>
        <v>-0.97011828491331187</v>
      </c>
      <c r="AT183" s="4">
        <f t="shared" si="235"/>
        <v>1.9691333211071651</v>
      </c>
      <c r="AU183" s="4">
        <f t="shared" si="235"/>
        <v>-0.85323741632105055</v>
      </c>
      <c r="AV183" s="4">
        <f t="shared" si="235"/>
        <v>-0.47678049127819122</v>
      </c>
      <c r="AW183" s="4">
        <f t="shared" si="235"/>
        <v>-0.98345298081943611</v>
      </c>
      <c r="AY183" s="2">
        <f t="shared" si="227"/>
        <v>67.885879708706142</v>
      </c>
      <c r="AZ183" s="2">
        <f t="shared" si="227"/>
        <v>67.66746968891664</v>
      </c>
      <c r="BA183" s="2">
        <f t="shared" si="227"/>
        <v>68.410748170558136</v>
      </c>
      <c r="BB183" s="2">
        <f t="shared" si="227"/>
        <v>67.688142300160393</v>
      </c>
      <c r="BC183" s="2">
        <f t="shared" si="227"/>
        <v>68.00068267620955</v>
      </c>
      <c r="BD183" s="2">
        <f t="shared" si="227"/>
        <v>70.32123630722235</v>
      </c>
      <c r="BE183" s="2">
        <f t="shared" si="227"/>
        <v>71.226550957184514</v>
      </c>
      <c r="BF183" s="2">
        <f t="shared" si="227"/>
        <v>72.789702376383843</v>
      </c>
      <c r="BG183" s="2">
        <f t="shared" si="227"/>
        <v>72.5883207801362</v>
      </c>
      <c r="BH183" s="2">
        <f t="shared" si="227"/>
        <v>73.488698181109214</v>
      </c>
      <c r="BI183" s="2">
        <f t="shared" si="227"/>
        <v>72.280118284721169</v>
      </c>
      <c r="BJ183" s="2">
        <f t="shared" si="227"/>
        <v>70.702866678492796</v>
      </c>
      <c r="BK183" s="2">
        <f t="shared" si="227"/>
        <v>72.732237354659972</v>
      </c>
      <c r="BL183" s="2">
        <f t="shared" si="227"/>
        <v>76.527756119843502</v>
      </c>
      <c r="BM183" s="2">
        <f t="shared" si="227"/>
        <v>80.557443865126373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>
        <f t="shared" si="205"/>
        <v>72.725999999999999</v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>
        <f t="shared" si="211"/>
        <v>79.573999999999998</v>
      </c>
      <c r="DK183" s="2">
        <f t="shared" si="236"/>
        <v>107.11556341463412</v>
      </c>
      <c r="DL183" s="2">
        <f t="shared" si="236"/>
        <v>117.29183797909411</v>
      </c>
      <c r="DM183" s="2">
        <f t="shared" si="236"/>
        <v>115.26895365853656</v>
      </c>
      <c r="DN183" s="2">
        <f t="shared" si="236"/>
        <v>115.93360853658535</v>
      </c>
      <c r="DO183" s="2">
        <f t="shared" si="236"/>
        <v>111.12708780487803</v>
      </c>
      <c r="DP183" s="2">
        <f t="shared" si="236"/>
        <v>121.21656734143049</v>
      </c>
      <c r="DQ183" s="2">
        <f t="shared" si="236"/>
        <v>114.11863048780489</v>
      </c>
      <c r="DR183" s="2">
        <f t="shared" si="236"/>
        <v>121.96061430499327</v>
      </c>
      <c r="DS183" s="2">
        <f t="shared" si="236"/>
        <v>117.24940090090092</v>
      </c>
      <c r="DT183" s="2">
        <f t="shared" si="236"/>
        <v>120.90409390243904</v>
      </c>
      <c r="DU183" s="2">
        <f t="shared" si="236"/>
        <v>119.16877631578944</v>
      </c>
      <c r="DV183" s="2">
        <f t="shared" si="236"/>
        <v>121.88716666666669</v>
      </c>
      <c r="DW183" s="2">
        <f t="shared" si="236"/>
        <v>123.3055172064777</v>
      </c>
      <c r="DX183" s="2">
        <f t="shared" si="236"/>
        <v>117.98280080971657</v>
      </c>
      <c r="DY183" s="2">
        <f t="shared" si="236"/>
        <v>109.2408923796791</v>
      </c>
      <c r="EA183" s="2">
        <f t="shared" si="213"/>
        <v>67.345864566004508</v>
      </c>
      <c r="EB183" s="2">
        <f t="shared" si="213"/>
        <v>64.913995554257838</v>
      </c>
      <c r="EC183" s="2">
        <f t="shared" si="213"/>
        <v>67.232994480344644</v>
      </c>
      <c r="ED183" s="2">
        <f t="shared" si="213"/>
        <v>67.212617047593</v>
      </c>
      <c r="EE183" s="2">
        <f t="shared" si="213"/>
        <v>66.462344166845497</v>
      </c>
      <c r="EF183" s="2">
        <f t="shared" si="213"/>
        <v>70.128921377050489</v>
      </c>
      <c r="EG183" s="2">
        <f t="shared" si="213"/>
        <v>71.376902116082235</v>
      </c>
      <c r="EH183" s="2">
        <f t="shared" si="213"/>
        <v>72.239858562164514</v>
      </c>
      <c r="EI183" s="2">
        <f t="shared" si="213"/>
        <v>72.262843702231734</v>
      </c>
      <c r="EJ183" s="2">
        <f t="shared" si="213"/>
        <v>72.868239014647131</v>
      </c>
      <c r="EK183" s="2">
        <f t="shared" si="212"/>
        <v>72.86064380478561</v>
      </c>
      <c r="EL183" s="2">
        <f t="shared" si="179"/>
        <v>70.39082305387528</v>
      </c>
      <c r="EM183" s="2">
        <f t="shared" si="179"/>
        <v>73.778264097512931</v>
      </c>
      <c r="EN183" s="2">
        <f t="shared" si="179"/>
        <v>77.540706422526924</v>
      </c>
      <c r="EO183" s="2">
        <f t="shared" si="179"/>
        <v>82.688519012082452</v>
      </c>
      <c r="EQ183" s="2">
        <f t="shared" si="237"/>
        <v>67.995733266874112</v>
      </c>
      <c r="ER183" s="2">
        <f t="shared" si="237"/>
        <v>68.314440361452526</v>
      </c>
      <c r="ES183" s="2">
        <f t="shared" si="237"/>
        <v>68.64664158441434</v>
      </c>
      <c r="ET183" s="2">
        <f t="shared" si="237"/>
        <v>67.779299226439406</v>
      </c>
      <c r="EU183" s="2">
        <f t="shared" si="237"/>
        <v>68.284788761887057</v>
      </c>
      <c r="EV183" s="2">
        <f t="shared" si="237"/>
        <v>70.355833085144866</v>
      </c>
      <c r="EW183" s="2">
        <f t="shared" si="237"/>
        <v>71.201143283460382</v>
      </c>
      <c r="EX183" s="2">
        <f t="shared" si="237"/>
        <v>72.870942834755567</v>
      </c>
      <c r="EY183" s="2">
        <f t="shared" si="237"/>
        <v>72.628786839266454</v>
      </c>
      <c r="EZ183" s="2">
        <f t="shared" si="237"/>
        <v>73.579493394032141</v>
      </c>
      <c r="FA183" s="2">
        <f t="shared" si="237"/>
        <v>72.186545011056765</v>
      </c>
      <c r="FB183" s="2">
        <f t="shared" si="237"/>
        <v>70.753427872778687</v>
      </c>
      <c r="FC183" s="2">
        <f t="shared" si="237"/>
        <v>72.542963231591614</v>
      </c>
      <c r="FD183" s="2">
        <f t="shared" si="237"/>
        <v>76.328659284131902</v>
      </c>
      <c r="FE183" s="2">
        <f t="shared" si="237"/>
        <v>79.998007636712543</v>
      </c>
      <c r="FG183" s="2">
        <f t="shared" si="238"/>
        <v>0.99997788300565227</v>
      </c>
      <c r="FH183" s="2">
        <f t="shared" si="238"/>
        <v>0.99997316276144255</v>
      </c>
      <c r="FI183" s="2">
        <f t="shared" si="238"/>
        <v>0.99997778179169206</v>
      </c>
      <c r="FJ183" s="2">
        <f t="shared" si="238"/>
        <v>0.99997522615650813</v>
      </c>
      <c r="FK183" s="2">
        <f t="shared" si="238"/>
        <v>0.9999746532297904</v>
      </c>
      <c r="FL183" s="2">
        <f t="shared" si="238"/>
        <v>0.99997358901338473</v>
      </c>
      <c r="FM183" s="2">
        <f t="shared" si="238"/>
        <v>0.99997668556273334</v>
      </c>
      <c r="FN183" s="2">
        <f t="shared" si="238"/>
        <v>0.99997350521922701</v>
      </c>
      <c r="FO183" s="2">
        <f t="shared" si="238"/>
        <v>0.99997228577690978</v>
      </c>
      <c r="FP183" s="2">
        <f t="shared" si="238"/>
        <v>0.99997502846408914</v>
      </c>
      <c r="FQ183" s="2">
        <f t="shared" si="238"/>
        <v>0.99997517268442992</v>
      </c>
      <c r="FR183" s="2">
        <f t="shared" si="238"/>
        <v>0.9999735931557705</v>
      </c>
      <c r="FS183" s="2">
        <f t="shared" si="238"/>
        <v>0.99997428160019108</v>
      </c>
      <c r="FT183" s="2">
        <f t="shared" si="238"/>
        <v>0.99997290995314358</v>
      </c>
      <c r="FU183" s="2">
        <f t="shared" si="238"/>
        <v>0.99996736552305077</v>
      </c>
      <c r="FW183" s="2">
        <f t="shared" si="229"/>
        <v>0.82960689717101432</v>
      </c>
      <c r="FX183" s="2">
        <f t="shared" si="229"/>
        <v>0.80932601881485322</v>
      </c>
      <c r="FY183" s="2">
        <f t="shared" si="229"/>
        <v>0.83237635041919944</v>
      </c>
      <c r="FZ183" s="2">
        <f t="shared" si="229"/>
        <v>0.8370092867840665</v>
      </c>
      <c r="GA183" s="2">
        <f t="shared" si="229"/>
        <v>0.84348594550032496</v>
      </c>
      <c r="GB183" s="2">
        <f t="shared" si="229"/>
        <v>0.84158572795490183</v>
      </c>
      <c r="GC183" s="2">
        <f t="shared" si="229"/>
        <v>0.86110982864877383</v>
      </c>
      <c r="GD183" s="2">
        <f t="shared" si="229"/>
        <v>0.86918102307312439</v>
      </c>
      <c r="GE183" s="2">
        <f t="shared" si="229"/>
        <v>0.8860128189572879</v>
      </c>
      <c r="GF183" s="2">
        <f t="shared" si="229"/>
        <v>0.87065845263715247</v>
      </c>
      <c r="GG183" s="2">
        <f t="shared" si="229"/>
        <v>0.86289314280797202</v>
      </c>
      <c r="GH183" s="2">
        <f t="shared" si="229"/>
        <v>0.85681092058542641</v>
      </c>
      <c r="GI183" s="2">
        <f t="shared" si="229"/>
        <v>0.84781006266740855</v>
      </c>
      <c r="GJ183" s="2">
        <f t="shared" si="229"/>
        <v>0.83663897945267129</v>
      </c>
      <c r="GK183" s="2">
        <f t="shared" si="229"/>
        <v>0.79239273592722959</v>
      </c>
      <c r="GM183" s="86">
        <f t="shared" si="230"/>
        <v>0</v>
      </c>
      <c r="GN183" s="86">
        <f t="shared" si="230"/>
        <v>6.8023023002193337E-232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5.2264139281777077E-157</v>
      </c>
      <c r="HE183" s="86">
        <f t="shared" si="181"/>
        <v>1.8800755079327375E-301</v>
      </c>
      <c r="HF183" s="86">
        <f t="shared" si="180"/>
        <v>0</v>
      </c>
      <c r="HG183" s="86">
        <f t="shared" si="180"/>
        <v>0</v>
      </c>
      <c r="HH183" s="86">
        <f t="shared" si="180"/>
        <v>9.773223190054478E-302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1.4909898555032921E-301</v>
      </c>
      <c r="HO183" s="86">
        <f t="shared" si="226"/>
        <v>0</v>
      </c>
      <c r="HP183" s="86">
        <f t="shared" si="226"/>
        <v>0</v>
      </c>
      <c r="HQ183" s="86">
        <f t="shared" si="226"/>
        <v>1.6228381744472974E-284</v>
      </c>
      <c r="HS183" s="86">
        <f t="shared" si="231"/>
        <v>2.5908667450944883E-26</v>
      </c>
      <c r="HT183" s="86">
        <f t="shared" si="231"/>
        <v>4.4977926819317066E-28</v>
      </c>
      <c r="HU183" s="86">
        <f t="shared" si="231"/>
        <v>5.8223893361585955E-34</v>
      </c>
      <c r="HV183" s="86">
        <f t="shared" si="231"/>
        <v>3.9273901848478922E-40</v>
      </c>
      <c r="HW183" s="86">
        <f t="shared" si="231"/>
        <v>2.4931763386010246E-38</v>
      </c>
      <c r="HX183" s="86">
        <f t="shared" si="231"/>
        <v>1.8276545612337354E-40</v>
      </c>
      <c r="HY183" s="86">
        <f t="shared" si="231"/>
        <v>4.1835863657146644E-36</v>
      </c>
      <c r="HZ183" s="86">
        <f t="shared" si="231"/>
        <v>6.7141573144387274E-42</v>
      </c>
      <c r="IA183" s="86">
        <f t="shared" si="231"/>
        <v>4.9358839605408416E-44</v>
      </c>
      <c r="IB183" s="86">
        <f t="shared" si="231"/>
        <v>5.7718160517254196E-39</v>
      </c>
      <c r="IC183" s="86">
        <f t="shared" si="231"/>
        <v>1.8807082813317322E-42</v>
      </c>
      <c r="ID183" s="86">
        <f t="shared" si="231"/>
        <v>2.2237067019423109E-43</v>
      </c>
      <c r="IE183" s="86">
        <f t="shared" si="231"/>
        <v>7.7208145364629729E-36</v>
      </c>
      <c r="IF183" s="86">
        <f t="shared" si="231"/>
        <v>3.9654369316698449E-57</v>
      </c>
      <c r="IG183" s="86">
        <f t="shared" si="231"/>
        <v>2.3256906348073347E-40</v>
      </c>
      <c r="II183" s="86">
        <f t="shared" si="232"/>
        <v>8.3939889429821141E-2</v>
      </c>
      <c r="IJ183" s="86">
        <f t="shared" si="232"/>
        <v>8.5474933624499386E-2</v>
      </c>
      <c r="IK183" s="86">
        <f t="shared" si="232"/>
        <v>5.33547784101953E-2</v>
      </c>
      <c r="IL183" s="86">
        <f t="shared" si="232"/>
        <v>3.3225900412421551E-2</v>
      </c>
      <c r="IM183" s="86">
        <f t="shared" si="232"/>
        <v>2.7356670252687704E-2</v>
      </c>
      <c r="IN183" s="86">
        <f t="shared" si="232"/>
        <v>2.4603066780570979E-2</v>
      </c>
      <c r="IO183" s="86">
        <f t="shared" si="232"/>
        <v>2.4175191402190259E-2</v>
      </c>
      <c r="IP183" s="86">
        <f t="shared" si="232"/>
        <v>1.3408390096182344E-2</v>
      </c>
      <c r="IQ183" s="86">
        <f t="shared" si="232"/>
        <v>5.8448001232796294E-3</v>
      </c>
      <c r="IR183" s="86">
        <f t="shared" si="232"/>
        <v>1.6058368046357612E-2</v>
      </c>
      <c r="IS183" s="86">
        <f t="shared" si="232"/>
        <v>1.4675387289411552E-2</v>
      </c>
      <c r="IT183" s="86">
        <f t="shared" si="232"/>
        <v>1.5508575700027253E-2</v>
      </c>
      <c r="IU183" s="86">
        <f t="shared" si="232"/>
        <v>3.2761661263371065E-2</v>
      </c>
      <c r="IV183" s="86">
        <f t="shared" si="232"/>
        <v>1.0846763437970443E-2</v>
      </c>
      <c r="IW183" s="86">
        <f t="shared" si="232"/>
        <v>4.3959554990264871E-6</v>
      </c>
      <c r="IY183" s="86">
        <f t="shared" si="233"/>
        <v>8.3939889429821141E-2</v>
      </c>
      <c r="IZ183" s="86">
        <f t="shared" si="233"/>
        <v>8.5474933624499386E-2</v>
      </c>
      <c r="JA183" s="86">
        <f t="shared" si="233"/>
        <v>5.33547784101953E-2</v>
      </c>
      <c r="JB183" s="86">
        <f t="shared" si="233"/>
        <v>3.3225900412421551E-2</v>
      </c>
      <c r="JC183" s="86">
        <f t="shared" si="233"/>
        <v>2.7356670252687704E-2</v>
      </c>
      <c r="JD183" s="86">
        <f t="shared" si="233"/>
        <v>2.4603066780570979E-2</v>
      </c>
      <c r="JE183" s="86">
        <f t="shared" si="233"/>
        <v>2.4175191402190259E-2</v>
      </c>
      <c r="JF183" s="86">
        <f t="shared" si="233"/>
        <v>1.3408390096182344E-2</v>
      </c>
      <c r="JG183" s="86">
        <f t="shared" si="233"/>
        <v>5.8448001232796294E-3</v>
      </c>
      <c r="JH183" s="86">
        <f t="shared" si="233"/>
        <v>1.6058368046357612E-2</v>
      </c>
      <c r="JI183" s="86">
        <f t="shared" si="233"/>
        <v>1.4675387289411552E-2</v>
      </c>
      <c r="JJ183" s="86">
        <f t="shared" si="233"/>
        <v>1.5508575700027253E-2</v>
      </c>
      <c r="JK183" s="86">
        <f t="shared" si="233"/>
        <v>3.2761661263371065E-2</v>
      </c>
      <c r="JL183" s="86">
        <f t="shared" si="233"/>
        <v>1.0846763437970443E-2</v>
      </c>
      <c r="JM183" s="86">
        <f t="shared" si="233"/>
        <v>4.3959554990264871E-6</v>
      </c>
    </row>
    <row r="184" spans="2:273" x14ac:dyDescent="0.25">
      <c r="B184" s="2">
        <v>157</v>
      </c>
      <c r="C184" s="37">
        <v>65.828000000000003</v>
      </c>
      <c r="D184" s="37">
        <v>68.983000000000004</v>
      </c>
      <c r="E184" s="37">
        <v>70.287999999999997</v>
      </c>
      <c r="F184" s="37">
        <v>67.051000000000002</v>
      </c>
      <c r="G184" s="37">
        <v>67.915000000000006</v>
      </c>
      <c r="H184" s="37">
        <v>69.135999999999996</v>
      </c>
      <c r="I184" s="37">
        <v>72.897999999999996</v>
      </c>
      <c r="J184" s="37">
        <v>72.728999999999999</v>
      </c>
      <c r="K184" s="37">
        <v>73.661000000000001</v>
      </c>
      <c r="L184" s="37">
        <v>72.245999999999995</v>
      </c>
      <c r="M184" s="37">
        <v>72.965999999999994</v>
      </c>
      <c r="N184" s="37">
        <v>72.483000000000004</v>
      </c>
      <c r="O184" s="37">
        <v>71.861999999999995</v>
      </c>
      <c r="P184" s="37">
        <v>74.932000000000002</v>
      </c>
      <c r="Q184" s="37">
        <v>79.738</v>
      </c>
      <c r="S184" s="4">
        <f t="shared" si="234"/>
        <v>67.790367101310821</v>
      </c>
      <c r="T184" s="4">
        <f t="shared" si="234"/>
        <v>67.573348104417732</v>
      </c>
      <c r="U184" s="4">
        <f t="shared" si="234"/>
        <v>68.31248065867365</v>
      </c>
      <c r="V184" s="4">
        <f t="shared" si="234"/>
        <v>67.578532196858163</v>
      </c>
      <c r="W184" s="4">
        <f t="shared" si="234"/>
        <v>67.873252861528115</v>
      </c>
      <c r="X184" s="4">
        <f t="shared" si="234"/>
        <v>70.211748726834259</v>
      </c>
      <c r="Y184" s="4">
        <f t="shared" si="234"/>
        <v>71.093518815446373</v>
      </c>
      <c r="Z184" s="4">
        <f t="shared" si="234"/>
        <v>72.675159378860343</v>
      </c>
      <c r="AA184" s="4">
        <f t="shared" si="234"/>
        <v>72.432369839307214</v>
      </c>
      <c r="AB184" s="4">
        <f t="shared" si="234"/>
        <v>73.348415487196462</v>
      </c>
      <c r="AC184" s="4">
        <f t="shared" si="234"/>
        <v>72.115548525234843</v>
      </c>
      <c r="AD184" s="4">
        <f t="shared" si="234"/>
        <v>70.547056858473113</v>
      </c>
      <c r="AE184" s="4">
        <f t="shared" si="234"/>
        <v>72.597801116237363</v>
      </c>
      <c r="AF184" s="4">
        <f t="shared" si="234"/>
        <v>76.362263657558159</v>
      </c>
      <c r="AG184" s="4">
        <f t="shared" si="234"/>
        <v>80.382181037935823</v>
      </c>
      <c r="AI184" s="4">
        <f t="shared" si="235"/>
        <v>-1.9623671013108179</v>
      </c>
      <c r="AJ184" s="4">
        <f t="shared" si="235"/>
        <v>1.4096518955822717</v>
      </c>
      <c r="AK184" s="4">
        <f t="shared" si="235"/>
        <v>1.975519341326347</v>
      </c>
      <c r="AL184" s="4">
        <f t="shared" si="235"/>
        <v>-0.52753219685816077</v>
      </c>
      <c r="AM184" s="4">
        <f t="shared" si="235"/>
        <v>4.1747138471890821E-2</v>
      </c>
      <c r="AN184" s="4">
        <f t="shared" si="235"/>
        <v>-1.0757487268342629</v>
      </c>
      <c r="AO184" s="4">
        <f t="shared" si="235"/>
        <v>1.8044811845536231</v>
      </c>
      <c r="AP184" s="4">
        <f t="shared" si="235"/>
        <v>5.3840621139656264E-2</v>
      </c>
      <c r="AQ184" s="4">
        <f t="shared" si="235"/>
        <v>1.2286301606927879</v>
      </c>
      <c r="AR184" s="4">
        <f t="shared" si="235"/>
        <v>-1.1024154871964669</v>
      </c>
      <c r="AS184" s="4">
        <f t="shared" si="235"/>
        <v>0.85045147476515126</v>
      </c>
      <c r="AT184" s="4">
        <f t="shared" si="235"/>
        <v>1.9359431415268915</v>
      </c>
      <c r="AU184" s="4">
        <f t="shared" si="235"/>
        <v>-0.73580111623736855</v>
      </c>
      <c r="AV184" s="4">
        <f t="shared" si="235"/>
        <v>-1.4302636575581573</v>
      </c>
      <c r="AW184" s="4">
        <f t="shared" si="235"/>
        <v>-0.64418103793582304</v>
      </c>
      <c r="AY184" s="2">
        <f t="shared" si="227"/>
        <v>67.79036675560701</v>
      </c>
      <c r="AZ184" s="2">
        <f t="shared" si="227"/>
        <v>67.573346656865951</v>
      </c>
      <c r="BA184" s="2">
        <f t="shared" si="227"/>
        <v>68.312480573028395</v>
      </c>
      <c r="BB184" s="2">
        <f t="shared" si="227"/>
        <v>67.578532193203458</v>
      </c>
      <c r="BC184" s="2">
        <f t="shared" si="227"/>
        <v>67.873252860247717</v>
      </c>
      <c r="BD184" s="2">
        <f t="shared" si="227"/>
        <v>70.211748726333695</v>
      </c>
      <c r="BE184" s="2">
        <f t="shared" si="227"/>
        <v>71.093518814955758</v>
      </c>
      <c r="BF184" s="2">
        <f t="shared" si="227"/>
        <v>72.675159378853181</v>
      </c>
      <c r="BG184" s="2">
        <f t="shared" si="227"/>
        <v>72.432369839307199</v>
      </c>
      <c r="BH184" s="2">
        <f t="shared" si="227"/>
        <v>73.348415487166633</v>
      </c>
      <c r="BI184" s="2">
        <f t="shared" si="227"/>
        <v>72.115548525218202</v>
      </c>
      <c r="BJ184" s="2">
        <f t="shared" si="227"/>
        <v>70.547056858439504</v>
      </c>
      <c r="BK184" s="2">
        <f t="shared" si="227"/>
        <v>72.597801108033678</v>
      </c>
      <c r="BL184" s="2">
        <f t="shared" si="227"/>
        <v>76.362258275000841</v>
      </c>
      <c r="BM184" s="2">
        <f t="shared" si="227"/>
        <v>80.382179765027956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>
        <f t="shared" si="204"/>
        <v>72.728999999999999</v>
      </c>
      <c r="DC184" s="2">
        <f t="shared" si="205"/>
        <v>73.661000000000001</v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>
        <f t="shared" si="210"/>
        <v>74.932000000000002</v>
      </c>
      <c r="DI184" s="2">
        <f t="shared" si="211"/>
        <v>79.738</v>
      </c>
      <c r="DK184" s="2">
        <f t="shared" si="236"/>
        <v>107.2466213883677</v>
      </c>
      <c r="DL184" s="2">
        <f t="shared" si="236"/>
        <v>117.51218257839726</v>
      </c>
      <c r="DM184" s="2">
        <f t="shared" si="236"/>
        <v>115.4694778611632</v>
      </c>
      <c r="DN184" s="2">
        <f t="shared" si="236"/>
        <v>116.14885121951218</v>
      </c>
      <c r="DO184" s="2">
        <f t="shared" si="236"/>
        <v>111.29555365853656</v>
      </c>
      <c r="DP184" s="2">
        <f t="shared" si="236"/>
        <v>121.45146288798919</v>
      </c>
      <c r="DQ184" s="2">
        <f t="shared" si="236"/>
        <v>114.29475525328331</v>
      </c>
      <c r="DR184" s="2">
        <f t="shared" si="236"/>
        <v>122.17787989203782</v>
      </c>
      <c r="DS184" s="2">
        <f t="shared" si="236"/>
        <v>117.42138643907067</v>
      </c>
      <c r="DT184" s="2">
        <f t="shared" si="236"/>
        <v>121.09606341463416</v>
      </c>
      <c r="DU184" s="2">
        <f t="shared" si="236"/>
        <v>119.34262024291495</v>
      </c>
      <c r="DV184" s="2">
        <f t="shared" si="236"/>
        <v>122.10147984826935</v>
      </c>
      <c r="DW184" s="2">
        <f t="shared" si="236"/>
        <v>123.54215465587042</v>
      </c>
      <c r="DX184" s="2">
        <f t="shared" si="236"/>
        <v>118.1575708502024</v>
      </c>
      <c r="DY184" s="2">
        <f t="shared" si="236"/>
        <v>109.35381684491975</v>
      </c>
      <c r="EA184" s="2">
        <f t="shared" si="213"/>
        <v>67.232600352284962</v>
      </c>
      <c r="EB184" s="2">
        <f t="shared" si="213"/>
        <v>64.721537991315742</v>
      </c>
      <c r="EC184" s="2">
        <f t="shared" si="213"/>
        <v>67.096147549811533</v>
      </c>
      <c r="ED184" s="2">
        <f t="shared" si="213"/>
        <v>67.087655386124126</v>
      </c>
      <c r="EE184" s="2">
        <f t="shared" si="213"/>
        <v>66.286450546099374</v>
      </c>
      <c r="EF184" s="2">
        <f t="shared" si="213"/>
        <v>70.013370886531192</v>
      </c>
      <c r="EG184" s="2">
        <f t="shared" si="213"/>
        <v>71.248447581620326</v>
      </c>
      <c r="EH184" s="2">
        <f t="shared" si="213"/>
        <v>72.109585038319537</v>
      </c>
      <c r="EI184" s="2">
        <f t="shared" si="213"/>
        <v>72.098209416080707</v>
      </c>
      <c r="EJ184" s="2">
        <f t="shared" si="213"/>
        <v>72.709959811160871</v>
      </c>
      <c r="EK184" s="2">
        <f t="shared" si="212"/>
        <v>72.71352588249232</v>
      </c>
      <c r="EL184" s="2">
        <f t="shared" si="179"/>
        <v>70.225581993831682</v>
      </c>
      <c r="EM184" s="2">
        <f t="shared" si="179"/>
        <v>73.676804235409989</v>
      </c>
      <c r="EN184" s="2">
        <f t="shared" si="179"/>
        <v>77.407723753741578</v>
      </c>
      <c r="EO184" s="2">
        <f t="shared" si="179"/>
        <v>82.584768212508891</v>
      </c>
      <c r="EQ184" s="2">
        <f t="shared" si="237"/>
        <v>67.893888167235602</v>
      </c>
      <c r="ER184" s="2">
        <f t="shared" si="237"/>
        <v>68.18453397884636</v>
      </c>
      <c r="ES184" s="2">
        <f t="shared" si="237"/>
        <v>68.534712572896325</v>
      </c>
      <c r="ET184" s="2">
        <f t="shared" si="237"/>
        <v>67.664404475736603</v>
      </c>
      <c r="EU184" s="2">
        <f t="shared" si="237"/>
        <v>68.140569731632226</v>
      </c>
      <c r="EV184" s="2">
        <f t="shared" si="237"/>
        <v>70.244352673476769</v>
      </c>
      <c r="EW184" s="2">
        <f t="shared" si="237"/>
        <v>71.069678841371427</v>
      </c>
      <c r="EX184" s="2">
        <f t="shared" si="237"/>
        <v>72.751417168591615</v>
      </c>
      <c r="EY184" s="2">
        <f t="shared" si="237"/>
        <v>72.470297518878098</v>
      </c>
      <c r="EZ184" s="2">
        <f t="shared" si="237"/>
        <v>73.433665196752344</v>
      </c>
      <c r="FA184" s="2">
        <f t="shared" si="237"/>
        <v>72.027686053720004</v>
      </c>
      <c r="FB184" s="2">
        <f t="shared" si="237"/>
        <v>70.59461436808229</v>
      </c>
      <c r="FC184" s="2">
        <f t="shared" si="237"/>
        <v>72.419791458155998</v>
      </c>
      <c r="FD184" s="2">
        <f t="shared" si="237"/>
        <v>76.174897770487362</v>
      </c>
      <c r="FE184" s="2">
        <f t="shared" si="237"/>
        <v>79.85489017913963</v>
      </c>
      <c r="FG184" s="2">
        <f t="shared" si="238"/>
        <v>0.99997982902216709</v>
      </c>
      <c r="FH184" s="2">
        <f t="shared" si="238"/>
        <v>0.99997552408974011</v>
      </c>
      <c r="FI184" s="2">
        <f t="shared" si="238"/>
        <v>0.9999797367135782</v>
      </c>
      <c r="FJ184" s="2">
        <f t="shared" si="238"/>
        <v>0.99997740593695172</v>
      </c>
      <c r="FK184" s="2">
        <f t="shared" si="238"/>
        <v>0.9999768834192706</v>
      </c>
      <c r="FL184" s="2">
        <f t="shared" si="238"/>
        <v>0.99997591283795306</v>
      </c>
      <c r="FM184" s="2">
        <f t="shared" si="238"/>
        <v>0.99997873693687989</v>
      </c>
      <c r="FN184" s="2">
        <f t="shared" si="238"/>
        <v>0.9999758364164173</v>
      </c>
      <c r="FO184" s="2">
        <f t="shared" si="238"/>
        <v>0.99997472426650125</v>
      </c>
      <c r="FP184" s="2">
        <f t="shared" si="238"/>
        <v>0.99997722563853353</v>
      </c>
      <c r="FQ184" s="2">
        <f t="shared" si="238"/>
        <v>0.99997735716962399</v>
      </c>
      <c r="FR184" s="2">
        <f t="shared" si="238"/>
        <v>0.99997591661587137</v>
      </c>
      <c r="FS184" s="2">
        <f t="shared" si="238"/>
        <v>0.99997654448752493</v>
      </c>
      <c r="FT184" s="2">
        <f t="shared" si="238"/>
        <v>0.99997529352473724</v>
      </c>
      <c r="FU184" s="2">
        <f t="shared" si="238"/>
        <v>0.9999702369178215</v>
      </c>
      <c r="FW184" s="2">
        <f t="shared" si="229"/>
        <v>0.84223430221875539</v>
      </c>
      <c r="FX184" s="2">
        <f t="shared" si="229"/>
        <v>0.8231359714925256</v>
      </c>
      <c r="FY184" s="2">
        <f t="shared" si="229"/>
        <v>0.84483690418347901</v>
      </c>
      <c r="FZ184" s="2">
        <f t="shared" si="229"/>
        <v>0.84918784294317151</v>
      </c>
      <c r="GA184" s="2">
        <f t="shared" si="229"/>
        <v>0.85526425159499819</v>
      </c>
      <c r="GB184" s="2">
        <f t="shared" si="229"/>
        <v>0.85348219334509812</v>
      </c>
      <c r="GC184" s="2">
        <f t="shared" si="229"/>
        <v>0.87176350185549745</v>
      </c>
      <c r="GD184" s="2">
        <f t="shared" si="229"/>
        <v>0.87930236659679384</v>
      </c>
      <c r="GE184" s="2">
        <f t="shared" si="229"/>
        <v>0.89498923555764531</v>
      </c>
      <c r="GF184" s="2">
        <f t="shared" si="229"/>
        <v>0.8806811806042506</v>
      </c>
      <c r="GG184" s="2">
        <f t="shared" si="229"/>
        <v>0.87343013166879557</v>
      </c>
      <c r="GH184" s="2">
        <f t="shared" si="229"/>
        <v>0.86774369886396274</v>
      </c>
      <c r="GI184" s="2">
        <f t="shared" si="229"/>
        <v>0.85931723548973771</v>
      </c>
      <c r="GJ184" s="2">
        <f t="shared" si="229"/>
        <v>0.84884020781885994</v>
      </c>
      <c r="GK184" s="2">
        <f t="shared" si="229"/>
        <v>0.80713685737665142</v>
      </c>
      <c r="GM184" s="86">
        <f t="shared" si="230"/>
        <v>0</v>
      </c>
      <c r="GN184" s="86">
        <f t="shared" si="230"/>
        <v>9.6877764761509088E-237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3.4077298165868367E-161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0</v>
      </c>
      <c r="HQ184" s="86">
        <f t="shared" si="226"/>
        <v>7.4200107399189826E-292</v>
      </c>
      <c r="HS184" s="86">
        <f t="shared" si="231"/>
        <v>1.7452627598266864E-27</v>
      </c>
      <c r="HT184" s="86">
        <f t="shared" si="231"/>
        <v>2.1463571778438244E-29</v>
      </c>
      <c r="HU184" s="86">
        <f t="shared" si="231"/>
        <v>1.940181653915505E-35</v>
      </c>
      <c r="HV184" s="86">
        <f t="shared" si="231"/>
        <v>7.1695115420981718E-42</v>
      </c>
      <c r="HW184" s="86">
        <f t="shared" si="231"/>
        <v>4.8682144002263996E-40</v>
      </c>
      <c r="HX184" s="86">
        <f t="shared" si="231"/>
        <v>2.8560320520054932E-42</v>
      </c>
      <c r="HY184" s="86">
        <f t="shared" si="231"/>
        <v>1.1450557105846591E-37</v>
      </c>
      <c r="HZ184" s="86">
        <f t="shared" si="231"/>
        <v>1.105948048463002E-43</v>
      </c>
      <c r="IA184" s="86">
        <f t="shared" si="231"/>
        <v>6.4557806163756588E-46</v>
      </c>
      <c r="IB184" s="86">
        <f t="shared" si="231"/>
        <v>1.2599616859317331E-40</v>
      </c>
      <c r="IC184" s="86">
        <f t="shared" si="231"/>
        <v>2.8192087443419315E-44</v>
      </c>
      <c r="ID184" s="86">
        <f t="shared" si="231"/>
        <v>2.922592377598678E-45</v>
      </c>
      <c r="IE184" s="86">
        <f t="shared" si="231"/>
        <v>2.09559162588317E-37</v>
      </c>
      <c r="IF184" s="86">
        <f t="shared" si="231"/>
        <v>9.6560207852843938E-60</v>
      </c>
      <c r="IG184" s="86">
        <f t="shared" si="231"/>
        <v>3.0893293631058786E-42</v>
      </c>
      <c r="II184" s="86">
        <f t="shared" si="232"/>
        <v>6.7424464663287692E-2</v>
      </c>
      <c r="IJ184" s="86">
        <f t="shared" si="232"/>
        <v>6.7349651792467824E-2</v>
      </c>
      <c r="IK184" s="86">
        <f t="shared" si="232"/>
        <v>4.1044777311637297E-2</v>
      </c>
      <c r="IL184" s="86">
        <f t="shared" si="232"/>
        <v>2.4499133015556531E-2</v>
      </c>
      <c r="IM184" s="86">
        <f t="shared" si="232"/>
        <v>1.9963314941001679E-2</v>
      </c>
      <c r="IN184" s="86">
        <f t="shared" si="232"/>
        <v>1.771455764039415E-2</v>
      </c>
      <c r="IO184" s="86">
        <f t="shared" si="232"/>
        <v>1.7878098971308289E-2</v>
      </c>
      <c r="IP184" s="86">
        <f t="shared" si="232"/>
        <v>9.5143492331757461E-3</v>
      </c>
      <c r="IQ184" s="86">
        <f t="shared" si="232"/>
        <v>3.9746863876300772E-3</v>
      </c>
      <c r="IR184" s="86">
        <f t="shared" si="232"/>
        <v>1.1606775268934394E-2</v>
      </c>
      <c r="IS184" s="86">
        <f t="shared" si="232"/>
        <v>1.0392903540278811E-2</v>
      </c>
      <c r="IT184" s="86">
        <f t="shared" si="232"/>
        <v>1.0931537470047695E-2</v>
      </c>
      <c r="IU184" s="86">
        <f t="shared" si="232"/>
        <v>2.448183289628602E-2</v>
      </c>
      <c r="IV184" s="86">
        <f t="shared" si="232"/>
        <v>7.1185817900226191E-3</v>
      </c>
      <c r="IW184" s="86">
        <f t="shared" si="232"/>
        <v>9.2647581343035116E-7</v>
      </c>
      <c r="IY184" s="86">
        <f t="shared" si="233"/>
        <v>6.7424464663287692E-2</v>
      </c>
      <c r="IZ184" s="86">
        <f t="shared" si="233"/>
        <v>6.7349651792467824E-2</v>
      </c>
      <c r="JA184" s="86">
        <f t="shared" si="233"/>
        <v>4.1044777311637297E-2</v>
      </c>
      <c r="JB184" s="86">
        <f t="shared" si="233"/>
        <v>2.4499133015556531E-2</v>
      </c>
      <c r="JC184" s="86">
        <f t="shared" si="233"/>
        <v>1.9963314941001679E-2</v>
      </c>
      <c r="JD184" s="86">
        <f t="shared" si="233"/>
        <v>1.771455764039415E-2</v>
      </c>
      <c r="JE184" s="86">
        <f t="shared" si="233"/>
        <v>1.7878098971308289E-2</v>
      </c>
      <c r="JF184" s="86">
        <f t="shared" si="233"/>
        <v>9.5143492331757461E-3</v>
      </c>
      <c r="JG184" s="86">
        <f t="shared" si="233"/>
        <v>3.9746863876300772E-3</v>
      </c>
      <c r="JH184" s="86">
        <f t="shared" si="233"/>
        <v>1.1606775268934394E-2</v>
      </c>
      <c r="JI184" s="86">
        <f t="shared" si="233"/>
        <v>1.0392903540278811E-2</v>
      </c>
      <c r="JJ184" s="86">
        <f t="shared" si="233"/>
        <v>1.0931537470047695E-2</v>
      </c>
      <c r="JK184" s="86">
        <f t="shared" si="233"/>
        <v>2.448183289628602E-2</v>
      </c>
      <c r="JL184" s="86">
        <f t="shared" si="233"/>
        <v>7.1185817900226191E-3</v>
      </c>
      <c r="JM184" s="86">
        <f t="shared" si="233"/>
        <v>9.2647581343035116E-7</v>
      </c>
    </row>
    <row r="185" spans="2:273" x14ac:dyDescent="0.25">
      <c r="B185" s="2">
        <v>158</v>
      </c>
      <c r="C185" s="37">
        <v>68.016000000000005</v>
      </c>
      <c r="D185" s="37">
        <v>68.694999999999993</v>
      </c>
      <c r="E185" s="37">
        <v>66.763000000000005</v>
      </c>
      <c r="F185" s="37">
        <v>68.084999999999994</v>
      </c>
      <c r="G185" s="37">
        <v>70.661000000000001</v>
      </c>
      <c r="H185" s="37">
        <v>68.78</v>
      </c>
      <c r="I185" s="37">
        <v>71.016999999999996</v>
      </c>
      <c r="J185" s="37">
        <v>73.287999999999997</v>
      </c>
      <c r="K185" s="37">
        <v>71.709999999999994</v>
      </c>
      <c r="L185" s="37">
        <v>72.869</v>
      </c>
      <c r="M185" s="37">
        <v>71.120999999999995</v>
      </c>
      <c r="N185" s="37">
        <v>70.379000000000005</v>
      </c>
      <c r="O185" s="37">
        <v>71.052000000000007</v>
      </c>
      <c r="P185" s="37">
        <v>75.067999999999998</v>
      </c>
      <c r="Q185" s="37">
        <v>79.442999999999998</v>
      </c>
      <c r="S185" s="4">
        <f t="shared" si="234"/>
        <v>67.694629414820653</v>
      </c>
      <c r="T185" s="4">
        <f t="shared" si="234"/>
        <v>67.478148273889275</v>
      </c>
      <c r="U185" s="4">
        <f t="shared" si="234"/>
        <v>68.213719094299108</v>
      </c>
      <c r="V185" s="4">
        <f t="shared" si="234"/>
        <v>67.468730219967298</v>
      </c>
      <c r="W185" s="4">
        <f t="shared" si="234"/>
        <v>67.745170007554464</v>
      </c>
      <c r="X185" s="4">
        <f t="shared" si="234"/>
        <v>70.102190729303118</v>
      </c>
      <c r="Y185" s="4">
        <f t="shared" si="234"/>
        <v>70.960557257914218</v>
      </c>
      <c r="Z185" s="4">
        <f t="shared" si="234"/>
        <v>72.56039705871531</v>
      </c>
      <c r="AA185" s="4">
        <f t="shared" si="234"/>
        <v>72.276299174510925</v>
      </c>
      <c r="AB185" s="4">
        <f t="shared" si="234"/>
        <v>73.207890733381831</v>
      </c>
      <c r="AC185" s="4">
        <f t="shared" si="234"/>
        <v>71.951227433230613</v>
      </c>
      <c r="AD185" s="4">
        <f t="shared" si="234"/>
        <v>70.391127728459708</v>
      </c>
      <c r="AE185" s="4">
        <f t="shared" si="234"/>
        <v>72.463815732351364</v>
      </c>
      <c r="AF185" s="4">
        <f t="shared" si="234"/>
        <v>76.197213240652076</v>
      </c>
      <c r="AG185" s="4">
        <f t="shared" si="234"/>
        <v>80.208005480551321</v>
      </c>
      <c r="AI185" s="4">
        <f t="shared" si="235"/>
        <v>0.32137058517935202</v>
      </c>
      <c r="AJ185" s="4">
        <f t="shared" si="235"/>
        <v>1.2168517261107183</v>
      </c>
      <c r="AK185" s="4">
        <f t="shared" si="235"/>
        <v>-1.4507190942991031</v>
      </c>
      <c r="AL185" s="4">
        <f t="shared" si="235"/>
        <v>0.61626978003269528</v>
      </c>
      <c r="AM185" s="4">
        <f t="shared" si="235"/>
        <v>2.9158299924455378</v>
      </c>
      <c r="AN185" s="4">
        <f t="shared" si="235"/>
        <v>-1.3221907293031165</v>
      </c>
      <c r="AO185" s="4">
        <f t="shared" si="235"/>
        <v>5.6442742085778264E-2</v>
      </c>
      <c r="AP185" s="4">
        <f t="shared" si="235"/>
        <v>0.72760294128468672</v>
      </c>
      <c r="AQ185" s="4">
        <f t="shared" si="235"/>
        <v>-0.56629917451093092</v>
      </c>
      <c r="AR185" s="4">
        <f t="shared" si="235"/>
        <v>-0.33889073338183096</v>
      </c>
      <c r="AS185" s="4">
        <f t="shared" si="235"/>
        <v>-0.83022743323061832</v>
      </c>
      <c r="AT185" s="4">
        <f t="shared" si="235"/>
        <v>-1.212772845970278E-2</v>
      </c>
      <c r="AU185" s="4">
        <f t="shared" si="235"/>
        <v>-1.4118157323513572</v>
      </c>
      <c r="AV185" s="4">
        <f t="shared" si="235"/>
        <v>-1.1292132406520778</v>
      </c>
      <c r="AW185" s="4">
        <f t="shared" si="235"/>
        <v>-0.76500548055132356</v>
      </c>
      <c r="AY185" s="2">
        <f t="shared" si="227"/>
        <v>67.694629339759786</v>
      </c>
      <c r="AZ185" s="2">
        <f t="shared" si="227"/>
        <v>67.478148000917571</v>
      </c>
      <c r="BA185" s="2">
        <f t="shared" si="227"/>
        <v>68.213719081171334</v>
      </c>
      <c r="BB185" s="2">
        <f t="shared" si="227"/>
        <v>67.468730219570659</v>
      </c>
      <c r="BC185" s="2">
        <f t="shared" si="227"/>
        <v>67.745170007427191</v>
      </c>
      <c r="BD185" s="2">
        <f t="shared" si="227"/>
        <v>70.102190729258439</v>
      </c>
      <c r="BE185" s="2">
        <f t="shared" si="227"/>
        <v>70.960557257860444</v>
      </c>
      <c r="BF185" s="2">
        <f t="shared" si="227"/>
        <v>72.560397058714756</v>
      </c>
      <c r="BG185" s="2">
        <f t="shared" si="227"/>
        <v>72.276299174510925</v>
      </c>
      <c r="BH185" s="2">
        <f t="shared" si="227"/>
        <v>73.207890733379131</v>
      </c>
      <c r="BI185" s="2">
        <f t="shared" si="227"/>
        <v>71.951227433229334</v>
      </c>
      <c r="BJ185" s="2">
        <f t="shared" si="227"/>
        <v>70.391127728457207</v>
      </c>
      <c r="BK185" s="2">
        <f t="shared" si="227"/>
        <v>72.463815731365671</v>
      </c>
      <c r="BL185" s="2">
        <f t="shared" si="227"/>
        <v>76.197212141837682</v>
      </c>
      <c r="BM185" s="2">
        <f t="shared" si="227"/>
        <v>80.208005323440645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>
        <f t="shared" si="204"/>
        <v>73.287999999999997</v>
      </c>
      <c r="DC185" s="2">
        <f t="shared" si="205"/>
        <v>71.709999999999994</v>
      </c>
      <c r="DD185" s="2">
        <f t="shared" si="206"/>
        <v>72.869</v>
      </c>
      <c r="DE185" s="2">
        <f t="shared" si="207"/>
        <v>71.120999999999995</v>
      </c>
      <c r="DF185" s="2">
        <f t="shared" si="208"/>
        <v>70.379000000000005</v>
      </c>
      <c r="DG185" s="2" t="str">
        <f t="shared" si="209"/>
        <v/>
      </c>
      <c r="DH185" s="2">
        <f t="shared" si="210"/>
        <v>75.067999999999998</v>
      </c>
      <c r="DI185" s="2">
        <f t="shared" si="211"/>
        <v>79.442999999999998</v>
      </c>
      <c r="DK185" s="2">
        <f t="shared" si="236"/>
        <v>107.37767936210129</v>
      </c>
      <c r="DL185" s="2">
        <f t="shared" si="236"/>
        <v>117.73252717770039</v>
      </c>
      <c r="DM185" s="2">
        <f t="shared" si="236"/>
        <v>115.67000206378985</v>
      </c>
      <c r="DN185" s="2">
        <f t="shared" si="236"/>
        <v>116.36409390243901</v>
      </c>
      <c r="DO185" s="2">
        <f t="shared" si="236"/>
        <v>111.46401951219511</v>
      </c>
      <c r="DP185" s="2">
        <f t="shared" si="236"/>
        <v>121.6863584345479</v>
      </c>
      <c r="DQ185" s="2">
        <f t="shared" si="236"/>
        <v>114.47088001876173</v>
      </c>
      <c r="DR185" s="2">
        <f t="shared" si="236"/>
        <v>122.39514547908234</v>
      </c>
      <c r="DS185" s="2">
        <f t="shared" si="236"/>
        <v>117.59337197724042</v>
      </c>
      <c r="DT185" s="2">
        <f t="shared" si="236"/>
        <v>121.28803292682929</v>
      </c>
      <c r="DU185" s="2">
        <f t="shared" si="236"/>
        <v>119.51646417004045</v>
      </c>
      <c r="DV185" s="2">
        <f t="shared" si="236"/>
        <v>122.315793029872</v>
      </c>
      <c r="DW185" s="2">
        <f t="shared" si="236"/>
        <v>123.77879210526314</v>
      </c>
      <c r="DX185" s="2">
        <f t="shared" si="236"/>
        <v>118.33234089068823</v>
      </c>
      <c r="DY185" s="2">
        <f t="shared" si="236"/>
        <v>109.46674131016039</v>
      </c>
      <c r="EA185" s="2">
        <f t="shared" si="213"/>
        <v>67.119336138565416</v>
      </c>
      <c r="EB185" s="2">
        <f t="shared" si="213"/>
        <v>64.529080428373646</v>
      </c>
      <c r="EC185" s="2">
        <f t="shared" si="213"/>
        <v>66.959300619278409</v>
      </c>
      <c r="ED185" s="2">
        <f t="shared" si="213"/>
        <v>66.962693724655253</v>
      </c>
      <c r="EE185" s="2">
        <f t="shared" si="213"/>
        <v>66.110556925353237</v>
      </c>
      <c r="EF185" s="2">
        <f t="shared" ref="EF185:EO227" si="239">CJ$228*$B185+CJ$229</f>
        <v>69.897820396011909</v>
      </c>
      <c r="EG185" s="2">
        <f t="shared" si="239"/>
        <v>71.119993047158417</v>
      </c>
      <c r="EH185" s="2">
        <f t="shared" si="239"/>
        <v>71.979311514474546</v>
      </c>
      <c r="EI185" s="2">
        <f t="shared" si="239"/>
        <v>71.933575129929679</v>
      </c>
      <c r="EJ185" s="2">
        <f t="shared" si="239"/>
        <v>72.551680607674598</v>
      </c>
      <c r="EK185" s="2">
        <f t="shared" si="212"/>
        <v>72.56640796019903</v>
      </c>
      <c r="EL185" s="2">
        <f t="shared" si="179"/>
        <v>70.060340933788098</v>
      </c>
      <c r="EM185" s="2">
        <f t="shared" si="179"/>
        <v>73.575344373307061</v>
      </c>
      <c r="EN185" s="2">
        <f t="shared" si="179"/>
        <v>77.274741084956247</v>
      </c>
      <c r="EO185" s="2">
        <f t="shared" si="179"/>
        <v>82.48101741293533</v>
      </c>
      <c r="EQ185" s="2">
        <f t="shared" si="237"/>
        <v>67.792043067597106</v>
      </c>
      <c r="ER185" s="2">
        <f t="shared" si="237"/>
        <v>68.054627596240181</v>
      </c>
      <c r="ES185" s="2">
        <f t="shared" si="237"/>
        <v>68.42278356137831</v>
      </c>
      <c r="ET185" s="2">
        <f t="shared" si="237"/>
        <v>67.549509725033801</v>
      </c>
      <c r="EU185" s="2">
        <f t="shared" si="237"/>
        <v>67.996350701377395</v>
      </c>
      <c r="EV185" s="2">
        <f t="shared" si="237"/>
        <v>70.132872261808657</v>
      </c>
      <c r="EW185" s="2">
        <f t="shared" si="237"/>
        <v>70.938214399282472</v>
      </c>
      <c r="EX185" s="2">
        <f t="shared" si="237"/>
        <v>72.631891502427663</v>
      </c>
      <c r="EY185" s="2">
        <f t="shared" si="237"/>
        <v>72.311808198489757</v>
      </c>
      <c r="EZ185" s="2">
        <f t="shared" si="237"/>
        <v>73.287836999472546</v>
      </c>
      <c r="FA185" s="2">
        <f t="shared" si="237"/>
        <v>71.868827096383242</v>
      </c>
      <c r="FB185" s="2">
        <f t="shared" si="237"/>
        <v>70.435800863385907</v>
      </c>
      <c r="FC185" s="2">
        <f t="shared" si="237"/>
        <v>72.296619684720383</v>
      </c>
      <c r="FD185" s="2">
        <f t="shared" si="237"/>
        <v>76.021136256842823</v>
      </c>
      <c r="FE185" s="2">
        <f t="shared" si="237"/>
        <v>79.711772721566717</v>
      </c>
      <c r="FG185" s="2">
        <f t="shared" si="238"/>
        <v>0.99998160381692591</v>
      </c>
      <c r="FH185" s="2">
        <f t="shared" si="238"/>
        <v>0.99997767765646617</v>
      </c>
      <c r="FI185" s="2">
        <f t="shared" si="238"/>
        <v>0.99998151963019277</v>
      </c>
      <c r="FJ185" s="2">
        <f t="shared" si="238"/>
        <v>0.99997939392862933</v>
      </c>
      <c r="FK185" s="2">
        <f t="shared" si="238"/>
        <v>0.99997891738492373</v>
      </c>
      <c r="FL185" s="2">
        <f t="shared" si="238"/>
        <v>0.99997803220056514</v>
      </c>
      <c r="FM185" s="2">
        <f t="shared" si="238"/>
        <v>0.99998060781967535</v>
      </c>
      <c r="FN185" s="2">
        <f t="shared" si="238"/>
        <v>0.9999779625030002</v>
      </c>
      <c r="FO185" s="2">
        <f t="shared" si="238"/>
        <v>0.9999769482058094</v>
      </c>
      <c r="FP185" s="2">
        <f t="shared" si="238"/>
        <v>0.99997922949386131</v>
      </c>
      <c r="FQ185" s="2">
        <f t="shared" si="238"/>
        <v>0.99997934945212075</v>
      </c>
      <c r="FR185" s="2">
        <f t="shared" si="238"/>
        <v>0.99997803564608212</v>
      </c>
      <c r="FS185" s="2">
        <f t="shared" si="238"/>
        <v>0.99997860827423124</v>
      </c>
      <c r="FT185" s="2">
        <f t="shared" si="238"/>
        <v>0.99997746737777438</v>
      </c>
      <c r="FU185" s="2">
        <f t="shared" si="238"/>
        <v>0.99997285567535421</v>
      </c>
      <c r="FW185" s="2">
        <f t="shared" si="229"/>
        <v>0.85409050590455105</v>
      </c>
      <c r="FX185" s="2">
        <f t="shared" si="229"/>
        <v>0.83614820808433443</v>
      </c>
      <c r="FY185" s="2">
        <f t="shared" si="229"/>
        <v>0.85653083753612469</v>
      </c>
      <c r="FZ185" s="2">
        <f t="shared" si="229"/>
        <v>0.86060796878707602</v>
      </c>
      <c r="GA185" s="2">
        <f t="shared" si="229"/>
        <v>0.86629669333415393</v>
      </c>
      <c r="GB185" s="2">
        <f t="shared" si="229"/>
        <v>0.86462897174198738</v>
      </c>
      <c r="GC185" s="2">
        <f t="shared" si="229"/>
        <v>0.88171223291717438</v>
      </c>
      <c r="GD185" s="2">
        <f t="shared" si="229"/>
        <v>0.88874086879313619</v>
      </c>
      <c r="GE185" s="2">
        <f t="shared" si="229"/>
        <v>0.90333588663273978</v>
      </c>
      <c r="GF185" s="2">
        <f t="shared" si="229"/>
        <v>0.89002534556455148</v>
      </c>
      <c r="GG185" s="2">
        <f t="shared" si="229"/>
        <v>0.8832668774527862</v>
      </c>
      <c r="GH185" s="2">
        <f t="shared" si="229"/>
        <v>0.87796063291824789</v>
      </c>
      <c r="GI185" s="2">
        <f t="shared" si="229"/>
        <v>0.87008766645276281</v>
      </c>
      <c r="GJ185" s="2">
        <f t="shared" si="229"/>
        <v>0.86028232686966988</v>
      </c>
      <c r="GK185" s="2">
        <f t="shared" si="229"/>
        <v>0.82107031055505042</v>
      </c>
      <c r="GM185" s="86">
        <f t="shared" si="230"/>
        <v>0</v>
      </c>
      <c r="GN185" s="86">
        <f t="shared" si="230"/>
        <v>1.2283061169906042E-241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1.9547958670084533E-165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0</v>
      </c>
      <c r="HQ185" s="86">
        <f t="shared" si="226"/>
        <v>2.7320770983485786E-299</v>
      </c>
      <c r="HS185" s="86">
        <f t="shared" si="231"/>
        <v>1.1054612989820187E-28</v>
      </c>
      <c r="HT185" s="86">
        <f t="shared" si="231"/>
        <v>9.5203690587607052E-31</v>
      </c>
      <c r="HU185" s="86">
        <f t="shared" si="231"/>
        <v>5.9969705284458287E-37</v>
      </c>
      <c r="HV185" s="86">
        <f t="shared" si="231"/>
        <v>1.1989142217696308E-43</v>
      </c>
      <c r="HW185" s="86">
        <f t="shared" si="231"/>
        <v>8.6978568677480022E-42</v>
      </c>
      <c r="HX185" s="86">
        <f t="shared" si="231"/>
        <v>4.0635227426648212E-44</v>
      </c>
      <c r="HY185" s="86">
        <f t="shared" si="231"/>
        <v>2.8959851869417347E-39</v>
      </c>
      <c r="HZ185" s="86">
        <f t="shared" si="231"/>
        <v>1.667747305459713E-45</v>
      </c>
      <c r="IA185" s="86">
        <f t="shared" si="231"/>
        <v>7.6892859825784347E-48</v>
      </c>
      <c r="IB185" s="86">
        <f t="shared" si="231"/>
        <v>2.5325529326717771E-42</v>
      </c>
      <c r="IC185" s="86">
        <f t="shared" si="231"/>
        <v>3.857879814174436E-46</v>
      </c>
      <c r="ID185" s="86">
        <f t="shared" si="231"/>
        <v>3.4937225851938125E-47</v>
      </c>
      <c r="IE185" s="86">
        <f t="shared" si="231"/>
        <v>5.25080434127502E-39</v>
      </c>
      <c r="IF185" s="86">
        <f t="shared" si="231"/>
        <v>2.0484609938495663E-62</v>
      </c>
      <c r="IG185" s="86">
        <f t="shared" si="231"/>
        <v>3.7078846711822333E-44</v>
      </c>
      <c r="II185" s="86">
        <f t="shared" si="232"/>
        <v>5.3681314130172172E-2</v>
      </c>
      <c r="IJ185" s="86">
        <f t="shared" si="232"/>
        <v>5.2513303052689531E-2</v>
      </c>
      <c r="IK185" s="86">
        <f t="shared" si="232"/>
        <v>3.1231033645857158E-2</v>
      </c>
      <c r="IL185" s="86">
        <f t="shared" si="232"/>
        <v>1.7832527356558714E-2</v>
      </c>
      <c r="IM185" s="86">
        <f t="shared" si="232"/>
        <v>1.4377817055027879E-2</v>
      </c>
      <c r="IN185" s="86">
        <f t="shared" si="232"/>
        <v>1.2578563357509025E-2</v>
      </c>
      <c r="IO185" s="86">
        <f t="shared" si="232"/>
        <v>1.3067191559167813E-2</v>
      </c>
      <c r="IP185" s="86">
        <f t="shared" si="232"/>
        <v>6.6624652746748699E-3</v>
      </c>
      <c r="IQ185" s="86">
        <f t="shared" si="232"/>
        <v>2.6648681129486469E-3</v>
      </c>
      <c r="IR185" s="86">
        <f t="shared" si="232"/>
        <v>8.2863848399350928E-3</v>
      </c>
      <c r="IS185" s="86">
        <f t="shared" si="232"/>
        <v>7.2604045415604153E-3</v>
      </c>
      <c r="IT185" s="86">
        <f t="shared" si="232"/>
        <v>7.5968827138139872E-3</v>
      </c>
      <c r="IU185" s="86">
        <f t="shared" si="232"/>
        <v>1.8080158967822803E-2</v>
      </c>
      <c r="IV185" s="86">
        <f t="shared" si="232"/>
        <v>4.5840784612300482E-3</v>
      </c>
      <c r="IW185" s="86">
        <f t="shared" si="232"/>
        <v>1.7715347764332074E-7</v>
      </c>
      <c r="IY185" s="86">
        <f t="shared" si="233"/>
        <v>5.3681314130172172E-2</v>
      </c>
      <c r="IZ185" s="86">
        <f t="shared" si="233"/>
        <v>5.2513303052689531E-2</v>
      </c>
      <c r="JA185" s="86">
        <f t="shared" si="233"/>
        <v>3.1231033645857158E-2</v>
      </c>
      <c r="JB185" s="86">
        <f t="shared" si="233"/>
        <v>1.7832527356558714E-2</v>
      </c>
      <c r="JC185" s="86">
        <f t="shared" si="233"/>
        <v>1.4377817055027879E-2</v>
      </c>
      <c r="JD185" s="86">
        <f t="shared" si="233"/>
        <v>1.2578563357509025E-2</v>
      </c>
      <c r="JE185" s="86">
        <f t="shared" si="233"/>
        <v>1.3067191559167813E-2</v>
      </c>
      <c r="JF185" s="86">
        <f t="shared" si="233"/>
        <v>6.6624652746748699E-3</v>
      </c>
      <c r="JG185" s="86">
        <f t="shared" si="233"/>
        <v>2.6648681129486469E-3</v>
      </c>
      <c r="JH185" s="86">
        <f t="shared" si="233"/>
        <v>8.2863848399350928E-3</v>
      </c>
      <c r="JI185" s="86">
        <f t="shared" si="233"/>
        <v>7.2604045415604153E-3</v>
      </c>
      <c r="JJ185" s="86">
        <f t="shared" si="233"/>
        <v>7.5968827138139872E-3</v>
      </c>
      <c r="JK185" s="86">
        <f t="shared" si="233"/>
        <v>1.8080158967822803E-2</v>
      </c>
      <c r="JL185" s="86">
        <f t="shared" si="233"/>
        <v>4.5840784612300482E-3</v>
      </c>
      <c r="JM185" s="86">
        <f t="shared" si="233"/>
        <v>1.7715347764332074E-7</v>
      </c>
    </row>
    <row r="186" spans="2:273" x14ac:dyDescent="0.25">
      <c r="B186" s="2">
        <v>159</v>
      </c>
      <c r="C186" s="37">
        <v>67.891000000000005</v>
      </c>
      <c r="D186" s="37">
        <v>68.78</v>
      </c>
      <c r="E186" s="37">
        <v>66.965999999999994</v>
      </c>
      <c r="F186" s="37">
        <v>68.236999999999995</v>
      </c>
      <c r="G186" s="37">
        <v>69.915000000000006</v>
      </c>
      <c r="H186" s="37">
        <v>70.492000000000004</v>
      </c>
      <c r="I186" s="37">
        <v>70.796999999999997</v>
      </c>
      <c r="J186" s="37">
        <v>71.254000000000005</v>
      </c>
      <c r="K186" s="37">
        <v>74.194000000000003</v>
      </c>
      <c r="L186" s="37">
        <v>73.885000000000005</v>
      </c>
      <c r="M186" s="37">
        <v>71.414000000000001</v>
      </c>
      <c r="N186" s="37">
        <v>71.016999999999996</v>
      </c>
      <c r="O186" s="37">
        <v>70.620999999999995</v>
      </c>
      <c r="P186" s="37">
        <v>74.034000000000006</v>
      </c>
      <c r="Q186" s="37">
        <v>79.623000000000005</v>
      </c>
      <c r="S186" s="4">
        <f t="shared" si="234"/>
        <v>67.598656174697638</v>
      </c>
      <c r="T186" s="4">
        <f t="shared" si="234"/>
        <v>67.381783344341329</v>
      </c>
      <c r="U186" s="4">
        <f t="shared" si="234"/>
        <v>68.114440861946065</v>
      </c>
      <c r="V186" s="4">
        <f t="shared" si="234"/>
        <v>67.358727585191403</v>
      </c>
      <c r="W186" s="4">
        <f t="shared" si="234"/>
        <v>67.616412979069594</v>
      </c>
      <c r="X186" s="4">
        <f t="shared" si="234"/>
        <v>69.992558611337657</v>
      </c>
      <c r="Y186" s="4">
        <f t="shared" si="234"/>
        <v>70.827666648360506</v>
      </c>
      <c r="Z186" s="4">
        <f t="shared" si="234"/>
        <v>72.445413107237684</v>
      </c>
      <c r="AA186" s="4" t="e">
        <f t="shared" si="234"/>
        <v>#N/A</v>
      </c>
      <c r="AB186" s="4">
        <f t="shared" si="234"/>
        <v>73.067121111134981</v>
      </c>
      <c r="AC186" s="4">
        <f t="shared" si="234"/>
        <v>71.787157848923542</v>
      </c>
      <c r="AD186" s="4">
        <f t="shared" si="234"/>
        <v>70.235075811664899</v>
      </c>
      <c r="AE186" s="4">
        <f t="shared" si="234"/>
        <v>72.330293182781645</v>
      </c>
      <c r="AF186" s="4">
        <f t="shared" si="234"/>
        <v>76.032633292754582</v>
      </c>
      <c r="AG186" s="4">
        <f t="shared" si="234"/>
        <v>80.034985479945547</v>
      </c>
      <c r="AI186" s="4">
        <f t="shared" si="235"/>
        <v>0.29234382530236758</v>
      </c>
      <c r="AJ186" s="4">
        <f t="shared" si="235"/>
        <v>1.3982166556586719</v>
      </c>
      <c r="AK186" s="4">
        <f t="shared" si="235"/>
        <v>-1.1484408619460709</v>
      </c>
      <c r="AL186" s="4">
        <f t="shared" si="235"/>
        <v>0.87827241480859186</v>
      </c>
      <c r="AM186" s="4">
        <f t="shared" si="235"/>
        <v>2.2985870209304125</v>
      </c>
      <c r="AN186" s="4">
        <f t="shared" si="235"/>
        <v>0.49944138866234766</v>
      </c>
      <c r="AO186" s="4">
        <f t="shared" si="235"/>
        <v>-3.0666648360508475E-2</v>
      </c>
      <c r="AP186" s="4">
        <f t="shared" si="235"/>
        <v>-1.191413107237679</v>
      </c>
      <c r="AQ186" s="4">
        <f t="shared" si="235"/>
        <v>0</v>
      </c>
      <c r="AR186" s="4">
        <f t="shared" si="235"/>
        <v>0.81787888886502458</v>
      </c>
      <c r="AS186" s="4">
        <f t="shared" si="235"/>
        <v>-0.37315784892354031</v>
      </c>
      <c r="AT186" s="4">
        <f t="shared" si="235"/>
        <v>0.78192418833509691</v>
      </c>
      <c r="AU186" s="4">
        <f t="shared" si="235"/>
        <v>-1.70929318278165</v>
      </c>
      <c r="AV186" s="4">
        <f t="shared" si="235"/>
        <v>-1.998633292754576</v>
      </c>
      <c r="AW186" s="4">
        <f t="shared" si="235"/>
        <v>-0.41198547994554247</v>
      </c>
      <c r="AY186" s="2">
        <f t="shared" si="227"/>
        <v>67.598656159629755</v>
      </c>
      <c r="AZ186" s="2">
        <f t="shared" si="227"/>
        <v>67.381783297443377</v>
      </c>
      <c r="BA186" s="2">
        <f t="shared" si="227"/>
        <v>68.114440860117654</v>
      </c>
      <c r="BB186" s="2">
        <f t="shared" si="227"/>
        <v>67.358727585152906</v>
      </c>
      <c r="BC186" s="2">
        <f t="shared" si="227"/>
        <v>67.616412979058296</v>
      </c>
      <c r="BD186" s="2">
        <f t="shared" si="227"/>
        <v>69.992558611334118</v>
      </c>
      <c r="BE186" s="2">
        <f t="shared" si="227"/>
        <v>70.827666648355176</v>
      </c>
      <c r="BF186" s="2">
        <f t="shared" si="227"/>
        <v>72.445413107237641</v>
      </c>
      <c r="BG186" s="2" t="e">
        <f t="shared" si="227"/>
        <v>#N/A</v>
      </c>
      <c r="BH186" s="2">
        <f t="shared" si="227"/>
        <v>73.067121111134767</v>
      </c>
      <c r="BI186" s="2">
        <f t="shared" si="227"/>
        <v>71.787157848923457</v>
      </c>
      <c r="BJ186" s="2">
        <f t="shared" si="227"/>
        <v>70.235075811664728</v>
      </c>
      <c r="BK186" s="2">
        <f t="shared" si="227"/>
        <v>72.330293182674694</v>
      </c>
      <c r="BL186" s="2">
        <f t="shared" si="227"/>
        <v>76.032633085434554</v>
      </c>
      <c r="BM186" s="2">
        <f t="shared" si="227"/>
        <v>80.034985462811022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>
        <f t="shared" si="202"/>
        <v>70.492000000000004</v>
      </c>
      <c r="DA186" s="2">
        <f t="shared" si="203"/>
        <v>70.796999999999997</v>
      </c>
      <c r="DB186" s="2">
        <f t="shared" si="204"/>
        <v>71.254000000000005</v>
      </c>
      <c r="DC186" s="2" t="str">
        <f t="shared" si="205"/>
        <v/>
      </c>
      <c r="DD186" s="2">
        <f t="shared" si="206"/>
        <v>73.885000000000005</v>
      </c>
      <c r="DE186" s="2">
        <f t="shared" si="207"/>
        <v>71.414000000000001</v>
      </c>
      <c r="DF186" s="2">
        <f t="shared" si="208"/>
        <v>71.016999999999996</v>
      </c>
      <c r="DG186" s="2" t="str">
        <f t="shared" si="209"/>
        <v/>
      </c>
      <c r="DH186" s="2">
        <f t="shared" si="210"/>
        <v>74.034000000000006</v>
      </c>
      <c r="DI186" s="2">
        <f t="shared" si="211"/>
        <v>79.623000000000005</v>
      </c>
      <c r="DK186" s="2">
        <f t="shared" si="236"/>
        <v>107.50873733583487</v>
      </c>
      <c r="DL186" s="2">
        <f t="shared" si="236"/>
        <v>117.95287177700354</v>
      </c>
      <c r="DM186" s="2">
        <f t="shared" si="236"/>
        <v>115.87052626641649</v>
      </c>
      <c r="DN186" s="2">
        <f t="shared" si="236"/>
        <v>116.57933658536584</v>
      </c>
      <c r="DO186" s="2">
        <f t="shared" si="236"/>
        <v>111.63248536585364</v>
      </c>
      <c r="DP186" s="2">
        <f t="shared" si="236"/>
        <v>121.9212539811066</v>
      </c>
      <c r="DQ186" s="2">
        <f t="shared" si="236"/>
        <v>114.64700478424015</v>
      </c>
      <c r="DR186" s="2">
        <f t="shared" si="236"/>
        <v>122.61241106612688</v>
      </c>
      <c r="DS186" s="2">
        <f t="shared" si="236"/>
        <v>117.76535751541017</v>
      </c>
      <c r="DT186" s="2">
        <f t="shared" si="236"/>
        <v>121.4800024390244</v>
      </c>
      <c r="DU186" s="2">
        <f t="shared" si="236"/>
        <v>119.69030809716595</v>
      </c>
      <c r="DV186" s="2">
        <f t="shared" si="236"/>
        <v>122.53010621147465</v>
      </c>
      <c r="DW186" s="2">
        <f t="shared" si="236"/>
        <v>124.01542955465584</v>
      </c>
      <c r="DX186" s="2">
        <f t="shared" si="236"/>
        <v>118.50711093117407</v>
      </c>
      <c r="DY186" s="2">
        <f t="shared" si="236"/>
        <v>109.57966577540103</v>
      </c>
      <c r="EA186" s="2">
        <f t="shared" ref="EA186:EE227" si="240">CE$228*$B186+CE$229</f>
        <v>67.006071924845884</v>
      </c>
      <c r="EB186" s="2">
        <f t="shared" si="240"/>
        <v>64.336622865431536</v>
      </c>
      <c r="EC186" s="2">
        <f t="shared" si="240"/>
        <v>66.822453688745298</v>
      </c>
      <c r="ED186" s="2">
        <f t="shared" si="240"/>
        <v>66.83773206318638</v>
      </c>
      <c r="EE186" s="2">
        <f t="shared" si="240"/>
        <v>65.934663304607113</v>
      </c>
      <c r="EF186" s="2">
        <f t="shared" si="239"/>
        <v>69.782269905492626</v>
      </c>
      <c r="EG186" s="2">
        <f t="shared" si="239"/>
        <v>70.991538512696508</v>
      </c>
      <c r="EH186" s="2">
        <f t="shared" si="239"/>
        <v>71.849037990629569</v>
      </c>
      <c r="EI186" s="2">
        <f t="shared" si="239"/>
        <v>71.768940843778665</v>
      </c>
      <c r="EJ186" s="2">
        <f t="shared" si="239"/>
        <v>72.393401404188353</v>
      </c>
      <c r="EK186" s="2">
        <f t="shared" si="212"/>
        <v>72.419290037905739</v>
      </c>
      <c r="EL186" s="2">
        <f t="shared" si="179"/>
        <v>69.895099873744499</v>
      </c>
      <c r="EM186" s="2">
        <f t="shared" si="179"/>
        <v>73.473884511204133</v>
      </c>
      <c r="EN186" s="2">
        <f t="shared" si="179"/>
        <v>77.141758416170916</v>
      </c>
      <c r="EO186" s="2">
        <f t="shared" si="179"/>
        <v>82.377266613361769</v>
      </c>
      <c r="EQ186" s="2">
        <f t="shared" si="237"/>
        <v>67.690197967958596</v>
      </c>
      <c r="ER186" s="2">
        <f t="shared" si="237"/>
        <v>67.924721213634015</v>
      </c>
      <c r="ES186" s="2">
        <f t="shared" si="237"/>
        <v>68.310854549860295</v>
      </c>
      <c r="ET186" s="2">
        <f t="shared" si="237"/>
        <v>67.434614974330998</v>
      </c>
      <c r="EU186" s="2">
        <f t="shared" si="237"/>
        <v>67.852131671122564</v>
      </c>
      <c r="EV186" s="2">
        <f t="shared" si="237"/>
        <v>70.02139185014056</v>
      </c>
      <c r="EW186" s="2">
        <f t="shared" si="237"/>
        <v>70.806749957193517</v>
      </c>
      <c r="EX186" s="2">
        <f t="shared" si="237"/>
        <v>72.512365836263726</v>
      </c>
      <c r="EY186" s="2">
        <f t="shared" si="237"/>
        <v>72.153318878101402</v>
      </c>
      <c r="EZ186" s="2">
        <f t="shared" si="237"/>
        <v>73.142008802192748</v>
      </c>
      <c r="FA186" s="2">
        <f t="shared" si="237"/>
        <v>71.709968139046481</v>
      </c>
      <c r="FB186" s="2">
        <f t="shared" si="237"/>
        <v>70.276987358689524</v>
      </c>
      <c r="FC186" s="2">
        <f t="shared" si="237"/>
        <v>72.173447911284768</v>
      </c>
      <c r="FD186" s="2">
        <f t="shared" si="237"/>
        <v>75.867374743198269</v>
      </c>
      <c r="FE186" s="2">
        <f t="shared" si="237"/>
        <v>79.568655263993804</v>
      </c>
      <c r="FG186" s="2">
        <f t="shared" si="238"/>
        <v>0.99998322245447646</v>
      </c>
      <c r="FH186" s="2">
        <f t="shared" si="238"/>
        <v>0.99997964174075116</v>
      </c>
      <c r="FI186" s="2">
        <f t="shared" si="238"/>
        <v>0.99998314567501412</v>
      </c>
      <c r="FJ186" s="2">
        <f t="shared" si="238"/>
        <v>0.99998120700547966</v>
      </c>
      <c r="FK186" s="2">
        <f t="shared" si="238"/>
        <v>0.99998077239086047</v>
      </c>
      <c r="FL186" s="2">
        <f t="shared" si="238"/>
        <v>0.99997996509007259</v>
      </c>
      <c r="FM186" s="2">
        <f t="shared" si="238"/>
        <v>0.99998231409116767</v>
      </c>
      <c r="FN186" s="2">
        <f t="shared" si="238"/>
        <v>0.99997990152489169</v>
      </c>
      <c r="FO186" s="2">
        <f t="shared" si="238"/>
        <v>0.99997897647118938</v>
      </c>
      <c r="FP186" s="2">
        <f t="shared" si="238"/>
        <v>0.99998105703864282</v>
      </c>
      <c r="FQ186" s="2">
        <f t="shared" si="238"/>
        <v>0.99998116644227453</v>
      </c>
      <c r="FR186" s="2">
        <f t="shared" si="238"/>
        <v>0.99997996823243351</v>
      </c>
      <c r="FS186" s="2">
        <f t="shared" si="238"/>
        <v>0.9999804904775047</v>
      </c>
      <c r="FT186" s="2">
        <f t="shared" si="238"/>
        <v>0.99997944996354804</v>
      </c>
      <c r="FU186" s="2">
        <f t="shared" si="238"/>
        <v>0.99997524402256865</v>
      </c>
      <c r="FW186" s="2">
        <f t="shared" si="229"/>
        <v>0.86519831459420449</v>
      </c>
      <c r="FX186" s="2">
        <f t="shared" si="229"/>
        <v>0.84837944869641868</v>
      </c>
      <c r="FY186" s="2">
        <f t="shared" si="229"/>
        <v>0.86748169323817692</v>
      </c>
      <c r="FZ186" s="2">
        <f t="shared" si="229"/>
        <v>0.87129438379800495</v>
      </c>
      <c r="GA186" s="2">
        <f t="shared" si="229"/>
        <v>0.87660951489106032</v>
      </c>
      <c r="GB186" s="2">
        <f t="shared" si="229"/>
        <v>0.87505187489127456</v>
      </c>
      <c r="GC186" s="2">
        <f t="shared" si="229"/>
        <v>0.89098564837892147</v>
      </c>
      <c r="GD186" s="2">
        <f t="shared" si="229"/>
        <v>0.89752729986590929</v>
      </c>
      <c r="GE186" s="2">
        <f t="shared" si="229"/>
        <v>0.91108502391044133</v>
      </c>
      <c r="GF186" s="2">
        <f t="shared" si="229"/>
        <v>0.89872189769076649</v>
      </c>
      <c r="GG186" s="2">
        <f t="shared" si="229"/>
        <v>0.89243328233300578</v>
      </c>
      <c r="GH186" s="2">
        <f t="shared" si="229"/>
        <v>0.88749063289203256</v>
      </c>
      <c r="GI186" s="2">
        <f t="shared" si="229"/>
        <v>0.88014853627649725</v>
      </c>
      <c r="GJ186" s="2">
        <f t="shared" si="229"/>
        <v>0.87098996462285228</v>
      </c>
      <c r="GK186" s="2">
        <f t="shared" si="229"/>
        <v>0.83420391114553394</v>
      </c>
      <c r="GM186" s="86">
        <f t="shared" si="230"/>
        <v>0</v>
      </c>
      <c r="GN186" s="86">
        <f t="shared" si="230"/>
        <v>1.3864445214259129E-246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9.8653076197794434E-170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8.1010015434178411E-307</v>
      </c>
      <c r="HS186" s="86">
        <f t="shared" si="231"/>
        <v>6.5839120683306638E-30</v>
      </c>
      <c r="HT186" s="86">
        <f t="shared" si="231"/>
        <v>3.9250395666649524E-32</v>
      </c>
      <c r="HU186" s="86">
        <f t="shared" si="231"/>
        <v>1.719338244870164E-38</v>
      </c>
      <c r="HV186" s="86">
        <f t="shared" si="231"/>
        <v>1.8365018653407305E-45</v>
      </c>
      <c r="HW186" s="86">
        <f t="shared" si="231"/>
        <v>1.4219084168018113E-43</v>
      </c>
      <c r="HX186" s="86">
        <f t="shared" si="231"/>
        <v>5.263855024463392E-46</v>
      </c>
      <c r="HY186" s="86">
        <f t="shared" si="231"/>
        <v>6.7678319069358609E-41</v>
      </c>
      <c r="HZ186" s="86">
        <f t="shared" si="231"/>
        <v>2.3023439215382911E-47</v>
      </c>
      <c r="IA186" s="86">
        <f t="shared" si="231"/>
        <v>8.3400512581184792E-50</v>
      </c>
      <c r="IB186" s="86">
        <f t="shared" si="231"/>
        <v>4.6871420645522798E-44</v>
      </c>
      <c r="IC186" s="86">
        <f t="shared" si="231"/>
        <v>4.8192307852247886E-48</v>
      </c>
      <c r="ID186" s="86">
        <f t="shared" si="231"/>
        <v>3.7986537929587238E-49</v>
      </c>
      <c r="IE186" s="86">
        <f t="shared" si="231"/>
        <v>1.2145407530248177E-40</v>
      </c>
      <c r="IF186" s="86">
        <f t="shared" si="231"/>
        <v>3.7859075527783986E-65</v>
      </c>
      <c r="IG186" s="86">
        <f t="shared" si="231"/>
        <v>4.0209417645973935E-46</v>
      </c>
      <c r="II186" s="86">
        <f t="shared" si="232"/>
        <v>4.2360133174034517E-2</v>
      </c>
      <c r="IJ186" s="86">
        <f t="shared" si="232"/>
        <v>4.0513954950714755E-2</v>
      </c>
      <c r="IK186" s="86">
        <f t="shared" si="232"/>
        <v>2.3503126552596985E-2</v>
      </c>
      <c r="IL186" s="86">
        <f t="shared" si="232"/>
        <v>1.2812298045744831E-2</v>
      </c>
      <c r="IM186" s="86">
        <f t="shared" si="232"/>
        <v>1.0219012962371214E-2</v>
      </c>
      <c r="IN186" s="86">
        <f t="shared" si="232"/>
        <v>8.8075354991987015E-3</v>
      </c>
      <c r="IO186" s="86">
        <f t="shared" si="232"/>
        <v>9.4389540832629047E-3</v>
      </c>
      <c r="IP186" s="86">
        <f t="shared" si="232"/>
        <v>4.6037826413623407E-3</v>
      </c>
      <c r="IQ186" s="86">
        <f t="shared" si="232"/>
        <v>1.7614135944297874E-3</v>
      </c>
      <c r="IR186" s="86">
        <f t="shared" si="232"/>
        <v>5.8429766299325798E-3</v>
      </c>
      <c r="IS186" s="86">
        <f t="shared" si="232"/>
        <v>5.002993010285923E-3</v>
      </c>
      <c r="IT186" s="86">
        <f t="shared" si="232"/>
        <v>5.2047603924806731E-3</v>
      </c>
      <c r="IU186" s="86">
        <f t="shared" si="232"/>
        <v>1.3194994233291922E-2</v>
      </c>
      <c r="IV186" s="86">
        <f t="shared" si="232"/>
        <v>2.8962093667305906E-3</v>
      </c>
      <c r="IW186" s="86">
        <f t="shared" si="232"/>
        <v>3.073271477923863E-8</v>
      </c>
      <c r="IY186" s="86">
        <f t="shared" si="233"/>
        <v>4.2360133174034517E-2</v>
      </c>
      <c r="IZ186" s="86">
        <f t="shared" si="233"/>
        <v>4.0513954950714755E-2</v>
      </c>
      <c r="JA186" s="86">
        <f t="shared" si="233"/>
        <v>2.3503126552596985E-2</v>
      </c>
      <c r="JB186" s="86">
        <f t="shared" si="233"/>
        <v>1.2812298045744831E-2</v>
      </c>
      <c r="JC186" s="86">
        <f t="shared" si="233"/>
        <v>1.0219012962371214E-2</v>
      </c>
      <c r="JD186" s="86">
        <f t="shared" si="233"/>
        <v>8.8075354991987015E-3</v>
      </c>
      <c r="JE186" s="86">
        <f t="shared" si="233"/>
        <v>9.4389540832629047E-3</v>
      </c>
      <c r="JF186" s="86">
        <f t="shared" si="233"/>
        <v>4.6037826413623407E-3</v>
      </c>
      <c r="JG186" s="86">
        <f t="shared" si="233"/>
        <v>1.7614135944297874E-3</v>
      </c>
      <c r="JH186" s="86">
        <f t="shared" si="233"/>
        <v>5.8429766299325798E-3</v>
      </c>
      <c r="JI186" s="86">
        <f t="shared" si="233"/>
        <v>5.002993010285923E-3</v>
      </c>
      <c r="JJ186" s="86">
        <f t="shared" si="233"/>
        <v>5.2047603924806731E-3</v>
      </c>
      <c r="JK186" s="86">
        <f t="shared" si="233"/>
        <v>1.3194994233291922E-2</v>
      </c>
      <c r="JL186" s="86">
        <f t="shared" si="233"/>
        <v>2.8962093667305906E-3</v>
      </c>
      <c r="JM186" s="86">
        <f t="shared" si="233"/>
        <v>3.073271477923863E-8</v>
      </c>
    </row>
    <row r="187" spans="2:273" x14ac:dyDescent="0.25">
      <c r="B187" s="2">
        <v>160</v>
      </c>
      <c r="C187" s="37">
        <v>67.358999999999995</v>
      </c>
      <c r="D187" s="37">
        <v>65.745999999999995</v>
      </c>
      <c r="E187" s="37">
        <v>68.831000000000003</v>
      </c>
      <c r="F187" s="37">
        <v>70.102000000000004</v>
      </c>
      <c r="G187" s="37">
        <v>69.084999999999994</v>
      </c>
      <c r="H187" s="37">
        <v>69.102000000000004</v>
      </c>
      <c r="I187" s="37">
        <v>70.322000000000003</v>
      </c>
      <c r="J187" s="37">
        <v>74.153000000000006</v>
      </c>
      <c r="K187" s="37">
        <v>71.644999999999996</v>
      </c>
      <c r="L187" s="37">
        <v>72.983999999999995</v>
      </c>
      <c r="M187" s="37">
        <v>71.224000000000004</v>
      </c>
      <c r="N187" s="37">
        <v>69.120999999999995</v>
      </c>
      <c r="O187" s="37">
        <v>70.69</v>
      </c>
      <c r="P187" s="37">
        <v>75.287999999999997</v>
      </c>
      <c r="Q187" s="37">
        <v>79.671999999999997</v>
      </c>
      <c r="S187" s="4">
        <f t="shared" si="234"/>
        <v>67.502439191490893</v>
      </c>
      <c r="T187" s="4">
        <f t="shared" si="234"/>
        <v>67.284181970321825</v>
      </c>
      <c r="U187" s="4">
        <f t="shared" si="234"/>
        <v>68.014630008814009</v>
      </c>
      <c r="V187" s="4">
        <f t="shared" si="234"/>
        <v>67.248518209011181</v>
      </c>
      <c r="W187" s="4">
        <f t="shared" si="234"/>
        <v>67.486968667272265</v>
      </c>
      <c r="X187" s="4">
        <f t="shared" si="234"/>
        <v>69.882849752575069</v>
      </c>
      <c r="Y187" s="4">
        <f t="shared" si="234"/>
        <v>70.694846761561124</v>
      </c>
      <c r="Z187" s="4">
        <f t="shared" si="234"/>
        <v>72.330207297770329</v>
      </c>
      <c r="AA187" s="4" t="e">
        <f t="shared" si="234"/>
        <v>#N/A</v>
      </c>
      <c r="AB187" s="4">
        <f t="shared" si="234"/>
        <v>72.926106141750864</v>
      </c>
      <c r="AC187" s="4">
        <f t="shared" si="234"/>
        <v>71.623340276289426</v>
      </c>
      <c r="AD187" s="4">
        <f t="shared" si="234"/>
        <v>70.078899081908673</v>
      </c>
      <c r="AE187" s="4">
        <f t="shared" si="234"/>
        <v>72.197240263644147</v>
      </c>
      <c r="AF187" s="4">
        <f t="shared" si="234"/>
        <v>75.868530922691761</v>
      </c>
      <c r="AG187" s="4">
        <f t="shared" si="234"/>
        <v>79.863168685859407</v>
      </c>
      <c r="AI187" s="4">
        <f t="shared" si="235"/>
        <v>-0.14343919149089857</v>
      </c>
      <c r="AJ187" s="4">
        <f t="shared" si="235"/>
        <v>-1.5381819703218298</v>
      </c>
      <c r="AK187" s="4">
        <f t="shared" si="235"/>
        <v>0.81636999118599363</v>
      </c>
      <c r="AL187" s="4">
        <f t="shared" si="235"/>
        <v>2.8534817909888233</v>
      </c>
      <c r="AM187" s="4">
        <f t="shared" si="235"/>
        <v>1.5980313327277287</v>
      </c>
      <c r="AN187" s="4">
        <f t="shared" si="235"/>
        <v>-0.78084975257506528</v>
      </c>
      <c r="AO187" s="4">
        <f t="shared" si="235"/>
        <v>-0.37284676156112084</v>
      </c>
      <c r="AP187" s="4">
        <f t="shared" si="235"/>
        <v>1.8227927022296768</v>
      </c>
      <c r="AQ187" s="4">
        <f t="shared" si="235"/>
        <v>0</v>
      </c>
      <c r="AR187" s="4">
        <f t="shared" si="235"/>
        <v>5.7893858249130403E-2</v>
      </c>
      <c r="AS187" s="4">
        <f t="shared" si="235"/>
        <v>-0.39934027628942204</v>
      </c>
      <c r="AT187" s="4">
        <f t="shared" si="235"/>
        <v>-0.95789908190867834</v>
      </c>
      <c r="AU187" s="4">
        <f t="shared" si="235"/>
        <v>-1.5072402636441495</v>
      </c>
      <c r="AV187" s="4">
        <f t="shared" si="235"/>
        <v>-0.58053092269176432</v>
      </c>
      <c r="AW187" s="4">
        <f t="shared" si="235"/>
        <v>-0.19116868585940949</v>
      </c>
      <c r="AY187" s="2">
        <f t="shared" si="227"/>
        <v>67.502439188694538</v>
      </c>
      <c r="AZ187" s="2">
        <f t="shared" si="227"/>
        <v>67.28418196298162</v>
      </c>
      <c r="BA187" s="2">
        <f t="shared" si="227"/>
        <v>68.014630008582628</v>
      </c>
      <c r="BB187" s="2">
        <f t="shared" si="227"/>
        <v>67.248518209007841</v>
      </c>
      <c r="BC187" s="2">
        <f t="shared" si="227"/>
        <v>67.48696866727137</v>
      </c>
      <c r="BD187" s="2">
        <f t="shared" si="227"/>
        <v>69.882849752574828</v>
      </c>
      <c r="BE187" s="2">
        <f t="shared" si="227"/>
        <v>70.69484676156064</v>
      </c>
      <c r="BF187" s="2">
        <f t="shared" si="227"/>
        <v>72.330207297770329</v>
      </c>
      <c r="BG187" s="2" t="e">
        <f t="shared" si="227"/>
        <v>#N/A</v>
      </c>
      <c r="BH187" s="2">
        <f t="shared" si="227"/>
        <v>72.92610614175085</v>
      </c>
      <c r="BI187" s="2">
        <f t="shared" si="227"/>
        <v>71.623340276289426</v>
      </c>
      <c r="BJ187" s="2">
        <f t="shared" si="227"/>
        <v>70.078899081908659</v>
      </c>
      <c r="BK187" s="2">
        <f t="shared" si="227"/>
        <v>72.197240263633674</v>
      </c>
      <c r="BL187" s="2">
        <f t="shared" si="227"/>
        <v>75.868530886542743</v>
      </c>
      <c r="BM187" s="2">
        <f t="shared" si="227"/>
        <v>79.863168684208702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>
        <f t="shared" si="200"/>
        <v>70.102000000000004</v>
      </c>
      <c r="CY187" s="2">
        <f t="shared" si="201"/>
        <v>69.084999999999994</v>
      </c>
      <c r="CZ187" s="2">
        <f t="shared" si="202"/>
        <v>69.102000000000004</v>
      </c>
      <c r="DA187" s="2">
        <f t="shared" si="203"/>
        <v>70.322000000000003</v>
      </c>
      <c r="DB187" s="2">
        <f t="shared" si="204"/>
        <v>74.153000000000006</v>
      </c>
      <c r="DC187" s="2" t="str">
        <f t="shared" si="205"/>
        <v/>
      </c>
      <c r="DD187" s="2">
        <f t="shared" si="206"/>
        <v>72.983999999999995</v>
      </c>
      <c r="DE187" s="2">
        <f t="shared" si="207"/>
        <v>71.224000000000004</v>
      </c>
      <c r="DF187" s="2">
        <f t="shared" si="208"/>
        <v>69.120999999999995</v>
      </c>
      <c r="DG187" s="2">
        <f t="shared" si="209"/>
        <v>70.69</v>
      </c>
      <c r="DH187" s="2">
        <f t="shared" si="210"/>
        <v>75.287999999999997</v>
      </c>
      <c r="DI187" s="2">
        <f t="shared" si="211"/>
        <v>79.671999999999997</v>
      </c>
      <c r="DK187" s="2">
        <f t="shared" si="236"/>
        <v>107.63979530956846</v>
      </c>
      <c r="DL187" s="2">
        <f t="shared" si="236"/>
        <v>118.17321637630667</v>
      </c>
      <c r="DM187" s="2">
        <f t="shared" si="236"/>
        <v>116.07105046904313</v>
      </c>
      <c r="DN187" s="2">
        <f t="shared" si="236"/>
        <v>116.79457926829267</v>
      </c>
      <c r="DO187" s="2">
        <f t="shared" si="236"/>
        <v>111.80095121951217</v>
      </c>
      <c r="DP187" s="2">
        <f t="shared" si="236"/>
        <v>122.15614952766531</v>
      </c>
      <c r="DQ187" s="2">
        <f t="shared" si="236"/>
        <v>114.82312954971859</v>
      </c>
      <c r="DR187" s="2">
        <f t="shared" si="236"/>
        <v>122.82967665317142</v>
      </c>
      <c r="DS187" s="2">
        <f t="shared" si="236"/>
        <v>117.93734305357992</v>
      </c>
      <c r="DT187" s="2">
        <f t="shared" si="236"/>
        <v>121.67197195121953</v>
      </c>
      <c r="DU187" s="2">
        <f t="shared" si="236"/>
        <v>119.86415202429146</v>
      </c>
      <c r="DV187" s="2">
        <f t="shared" si="236"/>
        <v>122.74441939307731</v>
      </c>
      <c r="DW187" s="2">
        <f t="shared" si="236"/>
        <v>124.25206700404856</v>
      </c>
      <c r="DX187" s="2">
        <f t="shared" si="236"/>
        <v>118.68188097165989</v>
      </c>
      <c r="DY187" s="2">
        <f t="shared" si="236"/>
        <v>109.69259024064166</v>
      </c>
      <c r="EA187" s="2">
        <f t="shared" si="240"/>
        <v>66.892807711126338</v>
      </c>
      <c r="EB187" s="2">
        <f t="shared" si="240"/>
        <v>64.144165302489426</v>
      </c>
      <c r="EC187" s="2">
        <f t="shared" si="240"/>
        <v>66.685606758212174</v>
      </c>
      <c r="ED187" s="2">
        <f t="shared" si="240"/>
        <v>66.712770401717506</v>
      </c>
      <c r="EE187" s="2">
        <f t="shared" si="240"/>
        <v>65.758769683860976</v>
      </c>
      <c r="EF187" s="2">
        <f t="shared" si="239"/>
        <v>69.666719414973329</v>
      </c>
      <c r="EG187" s="2">
        <f t="shared" si="239"/>
        <v>70.863083978234584</v>
      </c>
      <c r="EH187" s="2">
        <f t="shared" si="239"/>
        <v>71.718764466784577</v>
      </c>
      <c r="EI187" s="2">
        <f t="shared" si="239"/>
        <v>71.604306557627638</v>
      </c>
      <c r="EJ187" s="2">
        <f t="shared" si="239"/>
        <v>72.235122200702079</v>
      </c>
      <c r="EK187" s="2">
        <f t="shared" si="212"/>
        <v>72.272172115612435</v>
      </c>
      <c r="EL187" s="2">
        <f t="shared" si="179"/>
        <v>69.729858813700901</v>
      </c>
      <c r="EM187" s="2">
        <f t="shared" si="179"/>
        <v>73.372424649101205</v>
      </c>
      <c r="EN187" s="2">
        <f t="shared" si="179"/>
        <v>77.00877574738557</v>
      </c>
      <c r="EO187" s="2">
        <f t="shared" si="179"/>
        <v>82.273515813788208</v>
      </c>
      <c r="EQ187" s="2">
        <f t="shared" si="237"/>
        <v>67.588352868320101</v>
      </c>
      <c r="ER187" s="2">
        <f t="shared" si="237"/>
        <v>67.79481483102785</v>
      </c>
      <c r="ES187" s="2">
        <f t="shared" si="237"/>
        <v>68.198925538342266</v>
      </c>
      <c r="ET187" s="2">
        <f t="shared" si="237"/>
        <v>67.319720223628195</v>
      </c>
      <c r="EU187" s="2">
        <f t="shared" si="237"/>
        <v>67.707912640867733</v>
      </c>
      <c r="EV187" s="2">
        <f t="shared" si="237"/>
        <v>69.909911438472449</v>
      </c>
      <c r="EW187" s="2">
        <f t="shared" si="237"/>
        <v>70.675285515104562</v>
      </c>
      <c r="EX187" s="2">
        <f t="shared" si="237"/>
        <v>72.392840170099774</v>
      </c>
      <c r="EY187" s="2">
        <f t="shared" si="237"/>
        <v>71.994829557713047</v>
      </c>
      <c r="EZ187" s="2">
        <f t="shared" si="237"/>
        <v>72.996180604912951</v>
      </c>
      <c r="FA187" s="2">
        <f t="shared" si="237"/>
        <v>71.551109181709705</v>
      </c>
      <c r="FB187" s="2">
        <f t="shared" si="237"/>
        <v>70.118173853993142</v>
      </c>
      <c r="FC187" s="2">
        <f t="shared" si="237"/>
        <v>72.050276137849153</v>
      </c>
      <c r="FD187" s="2">
        <f t="shared" si="237"/>
        <v>75.713613229553729</v>
      </c>
      <c r="FE187" s="2">
        <f t="shared" si="237"/>
        <v>79.425537806420891</v>
      </c>
      <c r="FG187" s="2">
        <f t="shared" si="238"/>
        <v>0.99998469867403628</v>
      </c>
      <c r="FH187" s="2">
        <f t="shared" si="238"/>
        <v>0.99998143301363551</v>
      </c>
      <c r="FI187" s="2">
        <f t="shared" si="238"/>
        <v>0.99998462865012716</v>
      </c>
      <c r="FJ187" s="2">
        <f t="shared" si="238"/>
        <v>0.99998286055695196</v>
      </c>
      <c r="FK187" s="2">
        <f t="shared" si="238"/>
        <v>0.99998246418238235</v>
      </c>
      <c r="FL187" s="2">
        <f t="shared" si="238"/>
        <v>0.99998172791276962</v>
      </c>
      <c r="FM187" s="2">
        <f t="shared" si="238"/>
        <v>0.99998387023434043</v>
      </c>
      <c r="FN187" s="2">
        <f t="shared" si="238"/>
        <v>0.99998166994043103</v>
      </c>
      <c r="FO187" s="2">
        <f t="shared" si="238"/>
        <v>0.99998082627837492</v>
      </c>
      <c r="FP187" s="2">
        <f t="shared" si="238"/>
        <v>0.99998272378511721</v>
      </c>
      <c r="FQ187" s="2">
        <f t="shared" si="238"/>
        <v>0.99998282356274681</v>
      </c>
      <c r="FR187" s="2">
        <f t="shared" si="238"/>
        <v>0.99998173077864705</v>
      </c>
      <c r="FS187" s="2">
        <f t="shared" si="238"/>
        <v>0.99998220707346985</v>
      </c>
      <c r="FT187" s="2">
        <f t="shared" si="238"/>
        <v>0.99998125811011795</v>
      </c>
      <c r="FU187" s="2">
        <f t="shared" si="238"/>
        <v>0.99997742223106356</v>
      </c>
      <c r="FW187" s="2">
        <f t="shared" si="229"/>
        <v>0.8755836890389973</v>
      </c>
      <c r="FX187" s="2">
        <f t="shared" si="229"/>
        <v>0.85985068665146802</v>
      </c>
      <c r="FY187" s="2">
        <f t="shared" si="229"/>
        <v>0.87771601520888498</v>
      </c>
      <c r="FZ187" s="2">
        <f t="shared" si="229"/>
        <v>0.88127455296994583</v>
      </c>
      <c r="GA187" s="2">
        <f t="shared" si="229"/>
        <v>0.88623135101643513</v>
      </c>
      <c r="GB187" s="2">
        <f t="shared" si="229"/>
        <v>0.88477920887316586</v>
      </c>
      <c r="GC187" s="2">
        <f t="shared" si="229"/>
        <v>0.89961482693513839</v>
      </c>
      <c r="GD187" s="2">
        <f t="shared" si="229"/>
        <v>0.90569347317844762</v>
      </c>
      <c r="GE187" s="2">
        <f t="shared" si="229"/>
        <v>0.9182691523155424</v>
      </c>
      <c r="GF187" s="2">
        <f t="shared" si="229"/>
        <v>0.90680275730604343</v>
      </c>
      <c r="GG187" s="2">
        <f t="shared" si="229"/>
        <v>0.90096060889368046</v>
      </c>
      <c r="GH187" s="2">
        <f t="shared" si="229"/>
        <v>0.8963642850497302</v>
      </c>
      <c r="GI187" s="2">
        <f t="shared" si="229"/>
        <v>0.88952918162884853</v>
      </c>
      <c r="GJ187" s="2">
        <f t="shared" si="229"/>
        <v>0.88099051499893466</v>
      </c>
      <c r="GK187" s="2">
        <f t="shared" si="229"/>
        <v>0.8465536548630398</v>
      </c>
      <c r="GM187" s="86">
        <f t="shared" si="230"/>
        <v>0</v>
      </c>
      <c r="GN187" s="86">
        <f t="shared" si="230"/>
        <v>1.3931915623851957E-251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4.3801697678074725E-174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0</v>
      </c>
      <c r="HS187" s="86">
        <f t="shared" si="231"/>
        <v>3.6870039813278574E-31</v>
      </c>
      <c r="HT187" s="86">
        <f t="shared" si="231"/>
        <v>1.5040514512395674E-33</v>
      </c>
      <c r="HU187" s="86">
        <f t="shared" si="231"/>
        <v>4.5721729439979782E-40</v>
      </c>
      <c r="HV187" s="86">
        <f t="shared" si="231"/>
        <v>2.5768642725711562E-47</v>
      </c>
      <c r="HW187" s="86">
        <f t="shared" si="231"/>
        <v>2.126861977968542E-45</v>
      </c>
      <c r="HX187" s="86">
        <f t="shared" si="231"/>
        <v>6.208093664319423E-48</v>
      </c>
      <c r="HY187" s="86">
        <f t="shared" si="231"/>
        <v>1.461431505289654E-42</v>
      </c>
      <c r="HZ187" s="86">
        <f t="shared" si="231"/>
        <v>2.9096929827616494E-49</v>
      </c>
      <c r="IA187" s="86">
        <f t="shared" si="231"/>
        <v>8.2373853465866978E-52</v>
      </c>
      <c r="IB187" s="86">
        <f t="shared" si="231"/>
        <v>7.9872747349455627E-46</v>
      </c>
      <c r="IC187" s="86">
        <f t="shared" si="231"/>
        <v>5.4954937060116724E-50</v>
      </c>
      <c r="ID187" s="86">
        <f t="shared" si="231"/>
        <v>3.7565081378761222E-51</v>
      </c>
      <c r="IE187" s="86">
        <f t="shared" si="231"/>
        <v>2.5933275171418665E-42</v>
      </c>
      <c r="IF187" s="86">
        <f t="shared" si="231"/>
        <v>6.0955956560492371E-68</v>
      </c>
      <c r="IG187" s="86">
        <f t="shared" si="231"/>
        <v>3.9396658115570904E-48</v>
      </c>
      <c r="II187" s="86">
        <f t="shared" si="232"/>
        <v>3.3127875819705332E-2</v>
      </c>
      <c r="IJ187" s="86">
        <f t="shared" si="232"/>
        <v>3.0924832110766284E-2</v>
      </c>
      <c r="IK187" s="86">
        <f t="shared" si="232"/>
        <v>1.7492222498590958E-2</v>
      </c>
      <c r="IL187" s="86">
        <f t="shared" si="232"/>
        <v>9.0857238451741169E-3</v>
      </c>
      <c r="IM187" s="86">
        <f t="shared" si="232"/>
        <v>7.1671762658060611E-3</v>
      </c>
      <c r="IN187" s="86">
        <f t="shared" si="232"/>
        <v>6.080876271621123E-3</v>
      </c>
      <c r="IO187" s="86">
        <f t="shared" si="232"/>
        <v>6.7378197358211019E-3</v>
      </c>
      <c r="IP187" s="86">
        <f t="shared" si="232"/>
        <v>3.1390001076058859E-3</v>
      </c>
      <c r="IQ187" s="86">
        <f t="shared" si="232"/>
        <v>1.1477169313705638E-3</v>
      </c>
      <c r="IR187" s="86">
        <f t="shared" si="232"/>
        <v>4.0690483679538935E-3</v>
      </c>
      <c r="IS187" s="86">
        <f t="shared" si="232"/>
        <v>3.400282390091013E-3</v>
      </c>
      <c r="IT187" s="86">
        <f t="shared" si="232"/>
        <v>3.5151675746576778E-3</v>
      </c>
      <c r="IU187" s="86">
        <f t="shared" si="232"/>
        <v>9.5155829725714642E-3</v>
      </c>
      <c r="IV187" s="86">
        <f t="shared" si="232"/>
        <v>1.795083412458295E-3</v>
      </c>
      <c r="IW187" s="86">
        <f t="shared" si="232"/>
        <v>4.836920141811883E-9</v>
      </c>
      <c r="IY187" s="86">
        <f t="shared" si="233"/>
        <v>3.3127875819705332E-2</v>
      </c>
      <c r="IZ187" s="86">
        <f t="shared" si="233"/>
        <v>3.0924832110766284E-2</v>
      </c>
      <c r="JA187" s="86">
        <f t="shared" si="233"/>
        <v>1.7492222498590958E-2</v>
      </c>
      <c r="JB187" s="86">
        <f t="shared" si="233"/>
        <v>9.0857238451741169E-3</v>
      </c>
      <c r="JC187" s="86">
        <f t="shared" si="233"/>
        <v>7.1671762658060611E-3</v>
      </c>
      <c r="JD187" s="86">
        <f t="shared" si="233"/>
        <v>6.080876271621123E-3</v>
      </c>
      <c r="JE187" s="86">
        <f t="shared" si="233"/>
        <v>6.7378197358211019E-3</v>
      </c>
      <c r="JF187" s="86">
        <f t="shared" si="233"/>
        <v>3.1390001076058859E-3</v>
      </c>
      <c r="JG187" s="86">
        <f t="shared" si="233"/>
        <v>1.1477169313705638E-3</v>
      </c>
      <c r="JH187" s="86">
        <f t="shared" si="233"/>
        <v>4.0690483679538935E-3</v>
      </c>
      <c r="JI187" s="86">
        <f t="shared" si="233"/>
        <v>3.400282390091013E-3</v>
      </c>
      <c r="JJ187" s="86">
        <f t="shared" si="233"/>
        <v>3.5151675746576778E-3</v>
      </c>
      <c r="JK187" s="86">
        <f t="shared" si="233"/>
        <v>9.5155829725714642E-3</v>
      </c>
      <c r="JL187" s="86">
        <f t="shared" si="233"/>
        <v>1.795083412458295E-3</v>
      </c>
      <c r="JM187" s="86">
        <f t="shared" si="233"/>
        <v>4.836920141811883E-9</v>
      </c>
    </row>
    <row r="188" spans="2:273" x14ac:dyDescent="0.25">
      <c r="B188" s="2">
        <v>161</v>
      </c>
      <c r="C188" s="37">
        <v>70.188000000000002</v>
      </c>
      <c r="D188" s="37">
        <v>65.575999999999993</v>
      </c>
      <c r="E188" s="37">
        <v>69.373000000000005</v>
      </c>
      <c r="F188" s="37">
        <v>67.168999999999997</v>
      </c>
      <c r="G188" s="37">
        <v>68.61</v>
      </c>
      <c r="H188" s="37">
        <v>71.338999999999999</v>
      </c>
      <c r="I188" s="37">
        <v>71.542000000000002</v>
      </c>
      <c r="J188" s="37">
        <v>70.864000000000004</v>
      </c>
      <c r="K188" s="37">
        <v>73.677000000000007</v>
      </c>
      <c r="L188" s="37">
        <v>73.721000000000004</v>
      </c>
      <c r="M188" s="37">
        <v>73.379000000000005</v>
      </c>
      <c r="N188" s="37">
        <v>70.965999999999994</v>
      </c>
      <c r="O188" s="37">
        <v>72.224000000000004</v>
      </c>
      <c r="P188" s="37">
        <v>74.034000000000006</v>
      </c>
      <c r="Q188" s="37">
        <v>77.918000000000006</v>
      </c>
      <c r="S188" s="4">
        <f t="shared" si="234"/>
        <v>67.405973361168364</v>
      </c>
      <c r="T188" s="4">
        <f t="shared" si="234"/>
        <v>67.185291763706303</v>
      </c>
      <c r="U188" s="4">
        <f t="shared" si="234"/>
        <v>67.914276876890924</v>
      </c>
      <c r="V188" s="4">
        <f t="shared" si="234"/>
        <v>67.138098447902593</v>
      </c>
      <c r="W188" s="4">
        <f t="shared" si="234"/>
        <v>67.356831116223532</v>
      </c>
      <c r="X188" s="4">
        <f t="shared" si="234"/>
        <v>69.77306250502879</v>
      </c>
      <c r="Y188" s="4">
        <f t="shared" si="234"/>
        <v>70.562096862405596</v>
      </c>
      <c r="Z188" s="4" t="e">
        <f t="shared" si="234"/>
        <v>#N/A</v>
      </c>
      <c r="AA188" s="4" t="e">
        <f t="shared" si="234"/>
        <v>#N/A</v>
      </c>
      <c r="AB188" s="4">
        <f t="shared" si="234"/>
        <v>72.784847363662536</v>
      </c>
      <c r="AC188" s="4" t="e">
        <f t="shared" si="234"/>
        <v>#N/A</v>
      </c>
      <c r="AD188" s="4">
        <f t="shared" si="234"/>
        <v>69.922596791613074</v>
      </c>
      <c r="AE188" s="4">
        <f t="shared" si="234"/>
        <v>72.064659202111201</v>
      </c>
      <c r="AF188" s="4">
        <f t="shared" si="234"/>
        <v>75.704910332317084</v>
      </c>
      <c r="AG188" s="4">
        <f t="shared" si="234"/>
        <v>79.692588319143638</v>
      </c>
      <c r="AI188" s="4">
        <f t="shared" si="235"/>
        <v>2.7820266388316384</v>
      </c>
      <c r="AJ188" s="4">
        <f t="shared" si="235"/>
        <v>-1.6092917637063096</v>
      </c>
      <c r="AK188" s="4">
        <f t="shared" si="235"/>
        <v>1.4587231231090811</v>
      </c>
      <c r="AL188" s="4">
        <f t="shared" si="235"/>
        <v>3.0901552097404306E-2</v>
      </c>
      <c r="AM188" s="4">
        <f t="shared" si="235"/>
        <v>1.2531688837764676</v>
      </c>
      <c r="AN188" s="4">
        <f t="shared" si="235"/>
        <v>1.5659374949712088</v>
      </c>
      <c r="AO188" s="4">
        <f t="shared" si="235"/>
        <v>0.97990313759440539</v>
      </c>
      <c r="AP188" s="4">
        <f t="shared" si="235"/>
        <v>0</v>
      </c>
      <c r="AQ188" s="4">
        <f t="shared" si="235"/>
        <v>0</v>
      </c>
      <c r="AR188" s="4">
        <f t="shared" si="235"/>
        <v>0.93615263633746792</v>
      </c>
      <c r="AS188" s="4">
        <f t="shared" si="235"/>
        <v>0</v>
      </c>
      <c r="AT188" s="4">
        <f t="shared" si="235"/>
        <v>1.0434032083869198</v>
      </c>
      <c r="AU188" s="4">
        <f t="shared" si="235"/>
        <v>0.1593407978888024</v>
      </c>
      <c r="AV188" s="4">
        <f t="shared" si="235"/>
        <v>-1.670910332317078</v>
      </c>
      <c r="AW188" s="4">
        <f t="shared" si="235"/>
        <v>-1.774588319143632</v>
      </c>
      <c r="AY188" s="2">
        <f t="shared" si="227"/>
        <v>67.40597336068862</v>
      </c>
      <c r="AZ188" s="2">
        <f t="shared" si="227"/>
        <v>67.185291762659773</v>
      </c>
      <c r="BA188" s="2">
        <f t="shared" si="227"/>
        <v>67.914276876864321</v>
      </c>
      <c r="BB188" s="2">
        <f t="shared" si="227"/>
        <v>67.138098447902337</v>
      </c>
      <c r="BC188" s="2">
        <f t="shared" si="227"/>
        <v>67.356831116223475</v>
      </c>
      <c r="BD188" s="2">
        <f t="shared" si="227"/>
        <v>69.773062505028776</v>
      </c>
      <c r="BE188" s="2">
        <f t="shared" si="227"/>
        <v>70.562096862405554</v>
      </c>
      <c r="BF188" s="2" t="e">
        <f t="shared" si="227"/>
        <v>#N/A</v>
      </c>
      <c r="BG188" s="2" t="e">
        <f t="shared" si="227"/>
        <v>#N/A</v>
      </c>
      <c r="BH188" s="2">
        <f t="shared" si="227"/>
        <v>72.784847363662536</v>
      </c>
      <c r="BI188" s="2" t="e">
        <f t="shared" si="227"/>
        <v>#N/A</v>
      </c>
      <c r="BJ188" s="2">
        <f t="shared" si="227"/>
        <v>69.922596791613074</v>
      </c>
      <c r="BK188" s="2">
        <f t="shared" si="227"/>
        <v>72.064659202110278</v>
      </c>
      <c r="BL188" s="2">
        <f t="shared" si="227"/>
        <v>75.704910326492694</v>
      </c>
      <c r="BM188" s="2">
        <f t="shared" si="227"/>
        <v>79.692588319003193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>
        <f t="shared" si="200"/>
        <v>67.168999999999997</v>
      </c>
      <c r="CY188" s="2">
        <f t="shared" si="201"/>
        <v>68.61</v>
      </c>
      <c r="CZ188" s="2">
        <f t="shared" si="202"/>
        <v>71.338999999999999</v>
      </c>
      <c r="DA188" s="2">
        <f t="shared" si="203"/>
        <v>71.542000000000002</v>
      </c>
      <c r="DB188" s="2" t="str">
        <f t="shared" si="204"/>
        <v/>
      </c>
      <c r="DC188" s="2" t="str">
        <f t="shared" si="205"/>
        <v/>
      </c>
      <c r="DD188" s="2">
        <f t="shared" si="206"/>
        <v>73.721000000000004</v>
      </c>
      <c r="DE188" s="2" t="str">
        <f t="shared" si="207"/>
        <v/>
      </c>
      <c r="DF188" s="2">
        <f t="shared" si="208"/>
        <v>70.965999999999994</v>
      </c>
      <c r="DG188" s="2">
        <f t="shared" si="209"/>
        <v>72.224000000000004</v>
      </c>
      <c r="DH188" s="2">
        <f t="shared" si="210"/>
        <v>74.034000000000006</v>
      </c>
      <c r="DI188" s="2">
        <f t="shared" si="211"/>
        <v>77.918000000000006</v>
      </c>
      <c r="DK188" s="2">
        <f t="shared" si="236"/>
        <v>107.77085328330205</v>
      </c>
      <c r="DL188" s="2">
        <f t="shared" si="236"/>
        <v>118.3935609756098</v>
      </c>
      <c r="DM188" s="2">
        <f t="shared" si="236"/>
        <v>116.27157467166978</v>
      </c>
      <c r="DN188" s="2">
        <f t="shared" si="236"/>
        <v>117.00982195121949</v>
      </c>
      <c r="DO188" s="2">
        <f t="shared" si="236"/>
        <v>111.96941707317072</v>
      </c>
      <c r="DP188" s="2">
        <f t="shared" si="236"/>
        <v>122.39104507422401</v>
      </c>
      <c r="DQ188" s="2">
        <f t="shared" si="236"/>
        <v>114.99925431519701</v>
      </c>
      <c r="DR188" s="2">
        <f t="shared" si="236"/>
        <v>123.04694224021596</v>
      </c>
      <c r="DS188" s="2">
        <f t="shared" si="236"/>
        <v>118.10932859174967</v>
      </c>
      <c r="DT188" s="2">
        <f t="shared" si="236"/>
        <v>121.86394146341465</v>
      </c>
      <c r="DU188" s="2">
        <f t="shared" si="236"/>
        <v>120.03799595141697</v>
      </c>
      <c r="DV188" s="2">
        <f t="shared" si="236"/>
        <v>122.95873257467997</v>
      </c>
      <c r="DW188" s="2">
        <f t="shared" si="236"/>
        <v>124.48870445344127</v>
      </c>
      <c r="DX188" s="2">
        <f t="shared" si="236"/>
        <v>118.85665101214572</v>
      </c>
      <c r="DY188" s="2">
        <f t="shared" si="236"/>
        <v>109.8055147058823</v>
      </c>
      <c r="EA188" s="2">
        <f t="shared" si="240"/>
        <v>66.779543497406792</v>
      </c>
      <c r="EB188" s="2">
        <f t="shared" si="240"/>
        <v>63.951707739547331</v>
      </c>
      <c r="EC188" s="2">
        <f t="shared" si="240"/>
        <v>66.548759827679049</v>
      </c>
      <c r="ED188" s="2">
        <f t="shared" si="240"/>
        <v>66.587808740248647</v>
      </c>
      <c r="EE188" s="2">
        <f t="shared" si="240"/>
        <v>65.582876063114853</v>
      </c>
      <c r="EF188" s="2">
        <f t="shared" si="239"/>
        <v>69.551168924454032</v>
      </c>
      <c r="EG188" s="2">
        <f t="shared" si="239"/>
        <v>70.734629443772675</v>
      </c>
      <c r="EH188" s="2">
        <f t="shared" si="239"/>
        <v>71.588490942939586</v>
      </c>
      <c r="EI188" s="2">
        <f t="shared" si="239"/>
        <v>71.43967227147661</v>
      </c>
      <c r="EJ188" s="2">
        <f t="shared" si="239"/>
        <v>72.07684299721582</v>
      </c>
      <c r="EK188" s="2">
        <f t="shared" si="212"/>
        <v>72.125054193319144</v>
      </c>
      <c r="EL188" s="2">
        <f t="shared" si="179"/>
        <v>69.564617753657316</v>
      </c>
      <c r="EM188" s="2">
        <f t="shared" si="179"/>
        <v>73.270964786998277</v>
      </c>
      <c r="EN188" s="2">
        <f t="shared" si="179"/>
        <v>76.875793078600239</v>
      </c>
      <c r="EO188" s="2">
        <f t="shared" si="179"/>
        <v>82.169765014214647</v>
      </c>
      <c r="EQ188" s="2">
        <f t="shared" si="237"/>
        <v>67.486507768681591</v>
      </c>
      <c r="ER188" s="2">
        <f t="shared" si="237"/>
        <v>67.66490844842167</v>
      </c>
      <c r="ES188" s="2">
        <f t="shared" si="237"/>
        <v>68.086996526824251</v>
      </c>
      <c r="ET188" s="2">
        <f t="shared" si="237"/>
        <v>67.204825472925393</v>
      </c>
      <c r="EU188" s="2">
        <f t="shared" si="237"/>
        <v>67.563693610612901</v>
      </c>
      <c r="EV188" s="2">
        <f t="shared" si="237"/>
        <v>69.798431026804352</v>
      </c>
      <c r="EW188" s="2">
        <f t="shared" si="237"/>
        <v>70.543821073015607</v>
      </c>
      <c r="EX188" s="2">
        <f t="shared" si="237"/>
        <v>72.273314503935822</v>
      </c>
      <c r="EY188" s="2">
        <f t="shared" si="237"/>
        <v>71.836340237324706</v>
      </c>
      <c r="EZ188" s="2">
        <f t="shared" si="237"/>
        <v>72.850352407633167</v>
      </c>
      <c r="FA188" s="2">
        <f t="shared" si="237"/>
        <v>71.392250224372958</v>
      </c>
      <c r="FB188" s="2">
        <f t="shared" si="237"/>
        <v>69.959360349296759</v>
      </c>
      <c r="FC188" s="2">
        <f t="shared" si="237"/>
        <v>71.927104364413537</v>
      </c>
      <c r="FD188" s="2">
        <f t="shared" si="237"/>
        <v>75.55985171590919</v>
      </c>
      <c r="FE188" s="2">
        <f t="shared" si="237"/>
        <v>79.282420348847992</v>
      </c>
      <c r="FG188" s="2">
        <f t="shared" si="238"/>
        <v>0.99998604500607624</v>
      </c>
      <c r="FH188" s="2">
        <f t="shared" si="238"/>
        <v>0.99998306667951753</v>
      </c>
      <c r="FI188" s="2">
        <f t="shared" si="238"/>
        <v>0.99998598114333981</v>
      </c>
      <c r="FJ188" s="2">
        <f t="shared" si="238"/>
        <v>0.99998436861858631</v>
      </c>
      <c r="FK188" s="2">
        <f t="shared" si="238"/>
        <v>0.99998400711957935</v>
      </c>
      <c r="FL188" s="2">
        <f t="shared" si="238"/>
        <v>0.99998333563159614</v>
      </c>
      <c r="FM188" s="2">
        <f t="shared" si="238"/>
        <v>0.99998528945800436</v>
      </c>
      <c r="FN188" s="2">
        <f t="shared" si="238"/>
        <v>0.99998328276002468</v>
      </c>
      <c r="FO188" s="2">
        <f t="shared" si="238"/>
        <v>0.99998251332854571</v>
      </c>
      <c r="FP188" s="2">
        <f t="shared" si="238"/>
        <v>0.99998424388081264</v>
      </c>
      <c r="FQ188" s="2">
        <f t="shared" si="238"/>
        <v>0.99998433487936822</v>
      </c>
      <c r="FR188" s="2">
        <f t="shared" si="238"/>
        <v>0.99998333824531582</v>
      </c>
      <c r="FS188" s="2">
        <f t="shared" si="238"/>
        <v>0.9999837726327353</v>
      </c>
      <c r="FT188" s="2">
        <f t="shared" si="238"/>
        <v>0.99998290716509008</v>
      </c>
      <c r="FU188" s="2">
        <f t="shared" si="238"/>
        <v>0.99997940878909508</v>
      </c>
      <c r="FW188" s="2">
        <f t="shared" si="229"/>
        <v>0.88527504887098951</v>
      </c>
      <c r="FX188" s="2">
        <f t="shared" si="229"/>
        <v>0.8705864280479273</v>
      </c>
      <c r="FY188" s="2">
        <f t="shared" si="229"/>
        <v>0.88726266440637347</v>
      </c>
      <c r="FZ188" s="2">
        <f t="shared" si="229"/>
        <v>0.8905780229811544</v>
      </c>
      <c r="GA188" s="2">
        <f t="shared" si="229"/>
        <v>0.89519259406039497</v>
      </c>
      <c r="GB188" s="2">
        <f t="shared" si="229"/>
        <v>0.89384113178428581</v>
      </c>
      <c r="GC188" s="2">
        <f t="shared" si="229"/>
        <v>0.90763176323495132</v>
      </c>
      <c r="GD188" s="2">
        <f t="shared" si="229"/>
        <v>0.91327175851989562</v>
      </c>
      <c r="GE188" s="2">
        <f t="shared" si="229"/>
        <v>0.92492065323393169</v>
      </c>
      <c r="GF188" s="2">
        <f t="shared" si="229"/>
        <v>0.91430033748096429</v>
      </c>
      <c r="GG188" s="2">
        <f t="shared" si="229"/>
        <v>0.90888095462630136</v>
      </c>
      <c r="GH188" s="2">
        <f t="shared" si="229"/>
        <v>0.90461329042686445</v>
      </c>
      <c r="GI188" s="2">
        <f t="shared" si="229"/>
        <v>0.89826048425345839</v>
      </c>
      <c r="GJ188" s="2">
        <f t="shared" si="229"/>
        <v>0.89031347231589797</v>
      </c>
      <c r="GK188" s="2">
        <f t="shared" si="229"/>
        <v>0.8581399299093474</v>
      </c>
      <c r="GM188" s="86">
        <f t="shared" si="230"/>
        <v>0</v>
      </c>
      <c r="GN188" s="86">
        <f t="shared" si="230"/>
        <v>1.2463233813833702E-256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1.7109627173783191E-178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1.941351453836523E-32</v>
      </c>
      <c r="HT188" s="86">
        <f t="shared" si="231"/>
        <v>5.3567369094868429E-35</v>
      </c>
      <c r="HU188" s="86">
        <f t="shared" si="231"/>
        <v>1.1277384558960184E-41</v>
      </c>
      <c r="HV188" s="86">
        <f t="shared" si="231"/>
        <v>3.3119309425938175E-49</v>
      </c>
      <c r="HW188" s="86">
        <f t="shared" si="231"/>
        <v>2.9107661943733993E-47</v>
      </c>
      <c r="HX188" s="86">
        <f t="shared" si="231"/>
        <v>6.6658838248269242E-50</v>
      </c>
      <c r="HY188" s="86">
        <f t="shared" si="231"/>
        <v>2.9159204282683129E-44</v>
      </c>
      <c r="HZ188" s="86">
        <f t="shared" si="231"/>
        <v>3.3663104736941051E-51</v>
      </c>
      <c r="IA188" s="86">
        <f t="shared" si="231"/>
        <v>7.4086817488759846E-54</v>
      </c>
      <c r="IB188" s="86">
        <f t="shared" si="231"/>
        <v>1.2532075695633799E-47</v>
      </c>
      <c r="IC188" s="86">
        <f t="shared" si="231"/>
        <v>5.7204276632800297E-52</v>
      </c>
      <c r="ID188" s="86">
        <f t="shared" si="231"/>
        <v>3.3786634492044362E-53</v>
      </c>
      <c r="IE188" s="86">
        <f t="shared" si="231"/>
        <v>5.1115673534220635E-44</v>
      </c>
      <c r="IF188" s="86">
        <f t="shared" si="231"/>
        <v>8.5498349490822388E-71</v>
      </c>
      <c r="IG188" s="86">
        <f t="shared" si="231"/>
        <v>3.4874829256390109E-50</v>
      </c>
      <c r="II188" s="86">
        <f t="shared" si="232"/>
        <v>2.5674802986270312E-2</v>
      </c>
      <c r="IJ188" s="86">
        <f t="shared" si="232"/>
        <v>2.3353168410734225E-2</v>
      </c>
      <c r="IK188" s="86">
        <f t="shared" si="232"/>
        <v>1.2874068045428216E-2</v>
      </c>
      <c r="IL188" s="86">
        <f t="shared" si="232"/>
        <v>6.3588602183013666E-3</v>
      </c>
      <c r="IM188" s="86">
        <f t="shared" si="232"/>
        <v>4.9599829445648161E-3</v>
      </c>
      <c r="IN188" s="86">
        <f t="shared" si="232"/>
        <v>4.1393740241318549E-3</v>
      </c>
      <c r="IO188" s="86">
        <f t="shared" si="232"/>
        <v>4.7527377945225458E-3</v>
      </c>
      <c r="IP188" s="86">
        <f t="shared" si="232"/>
        <v>2.1117336631052176E-3</v>
      </c>
      <c r="IQ188" s="86">
        <f t="shared" si="232"/>
        <v>7.3717885497038963E-4</v>
      </c>
      <c r="IR188" s="86">
        <f t="shared" si="232"/>
        <v>2.7984472802046658E-3</v>
      </c>
      <c r="IS188" s="86">
        <f t="shared" si="232"/>
        <v>2.2792347636598335E-3</v>
      </c>
      <c r="IT188" s="86">
        <f t="shared" si="232"/>
        <v>2.340143171927018E-3</v>
      </c>
      <c r="IU188" s="86">
        <f t="shared" si="232"/>
        <v>6.780371506830472E-3</v>
      </c>
      <c r="IV188" s="86">
        <f t="shared" si="232"/>
        <v>1.0913821333064923E-3</v>
      </c>
      <c r="IW188" s="86">
        <f t="shared" si="232"/>
        <v>6.9058925727147982E-10</v>
      </c>
      <c r="IY188" s="86">
        <f t="shared" si="233"/>
        <v>2.5674802986270312E-2</v>
      </c>
      <c r="IZ188" s="86">
        <f t="shared" si="233"/>
        <v>2.3353168410734225E-2</v>
      </c>
      <c r="JA188" s="86">
        <f t="shared" si="233"/>
        <v>1.2874068045428216E-2</v>
      </c>
      <c r="JB188" s="86">
        <f t="shared" si="233"/>
        <v>6.3588602183013666E-3</v>
      </c>
      <c r="JC188" s="86">
        <f t="shared" si="233"/>
        <v>4.9599829445648161E-3</v>
      </c>
      <c r="JD188" s="86">
        <f t="shared" si="233"/>
        <v>4.1393740241318549E-3</v>
      </c>
      <c r="JE188" s="86">
        <f t="shared" si="233"/>
        <v>4.7527377945225458E-3</v>
      </c>
      <c r="JF188" s="86">
        <f t="shared" si="233"/>
        <v>2.1117336631052176E-3</v>
      </c>
      <c r="JG188" s="86">
        <f t="shared" si="233"/>
        <v>7.3717885497038963E-4</v>
      </c>
      <c r="JH188" s="86">
        <f t="shared" si="233"/>
        <v>2.7984472802046658E-3</v>
      </c>
      <c r="JI188" s="86">
        <f t="shared" si="233"/>
        <v>2.2792347636598335E-3</v>
      </c>
      <c r="JJ188" s="86">
        <f t="shared" si="233"/>
        <v>2.340143171927018E-3</v>
      </c>
      <c r="JK188" s="86">
        <f t="shared" si="233"/>
        <v>6.780371506830472E-3</v>
      </c>
      <c r="JL188" s="86">
        <f t="shared" si="233"/>
        <v>1.0913821333064923E-3</v>
      </c>
      <c r="JM188" s="86">
        <f t="shared" si="233"/>
        <v>6.9058925727147982E-10</v>
      </c>
    </row>
    <row r="189" spans="2:273" x14ac:dyDescent="0.25">
      <c r="B189" s="2">
        <v>162</v>
      </c>
      <c r="C189" s="37">
        <v>67.296999999999997</v>
      </c>
      <c r="D189" s="37">
        <v>66.813999999999993</v>
      </c>
      <c r="E189" s="37">
        <v>68.22</v>
      </c>
      <c r="F189" s="37">
        <v>67.168999999999997</v>
      </c>
      <c r="G189" s="37">
        <v>68.558999999999997</v>
      </c>
      <c r="H189" s="37">
        <v>69.016999999999996</v>
      </c>
      <c r="I189" s="37">
        <v>69.507999999999996</v>
      </c>
      <c r="J189" s="37">
        <v>70.745999999999995</v>
      </c>
      <c r="K189" s="37">
        <v>73.516000000000005</v>
      </c>
      <c r="L189" s="37">
        <v>72.016000000000005</v>
      </c>
      <c r="M189" s="37">
        <v>72.328000000000003</v>
      </c>
      <c r="N189" s="37">
        <v>68.741</v>
      </c>
      <c r="O189" s="37">
        <v>72.206999999999994</v>
      </c>
      <c r="P189" s="37">
        <v>75.457999999999998</v>
      </c>
      <c r="Q189" s="37">
        <v>77.671999999999997</v>
      </c>
      <c r="S189" s="4">
        <f t="shared" si="234"/>
        <v>67.309256248003294</v>
      </c>
      <c r="T189" s="4">
        <f t="shared" si="234"/>
        <v>67.085077187001701</v>
      </c>
      <c r="U189" s="4">
        <f t="shared" si="234"/>
        <v>67.813377373383815</v>
      </c>
      <c r="V189" s="4">
        <f t="shared" si="234"/>
        <v>67.027466818849689</v>
      </c>
      <c r="W189" s="4">
        <f t="shared" si="234"/>
        <v>67.226000649674702</v>
      </c>
      <c r="X189" s="4">
        <f t="shared" si="234"/>
        <v>69.66319608042393</v>
      </c>
      <c r="Y189" s="4">
        <f t="shared" si="234"/>
        <v>70.429415779954056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>
        <f t="shared" si="234"/>
        <v>71.932548227121259</v>
      </c>
      <c r="AF189" s="4">
        <f t="shared" si="234"/>
        <v>75.541771775913475</v>
      </c>
      <c r="AG189" s="4">
        <f t="shared" si="234"/>
        <v>79.523263901923102</v>
      </c>
      <c r="AI189" s="4">
        <f t="shared" si="235"/>
        <v>-1.2256248003296832E-2</v>
      </c>
      <c r="AJ189" s="4">
        <f t="shared" si="235"/>
        <v>-0.27107718700170835</v>
      </c>
      <c r="AK189" s="4">
        <f t="shared" si="235"/>
        <v>0.40662262661618342</v>
      </c>
      <c r="AL189" s="4">
        <f t="shared" si="235"/>
        <v>0.141533181150308</v>
      </c>
      <c r="AM189" s="4">
        <f t="shared" si="235"/>
        <v>1.332999350325295</v>
      </c>
      <c r="AN189" s="4">
        <f t="shared" si="235"/>
        <v>-0.64619608042393395</v>
      </c>
      <c r="AO189" s="4">
        <f t="shared" si="235"/>
        <v>-0.9214157799540601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0.27445177287873435</v>
      </c>
      <c r="AV189" s="4">
        <f t="shared" si="235"/>
        <v>-8.3771775913476176E-2</v>
      </c>
      <c r="AW189" s="4">
        <f t="shared" si="235"/>
        <v>-1.8512639019231045</v>
      </c>
      <c r="AY189" s="2">
        <f t="shared" si="227"/>
        <v>67.309256247927209</v>
      </c>
      <c r="AZ189" s="2">
        <f t="shared" si="227"/>
        <v>67.085077186865789</v>
      </c>
      <c r="BA189" s="2">
        <f t="shared" si="227"/>
        <v>67.81337737338103</v>
      </c>
      <c r="BB189" s="2">
        <f t="shared" si="227"/>
        <v>67.027466818849675</v>
      </c>
      <c r="BC189" s="2">
        <f t="shared" si="227"/>
        <v>67.226000649674702</v>
      </c>
      <c r="BD189" s="2">
        <f t="shared" si="227"/>
        <v>69.66319608042393</v>
      </c>
      <c r="BE189" s="2">
        <f t="shared" si="227"/>
        <v>70.429415779954056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>
        <f t="shared" si="227"/>
        <v>71.932548227121188</v>
      </c>
      <c r="BL189" s="2">
        <f t="shared" si="227"/>
        <v>75.541771775046371</v>
      </c>
      <c r="BM189" s="2">
        <f t="shared" si="227"/>
        <v>79.523263901912557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>
        <f t="shared" si="199"/>
        <v>68.22</v>
      </c>
      <c r="CX189" s="2">
        <f t="shared" si="200"/>
        <v>67.168999999999997</v>
      </c>
      <c r="CY189" s="2">
        <f t="shared" si="201"/>
        <v>68.558999999999997</v>
      </c>
      <c r="CZ189" s="2">
        <f t="shared" si="202"/>
        <v>69.016999999999996</v>
      </c>
      <c r="DA189" s="2">
        <f t="shared" si="203"/>
        <v>69.507999999999996</v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>
        <f t="shared" si="209"/>
        <v>72.206999999999994</v>
      </c>
      <c r="DH189" s="2">
        <f t="shared" si="210"/>
        <v>75.457999999999998</v>
      </c>
      <c r="DI189" s="2">
        <f t="shared" si="211"/>
        <v>77.671999999999997</v>
      </c>
      <c r="DK189" s="2">
        <f t="shared" si="236"/>
        <v>107.90191125703562</v>
      </c>
      <c r="DL189" s="2">
        <f t="shared" si="236"/>
        <v>118.61390557491293</v>
      </c>
      <c r="DM189" s="2">
        <f t="shared" si="236"/>
        <v>116.47209887429642</v>
      </c>
      <c r="DN189" s="2">
        <f t="shared" si="236"/>
        <v>117.22506463414632</v>
      </c>
      <c r="DO189" s="2">
        <f t="shared" si="236"/>
        <v>112.13788292682925</v>
      </c>
      <c r="DP189" s="2">
        <f t="shared" si="236"/>
        <v>122.62594062078271</v>
      </c>
      <c r="DQ189" s="2">
        <f t="shared" si="236"/>
        <v>115.17537908067543</v>
      </c>
      <c r="DR189" s="2">
        <f t="shared" si="236"/>
        <v>123.26420782726049</v>
      </c>
      <c r="DS189" s="2">
        <f t="shared" si="236"/>
        <v>118.28131412991942</v>
      </c>
      <c r="DT189" s="2">
        <f t="shared" si="236"/>
        <v>122.05591097560978</v>
      </c>
      <c r="DU189" s="2">
        <f t="shared" si="236"/>
        <v>120.21183987854248</v>
      </c>
      <c r="DV189" s="2">
        <f t="shared" si="236"/>
        <v>123.17304575628262</v>
      </c>
      <c r="DW189" s="2">
        <f t="shared" si="236"/>
        <v>124.72534190283397</v>
      </c>
      <c r="DX189" s="2">
        <f t="shared" si="236"/>
        <v>119.03142105263156</v>
      </c>
      <c r="DY189" s="2">
        <f t="shared" si="236"/>
        <v>109.91843917112296</v>
      </c>
      <c r="EA189" s="2">
        <f t="shared" si="240"/>
        <v>66.66627928368726</v>
      </c>
      <c r="EB189" s="2">
        <f t="shared" si="240"/>
        <v>63.759250176605235</v>
      </c>
      <c r="EC189" s="2">
        <f t="shared" si="240"/>
        <v>66.411912897145939</v>
      </c>
      <c r="ED189" s="2">
        <f t="shared" si="240"/>
        <v>66.462847078779774</v>
      </c>
      <c r="EE189" s="2">
        <f t="shared" si="240"/>
        <v>65.406982442368729</v>
      </c>
      <c r="EF189" s="2">
        <f t="shared" si="239"/>
        <v>69.435618433934749</v>
      </c>
      <c r="EG189" s="2">
        <f t="shared" si="239"/>
        <v>70.606174909310766</v>
      </c>
      <c r="EH189" s="2">
        <f t="shared" si="239"/>
        <v>71.458217419094609</v>
      </c>
      <c r="EI189" s="2">
        <f t="shared" si="239"/>
        <v>71.275037985325582</v>
      </c>
      <c r="EJ189" s="2">
        <f t="shared" si="239"/>
        <v>71.918563793729561</v>
      </c>
      <c r="EK189" s="2">
        <f t="shared" si="212"/>
        <v>71.97793627102584</v>
      </c>
      <c r="EL189" s="2">
        <f t="shared" si="179"/>
        <v>69.399376693613718</v>
      </c>
      <c r="EM189" s="2">
        <f t="shared" si="179"/>
        <v>73.169504924895335</v>
      </c>
      <c r="EN189" s="2">
        <f t="shared" si="179"/>
        <v>76.742810409814894</v>
      </c>
      <c r="EO189" s="2">
        <f t="shared" si="179"/>
        <v>82.066014214641086</v>
      </c>
      <c r="EQ189" s="2">
        <f t="shared" si="237"/>
        <v>67.384662669043095</v>
      </c>
      <c r="ER189" s="2">
        <f t="shared" si="237"/>
        <v>67.535002065815505</v>
      </c>
      <c r="ES189" s="2">
        <f t="shared" si="237"/>
        <v>67.975067515306222</v>
      </c>
      <c r="ET189" s="2">
        <f t="shared" si="237"/>
        <v>67.08993072222259</v>
      </c>
      <c r="EU189" s="2">
        <f t="shared" si="237"/>
        <v>67.41947458035807</v>
      </c>
      <c r="EV189" s="2">
        <f t="shared" si="237"/>
        <v>69.68695061513624</v>
      </c>
      <c r="EW189" s="2">
        <f t="shared" si="237"/>
        <v>70.412356630926638</v>
      </c>
      <c r="EX189" s="2">
        <f t="shared" si="237"/>
        <v>72.15378883777187</v>
      </c>
      <c r="EY189" s="2">
        <f t="shared" si="237"/>
        <v>71.67785091693635</v>
      </c>
      <c r="EZ189" s="2">
        <f t="shared" si="237"/>
        <v>72.70452421035337</v>
      </c>
      <c r="FA189" s="2">
        <f t="shared" si="237"/>
        <v>71.233391267036183</v>
      </c>
      <c r="FB189" s="2">
        <f t="shared" si="237"/>
        <v>69.800546844600376</v>
      </c>
      <c r="FC189" s="2">
        <f t="shared" si="237"/>
        <v>71.803932590977922</v>
      </c>
      <c r="FD189" s="2">
        <f t="shared" si="237"/>
        <v>75.406090202264636</v>
      </c>
      <c r="FE189" s="2">
        <f t="shared" si="237"/>
        <v>79.139302891275079</v>
      </c>
      <c r="FG189" s="2">
        <f t="shared" si="238"/>
        <v>0.99998727287865086</v>
      </c>
      <c r="FH189" s="2">
        <f t="shared" si="238"/>
        <v>0.99998455660516383</v>
      </c>
      <c r="FI189" s="2">
        <f t="shared" si="238"/>
        <v>0.99998721463499962</v>
      </c>
      <c r="FJ189" s="2">
        <f t="shared" si="238"/>
        <v>0.99998574399110896</v>
      </c>
      <c r="FK189" s="2">
        <f t="shared" si="238"/>
        <v>0.99998541429917887</v>
      </c>
      <c r="FL189" s="2">
        <f t="shared" si="238"/>
        <v>0.99998480189309991</v>
      </c>
      <c r="FM189" s="2">
        <f t="shared" si="238"/>
        <v>0.99998658380888172</v>
      </c>
      <c r="FN189" s="2">
        <f t="shared" si="238"/>
        <v>0.99998475367351203</v>
      </c>
      <c r="FO189" s="2">
        <f t="shared" si="238"/>
        <v>0.99998405194155116</v>
      </c>
      <c r="FP189" s="2">
        <f t="shared" si="238"/>
        <v>0.9999856302285931</v>
      </c>
      <c r="FQ189" s="2">
        <f t="shared" si="238"/>
        <v>0.99998571322049168</v>
      </c>
      <c r="FR189" s="2">
        <f t="shared" si="238"/>
        <v>0.99998480427684755</v>
      </c>
      <c r="FS189" s="2">
        <f t="shared" si="238"/>
        <v>0.99998520044402917</v>
      </c>
      <c r="FT189" s="2">
        <f t="shared" si="238"/>
        <v>0.99998441112584135</v>
      </c>
      <c r="FU189" s="2">
        <f t="shared" si="238"/>
        <v>0.99998122055843452</v>
      </c>
      <c r="FW189" s="2">
        <f t="shared" si="229"/>
        <v>0.89430263344646832</v>
      </c>
      <c r="FX189" s="2">
        <f t="shared" si="229"/>
        <v>0.88061397192443058</v>
      </c>
      <c r="FY189" s="2">
        <f t="shared" si="229"/>
        <v>0.89615219263085599</v>
      </c>
      <c r="FZ189" s="2">
        <f t="shared" si="229"/>
        <v>0.89923581860500124</v>
      </c>
      <c r="GA189" s="2">
        <f t="shared" si="229"/>
        <v>0.90352482379836219</v>
      </c>
      <c r="GB189" s="2">
        <f t="shared" si="229"/>
        <v>0.90226907355223962</v>
      </c>
      <c r="GC189" s="2">
        <f t="shared" si="229"/>
        <v>0.91506889750797227</v>
      </c>
      <c r="GD189" s="2">
        <f t="shared" si="229"/>
        <v>0.92029466067650911</v>
      </c>
      <c r="GE189" s="2">
        <f t="shared" si="229"/>
        <v>0.93107146842953514</v>
      </c>
      <c r="GF189" s="2">
        <f t="shared" si="229"/>
        <v>0.92124713171671357</v>
      </c>
      <c r="GG189" s="2">
        <f t="shared" si="229"/>
        <v>0.91622679223252523</v>
      </c>
      <c r="GH189" s="2">
        <f t="shared" si="229"/>
        <v>0.91226996909543168</v>
      </c>
      <c r="GI189" s="2">
        <f t="shared" si="229"/>
        <v>0.90637432417693675</v>
      </c>
      <c r="GJ189" s="2">
        <f t="shared" si="229"/>
        <v>0.89898982585179443</v>
      </c>
      <c r="GK189" s="2">
        <f t="shared" si="229"/>
        <v>0.8689867515838372</v>
      </c>
      <c r="GM189" s="86">
        <f t="shared" si="230"/>
        <v>0</v>
      </c>
      <c r="GN189" s="86">
        <f t="shared" si="230"/>
        <v>9.9257047492807144E-262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5.8797343824390133E-183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9.6109882712027342E-34</v>
      </c>
      <c r="HT189" s="86">
        <f t="shared" si="231"/>
        <v>1.7731605765224356E-36</v>
      </c>
      <c r="HU189" s="86">
        <f t="shared" si="231"/>
        <v>2.5799511270401148E-43</v>
      </c>
      <c r="HV189" s="86">
        <f t="shared" si="231"/>
        <v>3.8990035726095745E-51</v>
      </c>
      <c r="HW189" s="86">
        <f t="shared" si="231"/>
        <v>3.6447534941002472E-49</v>
      </c>
      <c r="HX189" s="86">
        <f t="shared" si="231"/>
        <v>6.5162067226802715E-52</v>
      </c>
      <c r="HY189" s="86">
        <f t="shared" si="231"/>
        <v>5.3756900940235611E-46</v>
      </c>
      <c r="HZ189" s="86">
        <f t="shared" si="231"/>
        <v>3.5652059005981662E-53</v>
      </c>
      <c r="IA189" s="86">
        <f t="shared" si="231"/>
        <v>6.0675970197759944E-56</v>
      </c>
      <c r="IB189" s="86">
        <f t="shared" si="231"/>
        <v>1.8104004006159953E-49</v>
      </c>
      <c r="IC189" s="86">
        <f t="shared" si="231"/>
        <v>5.4354601817496528E-54</v>
      </c>
      <c r="ID189" s="86">
        <f t="shared" si="231"/>
        <v>2.7637871499090909E-55</v>
      </c>
      <c r="IE189" s="86">
        <f t="shared" si="231"/>
        <v>9.3002605088149126E-46</v>
      </c>
      <c r="IF189" s="86">
        <f t="shared" si="231"/>
        <v>1.0446885822190266E-73</v>
      </c>
      <c r="IG189" s="86">
        <f t="shared" si="231"/>
        <v>2.7891862923082209E-52</v>
      </c>
      <c r="II189" s="86">
        <f t="shared" si="232"/>
        <v>1.9718534413120714E-2</v>
      </c>
      <c r="IJ189" s="86">
        <f t="shared" si="232"/>
        <v>1.744578584246918E-2</v>
      </c>
      <c r="IK189" s="86">
        <f t="shared" si="232"/>
        <v>9.3693920737589337E-3</v>
      </c>
      <c r="IL189" s="86">
        <f t="shared" si="232"/>
        <v>4.3919502108676987E-3</v>
      </c>
      <c r="IM189" s="86">
        <f t="shared" si="232"/>
        <v>3.3867040864229061E-3</v>
      </c>
      <c r="IN189" s="86">
        <f t="shared" si="232"/>
        <v>2.7779894133160531E-3</v>
      </c>
      <c r="IO189" s="86">
        <f t="shared" si="232"/>
        <v>3.3126384199746173E-3</v>
      </c>
      <c r="IP189" s="86">
        <f t="shared" si="232"/>
        <v>1.4016341001128637E-3</v>
      </c>
      <c r="IQ189" s="86">
        <f t="shared" si="232"/>
        <v>4.6671742939192692E-4</v>
      </c>
      <c r="IR189" s="86">
        <f t="shared" si="232"/>
        <v>1.9005729911860504E-3</v>
      </c>
      <c r="IS189" s="86">
        <f t="shared" si="232"/>
        <v>1.5067008011905019E-3</v>
      </c>
      <c r="IT189" s="86">
        <f t="shared" si="232"/>
        <v>1.5355471654736083E-3</v>
      </c>
      <c r="IU189" s="86">
        <f t="shared" si="232"/>
        <v>4.7735121548189933E-3</v>
      </c>
      <c r="IV189" s="86">
        <f t="shared" si="232"/>
        <v>6.508343520842052E-4</v>
      </c>
      <c r="IW189" s="86">
        <f t="shared" si="232"/>
        <v>8.9435448909954314E-11</v>
      </c>
      <c r="IY189" s="86">
        <f t="shared" si="233"/>
        <v>1.9718534413120714E-2</v>
      </c>
      <c r="IZ189" s="86">
        <f t="shared" si="233"/>
        <v>1.744578584246918E-2</v>
      </c>
      <c r="JA189" s="86">
        <f t="shared" si="233"/>
        <v>9.3693920737589337E-3</v>
      </c>
      <c r="JB189" s="86">
        <f t="shared" si="233"/>
        <v>4.3919502108676987E-3</v>
      </c>
      <c r="JC189" s="86">
        <f t="shared" si="233"/>
        <v>3.3867040864229061E-3</v>
      </c>
      <c r="JD189" s="86">
        <f t="shared" si="233"/>
        <v>2.7779894133160531E-3</v>
      </c>
      <c r="JE189" s="86">
        <f t="shared" si="233"/>
        <v>3.3126384199746173E-3</v>
      </c>
      <c r="JF189" s="86">
        <f t="shared" si="233"/>
        <v>1.4016341001128637E-3</v>
      </c>
      <c r="JG189" s="86">
        <f t="shared" si="233"/>
        <v>4.6671742939192692E-4</v>
      </c>
      <c r="JH189" s="86">
        <f t="shared" si="233"/>
        <v>1.9005729911860504E-3</v>
      </c>
      <c r="JI189" s="86">
        <f t="shared" si="233"/>
        <v>1.5067008011905019E-3</v>
      </c>
      <c r="JJ189" s="86">
        <f t="shared" si="233"/>
        <v>1.5355471654736083E-3</v>
      </c>
      <c r="JK189" s="86">
        <f t="shared" si="233"/>
        <v>4.7735121548189933E-3</v>
      </c>
      <c r="JL189" s="86">
        <f t="shared" si="233"/>
        <v>6.508343520842052E-4</v>
      </c>
      <c r="JM189" s="86">
        <f t="shared" si="233"/>
        <v>8.9435448909954314E-11</v>
      </c>
    </row>
    <row r="190" spans="2:273" x14ac:dyDescent="0.25">
      <c r="B190" s="2">
        <v>163</v>
      </c>
      <c r="C190" s="37">
        <v>67.858999999999995</v>
      </c>
      <c r="D190" s="37">
        <v>68.593000000000004</v>
      </c>
      <c r="E190" s="37">
        <v>68.846999999999994</v>
      </c>
      <c r="F190" s="37">
        <v>65.644000000000005</v>
      </c>
      <c r="G190" s="37">
        <v>66.39</v>
      </c>
      <c r="H190" s="37">
        <v>70.355999999999995</v>
      </c>
      <c r="I190" s="37">
        <v>71.864000000000004</v>
      </c>
      <c r="J190" s="37">
        <v>73.271000000000001</v>
      </c>
      <c r="K190" s="37">
        <v>73.968000000000004</v>
      </c>
      <c r="L190" s="37">
        <v>72.852000000000004</v>
      </c>
      <c r="M190" s="37">
        <v>72.414000000000001</v>
      </c>
      <c r="N190" s="37">
        <v>70.671999999999997</v>
      </c>
      <c r="O190" s="37">
        <v>70.947999999999993</v>
      </c>
      <c r="P190" s="37">
        <v>76.61</v>
      </c>
      <c r="Q190" s="37">
        <v>78.721000000000004</v>
      </c>
      <c r="S190" s="4">
        <f t="shared" si="234"/>
        <v>67.2122877415988</v>
      </c>
      <c r="T190" s="4">
        <f t="shared" si="234"/>
        <v>66.98351775814092</v>
      </c>
      <c r="U190" s="4">
        <f t="shared" si="234"/>
        <v>67.711932278275142</v>
      </c>
      <c r="V190" s="4">
        <f t="shared" si="234"/>
        <v>66.916623726521493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>
        <f t="shared" si="234"/>
        <v>71.800902124081574</v>
      </c>
      <c r="AF190" s="4">
        <f t="shared" si="234"/>
        <v>75.379111766767721</v>
      </c>
      <c r="AG190" s="4">
        <f t="shared" si="234"/>
        <v>79.355202610889961</v>
      </c>
      <c r="AI190" s="4">
        <f t="shared" si="235"/>
        <v>0.64671225840119462</v>
      </c>
      <c r="AJ190" s="4">
        <f t="shared" si="235"/>
        <v>1.6094822418590837</v>
      </c>
      <c r="AK190" s="4">
        <f t="shared" si="235"/>
        <v>1.1350677217248517</v>
      </c>
      <c r="AL190" s="4">
        <f t="shared" si="235"/>
        <v>-1.2726237265214877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-0.85290212408158084</v>
      </c>
      <c r="AV190" s="4">
        <f t="shared" si="235"/>
        <v>1.2308882332322781</v>
      </c>
      <c r="AW190" s="4">
        <f t="shared" si="235"/>
        <v>-0.63420261088995744</v>
      </c>
      <c r="AY190" s="2">
        <f t="shared" si="227"/>
        <v>67.212287741587645</v>
      </c>
      <c r="AZ190" s="2">
        <f t="shared" si="227"/>
        <v>66.983517758124847</v>
      </c>
      <c r="BA190" s="2">
        <f t="shared" si="227"/>
        <v>67.711932278274872</v>
      </c>
      <c r="BB190" s="2">
        <f t="shared" si="227"/>
        <v>66.916623726521493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>
        <f t="shared" si="227"/>
        <v>71.800902124081574</v>
      </c>
      <c r="BL190" s="2">
        <f t="shared" si="227"/>
        <v>75.37911176664845</v>
      </c>
      <c r="BM190" s="2">
        <f t="shared" si="227"/>
        <v>79.355202610889265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>
        <f t="shared" si="199"/>
        <v>68.846999999999994</v>
      </c>
      <c r="CX190" s="2">
        <f t="shared" si="200"/>
        <v>65.644000000000005</v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>
        <f t="shared" si="209"/>
        <v>70.947999999999993</v>
      </c>
      <c r="DH190" s="2">
        <f t="shared" si="210"/>
        <v>76.61</v>
      </c>
      <c r="DI190" s="2">
        <f t="shared" si="211"/>
        <v>78.721000000000004</v>
      </c>
      <c r="DK190" s="2">
        <f t="shared" si="236"/>
        <v>108.0329692307692</v>
      </c>
      <c r="DL190" s="2">
        <f t="shared" si="236"/>
        <v>118.83425017421607</v>
      </c>
      <c r="DM190" s="2">
        <f t="shared" si="236"/>
        <v>116.67262307692306</v>
      </c>
      <c r="DN190" s="2">
        <f t="shared" si="236"/>
        <v>117.44030731707315</v>
      </c>
      <c r="DO190" s="2">
        <f t="shared" si="236"/>
        <v>112.30634878048778</v>
      </c>
      <c r="DP190" s="2">
        <f t="shared" si="236"/>
        <v>122.86083616734142</v>
      </c>
      <c r="DQ190" s="2">
        <f t="shared" si="236"/>
        <v>115.35150384615386</v>
      </c>
      <c r="DR190" s="2">
        <f t="shared" si="236"/>
        <v>123.48147341430501</v>
      </c>
      <c r="DS190" s="2">
        <f t="shared" si="236"/>
        <v>118.45329966808917</v>
      </c>
      <c r="DT190" s="2">
        <f t="shared" si="236"/>
        <v>122.24788048780489</v>
      </c>
      <c r="DU190" s="2">
        <f t="shared" si="236"/>
        <v>120.38568380566798</v>
      </c>
      <c r="DV190" s="2">
        <f t="shared" si="236"/>
        <v>123.38735893788528</v>
      </c>
      <c r="DW190" s="2">
        <f t="shared" si="236"/>
        <v>124.96197935222671</v>
      </c>
      <c r="DX190" s="2">
        <f t="shared" si="236"/>
        <v>119.20619109311738</v>
      </c>
      <c r="DY190" s="2">
        <f t="shared" si="236"/>
        <v>110.03136363636359</v>
      </c>
      <c r="EA190" s="2">
        <f t="shared" si="240"/>
        <v>66.553015069967714</v>
      </c>
      <c r="EB190" s="2">
        <f t="shared" si="240"/>
        <v>63.566792613663125</v>
      </c>
      <c r="EC190" s="2">
        <f t="shared" si="240"/>
        <v>66.275065966612829</v>
      </c>
      <c r="ED190" s="2">
        <f t="shared" si="240"/>
        <v>66.3378854173109</v>
      </c>
      <c r="EE190" s="2">
        <f t="shared" si="240"/>
        <v>65.231088821622592</v>
      </c>
      <c r="EF190" s="2">
        <f t="shared" si="239"/>
        <v>69.320067943415452</v>
      </c>
      <c r="EG190" s="2">
        <f t="shared" si="239"/>
        <v>70.477720374848857</v>
      </c>
      <c r="EH190" s="2">
        <f t="shared" si="239"/>
        <v>71.327943895249632</v>
      </c>
      <c r="EI190" s="2">
        <f t="shared" si="239"/>
        <v>71.110403699174555</v>
      </c>
      <c r="EJ190" s="2">
        <f t="shared" si="239"/>
        <v>71.760284590243302</v>
      </c>
      <c r="EK190" s="2">
        <f t="shared" si="212"/>
        <v>71.830818348732549</v>
      </c>
      <c r="EL190" s="2">
        <f t="shared" si="179"/>
        <v>69.234135633570133</v>
      </c>
      <c r="EM190" s="2">
        <f t="shared" si="179"/>
        <v>73.068045062792407</v>
      </c>
      <c r="EN190" s="2">
        <f t="shared" si="179"/>
        <v>76.609827741029562</v>
      </c>
      <c r="EO190" s="2">
        <f t="shared" si="179"/>
        <v>81.962263415067525</v>
      </c>
      <c r="EQ190" s="2">
        <f t="shared" si="237"/>
        <v>67.282817569404585</v>
      </c>
      <c r="ER190" s="2">
        <f t="shared" si="237"/>
        <v>67.405095683209339</v>
      </c>
      <c r="ES190" s="2">
        <f t="shared" si="237"/>
        <v>67.863138503788207</v>
      </c>
      <c r="ET190" s="2">
        <f t="shared" si="237"/>
        <v>66.975035971519787</v>
      </c>
      <c r="EU190" s="2">
        <f t="shared" si="237"/>
        <v>67.275255550103239</v>
      </c>
      <c r="EV190" s="2">
        <f t="shared" si="237"/>
        <v>69.575470203468143</v>
      </c>
      <c r="EW190" s="2">
        <f t="shared" si="237"/>
        <v>70.280892188837697</v>
      </c>
      <c r="EX190" s="2">
        <f t="shared" si="237"/>
        <v>72.034263171607932</v>
      </c>
      <c r="EY190" s="2">
        <f t="shared" si="237"/>
        <v>71.519361596548009</v>
      </c>
      <c r="EZ190" s="2">
        <f t="shared" si="237"/>
        <v>72.558696013073572</v>
      </c>
      <c r="FA190" s="2">
        <f t="shared" si="237"/>
        <v>71.074532309699421</v>
      </c>
      <c r="FB190" s="2">
        <f t="shared" si="237"/>
        <v>69.641733339903979</v>
      </c>
      <c r="FC190" s="2">
        <f t="shared" si="237"/>
        <v>71.680760817542307</v>
      </c>
      <c r="FD190" s="2">
        <f t="shared" si="237"/>
        <v>75.252328688620096</v>
      </c>
      <c r="FE190" s="2">
        <f t="shared" si="237"/>
        <v>78.99618543370218</v>
      </c>
      <c r="FG190" s="2">
        <f t="shared" si="238"/>
        <v>0.99998839271437745</v>
      </c>
      <c r="FH190" s="2">
        <f t="shared" si="238"/>
        <v>0.99998591543737414</v>
      </c>
      <c r="FI190" s="2">
        <f t="shared" si="238"/>
        <v>0.99998833959541689</v>
      </c>
      <c r="FJ190" s="2">
        <f t="shared" si="238"/>
        <v>0.99998699834905647</v>
      </c>
      <c r="FK190" s="2">
        <f t="shared" si="238"/>
        <v>0.99998669766567949</v>
      </c>
      <c r="FL190" s="2">
        <f t="shared" si="238"/>
        <v>0.99998613914323375</v>
      </c>
      <c r="FM190" s="2">
        <f t="shared" si="238"/>
        <v>0.99998776427383318</v>
      </c>
      <c r="FN190" s="2">
        <f t="shared" si="238"/>
        <v>0.99998609516632908</v>
      </c>
      <c r="FO190" s="2">
        <f t="shared" si="238"/>
        <v>0.99998545517741788</v>
      </c>
      <c r="FP190" s="2">
        <f t="shared" si="238"/>
        <v>0.99998689459614765</v>
      </c>
      <c r="FQ190" s="2">
        <f t="shared" si="238"/>
        <v>0.99998697028584949</v>
      </c>
      <c r="FR190" s="2">
        <f t="shared" si="238"/>
        <v>0.99998614131724328</v>
      </c>
      <c r="FS190" s="2">
        <f t="shared" si="238"/>
        <v>0.99998650262696065</v>
      </c>
      <c r="FT190" s="2">
        <f t="shared" si="238"/>
        <v>0.99998578275829286</v>
      </c>
      <c r="FU190" s="2">
        <f t="shared" si="238"/>
        <v>0.99998287291743471</v>
      </c>
      <c r="FW190" s="2">
        <f t="shared" si="229"/>
        <v>0.90269792505878199</v>
      </c>
      <c r="FX190" s="2">
        <f t="shared" si="229"/>
        <v>0.88996274254559959</v>
      </c>
      <c r="FY190" s="2">
        <f t="shared" si="229"/>
        <v>0.90441627956791382</v>
      </c>
      <c r="FZ190" s="2">
        <f t="shared" si="229"/>
        <v>0.90727990353306753</v>
      </c>
      <c r="GA190" s="2">
        <f t="shared" si="229"/>
        <v>0.91126030271500447</v>
      </c>
      <c r="GB190" s="2">
        <f t="shared" si="229"/>
        <v>0.91009522097261686</v>
      </c>
      <c r="GC190" s="2">
        <f t="shared" si="229"/>
        <v>0.92195871008780483</v>
      </c>
      <c r="GD190" s="2">
        <f t="shared" si="229"/>
        <v>0.92679446106442598</v>
      </c>
      <c r="GE190" s="2">
        <f t="shared" si="229"/>
        <v>0.93675284034336903</v>
      </c>
      <c r="GF190" s="2">
        <f t="shared" si="229"/>
        <v>0.92767536425266706</v>
      </c>
      <c r="GG190" s="2">
        <f t="shared" si="229"/>
        <v>0.92303057450103354</v>
      </c>
      <c r="GH190" s="2">
        <f t="shared" si="229"/>
        <v>0.91936682991073182</v>
      </c>
      <c r="GI190" s="2">
        <f t="shared" si="229"/>
        <v>0.91390309869182729</v>
      </c>
      <c r="GJ190" s="2">
        <f t="shared" si="229"/>
        <v>0.9070515187389766</v>
      </c>
      <c r="GK190" s="2">
        <f t="shared" si="229"/>
        <v>0.8791210353731117</v>
      </c>
      <c r="GM190" s="86">
        <f t="shared" si="230"/>
        <v>0</v>
      </c>
      <c r="GN190" s="86">
        <f t="shared" si="230"/>
        <v>7.0372313066294872E-267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1.7776274858611617E-187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4.4736092256007453E-35</v>
      </c>
      <c r="HT190" s="86">
        <f t="shared" si="231"/>
        <v>5.4550362015597817E-38</v>
      </c>
      <c r="HU190" s="86">
        <f t="shared" si="231"/>
        <v>5.4742578647101602E-45</v>
      </c>
      <c r="HV190" s="86">
        <f t="shared" si="231"/>
        <v>4.2043812615497496E-53</v>
      </c>
      <c r="HW190" s="86">
        <f t="shared" si="231"/>
        <v>4.1755602120366934E-51</v>
      </c>
      <c r="HX190" s="86">
        <f t="shared" si="231"/>
        <v>5.7991258247468345E-54</v>
      </c>
      <c r="HY190" s="86">
        <f t="shared" si="231"/>
        <v>9.156881138879756E-48</v>
      </c>
      <c r="HZ190" s="86">
        <f t="shared" si="231"/>
        <v>3.4564660239605658E-55</v>
      </c>
      <c r="IA190" s="86">
        <f t="shared" si="231"/>
        <v>4.5249154197660068E-58</v>
      </c>
      <c r="IB190" s="86">
        <f t="shared" si="231"/>
        <v>2.4079487395991307E-51</v>
      </c>
      <c r="IC190" s="86">
        <f t="shared" si="231"/>
        <v>4.7143714741644228E-56</v>
      </c>
      <c r="ID190" s="86">
        <f t="shared" si="231"/>
        <v>2.0561594309669075E-57</v>
      </c>
      <c r="IE190" s="86">
        <f t="shared" si="231"/>
        <v>1.5619737004211256E-47</v>
      </c>
      <c r="IF190" s="86">
        <f t="shared" si="231"/>
        <v>1.1119776923384212E-76</v>
      </c>
      <c r="IG190" s="86">
        <f t="shared" si="231"/>
        <v>2.0153375872039295E-54</v>
      </c>
      <c r="II190" s="86">
        <f t="shared" si="232"/>
        <v>1.5006324151024125E-2</v>
      </c>
      <c r="IJ190" s="86">
        <f t="shared" si="232"/>
        <v>1.2891814902395972E-2</v>
      </c>
      <c r="IK190" s="86">
        <f t="shared" si="232"/>
        <v>6.7422833463990544E-3</v>
      </c>
      <c r="IL190" s="86">
        <f t="shared" si="232"/>
        <v>2.9934163607456547E-3</v>
      </c>
      <c r="IM190" s="86">
        <f t="shared" si="232"/>
        <v>2.281462323395348E-3</v>
      </c>
      <c r="IN190" s="86">
        <f t="shared" si="232"/>
        <v>1.8379205299620875E-3</v>
      </c>
      <c r="IO190" s="86">
        <f t="shared" si="232"/>
        <v>2.2813307381149609E-3</v>
      </c>
      <c r="IP190" s="86">
        <f t="shared" si="232"/>
        <v>9.17816594215059E-4</v>
      </c>
      <c r="IQ190" s="86">
        <f t="shared" si="232"/>
        <v>2.9124478307659789E-4</v>
      </c>
      <c r="IR190" s="86">
        <f t="shared" si="232"/>
        <v>1.2746008750066991E-3</v>
      </c>
      <c r="IS190" s="86">
        <f t="shared" si="232"/>
        <v>9.8221267187167862E-4</v>
      </c>
      <c r="IT190" s="86">
        <f t="shared" si="232"/>
        <v>9.930780599704933E-4</v>
      </c>
      <c r="IU190" s="86">
        <f t="shared" si="232"/>
        <v>3.3202083330591656E-3</v>
      </c>
      <c r="IV190" s="86">
        <f t="shared" si="232"/>
        <v>3.8065566136012132E-4</v>
      </c>
      <c r="IW190" s="86">
        <f t="shared" si="232"/>
        <v>1.0504824270252371E-11</v>
      </c>
      <c r="IY190" s="86">
        <f t="shared" si="233"/>
        <v>1.5006324151024125E-2</v>
      </c>
      <c r="IZ190" s="86">
        <f t="shared" si="233"/>
        <v>1.2891814902395972E-2</v>
      </c>
      <c r="JA190" s="86">
        <f t="shared" si="233"/>
        <v>6.7422833463990544E-3</v>
      </c>
      <c r="JB190" s="86">
        <f t="shared" si="233"/>
        <v>2.9934163607456547E-3</v>
      </c>
      <c r="JC190" s="86">
        <f t="shared" si="233"/>
        <v>2.281462323395348E-3</v>
      </c>
      <c r="JD190" s="86">
        <f t="shared" si="233"/>
        <v>1.8379205299620875E-3</v>
      </c>
      <c r="JE190" s="86">
        <f t="shared" si="233"/>
        <v>2.2813307381149609E-3</v>
      </c>
      <c r="JF190" s="86">
        <f t="shared" si="233"/>
        <v>9.17816594215059E-4</v>
      </c>
      <c r="JG190" s="86">
        <f t="shared" si="233"/>
        <v>2.9124478307659789E-4</v>
      </c>
      <c r="JH190" s="86">
        <f t="shared" si="233"/>
        <v>1.2746008750066991E-3</v>
      </c>
      <c r="JI190" s="86">
        <f t="shared" si="233"/>
        <v>9.8221267187167862E-4</v>
      </c>
      <c r="JJ190" s="86">
        <f t="shared" si="233"/>
        <v>9.930780599704933E-4</v>
      </c>
      <c r="JK190" s="86">
        <f t="shared" si="233"/>
        <v>3.3202083330591656E-3</v>
      </c>
      <c r="JL190" s="86">
        <f t="shared" si="233"/>
        <v>3.8065566136012132E-4</v>
      </c>
      <c r="JM190" s="86">
        <f t="shared" si="233"/>
        <v>1.0504824270252371E-11</v>
      </c>
    </row>
    <row r="191" spans="2:273" x14ac:dyDescent="0.25">
      <c r="B191" s="2">
        <v>164</v>
      </c>
      <c r="C191" s="37">
        <v>68.328000000000003</v>
      </c>
      <c r="D191" s="37">
        <v>68.271000000000001</v>
      </c>
      <c r="E191" s="37">
        <v>67.796999999999997</v>
      </c>
      <c r="F191" s="37">
        <v>69.575999999999993</v>
      </c>
      <c r="G191" s="37">
        <v>68.22</v>
      </c>
      <c r="H191" s="37">
        <v>67.864000000000004</v>
      </c>
      <c r="I191" s="37">
        <v>69.287999999999997</v>
      </c>
      <c r="J191" s="37">
        <v>70.881</v>
      </c>
      <c r="K191" s="37">
        <v>72.805999999999997</v>
      </c>
      <c r="L191" s="37">
        <v>70.459000000000003</v>
      </c>
      <c r="M191" s="37">
        <v>73.828000000000003</v>
      </c>
      <c r="N191" s="37">
        <v>70.414000000000001</v>
      </c>
      <c r="O191" s="37">
        <v>70.793000000000006</v>
      </c>
      <c r="P191" s="37">
        <v>74</v>
      </c>
      <c r="Q191" s="37">
        <v>79.671999999999997</v>
      </c>
      <c r="S191" s="4">
        <f t="shared" si="234"/>
        <v>67.115069741096704</v>
      </c>
      <c r="T191" s="4">
        <f t="shared" si="234"/>
        <v>66.880606321084997</v>
      </c>
      <c r="U191" s="4">
        <f t="shared" si="234"/>
        <v>67.609946578882173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>
        <f t="shared" si="234"/>
        <v>71.669712761174978</v>
      </c>
      <c r="AF191" s="4">
        <f t="shared" si="234"/>
        <v>75.216923553682534</v>
      </c>
      <c r="AG191" s="4">
        <f t="shared" si="234"/>
        <v>79.188400726759227</v>
      </c>
      <c r="AI191" s="4">
        <f t="shared" si="235"/>
        <v>1.2129302589032989</v>
      </c>
      <c r="AJ191" s="4">
        <f t="shared" si="235"/>
        <v>1.3903936789150038</v>
      </c>
      <c r="AK191" s="4">
        <f t="shared" si="235"/>
        <v>0.18705342111782386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-0.87671276117497143</v>
      </c>
      <c r="AV191" s="4">
        <f t="shared" si="235"/>
        <v>-1.216923553682534</v>
      </c>
      <c r="AW191" s="4">
        <f t="shared" si="235"/>
        <v>0.48359927324077034</v>
      </c>
      <c r="AY191" s="2">
        <f t="shared" si="227"/>
        <v>67.115069741095198</v>
      </c>
      <c r="AZ191" s="2">
        <f t="shared" si="227"/>
        <v>66.880606321083263</v>
      </c>
      <c r="BA191" s="2">
        <f t="shared" si="227"/>
        <v>67.609946578882145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>
        <f t="shared" si="227"/>
        <v>71.669712761174978</v>
      </c>
      <c r="BL191" s="2">
        <f t="shared" si="227"/>
        <v>75.216923553667385</v>
      </c>
      <c r="BM191" s="2">
        <f t="shared" si="227"/>
        <v>79.188400726759184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68.271000000000001</v>
      </c>
      <c r="CW191" s="2">
        <f t="shared" si="199"/>
        <v>67.796999999999997</v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>
        <f t="shared" si="209"/>
        <v>70.793000000000006</v>
      </c>
      <c r="DH191" s="2">
        <f t="shared" si="210"/>
        <v>74</v>
      </c>
      <c r="DI191" s="2">
        <f t="shared" si="211"/>
        <v>79.671999999999997</v>
      </c>
      <c r="DK191" s="2">
        <f t="shared" si="236"/>
        <v>108.16402720450279</v>
      </c>
      <c r="DL191" s="2">
        <f t="shared" si="236"/>
        <v>119.0545947735192</v>
      </c>
      <c r="DM191" s="2">
        <f t="shared" si="236"/>
        <v>116.8731472795497</v>
      </c>
      <c r="DN191" s="2">
        <f t="shared" si="236"/>
        <v>117.65554999999998</v>
      </c>
      <c r="DO191" s="2">
        <f t="shared" si="236"/>
        <v>112.47481463414633</v>
      </c>
      <c r="DP191" s="2">
        <f t="shared" si="236"/>
        <v>123.09573171390012</v>
      </c>
      <c r="DQ191" s="2">
        <f t="shared" si="236"/>
        <v>115.52762861163228</v>
      </c>
      <c r="DR191" s="2">
        <f t="shared" si="236"/>
        <v>123.69873900134957</v>
      </c>
      <c r="DS191" s="2">
        <f t="shared" si="236"/>
        <v>118.62528520625892</v>
      </c>
      <c r="DT191" s="2">
        <f t="shared" si="236"/>
        <v>122.43985000000002</v>
      </c>
      <c r="DU191" s="2">
        <f t="shared" si="236"/>
        <v>120.55952773279348</v>
      </c>
      <c r="DV191" s="2">
        <f t="shared" si="236"/>
        <v>123.60167211948794</v>
      </c>
      <c r="DW191" s="2">
        <f t="shared" si="236"/>
        <v>125.19861680161941</v>
      </c>
      <c r="DX191" s="2">
        <f t="shared" si="236"/>
        <v>119.38096113360322</v>
      </c>
      <c r="DY191" s="2">
        <f t="shared" si="236"/>
        <v>110.14428810160423</v>
      </c>
      <c r="EA191" s="2">
        <f t="shared" si="240"/>
        <v>66.439750856248168</v>
      </c>
      <c r="EB191" s="2">
        <f t="shared" si="240"/>
        <v>63.374335050721029</v>
      </c>
      <c r="EC191" s="2">
        <f t="shared" si="240"/>
        <v>66.138219036079704</v>
      </c>
      <c r="ED191" s="2">
        <f t="shared" si="240"/>
        <v>66.212923755842027</v>
      </c>
      <c r="EE191" s="2">
        <f t="shared" si="240"/>
        <v>65.055195200876469</v>
      </c>
      <c r="EF191" s="2">
        <f t="shared" si="239"/>
        <v>69.20451745289617</v>
      </c>
      <c r="EG191" s="2">
        <f t="shared" si="239"/>
        <v>70.349265840386948</v>
      </c>
      <c r="EH191" s="2">
        <f t="shared" si="239"/>
        <v>71.197670371404641</v>
      </c>
      <c r="EI191" s="2">
        <f t="shared" si="239"/>
        <v>70.945769413023541</v>
      </c>
      <c r="EJ191" s="2">
        <f t="shared" si="239"/>
        <v>71.602005386757043</v>
      </c>
      <c r="EK191" s="2">
        <f t="shared" si="239"/>
        <v>71.683700426439259</v>
      </c>
      <c r="EL191" s="2">
        <f t="shared" si="179"/>
        <v>69.068894573526535</v>
      </c>
      <c r="EM191" s="2">
        <f t="shared" si="179"/>
        <v>72.96658520068948</v>
      </c>
      <c r="EN191" s="2">
        <f t="shared" si="179"/>
        <v>76.476845072244231</v>
      </c>
      <c r="EO191" s="2">
        <f t="shared" si="179"/>
        <v>81.858512615493964</v>
      </c>
      <c r="EQ191" s="2">
        <f t="shared" si="237"/>
        <v>67.18097246976609</v>
      </c>
      <c r="ER191" s="2">
        <f t="shared" si="237"/>
        <v>67.275189300603174</v>
      </c>
      <c r="ES191" s="2">
        <f t="shared" si="237"/>
        <v>67.751209492270192</v>
      </c>
      <c r="ET191" s="2">
        <f t="shared" si="237"/>
        <v>66.860141220816985</v>
      </c>
      <c r="EU191" s="2">
        <f t="shared" si="237"/>
        <v>67.131036519848408</v>
      </c>
      <c r="EV191" s="2">
        <f t="shared" si="237"/>
        <v>69.463989791800032</v>
      </c>
      <c r="EW191" s="2">
        <f t="shared" si="237"/>
        <v>70.149427746748728</v>
      </c>
      <c r="EX191" s="2">
        <f t="shared" si="237"/>
        <v>71.914737505443981</v>
      </c>
      <c r="EY191" s="2">
        <f t="shared" si="237"/>
        <v>71.360872276159654</v>
      </c>
      <c r="EZ191" s="2">
        <f t="shared" si="237"/>
        <v>72.412867815793788</v>
      </c>
      <c r="FA191" s="2">
        <f t="shared" si="237"/>
        <v>70.91567335236266</v>
      </c>
      <c r="FB191" s="2">
        <f t="shared" si="237"/>
        <v>69.482919835207596</v>
      </c>
      <c r="FC191" s="2">
        <f t="shared" si="237"/>
        <v>71.557589044106692</v>
      </c>
      <c r="FD191" s="2">
        <f t="shared" si="237"/>
        <v>75.098567174975557</v>
      </c>
      <c r="FE191" s="2">
        <f t="shared" si="237"/>
        <v>78.853067976129267</v>
      </c>
      <c r="FG191" s="2">
        <f t="shared" si="238"/>
        <v>0.99998941401888508</v>
      </c>
      <c r="FH191" s="2">
        <f t="shared" si="238"/>
        <v>0.99998715471029864</v>
      </c>
      <c r="FI191" s="2">
        <f t="shared" si="238"/>
        <v>0.9999893655737182</v>
      </c>
      <c r="FJ191" s="2">
        <f t="shared" si="238"/>
        <v>0.99998814233984479</v>
      </c>
      <c r="FK191" s="2">
        <f t="shared" si="238"/>
        <v>0.99998786811271112</v>
      </c>
      <c r="FL191" s="2">
        <f t="shared" si="238"/>
        <v>0.99998735873296907</v>
      </c>
      <c r="FM191" s="2">
        <f t="shared" si="238"/>
        <v>0.99998884087309448</v>
      </c>
      <c r="FN191" s="2">
        <f t="shared" si="238"/>
        <v>0.99998731862545742</v>
      </c>
      <c r="FO191" s="2">
        <f t="shared" si="238"/>
        <v>0.99998673494717216</v>
      </c>
      <c r="FP191" s="2">
        <f t="shared" si="238"/>
        <v>0.99998804771584993</v>
      </c>
      <c r="FQ191" s="2">
        <f t="shared" si="238"/>
        <v>0.99998811674583721</v>
      </c>
      <c r="FR191" s="2">
        <f t="shared" si="238"/>
        <v>0.99998736071569416</v>
      </c>
      <c r="FS191" s="2">
        <f t="shared" si="238"/>
        <v>0.99998769023486589</v>
      </c>
      <c r="FT191" s="2">
        <f t="shared" si="238"/>
        <v>0.99998703370523701</v>
      </c>
      <c r="FU191" s="2">
        <f t="shared" si="238"/>
        <v>0.99998437989151445</v>
      </c>
      <c r="FW191" s="2">
        <f t="shared" si="229"/>
        <v>0.91049313746064686</v>
      </c>
      <c r="FX191" s="2">
        <f t="shared" si="229"/>
        <v>0.89866368152600529</v>
      </c>
      <c r="FY191" s="2">
        <f t="shared" si="229"/>
        <v>0.91208723542155046</v>
      </c>
      <c r="FZ191" s="2">
        <f t="shared" si="229"/>
        <v>0.91474270701196714</v>
      </c>
      <c r="GA191" s="2">
        <f t="shared" si="229"/>
        <v>0.91843153691050428</v>
      </c>
      <c r="GB191" s="2">
        <f t="shared" si="229"/>
        <v>0.91735206848459938</v>
      </c>
      <c r="GC191" s="2">
        <f t="shared" si="229"/>
        <v>0.92833337821330364</v>
      </c>
      <c r="GD191" s="2">
        <f t="shared" si="229"/>
        <v>0.93280291883917699</v>
      </c>
      <c r="GE191" s="2">
        <f t="shared" si="229"/>
        <v>0.94199510384677432</v>
      </c>
      <c r="GF191" s="2">
        <f t="shared" si="229"/>
        <v>0.93361669925928847</v>
      </c>
      <c r="GG191" s="2">
        <f t="shared" si="229"/>
        <v>0.92932440090774127</v>
      </c>
      <c r="GH191" s="2">
        <f t="shared" si="229"/>
        <v>0.92593620371545016</v>
      </c>
      <c r="GI191" s="2">
        <f t="shared" si="229"/>
        <v>0.92087930651480565</v>
      </c>
      <c r="GJ191" s="2">
        <f t="shared" si="229"/>
        <v>0.91453097266533068</v>
      </c>
      <c r="GK191" s="2">
        <f t="shared" si="229"/>
        <v>0.88857192065297141</v>
      </c>
      <c r="GM191" s="86">
        <f t="shared" si="230"/>
        <v>0</v>
      </c>
      <c r="GN191" s="86">
        <f t="shared" si="230"/>
        <v>4.4417217457332709E-272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4.7281155919766231E-192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1.9577956668033296E-36</v>
      </c>
      <c r="HT191" s="86">
        <f t="shared" si="231"/>
        <v>1.5597005234066839E-39</v>
      </c>
      <c r="HU191" s="86">
        <f t="shared" si="231"/>
        <v>1.0773167519746005E-46</v>
      </c>
      <c r="HV191" s="86">
        <f t="shared" si="231"/>
        <v>4.1526036244284393E-55</v>
      </c>
      <c r="HW191" s="86">
        <f t="shared" si="231"/>
        <v>4.376635939322491E-53</v>
      </c>
      <c r="HX191" s="86">
        <f t="shared" si="231"/>
        <v>4.6984445965286609E-56</v>
      </c>
      <c r="HY191" s="86">
        <f t="shared" si="231"/>
        <v>1.4411511640378965E-49</v>
      </c>
      <c r="HZ191" s="86">
        <f t="shared" si="231"/>
        <v>3.0675476438045664E-57</v>
      </c>
      <c r="IA191" s="86">
        <f t="shared" si="231"/>
        <v>3.0726720338954177E-60</v>
      </c>
      <c r="IB191" s="86">
        <f t="shared" si="231"/>
        <v>2.9487291711880783E-53</v>
      </c>
      <c r="IC191" s="86">
        <f t="shared" si="231"/>
        <v>3.7323719734716136E-58</v>
      </c>
      <c r="ID191" s="86">
        <f t="shared" si="231"/>
        <v>1.3912185138840699E-59</v>
      </c>
      <c r="IE191" s="86">
        <f t="shared" si="231"/>
        <v>2.4214948321760584E-49</v>
      </c>
      <c r="IF191" s="86">
        <f t="shared" si="231"/>
        <v>1.0310468887257796E-79</v>
      </c>
      <c r="IG191" s="86">
        <f t="shared" si="231"/>
        <v>1.3155747461899799E-56</v>
      </c>
      <c r="II191" s="86">
        <f t="shared" si="232"/>
        <v>1.1315812854037656E-2</v>
      </c>
      <c r="IJ191" s="86">
        <f t="shared" si="232"/>
        <v>9.4230345984254397E-3</v>
      </c>
      <c r="IK191" s="86">
        <f t="shared" si="232"/>
        <v>4.7971069974730067E-3</v>
      </c>
      <c r="IL191" s="86">
        <f t="shared" si="232"/>
        <v>2.0131843227520407E-3</v>
      </c>
      <c r="IM191" s="86">
        <f t="shared" si="232"/>
        <v>1.51622682113403E-3</v>
      </c>
      <c r="IN191" s="86">
        <f t="shared" si="232"/>
        <v>1.198665116299621E-3</v>
      </c>
      <c r="IO191" s="86">
        <f t="shared" si="232"/>
        <v>1.5522664785426797E-3</v>
      </c>
      <c r="IP191" s="86">
        <f t="shared" si="232"/>
        <v>5.9290134324136454E-4</v>
      </c>
      <c r="IQ191" s="86">
        <f t="shared" si="232"/>
        <v>1.7912926804851913E-4</v>
      </c>
      <c r="IR191" s="86">
        <f t="shared" si="232"/>
        <v>8.4404692573574424E-4</v>
      </c>
      <c r="IS191" s="86">
        <f t="shared" si="232"/>
        <v>6.3139755001669106E-4</v>
      </c>
      <c r="IT191" s="86">
        <f t="shared" si="232"/>
        <v>6.3296548154592486E-4</v>
      </c>
      <c r="IU191" s="86">
        <f t="shared" si="232"/>
        <v>2.2814623849790228E-3</v>
      </c>
      <c r="IV191" s="86">
        <f t="shared" si="232"/>
        <v>2.183391986716268E-4</v>
      </c>
      <c r="IW191" s="86">
        <f t="shared" si="232"/>
        <v>1.1189353907037174E-12</v>
      </c>
      <c r="IY191" s="86">
        <f t="shared" si="233"/>
        <v>1.1315812854037656E-2</v>
      </c>
      <c r="IZ191" s="86">
        <f t="shared" si="233"/>
        <v>9.4230345984254397E-3</v>
      </c>
      <c r="JA191" s="86">
        <f t="shared" si="233"/>
        <v>4.7971069974730067E-3</v>
      </c>
      <c r="JB191" s="86">
        <f t="shared" si="233"/>
        <v>2.0131843227520407E-3</v>
      </c>
      <c r="JC191" s="86">
        <f t="shared" si="233"/>
        <v>1.51622682113403E-3</v>
      </c>
      <c r="JD191" s="86">
        <f t="shared" si="233"/>
        <v>1.198665116299621E-3</v>
      </c>
      <c r="JE191" s="86">
        <f t="shared" si="233"/>
        <v>1.5522664785426797E-3</v>
      </c>
      <c r="JF191" s="86">
        <f t="shared" si="233"/>
        <v>5.9290134324136454E-4</v>
      </c>
      <c r="JG191" s="86">
        <f t="shared" si="233"/>
        <v>1.7912926804851913E-4</v>
      </c>
      <c r="JH191" s="86">
        <f t="shared" si="233"/>
        <v>8.4404692573574424E-4</v>
      </c>
      <c r="JI191" s="86">
        <f t="shared" si="233"/>
        <v>6.3139755001669106E-4</v>
      </c>
      <c r="JJ191" s="86">
        <f t="shared" si="233"/>
        <v>6.3296548154592486E-4</v>
      </c>
      <c r="JK191" s="86">
        <f t="shared" si="233"/>
        <v>2.2814623849790228E-3</v>
      </c>
      <c r="JL191" s="86">
        <f t="shared" si="233"/>
        <v>2.183391986716268E-4</v>
      </c>
      <c r="JM191" s="86">
        <f t="shared" si="233"/>
        <v>1.1189353907037174E-12</v>
      </c>
    </row>
    <row r="192" spans="2:273" x14ac:dyDescent="0.25">
      <c r="B192" s="2">
        <v>165</v>
      </c>
      <c r="C192" s="37">
        <v>65.983999999999995</v>
      </c>
      <c r="D192" s="37">
        <v>67.22</v>
      </c>
      <c r="E192" s="37">
        <v>67.558999999999997</v>
      </c>
      <c r="F192" s="37">
        <v>68.254000000000005</v>
      </c>
      <c r="G192" s="37">
        <v>69.846999999999994</v>
      </c>
      <c r="H192" s="37">
        <v>68.796999999999997</v>
      </c>
      <c r="I192" s="37">
        <v>71.626999999999995</v>
      </c>
      <c r="J192" s="37">
        <v>71.203000000000003</v>
      </c>
      <c r="K192" s="37">
        <v>74.209999999999994</v>
      </c>
      <c r="L192" s="37">
        <v>71.802999999999997</v>
      </c>
      <c r="M192" s="37">
        <v>72.034000000000006</v>
      </c>
      <c r="N192" s="37">
        <v>70.102999999999994</v>
      </c>
      <c r="O192" s="37">
        <v>71.793000000000006</v>
      </c>
      <c r="P192" s="37">
        <v>75.254000000000005</v>
      </c>
      <c r="Q192" s="37">
        <v>76.393000000000001</v>
      </c>
      <c r="S192" s="4">
        <f t="shared" si="234"/>
        <v>67.017605858113711</v>
      </c>
      <c r="T192" s="4">
        <f t="shared" si="234"/>
        <v>66.776347359150549</v>
      </c>
      <c r="U192" s="4">
        <f t="shared" si="234"/>
        <v>67.507428838361918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75.055197628123537</v>
      </c>
      <c r="AG192" s="4">
        <f t="shared" si="234"/>
        <v>79.022845073469909</v>
      </c>
      <c r="AI192" s="4">
        <f t="shared" si="235"/>
        <v>-1.0336058581137166</v>
      </c>
      <c r="AJ192" s="4">
        <f t="shared" si="235"/>
        <v>0.44365264084945011</v>
      </c>
      <c r="AK192" s="4">
        <f t="shared" si="235"/>
        <v>5.1571161638079843E-2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0.19880237187646799</v>
      </c>
      <c r="AW192" s="4">
        <f t="shared" si="235"/>
        <v>-2.6298450734699088</v>
      </c>
      <c r="AY192" s="2">
        <f t="shared" si="227"/>
        <v>67.017605858113527</v>
      </c>
      <c r="AZ192" s="2">
        <f t="shared" si="227"/>
        <v>66.776347359150378</v>
      </c>
      <c r="BA192" s="2">
        <f t="shared" si="227"/>
        <v>67.507428838361918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75.055197628121761</v>
      </c>
      <c r="BM192" s="2">
        <f t="shared" si="227"/>
        <v>79.022845073469909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65.983999999999995</v>
      </c>
      <c r="CV192" s="2">
        <f t="shared" si="198"/>
        <v>67.22</v>
      </c>
      <c r="CW192" s="2">
        <f t="shared" si="199"/>
        <v>67.558999999999997</v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75.254000000000005</v>
      </c>
      <c r="DI192" s="2">
        <f t="shared" si="211"/>
        <v>76.393000000000001</v>
      </c>
      <c r="DK192" s="2">
        <f t="shared" si="236"/>
        <v>108.29508517823638</v>
      </c>
      <c r="DL192" s="2">
        <f t="shared" si="236"/>
        <v>119.27493937282235</v>
      </c>
      <c r="DM192" s="2">
        <f t="shared" si="236"/>
        <v>117.07367148217634</v>
      </c>
      <c r="DN192" s="2">
        <f t="shared" si="236"/>
        <v>117.87079268292682</v>
      </c>
      <c r="DO192" s="2">
        <f t="shared" si="236"/>
        <v>112.64328048780486</v>
      </c>
      <c r="DP192" s="2">
        <f t="shared" si="236"/>
        <v>123.33062726045883</v>
      </c>
      <c r="DQ192" s="2">
        <f t="shared" si="236"/>
        <v>115.7037533771107</v>
      </c>
      <c r="DR192" s="2">
        <f t="shared" si="236"/>
        <v>123.91600458839409</v>
      </c>
      <c r="DS192" s="2">
        <f t="shared" si="236"/>
        <v>118.79727074442866</v>
      </c>
      <c r="DT192" s="2">
        <f t="shared" si="236"/>
        <v>122.63181951219514</v>
      </c>
      <c r="DU192" s="2">
        <f t="shared" si="236"/>
        <v>120.73337165991899</v>
      </c>
      <c r="DV192" s="2">
        <f t="shared" si="236"/>
        <v>123.81598530109059</v>
      </c>
      <c r="DW192" s="2">
        <f t="shared" si="236"/>
        <v>125.43525425101211</v>
      </c>
      <c r="DX192" s="2">
        <f t="shared" si="236"/>
        <v>119.55573117408905</v>
      </c>
      <c r="DY192" s="2">
        <f t="shared" si="236"/>
        <v>110.25721256684487</v>
      </c>
      <c r="EA192" s="2">
        <f t="shared" si="240"/>
        <v>66.326486642528636</v>
      </c>
      <c r="EB192" s="2">
        <f t="shared" si="240"/>
        <v>63.181877487778927</v>
      </c>
      <c r="EC192" s="2">
        <f t="shared" si="240"/>
        <v>66.001372105546579</v>
      </c>
      <c r="ED192" s="2">
        <f t="shared" si="240"/>
        <v>66.087962094373154</v>
      </c>
      <c r="EE192" s="2">
        <f t="shared" si="240"/>
        <v>64.879301580130345</v>
      </c>
      <c r="EF192" s="2">
        <f t="shared" si="239"/>
        <v>69.088966962376873</v>
      </c>
      <c r="EG192" s="2">
        <f t="shared" si="239"/>
        <v>70.220811305925039</v>
      </c>
      <c r="EH192" s="2">
        <f t="shared" si="239"/>
        <v>71.06739684755965</v>
      </c>
      <c r="EI192" s="2">
        <f t="shared" si="239"/>
        <v>70.781135126872513</v>
      </c>
      <c r="EJ192" s="2">
        <f t="shared" si="239"/>
        <v>71.443726183270783</v>
      </c>
      <c r="EK192" s="2">
        <f t="shared" si="239"/>
        <v>71.536582504145954</v>
      </c>
      <c r="EL192" s="2">
        <f t="shared" si="179"/>
        <v>68.903653513482936</v>
      </c>
      <c r="EM192" s="2">
        <f t="shared" si="179"/>
        <v>72.865125338586552</v>
      </c>
      <c r="EN192" s="2">
        <f t="shared" si="179"/>
        <v>76.343862403458886</v>
      </c>
      <c r="EO192" s="2">
        <f t="shared" si="179"/>
        <v>81.754761815920403</v>
      </c>
      <c r="EQ192" s="2">
        <f t="shared" si="237"/>
        <v>67.079127370127594</v>
      </c>
      <c r="ER192" s="2">
        <f t="shared" si="237"/>
        <v>67.145282917997008</v>
      </c>
      <c r="ES192" s="2">
        <f t="shared" si="237"/>
        <v>67.639280480752163</v>
      </c>
      <c r="ET192" s="2">
        <f t="shared" si="237"/>
        <v>66.745246470114182</v>
      </c>
      <c r="EU192" s="2">
        <f t="shared" si="237"/>
        <v>66.986817489593577</v>
      </c>
      <c r="EV192" s="2">
        <f t="shared" si="237"/>
        <v>69.35250938013192</v>
      </c>
      <c r="EW192" s="2">
        <f t="shared" si="237"/>
        <v>70.017963304659773</v>
      </c>
      <c r="EX192" s="2">
        <f t="shared" si="237"/>
        <v>71.795211839280029</v>
      </c>
      <c r="EY192" s="2">
        <f t="shared" si="237"/>
        <v>71.202382955771299</v>
      </c>
      <c r="EZ192" s="2">
        <f t="shared" si="237"/>
        <v>72.267039618513991</v>
      </c>
      <c r="FA192" s="2">
        <f t="shared" si="237"/>
        <v>70.756814395025899</v>
      </c>
      <c r="FB192" s="2">
        <f t="shared" si="237"/>
        <v>69.324106330511214</v>
      </c>
      <c r="FC192" s="2">
        <f t="shared" si="237"/>
        <v>71.434417270671076</v>
      </c>
      <c r="FD192" s="2">
        <f t="shared" si="237"/>
        <v>74.944805661331017</v>
      </c>
      <c r="FE192" s="2">
        <f t="shared" si="237"/>
        <v>78.709950518556354</v>
      </c>
      <c r="FG192" s="2">
        <f t="shared" si="238"/>
        <v>0.99999034546148524</v>
      </c>
      <c r="FH192" s="2">
        <f t="shared" si="238"/>
        <v>0.99998828494331671</v>
      </c>
      <c r="FI192" s="2">
        <f t="shared" si="238"/>
        <v>0.99999030127888544</v>
      </c>
      <c r="FJ192" s="2">
        <f t="shared" si="238"/>
        <v>0.99998918567412598</v>
      </c>
      <c r="FK192" s="2">
        <f t="shared" si="238"/>
        <v>0.99998893557547963</v>
      </c>
      <c r="FL192" s="2">
        <f t="shared" si="238"/>
        <v>0.99998847101462096</v>
      </c>
      <c r="FM192" s="2">
        <f t="shared" si="238"/>
        <v>0.99998982274531156</v>
      </c>
      <c r="FN192" s="2">
        <f t="shared" si="238"/>
        <v>0.99998843443605401</v>
      </c>
      <c r="FO192" s="2">
        <f t="shared" si="238"/>
        <v>0.99998790211391597</v>
      </c>
      <c r="FP192" s="2">
        <f t="shared" si="238"/>
        <v>0.99998909937583613</v>
      </c>
      <c r="FQ192" s="2">
        <f t="shared" si="238"/>
        <v>0.99998916233206492</v>
      </c>
      <c r="FR192" s="2">
        <f t="shared" si="238"/>
        <v>0.99998847282289172</v>
      </c>
      <c r="FS192" s="2">
        <f t="shared" si="238"/>
        <v>0.99998877334860792</v>
      </c>
      <c r="FT192" s="2">
        <f t="shared" si="238"/>
        <v>0.99998817458513833</v>
      </c>
      <c r="FU192" s="2">
        <f t="shared" si="238"/>
        <v>0.99998575427216996</v>
      </c>
      <c r="FW192" s="2">
        <f t="shared" si="229"/>
        <v>0.91772077009093544</v>
      </c>
      <c r="FX192" s="2">
        <f t="shared" si="229"/>
        <v>0.906748704175384</v>
      </c>
      <c r="FY192" s="2">
        <f t="shared" si="229"/>
        <v>0.91919756905696004</v>
      </c>
      <c r="FZ192" s="2">
        <f t="shared" si="229"/>
        <v>0.92165671546047601</v>
      </c>
      <c r="GA192" s="2">
        <f t="shared" si="229"/>
        <v>0.92507090083285315</v>
      </c>
      <c r="GB192" s="2">
        <f t="shared" si="229"/>
        <v>0.92407203316019881</v>
      </c>
      <c r="GC192" s="2">
        <f t="shared" si="229"/>
        <v>0.9342244912575518</v>
      </c>
      <c r="GD192" s="2">
        <f t="shared" si="229"/>
        <v>0.9383510269798736</v>
      </c>
      <c r="GE192" s="2">
        <f t="shared" si="229"/>
        <v>0.94682752417740845</v>
      </c>
      <c r="GF192" s="2">
        <f t="shared" si="229"/>
        <v>0.93910200431487356</v>
      </c>
      <c r="GG192" s="2">
        <f t="shared" si="229"/>
        <v>0.93513974192941773</v>
      </c>
      <c r="GH192" s="2">
        <f t="shared" si="229"/>
        <v>0.93200993657310915</v>
      </c>
      <c r="GI192" s="2">
        <f t="shared" si="229"/>
        <v>0.92733519474175252</v>
      </c>
      <c r="GJ192" s="2">
        <f t="shared" si="229"/>
        <v>0.92146067760736394</v>
      </c>
      <c r="GK192" s="2">
        <f t="shared" si="229"/>
        <v>0.89737015327412983</v>
      </c>
      <c r="GM192" s="86">
        <f t="shared" si="230"/>
        <v>0</v>
      </c>
      <c r="GN192" s="86">
        <f t="shared" si="230"/>
        <v>2.495796251244531E-277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1.1063642704345673E-196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8.0554458709732728E-38</v>
      </c>
      <c r="HT192" s="86">
        <f t="shared" si="231"/>
        <v>4.1444934474163704E-41</v>
      </c>
      <c r="HU192" s="86">
        <f t="shared" si="231"/>
        <v>1.9663463556732059E-48</v>
      </c>
      <c r="HV192" s="86">
        <f t="shared" si="231"/>
        <v>3.7566692583721437E-57</v>
      </c>
      <c r="HW192" s="86">
        <f t="shared" si="231"/>
        <v>4.1969991422861536E-55</v>
      </c>
      <c r="HX192" s="86">
        <f t="shared" si="231"/>
        <v>3.4654792032412031E-58</v>
      </c>
      <c r="HY192" s="86">
        <f t="shared" si="231"/>
        <v>2.0956282854800757E-51</v>
      </c>
      <c r="HZ192" s="86">
        <f t="shared" si="231"/>
        <v>2.4920464222629053E-59</v>
      </c>
      <c r="IA192" s="86">
        <f t="shared" si="231"/>
        <v>1.8998894694387255E-62</v>
      </c>
      <c r="IB192" s="86">
        <f t="shared" si="231"/>
        <v>3.3245431836321621E-55</v>
      </c>
      <c r="IC192" s="86">
        <f t="shared" si="231"/>
        <v>2.6972051502281843E-60</v>
      </c>
      <c r="ID192" s="86">
        <f t="shared" si="231"/>
        <v>8.5608020356464165E-62</v>
      </c>
      <c r="IE192" s="86">
        <f t="shared" si="231"/>
        <v>3.4651225584541401E-51</v>
      </c>
      <c r="IF192" s="86">
        <f t="shared" si="231"/>
        <v>8.327742287903408E-83</v>
      </c>
      <c r="IG192" s="86">
        <f t="shared" si="231"/>
        <v>7.7584276074341606E-59</v>
      </c>
      <c r="II192" s="86">
        <f t="shared" si="232"/>
        <v>8.4545358243352398E-3</v>
      </c>
      <c r="IJ192" s="86">
        <f t="shared" si="232"/>
        <v>6.8123481461476792E-3</v>
      </c>
      <c r="IK192" s="86">
        <f t="shared" si="232"/>
        <v>3.3744812361706216E-3</v>
      </c>
      <c r="IL192" s="86">
        <f t="shared" si="232"/>
        <v>1.3359293266706352E-3</v>
      </c>
      <c r="IM192" s="86">
        <f t="shared" si="232"/>
        <v>9.9404809669436712E-4</v>
      </c>
      <c r="IN192" s="86">
        <f t="shared" si="232"/>
        <v>7.7058501271140838E-4</v>
      </c>
      <c r="IO192" s="86">
        <f t="shared" si="232"/>
        <v>1.0434922236405247E-3</v>
      </c>
      <c r="IP192" s="86">
        <f t="shared" si="232"/>
        <v>3.7782888615059645E-4</v>
      </c>
      <c r="IQ192" s="86">
        <f t="shared" si="232"/>
        <v>1.0858297490098978E-4</v>
      </c>
      <c r="IR192" s="86">
        <f t="shared" si="232"/>
        <v>5.5187848719248926E-4</v>
      </c>
      <c r="IS192" s="86">
        <f t="shared" si="232"/>
        <v>4.0022008218681379E-4</v>
      </c>
      <c r="IT192" s="86">
        <f t="shared" si="232"/>
        <v>3.9758648213221898E-4</v>
      </c>
      <c r="IU192" s="86">
        <f t="shared" si="232"/>
        <v>1.5486788286890847E-3</v>
      </c>
      <c r="IV192" s="86">
        <f t="shared" si="232"/>
        <v>1.2281191279480921E-4</v>
      </c>
      <c r="IW192" s="86">
        <f t="shared" si="232"/>
        <v>1.0807030985615399E-13</v>
      </c>
      <c r="IY192" s="86">
        <f t="shared" si="233"/>
        <v>8.4545358243352398E-3</v>
      </c>
      <c r="IZ192" s="86">
        <f t="shared" si="233"/>
        <v>6.8123481461476792E-3</v>
      </c>
      <c r="JA192" s="86">
        <f t="shared" si="233"/>
        <v>3.3744812361706216E-3</v>
      </c>
      <c r="JB192" s="86">
        <f t="shared" si="233"/>
        <v>1.3359293266706352E-3</v>
      </c>
      <c r="JC192" s="86">
        <f t="shared" si="233"/>
        <v>9.9404809669436712E-4</v>
      </c>
      <c r="JD192" s="86">
        <f t="shared" si="233"/>
        <v>7.7058501271140838E-4</v>
      </c>
      <c r="JE192" s="86">
        <f t="shared" si="233"/>
        <v>1.0434922236405247E-3</v>
      </c>
      <c r="JF192" s="86">
        <f t="shared" si="233"/>
        <v>3.7782888615059645E-4</v>
      </c>
      <c r="JG192" s="86">
        <f t="shared" si="233"/>
        <v>1.0858297490098978E-4</v>
      </c>
      <c r="JH192" s="86">
        <f t="shared" si="233"/>
        <v>5.5187848719248926E-4</v>
      </c>
      <c r="JI192" s="86">
        <f t="shared" si="233"/>
        <v>4.0022008218681379E-4</v>
      </c>
      <c r="JJ192" s="86">
        <f t="shared" si="233"/>
        <v>3.9758648213221898E-4</v>
      </c>
      <c r="JK192" s="86">
        <f t="shared" si="233"/>
        <v>1.5486788286890847E-3</v>
      </c>
      <c r="JL192" s="86">
        <f t="shared" si="233"/>
        <v>1.2281191279480921E-4</v>
      </c>
      <c r="JM192" s="86">
        <f t="shared" si="233"/>
        <v>1.0807030985615399E-13</v>
      </c>
    </row>
    <row r="193" spans="2:273" x14ac:dyDescent="0.25">
      <c r="B193" s="2">
        <v>166</v>
      </c>
      <c r="C193" s="37">
        <v>67.468999999999994</v>
      </c>
      <c r="D193" s="37">
        <v>68.474999999999994</v>
      </c>
      <c r="E193" s="37">
        <v>68.864000000000004</v>
      </c>
      <c r="F193" s="37">
        <v>64.135999999999996</v>
      </c>
      <c r="G193" s="37">
        <v>67.846999999999994</v>
      </c>
      <c r="H193" s="37">
        <v>69.373000000000005</v>
      </c>
      <c r="I193" s="37">
        <v>69.507999999999996</v>
      </c>
      <c r="J193" s="37">
        <v>71.271000000000001</v>
      </c>
      <c r="K193" s="37">
        <v>72.935000000000002</v>
      </c>
      <c r="L193" s="37">
        <v>70.507999999999996</v>
      </c>
      <c r="M193" s="37">
        <v>69.914000000000001</v>
      </c>
      <c r="N193" s="37">
        <v>70.414000000000001</v>
      </c>
      <c r="O193" s="37">
        <v>69.171999999999997</v>
      </c>
      <c r="P193" s="37">
        <v>75.474999999999994</v>
      </c>
      <c r="Q193" s="37">
        <v>78.638999999999996</v>
      </c>
      <c r="S193" s="4">
        <f t="shared" si="234"/>
        <v>66.919901139140052</v>
      </c>
      <c r="T193" s="4">
        <f t="shared" si="234"/>
        <v>66.670755372235377</v>
      </c>
      <c r="U193" s="4">
        <f t="shared" si="234"/>
        <v>67.404390605594116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74.893922205980672</v>
      </c>
      <c r="AG193" s="4">
        <f t="shared" si="234"/>
        <v>78.85851440771728</v>
      </c>
      <c r="AI193" s="4">
        <f t="shared" si="235"/>
        <v>0.54909886085994231</v>
      </c>
      <c r="AJ193" s="4">
        <f t="shared" si="235"/>
        <v>1.8042446277646178</v>
      </c>
      <c r="AK193" s="4">
        <f t="shared" si="235"/>
        <v>1.4596093944058879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0.58107779401932191</v>
      </c>
      <c r="AW193" s="4">
        <f t="shared" si="235"/>
        <v>-0.21951440771728414</v>
      </c>
      <c r="AY193" s="2">
        <f t="shared" si="227"/>
        <v>66.919901139140023</v>
      </c>
      <c r="AZ193" s="2">
        <f t="shared" si="227"/>
        <v>66.670755372235362</v>
      </c>
      <c r="BA193" s="2">
        <f t="shared" si="227"/>
        <v>67.404390605594116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74.893922205980473</v>
      </c>
      <c r="BM193" s="2">
        <f t="shared" si="227"/>
        <v>78.85851440771728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67.468999999999994</v>
      </c>
      <c r="CV193" s="2">
        <f t="shared" si="198"/>
        <v>68.474999999999994</v>
      </c>
      <c r="CW193" s="2">
        <f t="shared" si="199"/>
        <v>68.864000000000004</v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75.474999999999994</v>
      </c>
      <c r="DI193" s="2">
        <f t="shared" si="211"/>
        <v>78.638999999999996</v>
      </c>
      <c r="DK193" s="2">
        <f t="shared" si="236"/>
        <v>108.42614315196995</v>
      </c>
      <c r="DL193" s="2">
        <f t="shared" si="236"/>
        <v>119.49528397212548</v>
      </c>
      <c r="DM193" s="2">
        <f t="shared" si="236"/>
        <v>117.27419568480298</v>
      </c>
      <c r="DN193" s="2">
        <f t="shared" si="236"/>
        <v>118.08603536585365</v>
      </c>
      <c r="DO193" s="2">
        <f t="shared" si="236"/>
        <v>112.81174634146339</v>
      </c>
      <c r="DP193" s="2">
        <f t="shared" si="236"/>
        <v>123.56552280701753</v>
      </c>
      <c r="DQ193" s="2">
        <f t="shared" si="236"/>
        <v>115.87987814258912</v>
      </c>
      <c r="DR193" s="2">
        <f t="shared" si="236"/>
        <v>124.13327017543862</v>
      </c>
      <c r="DS193" s="2">
        <f t="shared" si="236"/>
        <v>118.96925628259842</v>
      </c>
      <c r="DT193" s="2">
        <f t="shared" si="236"/>
        <v>122.82378902439027</v>
      </c>
      <c r="DU193" s="2">
        <f t="shared" si="236"/>
        <v>120.9072155870445</v>
      </c>
      <c r="DV193" s="2">
        <f t="shared" si="236"/>
        <v>124.03029848269324</v>
      </c>
      <c r="DW193" s="2">
        <f t="shared" si="236"/>
        <v>125.67189170040484</v>
      </c>
      <c r="DX193" s="2">
        <f t="shared" si="236"/>
        <v>119.73050121457487</v>
      </c>
      <c r="DY193" s="2">
        <f t="shared" si="236"/>
        <v>110.37013703208552</v>
      </c>
      <c r="EA193" s="2">
        <f t="shared" si="240"/>
        <v>66.21322242880909</v>
      </c>
      <c r="EB193" s="2">
        <f t="shared" si="240"/>
        <v>62.989419924836824</v>
      </c>
      <c r="EC193" s="2">
        <f t="shared" si="240"/>
        <v>65.864525175013469</v>
      </c>
      <c r="ED193" s="2">
        <f t="shared" si="240"/>
        <v>65.963000432904295</v>
      </c>
      <c r="EE193" s="2">
        <f t="shared" si="240"/>
        <v>64.703407959384208</v>
      </c>
      <c r="EF193" s="2">
        <f t="shared" si="239"/>
        <v>68.973416471857576</v>
      </c>
      <c r="EG193" s="2">
        <f t="shared" si="239"/>
        <v>70.09235677146313</v>
      </c>
      <c r="EH193" s="2">
        <f t="shared" si="239"/>
        <v>70.937123323714673</v>
      </c>
      <c r="EI193" s="2">
        <f t="shared" si="239"/>
        <v>70.616500840721486</v>
      </c>
      <c r="EJ193" s="2">
        <f t="shared" si="239"/>
        <v>71.285446979784524</v>
      </c>
      <c r="EK193" s="2">
        <f t="shared" si="239"/>
        <v>71.389464581852664</v>
      </c>
      <c r="EL193" s="2">
        <f t="shared" si="179"/>
        <v>68.738412453439352</v>
      </c>
      <c r="EM193" s="2">
        <f t="shared" si="179"/>
        <v>72.763665476483624</v>
      </c>
      <c r="EN193" s="2">
        <f t="shared" si="179"/>
        <v>76.210879734673554</v>
      </c>
      <c r="EO193" s="2">
        <f t="shared" si="179"/>
        <v>81.651011016346843</v>
      </c>
      <c r="EQ193" s="2">
        <f t="shared" si="237"/>
        <v>66.977282270489084</v>
      </c>
      <c r="ER193" s="2">
        <f t="shared" si="237"/>
        <v>67.015376535390828</v>
      </c>
      <c r="ES193" s="2">
        <f t="shared" si="237"/>
        <v>67.527351469234148</v>
      </c>
      <c r="ET193" s="2">
        <f t="shared" si="237"/>
        <v>66.630351719411365</v>
      </c>
      <c r="EU193" s="2">
        <f t="shared" si="237"/>
        <v>66.842598459338745</v>
      </c>
      <c r="EV193" s="2">
        <f t="shared" si="237"/>
        <v>69.241028968463823</v>
      </c>
      <c r="EW193" s="2">
        <f t="shared" si="237"/>
        <v>69.886498862570818</v>
      </c>
      <c r="EX193" s="2">
        <f t="shared" si="237"/>
        <v>71.675686173116077</v>
      </c>
      <c r="EY193" s="2">
        <f t="shared" si="237"/>
        <v>71.043893635382958</v>
      </c>
      <c r="EZ193" s="2">
        <f t="shared" si="237"/>
        <v>72.121211421234193</v>
      </c>
      <c r="FA193" s="2">
        <f t="shared" si="237"/>
        <v>70.597955437689137</v>
      </c>
      <c r="FB193" s="2">
        <f t="shared" si="237"/>
        <v>69.165292825814831</v>
      </c>
      <c r="FC193" s="2">
        <f t="shared" si="237"/>
        <v>71.311245497235461</v>
      </c>
      <c r="FD193" s="2">
        <f t="shared" si="237"/>
        <v>74.791044147686463</v>
      </c>
      <c r="FE193" s="2">
        <f t="shared" si="237"/>
        <v>78.566833060983441</v>
      </c>
      <c r="FG193" s="2">
        <f t="shared" si="238"/>
        <v>0.99999119494874578</v>
      </c>
      <c r="FH193" s="2">
        <f t="shared" si="238"/>
        <v>0.99998931573030791</v>
      </c>
      <c r="FI193" s="2">
        <f t="shared" si="238"/>
        <v>0.99999115465366717</v>
      </c>
      <c r="FJ193" s="2">
        <f t="shared" si="238"/>
        <v>0.99999013720819763</v>
      </c>
      <c r="FK193" s="2">
        <f t="shared" si="238"/>
        <v>0.99998990911508223</v>
      </c>
      <c r="FL193" s="2">
        <f t="shared" si="238"/>
        <v>0.99998948542970134</v>
      </c>
      <c r="FM193" s="2">
        <f t="shared" si="238"/>
        <v>0.99999071822509755</v>
      </c>
      <c r="FN193" s="2">
        <f t="shared" si="238"/>
        <v>0.99998945206958401</v>
      </c>
      <c r="FO193" s="2">
        <f t="shared" si="238"/>
        <v>0.99998896658501313</v>
      </c>
      <c r="FP193" s="2">
        <f t="shared" si="238"/>
        <v>0.99999005850307154</v>
      </c>
      <c r="FQ193" s="2">
        <f t="shared" si="238"/>
        <v>0.99999011591994436</v>
      </c>
      <c r="FR193" s="2">
        <f t="shared" si="238"/>
        <v>0.99998948707886726</v>
      </c>
      <c r="FS193" s="2">
        <f t="shared" si="238"/>
        <v>0.99998976116212657</v>
      </c>
      <c r="FT193" s="2">
        <f t="shared" si="238"/>
        <v>0.99998921508224448</v>
      </c>
      <c r="FU193" s="2">
        <f t="shared" si="238"/>
        <v>0.99998700772551907</v>
      </c>
      <c r="FW193" s="2">
        <f t="shared" si="229"/>
        <v>0.92441322638730539</v>
      </c>
      <c r="FX193" s="2">
        <f t="shared" si="229"/>
        <v>0.91425022163897052</v>
      </c>
      <c r="FY193" s="2">
        <f t="shared" si="229"/>
        <v>0.92577961966953914</v>
      </c>
      <c r="FZ193" s="2">
        <f t="shared" si="229"/>
        <v>0.92805412651363683</v>
      </c>
      <c r="GA193" s="2">
        <f t="shared" si="229"/>
        <v>0.93121032257278424</v>
      </c>
      <c r="GB193" s="2">
        <f t="shared" si="229"/>
        <v>0.9302871308414874</v>
      </c>
      <c r="GC193" s="2">
        <f t="shared" si="229"/>
        <v>0.93966281971279031</v>
      </c>
      <c r="GD193" s="2">
        <f t="shared" si="229"/>
        <v>0.94346881828854889</v>
      </c>
      <c r="GE193" s="2">
        <f t="shared" si="229"/>
        <v>0.9512781756932942</v>
      </c>
      <c r="GF193" s="2">
        <f t="shared" si="229"/>
        <v>0.9441611630529263</v>
      </c>
      <c r="GG193" s="2">
        <f t="shared" si="229"/>
        <v>0.94050721629945178</v>
      </c>
      <c r="GH193" s="2">
        <f t="shared" si="229"/>
        <v>0.93761913863145496</v>
      </c>
      <c r="GI193" s="2">
        <f t="shared" si="229"/>
        <v>0.93330246491940805</v>
      </c>
      <c r="GJ193" s="2">
        <f t="shared" si="229"/>
        <v>0.92787284408548176</v>
      </c>
      <c r="GK193" s="2">
        <f t="shared" si="229"/>
        <v>0.90554753189283477</v>
      </c>
      <c r="GM193" s="86">
        <f t="shared" si="230"/>
        <v>0</v>
      </c>
      <c r="GN193" s="86">
        <f t="shared" si="230"/>
        <v>1.2484593204913158E-282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2.2775579152895916E-201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3.1161520753512859E-39</v>
      </c>
      <c r="HT193" s="86">
        <f t="shared" si="231"/>
        <v>1.0234848685268894E-42</v>
      </c>
      <c r="HU193" s="86">
        <f t="shared" si="231"/>
        <v>3.328660003821013E-50</v>
      </c>
      <c r="HV193" s="86">
        <f t="shared" si="231"/>
        <v>3.1127484044582021E-59</v>
      </c>
      <c r="HW193" s="86">
        <f t="shared" si="231"/>
        <v>3.6821728885557824E-57</v>
      </c>
      <c r="HX193" s="86">
        <f t="shared" si="231"/>
        <v>2.3269344395554454E-60</v>
      </c>
      <c r="HY193" s="86">
        <f t="shared" si="231"/>
        <v>2.8155042234817266E-53</v>
      </c>
      <c r="HZ193" s="86">
        <f t="shared" si="231"/>
        <v>1.8531964481442109E-61</v>
      </c>
      <c r="IA193" s="86">
        <f t="shared" si="231"/>
        <v>1.0696495887166481E-64</v>
      </c>
      <c r="IB193" s="86">
        <f t="shared" si="231"/>
        <v>3.4509066123802843E-57</v>
      </c>
      <c r="IC193" s="86">
        <f t="shared" si="231"/>
        <v>1.7791214249109624E-62</v>
      </c>
      <c r="ID193" s="86">
        <f t="shared" si="231"/>
        <v>4.7908060636335298E-64</v>
      </c>
      <c r="IE193" s="86">
        <f t="shared" si="231"/>
        <v>4.576918721540464E-53</v>
      </c>
      <c r="IF193" s="86">
        <f t="shared" si="231"/>
        <v>5.859174504407764E-86</v>
      </c>
      <c r="IG193" s="86">
        <f t="shared" si="231"/>
        <v>4.1334793671271246E-61</v>
      </c>
      <c r="II193" s="86">
        <f t="shared" si="232"/>
        <v>6.25847295995389E-3</v>
      </c>
      <c r="IJ193" s="86">
        <f t="shared" si="232"/>
        <v>4.8709079545878478E-3</v>
      </c>
      <c r="IK193" s="86">
        <f t="shared" si="232"/>
        <v>2.3467652546085311E-3</v>
      </c>
      <c r="IL193" s="86">
        <f t="shared" si="232"/>
        <v>8.7467234555558822E-4</v>
      </c>
      <c r="IM193" s="86">
        <f t="shared" si="232"/>
        <v>6.4286834251360819E-4</v>
      </c>
      <c r="IN193" s="86">
        <f t="shared" si="232"/>
        <v>4.8828457098019082E-4</v>
      </c>
      <c r="IO193" s="86">
        <f t="shared" si="232"/>
        <v>6.9300983114548584E-4</v>
      </c>
      <c r="IP193" s="86">
        <f t="shared" si="232"/>
        <v>2.3750691607740776E-4</v>
      </c>
      <c r="IQ193" s="86">
        <f t="shared" si="232"/>
        <v>6.4867533584136145E-5</v>
      </c>
      <c r="IR193" s="86">
        <f t="shared" si="232"/>
        <v>3.5627700034097595E-4</v>
      </c>
      <c r="IS193" s="86">
        <f t="shared" si="232"/>
        <v>2.5013509596267109E-4</v>
      </c>
      <c r="IT193" s="86">
        <f t="shared" si="232"/>
        <v>2.4610370190640497E-4</v>
      </c>
      <c r="IU193" s="86">
        <f t="shared" si="232"/>
        <v>1.0384611175029896E-3</v>
      </c>
      <c r="IV193" s="86">
        <f t="shared" si="232"/>
        <v>6.7738031415394707E-5</v>
      </c>
      <c r="IW193" s="86">
        <f t="shared" si="232"/>
        <v>9.4633051474733034E-15</v>
      </c>
      <c r="IY193" s="86">
        <f t="shared" si="233"/>
        <v>6.25847295995389E-3</v>
      </c>
      <c r="IZ193" s="86">
        <f t="shared" si="233"/>
        <v>4.8709079545878478E-3</v>
      </c>
      <c r="JA193" s="86">
        <f t="shared" si="233"/>
        <v>2.3467652546085311E-3</v>
      </c>
      <c r="JB193" s="86">
        <f t="shared" si="233"/>
        <v>8.7467234555558822E-4</v>
      </c>
      <c r="JC193" s="86">
        <f t="shared" si="233"/>
        <v>6.4286834251360819E-4</v>
      </c>
      <c r="JD193" s="86">
        <f t="shared" si="233"/>
        <v>4.8828457098019082E-4</v>
      </c>
      <c r="JE193" s="86">
        <f t="shared" si="233"/>
        <v>6.9300983114548584E-4</v>
      </c>
      <c r="JF193" s="86">
        <f t="shared" si="233"/>
        <v>2.3750691607740776E-4</v>
      </c>
      <c r="JG193" s="86">
        <f t="shared" si="233"/>
        <v>6.4867533584136145E-5</v>
      </c>
      <c r="JH193" s="86">
        <f t="shared" si="233"/>
        <v>3.5627700034097595E-4</v>
      </c>
      <c r="JI193" s="86">
        <f t="shared" si="233"/>
        <v>2.5013509596267109E-4</v>
      </c>
      <c r="JJ193" s="86">
        <f t="shared" si="233"/>
        <v>2.4610370190640497E-4</v>
      </c>
      <c r="JK193" s="86">
        <f t="shared" si="233"/>
        <v>1.0384611175029896E-3</v>
      </c>
      <c r="JL193" s="86">
        <f t="shared" si="233"/>
        <v>6.7738031415394707E-5</v>
      </c>
      <c r="JM193" s="86">
        <f t="shared" si="233"/>
        <v>9.4633051474733034E-15</v>
      </c>
    </row>
    <row r="194" spans="2:273" x14ac:dyDescent="0.25">
      <c r="B194" s="2">
        <v>167</v>
      </c>
      <c r="C194" s="37">
        <v>67.078000000000003</v>
      </c>
      <c r="D194" s="37">
        <v>68</v>
      </c>
      <c r="E194" s="37">
        <v>67.102000000000004</v>
      </c>
      <c r="F194" s="37">
        <v>66.694999999999993</v>
      </c>
      <c r="G194" s="37">
        <v>69.474999999999994</v>
      </c>
      <c r="H194" s="37">
        <v>71.355999999999995</v>
      </c>
      <c r="I194" s="37">
        <v>71.492000000000004</v>
      </c>
      <c r="J194" s="37">
        <v>70.61</v>
      </c>
      <c r="K194" s="37">
        <v>72.242000000000004</v>
      </c>
      <c r="L194" s="37">
        <v>73.835999999999999</v>
      </c>
      <c r="M194" s="37">
        <v>72.224000000000004</v>
      </c>
      <c r="N194" s="37">
        <v>71.31</v>
      </c>
      <c r="O194" s="37">
        <v>70.138000000000005</v>
      </c>
      <c r="P194" s="37">
        <v>75.355999999999995</v>
      </c>
      <c r="Q194" s="37">
        <v>76.835999999999999</v>
      </c>
      <c r="S194" s="4">
        <f t="shared" si="234"/>
        <v>66.821961809383666</v>
      </c>
      <c r="T194" s="4">
        <f t="shared" si="234"/>
        <v>66.563853341518424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74.733083670363129</v>
      </c>
      <c r="AG194" s="4">
        <f t="shared" si="234"/>
        <v>78.695380734221587</v>
      </c>
      <c r="AI194" s="4">
        <f t="shared" si="235"/>
        <v>0.25603819061633715</v>
      </c>
      <c r="AJ194" s="4">
        <f t="shared" si="235"/>
        <v>1.4361466584815759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0.62291632963686538</v>
      </c>
      <c r="AW194" s="4">
        <f t="shared" si="235"/>
        <v>-1.8593807342215882</v>
      </c>
      <c r="AY194" s="2">
        <f t="shared" si="227"/>
        <v>66.821961809383666</v>
      </c>
      <c r="AZ194" s="2">
        <f t="shared" si="227"/>
        <v>66.563853341518424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74.733083670363115</v>
      </c>
      <c r="BM194" s="2">
        <f t="shared" si="227"/>
        <v>78.695380734221587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67.078000000000003</v>
      </c>
      <c r="CV194" s="2">
        <f t="shared" si="198"/>
        <v>68</v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75.355999999999995</v>
      </c>
      <c r="DI194" s="2">
        <f t="shared" si="211"/>
        <v>76.835999999999999</v>
      </c>
      <c r="DK194" s="2">
        <f t="shared" si="236"/>
        <v>108.55720112570354</v>
      </c>
      <c r="DL194" s="2">
        <f t="shared" si="236"/>
        <v>119.71562857142862</v>
      </c>
      <c r="DM194" s="2">
        <f t="shared" si="236"/>
        <v>117.47471988742961</v>
      </c>
      <c r="DN194" s="2">
        <f t="shared" si="236"/>
        <v>118.30127804878047</v>
      </c>
      <c r="DO194" s="2">
        <f t="shared" si="236"/>
        <v>112.98021219512194</v>
      </c>
      <c r="DP194" s="2">
        <f t="shared" si="236"/>
        <v>123.80041835357623</v>
      </c>
      <c r="DQ194" s="2">
        <f t="shared" si="236"/>
        <v>116.05600290806755</v>
      </c>
      <c r="DR194" s="2">
        <f t="shared" si="236"/>
        <v>124.35053576248316</v>
      </c>
      <c r="DS194" s="2">
        <f t="shared" si="236"/>
        <v>119.14124182076816</v>
      </c>
      <c r="DT194" s="2">
        <f t="shared" si="236"/>
        <v>123.01575853658538</v>
      </c>
      <c r="DU194" s="2">
        <f t="shared" si="236"/>
        <v>121.08105951417001</v>
      </c>
      <c r="DV194" s="2">
        <f t="shared" si="236"/>
        <v>124.2446116642959</v>
      </c>
      <c r="DW194" s="2">
        <f t="shared" si="236"/>
        <v>125.90852914979754</v>
      </c>
      <c r="DX194" s="2">
        <f t="shared" si="236"/>
        <v>119.90527125506071</v>
      </c>
      <c r="DY194" s="2">
        <f t="shared" si="236"/>
        <v>110.48306149732616</v>
      </c>
      <c r="EA194" s="2">
        <f t="shared" si="240"/>
        <v>66.099958215089544</v>
      </c>
      <c r="EB194" s="2">
        <f t="shared" si="240"/>
        <v>62.796962361894721</v>
      </c>
      <c r="EC194" s="2">
        <f t="shared" si="240"/>
        <v>65.727678244480344</v>
      </c>
      <c r="ED194" s="2">
        <f t="shared" si="240"/>
        <v>65.838038771435421</v>
      </c>
      <c r="EE194" s="2">
        <f t="shared" si="240"/>
        <v>64.527514338638085</v>
      </c>
      <c r="EF194" s="2">
        <f t="shared" si="239"/>
        <v>68.857865981338293</v>
      </c>
      <c r="EG194" s="2">
        <f t="shared" si="239"/>
        <v>69.963902237001221</v>
      </c>
      <c r="EH194" s="2">
        <f t="shared" si="239"/>
        <v>70.806849799869696</v>
      </c>
      <c r="EI194" s="2">
        <f t="shared" si="239"/>
        <v>70.451866554570472</v>
      </c>
      <c r="EJ194" s="2">
        <f t="shared" si="239"/>
        <v>71.127167776298265</v>
      </c>
      <c r="EK194" s="2">
        <f t="shared" si="239"/>
        <v>71.242346659559374</v>
      </c>
      <c r="EL194" s="2">
        <f t="shared" si="179"/>
        <v>68.573171393395754</v>
      </c>
      <c r="EM194" s="2">
        <f t="shared" si="179"/>
        <v>72.662205614380696</v>
      </c>
      <c r="EN194" s="2">
        <f t="shared" si="179"/>
        <v>76.077897065888209</v>
      </c>
      <c r="EO194" s="2">
        <f t="shared" si="179"/>
        <v>81.547260216773282</v>
      </c>
      <c r="EQ194" s="2">
        <f t="shared" si="237"/>
        <v>66.875437170850589</v>
      </c>
      <c r="ER194" s="2">
        <f t="shared" si="237"/>
        <v>66.885470152784663</v>
      </c>
      <c r="ES194" s="2">
        <f t="shared" si="237"/>
        <v>67.415422457716119</v>
      </c>
      <c r="ET194" s="2">
        <f t="shared" si="237"/>
        <v>66.515456968708563</v>
      </c>
      <c r="EU194" s="2">
        <f t="shared" si="237"/>
        <v>66.698379429083914</v>
      </c>
      <c r="EV194" s="2">
        <f t="shared" si="237"/>
        <v>69.129548556795726</v>
      </c>
      <c r="EW194" s="2">
        <f t="shared" si="237"/>
        <v>69.755034420481863</v>
      </c>
      <c r="EX194" s="2">
        <f t="shared" si="237"/>
        <v>71.556160506952125</v>
      </c>
      <c r="EY194" s="2">
        <f t="shared" si="237"/>
        <v>70.885404314994602</v>
      </c>
      <c r="EZ194" s="2">
        <f t="shared" si="237"/>
        <v>71.975383223954395</v>
      </c>
      <c r="FA194" s="2">
        <f t="shared" si="237"/>
        <v>70.439096480352376</v>
      </c>
      <c r="FB194" s="2">
        <f t="shared" si="237"/>
        <v>69.006479321118434</v>
      </c>
      <c r="FC194" s="2">
        <f t="shared" si="237"/>
        <v>71.188073723799846</v>
      </c>
      <c r="FD194" s="2">
        <f t="shared" si="237"/>
        <v>74.637282634041924</v>
      </c>
      <c r="FE194" s="2">
        <f t="shared" si="237"/>
        <v>78.423715603410528</v>
      </c>
      <c r="FG194" s="2">
        <f t="shared" si="238"/>
        <v>0.99999196969159354</v>
      </c>
      <c r="FH194" s="2">
        <f t="shared" si="238"/>
        <v>0.99999025582106971</v>
      </c>
      <c r="FI194" s="2">
        <f t="shared" si="238"/>
        <v>0.99999193294198796</v>
      </c>
      <c r="FJ194" s="2">
        <f t="shared" si="238"/>
        <v>0.99999100501916394</v>
      </c>
      <c r="FK194" s="2">
        <f t="shared" si="238"/>
        <v>0.99999079699540505</v>
      </c>
      <c r="FL194" s="2">
        <f t="shared" si="238"/>
        <v>0.99999041058904459</v>
      </c>
      <c r="FM194" s="2">
        <f t="shared" si="238"/>
        <v>0.99999153491376702</v>
      </c>
      <c r="FN194" s="2">
        <f t="shared" si="238"/>
        <v>0.99999038016419961</v>
      </c>
      <c r="FO194" s="2">
        <f t="shared" si="238"/>
        <v>0.99998993739616793</v>
      </c>
      <c r="FP194" s="2">
        <f t="shared" si="238"/>
        <v>0.99999093323911081</v>
      </c>
      <c r="FQ194" s="2">
        <f t="shared" si="238"/>
        <v>0.99999098560401245</v>
      </c>
      <c r="FR194" s="2">
        <f t="shared" si="238"/>
        <v>0.99999041209310457</v>
      </c>
      <c r="FS194" s="2">
        <f t="shared" si="238"/>
        <v>0.99999066206046439</v>
      </c>
      <c r="FT194" s="2">
        <f t="shared" si="238"/>
        <v>0.9999901640287715</v>
      </c>
      <c r="FU194" s="2">
        <f t="shared" si="238"/>
        <v>0.99998815089129978</v>
      </c>
      <c r="FW194" s="2">
        <f t="shared" si="229"/>
        <v>0.93060249305054488</v>
      </c>
      <c r="FX194" s="2">
        <f t="shared" si="229"/>
        <v>0.92120072813554987</v>
      </c>
      <c r="FY194" s="2">
        <f t="shared" si="229"/>
        <v>0.93186524858155328</v>
      </c>
      <c r="FZ194" s="2">
        <f t="shared" si="229"/>
        <v>0.9339665616904147</v>
      </c>
      <c r="GA194" s="2">
        <f t="shared" si="229"/>
        <v>0.93688102543113827</v>
      </c>
      <c r="GB194" s="2">
        <f t="shared" si="229"/>
        <v>0.93602870926885218</v>
      </c>
      <c r="GC194" s="2">
        <f t="shared" si="229"/>
        <v>0.94467813278138379</v>
      </c>
      <c r="GD194" s="2">
        <f t="shared" si="229"/>
        <v>0.94818521598225103</v>
      </c>
      <c r="GE194" s="2">
        <f t="shared" si="229"/>
        <v>0.9553738561785351</v>
      </c>
      <c r="GF194" s="2">
        <f t="shared" si="229"/>
        <v>0.94882293164067377</v>
      </c>
      <c r="GG194" s="2">
        <f t="shared" si="229"/>
        <v>0.94545641600606489</v>
      </c>
      <c r="GH194" s="2">
        <f t="shared" si="229"/>
        <v>0.9427939836135939</v>
      </c>
      <c r="GI194" s="2">
        <f t="shared" si="229"/>
        <v>0.93881203366981658</v>
      </c>
      <c r="GJ194" s="2">
        <f t="shared" si="229"/>
        <v>0.93379911416865169</v>
      </c>
      <c r="GK194" s="2">
        <f t="shared" si="229"/>
        <v>0.9131364200160268</v>
      </c>
      <c r="GM194" s="86">
        <f t="shared" si="230"/>
        <v>0</v>
      </c>
      <c r="GN194" s="86">
        <f t="shared" si="230"/>
        <v>5.5596365942547502E-288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4.1247772772004478E-206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1.1333102273379473E-40</v>
      </c>
      <c r="HT194" s="86">
        <f t="shared" si="231"/>
        <v>2.3489003206043869E-44</v>
      </c>
      <c r="HU194" s="86">
        <f t="shared" si="231"/>
        <v>5.2259631672894942E-52</v>
      </c>
      <c r="HV194" s="86">
        <f t="shared" si="231"/>
        <v>2.362318360548587E-61</v>
      </c>
      <c r="HW194" s="86">
        <f t="shared" si="231"/>
        <v>2.9554980796687896E-59</v>
      </c>
      <c r="HX194" s="86">
        <f t="shared" si="231"/>
        <v>1.4223649373640443E-62</v>
      </c>
      <c r="HY194" s="86">
        <f t="shared" si="231"/>
        <v>3.4948624341326341E-55</v>
      </c>
      <c r="HZ194" s="86">
        <f t="shared" si="231"/>
        <v>1.2614856552124714E-63</v>
      </c>
      <c r="IA194" s="86">
        <f t="shared" si="231"/>
        <v>5.4834103012204305E-67</v>
      </c>
      <c r="IB194" s="86">
        <f t="shared" si="231"/>
        <v>3.297870057122867E-59</v>
      </c>
      <c r="IC194" s="86">
        <f t="shared" si="231"/>
        <v>1.0711607190347699E-64</v>
      </c>
      <c r="ID194" s="86">
        <f t="shared" si="231"/>
        <v>2.4382180136252718E-66</v>
      </c>
      <c r="IE194" s="86">
        <f t="shared" si="231"/>
        <v>5.5800998779509051E-55</v>
      </c>
      <c r="IF194" s="86">
        <f t="shared" si="231"/>
        <v>3.5908726425363438E-89</v>
      </c>
      <c r="IG194" s="86">
        <f t="shared" si="231"/>
        <v>1.9894613179057408E-63</v>
      </c>
      <c r="II194" s="86">
        <f t="shared" si="232"/>
        <v>4.5899156912587152E-3</v>
      </c>
      <c r="IJ194" s="86">
        <f t="shared" si="232"/>
        <v>3.4443655207594577E-3</v>
      </c>
      <c r="IK194" s="86">
        <f t="shared" si="232"/>
        <v>1.6134236875240359E-3</v>
      </c>
      <c r="IL194" s="86">
        <f t="shared" si="232"/>
        <v>5.6500094867269787E-4</v>
      </c>
      <c r="IM194" s="86">
        <f t="shared" si="232"/>
        <v>4.1009888282912427E-4</v>
      </c>
      <c r="IN194" s="86">
        <f t="shared" si="232"/>
        <v>3.049543958974791E-4</v>
      </c>
      <c r="IO194" s="86">
        <f t="shared" si="232"/>
        <v>4.5467416424578767E-4</v>
      </c>
      <c r="IP194" s="86">
        <f t="shared" si="232"/>
        <v>1.4726823847582246E-4</v>
      </c>
      <c r="IQ194" s="86">
        <f t="shared" si="232"/>
        <v>3.8189874694737874E-5</v>
      </c>
      <c r="IR194" s="86">
        <f t="shared" si="232"/>
        <v>2.2708246919134502E-4</v>
      </c>
      <c r="IS194" s="86">
        <f t="shared" si="232"/>
        <v>1.5413900646046817E-4</v>
      </c>
      <c r="IT194" s="86">
        <f t="shared" si="232"/>
        <v>1.5011393210513047E-4</v>
      </c>
      <c r="IU194" s="86">
        <f t="shared" si="232"/>
        <v>6.8783134908366331E-4</v>
      </c>
      <c r="IV194" s="86">
        <f t="shared" si="232"/>
        <v>3.6633956359634016E-5</v>
      </c>
      <c r="IW194" s="86">
        <f t="shared" si="232"/>
        <v>7.5121991235822012E-16</v>
      </c>
      <c r="IY194" s="86">
        <f t="shared" si="233"/>
        <v>4.5899156912587152E-3</v>
      </c>
      <c r="IZ194" s="86">
        <f t="shared" si="233"/>
        <v>3.4443655207594577E-3</v>
      </c>
      <c r="JA194" s="86">
        <f t="shared" si="233"/>
        <v>1.6134236875240359E-3</v>
      </c>
      <c r="JB194" s="86">
        <f t="shared" si="233"/>
        <v>5.6500094867269787E-4</v>
      </c>
      <c r="JC194" s="86">
        <f t="shared" si="233"/>
        <v>4.1009888282912427E-4</v>
      </c>
      <c r="JD194" s="86">
        <f t="shared" si="233"/>
        <v>3.049543958974791E-4</v>
      </c>
      <c r="JE194" s="86">
        <f t="shared" si="233"/>
        <v>4.5467416424578767E-4</v>
      </c>
      <c r="JF194" s="86">
        <f t="shared" si="233"/>
        <v>1.4726823847582246E-4</v>
      </c>
      <c r="JG194" s="86">
        <f t="shared" si="233"/>
        <v>3.8189874694737874E-5</v>
      </c>
      <c r="JH194" s="86">
        <f t="shared" si="233"/>
        <v>2.2708246919134502E-4</v>
      </c>
      <c r="JI194" s="86">
        <f t="shared" si="233"/>
        <v>1.5413900646046817E-4</v>
      </c>
      <c r="JJ194" s="86">
        <f t="shared" si="233"/>
        <v>1.5011393210513047E-4</v>
      </c>
      <c r="JK194" s="86">
        <f t="shared" si="233"/>
        <v>6.8783134908366331E-4</v>
      </c>
      <c r="JL194" s="86">
        <f t="shared" si="233"/>
        <v>3.6633956359634016E-5</v>
      </c>
      <c r="JM194" s="86">
        <f t="shared" si="233"/>
        <v>7.5121991235822012E-16</v>
      </c>
    </row>
    <row r="195" spans="2:273" x14ac:dyDescent="0.25">
      <c r="B195" s="2">
        <v>168</v>
      </c>
      <c r="C195" s="37">
        <v>67.906000000000006</v>
      </c>
      <c r="D195" s="37">
        <v>68.051000000000002</v>
      </c>
      <c r="E195" s="37">
        <v>67.441000000000003</v>
      </c>
      <c r="F195" s="37">
        <v>66.763000000000005</v>
      </c>
      <c r="G195" s="37">
        <v>69.39</v>
      </c>
      <c r="H195" s="37">
        <v>70.016999999999996</v>
      </c>
      <c r="I195" s="37">
        <v>68.254000000000005</v>
      </c>
      <c r="J195" s="37">
        <v>71.322000000000003</v>
      </c>
      <c r="K195" s="37">
        <v>74.257999999999996</v>
      </c>
      <c r="L195" s="37">
        <v>72.966999999999999</v>
      </c>
      <c r="M195" s="37">
        <v>72.034000000000006</v>
      </c>
      <c r="N195" s="37">
        <v>69.741</v>
      </c>
      <c r="O195" s="37">
        <v>70.361999999999995</v>
      </c>
      <c r="P195" s="37">
        <v>75.236999999999995</v>
      </c>
      <c r="Q195" s="37">
        <v>79</v>
      </c>
      <c r="S195" s="4">
        <f t="shared" si="234"/>
        <v>66.723795039476428</v>
      </c>
      <c r="T195" s="4">
        <f t="shared" si="234"/>
        <v>66.455671299567101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74.572666971837265</v>
      </c>
      <c r="AG195" s="4">
        <f t="shared" si="234"/>
        <v>78.533410529747513</v>
      </c>
      <c r="AI195" s="4">
        <f t="shared" si="235"/>
        <v>1.1822049605235776</v>
      </c>
      <c r="AJ195" s="4">
        <f t="shared" si="235"/>
        <v>1.5953287004329013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0.66433302816272999</v>
      </c>
      <c r="AW195" s="4">
        <f t="shared" si="235"/>
        <v>0.46658947025248665</v>
      </c>
      <c r="AY195" s="2">
        <f t="shared" ref="AY195:BM211" si="242">IF(OR($B195 &lt; C$230, $B195 &gt; C$233), #N/A, ((1-FG195)*DK195) + (FG195 - FW195)*EA195 + (FW195*EQ195))</f>
        <v>66.723795039476428</v>
      </c>
      <c r="AZ195" s="2">
        <f t="shared" si="242"/>
        <v>66.455671299567101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74.572666971837265</v>
      </c>
      <c r="BM195" s="2">
        <f t="shared" si="242"/>
        <v>78.533410529747513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67.906000000000006</v>
      </c>
      <c r="CV195" s="2">
        <f t="shared" si="198"/>
        <v>68.051000000000002</v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75.236999999999995</v>
      </c>
      <c r="DI195" s="2">
        <f t="shared" si="211"/>
        <v>79</v>
      </c>
      <c r="DK195" s="2">
        <f t="shared" si="236"/>
        <v>108.68825909943712</v>
      </c>
      <c r="DL195" s="2">
        <f t="shared" si="236"/>
        <v>119.93597317073176</v>
      </c>
      <c r="DM195" s="2">
        <f t="shared" si="236"/>
        <v>117.67524409005627</v>
      </c>
      <c r="DN195" s="2">
        <f t="shared" si="236"/>
        <v>118.5165207317073</v>
      </c>
      <c r="DO195" s="2">
        <f t="shared" si="236"/>
        <v>113.14867804878047</v>
      </c>
      <c r="DP195" s="2">
        <f t="shared" si="236"/>
        <v>124.03531390013494</v>
      </c>
      <c r="DQ195" s="2">
        <f t="shared" si="236"/>
        <v>116.23212767354597</v>
      </c>
      <c r="DR195" s="2">
        <f t="shared" si="236"/>
        <v>124.5678013495277</v>
      </c>
      <c r="DS195" s="2">
        <f t="shared" si="236"/>
        <v>119.31322735893791</v>
      </c>
      <c r="DT195" s="2">
        <f t="shared" si="236"/>
        <v>123.2077280487805</v>
      </c>
      <c r="DU195" s="2">
        <f t="shared" si="236"/>
        <v>121.25490344129551</v>
      </c>
      <c r="DV195" s="2">
        <f t="shared" si="236"/>
        <v>124.45892484589857</v>
      </c>
      <c r="DW195" s="2">
        <f t="shared" si="236"/>
        <v>126.14516659919026</v>
      </c>
      <c r="DX195" s="2">
        <f t="shared" si="236"/>
        <v>120.08004129554654</v>
      </c>
      <c r="DY195" s="2">
        <f t="shared" si="236"/>
        <v>110.5959859625668</v>
      </c>
      <c r="EA195" s="2">
        <f t="shared" si="240"/>
        <v>65.986694001370012</v>
      </c>
      <c r="EB195" s="2">
        <f t="shared" si="240"/>
        <v>62.604504798952618</v>
      </c>
      <c r="EC195" s="2">
        <f t="shared" si="240"/>
        <v>65.590831313947234</v>
      </c>
      <c r="ED195" s="2">
        <f t="shared" si="240"/>
        <v>65.713077109966548</v>
      </c>
      <c r="EE195" s="2">
        <f t="shared" si="240"/>
        <v>64.351620717891961</v>
      </c>
      <c r="EF195" s="2">
        <f t="shared" si="239"/>
        <v>68.742315490818996</v>
      </c>
      <c r="EG195" s="2">
        <f t="shared" si="239"/>
        <v>69.835447702539312</v>
      </c>
      <c r="EH195" s="2">
        <f t="shared" si="239"/>
        <v>70.676576276024704</v>
      </c>
      <c r="EI195" s="2">
        <f t="shared" si="239"/>
        <v>70.287232268419444</v>
      </c>
      <c r="EJ195" s="2">
        <f t="shared" si="239"/>
        <v>70.968888572812006</v>
      </c>
      <c r="EK195" s="2">
        <f t="shared" si="239"/>
        <v>71.095228737266069</v>
      </c>
      <c r="EL195" s="2">
        <f t="shared" si="179"/>
        <v>68.407930333352169</v>
      </c>
      <c r="EM195" s="2">
        <f t="shared" si="179"/>
        <v>72.560745752277768</v>
      </c>
      <c r="EN195" s="2">
        <f t="shared" si="179"/>
        <v>75.944914397102878</v>
      </c>
      <c r="EO195" s="2">
        <f t="shared" si="179"/>
        <v>81.443509417199721</v>
      </c>
      <c r="EQ195" s="2">
        <f t="shared" si="237"/>
        <v>66.773592071212079</v>
      </c>
      <c r="ER195" s="2">
        <f t="shared" si="237"/>
        <v>66.755563770178497</v>
      </c>
      <c r="ES195" s="2">
        <f t="shared" si="237"/>
        <v>67.303493446198104</v>
      </c>
      <c r="ET195" s="2">
        <f t="shared" si="237"/>
        <v>66.40056221800576</v>
      </c>
      <c r="EU195" s="2">
        <f t="shared" si="237"/>
        <v>66.554160398829083</v>
      </c>
      <c r="EV195" s="2">
        <f t="shared" si="237"/>
        <v>69.018068145127614</v>
      </c>
      <c r="EW195" s="2">
        <f t="shared" si="237"/>
        <v>69.623569978392908</v>
      </c>
      <c r="EX195" s="2">
        <f t="shared" si="237"/>
        <v>71.436634840788173</v>
      </c>
      <c r="EY195" s="2">
        <f t="shared" si="237"/>
        <v>70.726914994606261</v>
      </c>
      <c r="EZ195" s="2">
        <f t="shared" si="237"/>
        <v>71.829555026674598</v>
      </c>
      <c r="FA195" s="2">
        <f t="shared" si="237"/>
        <v>70.280237523015614</v>
      </c>
      <c r="FB195" s="2">
        <f t="shared" si="237"/>
        <v>68.847665816422051</v>
      </c>
      <c r="FC195" s="2">
        <f t="shared" si="237"/>
        <v>71.064901950364217</v>
      </c>
      <c r="FD195" s="2">
        <f t="shared" si="237"/>
        <v>74.483521120397384</v>
      </c>
      <c r="FE195" s="2">
        <f t="shared" si="237"/>
        <v>78.280598145837629</v>
      </c>
      <c r="FG195" s="2">
        <f t="shared" si="238"/>
        <v>0.99999267626651511</v>
      </c>
      <c r="FH195" s="2">
        <f t="shared" si="238"/>
        <v>0.99999111319557554</v>
      </c>
      <c r="FI195" s="2">
        <f t="shared" si="238"/>
        <v>0.99999264275042909</v>
      </c>
      <c r="FJ195" s="2">
        <f t="shared" si="238"/>
        <v>0.99999179647348491</v>
      </c>
      <c r="FK195" s="2">
        <f t="shared" si="238"/>
        <v>0.99999160675325827</v>
      </c>
      <c r="FL195" s="2">
        <f t="shared" si="238"/>
        <v>0.99999125434588643</v>
      </c>
      <c r="FM195" s="2">
        <f t="shared" si="238"/>
        <v>0.99999227974384919</v>
      </c>
      <c r="FN195" s="2">
        <f t="shared" si="238"/>
        <v>0.99999122659805106</v>
      </c>
      <c r="FO195" s="2">
        <f t="shared" si="238"/>
        <v>0.99999082278810747</v>
      </c>
      <c r="FP195" s="2">
        <f t="shared" si="238"/>
        <v>0.99999173100919436</v>
      </c>
      <c r="FQ195" s="2">
        <f t="shared" si="238"/>
        <v>0.99999177876662826</v>
      </c>
      <c r="FR195" s="2">
        <f t="shared" si="238"/>
        <v>0.99999125571760772</v>
      </c>
      <c r="FS195" s="2">
        <f t="shared" si="238"/>
        <v>0.99999148369092894</v>
      </c>
      <c r="FT195" s="2">
        <f t="shared" si="238"/>
        <v>0.9999910294798604</v>
      </c>
      <c r="FU195" s="2">
        <f t="shared" si="238"/>
        <v>0.99998919347316195</v>
      </c>
      <c r="FW195" s="2">
        <f t="shared" ref="FW195:GK211" si="244">POWER(10,($B195-C$232)/C$229)/(1+POWER(10,($B195-C$232)/C$229))</f>
        <v>0.93631987605729572</v>
      </c>
      <c r="FX195" s="2">
        <f t="shared" si="244"/>
        <v>0.92763245084194201</v>
      </c>
      <c r="FY195" s="2">
        <f t="shared" si="244"/>
        <v>0.93748558678636662</v>
      </c>
      <c r="FZ195" s="2">
        <f t="shared" si="244"/>
        <v>0.93942483304256319</v>
      </c>
      <c r="GA195" s="2">
        <f t="shared" si="244"/>
        <v>0.94211332081930599</v>
      </c>
      <c r="GB195" s="2">
        <f t="shared" si="244"/>
        <v>0.94132723333971224</v>
      </c>
      <c r="GC195" s="2">
        <f t="shared" si="244"/>
        <v>0.94929905922341751</v>
      </c>
      <c r="GD195" s="2">
        <f t="shared" si="244"/>
        <v>0.95252792352482141</v>
      </c>
      <c r="GE195" s="2">
        <f t="shared" si="244"/>
        <v>0.95914003167246209</v>
      </c>
      <c r="GF195" s="2">
        <f t="shared" si="244"/>
        <v>0.95311483374674077</v>
      </c>
      <c r="GG195" s="2">
        <f t="shared" si="244"/>
        <v>0.95001577367321366</v>
      </c>
      <c r="GH195" s="2">
        <f t="shared" si="244"/>
        <v>0.94756355363534894</v>
      </c>
      <c r="GI195" s="2">
        <f t="shared" si="244"/>
        <v>0.94389384277445942</v>
      </c>
      <c r="GJ195" s="2">
        <f t="shared" si="244"/>
        <v>0.93927032660554366</v>
      </c>
      <c r="GK195" s="2">
        <f t="shared" si="244"/>
        <v>0.920169323377523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2.2040651527371217E-293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6.5718852120053856E-211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3.8750262078482878E-42</v>
      </c>
      <c r="HT195" s="86">
        <f t="shared" si="246"/>
        <v>5.0097351315147973E-46</v>
      </c>
      <c r="HU195" s="86">
        <f t="shared" si="246"/>
        <v>7.6093171741317063E-54</v>
      </c>
      <c r="HV195" s="86">
        <f t="shared" si="246"/>
        <v>1.6420305128627481E-63</v>
      </c>
      <c r="HW195" s="86">
        <f t="shared" si="246"/>
        <v>2.1702665085964207E-61</v>
      </c>
      <c r="HX195" s="86">
        <f t="shared" si="246"/>
        <v>7.914776293130203E-65</v>
      </c>
      <c r="HY195" s="86">
        <f t="shared" si="246"/>
        <v>4.0080302013350286E-57</v>
      </c>
      <c r="HZ195" s="86">
        <f t="shared" si="246"/>
        <v>7.8602066135348996E-66</v>
      </c>
      <c r="IA195" s="86">
        <f t="shared" si="246"/>
        <v>2.5594767980525318E-69</v>
      </c>
      <c r="IB195" s="86">
        <f t="shared" si="246"/>
        <v>2.9015376073176496E-61</v>
      </c>
      <c r="IC195" s="86">
        <f t="shared" si="246"/>
        <v>5.8864882227796851E-67</v>
      </c>
      <c r="ID195" s="86">
        <f t="shared" si="246"/>
        <v>1.1284994163288312E-68</v>
      </c>
      <c r="IE195" s="86">
        <f t="shared" si="246"/>
        <v>6.2794242057732443E-57</v>
      </c>
      <c r="IF195" s="86">
        <f t="shared" si="246"/>
        <v>1.9169572257256016E-92</v>
      </c>
      <c r="IG195" s="86">
        <f t="shared" si="246"/>
        <v>8.6502172400516997E-66</v>
      </c>
      <c r="II195" s="86">
        <f t="shared" ref="II195:IW211" si="247" xml:space="preserve"> _xlfn.NORM.DIST($B195, C$10, ABS(C$14), TRUE) * _xlfn.NORM.DIST(($B195 - C$10)*C$18, 0, ABS(C$14), TRUE) * 2</f>
        <v>3.3349005804904561E-3</v>
      </c>
      <c r="IJ195" s="86">
        <f t="shared" si="247"/>
        <v>2.4086589077099742E-3</v>
      </c>
      <c r="IK195" s="86">
        <f t="shared" si="247"/>
        <v>1.0965430746607383E-3</v>
      </c>
      <c r="IL195" s="86">
        <f t="shared" si="247"/>
        <v>3.600609939325182E-4</v>
      </c>
      <c r="IM195" s="86">
        <f t="shared" si="247"/>
        <v>2.5804106542523926E-4</v>
      </c>
      <c r="IN195" s="86">
        <f t="shared" si="247"/>
        <v>1.8770996472713134E-4</v>
      </c>
      <c r="IO195" s="86">
        <f t="shared" si="247"/>
        <v>2.9468387354991313E-4</v>
      </c>
      <c r="IP195" s="86">
        <f t="shared" si="247"/>
        <v>9.0069567399971077E-5</v>
      </c>
      <c r="IQ195" s="86">
        <f t="shared" si="247"/>
        <v>2.2156950586010757E-5</v>
      </c>
      <c r="IR195" s="86">
        <f t="shared" si="247"/>
        <v>1.4289465549444178E-4</v>
      </c>
      <c r="IS195" s="86">
        <f t="shared" si="247"/>
        <v>9.3647503648265664E-5</v>
      </c>
      <c r="IT195" s="86">
        <f t="shared" si="247"/>
        <v>9.0224146987073753E-5</v>
      </c>
      <c r="IU195" s="86">
        <f t="shared" si="247"/>
        <v>4.5000746033398923E-4</v>
      </c>
      <c r="IV195" s="86">
        <f t="shared" si="247"/>
        <v>1.9425487104146821E-5</v>
      </c>
      <c r="IW195" s="86">
        <f t="shared" si="247"/>
        <v>5.4054917693273671E-17</v>
      </c>
      <c r="IY195" s="86">
        <f t="shared" ref="IY195:JM211" si="248">GM195+HC195+HS195+II195</f>
        <v>3.3349005804904561E-3</v>
      </c>
      <c r="IZ195" s="86">
        <f t="shared" si="248"/>
        <v>2.4086589077099742E-3</v>
      </c>
      <c r="JA195" s="86">
        <f t="shared" si="248"/>
        <v>1.0965430746607383E-3</v>
      </c>
      <c r="JB195" s="86">
        <f t="shared" si="248"/>
        <v>3.600609939325182E-4</v>
      </c>
      <c r="JC195" s="86">
        <f t="shared" si="248"/>
        <v>2.5804106542523926E-4</v>
      </c>
      <c r="JD195" s="86">
        <f t="shared" si="248"/>
        <v>1.8770996472713134E-4</v>
      </c>
      <c r="JE195" s="86">
        <f t="shared" si="248"/>
        <v>2.9468387354991313E-4</v>
      </c>
      <c r="JF195" s="86">
        <f t="shared" si="248"/>
        <v>9.0069567399971077E-5</v>
      </c>
      <c r="JG195" s="86">
        <f t="shared" si="248"/>
        <v>2.2156950586010757E-5</v>
      </c>
      <c r="JH195" s="86">
        <f t="shared" si="248"/>
        <v>1.4289465549444178E-4</v>
      </c>
      <c r="JI195" s="86">
        <f t="shared" si="248"/>
        <v>9.3647503648265664E-5</v>
      </c>
      <c r="JJ195" s="86">
        <f t="shared" si="248"/>
        <v>9.0224146987073753E-5</v>
      </c>
      <c r="JK195" s="86">
        <f t="shared" si="248"/>
        <v>4.5000746033398923E-4</v>
      </c>
      <c r="JL195" s="86">
        <f t="shared" si="248"/>
        <v>1.9425487104146821E-5</v>
      </c>
      <c r="JM195" s="86">
        <f t="shared" si="248"/>
        <v>5.4054917693273671E-17</v>
      </c>
    </row>
    <row r="196" spans="2:273" x14ac:dyDescent="0.25">
      <c r="B196" s="2">
        <v>169</v>
      </c>
      <c r="C196" s="37">
        <v>66.796999999999997</v>
      </c>
      <c r="D196" s="37">
        <v>67.915000000000006</v>
      </c>
      <c r="E196" s="37">
        <v>65.694999999999993</v>
      </c>
      <c r="F196" s="37">
        <v>67.338999999999999</v>
      </c>
      <c r="G196" s="37">
        <v>70.474999999999994</v>
      </c>
      <c r="H196" s="37">
        <v>69.254000000000005</v>
      </c>
      <c r="I196" s="37">
        <v>69.102000000000004</v>
      </c>
      <c r="J196" s="37">
        <v>71.22</v>
      </c>
      <c r="K196" s="37">
        <v>74.613</v>
      </c>
      <c r="L196" s="37">
        <v>72.721000000000004</v>
      </c>
      <c r="M196" s="37">
        <v>71.085999999999999</v>
      </c>
      <c r="N196" s="37">
        <v>71.5</v>
      </c>
      <c r="O196" s="37">
        <v>70.706999999999994</v>
      </c>
      <c r="P196" s="37">
        <v>75.102000000000004</v>
      </c>
      <c r="Q196" s="37">
        <v>78.557000000000002</v>
      </c>
      <c r="S196" s="4">
        <f t="shared" si="234"/>
        <v>66.625408735640292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74.412655985523173</v>
      </c>
      <c r="AG196" s="4">
        <f t="shared" si="234"/>
        <v>78.372565864946552</v>
      </c>
      <c r="AI196" s="4">
        <f t="shared" si="235"/>
        <v>0.17159126435970506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0.68934401447683058</v>
      </c>
      <c r="AW196" s="4">
        <f t="shared" si="235"/>
        <v>0.18443413505345063</v>
      </c>
      <c r="AY196" s="2">
        <f t="shared" si="242"/>
        <v>66.625408735640292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74.412655985523173</v>
      </c>
      <c r="BM196" s="2">
        <f t="shared" si="242"/>
        <v>78.372565864946552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66.796999999999997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75.102000000000004</v>
      </c>
      <c r="DI196" s="2">
        <f t="shared" si="211"/>
        <v>78.557000000000002</v>
      </c>
      <c r="DK196" s="2">
        <f t="shared" si="236"/>
        <v>108.81931707317071</v>
      </c>
      <c r="DL196" s="2">
        <f t="shared" si="236"/>
        <v>120.15631777003489</v>
      </c>
      <c r="DM196" s="2">
        <f t="shared" si="236"/>
        <v>117.87576829268291</v>
      </c>
      <c r="DN196" s="2">
        <f t="shared" si="236"/>
        <v>118.73176341463413</v>
      </c>
      <c r="DO196" s="2">
        <f t="shared" si="236"/>
        <v>113.317143902439</v>
      </c>
      <c r="DP196" s="2">
        <f t="shared" si="236"/>
        <v>124.27020944669366</v>
      </c>
      <c r="DQ196" s="2">
        <f t="shared" si="236"/>
        <v>116.40825243902439</v>
      </c>
      <c r="DR196" s="2">
        <f t="shared" si="236"/>
        <v>124.78506693657224</v>
      </c>
      <c r="DS196" s="2">
        <f t="shared" si="236"/>
        <v>119.48521289710766</v>
      </c>
      <c r="DT196" s="2">
        <f t="shared" si="236"/>
        <v>123.39969756097562</v>
      </c>
      <c r="DU196" s="2">
        <f t="shared" si="236"/>
        <v>121.42874736842101</v>
      </c>
      <c r="DV196" s="2">
        <f t="shared" si="236"/>
        <v>124.67323802750121</v>
      </c>
      <c r="DW196" s="2">
        <f t="shared" si="236"/>
        <v>126.38180404858298</v>
      </c>
      <c r="DX196" s="2">
        <f t="shared" si="236"/>
        <v>120.25481133603236</v>
      </c>
      <c r="DY196" s="2">
        <f t="shared" si="236"/>
        <v>110.70891042780744</v>
      </c>
      <c r="EA196" s="2">
        <f t="shared" si="240"/>
        <v>65.873429787650466</v>
      </c>
      <c r="EB196" s="2">
        <f t="shared" si="240"/>
        <v>62.412047236010515</v>
      </c>
      <c r="EC196" s="2">
        <f t="shared" si="240"/>
        <v>65.45398438341411</v>
      </c>
      <c r="ED196" s="2">
        <f t="shared" si="240"/>
        <v>65.588115448497675</v>
      </c>
      <c r="EE196" s="2">
        <f t="shared" si="240"/>
        <v>64.175727097145824</v>
      </c>
      <c r="EF196" s="2">
        <f t="shared" si="239"/>
        <v>68.626765000299713</v>
      </c>
      <c r="EG196" s="2">
        <f t="shared" si="239"/>
        <v>69.706993168077389</v>
      </c>
      <c r="EH196" s="2">
        <f t="shared" si="239"/>
        <v>70.546302752179713</v>
      </c>
      <c r="EI196" s="2">
        <f t="shared" si="239"/>
        <v>70.122597982268417</v>
      </c>
      <c r="EJ196" s="2">
        <f t="shared" si="239"/>
        <v>70.810609369325732</v>
      </c>
      <c r="EK196" s="2">
        <f t="shared" si="239"/>
        <v>70.948110814972779</v>
      </c>
      <c r="EL196" s="2">
        <f t="shared" si="179"/>
        <v>68.242689273308571</v>
      </c>
      <c r="EM196" s="2">
        <f t="shared" si="179"/>
        <v>72.459285890174826</v>
      </c>
      <c r="EN196" s="2">
        <f t="shared" si="179"/>
        <v>75.811931728317546</v>
      </c>
      <c r="EO196" s="2">
        <f t="shared" si="179"/>
        <v>81.339758617626174</v>
      </c>
      <c r="EQ196" s="2">
        <f t="shared" si="237"/>
        <v>66.671746971573583</v>
      </c>
      <c r="ER196" s="2">
        <f t="shared" si="237"/>
        <v>66.625657387572332</v>
      </c>
      <c r="ES196" s="2">
        <f t="shared" si="237"/>
        <v>67.191564434680089</v>
      </c>
      <c r="ET196" s="2">
        <f t="shared" si="237"/>
        <v>66.285667467302957</v>
      </c>
      <c r="EU196" s="2">
        <f t="shared" si="237"/>
        <v>66.409941368574252</v>
      </c>
      <c r="EV196" s="2">
        <f t="shared" si="237"/>
        <v>68.906587733459503</v>
      </c>
      <c r="EW196" s="2">
        <f t="shared" si="237"/>
        <v>69.492105536303953</v>
      </c>
      <c r="EX196" s="2">
        <f t="shared" si="237"/>
        <v>71.317109174624221</v>
      </c>
      <c r="EY196" s="2">
        <f t="shared" si="237"/>
        <v>70.568425674217906</v>
      </c>
      <c r="EZ196" s="2">
        <f t="shared" si="237"/>
        <v>71.683726829394814</v>
      </c>
      <c r="FA196" s="2">
        <f t="shared" si="237"/>
        <v>70.121378565678839</v>
      </c>
      <c r="FB196" s="2">
        <f t="shared" si="237"/>
        <v>68.688852311725668</v>
      </c>
      <c r="FC196" s="2">
        <f t="shared" si="237"/>
        <v>70.941730176928601</v>
      </c>
      <c r="FD196" s="2">
        <f t="shared" si="237"/>
        <v>74.329759606752845</v>
      </c>
      <c r="FE196" s="2">
        <f t="shared" si="237"/>
        <v>78.137480688264716</v>
      </c>
      <c r="FG196" s="2">
        <f t="shared" si="238"/>
        <v>0.99999332067137303</v>
      </c>
      <c r="FH196" s="2">
        <f t="shared" si="238"/>
        <v>0.99999189513170017</v>
      </c>
      <c r="FI196" s="2">
        <f t="shared" si="238"/>
        <v>0.99999329010429971</v>
      </c>
      <c r="FJ196" s="2">
        <f t="shared" si="238"/>
        <v>0.99999251828949687</v>
      </c>
      <c r="FK196" s="2">
        <f t="shared" si="238"/>
        <v>0.99999234526234093</v>
      </c>
      <c r="FL196" s="2">
        <f t="shared" si="238"/>
        <v>0.99999202386251329</v>
      </c>
      <c r="FM196" s="2">
        <f t="shared" si="238"/>
        <v>0.99999295903792496</v>
      </c>
      <c r="FN196" s="2">
        <f t="shared" si="238"/>
        <v>0.99999199855614773</v>
      </c>
      <c r="FO196" s="2">
        <f t="shared" si="238"/>
        <v>0.99999163027652038</v>
      </c>
      <c r="FP196" s="2">
        <f t="shared" si="238"/>
        <v>0.99999245858526775</v>
      </c>
      <c r="FQ196" s="2">
        <f t="shared" si="238"/>
        <v>0.99999250214062829</v>
      </c>
      <c r="FR196" s="2">
        <f t="shared" si="238"/>
        <v>0.99999202511353991</v>
      </c>
      <c r="FS196" s="2">
        <f t="shared" si="238"/>
        <v>0.99999223302799578</v>
      </c>
      <c r="FT196" s="2">
        <f t="shared" si="238"/>
        <v>0.99999181878194054</v>
      </c>
      <c r="FU196" s="2">
        <f t="shared" si="238"/>
        <v>0.99999014432101652</v>
      </c>
      <c r="FW196" s="2">
        <f t="shared" si="244"/>
        <v>0.94159578853292214</v>
      </c>
      <c r="FX196" s="2">
        <f t="shared" si="244"/>
        <v>0.93357705869216723</v>
      </c>
      <c r="FY196" s="2">
        <f t="shared" si="244"/>
        <v>0.94267083324903844</v>
      </c>
      <c r="FZ196" s="2">
        <f t="shared" si="244"/>
        <v>0.94445875865000273</v>
      </c>
      <c r="GA196" s="2">
        <f t="shared" si="244"/>
        <v>0.94693644721650161</v>
      </c>
      <c r="GB196" s="2">
        <f t="shared" si="244"/>
        <v>0.94621211725594767</v>
      </c>
      <c r="GC196" s="2">
        <f t="shared" si="244"/>
        <v>0.95355298612953743</v>
      </c>
      <c r="GD196" s="2">
        <f t="shared" si="244"/>
        <v>0.956523348490111</v>
      </c>
      <c r="GE196" s="2">
        <f t="shared" si="244"/>
        <v>0.9626008071279013</v>
      </c>
      <c r="GF196" s="2">
        <f t="shared" si="244"/>
        <v>0.95706308882150437</v>
      </c>
      <c r="GG196" s="2">
        <f t="shared" si="244"/>
        <v>0.95421246701245366</v>
      </c>
      <c r="GH196" s="2">
        <f t="shared" si="244"/>
        <v>0.9519557239884151</v>
      </c>
      <c r="GI196" s="2">
        <f t="shared" si="244"/>
        <v>0.94857671338466609</v>
      </c>
      <c r="GJ196" s="2">
        <f t="shared" si="244"/>
        <v>0.94431633095760814</v>
      </c>
      <c r="GK196" s="2">
        <f t="shared" si="244"/>
        <v>0.92667853043086801</v>
      </c>
      <c r="GM196" s="86">
        <f t="shared" si="245"/>
        <v>0</v>
      </c>
      <c r="GN196" s="86">
        <f t="shared" si="245"/>
        <v>7.7787132061498346E-299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9.2116298948121389E-216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1.2456355797643623E-43</v>
      </c>
      <c r="HT196" s="86">
        <f t="shared" si="246"/>
        <v>9.929471222975552E-48</v>
      </c>
      <c r="HU196" s="86">
        <f t="shared" si="246"/>
        <v>1.0275493116010485E-55</v>
      </c>
      <c r="HV196" s="86">
        <f t="shared" si="246"/>
        <v>1.0453644063892557E-65</v>
      </c>
      <c r="HW196" s="86">
        <f t="shared" si="246"/>
        <v>1.457962275253593E-63</v>
      </c>
      <c r="HX196" s="86">
        <f t="shared" si="246"/>
        <v>4.0092387573092275E-67</v>
      </c>
      <c r="HY196" s="86">
        <f t="shared" si="246"/>
        <v>4.246725234348883E-59</v>
      </c>
      <c r="HZ196" s="86">
        <f t="shared" si="246"/>
        <v>4.4830326000885786E-68</v>
      </c>
      <c r="IA196" s="86">
        <f t="shared" si="246"/>
        <v>1.0877731798442984E-71</v>
      </c>
      <c r="IB196" s="86">
        <f t="shared" si="246"/>
        <v>2.3502424550724882E-63</v>
      </c>
      <c r="IC196" s="86">
        <f t="shared" si="246"/>
        <v>2.9526088242060039E-69</v>
      </c>
      <c r="ID196" s="86">
        <f t="shared" si="246"/>
        <v>4.7499638332264505E-71</v>
      </c>
      <c r="IE196" s="86">
        <f t="shared" si="246"/>
        <v>6.5223172479426407E-59</v>
      </c>
      <c r="IF196" s="86">
        <f t="shared" si="246"/>
        <v>8.9139137166676901E-96</v>
      </c>
      <c r="IG196" s="86">
        <f t="shared" si="246"/>
        <v>3.3976979067881659E-68</v>
      </c>
      <c r="II196" s="86">
        <f t="shared" si="247"/>
        <v>2.400424304989992E-3</v>
      </c>
      <c r="IJ196" s="86">
        <f t="shared" si="247"/>
        <v>1.6656736820557412E-3</v>
      </c>
      <c r="IK196" s="86">
        <f t="shared" si="247"/>
        <v>7.3669023852142833E-4</v>
      </c>
      <c r="IL196" s="86">
        <f t="shared" si="247"/>
        <v>2.2636463611020667E-4</v>
      </c>
      <c r="IM196" s="86">
        <f t="shared" si="247"/>
        <v>1.6014218443767607E-4</v>
      </c>
      <c r="IN196" s="86">
        <f t="shared" si="247"/>
        <v>1.1387086990329391E-4</v>
      </c>
      <c r="IO196" s="86">
        <f t="shared" si="247"/>
        <v>1.886657858824794E-4</v>
      </c>
      <c r="IP196" s="86">
        <f t="shared" si="247"/>
        <v>5.4333618561546117E-5</v>
      </c>
      <c r="IQ196" s="86">
        <f t="shared" si="247"/>
        <v>1.2667743477443211E-5</v>
      </c>
      <c r="IR196" s="86">
        <f t="shared" si="247"/>
        <v>8.8770958842733096E-5</v>
      </c>
      <c r="IS196" s="86">
        <f t="shared" si="247"/>
        <v>5.6093197685995916E-5</v>
      </c>
      <c r="IT196" s="86">
        <f t="shared" si="247"/>
        <v>5.3432716403382641E-5</v>
      </c>
      <c r="IU196" s="86">
        <f t="shared" si="247"/>
        <v>2.9079553255684237E-4</v>
      </c>
      <c r="IV196" s="86">
        <f t="shared" si="247"/>
        <v>1.0098948038842653E-5</v>
      </c>
      <c r="IW196" s="86">
        <f t="shared" si="247"/>
        <v>3.5253866288147799E-18</v>
      </c>
      <c r="IY196" s="86">
        <f t="shared" si="248"/>
        <v>2.400424304989992E-3</v>
      </c>
      <c r="IZ196" s="86">
        <f t="shared" si="248"/>
        <v>1.6656736820557412E-3</v>
      </c>
      <c r="JA196" s="86">
        <f t="shared" si="248"/>
        <v>7.3669023852142833E-4</v>
      </c>
      <c r="JB196" s="86">
        <f t="shared" si="248"/>
        <v>2.2636463611020667E-4</v>
      </c>
      <c r="JC196" s="86">
        <f t="shared" si="248"/>
        <v>1.6014218443767607E-4</v>
      </c>
      <c r="JD196" s="86">
        <f t="shared" si="248"/>
        <v>1.1387086990329391E-4</v>
      </c>
      <c r="JE196" s="86">
        <f t="shared" si="248"/>
        <v>1.886657858824794E-4</v>
      </c>
      <c r="JF196" s="86">
        <f t="shared" si="248"/>
        <v>5.4333618561546117E-5</v>
      </c>
      <c r="JG196" s="86">
        <f t="shared" si="248"/>
        <v>1.2667743477443211E-5</v>
      </c>
      <c r="JH196" s="86">
        <f t="shared" si="248"/>
        <v>8.8770958842733096E-5</v>
      </c>
      <c r="JI196" s="86">
        <f t="shared" si="248"/>
        <v>5.6093197685995916E-5</v>
      </c>
      <c r="JJ196" s="86">
        <f t="shared" si="248"/>
        <v>5.3432716403382641E-5</v>
      </c>
      <c r="JK196" s="86">
        <f t="shared" si="248"/>
        <v>2.9079553255684237E-4</v>
      </c>
      <c r="JL196" s="86">
        <f t="shared" si="248"/>
        <v>1.0098948038842653E-5</v>
      </c>
      <c r="JM196" s="86">
        <f t="shared" si="248"/>
        <v>3.5253866288147799E-18</v>
      </c>
    </row>
    <row r="197" spans="2:273" x14ac:dyDescent="0.25">
      <c r="B197" s="2">
        <v>170</v>
      </c>
      <c r="C197" s="37">
        <v>69.016000000000005</v>
      </c>
      <c r="D197" s="37">
        <v>69.948999999999998</v>
      </c>
      <c r="E197" s="37">
        <v>67.271000000000001</v>
      </c>
      <c r="F197" s="37">
        <v>68.153000000000006</v>
      </c>
      <c r="G197" s="37">
        <v>69.271000000000001</v>
      </c>
      <c r="H197" s="37">
        <v>68.881</v>
      </c>
      <c r="I197" s="37">
        <v>70.831000000000003</v>
      </c>
      <c r="J197" s="37">
        <v>72.712000000000003</v>
      </c>
      <c r="K197" s="37">
        <v>72.096999999999994</v>
      </c>
      <c r="L197" s="37">
        <v>72.492000000000004</v>
      </c>
      <c r="M197" s="37">
        <v>72.844999999999999</v>
      </c>
      <c r="N197" s="37">
        <v>71.447999999999993</v>
      </c>
      <c r="O197" s="37">
        <v>70.016999999999996</v>
      </c>
      <c r="P197" s="37">
        <v>74.102000000000004</v>
      </c>
      <c r="Q197" s="37">
        <v>76.754000000000005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74.253033825896097</v>
      </c>
      <c r="AG197" s="4">
        <f t="shared" si="249"/>
        <v>78.212805418173389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-0.15103382589609282</v>
      </c>
      <c r="AW197" s="4">
        <f t="shared" si="250"/>
        <v>-1.4588054181733838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74.253033825896097</v>
      </c>
      <c r="BM197" s="2">
        <f t="shared" si="242"/>
        <v>78.212805418173389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74.102000000000004</v>
      </c>
      <c r="DI197" s="2">
        <f t="shared" si="211"/>
        <v>76.754000000000005</v>
      </c>
      <c r="DK197" s="2">
        <f t="shared" ref="DK197:DY213" si="251">BO$228*$B197+BO$229</f>
        <v>108.95037504690428</v>
      </c>
      <c r="DL197" s="2">
        <f t="shared" si="251"/>
        <v>120.37666236933802</v>
      </c>
      <c r="DM197" s="2">
        <f t="shared" si="251"/>
        <v>118.07629249530954</v>
      </c>
      <c r="DN197" s="2">
        <f t="shared" si="251"/>
        <v>118.94700609756097</v>
      </c>
      <c r="DO197" s="2">
        <f t="shared" si="251"/>
        <v>113.48560975609755</v>
      </c>
      <c r="DP197" s="2">
        <f t="shared" si="251"/>
        <v>124.50510499325236</v>
      </c>
      <c r="DQ197" s="2">
        <f t="shared" si="251"/>
        <v>116.58437720450283</v>
      </c>
      <c r="DR197" s="2">
        <f t="shared" si="251"/>
        <v>125.00233252361676</v>
      </c>
      <c r="DS197" s="2">
        <f t="shared" si="251"/>
        <v>119.65719843527741</v>
      </c>
      <c r="DT197" s="2">
        <f t="shared" si="251"/>
        <v>123.59166707317075</v>
      </c>
      <c r="DU197" s="2">
        <f t="shared" si="251"/>
        <v>121.60259129554652</v>
      </c>
      <c r="DV197" s="2">
        <f t="shared" si="251"/>
        <v>124.88755120910386</v>
      </c>
      <c r="DW197" s="2">
        <f t="shared" si="251"/>
        <v>126.61844149797568</v>
      </c>
      <c r="DX197" s="2">
        <f t="shared" si="251"/>
        <v>120.4295813765182</v>
      </c>
      <c r="DY197" s="2">
        <f t="shared" si="251"/>
        <v>110.82183489304808</v>
      </c>
      <c r="EA197" s="2">
        <f t="shared" si="240"/>
        <v>65.760165573930919</v>
      </c>
      <c r="EB197" s="2">
        <f t="shared" si="240"/>
        <v>62.21958967306842</v>
      </c>
      <c r="EC197" s="2">
        <f t="shared" si="240"/>
        <v>65.317137452880999</v>
      </c>
      <c r="ED197" s="2">
        <f t="shared" si="240"/>
        <v>65.463153787028801</v>
      </c>
      <c r="EE197" s="2">
        <f t="shared" si="240"/>
        <v>63.999833476399694</v>
      </c>
      <c r="EF197" s="2">
        <f t="shared" si="239"/>
        <v>68.511214509780416</v>
      </c>
      <c r="EG197" s="2">
        <f t="shared" si="239"/>
        <v>69.578538633615494</v>
      </c>
      <c r="EH197" s="2">
        <f t="shared" si="239"/>
        <v>70.416029228334736</v>
      </c>
      <c r="EI197" s="2">
        <f t="shared" si="239"/>
        <v>69.957963696117389</v>
      </c>
      <c r="EJ197" s="2">
        <f t="shared" si="239"/>
        <v>70.652330165839487</v>
      </c>
      <c r="EK197" s="2">
        <f t="shared" si="239"/>
        <v>70.800992892679488</v>
      </c>
      <c r="EL197" s="2">
        <f t="shared" si="179"/>
        <v>68.077448213264972</v>
      </c>
      <c r="EM197" s="2">
        <f t="shared" si="179"/>
        <v>72.357826028071898</v>
      </c>
      <c r="EN197" s="2">
        <f t="shared" si="179"/>
        <v>75.678949059532201</v>
      </c>
      <c r="EO197" s="2">
        <f t="shared" si="179"/>
        <v>81.236007818052613</v>
      </c>
      <c r="EQ197" s="2">
        <f t="shared" ref="EQ197:FE213" si="252">CU$228*$B197+CU$229</f>
        <v>66.569901871935073</v>
      </c>
      <c r="ER197" s="2">
        <f t="shared" si="252"/>
        <v>66.495751004966166</v>
      </c>
      <c r="ES197" s="2">
        <f t="shared" si="252"/>
        <v>67.079635423162074</v>
      </c>
      <c r="ET197" s="2">
        <f t="shared" si="252"/>
        <v>66.170772716600155</v>
      </c>
      <c r="EU197" s="2">
        <f t="shared" si="252"/>
        <v>66.265722338319421</v>
      </c>
      <c r="EV197" s="2">
        <f t="shared" si="252"/>
        <v>68.795107321791406</v>
      </c>
      <c r="EW197" s="2">
        <f t="shared" si="252"/>
        <v>69.360641094214998</v>
      </c>
      <c r="EX197" s="2">
        <f t="shared" si="252"/>
        <v>71.197583508460283</v>
      </c>
      <c r="EY197" s="2">
        <f t="shared" si="252"/>
        <v>70.409936353829551</v>
      </c>
      <c r="EZ197" s="2">
        <f t="shared" si="252"/>
        <v>71.537898632115017</v>
      </c>
      <c r="FA197" s="2">
        <f t="shared" si="252"/>
        <v>69.962519608342092</v>
      </c>
      <c r="FB197" s="2">
        <f t="shared" si="252"/>
        <v>68.530038807029285</v>
      </c>
      <c r="FC197" s="2">
        <f t="shared" si="252"/>
        <v>70.818558403492986</v>
      </c>
      <c r="FD197" s="2">
        <f t="shared" si="252"/>
        <v>74.175998093108291</v>
      </c>
      <c r="FE197" s="2">
        <f t="shared" si="252"/>
        <v>77.994363230691803</v>
      </c>
      <c r="FG197" s="2">
        <f t="shared" ref="FG197:FU213" si="253">POWER(10,($B197-C$231)/C$229)/(1+POWER(10,($B197-C$231)/C$229))</f>
        <v>0.99999390837631252</v>
      </c>
      <c r="FH197" s="2">
        <f t="shared" si="253"/>
        <v>0.99999260826698766</v>
      </c>
      <c r="FI197" s="2">
        <f t="shared" si="253"/>
        <v>0.99999388049877747</v>
      </c>
      <c r="FJ197" s="2">
        <f t="shared" si="253"/>
        <v>0.99999317659443232</v>
      </c>
      <c r="FK197" s="2">
        <f t="shared" si="253"/>
        <v>0.99999301879158042</v>
      </c>
      <c r="FL197" s="2">
        <f t="shared" si="253"/>
        <v>0.99999272567105069</v>
      </c>
      <c r="FM197" s="2">
        <f t="shared" si="253"/>
        <v>0.99999357856228976</v>
      </c>
      <c r="FN197" s="2">
        <f t="shared" si="253"/>
        <v>0.99999270259133854</v>
      </c>
      <c r="FO197" s="2">
        <f t="shared" si="253"/>
        <v>0.99999236671584268</v>
      </c>
      <c r="FP197" s="2">
        <f t="shared" si="253"/>
        <v>0.99999312214345626</v>
      </c>
      <c r="FQ197" s="2">
        <f t="shared" si="253"/>
        <v>0.9999931618664698</v>
      </c>
      <c r="FR197" s="2">
        <f t="shared" si="253"/>
        <v>0.99999272681200213</v>
      </c>
      <c r="FS197" s="2">
        <f t="shared" si="253"/>
        <v>0.99999291643250221</v>
      </c>
      <c r="FT197" s="2">
        <f t="shared" si="253"/>
        <v>0.99999253863507953</v>
      </c>
      <c r="FU197" s="2">
        <f t="shared" si="253"/>
        <v>0.99999101150614311</v>
      </c>
      <c r="FW197" s="2">
        <f t="shared" si="244"/>
        <v>0.94645958523035201</v>
      </c>
      <c r="FX197" s="2">
        <f t="shared" si="244"/>
        <v>0.93906542549453853</v>
      </c>
      <c r="FY197" s="2">
        <f t="shared" si="244"/>
        <v>0.94745009866602381</v>
      </c>
      <c r="FZ197" s="2">
        <f t="shared" si="244"/>
        <v>0.94909702161721954</v>
      </c>
      <c r="GA197" s="2">
        <f t="shared" si="244"/>
        <v>0.95137844981949338</v>
      </c>
      <c r="GB197" s="2">
        <f t="shared" si="244"/>
        <v>0.95071159819547202</v>
      </c>
      <c r="GC197" s="2">
        <f t="shared" si="244"/>
        <v>0.95746599046811298</v>
      </c>
      <c r="GD197" s="2">
        <f t="shared" si="244"/>
        <v>0.96019655551916561</v>
      </c>
      <c r="GE197" s="2">
        <f t="shared" si="244"/>
        <v>0.96577891859765197</v>
      </c>
      <c r="GF197" s="2">
        <f t="shared" si="244"/>
        <v>0.96069256879873244</v>
      </c>
      <c r="GG197" s="2">
        <f t="shared" si="244"/>
        <v>0.9580723552362318</v>
      </c>
      <c r="GH197" s="2">
        <f t="shared" si="244"/>
        <v>0.95599708265282479</v>
      </c>
      <c r="GI197" s="2">
        <f t="shared" si="244"/>
        <v>0.95288823901161745</v>
      </c>
      <c r="GJ197" s="2">
        <f t="shared" si="244"/>
        <v>0.9489658453913693</v>
      </c>
      <c r="GK197" s="2">
        <f t="shared" si="244"/>
        <v>0.93269581239493971</v>
      </c>
      <c r="GM197" s="86">
        <f t="shared" si="245"/>
        <v>0</v>
      </c>
      <c r="GN197" s="86">
        <f t="shared" si="245"/>
        <v>2.4439691099178014E-304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1.1358964335178108E-220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3.7643760929047257E-45</v>
      </c>
      <c r="HT197" s="86">
        <f t="shared" si="246"/>
        <v>1.828913355078958E-49</v>
      </c>
      <c r="HU197" s="86">
        <f t="shared" si="246"/>
        <v>1.2868642944724555E-57</v>
      </c>
      <c r="HV197" s="86">
        <f t="shared" si="246"/>
        <v>6.0952765528636165E-68</v>
      </c>
      <c r="HW197" s="86">
        <f t="shared" si="246"/>
        <v>8.9603617963778976E-66</v>
      </c>
      <c r="HX197" s="86">
        <f t="shared" si="246"/>
        <v>1.8487410238301937E-69</v>
      </c>
      <c r="HY197" s="86">
        <f t="shared" si="246"/>
        <v>4.1571446386575706E-61</v>
      </c>
      <c r="HZ197" s="86">
        <f t="shared" si="246"/>
        <v>2.3404094600669579E-70</v>
      </c>
      <c r="IA197" s="86">
        <f t="shared" si="246"/>
        <v>4.2092805864074639E-74</v>
      </c>
      <c r="IB197" s="86">
        <f t="shared" si="246"/>
        <v>1.7525992502518624E-65</v>
      </c>
      <c r="IC197" s="86">
        <f t="shared" si="246"/>
        <v>1.351758686461175E-71</v>
      </c>
      <c r="ID197" s="86">
        <f t="shared" si="246"/>
        <v>1.818172004278171E-73</v>
      </c>
      <c r="IE197" s="86">
        <f t="shared" si="246"/>
        <v>6.2529315469112091E-61</v>
      </c>
      <c r="IF197" s="86">
        <f t="shared" si="246"/>
        <v>3.6104640234001349E-99</v>
      </c>
      <c r="IG197" s="86">
        <f t="shared" si="246"/>
        <v>1.2056006738498621E-70</v>
      </c>
      <c r="II197" s="86">
        <f t="shared" si="247"/>
        <v>1.7116148634122904E-3</v>
      </c>
      <c r="IJ197" s="86">
        <f t="shared" si="247"/>
        <v>1.1390323041029727E-3</v>
      </c>
      <c r="IK197" s="86">
        <f t="shared" si="247"/>
        <v>4.8922718896656295E-4</v>
      </c>
      <c r="IL197" s="86">
        <f t="shared" si="247"/>
        <v>1.403881067848876E-4</v>
      </c>
      <c r="IM197" s="86">
        <f t="shared" si="247"/>
        <v>9.8021973831024665E-5</v>
      </c>
      <c r="IN197" s="86">
        <f t="shared" si="247"/>
        <v>6.8076048688463638E-5</v>
      </c>
      <c r="IO197" s="86">
        <f t="shared" si="247"/>
        <v>1.1931553246927294E-4</v>
      </c>
      <c r="IP197" s="86">
        <f t="shared" si="247"/>
        <v>3.2327124742185911E-5</v>
      </c>
      <c r="IQ197" s="86">
        <f t="shared" si="247"/>
        <v>7.1367993096203576E-6</v>
      </c>
      <c r="IR197" s="86">
        <f t="shared" si="247"/>
        <v>5.4442145900761922E-5</v>
      </c>
      <c r="IS197" s="86">
        <f t="shared" si="247"/>
        <v>3.3123798517274507E-5</v>
      </c>
      <c r="IT197" s="86">
        <f t="shared" si="247"/>
        <v>3.1178787080873369E-5</v>
      </c>
      <c r="IU197" s="86">
        <f t="shared" si="247"/>
        <v>1.8559712736452801E-4</v>
      </c>
      <c r="IV197" s="86">
        <f t="shared" si="247"/>
        <v>5.1472734924112208E-6</v>
      </c>
      <c r="IW197" s="86">
        <f t="shared" si="247"/>
        <v>2.0837454821547773E-19</v>
      </c>
      <c r="IY197" s="86">
        <f t="shared" si="248"/>
        <v>1.7116148634122904E-3</v>
      </c>
      <c r="IZ197" s="86">
        <f t="shared" si="248"/>
        <v>1.1390323041029727E-3</v>
      </c>
      <c r="JA197" s="86">
        <f t="shared" si="248"/>
        <v>4.8922718896656295E-4</v>
      </c>
      <c r="JB197" s="86">
        <f t="shared" si="248"/>
        <v>1.403881067848876E-4</v>
      </c>
      <c r="JC197" s="86">
        <f t="shared" si="248"/>
        <v>9.8021973831024665E-5</v>
      </c>
      <c r="JD197" s="86">
        <f t="shared" si="248"/>
        <v>6.8076048688463638E-5</v>
      </c>
      <c r="JE197" s="86">
        <f t="shared" si="248"/>
        <v>1.1931553246927294E-4</v>
      </c>
      <c r="JF197" s="86">
        <f t="shared" si="248"/>
        <v>3.2327124742185911E-5</v>
      </c>
      <c r="JG197" s="86">
        <f t="shared" si="248"/>
        <v>7.1367993096203576E-6</v>
      </c>
      <c r="JH197" s="86">
        <f t="shared" si="248"/>
        <v>5.4442145900761922E-5</v>
      </c>
      <c r="JI197" s="86">
        <f t="shared" si="248"/>
        <v>3.3123798517274507E-5</v>
      </c>
      <c r="JJ197" s="86">
        <f t="shared" si="248"/>
        <v>3.1178787080873369E-5</v>
      </c>
      <c r="JK197" s="86">
        <f t="shared" si="248"/>
        <v>1.8559712736452801E-4</v>
      </c>
      <c r="JL197" s="86">
        <f t="shared" si="248"/>
        <v>5.1472734924112208E-6</v>
      </c>
      <c r="JM197" s="86">
        <f t="shared" si="248"/>
        <v>2.0837454821547773E-19</v>
      </c>
    </row>
    <row r="198" spans="2:273" x14ac:dyDescent="0.25">
      <c r="B198" s="2">
        <v>171</v>
      </c>
      <c r="C198" s="37">
        <v>67.953000000000003</v>
      </c>
      <c r="D198" s="37">
        <v>66.558999999999997</v>
      </c>
      <c r="E198" s="37">
        <v>68.084999999999994</v>
      </c>
      <c r="F198" s="37">
        <v>66.677999999999997</v>
      </c>
      <c r="G198" s="37">
        <v>67.254000000000005</v>
      </c>
      <c r="H198" s="37">
        <v>68.474999999999994</v>
      </c>
      <c r="I198" s="37">
        <v>70.322000000000003</v>
      </c>
      <c r="J198" s="37">
        <v>70.474999999999994</v>
      </c>
      <c r="K198" s="37">
        <v>72.661000000000001</v>
      </c>
      <c r="L198" s="37">
        <v>71.787000000000006</v>
      </c>
      <c r="M198" s="37">
        <v>72.224000000000004</v>
      </c>
      <c r="N198" s="37">
        <v>71.414000000000001</v>
      </c>
      <c r="O198" s="37">
        <v>72.259</v>
      </c>
      <c r="P198" s="37">
        <v>76.322000000000003</v>
      </c>
      <c r="Q198" s="37">
        <v>76.623000000000005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78.054085379584293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-1.4310853795842888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78.054085379584293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76.623000000000005</v>
      </c>
      <c r="DK198" s="2">
        <f t="shared" si="251"/>
        <v>109.08143302063787</v>
      </c>
      <c r="DL198" s="2">
        <f t="shared" si="251"/>
        <v>120.59700696864115</v>
      </c>
      <c r="DM198" s="2">
        <f t="shared" si="251"/>
        <v>118.2768166979362</v>
      </c>
      <c r="DN198" s="2">
        <f t="shared" si="251"/>
        <v>119.1622487804878</v>
      </c>
      <c r="DO198" s="2">
        <f t="shared" si="251"/>
        <v>113.65407560975608</v>
      </c>
      <c r="DP198" s="2">
        <f t="shared" si="251"/>
        <v>124.74000053981106</v>
      </c>
      <c r="DQ198" s="2">
        <f t="shared" si="251"/>
        <v>116.76050196998125</v>
      </c>
      <c r="DR198" s="2">
        <f t="shared" si="251"/>
        <v>125.21959811066131</v>
      </c>
      <c r="DS198" s="2">
        <f t="shared" si="251"/>
        <v>119.82918397344716</v>
      </c>
      <c r="DT198" s="2">
        <f t="shared" si="251"/>
        <v>123.78363658536587</v>
      </c>
      <c r="DU198" s="2">
        <f t="shared" si="251"/>
        <v>121.77643522267203</v>
      </c>
      <c r="DV198" s="2">
        <f t="shared" si="251"/>
        <v>125.10186439070652</v>
      </c>
      <c r="DW198" s="2">
        <f t="shared" si="251"/>
        <v>126.8550789473684</v>
      </c>
      <c r="DX198" s="2">
        <f t="shared" si="251"/>
        <v>120.60435141700403</v>
      </c>
      <c r="DY198" s="2">
        <f t="shared" si="251"/>
        <v>110.93475935828872</v>
      </c>
      <c r="EA198" s="2">
        <f t="shared" si="240"/>
        <v>65.646901360211373</v>
      </c>
      <c r="EB198" s="2">
        <f t="shared" si="240"/>
        <v>62.027132110126317</v>
      </c>
      <c r="EC198" s="2">
        <f t="shared" si="240"/>
        <v>65.180290522347875</v>
      </c>
      <c r="ED198" s="2">
        <f t="shared" si="240"/>
        <v>65.338192125559942</v>
      </c>
      <c r="EE198" s="2">
        <f t="shared" si="240"/>
        <v>63.823939855653563</v>
      </c>
      <c r="EF198" s="2">
        <f t="shared" si="239"/>
        <v>68.395664019261119</v>
      </c>
      <c r="EG198" s="2">
        <f t="shared" si="239"/>
        <v>69.450084099153571</v>
      </c>
      <c r="EH198" s="2">
        <f t="shared" si="239"/>
        <v>70.285755704489759</v>
      </c>
      <c r="EI198" s="2">
        <f t="shared" si="239"/>
        <v>69.793329409966361</v>
      </c>
      <c r="EJ198" s="2">
        <f t="shared" si="239"/>
        <v>70.494050962353214</v>
      </c>
      <c r="EK198" s="2">
        <f t="shared" si="239"/>
        <v>70.653874970386184</v>
      </c>
      <c r="EL198" s="2">
        <f t="shared" si="179"/>
        <v>67.912207153221388</v>
      </c>
      <c r="EM198" s="2">
        <f t="shared" si="179"/>
        <v>72.25636616596897</v>
      </c>
      <c r="EN198" s="2">
        <f t="shared" si="179"/>
        <v>75.545966390746869</v>
      </c>
      <c r="EO198" s="2">
        <f t="shared" si="179"/>
        <v>81.132257018479052</v>
      </c>
      <c r="EQ198" s="2">
        <f t="shared" si="252"/>
        <v>66.468056772296578</v>
      </c>
      <c r="ER198" s="2">
        <f t="shared" si="252"/>
        <v>66.365844622359987</v>
      </c>
      <c r="ES198" s="2">
        <f t="shared" si="252"/>
        <v>66.967706411644045</v>
      </c>
      <c r="ET198" s="2">
        <f t="shared" si="252"/>
        <v>66.055877965897352</v>
      </c>
      <c r="EU198" s="2">
        <f t="shared" si="252"/>
        <v>66.12150330806459</v>
      </c>
      <c r="EV198" s="2">
        <f t="shared" si="252"/>
        <v>68.683626910123294</v>
      </c>
      <c r="EW198" s="2">
        <f t="shared" si="252"/>
        <v>69.229176652126043</v>
      </c>
      <c r="EX198" s="2">
        <f t="shared" si="252"/>
        <v>71.078057842296332</v>
      </c>
      <c r="EY198" s="2">
        <f t="shared" si="252"/>
        <v>70.25144703344121</v>
      </c>
      <c r="EZ198" s="2">
        <f t="shared" si="252"/>
        <v>71.392070434835233</v>
      </c>
      <c r="FA198" s="2">
        <f t="shared" si="252"/>
        <v>69.803660651005316</v>
      </c>
      <c r="FB198" s="2">
        <f t="shared" si="252"/>
        <v>68.371225302332903</v>
      </c>
      <c r="FC198" s="2">
        <f t="shared" si="252"/>
        <v>70.695386630057371</v>
      </c>
      <c r="FD198" s="2">
        <f t="shared" si="252"/>
        <v>74.022236579463751</v>
      </c>
      <c r="FE198" s="2">
        <f t="shared" si="252"/>
        <v>77.851245773118904</v>
      </c>
      <c r="FG198" s="2">
        <f t="shared" si="253"/>
        <v>0.99999444437018992</v>
      </c>
      <c r="FH198" s="2">
        <f t="shared" si="253"/>
        <v>0.99999325865498656</v>
      </c>
      <c r="FI198" s="2">
        <f t="shared" si="253"/>
        <v>0.99999441894554852</v>
      </c>
      <c r="FJ198" s="2">
        <f t="shared" si="253"/>
        <v>0.99999377697642478</v>
      </c>
      <c r="FK198" s="2">
        <f t="shared" si="253"/>
        <v>0.99999363305833855</v>
      </c>
      <c r="FL198" s="2">
        <f t="shared" si="253"/>
        <v>0.99999336572890285</v>
      </c>
      <c r="FM198" s="2">
        <f t="shared" si="253"/>
        <v>0.999994143575895</v>
      </c>
      <c r="FN198" s="2">
        <f t="shared" si="253"/>
        <v>0.99999334467992818</v>
      </c>
      <c r="FO198" s="2">
        <f t="shared" si="253"/>
        <v>0.99999303835743292</v>
      </c>
      <c r="FP198" s="2">
        <f t="shared" si="253"/>
        <v>0.99999372731648439</v>
      </c>
      <c r="FQ198" s="2">
        <f t="shared" si="253"/>
        <v>0.9999937635443471</v>
      </c>
      <c r="FR198" s="2">
        <f t="shared" si="253"/>
        <v>0.99999336676946426</v>
      </c>
      <c r="FS198" s="2">
        <f t="shared" si="253"/>
        <v>0.9999935397056342</v>
      </c>
      <c r="FT198" s="2">
        <f t="shared" si="253"/>
        <v>0.99999319514984863</v>
      </c>
      <c r="FU198" s="2">
        <f t="shared" si="253"/>
        <v>0.99999180238968965</v>
      </c>
      <c r="FW198" s="2">
        <f t="shared" si="244"/>
        <v>0.95093943824985916</v>
      </c>
      <c r="FX198" s="2">
        <f t="shared" si="244"/>
        <v>0.94412744225595591</v>
      </c>
      <c r="FY198" s="2">
        <f t="shared" si="244"/>
        <v>0.95185128932257657</v>
      </c>
      <c r="FZ198" s="2">
        <f t="shared" si="244"/>
        <v>0.95336706723455511</v>
      </c>
      <c r="GA198" s="2">
        <f t="shared" si="244"/>
        <v>0.955466095622584</v>
      </c>
      <c r="GB198" s="2">
        <f t="shared" si="244"/>
        <v>0.95485264621952759</v>
      </c>
      <c r="GC198" s="2">
        <f t="shared" si="244"/>
        <v>0.96106279855112187</v>
      </c>
      <c r="GD198" s="2">
        <f t="shared" si="244"/>
        <v>0.96357124378890413</v>
      </c>
      <c r="GE198" s="2">
        <f t="shared" si="244"/>
        <v>0.96869574307224426</v>
      </c>
      <c r="GF198" s="2">
        <f t="shared" si="244"/>
        <v>0.96402677869110986</v>
      </c>
      <c r="GG198" s="2">
        <f t="shared" si="244"/>
        <v>0.96161994263311901</v>
      </c>
      <c r="GH198" s="2">
        <f t="shared" si="244"/>
        <v>0.95971287955844808</v>
      </c>
      <c r="GI198" s="2">
        <f t="shared" si="244"/>
        <v>0.95685471210686468</v>
      </c>
      <c r="GJ198" s="2">
        <f t="shared" si="244"/>
        <v>0.95324635279092651</v>
      </c>
      <c r="GK198" s="2">
        <f t="shared" si="244"/>
        <v>0.93825217836377794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1.2322404972915825E-225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1.0694882394993145E-46</v>
      </c>
      <c r="HT198" s="86">
        <f t="shared" si="246"/>
        <v>3.1304773058928714E-51</v>
      </c>
      <c r="HU198" s="86">
        <f t="shared" si="246"/>
        <v>1.4946227800082784E-59</v>
      </c>
      <c r="HV198" s="86">
        <f t="shared" si="246"/>
        <v>3.2550232549765487E-70</v>
      </c>
      <c r="HW198" s="86">
        <f t="shared" si="246"/>
        <v>5.0378623451761529E-68</v>
      </c>
      <c r="HX198" s="86">
        <f t="shared" si="246"/>
        <v>7.7602654018226436E-72</v>
      </c>
      <c r="HY198" s="86">
        <f t="shared" si="246"/>
        <v>3.7596692555501927E-63</v>
      </c>
      <c r="HZ198" s="86">
        <f t="shared" si="246"/>
        <v>1.1183808905538595E-72</v>
      </c>
      <c r="IA198" s="86">
        <f t="shared" si="246"/>
        <v>1.4830496170041742E-76</v>
      </c>
      <c r="IB198" s="86">
        <f t="shared" si="246"/>
        <v>1.2031893240081756E-67</v>
      </c>
      <c r="IC198" s="86">
        <f t="shared" si="246"/>
        <v>5.6484838373752621E-74</v>
      </c>
      <c r="ID198" s="86">
        <f t="shared" si="246"/>
        <v>6.3289416014485424E-76</v>
      </c>
      <c r="IE198" s="86">
        <f t="shared" si="246"/>
        <v>5.5330007477242276E-63</v>
      </c>
      <c r="IF198" s="86">
        <f t="shared" si="246"/>
        <v>1.2737713460683654E-102</v>
      </c>
      <c r="IG198" s="86">
        <f t="shared" si="246"/>
        <v>3.8643653995813455E-73</v>
      </c>
      <c r="II198" s="86">
        <f t="shared" si="247"/>
        <v>1.2089929859959434E-3</v>
      </c>
      <c r="IJ198" s="86">
        <f t="shared" si="247"/>
        <v>7.7018964119810081E-4</v>
      </c>
      <c r="IK198" s="86">
        <f t="shared" si="247"/>
        <v>3.2113538716487818E-4</v>
      </c>
      <c r="IL198" s="86">
        <f t="shared" si="247"/>
        <v>8.5886710165744798E-5</v>
      </c>
      <c r="IM198" s="86">
        <f t="shared" si="247"/>
        <v>5.9173467751454368E-5</v>
      </c>
      <c r="IN198" s="86">
        <f t="shared" si="247"/>
        <v>4.0106708006557189E-5</v>
      </c>
      <c r="IO198" s="86">
        <f t="shared" si="247"/>
        <v>7.4534110218660101E-5</v>
      </c>
      <c r="IP198" s="86">
        <f t="shared" si="247"/>
        <v>1.8969705937151923E-5</v>
      </c>
      <c r="IQ198" s="86">
        <f t="shared" si="247"/>
        <v>3.9619671056476498E-6</v>
      </c>
      <c r="IR198" s="86">
        <f t="shared" si="247"/>
        <v>3.2960713751241476E-5</v>
      </c>
      <c r="IS198" s="86">
        <f t="shared" si="247"/>
        <v>1.9282907380031175E-5</v>
      </c>
      <c r="IT198" s="86">
        <f t="shared" si="247"/>
        <v>1.7925218303359736E-5</v>
      </c>
      <c r="IU198" s="86">
        <f t="shared" si="247"/>
        <v>1.1699206903231946E-4</v>
      </c>
      <c r="IV198" s="86">
        <f t="shared" si="247"/>
        <v>2.5719193552251129E-6</v>
      </c>
      <c r="IW198" s="86">
        <f t="shared" si="247"/>
        <v>1.1161308718802473E-20</v>
      </c>
      <c r="IY198" s="86">
        <f t="shared" si="248"/>
        <v>1.2089929859959434E-3</v>
      </c>
      <c r="IZ198" s="86">
        <f t="shared" si="248"/>
        <v>7.7018964119810081E-4</v>
      </c>
      <c r="JA198" s="86">
        <f t="shared" si="248"/>
        <v>3.2113538716487818E-4</v>
      </c>
      <c r="JB198" s="86">
        <f t="shared" si="248"/>
        <v>8.5886710165744798E-5</v>
      </c>
      <c r="JC198" s="86">
        <f t="shared" si="248"/>
        <v>5.9173467751454368E-5</v>
      </c>
      <c r="JD198" s="86">
        <f t="shared" si="248"/>
        <v>4.0106708006557189E-5</v>
      </c>
      <c r="JE198" s="86">
        <f t="shared" si="248"/>
        <v>7.4534110218660101E-5</v>
      </c>
      <c r="JF198" s="86">
        <f t="shared" si="248"/>
        <v>1.8969705937151923E-5</v>
      </c>
      <c r="JG198" s="86">
        <f t="shared" si="248"/>
        <v>3.9619671056476498E-6</v>
      </c>
      <c r="JH198" s="86">
        <f t="shared" si="248"/>
        <v>3.2960713751241476E-5</v>
      </c>
      <c r="JI198" s="86">
        <f t="shared" si="248"/>
        <v>1.9282907380031175E-5</v>
      </c>
      <c r="JJ198" s="86">
        <f t="shared" si="248"/>
        <v>1.7925218303359736E-5</v>
      </c>
      <c r="JK198" s="86">
        <f t="shared" si="248"/>
        <v>1.1699206903231946E-4</v>
      </c>
      <c r="JL198" s="86">
        <f t="shared" si="248"/>
        <v>2.5719193552251129E-6</v>
      </c>
      <c r="JM198" s="86">
        <f t="shared" si="248"/>
        <v>1.1161308718802473E-20</v>
      </c>
    </row>
    <row r="199" spans="2:273" x14ac:dyDescent="0.25">
      <c r="B199" s="2">
        <v>172</v>
      </c>
      <c r="C199" s="37">
        <v>69.483999999999995</v>
      </c>
      <c r="D199" s="37">
        <v>69.236999999999995</v>
      </c>
      <c r="E199" s="37">
        <v>68.016999999999996</v>
      </c>
      <c r="F199" s="37">
        <v>67.168999999999997</v>
      </c>
      <c r="G199" s="37">
        <v>68.745999999999995</v>
      </c>
      <c r="H199" s="37">
        <v>69.983000000000004</v>
      </c>
      <c r="I199" s="37">
        <v>72.525000000000006</v>
      </c>
      <c r="J199" s="37">
        <v>72.864000000000004</v>
      </c>
      <c r="K199" s="37">
        <v>72.644999999999996</v>
      </c>
      <c r="L199" s="37">
        <v>72</v>
      </c>
      <c r="M199" s="37">
        <v>70.706999999999994</v>
      </c>
      <c r="N199" s="37">
        <v>68.983000000000004</v>
      </c>
      <c r="O199" s="37">
        <v>69.447999999999993</v>
      </c>
      <c r="P199" s="37">
        <v>74.677999999999997</v>
      </c>
      <c r="Q199" s="37">
        <v>78.033000000000001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77.896360247111332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0.13663975288866936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77.896360247111332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78.033000000000001</v>
      </c>
      <c r="DK199" s="2">
        <f t="shared" si="251"/>
        <v>109.21249099437145</v>
      </c>
      <c r="DL199" s="2">
        <f t="shared" si="251"/>
        <v>120.81735156794429</v>
      </c>
      <c r="DM199" s="2">
        <f t="shared" si="251"/>
        <v>118.47734090056284</v>
      </c>
      <c r="DN199" s="2">
        <f t="shared" si="251"/>
        <v>119.37749146341463</v>
      </c>
      <c r="DO199" s="2">
        <f t="shared" si="251"/>
        <v>113.82254146341461</v>
      </c>
      <c r="DP199" s="2">
        <f t="shared" si="251"/>
        <v>124.97489608636977</v>
      </c>
      <c r="DQ199" s="2">
        <f t="shared" si="251"/>
        <v>116.93662673545967</v>
      </c>
      <c r="DR199" s="2">
        <f t="shared" si="251"/>
        <v>125.43686369770583</v>
      </c>
      <c r="DS199" s="2">
        <f t="shared" si="251"/>
        <v>120.00116951161691</v>
      </c>
      <c r="DT199" s="2">
        <f t="shared" si="251"/>
        <v>123.97560609756098</v>
      </c>
      <c r="DU199" s="2">
        <f t="shared" si="251"/>
        <v>121.95027914979754</v>
      </c>
      <c r="DV199" s="2">
        <f t="shared" si="251"/>
        <v>125.31617757230919</v>
      </c>
      <c r="DW199" s="2">
        <f t="shared" si="251"/>
        <v>127.09171639676111</v>
      </c>
      <c r="DX199" s="2">
        <f t="shared" si="251"/>
        <v>120.77912145748985</v>
      </c>
      <c r="DY199" s="2">
        <f t="shared" si="251"/>
        <v>111.04768382352937</v>
      </c>
      <c r="EA199" s="2">
        <f t="shared" si="240"/>
        <v>65.533637146491827</v>
      </c>
      <c r="EB199" s="2">
        <f t="shared" si="240"/>
        <v>61.834674547184214</v>
      </c>
      <c r="EC199" s="2">
        <f t="shared" si="240"/>
        <v>65.043443591814764</v>
      </c>
      <c r="ED199" s="2">
        <f t="shared" si="240"/>
        <v>65.213230464091069</v>
      </c>
      <c r="EE199" s="2">
        <f t="shared" si="240"/>
        <v>63.64804623490744</v>
      </c>
      <c r="EF199" s="2">
        <f t="shared" si="239"/>
        <v>68.280113528741836</v>
      </c>
      <c r="EG199" s="2">
        <f t="shared" si="239"/>
        <v>69.321629564691662</v>
      </c>
      <c r="EH199" s="2">
        <f t="shared" si="239"/>
        <v>70.155482180644768</v>
      </c>
      <c r="EI199" s="2">
        <f t="shared" si="239"/>
        <v>69.628695123815348</v>
      </c>
      <c r="EJ199" s="2">
        <f t="shared" si="239"/>
        <v>70.335771758866954</v>
      </c>
      <c r="EK199" s="2">
        <f t="shared" si="239"/>
        <v>70.506757048092894</v>
      </c>
      <c r="EL199" s="2">
        <f t="shared" si="179"/>
        <v>67.74696609317779</v>
      </c>
      <c r="EM199" s="2">
        <f t="shared" si="179"/>
        <v>72.154906303866042</v>
      </c>
      <c r="EN199" s="2">
        <f t="shared" si="179"/>
        <v>75.412983721961524</v>
      </c>
      <c r="EO199" s="2">
        <f t="shared" si="179"/>
        <v>81.028506218905491</v>
      </c>
      <c r="EQ199" s="2">
        <f t="shared" si="252"/>
        <v>66.366211672658068</v>
      </c>
      <c r="ER199" s="2">
        <f t="shared" si="252"/>
        <v>66.235938239753821</v>
      </c>
      <c r="ES199" s="2">
        <f t="shared" si="252"/>
        <v>66.85577740012603</v>
      </c>
      <c r="ET199" s="2">
        <f t="shared" si="252"/>
        <v>65.940983215194549</v>
      </c>
      <c r="EU199" s="2">
        <f t="shared" si="252"/>
        <v>65.977284277809758</v>
      </c>
      <c r="EV199" s="2">
        <f t="shared" si="252"/>
        <v>68.572146498455197</v>
      </c>
      <c r="EW199" s="2">
        <f t="shared" si="252"/>
        <v>69.097712210037088</v>
      </c>
      <c r="EX199" s="2">
        <f t="shared" si="252"/>
        <v>70.95853217613238</v>
      </c>
      <c r="EY199" s="2">
        <f t="shared" si="252"/>
        <v>70.092957713052854</v>
      </c>
      <c r="EZ199" s="2">
        <f t="shared" si="252"/>
        <v>71.246242237555435</v>
      </c>
      <c r="FA199" s="2">
        <f t="shared" si="252"/>
        <v>69.644801693668555</v>
      </c>
      <c r="FB199" s="2">
        <f t="shared" si="252"/>
        <v>68.21241179763652</v>
      </c>
      <c r="FC199" s="2">
        <f t="shared" si="252"/>
        <v>70.572214856621756</v>
      </c>
      <c r="FD199" s="2">
        <f t="shared" si="252"/>
        <v>73.868475065819212</v>
      </c>
      <c r="FE199" s="2">
        <f t="shared" si="252"/>
        <v>77.708128315545991</v>
      </c>
      <c r="FG199" s="2">
        <f t="shared" si="253"/>
        <v>0.99999493320291688</v>
      </c>
      <c r="FH199" s="2">
        <f t="shared" si="253"/>
        <v>0.99999385181662903</v>
      </c>
      <c r="FI199" s="2">
        <f t="shared" si="253"/>
        <v>0.99999491001534568</v>
      </c>
      <c r="FJ199" s="2">
        <f t="shared" si="253"/>
        <v>0.99999432453193815</v>
      </c>
      <c r="FK199" s="2">
        <f t="shared" si="253"/>
        <v>0.99999419327693817</v>
      </c>
      <c r="FL199" s="2">
        <f t="shared" si="253"/>
        <v>0.99999394946931619</v>
      </c>
      <c r="FM199" s="2">
        <f t="shared" si="253"/>
        <v>0.99999465887498407</v>
      </c>
      <c r="FN199" s="2">
        <f t="shared" si="253"/>
        <v>0.99999393027240069</v>
      </c>
      <c r="FO199" s="2">
        <f t="shared" si="253"/>
        <v>0.99999365090262993</v>
      </c>
      <c r="FP199" s="2">
        <f t="shared" si="253"/>
        <v>0.99999427924148454</v>
      </c>
      <c r="FQ199" s="2">
        <f t="shared" si="253"/>
        <v>0.99999431228172431</v>
      </c>
      <c r="FR199" s="2">
        <f t="shared" si="253"/>
        <v>0.99999395041832062</v>
      </c>
      <c r="FS199" s="2">
        <f t="shared" si="253"/>
        <v>0.99999410813816381</v>
      </c>
      <c r="FT199" s="2">
        <f t="shared" si="253"/>
        <v>0.99999379389918575</v>
      </c>
      <c r="FU199" s="2">
        <f t="shared" si="253"/>
        <v>0.99999252368514746</v>
      </c>
      <c r="FW199" s="2">
        <f t="shared" si="244"/>
        <v>0.95506224871989875</v>
      </c>
      <c r="FX199" s="2">
        <f t="shared" si="244"/>
        <v>0.94879187337464665</v>
      </c>
      <c r="FY199" s="2">
        <f t="shared" si="244"/>
        <v>0.95590102580651148</v>
      </c>
      <c r="FZ199" s="2">
        <f t="shared" si="244"/>
        <v>0.95729503314243602</v>
      </c>
      <c r="GA199" s="2">
        <f t="shared" si="244"/>
        <v>0.95922481890651567</v>
      </c>
      <c r="GB199" s="2">
        <f t="shared" si="244"/>
        <v>0.95866090534967241</v>
      </c>
      <c r="GC199" s="2">
        <f t="shared" si="244"/>
        <v>0.96436676893351747</v>
      </c>
      <c r="GD199" s="2">
        <f t="shared" si="244"/>
        <v>0.96666974481498114</v>
      </c>
      <c r="GE199" s="2">
        <f t="shared" si="244"/>
        <v>0.9713713225243118</v>
      </c>
      <c r="GF199" s="2">
        <f t="shared" si="244"/>
        <v>0.96708785696219968</v>
      </c>
      <c r="GG199" s="2">
        <f t="shared" si="244"/>
        <v>0.96487836488482615</v>
      </c>
      <c r="GH199" s="2">
        <f t="shared" si="244"/>
        <v>0.96312700096091319</v>
      </c>
      <c r="GI199" s="2">
        <f t="shared" si="244"/>
        <v>0.96050107932392081</v>
      </c>
      <c r="GJ199" s="2">
        <f t="shared" si="244"/>
        <v>0.95718403002169072</v>
      </c>
      <c r="GK199" s="2">
        <f t="shared" si="244"/>
        <v>0.94337768042856474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1.1759950387303921E-230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2.8565091453647873E-48</v>
      </c>
      <c r="HT199" s="86">
        <f t="shared" si="246"/>
        <v>4.9793590547236508E-53</v>
      </c>
      <c r="HU199" s="86">
        <f t="shared" si="246"/>
        <v>1.6098859021748831E-61</v>
      </c>
      <c r="HV199" s="86">
        <f t="shared" si="246"/>
        <v>1.5920097038628448E-72</v>
      </c>
      <c r="HW199" s="86">
        <f t="shared" si="246"/>
        <v>2.59121958201307E-70</v>
      </c>
      <c r="HX199" s="86">
        <f t="shared" si="246"/>
        <v>2.9652348061315656E-74</v>
      </c>
      <c r="HY199" s="86">
        <f t="shared" si="246"/>
        <v>3.1413304669984516E-65</v>
      </c>
      <c r="HZ199" s="86">
        <f t="shared" si="246"/>
        <v>4.8917212714499831E-75</v>
      </c>
      <c r="IA199" s="86">
        <f t="shared" si="246"/>
        <v>4.7574896640466668E-79</v>
      </c>
      <c r="IB199" s="86">
        <f t="shared" si="246"/>
        <v>7.6043624939375075E-70</v>
      </c>
      <c r="IC199" s="86">
        <f t="shared" si="246"/>
        <v>2.1542699432938567E-76</v>
      </c>
      <c r="ID199" s="86">
        <f t="shared" si="246"/>
        <v>2.0034321301661806E-78</v>
      </c>
      <c r="IE199" s="86">
        <f t="shared" si="246"/>
        <v>4.5188605283745781E-65</v>
      </c>
      <c r="IF199" s="86">
        <f t="shared" si="246"/>
        <v>3.9142565804007219E-106</v>
      </c>
      <c r="IG199" s="86">
        <f t="shared" si="246"/>
        <v>1.1189331460258932E-75</v>
      </c>
      <c r="II199" s="86">
        <f t="shared" si="247"/>
        <v>8.4591897027652598E-4</v>
      </c>
      <c r="IJ199" s="86">
        <f t="shared" si="247"/>
        <v>5.1494379289009594E-4</v>
      </c>
      <c r="IK199" s="86">
        <f t="shared" si="247"/>
        <v>2.0835503585645717E-4</v>
      </c>
      <c r="IL199" s="86">
        <f t="shared" si="247"/>
        <v>5.1829996606731434E-5</v>
      </c>
      <c r="IM199" s="86">
        <f t="shared" si="247"/>
        <v>3.5229179495074373E-5</v>
      </c>
      <c r="IN199" s="86">
        <f t="shared" si="247"/>
        <v>2.3284463501717628E-5</v>
      </c>
      <c r="IO199" s="86">
        <f t="shared" si="247"/>
        <v>4.5989149250348039E-5</v>
      </c>
      <c r="IP199" s="86">
        <f t="shared" si="247"/>
        <v>1.0978351767294799E-5</v>
      </c>
      <c r="IQ199" s="86">
        <f t="shared" si="247"/>
        <v>2.1672565144010642E-6</v>
      </c>
      <c r="IR199" s="86">
        <f t="shared" si="247"/>
        <v>1.9698965337439383E-5</v>
      </c>
      <c r="IS199" s="86">
        <f t="shared" si="247"/>
        <v>1.1066102250417838E-5</v>
      </c>
      <c r="IT199" s="86">
        <f t="shared" si="247"/>
        <v>1.0153356609589454E-5</v>
      </c>
      <c r="IU199" s="86">
        <f t="shared" si="247"/>
        <v>7.2833342208772359E-5</v>
      </c>
      <c r="IV199" s="86">
        <f t="shared" si="247"/>
        <v>1.259794724275217E-6</v>
      </c>
      <c r="IW199" s="86">
        <f t="shared" si="247"/>
        <v>5.4173538635324563E-22</v>
      </c>
      <c r="IY199" s="86">
        <f t="shared" si="248"/>
        <v>8.4591897027652598E-4</v>
      </c>
      <c r="IZ199" s="86">
        <f t="shared" si="248"/>
        <v>5.1494379289009594E-4</v>
      </c>
      <c r="JA199" s="86">
        <f t="shared" si="248"/>
        <v>2.0835503585645717E-4</v>
      </c>
      <c r="JB199" s="86">
        <f t="shared" si="248"/>
        <v>5.1829996606731434E-5</v>
      </c>
      <c r="JC199" s="86">
        <f t="shared" si="248"/>
        <v>3.5229179495074373E-5</v>
      </c>
      <c r="JD199" s="86">
        <f t="shared" si="248"/>
        <v>2.3284463501717628E-5</v>
      </c>
      <c r="JE199" s="86">
        <f t="shared" si="248"/>
        <v>4.5989149250348039E-5</v>
      </c>
      <c r="JF199" s="86">
        <f t="shared" si="248"/>
        <v>1.0978351767294799E-5</v>
      </c>
      <c r="JG199" s="86">
        <f t="shared" si="248"/>
        <v>2.1672565144010642E-6</v>
      </c>
      <c r="JH199" s="86">
        <f t="shared" si="248"/>
        <v>1.9698965337439383E-5</v>
      </c>
      <c r="JI199" s="86">
        <f t="shared" si="248"/>
        <v>1.1066102250417838E-5</v>
      </c>
      <c r="JJ199" s="86">
        <f t="shared" si="248"/>
        <v>1.0153356609589454E-5</v>
      </c>
      <c r="JK199" s="86">
        <f t="shared" si="248"/>
        <v>7.2833342208772359E-5</v>
      </c>
      <c r="JL199" s="86">
        <f t="shared" si="248"/>
        <v>1.259794724275217E-6</v>
      </c>
      <c r="JM199" s="86">
        <f t="shared" si="248"/>
        <v>5.4173538635324563E-22</v>
      </c>
    </row>
    <row r="200" spans="2:273" x14ac:dyDescent="0.25">
      <c r="B200" s="2">
        <v>173</v>
      </c>
      <c r="C200" s="37">
        <v>66.421999999999997</v>
      </c>
      <c r="D200" s="37">
        <v>67.626999999999995</v>
      </c>
      <c r="E200" s="37">
        <v>67.677999999999997</v>
      </c>
      <c r="F200" s="37">
        <v>68.712000000000003</v>
      </c>
      <c r="G200" s="37">
        <v>68.61</v>
      </c>
      <c r="H200" s="37">
        <v>69</v>
      </c>
      <c r="I200" s="37">
        <v>70.932000000000002</v>
      </c>
      <c r="J200" s="37">
        <v>73.864000000000004</v>
      </c>
      <c r="K200" s="37">
        <v>71.322999999999993</v>
      </c>
      <c r="L200" s="37">
        <v>72.376999999999995</v>
      </c>
      <c r="M200" s="37">
        <v>71.759</v>
      </c>
      <c r="N200" s="37">
        <v>69.655000000000001</v>
      </c>
      <c r="O200" s="37">
        <v>70.947999999999993</v>
      </c>
      <c r="P200" s="37">
        <v>75.474999999999994</v>
      </c>
      <c r="Q200" s="37">
        <v>74.671999999999997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77.739583518396699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-3.0675835183967024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77.739583518396699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74.671999999999997</v>
      </c>
      <c r="DK200" s="2">
        <f t="shared" si="251"/>
        <v>109.34354896810504</v>
      </c>
      <c r="DL200" s="2">
        <f t="shared" si="251"/>
        <v>121.03769616724743</v>
      </c>
      <c r="DM200" s="2">
        <f t="shared" si="251"/>
        <v>118.67786510318948</v>
      </c>
      <c r="DN200" s="2">
        <f t="shared" si="251"/>
        <v>119.59273414634146</v>
      </c>
      <c r="DO200" s="2">
        <f t="shared" si="251"/>
        <v>113.99100731707316</v>
      </c>
      <c r="DP200" s="2">
        <f t="shared" si="251"/>
        <v>125.20979163292847</v>
      </c>
      <c r="DQ200" s="2">
        <f t="shared" si="251"/>
        <v>117.11275150093809</v>
      </c>
      <c r="DR200" s="2">
        <f t="shared" si="251"/>
        <v>125.65412928475037</v>
      </c>
      <c r="DS200" s="2">
        <f t="shared" si="251"/>
        <v>120.17315504978666</v>
      </c>
      <c r="DT200" s="2">
        <f t="shared" si="251"/>
        <v>124.16757560975611</v>
      </c>
      <c r="DU200" s="2">
        <f t="shared" si="251"/>
        <v>122.12412307692304</v>
      </c>
      <c r="DV200" s="2">
        <f t="shared" si="251"/>
        <v>125.53049075391183</v>
      </c>
      <c r="DW200" s="2">
        <f t="shared" si="251"/>
        <v>127.32835384615382</v>
      </c>
      <c r="DX200" s="2">
        <f t="shared" si="251"/>
        <v>120.95389149797569</v>
      </c>
      <c r="DY200" s="2">
        <f t="shared" si="251"/>
        <v>111.16060828877001</v>
      </c>
      <c r="EA200" s="2">
        <f t="shared" si="240"/>
        <v>65.420372932772295</v>
      </c>
      <c r="EB200" s="2">
        <f t="shared" si="240"/>
        <v>61.642216984242111</v>
      </c>
      <c r="EC200" s="2">
        <f t="shared" si="240"/>
        <v>64.90659666128164</v>
      </c>
      <c r="ED200" s="2">
        <f t="shared" si="240"/>
        <v>65.088268802622196</v>
      </c>
      <c r="EE200" s="2">
        <f t="shared" si="240"/>
        <v>63.47215261416131</v>
      </c>
      <c r="EF200" s="2">
        <f t="shared" si="239"/>
        <v>68.164563038222539</v>
      </c>
      <c r="EG200" s="2">
        <f t="shared" si="239"/>
        <v>69.193175030229753</v>
      </c>
      <c r="EH200" s="2">
        <f t="shared" si="239"/>
        <v>70.025208656799776</v>
      </c>
      <c r="EI200" s="2">
        <f t="shared" si="239"/>
        <v>69.46406083766432</v>
      </c>
      <c r="EJ200" s="2">
        <f t="shared" si="239"/>
        <v>70.177492555380695</v>
      </c>
      <c r="EK200" s="2">
        <f t="shared" si="239"/>
        <v>70.359639125799589</v>
      </c>
      <c r="EL200" s="2">
        <f t="shared" si="179"/>
        <v>67.581725033134205</v>
      </c>
      <c r="EM200" s="2">
        <f t="shared" si="179"/>
        <v>72.0534464417631</v>
      </c>
      <c r="EN200" s="2">
        <f t="shared" si="179"/>
        <v>75.280001053176193</v>
      </c>
      <c r="EO200" s="2">
        <f t="shared" si="179"/>
        <v>80.92475541933193</v>
      </c>
      <c r="EQ200" s="2">
        <f t="shared" si="252"/>
        <v>66.264366573019572</v>
      </c>
      <c r="ER200" s="2">
        <f t="shared" si="252"/>
        <v>66.106031857147656</v>
      </c>
      <c r="ES200" s="2">
        <f t="shared" si="252"/>
        <v>66.743848388608001</v>
      </c>
      <c r="ET200" s="2">
        <f t="shared" si="252"/>
        <v>65.826088464491733</v>
      </c>
      <c r="EU200" s="2">
        <f t="shared" si="252"/>
        <v>65.833065247554927</v>
      </c>
      <c r="EV200" s="2">
        <f t="shared" si="252"/>
        <v>68.460666086787086</v>
      </c>
      <c r="EW200" s="2">
        <f t="shared" si="252"/>
        <v>68.966247767948133</v>
      </c>
      <c r="EX200" s="2">
        <f t="shared" si="252"/>
        <v>70.839006509968428</v>
      </c>
      <c r="EY200" s="2">
        <f t="shared" si="252"/>
        <v>69.934468392664513</v>
      </c>
      <c r="EZ200" s="2">
        <f t="shared" si="252"/>
        <v>71.100414040275638</v>
      </c>
      <c r="FA200" s="2">
        <f t="shared" si="252"/>
        <v>69.485942736331793</v>
      </c>
      <c r="FB200" s="2">
        <f t="shared" si="252"/>
        <v>68.053598292940123</v>
      </c>
      <c r="FC200" s="2">
        <f t="shared" si="252"/>
        <v>70.44904308318614</v>
      </c>
      <c r="FD200" s="2">
        <f t="shared" si="252"/>
        <v>73.714713552174658</v>
      </c>
      <c r="FE200" s="2">
        <f t="shared" si="252"/>
        <v>77.565010857973078</v>
      </c>
      <c r="FG200" s="2">
        <f t="shared" si="253"/>
        <v>0.99999537902407931</v>
      </c>
      <c r="FH200" s="2">
        <f t="shared" si="253"/>
        <v>0.99999439278709001</v>
      </c>
      <c r="FI200" s="2">
        <f t="shared" si="253"/>
        <v>0.9999953578767441</v>
      </c>
      <c r="FJ200" s="2">
        <f t="shared" si="253"/>
        <v>0.99999482390902428</v>
      </c>
      <c r="FK200" s="2">
        <f t="shared" si="253"/>
        <v>0.99999470420292069</v>
      </c>
      <c r="FL200" s="2">
        <f t="shared" si="253"/>
        <v>0.99999448184749473</v>
      </c>
      <c r="FM200" s="2">
        <f t="shared" si="253"/>
        <v>0.99999512883380193</v>
      </c>
      <c r="FN200" s="2">
        <f t="shared" si="253"/>
        <v>0.99999446433968109</v>
      </c>
      <c r="FO200" s="2">
        <f t="shared" si="253"/>
        <v>0.9999942095511436</v>
      </c>
      <c r="FP200" s="2">
        <f t="shared" si="253"/>
        <v>0.99999478260359831</v>
      </c>
      <c r="FQ200" s="2">
        <f t="shared" si="253"/>
        <v>0.99999481273668533</v>
      </c>
      <c r="FR200" s="2">
        <f t="shared" si="253"/>
        <v>0.99999448271299796</v>
      </c>
      <c r="FS200" s="2">
        <f t="shared" si="253"/>
        <v>0.99999462655535565</v>
      </c>
      <c r="FT200" s="2">
        <f t="shared" si="253"/>
        <v>0.99999433996569653</v>
      </c>
      <c r="FU200" s="2">
        <f t="shared" si="253"/>
        <v>0.99999318151533056</v>
      </c>
      <c r="FW200" s="2">
        <f t="shared" si="244"/>
        <v>0.95885358938790965</v>
      </c>
      <c r="FX200" s="2">
        <f t="shared" si="244"/>
        <v>0.95308625135874059</v>
      </c>
      <c r="FY200" s="2">
        <f t="shared" si="244"/>
        <v>0.95962459159045954</v>
      </c>
      <c r="FZ200" s="2">
        <f t="shared" si="244"/>
        <v>0.96090570762760597</v>
      </c>
      <c r="GA200" s="2">
        <f t="shared" si="244"/>
        <v>0.96267869245068127</v>
      </c>
      <c r="GB200" s="2">
        <f t="shared" si="244"/>
        <v>0.96216066107195519</v>
      </c>
      <c r="GC200" s="2">
        <f t="shared" si="244"/>
        <v>0.96739989467404375</v>
      </c>
      <c r="GD200" s="2">
        <f t="shared" si="244"/>
        <v>0.96951303683999801</v>
      </c>
      <c r="GE200" s="2">
        <f t="shared" si="244"/>
        <v>0.97382439913900609</v>
      </c>
      <c r="GF200" s="2">
        <f t="shared" si="244"/>
        <v>0.96989659198737899</v>
      </c>
      <c r="GG200" s="2">
        <f t="shared" si="244"/>
        <v>0.96786939412247019</v>
      </c>
      <c r="GH200" s="2">
        <f t="shared" si="244"/>
        <v>0.96626196469738601</v>
      </c>
      <c r="GI200" s="2">
        <f t="shared" si="244"/>
        <v>0.9638509209120748</v>
      </c>
      <c r="GJ200" s="2">
        <f t="shared" si="244"/>
        <v>0.9608037054645806</v>
      </c>
      <c r="GK200" s="2">
        <f t="shared" si="244"/>
        <v>0.94810126349193469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9.8734196258817557E-236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7.1724517121605023E-50</v>
      </c>
      <c r="HT200" s="86">
        <f t="shared" si="246"/>
        <v>7.3599874342072177E-55</v>
      </c>
      <c r="HU200" s="86">
        <f t="shared" si="246"/>
        <v>1.6081232658127498E-63</v>
      </c>
      <c r="HV200" s="86">
        <f t="shared" si="246"/>
        <v>7.1312295011839452E-75</v>
      </c>
      <c r="HW200" s="86">
        <f t="shared" si="246"/>
        <v>1.2192568261918833E-72</v>
      </c>
      <c r="HX200" s="86">
        <f t="shared" si="246"/>
        <v>1.0313819231975821E-76</v>
      </c>
      <c r="HY200" s="86">
        <f t="shared" si="246"/>
        <v>2.4248408038947889E-67</v>
      </c>
      <c r="HZ200" s="86">
        <f t="shared" si="246"/>
        <v>1.9584119531923598E-77</v>
      </c>
      <c r="IA200" s="86">
        <f t="shared" si="246"/>
        <v>1.3895387786757754E-81</v>
      </c>
      <c r="IB200" s="86">
        <f t="shared" si="246"/>
        <v>4.4245125360346965E-72</v>
      </c>
      <c r="IC200" s="86">
        <f t="shared" si="246"/>
        <v>7.4989437725824856E-79</v>
      </c>
      <c r="ID200" s="86">
        <f t="shared" si="246"/>
        <v>5.7671568566975497E-81</v>
      </c>
      <c r="IE200" s="86">
        <f t="shared" si="246"/>
        <v>3.4063114459656159E-67</v>
      </c>
      <c r="IF200" s="86">
        <f t="shared" si="246"/>
        <v>1.047688546134238E-109</v>
      </c>
      <c r="IG200" s="86">
        <f t="shared" si="246"/>
        <v>2.926690858495764E-78</v>
      </c>
      <c r="II200" s="86">
        <f t="shared" si="247"/>
        <v>5.8628564708778914E-4</v>
      </c>
      <c r="IJ200" s="86">
        <f t="shared" si="247"/>
        <v>3.4041479696716651E-4</v>
      </c>
      <c r="IK200" s="86">
        <f t="shared" si="247"/>
        <v>1.3361193874261717E-4</v>
      </c>
      <c r="IL200" s="86">
        <f t="shared" si="247"/>
        <v>3.0851941569544331E-5</v>
      </c>
      <c r="IM200" s="86">
        <f t="shared" si="247"/>
        <v>2.0684111938881254E-5</v>
      </c>
      <c r="IN200" s="86">
        <f t="shared" si="247"/>
        <v>1.3320743891416991E-5</v>
      </c>
      <c r="IO200" s="86">
        <f t="shared" si="247"/>
        <v>2.8027642674110386E-5</v>
      </c>
      <c r="IP200" s="86">
        <f t="shared" si="247"/>
        <v>6.2659278038761791E-6</v>
      </c>
      <c r="IQ200" s="86">
        <f t="shared" si="247"/>
        <v>1.1681306223714504E-6</v>
      </c>
      <c r="IR200" s="86">
        <f t="shared" si="247"/>
        <v>1.1621568128410025E-5</v>
      </c>
      <c r="IS200" s="86">
        <f t="shared" si="247"/>
        <v>6.2602940674974571E-6</v>
      </c>
      <c r="IT200" s="86">
        <f t="shared" si="247"/>
        <v>5.6660744462737684E-6</v>
      </c>
      <c r="IU200" s="86">
        <f t="shared" si="247"/>
        <v>4.4779627971769968E-5</v>
      </c>
      <c r="IV200" s="86">
        <f t="shared" si="247"/>
        <v>6.0490758175805065E-7</v>
      </c>
      <c r="IW200" s="86">
        <f t="shared" si="247"/>
        <v>2.3824988622530057E-23</v>
      </c>
      <c r="IY200" s="86">
        <f t="shared" si="248"/>
        <v>5.8628564708778914E-4</v>
      </c>
      <c r="IZ200" s="86">
        <f t="shared" si="248"/>
        <v>3.4041479696716651E-4</v>
      </c>
      <c r="JA200" s="86">
        <f t="shared" si="248"/>
        <v>1.3361193874261717E-4</v>
      </c>
      <c r="JB200" s="86">
        <f t="shared" si="248"/>
        <v>3.0851941569544331E-5</v>
      </c>
      <c r="JC200" s="86">
        <f t="shared" si="248"/>
        <v>2.0684111938881254E-5</v>
      </c>
      <c r="JD200" s="86">
        <f t="shared" si="248"/>
        <v>1.3320743891416991E-5</v>
      </c>
      <c r="JE200" s="86">
        <f t="shared" si="248"/>
        <v>2.8027642674110386E-5</v>
      </c>
      <c r="JF200" s="86">
        <f t="shared" si="248"/>
        <v>6.2659278038761791E-6</v>
      </c>
      <c r="JG200" s="86">
        <f t="shared" si="248"/>
        <v>1.1681306223714504E-6</v>
      </c>
      <c r="JH200" s="86">
        <f t="shared" si="248"/>
        <v>1.1621568128410025E-5</v>
      </c>
      <c r="JI200" s="86">
        <f t="shared" si="248"/>
        <v>6.2602940674974571E-6</v>
      </c>
      <c r="JJ200" s="86">
        <f t="shared" si="248"/>
        <v>5.6660744462737684E-6</v>
      </c>
      <c r="JK200" s="86">
        <f t="shared" si="248"/>
        <v>4.4779627971769968E-5</v>
      </c>
      <c r="JL200" s="86">
        <f t="shared" si="248"/>
        <v>6.0490758175805065E-7</v>
      </c>
      <c r="JM200" s="86">
        <f t="shared" si="248"/>
        <v>2.3824988622530057E-23</v>
      </c>
    </row>
    <row r="201" spans="2:273" x14ac:dyDescent="0.25">
      <c r="B201" s="2">
        <v>174</v>
      </c>
      <c r="C201" s="37">
        <v>67.531000000000006</v>
      </c>
      <c r="D201" s="37">
        <v>68.236999999999995</v>
      </c>
      <c r="E201" s="37">
        <v>65.763000000000005</v>
      </c>
      <c r="F201" s="37">
        <v>67.915000000000006</v>
      </c>
      <c r="G201" s="37">
        <v>67.254000000000005</v>
      </c>
      <c r="H201" s="37">
        <v>70.677999999999997</v>
      </c>
      <c r="I201" s="37">
        <v>67.897999999999996</v>
      </c>
      <c r="J201" s="37">
        <v>72.322000000000003</v>
      </c>
      <c r="K201" s="37">
        <v>73.144999999999996</v>
      </c>
      <c r="L201" s="37">
        <v>70.114999999999995</v>
      </c>
      <c r="M201" s="37">
        <v>70.602999999999994</v>
      </c>
      <c r="N201" s="37">
        <v>69.465999999999994</v>
      </c>
      <c r="O201" s="37">
        <v>71.19</v>
      </c>
      <c r="P201" s="37">
        <v>73.507999999999996</v>
      </c>
      <c r="Q201" s="37">
        <v>76.097999999999999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77.583708284565148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-1.485708284565149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77.583708284565148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76.097999999999999</v>
      </c>
      <c r="DK201" s="2">
        <f t="shared" si="251"/>
        <v>109.47460694183863</v>
      </c>
      <c r="DL201" s="2">
        <f t="shared" si="251"/>
        <v>121.25804076655056</v>
      </c>
      <c r="DM201" s="2">
        <f t="shared" si="251"/>
        <v>118.87838930581611</v>
      </c>
      <c r="DN201" s="2">
        <f t="shared" si="251"/>
        <v>119.80797682926828</v>
      </c>
      <c r="DO201" s="2">
        <f t="shared" si="251"/>
        <v>114.15947317073169</v>
      </c>
      <c r="DP201" s="2">
        <f t="shared" si="251"/>
        <v>125.44468717948718</v>
      </c>
      <c r="DQ201" s="2">
        <f t="shared" si="251"/>
        <v>117.28887626641651</v>
      </c>
      <c r="DR201" s="2">
        <f t="shared" si="251"/>
        <v>125.87139487179491</v>
      </c>
      <c r="DS201" s="2">
        <f t="shared" si="251"/>
        <v>120.34514058795641</v>
      </c>
      <c r="DT201" s="2">
        <f t="shared" si="251"/>
        <v>124.35954512195124</v>
      </c>
      <c r="DU201" s="2">
        <f t="shared" si="251"/>
        <v>122.29796700404854</v>
      </c>
      <c r="DV201" s="2">
        <f t="shared" si="251"/>
        <v>125.74480393551448</v>
      </c>
      <c r="DW201" s="2">
        <f t="shared" si="251"/>
        <v>127.56499129554653</v>
      </c>
      <c r="DX201" s="2">
        <f t="shared" si="251"/>
        <v>121.12866153846151</v>
      </c>
      <c r="DY201" s="2">
        <f t="shared" si="251"/>
        <v>111.27353275401065</v>
      </c>
      <c r="EA201" s="2">
        <f t="shared" si="240"/>
        <v>65.307108719052749</v>
      </c>
      <c r="EB201" s="2">
        <f t="shared" si="240"/>
        <v>61.449759421300008</v>
      </c>
      <c r="EC201" s="2">
        <f t="shared" si="240"/>
        <v>64.769749730748515</v>
      </c>
      <c r="ED201" s="2">
        <f t="shared" si="240"/>
        <v>64.963307141153322</v>
      </c>
      <c r="EE201" s="2">
        <f t="shared" si="240"/>
        <v>63.296258993415179</v>
      </c>
      <c r="EF201" s="2">
        <f t="shared" si="239"/>
        <v>68.049012547703256</v>
      </c>
      <c r="EG201" s="2">
        <f t="shared" si="239"/>
        <v>69.064720495767844</v>
      </c>
      <c r="EH201" s="2">
        <f t="shared" si="239"/>
        <v>69.894935132954799</v>
      </c>
      <c r="EI201" s="2">
        <f t="shared" si="239"/>
        <v>69.299426551513292</v>
      </c>
      <c r="EJ201" s="2">
        <f t="shared" si="239"/>
        <v>70.019213351894436</v>
      </c>
      <c r="EK201" s="2">
        <f t="shared" si="239"/>
        <v>70.212521203506299</v>
      </c>
      <c r="EL201" s="2">
        <f t="shared" si="179"/>
        <v>67.416483973090607</v>
      </c>
      <c r="EM201" s="2">
        <f t="shared" si="179"/>
        <v>71.951986579660172</v>
      </c>
      <c r="EN201" s="2">
        <f t="shared" si="179"/>
        <v>75.147018384390861</v>
      </c>
      <c r="EO201" s="2">
        <f t="shared" si="179"/>
        <v>80.821004619758369</v>
      </c>
      <c r="EQ201" s="2">
        <f t="shared" si="252"/>
        <v>66.162521473381076</v>
      </c>
      <c r="ER201" s="2">
        <f t="shared" si="252"/>
        <v>65.976125474541476</v>
      </c>
      <c r="ES201" s="2">
        <f t="shared" si="252"/>
        <v>66.631919377089986</v>
      </c>
      <c r="ET201" s="2">
        <f t="shared" si="252"/>
        <v>65.71119371378893</v>
      </c>
      <c r="EU201" s="2">
        <f t="shared" si="252"/>
        <v>65.688846217300096</v>
      </c>
      <c r="EV201" s="2">
        <f t="shared" si="252"/>
        <v>68.349185675118989</v>
      </c>
      <c r="EW201" s="2">
        <f t="shared" si="252"/>
        <v>68.834783325859178</v>
      </c>
      <c r="EX201" s="2">
        <f t="shared" si="252"/>
        <v>70.71948084380449</v>
      </c>
      <c r="EY201" s="2">
        <f t="shared" si="252"/>
        <v>69.775979072276158</v>
      </c>
      <c r="EZ201" s="2">
        <f t="shared" si="252"/>
        <v>70.95458584299584</v>
      </c>
      <c r="FA201" s="2">
        <f t="shared" si="252"/>
        <v>69.327083778995032</v>
      </c>
      <c r="FB201" s="2">
        <f t="shared" si="252"/>
        <v>67.89478478824374</v>
      </c>
      <c r="FC201" s="2">
        <f t="shared" si="252"/>
        <v>70.325871309750525</v>
      </c>
      <c r="FD201" s="2">
        <f t="shared" si="252"/>
        <v>73.560952038530118</v>
      </c>
      <c r="FE201" s="2">
        <f t="shared" si="252"/>
        <v>77.421893400400165</v>
      </c>
      <c r="FG201" s="2">
        <f t="shared" si="253"/>
        <v>0.99999578561815838</v>
      </c>
      <c r="FH201" s="2">
        <f t="shared" si="253"/>
        <v>0.99999488615852439</v>
      </c>
      <c r="FI201" s="2">
        <f t="shared" si="253"/>
        <v>0.99999576633154363</v>
      </c>
      <c r="FJ201" s="2">
        <f t="shared" si="253"/>
        <v>0.99999527934677468</v>
      </c>
      <c r="FK201" s="2">
        <f t="shared" si="253"/>
        <v>0.99999517017341011</v>
      </c>
      <c r="FL201" s="2">
        <f t="shared" si="253"/>
        <v>0.99999496738265847</v>
      </c>
      <c r="FM201" s="2">
        <f t="shared" si="253"/>
        <v>0.99999555744172286</v>
      </c>
      <c r="FN201" s="2">
        <f t="shared" si="253"/>
        <v>0.99999495141532713</v>
      </c>
      <c r="FO201" s="2">
        <f t="shared" si="253"/>
        <v>0.99999471904518755</v>
      </c>
      <c r="FP201" s="2">
        <f t="shared" si="253"/>
        <v>0.99999524167574405</v>
      </c>
      <c r="FQ201" s="2">
        <f t="shared" si="253"/>
        <v>0.99999526915747117</v>
      </c>
      <c r="FR201" s="2">
        <f t="shared" si="253"/>
        <v>0.99999496817200761</v>
      </c>
      <c r="FS201" s="2">
        <f t="shared" si="253"/>
        <v>0.99999509935792263</v>
      </c>
      <c r="FT201" s="2">
        <f t="shared" si="253"/>
        <v>0.99999483798479327</v>
      </c>
      <c r="FU201" s="2">
        <f t="shared" si="253"/>
        <v>0.9999937814643427</v>
      </c>
      <c r="FW201" s="2">
        <f t="shared" si="244"/>
        <v>0.96233767339776599</v>
      </c>
      <c r="FX201" s="2">
        <f t="shared" si="244"/>
        <v>0.9570368048925979</v>
      </c>
      <c r="FY201" s="2">
        <f t="shared" si="244"/>
        <v>0.96304590683865932</v>
      </c>
      <c r="FZ201" s="2">
        <f t="shared" si="244"/>
        <v>0.96422251154812477</v>
      </c>
      <c r="GA201" s="2">
        <f t="shared" si="244"/>
        <v>0.96585042017745149</v>
      </c>
      <c r="GB201" s="2">
        <f t="shared" si="244"/>
        <v>0.96537482991313572</v>
      </c>
      <c r="GC201" s="2">
        <f t="shared" si="244"/>
        <v>0.97018282131633171</v>
      </c>
      <c r="GD201" s="2">
        <f t="shared" si="244"/>
        <v>0.97212077248955719</v>
      </c>
      <c r="GE201" s="2">
        <f t="shared" si="244"/>
        <v>0.9760724591141372</v>
      </c>
      <c r="GF201" s="2">
        <f t="shared" si="244"/>
        <v>0.97247245134669258</v>
      </c>
      <c r="GG201" s="2">
        <f t="shared" si="244"/>
        <v>0.970613459151354</v>
      </c>
      <c r="GH201" s="2">
        <f t="shared" si="244"/>
        <v>0.96913893251427297</v>
      </c>
      <c r="GI201" s="2">
        <f t="shared" si="244"/>
        <v>0.96692645010173051</v>
      </c>
      <c r="GJ201" s="2">
        <f t="shared" si="244"/>
        <v>0.96412884030584289</v>
      </c>
      <c r="GK201" s="2">
        <f t="shared" si="244"/>
        <v>0.9524506544203506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7.2925708339213964E-241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1.6930433089764563E-51</v>
      </c>
      <c r="HT201" s="86">
        <f t="shared" si="246"/>
        <v>1.0109204281939886E-56</v>
      </c>
      <c r="HU201" s="86">
        <f t="shared" si="246"/>
        <v>1.4897060457572672E-65</v>
      </c>
      <c r="HV201" s="86">
        <f t="shared" si="246"/>
        <v>2.9255433577513064E-77</v>
      </c>
      <c r="HW201" s="86">
        <f t="shared" si="246"/>
        <v>5.2482597312141345E-75</v>
      </c>
      <c r="HX201" s="86">
        <f t="shared" si="246"/>
        <v>3.2655319935225725E-79</v>
      </c>
      <c r="HY201" s="86">
        <f t="shared" si="246"/>
        <v>1.7292380299812575E-69</v>
      </c>
      <c r="HZ201" s="86">
        <f t="shared" si="246"/>
        <v>7.1765094997187498E-80</v>
      </c>
      <c r="IA201" s="86">
        <f t="shared" si="246"/>
        <v>3.6951373562069962E-84</v>
      </c>
      <c r="IB201" s="86">
        <f t="shared" si="246"/>
        <v>2.3699450872785869E-74</v>
      </c>
      <c r="IC201" s="86">
        <f t="shared" si="246"/>
        <v>2.3824743035467691E-81</v>
      </c>
      <c r="ID201" s="86">
        <f t="shared" si="246"/>
        <v>1.5096936060753371E-83</v>
      </c>
      <c r="IE201" s="86">
        <f t="shared" si="246"/>
        <v>2.3698628887952997E-69</v>
      </c>
      <c r="IF201" s="86">
        <f t="shared" si="246"/>
        <v>2.4425087566948353E-113</v>
      </c>
      <c r="IG201" s="86">
        <f t="shared" si="246"/>
        <v>6.9149978606771706E-81</v>
      </c>
      <c r="II201" s="86">
        <f t="shared" si="247"/>
        <v>4.0248917237199386E-4</v>
      </c>
      <c r="IJ201" s="86">
        <f t="shared" si="247"/>
        <v>2.2250012245871847E-4</v>
      </c>
      <c r="IK201" s="86">
        <f t="shared" si="247"/>
        <v>8.4683712773432943E-5</v>
      </c>
      <c r="IL201" s="86">
        <f t="shared" si="247"/>
        <v>1.8114122441401124E-5</v>
      </c>
      <c r="IM201" s="86">
        <f t="shared" si="247"/>
        <v>1.1976165505537444E-5</v>
      </c>
      <c r="IN201" s="86">
        <f t="shared" si="247"/>
        <v>7.5091549083995755E-6</v>
      </c>
      <c r="IO201" s="86">
        <f t="shared" si="247"/>
        <v>1.6870890056924111E-5</v>
      </c>
      <c r="IP201" s="86">
        <f t="shared" si="247"/>
        <v>3.5269124377880974E-6</v>
      </c>
      <c r="IQ201" s="86">
        <f t="shared" si="247"/>
        <v>6.2036076102174004E-7</v>
      </c>
      <c r="IR201" s="86">
        <f t="shared" si="247"/>
        <v>6.7678428282997943E-6</v>
      </c>
      <c r="IS201" s="86">
        <f t="shared" si="247"/>
        <v>3.4910936898306727E-6</v>
      </c>
      <c r="IT201" s="86">
        <f t="shared" si="247"/>
        <v>3.1150902032695231E-6</v>
      </c>
      <c r="IU201" s="86">
        <f t="shared" si="247"/>
        <v>2.7189151205550969E-5</v>
      </c>
      <c r="IV201" s="86">
        <f t="shared" si="247"/>
        <v>2.8471514905092437E-7</v>
      </c>
      <c r="IW201" s="86">
        <f t="shared" si="247"/>
        <v>9.4934878923620945E-25</v>
      </c>
      <c r="IY201" s="86">
        <f t="shared" si="248"/>
        <v>4.0248917237199386E-4</v>
      </c>
      <c r="IZ201" s="86">
        <f t="shared" si="248"/>
        <v>2.2250012245871847E-4</v>
      </c>
      <c r="JA201" s="86">
        <f t="shared" si="248"/>
        <v>8.4683712773432943E-5</v>
      </c>
      <c r="JB201" s="86">
        <f t="shared" si="248"/>
        <v>1.8114122441401124E-5</v>
      </c>
      <c r="JC201" s="86">
        <f t="shared" si="248"/>
        <v>1.1976165505537444E-5</v>
      </c>
      <c r="JD201" s="86">
        <f t="shared" si="248"/>
        <v>7.5091549083995755E-6</v>
      </c>
      <c r="JE201" s="86">
        <f t="shared" si="248"/>
        <v>1.6870890056924111E-5</v>
      </c>
      <c r="JF201" s="86">
        <f t="shared" si="248"/>
        <v>3.5269124377880974E-6</v>
      </c>
      <c r="JG201" s="86">
        <f t="shared" si="248"/>
        <v>6.2036076102174004E-7</v>
      </c>
      <c r="JH201" s="86">
        <f t="shared" si="248"/>
        <v>6.7678428282997943E-6</v>
      </c>
      <c r="JI201" s="86">
        <f t="shared" si="248"/>
        <v>3.4910936898306727E-6</v>
      </c>
      <c r="JJ201" s="86">
        <f t="shared" si="248"/>
        <v>3.1150902032695231E-6</v>
      </c>
      <c r="JK201" s="86">
        <f t="shared" si="248"/>
        <v>2.7189151205550969E-5</v>
      </c>
      <c r="JL201" s="86">
        <f t="shared" si="248"/>
        <v>2.8471514905092437E-7</v>
      </c>
      <c r="JM201" s="86">
        <f t="shared" si="248"/>
        <v>9.4934878923620945E-25</v>
      </c>
    </row>
    <row r="202" spans="2:273" x14ac:dyDescent="0.25">
      <c r="B202" s="2">
        <v>175</v>
      </c>
      <c r="C202" s="37">
        <v>67.953000000000003</v>
      </c>
      <c r="D202" s="37">
        <v>67.507999999999996</v>
      </c>
      <c r="E202" s="37">
        <v>67.661000000000001</v>
      </c>
      <c r="F202" s="37">
        <v>68.271000000000001</v>
      </c>
      <c r="G202" s="37">
        <v>70.424000000000007</v>
      </c>
      <c r="H202" s="37">
        <v>68.644000000000005</v>
      </c>
      <c r="I202" s="37">
        <v>68.881</v>
      </c>
      <c r="J202" s="37">
        <v>72.474999999999994</v>
      </c>
      <c r="K202" s="37">
        <v>72.338999999999999</v>
      </c>
      <c r="L202" s="37">
        <v>69.41</v>
      </c>
      <c r="M202" s="37">
        <v>71.224000000000004</v>
      </c>
      <c r="N202" s="37">
        <v>68.81</v>
      </c>
      <c r="O202" s="37">
        <v>71.102999999999994</v>
      </c>
      <c r="P202" s="37">
        <v>73.677999999999997</v>
      </c>
      <c r="Q202" s="37">
        <v>78.835999999999999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77.428687732910177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1.4073122670898215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77.428687732910177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78.835999999999999</v>
      </c>
      <c r="DK202" s="2">
        <f t="shared" si="251"/>
        <v>109.60566491557221</v>
      </c>
      <c r="DL202" s="2">
        <f t="shared" si="251"/>
        <v>121.47838536585371</v>
      </c>
      <c r="DM202" s="2">
        <f t="shared" si="251"/>
        <v>119.07891350844275</v>
      </c>
      <c r="DN202" s="2">
        <f t="shared" si="251"/>
        <v>120.02321951219511</v>
      </c>
      <c r="DO202" s="2">
        <f t="shared" si="251"/>
        <v>114.32793902439022</v>
      </c>
      <c r="DP202" s="2">
        <f t="shared" si="251"/>
        <v>125.67958272604588</v>
      </c>
      <c r="DQ202" s="2">
        <f t="shared" si="251"/>
        <v>117.46500103189494</v>
      </c>
      <c r="DR202" s="2">
        <f t="shared" si="251"/>
        <v>126.08866045883943</v>
      </c>
      <c r="DS202" s="2">
        <f t="shared" si="251"/>
        <v>120.51712612612616</v>
      </c>
      <c r="DT202" s="2">
        <f t="shared" si="251"/>
        <v>124.55151463414636</v>
      </c>
      <c r="DU202" s="2">
        <f t="shared" si="251"/>
        <v>122.47181093117405</v>
      </c>
      <c r="DV202" s="2">
        <f t="shared" si="251"/>
        <v>125.95911711711715</v>
      </c>
      <c r="DW202" s="2">
        <f t="shared" si="251"/>
        <v>127.80162874493925</v>
      </c>
      <c r="DX202" s="2">
        <f t="shared" si="251"/>
        <v>121.30343157894734</v>
      </c>
      <c r="DY202" s="2">
        <f t="shared" si="251"/>
        <v>111.3864572192513</v>
      </c>
      <c r="EA202" s="2">
        <f t="shared" si="240"/>
        <v>65.193844505333203</v>
      </c>
      <c r="EB202" s="2">
        <f t="shared" si="240"/>
        <v>61.257301858357906</v>
      </c>
      <c r="EC202" s="2">
        <f t="shared" si="240"/>
        <v>64.632902800215405</v>
      </c>
      <c r="ED202" s="2">
        <f t="shared" si="240"/>
        <v>64.838345479684449</v>
      </c>
      <c r="EE202" s="2">
        <f t="shared" si="240"/>
        <v>63.120365372669056</v>
      </c>
      <c r="EF202" s="2">
        <f t="shared" si="239"/>
        <v>67.933462057183959</v>
      </c>
      <c r="EG202" s="2">
        <f t="shared" si="239"/>
        <v>68.936265961305935</v>
      </c>
      <c r="EH202" s="2">
        <f t="shared" si="239"/>
        <v>69.764661609109822</v>
      </c>
      <c r="EI202" s="2">
        <f t="shared" si="239"/>
        <v>69.134792265362279</v>
      </c>
      <c r="EJ202" s="2">
        <f t="shared" si="239"/>
        <v>69.860934148408177</v>
      </c>
      <c r="EK202" s="2">
        <f t="shared" si="239"/>
        <v>70.065403281213008</v>
      </c>
      <c r="EL202" s="2">
        <f t="shared" si="179"/>
        <v>67.251242913047008</v>
      </c>
      <c r="EM202" s="2">
        <f t="shared" si="179"/>
        <v>71.850526717557244</v>
      </c>
      <c r="EN202" s="2">
        <f t="shared" si="179"/>
        <v>75.014035715605516</v>
      </c>
      <c r="EO202" s="2">
        <f t="shared" si="179"/>
        <v>80.717253820184808</v>
      </c>
      <c r="EQ202" s="2">
        <f t="shared" si="252"/>
        <v>66.060676373742567</v>
      </c>
      <c r="ER202" s="2">
        <f t="shared" si="252"/>
        <v>65.846219091935311</v>
      </c>
      <c r="ES202" s="2">
        <f t="shared" si="252"/>
        <v>66.519990365571971</v>
      </c>
      <c r="ET202" s="2">
        <f t="shared" si="252"/>
        <v>65.596298963086127</v>
      </c>
      <c r="EU202" s="2">
        <f t="shared" si="252"/>
        <v>65.544627187045265</v>
      </c>
      <c r="EV202" s="2">
        <f t="shared" si="252"/>
        <v>68.237705263450877</v>
      </c>
      <c r="EW202" s="2">
        <f t="shared" si="252"/>
        <v>68.703318883770223</v>
      </c>
      <c r="EX202" s="2">
        <f t="shared" si="252"/>
        <v>70.599955177640538</v>
      </c>
      <c r="EY202" s="2">
        <f t="shared" si="252"/>
        <v>69.617489751887803</v>
      </c>
      <c r="EZ202" s="2">
        <f t="shared" si="252"/>
        <v>70.808757645716042</v>
      </c>
      <c r="FA202" s="2">
        <f t="shared" si="252"/>
        <v>69.168224821658271</v>
      </c>
      <c r="FB202" s="2">
        <f t="shared" si="252"/>
        <v>67.735971283547357</v>
      </c>
      <c r="FC202" s="2">
        <f t="shared" si="252"/>
        <v>70.20269953631491</v>
      </c>
      <c r="FD202" s="2">
        <f t="shared" si="252"/>
        <v>73.407190524885578</v>
      </c>
      <c r="FE202" s="2">
        <f t="shared" si="252"/>
        <v>77.278775942827252</v>
      </c>
      <c r="FG202" s="2">
        <f t="shared" si="253"/>
        <v>0.99999615643665396</v>
      </c>
      <c r="FH202" s="2">
        <f t="shared" si="253"/>
        <v>0.99999533611904501</v>
      </c>
      <c r="FI202" s="2">
        <f t="shared" si="253"/>
        <v>0.9999961388470392</v>
      </c>
      <c r="FJ202" s="2">
        <f t="shared" si="253"/>
        <v>0.99999569471130145</v>
      </c>
      <c r="FK202" s="2">
        <f t="shared" si="253"/>
        <v>0.99999559514392589</v>
      </c>
      <c r="FL202" s="2">
        <f t="shared" si="253"/>
        <v>0.99999541019640181</v>
      </c>
      <c r="FM202" s="2">
        <f t="shared" si="253"/>
        <v>0.99999594833711303</v>
      </c>
      <c r="FN202" s="2">
        <f t="shared" si="253"/>
        <v>0.99999539563400952</v>
      </c>
      <c r="FO202" s="2">
        <f t="shared" si="253"/>
        <v>0.99999518370973095</v>
      </c>
      <c r="FP202" s="2">
        <f t="shared" si="253"/>
        <v>0.99999566035488441</v>
      </c>
      <c r="FQ202" s="2">
        <f t="shared" si="253"/>
        <v>0.99999568541853845</v>
      </c>
      <c r="FR202" s="2">
        <f t="shared" si="253"/>
        <v>0.99999541091629729</v>
      </c>
      <c r="FS202" s="2">
        <f t="shared" si="253"/>
        <v>0.9999955305593784</v>
      </c>
      <c r="FT202" s="2">
        <f t="shared" si="253"/>
        <v>0.99999529218404026</v>
      </c>
      <c r="FU202" s="2">
        <f t="shared" si="253"/>
        <v>0.9999943286249724</v>
      </c>
      <c r="FW202" s="2">
        <f t="shared" si="244"/>
        <v>0.96553734492041021</v>
      </c>
      <c r="FX202" s="2">
        <f t="shared" si="244"/>
        <v>0.96066841535719394</v>
      </c>
      <c r="FY202" s="2">
        <f t="shared" si="244"/>
        <v>0.96618752319338896</v>
      </c>
      <c r="FZ202" s="2">
        <f t="shared" si="244"/>
        <v>0.96726749979575477</v>
      </c>
      <c r="GA202" s="2">
        <f t="shared" si="244"/>
        <v>0.96876134736182851</v>
      </c>
      <c r="GB202" s="2">
        <f t="shared" si="244"/>
        <v>0.96832496715515937</v>
      </c>
      <c r="GC202" s="2">
        <f t="shared" si="244"/>
        <v>0.97273487737863629</v>
      </c>
      <c r="GD202" s="2">
        <f t="shared" si="244"/>
        <v>0.97451131679788683</v>
      </c>
      <c r="GE202" s="2">
        <f t="shared" si="244"/>
        <v>0.97813178279048163</v>
      </c>
      <c r="GF202" s="2">
        <f t="shared" si="244"/>
        <v>0.97483362110915073</v>
      </c>
      <c r="GG202" s="2">
        <f t="shared" si="244"/>
        <v>0.97312967770139658</v>
      </c>
      <c r="GH202" s="2">
        <f t="shared" si="244"/>
        <v>0.97177773609085083</v>
      </c>
      <c r="GI202" s="2">
        <f t="shared" si="244"/>
        <v>0.96974852877002704</v>
      </c>
      <c r="GJ202" s="2">
        <f t="shared" si="244"/>
        <v>0.96718152947861313</v>
      </c>
      <c r="GK202" s="2">
        <f t="shared" si="244"/>
        <v>0.95645228532232995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4.7385293037749602E-246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3.7569301776754399E-53</v>
      </c>
      <c r="HT202" s="86">
        <f t="shared" si="246"/>
        <v>1.290294629007677E-58</v>
      </c>
      <c r="HU202" s="86">
        <f t="shared" si="246"/>
        <v>1.2797798726334584E-67</v>
      </c>
      <c r="HV202" s="86">
        <f t="shared" si="246"/>
        <v>1.0991794296397711E-79</v>
      </c>
      <c r="HW202" s="86">
        <f t="shared" si="246"/>
        <v>2.0666211102758078E-77</v>
      </c>
      <c r="HX202" s="86">
        <f t="shared" si="246"/>
        <v>9.411495698862996E-82</v>
      </c>
      <c r="HY202" s="86">
        <f t="shared" si="246"/>
        <v>1.1392650097382311E-71</v>
      </c>
      <c r="HZ202" s="86">
        <f t="shared" si="246"/>
        <v>2.4070548408508877E-82</v>
      </c>
      <c r="IA202" s="86">
        <f t="shared" si="246"/>
        <v>8.9465215886366871E-87</v>
      </c>
      <c r="IB202" s="86">
        <f t="shared" si="246"/>
        <v>1.1686325840965157E-76</v>
      </c>
      <c r="IC202" s="86">
        <f t="shared" si="246"/>
        <v>6.9084573566003993E-84</v>
      </c>
      <c r="ID202" s="86">
        <f t="shared" si="246"/>
        <v>3.5937867304548311E-86</v>
      </c>
      <c r="IE202" s="86">
        <f t="shared" si="246"/>
        <v>1.5217452450510664E-71</v>
      </c>
      <c r="IF202" s="86">
        <f t="shared" si="246"/>
        <v>4.9597207358978987E-117</v>
      </c>
      <c r="IG202" s="86">
        <f t="shared" si="246"/>
        <v>1.4758617387910586E-83</v>
      </c>
      <c r="II202" s="86">
        <f t="shared" si="247"/>
        <v>2.7368634317569303E-4</v>
      </c>
      <c r="IJ202" s="86">
        <f t="shared" si="247"/>
        <v>1.4378476293024591E-4</v>
      </c>
      <c r="IK202" s="86">
        <f t="shared" si="247"/>
        <v>5.3046473456745251E-5</v>
      </c>
      <c r="IL202" s="86">
        <f t="shared" si="247"/>
        <v>1.0489957147894269E-5</v>
      </c>
      <c r="IM202" s="86">
        <f t="shared" si="247"/>
        <v>6.8380726933384284E-6</v>
      </c>
      <c r="IN202" s="86">
        <f t="shared" si="247"/>
        <v>4.1710182128693903E-6</v>
      </c>
      <c r="IO202" s="86">
        <f t="shared" si="247"/>
        <v>1.0029969056914196E-5</v>
      </c>
      <c r="IP202" s="86">
        <f t="shared" si="247"/>
        <v>1.9577398542523013E-6</v>
      </c>
      <c r="IQ202" s="86">
        <f t="shared" si="247"/>
        <v>3.2460842935841724E-7</v>
      </c>
      <c r="IR202" s="86">
        <f t="shared" si="247"/>
        <v>3.8903646369146881E-6</v>
      </c>
      <c r="IS202" s="86">
        <f t="shared" si="247"/>
        <v>1.9190419712990213E-6</v>
      </c>
      <c r="IT202" s="86">
        <f t="shared" si="247"/>
        <v>1.6871887133919208E-6</v>
      </c>
      <c r="IU202" s="86">
        <f t="shared" si="247"/>
        <v>1.6302902173991045E-5</v>
      </c>
      <c r="IV202" s="86">
        <f t="shared" si="247"/>
        <v>1.3135629112189241E-7</v>
      </c>
      <c r="IW202" s="86">
        <f t="shared" si="247"/>
        <v>3.4272268651606166E-26</v>
      </c>
      <c r="IY202" s="86">
        <f t="shared" si="248"/>
        <v>2.7368634317569303E-4</v>
      </c>
      <c r="IZ202" s="86">
        <f t="shared" si="248"/>
        <v>1.4378476293024591E-4</v>
      </c>
      <c r="JA202" s="86">
        <f t="shared" si="248"/>
        <v>5.3046473456745251E-5</v>
      </c>
      <c r="JB202" s="86">
        <f t="shared" si="248"/>
        <v>1.0489957147894269E-5</v>
      </c>
      <c r="JC202" s="86">
        <f t="shared" si="248"/>
        <v>6.8380726933384284E-6</v>
      </c>
      <c r="JD202" s="86">
        <f t="shared" si="248"/>
        <v>4.1710182128693903E-6</v>
      </c>
      <c r="JE202" s="86">
        <f t="shared" si="248"/>
        <v>1.0029969056914196E-5</v>
      </c>
      <c r="JF202" s="86">
        <f t="shared" si="248"/>
        <v>1.9577398542523013E-6</v>
      </c>
      <c r="JG202" s="86">
        <f t="shared" si="248"/>
        <v>3.2460842935841724E-7</v>
      </c>
      <c r="JH202" s="86">
        <f t="shared" si="248"/>
        <v>3.8903646369146881E-6</v>
      </c>
      <c r="JI202" s="86">
        <f t="shared" si="248"/>
        <v>1.9190419712990213E-6</v>
      </c>
      <c r="JJ202" s="86">
        <f t="shared" si="248"/>
        <v>1.6871887133919208E-6</v>
      </c>
      <c r="JK202" s="86">
        <f t="shared" si="248"/>
        <v>1.6302902173991045E-5</v>
      </c>
      <c r="JL202" s="86">
        <f t="shared" si="248"/>
        <v>1.3135629112189241E-7</v>
      </c>
      <c r="JM202" s="86">
        <f t="shared" si="248"/>
        <v>3.4272268651606166E-26</v>
      </c>
    </row>
    <row r="203" spans="2:273" x14ac:dyDescent="0.25">
      <c r="B203" s="2">
        <v>176</v>
      </c>
      <c r="C203" s="37">
        <v>66.421999999999997</v>
      </c>
      <c r="D203" s="37">
        <v>68.406999999999996</v>
      </c>
      <c r="E203" s="37">
        <v>67.897999999999996</v>
      </c>
      <c r="F203" s="37">
        <v>67.932000000000002</v>
      </c>
      <c r="G203" s="37">
        <v>67.507999999999996</v>
      </c>
      <c r="H203" s="37">
        <v>67.355999999999995</v>
      </c>
      <c r="I203" s="37">
        <v>70.507999999999996</v>
      </c>
      <c r="J203" s="37">
        <v>73.441000000000003</v>
      </c>
      <c r="K203" s="37">
        <v>72.194000000000003</v>
      </c>
      <c r="L203" s="37">
        <v>70.525000000000006</v>
      </c>
      <c r="M203" s="37">
        <v>70.224000000000004</v>
      </c>
      <c r="N203" s="37">
        <v>69.206999999999994</v>
      </c>
      <c r="O203" s="37">
        <v>70.793000000000006</v>
      </c>
      <c r="P203" s="37">
        <v>75.338999999999999</v>
      </c>
      <c r="Q203" s="37">
        <v>78.819999999999993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77.274475566277005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1.5455244337229885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77.274475566277005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78.819999999999993</v>
      </c>
      <c r="DK203" s="2">
        <f t="shared" si="251"/>
        <v>109.73672288930578</v>
      </c>
      <c r="DL203" s="2">
        <f t="shared" si="251"/>
        <v>121.69872996515684</v>
      </c>
      <c r="DM203" s="2">
        <f t="shared" si="251"/>
        <v>119.27943771106939</v>
      </c>
      <c r="DN203" s="2">
        <f t="shared" si="251"/>
        <v>120.23846219512194</v>
      </c>
      <c r="DO203" s="2">
        <f t="shared" si="251"/>
        <v>114.49640487804876</v>
      </c>
      <c r="DP203" s="2">
        <f t="shared" si="251"/>
        <v>125.91447827260458</v>
      </c>
      <c r="DQ203" s="2">
        <f t="shared" si="251"/>
        <v>117.64112579737336</v>
      </c>
      <c r="DR203" s="2">
        <f t="shared" si="251"/>
        <v>126.30592604588398</v>
      </c>
      <c r="DS203" s="2">
        <f t="shared" si="251"/>
        <v>120.68911166429589</v>
      </c>
      <c r="DT203" s="2">
        <f t="shared" si="251"/>
        <v>124.74348414634147</v>
      </c>
      <c r="DU203" s="2">
        <f t="shared" si="251"/>
        <v>122.64565485829957</v>
      </c>
      <c r="DV203" s="2">
        <f t="shared" si="251"/>
        <v>126.17343029871981</v>
      </c>
      <c r="DW203" s="2">
        <f t="shared" si="251"/>
        <v>128.03826619433195</v>
      </c>
      <c r="DX203" s="2">
        <f t="shared" si="251"/>
        <v>121.47820161943318</v>
      </c>
      <c r="DY203" s="2">
        <f t="shared" si="251"/>
        <v>111.49938168449194</v>
      </c>
      <c r="EA203" s="2">
        <f t="shared" si="240"/>
        <v>65.080580291613671</v>
      </c>
      <c r="EB203" s="2">
        <f t="shared" si="240"/>
        <v>61.064844295415803</v>
      </c>
      <c r="EC203" s="2">
        <f t="shared" si="240"/>
        <v>64.496055869682294</v>
      </c>
      <c r="ED203" s="2">
        <f t="shared" si="240"/>
        <v>64.71338381821559</v>
      </c>
      <c r="EE203" s="2">
        <f t="shared" si="240"/>
        <v>62.944471751922919</v>
      </c>
      <c r="EF203" s="2">
        <f t="shared" si="239"/>
        <v>67.817911566664662</v>
      </c>
      <c r="EG203" s="2">
        <f t="shared" si="239"/>
        <v>68.807811426844026</v>
      </c>
      <c r="EH203" s="2">
        <f t="shared" si="239"/>
        <v>69.634388085264831</v>
      </c>
      <c r="EI203" s="2">
        <f t="shared" si="239"/>
        <v>68.970157979211251</v>
      </c>
      <c r="EJ203" s="2">
        <f t="shared" si="239"/>
        <v>69.702654944921917</v>
      </c>
      <c r="EK203" s="2">
        <f t="shared" si="239"/>
        <v>69.918285358919718</v>
      </c>
      <c r="EL203" s="2">
        <f t="shared" si="179"/>
        <v>67.086001853003424</v>
      </c>
      <c r="EM203" s="2">
        <f t="shared" si="179"/>
        <v>71.749066855454316</v>
      </c>
      <c r="EN203" s="2">
        <f t="shared" si="179"/>
        <v>74.881053046820185</v>
      </c>
      <c r="EO203" s="2">
        <f t="shared" si="179"/>
        <v>80.613503020611248</v>
      </c>
      <c r="EQ203" s="2">
        <f t="shared" si="252"/>
        <v>65.958831274104057</v>
      </c>
      <c r="ER203" s="2">
        <f t="shared" si="252"/>
        <v>65.716312709329145</v>
      </c>
      <c r="ES203" s="2">
        <f t="shared" si="252"/>
        <v>66.408061354053942</v>
      </c>
      <c r="ET203" s="2">
        <f t="shared" si="252"/>
        <v>65.481404212383325</v>
      </c>
      <c r="EU203" s="2">
        <f t="shared" si="252"/>
        <v>65.400408156790434</v>
      </c>
      <c r="EV203" s="2">
        <f t="shared" si="252"/>
        <v>68.12622485178278</v>
      </c>
      <c r="EW203" s="2">
        <f t="shared" si="252"/>
        <v>68.571854441681268</v>
      </c>
      <c r="EX203" s="2">
        <f t="shared" si="252"/>
        <v>70.480429511476586</v>
      </c>
      <c r="EY203" s="2">
        <f t="shared" si="252"/>
        <v>69.459000431499462</v>
      </c>
      <c r="EZ203" s="2">
        <f t="shared" si="252"/>
        <v>70.662929448436259</v>
      </c>
      <c r="FA203" s="2">
        <f t="shared" si="252"/>
        <v>69.009365864321509</v>
      </c>
      <c r="FB203" s="2">
        <f t="shared" si="252"/>
        <v>67.57715777885096</v>
      </c>
      <c r="FC203" s="2">
        <f t="shared" si="252"/>
        <v>70.079527762879295</v>
      </c>
      <c r="FD203" s="2">
        <f t="shared" si="252"/>
        <v>73.253429011241025</v>
      </c>
      <c r="FE203" s="2">
        <f t="shared" si="252"/>
        <v>77.135658485254353</v>
      </c>
      <c r="FG203" s="2">
        <f t="shared" si="253"/>
        <v>0.99999649462738116</v>
      </c>
      <c r="FH203" s="2">
        <f t="shared" si="253"/>
        <v>0.99999574648827005</v>
      </c>
      <c r="FI203" s="2">
        <f t="shared" si="253"/>
        <v>0.99999647858545104</v>
      </c>
      <c r="FJ203" s="2">
        <f t="shared" si="253"/>
        <v>0.99999607352855291</v>
      </c>
      <c r="FK203" s="2">
        <f t="shared" si="253"/>
        <v>0.99999598272195755</v>
      </c>
      <c r="FL203" s="2">
        <f t="shared" si="253"/>
        <v>0.99999581404767746</v>
      </c>
      <c r="FM203" s="2">
        <f t="shared" si="253"/>
        <v>0.99999630483821234</v>
      </c>
      <c r="FN203" s="2">
        <f t="shared" si="253"/>
        <v>0.9999958007666071</v>
      </c>
      <c r="FO203" s="2">
        <f t="shared" si="253"/>
        <v>0.99999560748920768</v>
      </c>
      <c r="FP203" s="2">
        <f t="shared" si="253"/>
        <v>0.99999604219510441</v>
      </c>
      <c r="FQ203" s="2">
        <f t="shared" si="253"/>
        <v>0.99999606505344596</v>
      </c>
      <c r="FR203" s="2">
        <f t="shared" si="253"/>
        <v>0.99999581470423049</v>
      </c>
      <c r="FS203" s="2">
        <f t="shared" si="253"/>
        <v>0.99999592382010427</v>
      </c>
      <c r="FT203" s="2">
        <f t="shared" si="253"/>
        <v>0.99999570641903646</v>
      </c>
      <c r="FU203" s="2">
        <f t="shared" si="253"/>
        <v>0.99999482764191971</v>
      </c>
      <c r="FW203" s="2">
        <f t="shared" si="244"/>
        <v>0.96847408772664301</v>
      </c>
      <c r="FX203" s="2">
        <f t="shared" si="244"/>
        <v>0.96400459727444543</v>
      </c>
      <c r="FY203" s="2">
        <f t="shared" si="244"/>
        <v>0.96907063572240104</v>
      </c>
      <c r="FZ203" s="2">
        <f t="shared" si="244"/>
        <v>0.97006137863487285</v>
      </c>
      <c r="GA203" s="2">
        <f t="shared" si="244"/>
        <v>0.97143148497188214</v>
      </c>
      <c r="GB203" s="2">
        <f t="shared" si="244"/>
        <v>0.97103128918632819</v>
      </c>
      <c r="GC203" s="2">
        <f t="shared" si="244"/>
        <v>0.9750741145550208</v>
      </c>
      <c r="GD203" s="2">
        <f t="shared" si="244"/>
        <v>0.97670179310151017</v>
      </c>
      <c r="GE203" s="2">
        <f t="shared" si="244"/>
        <v>0.98001749921738934</v>
      </c>
      <c r="GF203" s="2">
        <f t="shared" si="244"/>
        <v>0.9769970526609465</v>
      </c>
      <c r="GG203" s="2">
        <f t="shared" si="244"/>
        <v>0.97543589797136654</v>
      </c>
      <c r="GH203" s="2">
        <f t="shared" si="244"/>
        <v>0.97419691380441609</v>
      </c>
      <c r="GI203" s="2">
        <f t="shared" si="244"/>
        <v>0.97233669610629303</v>
      </c>
      <c r="GJ203" s="2">
        <f t="shared" si="244"/>
        <v>0.96998251858260998</v>
      </c>
      <c r="GK203" s="2">
        <f t="shared" si="244"/>
        <v>0.96013124600914701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2.7086648484137262E-251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7.8371684201309343E-55</v>
      </c>
      <c r="HT203" s="86">
        <f t="shared" si="246"/>
        <v>1.5303429819136618E-60</v>
      </c>
      <c r="HU203" s="86">
        <f t="shared" si="246"/>
        <v>1.0195769948712833E-69</v>
      </c>
      <c r="HV203" s="86">
        <f t="shared" si="246"/>
        <v>3.7822239330191062E-82</v>
      </c>
      <c r="HW203" s="86">
        <f t="shared" si="246"/>
        <v>7.4443754302972362E-80</v>
      </c>
      <c r="HX203" s="86">
        <f t="shared" si="246"/>
        <v>2.4690511109536286E-84</v>
      </c>
      <c r="HY203" s="86">
        <f t="shared" si="246"/>
        <v>6.9340956423870883E-74</v>
      </c>
      <c r="HZ203" s="86">
        <f t="shared" si="246"/>
        <v>7.3895673061813058E-85</v>
      </c>
      <c r="IA203" s="86">
        <f t="shared" si="246"/>
        <v>1.9721426366785824E-89</v>
      </c>
      <c r="IB203" s="86">
        <f t="shared" si="246"/>
        <v>5.3049503853900336E-79</v>
      </c>
      <c r="IC203" s="86">
        <f t="shared" si="246"/>
        <v>1.8283334131485908E-86</v>
      </c>
      <c r="ID203" s="86">
        <f t="shared" si="246"/>
        <v>7.779449905593649E-89</v>
      </c>
      <c r="IE203" s="86">
        <f t="shared" si="246"/>
        <v>9.0185586932046227E-74</v>
      </c>
      <c r="IF203" s="86">
        <f t="shared" si="246"/>
        <v>8.7718620903168639E-121</v>
      </c>
      <c r="IG203" s="86">
        <f t="shared" si="246"/>
        <v>2.8453379449009225E-86</v>
      </c>
      <c r="II203" s="86">
        <f t="shared" si="247"/>
        <v>1.843300577135301E-4</v>
      </c>
      <c r="IJ203" s="86">
        <f t="shared" si="247"/>
        <v>9.1863832273333772E-5</v>
      </c>
      <c r="IK203" s="86">
        <f t="shared" si="247"/>
        <v>3.2840098045858539E-5</v>
      </c>
      <c r="IL203" s="86">
        <f t="shared" si="247"/>
        <v>5.991569357851064E-6</v>
      </c>
      <c r="IM203" s="86">
        <f t="shared" si="247"/>
        <v>3.8501158174105322E-6</v>
      </c>
      <c r="IN203" s="86">
        <f t="shared" si="247"/>
        <v>2.2828131153412524E-6</v>
      </c>
      <c r="IO203" s="86">
        <f t="shared" si="247"/>
        <v>5.8892756666378947E-6</v>
      </c>
      <c r="IP203" s="86">
        <f t="shared" si="247"/>
        <v>1.0716595596465513E-6</v>
      </c>
      <c r="IQ203" s="86">
        <f t="shared" si="247"/>
        <v>1.6735130226204951E-7</v>
      </c>
      <c r="IR203" s="86">
        <f t="shared" si="247"/>
        <v>2.2073729251179838E-6</v>
      </c>
      <c r="IS203" s="86">
        <f t="shared" si="247"/>
        <v>1.0398093995146346E-6</v>
      </c>
      <c r="IT203" s="86">
        <f t="shared" si="247"/>
        <v>9.002248625253606E-7</v>
      </c>
      <c r="IU203" s="86">
        <f t="shared" si="247"/>
        <v>9.6533510708279522E-6</v>
      </c>
      <c r="IV203" s="86">
        <f t="shared" si="247"/>
        <v>5.9401478392173664E-8</v>
      </c>
      <c r="IW203" s="86">
        <f t="shared" si="247"/>
        <v>1.120887823595636E-27</v>
      </c>
      <c r="IY203" s="86">
        <f t="shared" si="248"/>
        <v>1.843300577135301E-4</v>
      </c>
      <c r="IZ203" s="86">
        <f t="shared" si="248"/>
        <v>9.1863832273333772E-5</v>
      </c>
      <c r="JA203" s="86">
        <f t="shared" si="248"/>
        <v>3.2840098045858539E-5</v>
      </c>
      <c r="JB203" s="86">
        <f t="shared" si="248"/>
        <v>5.991569357851064E-6</v>
      </c>
      <c r="JC203" s="86">
        <f t="shared" si="248"/>
        <v>3.8501158174105322E-6</v>
      </c>
      <c r="JD203" s="86">
        <f t="shared" si="248"/>
        <v>2.2828131153412524E-6</v>
      </c>
      <c r="JE203" s="86">
        <f t="shared" si="248"/>
        <v>5.8892756666378947E-6</v>
      </c>
      <c r="JF203" s="86">
        <f t="shared" si="248"/>
        <v>1.0716595596465513E-6</v>
      </c>
      <c r="JG203" s="86">
        <f t="shared" si="248"/>
        <v>1.6735130226204951E-7</v>
      </c>
      <c r="JH203" s="86">
        <f t="shared" si="248"/>
        <v>2.2073729251179838E-6</v>
      </c>
      <c r="JI203" s="86">
        <f t="shared" si="248"/>
        <v>1.0398093995146346E-6</v>
      </c>
      <c r="JJ203" s="86">
        <f t="shared" si="248"/>
        <v>9.002248625253606E-7</v>
      </c>
      <c r="JK203" s="86">
        <f t="shared" si="248"/>
        <v>9.6533510708279522E-6</v>
      </c>
      <c r="JL203" s="86">
        <f t="shared" si="248"/>
        <v>5.9401478392173664E-8</v>
      </c>
      <c r="JM203" s="86">
        <f t="shared" si="248"/>
        <v>1.120887823595636E-27</v>
      </c>
    </row>
    <row r="204" spans="2:273" x14ac:dyDescent="0.25">
      <c r="B204" s="2">
        <v>177</v>
      </c>
      <c r="C204" s="37">
        <v>66.125</v>
      </c>
      <c r="D204" s="37">
        <v>65.644000000000005</v>
      </c>
      <c r="E204" s="37">
        <v>67.102000000000004</v>
      </c>
      <c r="F204" s="37">
        <v>66.948999999999998</v>
      </c>
      <c r="G204" s="37">
        <v>68.322000000000003</v>
      </c>
      <c r="H204" s="37">
        <v>69.745999999999995</v>
      </c>
      <c r="I204" s="37">
        <v>68.22</v>
      </c>
      <c r="J204" s="37">
        <v>72.236999999999995</v>
      </c>
      <c r="K204" s="37">
        <v>72.548000000000002</v>
      </c>
      <c r="L204" s="37">
        <v>70.77</v>
      </c>
      <c r="M204" s="37">
        <v>71.069000000000003</v>
      </c>
      <c r="N204" s="37">
        <v>68.914000000000001</v>
      </c>
      <c r="O204" s="37">
        <v>72.534000000000006</v>
      </c>
      <c r="P204" s="37">
        <v>72.78</v>
      </c>
      <c r="Q204" s="37">
        <v>77.426000000000002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77.121026347238043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0.30497365276195865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77.121026347238043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77.426000000000002</v>
      </c>
      <c r="DK204" s="2">
        <f t="shared" si="251"/>
        <v>109.86778086303937</v>
      </c>
      <c r="DL204" s="2">
        <f t="shared" si="251"/>
        <v>121.91907456445998</v>
      </c>
      <c r="DM204" s="2">
        <f t="shared" si="251"/>
        <v>119.47996191369603</v>
      </c>
      <c r="DN204" s="2">
        <f t="shared" si="251"/>
        <v>120.45370487804877</v>
      </c>
      <c r="DO204" s="2">
        <f t="shared" si="251"/>
        <v>114.6648707317073</v>
      </c>
      <c r="DP204" s="2">
        <f t="shared" si="251"/>
        <v>126.14937381916329</v>
      </c>
      <c r="DQ204" s="2">
        <f t="shared" si="251"/>
        <v>117.8172505628518</v>
      </c>
      <c r="DR204" s="2">
        <f t="shared" si="251"/>
        <v>126.5231916329285</v>
      </c>
      <c r="DS204" s="2">
        <f t="shared" si="251"/>
        <v>120.86109720246566</v>
      </c>
      <c r="DT204" s="2">
        <f t="shared" si="251"/>
        <v>124.9354536585366</v>
      </c>
      <c r="DU204" s="2">
        <f t="shared" si="251"/>
        <v>122.81949878542507</v>
      </c>
      <c r="DV204" s="2">
        <f t="shared" si="251"/>
        <v>126.38774348032246</v>
      </c>
      <c r="DW204" s="2">
        <f t="shared" si="251"/>
        <v>128.27490364372466</v>
      </c>
      <c r="DX204" s="2">
        <f t="shared" si="251"/>
        <v>121.652971659919</v>
      </c>
      <c r="DY204" s="2">
        <f t="shared" si="251"/>
        <v>111.61230614973258</v>
      </c>
      <c r="EA204" s="2">
        <f t="shared" si="240"/>
        <v>64.967316077894125</v>
      </c>
      <c r="EB204" s="2">
        <f t="shared" si="240"/>
        <v>60.872386732473707</v>
      </c>
      <c r="EC204" s="2">
        <f t="shared" si="240"/>
        <v>64.35920893914917</v>
      </c>
      <c r="ED204" s="2">
        <f t="shared" si="240"/>
        <v>64.588422156746716</v>
      </c>
      <c r="EE204" s="2">
        <f t="shared" si="240"/>
        <v>62.768578131176795</v>
      </c>
      <c r="EF204" s="2">
        <f t="shared" si="239"/>
        <v>67.70236107614538</v>
      </c>
      <c r="EG204" s="2">
        <f t="shared" si="239"/>
        <v>68.679356892382117</v>
      </c>
      <c r="EH204" s="2">
        <f t="shared" si="239"/>
        <v>69.50411456141984</v>
      </c>
      <c r="EI204" s="2">
        <f t="shared" si="239"/>
        <v>68.805523693060223</v>
      </c>
      <c r="EJ204" s="2">
        <f t="shared" si="239"/>
        <v>69.544375741435658</v>
      </c>
      <c r="EK204" s="2">
        <f t="shared" si="239"/>
        <v>69.771167436626413</v>
      </c>
      <c r="EL204" s="2">
        <f t="shared" si="179"/>
        <v>66.920760792959825</v>
      </c>
      <c r="EM204" s="2">
        <f t="shared" si="179"/>
        <v>71.647606993351388</v>
      </c>
      <c r="EN204" s="2">
        <f t="shared" si="179"/>
        <v>74.748070378034839</v>
      </c>
      <c r="EO204" s="2">
        <f t="shared" si="179"/>
        <v>80.509752221037687</v>
      </c>
      <c r="EQ204" s="2">
        <f t="shared" si="252"/>
        <v>65.856986174465561</v>
      </c>
      <c r="ER204" s="2">
        <f t="shared" si="252"/>
        <v>65.58640632672298</v>
      </c>
      <c r="ES204" s="2">
        <f t="shared" si="252"/>
        <v>66.296132342535927</v>
      </c>
      <c r="ET204" s="2">
        <f t="shared" si="252"/>
        <v>65.366509461680522</v>
      </c>
      <c r="EU204" s="2">
        <f t="shared" si="252"/>
        <v>65.256189126535602</v>
      </c>
      <c r="EV204" s="2">
        <f t="shared" si="252"/>
        <v>68.014744440114669</v>
      </c>
      <c r="EW204" s="2">
        <f t="shared" si="252"/>
        <v>68.440389999592298</v>
      </c>
      <c r="EX204" s="2">
        <f t="shared" si="252"/>
        <v>70.360903845312635</v>
      </c>
      <c r="EY204" s="2">
        <f t="shared" si="252"/>
        <v>69.300511111111106</v>
      </c>
      <c r="EZ204" s="2">
        <f t="shared" si="252"/>
        <v>70.517101251156461</v>
      </c>
      <c r="FA204" s="2">
        <f t="shared" si="252"/>
        <v>68.850506906984748</v>
      </c>
      <c r="FB204" s="2">
        <f t="shared" si="252"/>
        <v>67.418344274154578</v>
      </c>
      <c r="FC204" s="2">
        <f t="shared" si="252"/>
        <v>69.956355989443679</v>
      </c>
      <c r="FD204" s="2">
        <f t="shared" si="252"/>
        <v>73.099667497596485</v>
      </c>
      <c r="FE204" s="2">
        <f t="shared" si="252"/>
        <v>76.99254102768144</v>
      </c>
      <c r="FG204" s="2">
        <f t="shared" si="253"/>
        <v>0.99999680306118954</v>
      </c>
      <c r="FH204" s="2">
        <f t="shared" si="253"/>
        <v>0.99999612074974509</v>
      </c>
      <c r="FI204" s="2">
        <f t="shared" si="253"/>
        <v>0.99999678843076634</v>
      </c>
      <c r="FJ204" s="2">
        <f t="shared" si="253"/>
        <v>0.99999641901424263</v>
      </c>
      <c r="FK204" s="2">
        <f t="shared" si="253"/>
        <v>0.99999633619758554</v>
      </c>
      <c r="FL204" s="2">
        <f t="shared" si="253"/>
        <v>0.99999618236470267</v>
      </c>
      <c r="FM204" s="2">
        <f t="shared" si="253"/>
        <v>0.99999662997130079</v>
      </c>
      <c r="FN204" s="2">
        <f t="shared" si="253"/>
        <v>0.99999617025221366</v>
      </c>
      <c r="FO204" s="2">
        <f t="shared" si="253"/>
        <v>0.99999599398099714</v>
      </c>
      <c r="FP204" s="2">
        <f t="shared" si="253"/>
        <v>0.9999963904377781</v>
      </c>
      <c r="FQ204" s="2">
        <f t="shared" si="253"/>
        <v>0.99999641128484784</v>
      </c>
      <c r="FR204" s="2">
        <f t="shared" si="253"/>
        <v>0.99999618296348658</v>
      </c>
      <c r="FS204" s="2">
        <f t="shared" si="253"/>
        <v>0.99999628247841854</v>
      </c>
      <c r="FT204" s="2">
        <f t="shared" si="253"/>
        <v>0.99999608420614228</v>
      </c>
      <c r="FU204" s="2">
        <f t="shared" si="253"/>
        <v>0.99999528275121885</v>
      </c>
      <c r="FW204" s="2">
        <f t="shared" si="244"/>
        <v>0.9711680482233368</v>
      </c>
      <c r="FX204" s="2">
        <f t="shared" si="244"/>
        <v>0.96706749855508789</v>
      </c>
      <c r="FY204" s="2">
        <f t="shared" si="244"/>
        <v>0.97171510864073674</v>
      </c>
      <c r="FZ204" s="2">
        <f t="shared" si="244"/>
        <v>0.97262353568696935</v>
      </c>
      <c r="GA204" s="2">
        <f t="shared" si="244"/>
        <v>0.97387954512916519</v>
      </c>
      <c r="GB204" s="2">
        <f t="shared" si="244"/>
        <v>0.97351270741354445</v>
      </c>
      <c r="GC204" s="2">
        <f t="shared" si="244"/>
        <v>0.97721735522079944</v>
      </c>
      <c r="GD204" s="2">
        <f t="shared" si="244"/>
        <v>0.97870813466704343</v>
      </c>
      <c r="GE204" s="2">
        <f t="shared" si="244"/>
        <v>0.98174364356931476</v>
      </c>
      <c r="GF204" s="2">
        <f t="shared" si="244"/>
        <v>0.97897851499317801</v>
      </c>
      <c r="GG204" s="2">
        <f t="shared" si="244"/>
        <v>0.97754874712044737</v>
      </c>
      <c r="GH204" s="2">
        <f t="shared" si="244"/>
        <v>0.97641375568282895</v>
      </c>
      <c r="GI204" s="2">
        <f t="shared" si="244"/>
        <v>0.97470920741451905</v>
      </c>
      <c r="GJ204" s="2">
        <f t="shared" si="244"/>
        <v>0.9725512335385128</v>
      </c>
      <c r="GK204" s="2">
        <f t="shared" si="244"/>
        <v>0.96351126104840601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1.3621179801681802E-256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1.5368899869847867E-56</v>
      </c>
      <c r="HT204" s="86">
        <f t="shared" si="246"/>
        <v>1.6866026531300049E-62</v>
      </c>
      <c r="HU204" s="86">
        <f t="shared" si="246"/>
        <v>7.5327160468221881E-72</v>
      </c>
      <c r="HV204" s="86">
        <f t="shared" si="246"/>
        <v>1.1918985531644312E-84</v>
      </c>
      <c r="HW204" s="86">
        <f t="shared" si="246"/>
        <v>2.453093754936948E-82</v>
      </c>
      <c r="HX204" s="86">
        <f t="shared" si="246"/>
        <v>5.8961001585827527E-87</v>
      </c>
      <c r="HY204" s="86">
        <f t="shared" si="246"/>
        <v>3.8989421163502959E-76</v>
      </c>
      <c r="HZ204" s="86">
        <f t="shared" si="246"/>
        <v>2.0763916507538781E-87</v>
      </c>
      <c r="IA204" s="86">
        <f t="shared" si="246"/>
        <v>3.9580367638405877E-92</v>
      </c>
      <c r="IB204" s="86">
        <f t="shared" si="246"/>
        <v>2.2168954181008588E-81</v>
      </c>
      <c r="IC204" s="86">
        <f t="shared" si="246"/>
        <v>4.4161930248689324E-89</v>
      </c>
      <c r="ID204" s="86">
        <f t="shared" si="246"/>
        <v>1.5313533008087513E-91</v>
      </c>
      <c r="IE204" s="86">
        <f t="shared" si="246"/>
        <v>4.9329362778445359E-76</v>
      </c>
      <c r="IF204" s="86">
        <f t="shared" si="246"/>
        <v>1.3512519463730256E-124</v>
      </c>
      <c r="IG204" s="86">
        <f t="shared" si="246"/>
        <v>4.9551055597183533E-89</v>
      </c>
      <c r="II204" s="86">
        <f t="shared" si="247"/>
        <v>1.2296286044966647E-4</v>
      </c>
      <c r="IJ204" s="86">
        <f t="shared" si="247"/>
        <v>5.802488771758706E-5</v>
      </c>
      <c r="IK204" s="86">
        <f t="shared" si="247"/>
        <v>2.0092481840335196E-5</v>
      </c>
      <c r="IL204" s="86">
        <f t="shared" si="247"/>
        <v>3.3752615494892423E-6</v>
      </c>
      <c r="IM204" s="86">
        <f t="shared" si="247"/>
        <v>2.1376067339522533E-6</v>
      </c>
      <c r="IN204" s="86">
        <f t="shared" si="247"/>
        <v>1.2310207089397899E-6</v>
      </c>
      <c r="IO204" s="86">
        <f t="shared" si="247"/>
        <v>3.4151982027830091E-6</v>
      </c>
      <c r="IP204" s="86">
        <f t="shared" si="247"/>
        <v>5.7848398046654507E-7</v>
      </c>
      <c r="IQ204" s="86">
        <f t="shared" si="247"/>
        <v>8.5004904482016283E-8</v>
      </c>
      <c r="IR204" s="86">
        <f t="shared" si="247"/>
        <v>1.2362258686484354E-6</v>
      </c>
      <c r="IS204" s="86">
        <f t="shared" si="247"/>
        <v>5.5534129321587924E-7</v>
      </c>
      <c r="IT204" s="86">
        <f t="shared" si="247"/>
        <v>4.7317618767267618E-7</v>
      </c>
      <c r="IU204" s="86">
        <f t="shared" si="247"/>
        <v>5.6445011683461747E-6</v>
      </c>
      <c r="IV204" s="86">
        <f t="shared" si="247"/>
        <v>2.6329209870309949E-8</v>
      </c>
      <c r="IW204" s="86">
        <f t="shared" si="247"/>
        <v>3.3209606226166707E-29</v>
      </c>
      <c r="IY204" s="86">
        <f t="shared" si="248"/>
        <v>1.2296286044966647E-4</v>
      </c>
      <c r="IZ204" s="86">
        <f t="shared" si="248"/>
        <v>5.802488771758706E-5</v>
      </c>
      <c r="JA204" s="86">
        <f t="shared" si="248"/>
        <v>2.0092481840335196E-5</v>
      </c>
      <c r="JB204" s="86">
        <f t="shared" si="248"/>
        <v>3.3752615494892423E-6</v>
      </c>
      <c r="JC204" s="86">
        <f t="shared" si="248"/>
        <v>2.1376067339522533E-6</v>
      </c>
      <c r="JD204" s="86">
        <f t="shared" si="248"/>
        <v>1.2310207089397899E-6</v>
      </c>
      <c r="JE204" s="86">
        <f t="shared" si="248"/>
        <v>3.4151982027830091E-6</v>
      </c>
      <c r="JF204" s="86">
        <f t="shared" si="248"/>
        <v>5.7848398046654507E-7</v>
      </c>
      <c r="JG204" s="86">
        <f t="shared" si="248"/>
        <v>8.5004904482016283E-8</v>
      </c>
      <c r="JH204" s="86">
        <f t="shared" si="248"/>
        <v>1.2362258686484354E-6</v>
      </c>
      <c r="JI204" s="86">
        <f t="shared" si="248"/>
        <v>5.5534129321587924E-7</v>
      </c>
      <c r="JJ204" s="86">
        <f t="shared" si="248"/>
        <v>4.7317618767267618E-7</v>
      </c>
      <c r="JK204" s="86">
        <f t="shared" si="248"/>
        <v>5.6445011683461747E-6</v>
      </c>
      <c r="JL204" s="86">
        <f t="shared" si="248"/>
        <v>2.6329209870309949E-8</v>
      </c>
      <c r="JM204" s="86">
        <f t="shared" si="248"/>
        <v>3.3209606226166707E-29</v>
      </c>
    </row>
    <row r="205" spans="2:273" x14ac:dyDescent="0.25">
      <c r="B205" s="2">
        <v>178</v>
      </c>
      <c r="C205" s="37">
        <v>67</v>
      </c>
      <c r="D205" s="37">
        <v>65.728999999999999</v>
      </c>
      <c r="E205" s="37">
        <v>66.507999999999996</v>
      </c>
      <c r="F205" s="37">
        <v>67.575999999999993</v>
      </c>
      <c r="G205" s="37">
        <v>67.287999999999997</v>
      </c>
      <c r="H205" s="37">
        <v>67.492000000000004</v>
      </c>
      <c r="I205" s="37">
        <v>67.932000000000002</v>
      </c>
      <c r="J205" s="37">
        <v>70.492000000000004</v>
      </c>
      <c r="K205" s="37">
        <v>70.581000000000003</v>
      </c>
      <c r="L205" s="37">
        <v>70.721000000000004</v>
      </c>
      <c r="M205" s="37">
        <v>70.534000000000006</v>
      </c>
      <c r="N205" s="37">
        <v>71.516999999999996</v>
      </c>
      <c r="O205" s="37">
        <v>73.259</v>
      </c>
      <c r="P205" s="37">
        <v>73.135999999999996</v>
      </c>
      <c r="Q205" s="37">
        <v>77.278999999999996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76.96829577516398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0.3107042248360159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76.96829577516398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77.278999999999996</v>
      </c>
      <c r="DK205" s="2">
        <f t="shared" si="251"/>
        <v>109.99883883677296</v>
      </c>
      <c r="DL205" s="2">
        <f t="shared" si="251"/>
        <v>122.13941916376311</v>
      </c>
      <c r="DM205" s="2">
        <f t="shared" si="251"/>
        <v>119.68048611632268</v>
      </c>
      <c r="DN205" s="2">
        <f t="shared" si="251"/>
        <v>120.6689475609756</v>
      </c>
      <c r="DO205" s="2">
        <f t="shared" si="251"/>
        <v>114.83333658536583</v>
      </c>
      <c r="DP205" s="2">
        <f t="shared" si="251"/>
        <v>126.38426936572199</v>
      </c>
      <c r="DQ205" s="2">
        <f t="shared" si="251"/>
        <v>117.99337532833022</v>
      </c>
      <c r="DR205" s="2">
        <f t="shared" si="251"/>
        <v>126.74045721997304</v>
      </c>
      <c r="DS205" s="2">
        <f t="shared" si="251"/>
        <v>121.03308274063539</v>
      </c>
      <c r="DT205" s="2">
        <f t="shared" si="251"/>
        <v>125.12742317073173</v>
      </c>
      <c r="DU205" s="2">
        <f t="shared" si="251"/>
        <v>122.99334271255057</v>
      </c>
      <c r="DV205" s="2">
        <f t="shared" si="251"/>
        <v>126.6020566619251</v>
      </c>
      <c r="DW205" s="2">
        <f t="shared" si="251"/>
        <v>128.51154109311739</v>
      </c>
      <c r="DX205" s="2">
        <f t="shared" si="251"/>
        <v>121.82774170040483</v>
      </c>
      <c r="DY205" s="2">
        <f t="shared" si="251"/>
        <v>111.72523061497321</v>
      </c>
      <c r="EA205" s="2">
        <f t="shared" si="240"/>
        <v>64.854051864174579</v>
      </c>
      <c r="EB205" s="2">
        <f t="shared" si="240"/>
        <v>60.679929169531604</v>
      </c>
      <c r="EC205" s="2">
        <f t="shared" si="240"/>
        <v>64.222362008616045</v>
      </c>
      <c r="ED205" s="2">
        <f t="shared" si="240"/>
        <v>64.463460495277843</v>
      </c>
      <c r="EE205" s="2">
        <f t="shared" si="240"/>
        <v>62.592684510430665</v>
      </c>
      <c r="EF205" s="2">
        <f t="shared" si="239"/>
        <v>67.586810585626097</v>
      </c>
      <c r="EG205" s="2">
        <f t="shared" si="239"/>
        <v>68.550902357920194</v>
      </c>
      <c r="EH205" s="2">
        <f t="shared" si="239"/>
        <v>69.373841037574863</v>
      </c>
      <c r="EI205" s="2">
        <f t="shared" si="239"/>
        <v>68.640889406909196</v>
      </c>
      <c r="EJ205" s="2">
        <f t="shared" si="239"/>
        <v>69.386096537949385</v>
      </c>
      <c r="EK205" s="2">
        <f t="shared" si="239"/>
        <v>69.624049514333123</v>
      </c>
      <c r="EL205" s="2">
        <f t="shared" si="179"/>
        <v>66.755519732916241</v>
      </c>
      <c r="EM205" s="2">
        <f t="shared" si="179"/>
        <v>71.54614713124846</v>
      </c>
      <c r="EN205" s="2">
        <f t="shared" si="179"/>
        <v>74.615087709249508</v>
      </c>
      <c r="EO205" s="2">
        <f t="shared" si="179"/>
        <v>80.406001421464126</v>
      </c>
      <c r="EQ205" s="2">
        <f t="shared" si="252"/>
        <v>65.755141074827065</v>
      </c>
      <c r="ER205" s="2">
        <f t="shared" si="252"/>
        <v>65.456499944116814</v>
      </c>
      <c r="ES205" s="2">
        <f t="shared" si="252"/>
        <v>66.184203331017898</v>
      </c>
      <c r="ET205" s="2">
        <f t="shared" si="252"/>
        <v>65.251614710977719</v>
      </c>
      <c r="EU205" s="2">
        <f t="shared" si="252"/>
        <v>65.111970096280771</v>
      </c>
      <c r="EV205" s="2">
        <f t="shared" si="252"/>
        <v>67.903264028446557</v>
      </c>
      <c r="EW205" s="2">
        <f t="shared" si="252"/>
        <v>68.308925557503358</v>
      </c>
      <c r="EX205" s="2">
        <f t="shared" si="252"/>
        <v>70.241378179148683</v>
      </c>
      <c r="EY205" s="2">
        <f t="shared" si="252"/>
        <v>69.142021790722765</v>
      </c>
      <c r="EZ205" s="2">
        <f t="shared" si="252"/>
        <v>70.371273053876664</v>
      </c>
      <c r="FA205" s="2">
        <f t="shared" si="252"/>
        <v>68.691647949647972</v>
      </c>
      <c r="FB205" s="2">
        <f t="shared" si="252"/>
        <v>67.259530769458195</v>
      </c>
      <c r="FC205" s="2">
        <f t="shared" si="252"/>
        <v>69.83318421600805</v>
      </c>
      <c r="FD205" s="2">
        <f t="shared" si="252"/>
        <v>72.945905983951945</v>
      </c>
      <c r="FE205" s="2">
        <f t="shared" si="252"/>
        <v>76.849423570108527</v>
      </c>
      <c r="FG205" s="2">
        <f t="shared" si="253"/>
        <v>0.99999708435633194</v>
      </c>
      <c r="FH205" s="2">
        <f t="shared" si="253"/>
        <v>0.99999646208051129</v>
      </c>
      <c r="FI205" s="2">
        <f t="shared" si="253"/>
        <v>0.99999707101321988</v>
      </c>
      <c r="FJ205" s="2">
        <f t="shared" si="253"/>
        <v>0.99999673410114465</v>
      </c>
      <c r="FK205" s="2">
        <f t="shared" si="253"/>
        <v>0.99999665857140752</v>
      </c>
      <c r="FL205" s="2">
        <f t="shared" si="253"/>
        <v>0.99999651827405855</v>
      </c>
      <c r="FM205" s="2">
        <f t="shared" si="253"/>
        <v>0.99999692649638594</v>
      </c>
      <c r="FN205" s="2">
        <f t="shared" si="253"/>
        <v>0.99999650722732991</v>
      </c>
      <c r="FO205" s="2">
        <f t="shared" si="253"/>
        <v>0.99999634646595892</v>
      </c>
      <c r="FP205" s="2">
        <f t="shared" si="253"/>
        <v>0.9999967080390828</v>
      </c>
      <c r="FQ205" s="2">
        <f t="shared" si="253"/>
        <v>0.99999672705184839</v>
      </c>
      <c r="FR205" s="2">
        <f t="shared" si="253"/>
        <v>0.99999651882015639</v>
      </c>
      <c r="FS205" s="2">
        <f t="shared" si="253"/>
        <v>0.99999660957891323</v>
      </c>
      <c r="FT205" s="2">
        <f t="shared" si="253"/>
        <v>0.99999642875232664</v>
      </c>
      <c r="FU205" s="2">
        <f t="shared" si="253"/>
        <v>0.99999569781619402</v>
      </c>
      <c r="FW205" s="2">
        <f t="shared" si="244"/>
        <v>0.97363806989955026</v>
      </c>
      <c r="FX205" s="2">
        <f t="shared" si="244"/>
        <v>0.96987791685963298</v>
      </c>
      <c r="FY205" s="2">
        <f t="shared" si="244"/>
        <v>0.97413951184228742</v>
      </c>
      <c r="FZ205" s="2">
        <f t="shared" si="244"/>
        <v>0.97497207974516154</v>
      </c>
      <c r="GA205" s="2">
        <f t="shared" si="244"/>
        <v>0.97612298508199069</v>
      </c>
      <c r="GB205" s="2">
        <f t="shared" si="244"/>
        <v>0.9757868710673947</v>
      </c>
      <c r="GC205" s="2">
        <f t="shared" si="244"/>
        <v>0.97918024519472102</v>
      </c>
      <c r="GD205" s="2">
        <f t="shared" si="244"/>
        <v>0.98054514025389328</v>
      </c>
      <c r="GE205" s="2">
        <f t="shared" si="244"/>
        <v>0.98332321610483131</v>
      </c>
      <c r="GF205" s="2">
        <f t="shared" si="244"/>
        <v>0.9807926506945156</v>
      </c>
      <c r="GG205" s="2">
        <f t="shared" si="244"/>
        <v>0.97948368471504843</v>
      </c>
      <c r="GH205" s="2">
        <f t="shared" si="244"/>
        <v>0.97844435436220356</v>
      </c>
      <c r="GI205" s="2">
        <f t="shared" si="244"/>
        <v>0.97688308058447137</v>
      </c>
      <c r="GJ205" s="2">
        <f t="shared" si="244"/>
        <v>0.97490582014953076</v>
      </c>
      <c r="GK205" s="2">
        <f t="shared" si="244"/>
        <v>0.96661468722537769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6.0258862762432216E-262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2.8332221588105336E-58</v>
      </c>
      <c r="HT205" s="86">
        <f t="shared" si="246"/>
        <v>1.7272580524131899E-64</v>
      </c>
      <c r="HU205" s="86">
        <f t="shared" si="246"/>
        <v>5.160917142369675E-74</v>
      </c>
      <c r="HV205" s="86">
        <f t="shared" si="246"/>
        <v>3.4398674777097957E-87</v>
      </c>
      <c r="HW205" s="86">
        <f t="shared" si="246"/>
        <v>7.3946098358336947E-85</v>
      </c>
      <c r="HX205" s="86">
        <f t="shared" si="246"/>
        <v>1.2816213430801119E-89</v>
      </c>
      <c r="HY205" s="86">
        <f t="shared" si="246"/>
        <v>2.0253150286819384E-78</v>
      </c>
      <c r="HZ205" s="86">
        <f t="shared" si="246"/>
        <v>5.340154858250942E-90</v>
      </c>
      <c r="IA205" s="86">
        <f t="shared" si="246"/>
        <v>7.2322889136779427E-95</v>
      </c>
      <c r="IB205" s="86">
        <f t="shared" si="246"/>
        <v>8.5283827134456482E-84</v>
      </c>
      <c r="IC205" s="86">
        <f t="shared" si="246"/>
        <v>9.7354504435779378E-92</v>
      </c>
      <c r="ID205" s="86">
        <f t="shared" si="246"/>
        <v>2.7411247008895969E-94</v>
      </c>
      <c r="IE205" s="86">
        <f t="shared" si="246"/>
        <v>2.4902557114375015E-78</v>
      </c>
      <c r="IF205" s="86">
        <f t="shared" si="246"/>
        <v>1.8129569256131609E-128</v>
      </c>
      <c r="IG205" s="86">
        <f t="shared" si="246"/>
        <v>7.7946986035866569E-92</v>
      </c>
      <c r="II205" s="86">
        <f t="shared" si="247"/>
        <v>8.1241453353984294E-5</v>
      </c>
      <c r="IJ205" s="86">
        <f t="shared" si="247"/>
        <v>3.6233619705141325E-5</v>
      </c>
      <c r="IK205" s="86">
        <f t="shared" si="247"/>
        <v>1.214882886761424E-5</v>
      </c>
      <c r="IL205" s="86">
        <f t="shared" si="247"/>
        <v>1.8752723408206946E-6</v>
      </c>
      <c r="IM205" s="86">
        <f t="shared" si="247"/>
        <v>1.1702701460566582E-6</v>
      </c>
      <c r="IN205" s="86">
        <f t="shared" si="247"/>
        <v>6.5405938014394811E-7</v>
      </c>
      <c r="IO205" s="86">
        <f t="shared" si="247"/>
        <v>1.9559296216250175E-6</v>
      </c>
      <c r="IP205" s="86">
        <f t="shared" si="247"/>
        <v>3.0792860951796432E-7</v>
      </c>
      <c r="IQ205" s="86">
        <f t="shared" si="247"/>
        <v>4.2539919531379561E-8</v>
      </c>
      <c r="IR205" s="86">
        <f t="shared" si="247"/>
        <v>6.8335832044463522E-7</v>
      </c>
      <c r="IS205" s="86">
        <f t="shared" si="247"/>
        <v>2.9234411285291747E-7</v>
      </c>
      <c r="IT205" s="86">
        <f t="shared" si="247"/>
        <v>2.4500225703368948E-7</v>
      </c>
      <c r="IU205" s="86">
        <f t="shared" si="247"/>
        <v>3.2591041912637067E-6</v>
      </c>
      <c r="IV205" s="86">
        <f t="shared" si="247"/>
        <v>1.1438299253865833E-8</v>
      </c>
      <c r="IW205" s="86">
        <f t="shared" si="247"/>
        <v>8.913108075827968E-31</v>
      </c>
      <c r="IY205" s="86">
        <f t="shared" si="248"/>
        <v>8.1241453353984294E-5</v>
      </c>
      <c r="IZ205" s="86">
        <f t="shared" si="248"/>
        <v>3.6233619705141325E-5</v>
      </c>
      <c r="JA205" s="86">
        <f t="shared" si="248"/>
        <v>1.214882886761424E-5</v>
      </c>
      <c r="JB205" s="86">
        <f t="shared" si="248"/>
        <v>1.8752723408206946E-6</v>
      </c>
      <c r="JC205" s="86">
        <f t="shared" si="248"/>
        <v>1.1702701460566582E-6</v>
      </c>
      <c r="JD205" s="86">
        <f t="shared" si="248"/>
        <v>6.5405938014394811E-7</v>
      </c>
      <c r="JE205" s="86">
        <f t="shared" si="248"/>
        <v>1.9559296216250175E-6</v>
      </c>
      <c r="JF205" s="86">
        <f t="shared" si="248"/>
        <v>3.0792860951796432E-7</v>
      </c>
      <c r="JG205" s="86">
        <f t="shared" si="248"/>
        <v>4.2539919531379561E-8</v>
      </c>
      <c r="JH205" s="86">
        <f t="shared" si="248"/>
        <v>6.8335832044463522E-7</v>
      </c>
      <c r="JI205" s="86">
        <f t="shared" si="248"/>
        <v>2.9234411285291747E-7</v>
      </c>
      <c r="JJ205" s="86">
        <f t="shared" si="248"/>
        <v>2.4500225703368948E-7</v>
      </c>
      <c r="JK205" s="86">
        <f t="shared" si="248"/>
        <v>3.2591041912637067E-6</v>
      </c>
      <c r="JL205" s="86">
        <f t="shared" si="248"/>
        <v>1.1438299253865833E-8</v>
      </c>
      <c r="JM205" s="86">
        <f t="shared" si="248"/>
        <v>8.913108075827968E-31</v>
      </c>
    </row>
    <row r="206" spans="2:273" x14ac:dyDescent="0.25">
      <c r="B206" s="2">
        <v>179</v>
      </c>
      <c r="C206" s="37">
        <v>68.25</v>
      </c>
      <c r="D206" s="37">
        <v>67.965999999999994</v>
      </c>
      <c r="E206" s="37">
        <v>66.745999999999995</v>
      </c>
      <c r="F206" s="37">
        <v>66.831000000000003</v>
      </c>
      <c r="G206" s="37">
        <v>64.677999999999997</v>
      </c>
      <c r="H206" s="37">
        <v>68.763000000000005</v>
      </c>
      <c r="I206" s="37">
        <v>69.745999999999995</v>
      </c>
      <c r="J206" s="37">
        <v>73.016999999999996</v>
      </c>
      <c r="K206" s="37">
        <v>71.225999999999999</v>
      </c>
      <c r="L206" s="37">
        <v>70.097999999999999</v>
      </c>
      <c r="M206" s="37">
        <v>70.81</v>
      </c>
      <c r="N206" s="37">
        <v>69.897000000000006</v>
      </c>
      <c r="O206" s="37">
        <v>72.430999999999997</v>
      </c>
      <c r="P206" s="37">
        <v>74.102000000000004</v>
      </c>
      <c r="Q206" s="37">
        <v>80.41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76.816240904071591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3.5937590959284051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76.816240904071591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80.41</v>
      </c>
      <c r="DK206" s="2">
        <f t="shared" si="251"/>
        <v>110.12989681050654</v>
      </c>
      <c r="DL206" s="2">
        <f t="shared" si="251"/>
        <v>122.35976376306624</v>
      </c>
      <c r="DM206" s="2">
        <f t="shared" si="251"/>
        <v>119.88101031894932</v>
      </c>
      <c r="DN206" s="2">
        <f t="shared" si="251"/>
        <v>120.88419024390242</v>
      </c>
      <c r="DO206" s="2">
        <f t="shared" si="251"/>
        <v>115.00180243902437</v>
      </c>
      <c r="DP206" s="2">
        <f t="shared" si="251"/>
        <v>126.6191649122807</v>
      </c>
      <c r="DQ206" s="2">
        <f t="shared" si="251"/>
        <v>118.16950009380864</v>
      </c>
      <c r="DR206" s="2">
        <f t="shared" si="251"/>
        <v>126.95772280701757</v>
      </c>
      <c r="DS206" s="2">
        <f t="shared" si="251"/>
        <v>121.20506827880514</v>
      </c>
      <c r="DT206" s="2">
        <f t="shared" si="251"/>
        <v>125.31939268292685</v>
      </c>
      <c r="DU206" s="2">
        <f t="shared" si="251"/>
        <v>123.16718663967607</v>
      </c>
      <c r="DV206" s="2">
        <f t="shared" si="251"/>
        <v>126.81636984352777</v>
      </c>
      <c r="DW206" s="2">
        <f t="shared" si="251"/>
        <v>128.74817854251009</v>
      </c>
      <c r="DX206" s="2">
        <f t="shared" si="251"/>
        <v>122.00251174089067</v>
      </c>
      <c r="DY206" s="2">
        <f t="shared" si="251"/>
        <v>111.83815508021385</v>
      </c>
      <c r="EA206" s="2">
        <f t="shared" si="240"/>
        <v>64.740787650455047</v>
      </c>
      <c r="EB206" s="2">
        <f t="shared" si="240"/>
        <v>60.487471606589502</v>
      </c>
      <c r="EC206" s="2">
        <f t="shared" si="240"/>
        <v>64.085515078082935</v>
      </c>
      <c r="ED206" s="2">
        <f t="shared" si="240"/>
        <v>64.33849883380897</v>
      </c>
      <c r="EE206" s="2">
        <f t="shared" si="240"/>
        <v>62.416790889684535</v>
      </c>
      <c r="EF206" s="2">
        <f t="shared" si="239"/>
        <v>67.4712600951068</v>
      </c>
      <c r="EG206" s="2">
        <f t="shared" si="239"/>
        <v>68.422447823458299</v>
      </c>
      <c r="EH206" s="2">
        <f t="shared" si="239"/>
        <v>69.243567513729886</v>
      </c>
      <c r="EI206" s="2">
        <f t="shared" si="239"/>
        <v>68.476255120758168</v>
      </c>
      <c r="EJ206" s="2">
        <f t="shared" si="239"/>
        <v>69.22781733446314</v>
      </c>
      <c r="EK206" s="2">
        <f t="shared" si="239"/>
        <v>69.476931592039818</v>
      </c>
      <c r="EL206" s="2">
        <f t="shared" si="179"/>
        <v>66.590278672872643</v>
      </c>
      <c r="EM206" s="2">
        <f t="shared" si="179"/>
        <v>71.444687269145533</v>
      </c>
      <c r="EN206" s="2">
        <f t="shared" si="179"/>
        <v>74.482105040464177</v>
      </c>
      <c r="EO206" s="2">
        <f t="shared" si="179"/>
        <v>80.302250621890565</v>
      </c>
      <c r="EQ206" s="2">
        <f t="shared" si="252"/>
        <v>65.653295975188556</v>
      </c>
      <c r="ER206" s="2">
        <f t="shared" si="252"/>
        <v>65.326593561510634</v>
      </c>
      <c r="ES206" s="2">
        <f t="shared" si="252"/>
        <v>66.072274319499883</v>
      </c>
      <c r="ET206" s="2">
        <f t="shared" si="252"/>
        <v>65.136719960274917</v>
      </c>
      <c r="EU206" s="2">
        <f t="shared" si="252"/>
        <v>64.96775106602594</v>
      </c>
      <c r="EV206" s="2">
        <f t="shared" si="252"/>
        <v>67.79178361677846</v>
      </c>
      <c r="EW206" s="2">
        <f t="shared" si="252"/>
        <v>68.177461115414388</v>
      </c>
      <c r="EX206" s="2">
        <f t="shared" si="252"/>
        <v>70.121852512984731</v>
      </c>
      <c r="EY206" s="2">
        <f t="shared" si="252"/>
        <v>68.98353247033441</v>
      </c>
      <c r="EZ206" s="2">
        <f t="shared" si="252"/>
        <v>70.22544485659688</v>
      </c>
      <c r="FA206" s="2">
        <f t="shared" si="252"/>
        <v>68.532788992311225</v>
      </c>
      <c r="FB206" s="2">
        <f t="shared" si="252"/>
        <v>67.100717264761812</v>
      </c>
      <c r="FC206" s="2">
        <f t="shared" si="252"/>
        <v>69.710012442572435</v>
      </c>
      <c r="FD206" s="2">
        <f t="shared" si="252"/>
        <v>72.792144470307392</v>
      </c>
      <c r="FE206" s="2">
        <f t="shared" si="252"/>
        <v>76.706306112535628</v>
      </c>
      <c r="FG206" s="2">
        <f t="shared" si="253"/>
        <v>0.99999734090068892</v>
      </c>
      <c r="FH206" s="2">
        <f t="shared" si="253"/>
        <v>0.99999677337807313</v>
      </c>
      <c r="FI206" s="2">
        <f t="shared" si="253"/>
        <v>0.99999732873161984</v>
      </c>
      <c r="FJ206" s="2">
        <f t="shared" si="253"/>
        <v>0.99999702146398783</v>
      </c>
      <c r="FK206" s="2">
        <f t="shared" si="253"/>
        <v>0.99999695258000876</v>
      </c>
      <c r="FL206" s="2">
        <f t="shared" si="253"/>
        <v>0.99999682462722894</v>
      </c>
      <c r="FM206" s="2">
        <f t="shared" si="253"/>
        <v>0.99999719693063116</v>
      </c>
      <c r="FN206" s="2">
        <f t="shared" si="253"/>
        <v>0.99999681455248646</v>
      </c>
      <c r="FO206" s="2">
        <f t="shared" si="253"/>
        <v>0.99999666793628139</v>
      </c>
      <c r="FP206" s="2">
        <f t="shared" si="253"/>
        <v>0.99999699769509109</v>
      </c>
      <c r="FQ206" s="2">
        <f t="shared" si="253"/>
        <v>0.99999701503494942</v>
      </c>
      <c r="FR206" s="2">
        <f t="shared" si="253"/>
        <v>0.99999682512527643</v>
      </c>
      <c r="FS206" s="2">
        <f t="shared" si="253"/>
        <v>0.99999690789829643</v>
      </c>
      <c r="FT206" s="2">
        <f t="shared" si="253"/>
        <v>0.99999674298238839</v>
      </c>
      <c r="FU206" s="2">
        <f t="shared" si="253"/>
        <v>0.99999607636025079</v>
      </c>
      <c r="FW206" s="2">
        <f t="shared" si="244"/>
        <v>0.97590173653518153</v>
      </c>
      <c r="FX206" s="2">
        <f t="shared" si="244"/>
        <v>0.97245532881239849</v>
      </c>
      <c r="FY206" s="2">
        <f t="shared" si="244"/>
        <v>0.97636116567739162</v>
      </c>
      <c r="FZ206" s="2">
        <f t="shared" si="244"/>
        <v>0.97712388799441574</v>
      </c>
      <c r="GA206" s="2">
        <f t="shared" si="244"/>
        <v>0.97817805746049669</v>
      </c>
      <c r="GB206" s="2">
        <f t="shared" si="244"/>
        <v>0.97787021661254769</v>
      </c>
      <c r="GC206" s="2">
        <f t="shared" si="244"/>
        <v>0.98097731003656741</v>
      </c>
      <c r="GD206" s="2">
        <f t="shared" si="244"/>
        <v>0.9822265321128425</v>
      </c>
      <c r="GE206" s="2">
        <f t="shared" si="244"/>
        <v>0.98476824160199106</v>
      </c>
      <c r="GF206" s="2">
        <f t="shared" si="244"/>
        <v>0.98245303418956031</v>
      </c>
      <c r="GG206" s="2">
        <f t="shared" si="244"/>
        <v>0.98125505945935754</v>
      </c>
      <c r="GH206" s="2">
        <f t="shared" si="244"/>
        <v>0.98030366020680793</v>
      </c>
      <c r="GI206" s="2">
        <f t="shared" si="244"/>
        <v>0.97887414812793128</v>
      </c>
      <c r="GJ206" s="2">
        <f t="shared" si="244"/>
        <v>0.97706319113474249</v>
      </c>
      <c r="GK206" s="2">
        <f t="shared" si="244"/>
        <v>0.96946252765524299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2.345162372152643E-267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4.9098652743643712E-60</v>
      </c>
      <c r="HT206" s="86">
        <f t="shared" si="246"/>
        <v>1.6436850866378873E-66</v>
      </c>
      <c r="HU206" s="86">
        <f t="shared" si="246"/>
        <v>3.2790114886301013E-76</v>
      </c>
      <c r="HV206" s="86">
        <f t="shared" si="246"/>
        <v>9.0918358311703573E-90</v>
      </c>
      <c r="HW206" s="86">
        <f t="shared" si="246"/>
        <v>2.039053059181643E-87</v>
      </c>
      <c r="HX206" s="86">
        <f t="shared" si="246"/>
        <v>2.535780323269291E-92</v>
      </c>
      <c r="HY206" s="86">
        <f t="shared" si="246"/>
        <v>9.7190608298969075E-81</v>
      </c>
      <c r="HZ206" s="86">
        <f t="shared" si="246"/>
        <v>1.2570424380023371E-92</v>
      </c>
      <c r="IA206" s="86">
        <f t="shared" si="246"/>
        <v>1.2031598428600153E-97</v>
      </c>
      <c r="IB206" s="86">
        <f t="shared" si="246"/>
        <v>3.0202502753669412E-86</v>
      </c>
      <c r="IC206" s="86">
        <f t="shared" si="246"/>
        <v>1.9587389083913083E-94</v>
      </c>
      <c r="ID206" s="86">
        <f t="shared" si="246"/>
        <v>4.4617595861349351E-97</v>
      </c>
      <c r="IE206" s="86">
        <f t="shared" si="246"/>
        <v>1.1602443839414702E-80</v>
      </c>
      <c r="IF206" s="86">
        <f t="shared" si="246"/>
        <v>2.1185662847218023E-132</v>
      </c>
      <c r="IG206" s="86">
        <f t="shared" si="246"/>
        <v>1.1075663510396862E-94</v>
      </c>
      <c r="II206" s="86">
        <f t="shared" si="247"/>
        <v>5.3161713495587429E-5</v>
      </c>
      <c r="IJ206" s="86">
        <f t="shared" si="247"/>
        <v>2.2367991665490959E-5</v>
      </c>
      <c r="IK206" s="86">
        <f t="shared" si="247"/>
        <v>7.2593534705496662E-6</v>
      </c>
      <c r="IL206" s="86">
        <f t="shared" si="247"/>
        <v>1.027547757181621E-6</v>
      </c>
      <c r="IM206" s="86">
        <f t="shared" si="247"/>
        <v>6.3174186999757915E-7</v>
      </c>
      <c r="IN206" s="86">
        <f t="shared" si="247"/>
        <v>3.4238638049350891E-7</v>
      </c>
      <c r="IO206" s="86">
        <f t="shared" si="247"/>
        <v>1.1062819239897663E-6</v>
      </c>
      <c r="IP206" s="86">
        <f t="shared" si="247"/>
        <v>1.6163112406644224E-7</v>
      </c>
      <c r="IQ206" s="86">
        <f t="shared" si="247"/>
        <v>2.0973927765738192E-8</v>
      </c>
      <c r="IR206" s="86">
        <f t="shared" si="247"/>
        <v>3.7283782229078661E-7</v>
      </c>
      <c r="IS206" s="86">
        <f t="shared" si="247"/>
        <v>1.5168707623549584E-7</v>
      </c>
      <c r="IT206" s="86">
        <f t="shared" si="247"/>
        <v>1.2496371522687913E-7</v>
      </c>
      <c r="IU206" s="86">
        <f t="shared" si="247"/>
        <v>1.8581790482460564E-6</v>
      </c>
      <c r="IV206" s="86">
        <f t="shared" si="247"/>
        <v>4.8703220456602019E-9</v>
      </c>
      <c r="IW206" s="86">
        <f t="shared" si="247"/>
        <v>2.1669130893920616E-32</v>
      </c>
      <c r="IY206" s="86">
        <f t="shared" si="248"/>
        <v>5.3161713495587429E-5</v>
      </c>
      <c r="IZ206" s="86">
        <f t="shared" si="248"/>
        <v>2.2367991665490959E-5</v>
      </c>
      <c r="JA206" s="86">
        <f t="shared" si="248"/>
        <v>7.2593534705496662E-6</v>
      </c>
      <c r="JB206" s="86">
        <f t="shared" si="248"/>
        <v>1.027547757181621E-6</v>
      </c>
      <c r="JC206" s="86">
        <f t="shared" si="248"/>
        <v>6.3174186999757915E-7</v>
      </c>
      <c r="JD206" s="86">
        <f t="shared" si="248"/>
        <v>3.4238638049350891E-7</v>
      </c>
      <c r="JE206" s="86">
        <f t="shared" si="248"/>
        <v>1.1062819239897663E-6</v>
      </c>
      <c r="JF206" s="86">
        <f t="shared" si="248"/>
        <v>1.6163112406644224E-7</v>
      </c>
      <c r="JG206" s="86">
        <f t="shared" si="248"/>
        <v>2.0973927765738192E-8</v>
      </c>
      <c r="JH206" s="86">
        <f t="shared" si="248"/>
        <v>3.7283782229078661E-7</v>
      </c>
      <c r="JI206" s="86">
        <f t="shared" si="248"/>
        <v>1.5168707623549584E-7</v>
      </c>
      <c r="JJ206" s="86">
        <f t="shared" si="248"/>
        <v>1.2496371522687913E-7</v>
      </c>
      <c r="JK206" s="86">
        <f t="shared" si="248"/>
        <v>1.8581790482460564E-6</v>
      </c>
      <c r="JL206" s="86">
        <f t="shared" si="248"/>
        <v>4.8703220456602019E-9</v>
      </c>
      <c r="JM206" s="86">
        <f t="shared" si="248"/>
        <v>2.1669130893920616E-32</v>
      </c>
    </row>
    <row r="207" spans="2:273" x14ac:dyDescent="0.25">
      <c r="B207" s="2">
        <v>180</v>
      </c>
      <c r="C207" s="37">
        <v>66.656000000000006</v>
      </c>
      <c r="D207" s="37">
        <v>66.492000000000004</v>
      </c>
      <c r="E207" s="37">
        <v>67.305000000000007</v>
      </c>
      <c r="F207" s="37">
        <v>67.305000000000007</v>
      </c>
      <c r="G207" s="37">
        <v>69.542000000000002</v>
      </c>
      <c r="H207" s="37">
        <v>67.796999999999997</v>
      </c>
      <c r="I207" s="37">
        <v>71.034000000000006</v>
      </c>
      <c r="J207" s="37">
        <v>71.694999999999993</v>
      </c>
      <c r="K207" s="37">
        <v>72.144999999999996</v>
      </c>
      <c r="L207" s="37">
        <v>69.902000000000001</v>
      </c>
      <c r="M207" s="37">
        <v>70.344999999999999</v>
      </c>
      <c r="N207" s="37">
        <v>69.741</v>
      </c>
      <c r="O207" s="37">
        <v>71.016999999999996</v>
      </c>
      <c r="P207" s="37">
        <v>74.305000000000007</v>
      </c>
      <c r="Q207" s="37">
        <v>75.819999999999993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76.664820308745121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-0.84482030874512759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76.664820308745121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75.819999999999993</v>
      </c>
      <c r="DK207" s="2">
        <f t="shared" si="251"/>
        <v>110.26095478424013</v>
      </c>
      <c r="DL207" s="2">
        <f t="shared" si="251"/>
        <v>122.58010836236937</v>
      </c>
      <c r="DM207" s="2">
        <f t="shared" si="251"/>
        <v>120.08153452157597</v>
      </c>
      <c r="DN207" s="2">
        <f t="shared" si="251"/>
        <v>121.09943292682925</v>
      </c>
      <c r="DO207" s="2">
        <f t="shared" si="251"/>
        <v>115.17026829268291</v>
      </c>
      <c r="DP207" s="2">
        <f t="shared" si="251"/>
        <v>126.8540604588394</v>
      </c>
      <c r="DQ207" s="2">
        <f t="shared" si="251"/>
        <v>118.34562485928706</v>
      </c>
      <c r="DR207" s="2">
        <f t="shared" si="251"/>
        <v>127.17498839406211</v>
      </c>
      <c r="DS207" s="2">
        <f t="shared" si="251"/>
        <v>121.37705381697489</v>
      </c>
      <c r="DT207" s="2">
        <f t="shared" si="251"/>
        <v>125.51136219512196</v>
      </c>
      <c r="DU207" s="2">
        <f t="shared" si="251"/>
        <v>123.34103056680158</v>
      </c>
      <c r="DV207" s="2">
        <f t="shared" si="251"/>
        <v>127.03068302513043</v>
      </c>
      <c r="DW207" s="2">
        <f t="shared" si="251"/>
        <v>128.98481599190279</v>
      </c>
      <c r="DX207" s="2">
        <f t="shared" si="251"/>
        <v>122.17728178137649</v>
      </c>
      <c r="DY207" s="2">
        <f t="shared" si="251"/>
        <v>111.95107954545449</v>
      </c>
      <c r="EA207" s="2">
        <f t="shared" si="240"/>
        <v>64.627523436735501</v>
      </c>
      <c r="EB207" s="2">
        <f t="shared" si="240"/>
        <v>60.295014043647399</v>
      </c>
      <c r="EC207" s="2">
        <f t="shared" si="240"/>
        <v>63.94866814754981</v>
      </c>
      <c r="ED207" s="2">
        <f t="shared" si="240"/>
        <v>64.213537172340097</v>
      </c>
      <c r="EE207" s="2">
        <f t="shared" si="240"/>
        <v>62.240897268938411</v>
      </c>
      <c r="EF207" s="2">
        <f t="shared" si="239"/>
        <v>67.355709604587503</v>
      </c>
      <c r="EG207" s="2">
        <f t="shared" si="239"/>
        <v>68.293993288996376</v>
      </c>
      <c r="EH207" s="2">
        <f t="shared" si="239"/>
        <v>69.113293989884895</v>
      </c>
      <c r="EI207" s="2">
        <f t="shared" si="239"/>
        <v>68.31162083460714</v>
      </c>
      <c r="EJ207" s="2">
        <f t="shared" si="239"/>
        <v>69.069538130976866</v>
      </c>
      <c r="EK207" s="2">
        <f t="shared" si="239"/>
        <v>69.329813669746528</v>
      </c>
      <c r="EL207" s="2">
        <f t="shared" si="179"/>
        <v>66.425037612829044</v>
      </c>
      <c r="EM207" s="2">
        <f t="shared" si="179"/>
        <v>71.343227407042605</v>
      </c>
      <c r="EN207" s="2">
        <f t="shared" si="179"/>
        <v>74.349122371678845</v>
      </c>
      <c r="EO207" s="2">
        <f t="shared" si="179"/>
        <v>80.198499822317004</v>
      </c>
      <c r="EQ207" s="2">
        <f t="shared" si="252"/>
        <v>65.55145087555006</v>
      </c>
      <c r="ER207" s="2">
        <f t="shared" si="252"/>
        <v>65.196687178904469</v>
      </c>
      <c r="ES207" s="2">
        <f t="shared" si="252"/>
        <v>65.960345307981868</v>
      </c>
      <c r="ET207" s="2">
        <f t="shared" si="252"/>
        <v>65.021825209572114</v>
      </c>
      <c r="EU207" s="2">
        <f t="shared" si="252"/>
        <v>64.823532035771109</v>
      </c>
      <c r="EV207" s="2">
        <f t="shared" si="252"/>
        <v>67.680303205110363</v>
      </c>
      <c r="EW207" s="2">
        <f t="shared" si="252"/>
        <v>68.045996673325448</v>
      </c>
      <c r="EX207" s="2">
        <f t="shared" si="252"/>
        <v>70.002326846820779</v>
      </c>
      <c r="EY207" s="2">
        <f t="shared" si="252"/>
        <v>68.825043149946055</v>
      </c>
      <c r="EZ207" s="2">
        <f t="shared" si="252"/>
        <v>70.079616659317082</v>
      </c>
      <c r="FA207" s="2">
        <f t="shared" si="252"/>
        <v>68.37393003497445</v>
      </c>
      <c r="FB207" s="2">
        <f t="shared" si="252"/>
        <v>66.941903760065429</v>
      </c>
      <c r="FC207" s="2">
        <f t="shared" si="252"/>
        <v>69.586840669136819</v>
      </c>
      <c r="FD207" s="2">
        <f t="shared" si="252"/>
        <v>72.638382956662852</v>
      </c>
      <c r="FE207" s="2">
        <f t="shared" si="252"/>
        <v>76.563188654962715</v>
      </c>
      <c r="FG207" s="2">
        <f t="shared" si="253"/>
        <v>0.999997574872038</v>
      </c>
      <c r="FH207" s="2">
        <f t="shared" si="253"/>
        <v>0.99999705728499277</v>
      </c>
      <c r="FI207" s="2">
        <f t="shared" si="253"/>
        <v>0.99999756377370985</v>
      </c>
      <c r="FJ207" s="2">
        <f t="shared" si="253"/>
        <v>0.99999728354215955</v>
      </c>
      <c r="FK207" s="2">
        <f t="shared" si="253"/>
        <v>0.99999722071919073</v>
      </c>
      <c r="FL207" s="2">
        <f t="shared" si="253"/>
        <v>0.99999710402480468</v>
      </c>
      <c r="FM207" s="2">
        <f t="shared" si="253"/>
        <v>0.99999744356972164</v>
      </c>
      <c r="FN207" s="2">
        <f t="shared" si="253"/>
        <v>0.99999709483652521</v>
      </c>
      <c r="FO207" s="2">
        <f t="shared" si="253"/>
        <v>0.99999696112088021</v>
      </c>
      <c r="FP207" s="2">
        <f t="shared" si="253"/>
        <v>0.99999726186465676</v>
      </c>
      <c r="FQ207" s="2">
        <f t="shared" si="253"/>
        <v>0.99999727767880386</v>
      </c>
      <c r="FR207" s="2">
        <f t="shared" si="253"/>
        <v>0.99999710447902956</v>
      </c>
      <c r="FS207" s="2">
        <f t="shared" si="253"/>
        <v>0.99999717996896265</v>
      </c>
      <c r="FT207" s="2">
        <f t="shared" si="253"/>
        <v>0.999997029563783</v>
      </c>
      <c r="FU207" s="2">
        <f t="shared" si="253"/>
        <v>0.99999642159678359</v>
      </c>
      <c r="FW207" s="2">
        <f t="shared" si="244"/>
        <v>0.97797542190392528</v>
      </c>
      <c r="FX207" s="2">
        <f t="shared" si="244"/>
        <v>0.97481792922531618</v>
      </c>
      <c r="FY207" s="2">
        <f t="shared" si="244"/>
        <v>0.97839619178538595</v>
      </c>
      <c r="FZ207" s="2">
        <f t="shared" si="244"/>
        <v>0.97909465857431099</v>
      </c>
      <c r="GA207" s="2">
        <f t="shared" si="244"/>
        <v>0.98005986492632791</v>
      </c>
      <c r="GB207" s="2">
        <f t="shared" si="244"/>
        <v>0.97977802182503604</v>
      </c>
      <c r="GC207" s="2">
        <f t="shared" si="244"/>
        <v>0.98262201345044586</v>
      </c>
      <c r="GD207" s="2">
        <f t="shared" si="244"/>
        <v>0.98376501518733872</v>
      </c>
      <c r="GE207" s="2">
        <f t="shared" si="244"/>
        <v>0.98608982841435655</v>
      </c>
      <c r="GF207" s="2">
        <f t="shared" si="244"/>
        <v>0.98397223102466591</v>
      </c>
      <c r="GG207" s="2">
        <f t="shared" si="244"/>
        <v>0.98287616782412024</v>
      </c>
      <c r="GH207" s="2">
        <f t="shared" si="244"/>
        <v>0.98200553905319665</v>
      </c>
      <c r="GI207" s="2">
        <f t="shared" si="244"/>
        <v>0.98069711300827267</v>
      </c>
      <c r="GJ207" s="2">
        <f t="shared" si="244"/>
        <v>0.97903907856087502</v>
      </c>
      <c r="GK207" s="2">
        <f t="shared" si="244"/>
        <v>0.97207445922081204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8.0291531729551197E-273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7.9984642166808192E-62</v>
      </c>
      <c r="HT207" s="86">
        <f t="shared" si="246"/>
        <v>1.4534282702962916E-68</v>
      </c>
      <c r="HU207" s="86">
        <f t="shared" si="246"/>
        <v>1.9319546174252109E-78</v>
      </c>
      <c r="HV207" s="86">
        <f t="shared" si="246"/>
        <v>2.2007267844262777E-92</v>
      </c>
      <c r="HW207" s="86">
        <f t="shared" si="246"/>
        <v>5.1434080390134294E-90</v>
      </c>
      <c r="HX207" s="86">
        <f t="shared" si="246"/>
        <v>4.5668588450448297E-95</v>
      </c>
      <c r="HY207" s="86">
        <f t="shared" si="246"/>
        <v>4.3086293778430456E-83</v>
      </c>
      <c r="HZ207" s="86">
        <f t="shared" si="246"/>
        <v>2.7082880760787098E-95</v>
      </c>
      <c r="IA207" s="86">
        <f t="shared" si="246"/>
        <v>1.8222997070046474E-100</v>
      </c>
      <c r="IB207" s="86">
        <f t="shared" si="246"/>
        <v>9.8462591091170201E-89</v>
      </c>
      <c r="IC207" s="86">
        <f t="shared" si="246"/>
        <v>3.5967215301350619E-97</v>
      </c>
      <c r="ID207" s="86">
        <f t="shared" si="246"/>
        <v>6.6039645817352735E-100</v>
      </c>
      <c r="IE207" s="86">
        <f t="shared" si="246"/>
        <v>4.9890659607935081E-83</v>
      </c>
      <c r="IF207" s="86">
        <f t="shared" si="246"/>
        <v>2.1562394601138548E-136</v>
      </c>
      <c r="IG207" s="86">
        <f t="shared" si="246"/>
        <v>1.4215462325510147E-97</v>
      </c>
      <c r="II207" s="86">
        <f t="shared" si="247"/>
        <v>3.4453225640509841E-5</v>
      </c>
      <c r="IJ207" s="86">
        <f t="shared" si="247"/>
        <v>1.3650572350424123E-5</v>
      </c>
      <c r="IK207" s="86">
        <f t="shared" si="247"/>
        <v>4.2866267821307553E-6</v>
      </c>
      <c r="IL207" s="86">
        <f t="shared" si="247"/>
        <v>5.5527949514415712E-7</v>
      </c>
      <c r="IM207" s="86">
        <f t="shared" si="247"/>
        <v>3.3626358621284695E-7</v>
      </c>
      <c r="IN207" s="86">
        <f t="shared" si="247"/>
        <v>1.7658526434757734E-7</v>
      </c>
      <c r="IO207" s="86">
        <f t="shared" si="247"/>
        <v>6.1793973231246121E-7</v>
      </c>
      <c r="IP207" s="86">
        <f t="shared" si="247"/>
        <v>8.3658228528580972E-8</v>
      </c>
      <c r="IQ207" s="86">
        <f t="shared" si="247"/>
        <v>1.0187938619137605E-8</v>
      </c>
      <c r="IR207" s="86">
        <f t="shared" si="247"/>
        <v>2.007728299989688E-7</v>
      </c>
      <c r="IS207" s="86">
        <f t="shared" si="247"/>
        <v>7.7573751290998143E-8</v>
      </c>
      <c r="IT207" s="86">
        <f t="shared" si="247"/>
        <v>6.2785044699811504E-8</v>
      </c>
      <c r="IU207" s="86">
        <f t="shared" si="247"/>
        <v>1.0461293907984011E-6</v>
      </c>
      <c r="IV207" s="86">
        <f t="shared" si="247"/>
        <v>2.0324350256340945E-9</v>
      </c>
      <c r="IW207" s="86">
        <f t="shared" si="247"/>
        <v>4.7718299521358106E-34</v>
      </c>
      <c r="IY207" s="86">
        <f t="shared" si="248"/>
        <v>3.4453225640509841E-5</v>
      </c>
      <c r="IZ207" s="86">
        <f t="shared" si="248"/>
        <v>1.3650572350424123E-5</v>
      </c>
      <c r="JA207" s="86">
        <f t="shared" si="248"/>
        <v>4.2866267821307553E-6</v>
      </c>
      <c r="JB207" s="86">
        <f t="shared" si="248"/>
        <v>5.5527949514415712E-7</v>
      </c>
      <c r="JC207" s="86">
        <f t="shared" si="248"/>
        <v>3.3626358621284695E-7</v>
      </c>
      <c r="JD207" s="86">
        <f t="shared" si="248"/>
        <v>1.7658526434757734E-7</v>
      </c>
      <c r="JE207" s="86">
        <f t="shared" si="248"/>
        <v>6.1793973231246121E-7</v>
      </c>
      <c r="JF207" s="86">
        <f t="shared" si="248"/>
        <v>8.3658228528580972E-8</v>
      </c>
      <c r="JG207" s="86">
        <f t="shared" si="248"/>
        <v>1.0187938619137605E-8</v>
      </c>
      <c r="JH207" s="86">
        <f t="shared" si="248"/>
        <v>2.007728299989688E-7</v>
      </c>
      <c r="JI207" s="86">
        <f t="shared" si="248"/>
        <v>7.7573751290998143E-8</v>
      </c>
      <c r="JJ207" s="86">
        <f t="shared" si="248"/>
        <v>6.2785044699811504E-8</v>
      </c>
      <c r="JK207" s="86">
        <f t="shared" si="248"/>
        <v>1.0461293907984011E-6</v>
      </c>
      <c r="JL207" s="86">
        <f t="shared" si="248"/>
        <v>2.0324350256340945E-9</v>
      </c>
      <c r="JM207" s="86">
        <f t="shared" si="248"/>
        <v>4.7718299521358106E-34</v>
      </c>
    </row>
    <row r="208" spans="2:273" x14ac:dyDescent="0.25">
      <c r="B208" s="2">
        <v>181</v>
      </c>
      <c r="C208" s="37">
        <v>64.938000000000002</v>
      </c>
      <c r="D208" s="37">
        <v>65.067999999999998</v>
      </c>
      <c r="E208" s="37">
        <v>65.016999999999996</v>
      </c>
      <c r="F208" s="37">
        <v>67.051000000000002</v>
      </c>
      <c r="G208" s="37">
        <v>68.424000000000007</v>
      </c>
      <c r="H208" s="37">
        <v>68.897999999999996</v>
      </c>
      <c r="I208" s="37">
        <v>70.763000000000005</v>
      </c>
      <c r="J208" s="37">
        <v>71.373000000000005</v>
      </c>
      <c r="K208" s="37">
        <v>72.694000000000003</v>
      </c>
      <c r="L208" s="37">
        <v>70.754000000000005</v>
      </c>
      <c r="M208" s="37">
        <v>70.602999999999994</v>
      </c>
      <c r="N208" s="37">
        <v>68.620999999999995</v>
      </c>
      <c r="O208" s="37">
        <v>70.120999999999995</v>
      </c>
      <c r="P208" s="37">
        <v>75.355999999999995</v>
      </c>
      <c r="Q208" s="37">
        <v>77.459000000000003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76.513994206133333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0.94500579386667027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76.513994206133333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77.459000000000003</v>
      </c>
      <c r="DK208" s="2">
        <f t="shared" si="251"/>
        <v>110.3920127579737</v>
      </c>
      <c r="DL208" s="2">
        <f t="shared" si="251"/>
        <v>122.80045296167252</v>
      </c>
      <c r="DM208" s="2">
        <f t="shared" si="251"/>
        <v>120.28205872420261</v>
      </c>
      <c r="DN208" s="2">
        <f t="shared" si="251"/>
        <v>121.31467560975608</v>
      </c>
      <c r="DO208" s="2">
        <f t="shared" si="251"/>
        <v>115.33873414634144</v>
      </c>
      <c r="DP208" s="2">
        <f t="shared" si="251"/>
        <v>127.0889560053981</v>
      </c>
      <c r="DQ208" s="2">
        <f t="shared" si="251"/>
        <v>118.52174962476548</v>
      </c>
      <c r="DR208" s="2">
        <f t="shared" si="251"/>
        <v>127.39225398110665</v>
      </c>
      <c r="DS208" s="2">
        <f t="shared" si="251"/>
        <v>121.54903935514464</v>
      </c>
      <c r="DT208" s="2">
        <f t="shared" si="251"/>
        <v>125.70333170731709</v>
      </c>
      <c r="DU208" s="2">
        <f t="shared" si="251"/>
        <v>123.5148744939271</v>
      </c>
      <c r="DV208" s="2">
        <f t="shared" si="251"/>
        <v>127.24499620673308</v>
      </c>
      <c r="DW208" s="2">
        <f t="shared" si="251"/>
        <v>129.22145344129552</v>
      </c>
      <c r="DX208" s="2">
        <f t="shared" si="251"/>
        <v>122.35205182186232</v>
      </c>
      <c r="DY208" s="2">
        <f t="shared" si="251"/>
        <v>112.06400401069514</v>
      </c>
      <c r="EA208" s="2">
        <f t="shared" si="240"/>
        <v>64.514259223015955</v>
      </c>
      <c r="EB208" s="2">
        <f t="shared" si="240"/>
        <v>60.102556480705296</v>
      </c>
      <c r="EC208" s="2">
        <f t="shared" si="240"/>
        <v>63.8118212170167</v>
      </c>
      <c r="ED208" s="2">
        <f t="shared" si="240"/>
        <v>64.088575510871237</v>
      </c>
      <c r="EE208" s="2">
        <f t="shared" si="240"/>
        <v>62.065003648192274</v>
      </c>
      <c r="EF208" s="2">
        <f t="shared" si="239"/>
        <v>67.24015911406822</v>
      </c>
      <c r="EG208" s="2">
        <f t="shared" si="239"/>
        <v>68.165538754534467</v>
      </c>
      <c r="EH208" s="2">
        <f t="shared" si="239"/>
        <v>68.983020466039903</v>
      </c>
      <c r="EI208" s="2">
        <f t="shared" si="239"/>
        <v>68.146986548456127</v>
      </c>
      <c r="EJ208" s="2">
        <f t="shared" si="239"/>
        <v>68.911258927490607</v>
      </c>
      <c r="EK208" s="2">
        <f t="shared" si="239"/>
        <v>69.182695747453238</v>
      </c>
      <c r="EL208" s="2">
        <f t="shared" si="179"/>
        <v>66.25979655278546</v>
      </c>
      <c r="EM208" s="2">
        <f t="shared" si="179"/>
        <v>71.241767544939663</v>
      </c>
      <c r="EN208" s="2">
        <f t="shared" si="179"/>
        <v>74.2161397028935</v>
      </c>
      <c r="EO208" s="2">
        <f t="shared" si="179"/>
        <v>80.094749022743443</v>
      </c>
      <c r="EQ208" s="2">
        <f t="shared" si="252"/>
        <v>65.44960577591155</v>
      </c>
      <c r="ER208" s="2">
        <f t="shared" si="252"/>
        <v>65.066780796298303</v>
      </c>
      <c r="ES208" s="2">
        <f t="shared" si="252"/>
        <v>65.848416296463839</v>
      </c>
      <c r="ET208" s="2">
        <f t="shared" si="252"/>
        <v>64.906930458869311</v>
      </c>
      <c r="EU208" s="2">
        <f t="shared" si="252"/>
        <v>64.679313005516278</v>
      </c>
      <c r="EV208" s="2">
        <f t="shared" si="252"/>
        <v>67.568822793442251</v>
      </c>
      <c r="EW208" s="2">
        <f t="shared" si="252"/>
        <v>67.914532231236478</v>
      </c>
      <c r="EX208" s="2">
        <f t="shared" si="252"/>
        <v>69.882801180656841</v>
      </c>
      <c r="EY208" s="2">
        <f t="shared" si="252"/>
        <v>68.666553829557714</v>
      </c>
      <c r="EZ208" s="2">
        <f t="shared" si="252"/>
        <v>69.933788462037285</v>
      </c>
      <c r="FA208" s="2">
        <f t="shared" si="252"/>
        <v>68.215071077637688</v>
      </c>
      <c r="FB208" s="2">
        <f t="shared" si="252"/>
        <v>66.783090255369046</v>
      </c>
      <c r="FC208" s="2">
        <f t="shared" si="252"/>
        <v>69.463668895701204</v>
      </c>
      <c r="FD208" s="2">
        <f t="shared" si="252"/>
        <v>72.484621443018312</v>
      </c>
      <c r="FE208" s="2">
        <f t="shared" si="252"/>
        <v>76.420071197389802</v>
      </c>
      <c r="FG208" s="2">
        <f t="shared" si="253"/>
        <v>0.99999778825653984</v>
      </c>
      <c r="FH208" s="2">
        <f t="shared" si="253"/>
        <v>0.99999731621132137</v>
      </c>
      <c r="FI208" s="2">
        <f t="shared" si="253"/>
        <v>0.99999777813473989</v>
      </c>
      <c r="FJ208" s="2">
        <f t="shared" si="253"/>
        <v>0.99999752256041263</v>
      </c>
      <c r="FK208" s="2">
        <f t="shared" si="253"/>
        <v>0.99999746526515643</v>
      </c>
      <c r="FL208" s="2">
        <f t="shared" si="253"/>
        <v>0.99999735883855834</v>
      </c>
      <c r="FM208" s="2">
        <f t="shared" si="253"/>
        <v>0.99999766850735161</v>
      </c>
      <c r="FN208" s="2">
        <f t="shared" si="253"/>
        <v>0.99999735045874361</v>
      </c>
      <c r="FO208" s="2">
        <f t="shared" si="253"/>
        <v>0.99999722850856221</v>
      </c>
      <c r="FP208" s="2">
        <f t="shared" si="253"/>
        <v>0.99999750279028565</v>
      </c>
      <c r="FQ208" s="2">
        <f t="shared" si="253"/>
        <v>0.99999751721296615</v>
      </c>
      <c r="FR208" s="2">
        <f t="shared" si="253"/>
        <v>0.99999735925281663</v>
      </c>
      <c r="FS208" s="2">
        <f t="shared" si="253"/>
        <v>0.99999742810048853</v>
      </c>
      <c r="FT208" s="2">
        <f t="shared" si="253"/>
        <v>0.99999729092926437</v>
      </c>
      <c r="FU208" s="2">
        <f t="shared" si="253"/>
        <v>0.99999673645645148</v>
      </c>
      <c r="FW208" s="2">
        <f t="shared" si="244"/>
        <v>0.97987434404963525</v>
      </c>
      <c r="FX208" s="2">
        <f t="shared" si="244"/>
        <v>0.97698267788136184</v>
      </c>
      <c r="FY208" s="2">
        <f t="shared" si="244"/>
        <v>0.98025956813118287</v>
      </c>
      <c r="FZ208" s="2">
        <f t="shared" si="244"/>
        <v>0.98089896674892862</v>
      </c>
      <c r="GA208" s="2">
        <f t="shared" si="244"/>
        <v>0.98178241763944329</v>
      </c>
      <c r="GB208" s="2">
        <f t="shared" si="244"/>
        <v>0.98152446291304529</v>
      </c>
      <c r="GC208" s="2">
        <f t="shared" si="244"/>
        <v>0.98412681662147827</v>
      </c>
      <c r="GD208" s="2">
        <f t="shared" si="244"/>
        <v>0.9851723365169508</v>
      </c>
      <c r="GE208" s="2">
        <f t="shared" si="244"/>
        <v>0.98729822647300192</v>
      </c>
      <c r="GF208" s="2">
        <f t="shared" si="244"/>
        <v>0.98536185723109115</v>
      </c>
      <c r="GG208" s="2">
        <f t="shared" si="244"/>
        <v>0.98435931344009897</v>
      </c>
      <c r="GH208" s="2">
        <f t="shared" si="244"/>
        <v>0.98356283131106736</v>
      </c>
      <c r="GI208" s="2">
        <f t="shared" si="244"/>
        <v>0.98236560678880136</v>
      </c>
      <c r="GJ208" s="2">
        <f t="shared" si="244"/>
        <v>0.98084808992794581</v>
      </c>
      <c r="GK208" s="2">
        <f t="shared" si="244"/>
        <v>0.97446887042985164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2.4183017792751552E-278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1.2248667391883579E-63</v>
      </c>
      <c r="HT208" s="86">
        <f t="shared" si="246"/>
        <v>1.1942053156485787E-70</v>
      </c>
      <c r="HU208" s="86">
        <f t="shared" si="246"/>
        <v>1.0555677731711857E-80</v>
      </c>
      <c r="HV208" s="86">
        <f t="shared" si="246"/>
        <v>4.8784592037852487E-95</v>
      </c>
      <c r="HW208" s="86">
        <f t="shared" si="246"/>
        <v>1.1868061651152703E-92</v>
      </c>
      <c r="HX208" s="86">
        <f t="shared" si="246"/>
        <v>7.4864303557991824E-98</v>
      </c>
      <c r="HY208" s="86">
        <f t="shared" si="246"/>
        <v>1.7645518491289855E-85</v>
      </c>
      <c r="HZ208" s="86">
        <f t="shared" si="246"/>
        <v>5.3405506178662816E-98</v>
      </c>
      <c r="IA208" s="86">
        <f t="shared" si="246"/>
        <v>2.5128271130258382E-103</v>
      </c>
      <c r="IB208" s="86">
        <f t="shared" si="246"/>
        <v>2.9549427980828246E-91</v>
      </c>
      <c r="IC208" s="86">
        <f t="shared" si="246"/>
        <v>6.0275972627579858E-100</v>
      </c>
      <c r="ID208" s="86">
        <f t="shared" si="246"/>
        <v>8.8883641951686342E-103</v>
      </c>
      <c r="IE208" s="86">
        <f t="shared" si="246"/>
        <v>1.9799331617662348E-85</v>
      </c>
      <c r="IF208" s="86">
        <f t="shared" si="246"/>
        <v>1.9113902384543328E-140</v>
      </c>
      <c r="IG208" s="86">
        <f t="shared" si="246"/>
        <v>1.6480484566345696E-100</v>
      </c>
      <c r="II208" s="86">
        <f t="shared" si="247"/>
        <v>2.2113776720965963E-5</v>
      </c>
      <c r="IJ208" s="86">
        <f t="shared" si="247"/>
        <v>8.2352081239218813E-6</v>
      </c>
      <c r="IK208" s="86">
        <f t="shared" si="247"/>
        <v>2.5013793756262916E-6</v>
      </c>
      <c r="IL208" s="86">
        <f t="shared" si="247"/>
        <v>2.9592721105925072E-7</v>
      </c>
      <c r="IM208" s="86">
        <f t="shared" si="247"/>
        <v>1.7648124605827594E-7</v>
      </c>
      <c r="IN208" s="86">
        <f t="shared" si="247"/>
        <v>8.9726928503313684E-8</v>
      </c>
      <c r="IO208" s="86">
        <f t="shared" si="247"/>
        <v>3.4086857613374277E-7</v>
      </c>
      <c r="IP208" s="86">
        <f t="shared" si="247"/>
        <v>4.269666224744533E-8</v>
      </c>
      <c r="IQ208" s="86">
        <f t="shared" si="247"/>
        <v>4.8753939160729908E-9</v>
      </c>
      <c r="IR208" s="86">
        <f t="shared" si="247"/>
        <v>1.0670787996976485E-7</v>
      </c>
      <c r="IS208" s="86">
        <f t="shared" si="247"/>
        <v>3.9100792523499363E-8</v>
      </c>
      <c r="IT208" s="86">
        <f t="shared" si="247"/>
        <v>3.1072712828109745E-8</v>
      </c>
      <c r="IU208" s="86">
        <f t="shared" si="247"/>
        <v>5.8154604942877764E-7</v>
      </c>
      <c r="IV208" s="86">
        <f t="shared" si="247"/>
        <v>8.3124525444797425E-10</v>
      </c>
      <c r="IW208" s="86">
        <f t="shared" si="247"/>
        <v>9.5179844204507491E-36</v>
      </c>
      <c r="IY208" s="86">
        <f t="shared" si="248"/>
        <v>2.2113776720965963E-5</v>
      </c>
      <c r="IZ208" s="86">
        <f t="shared" si="248"/>
        <v>8.2352081239218813E-6</v>
      </c>
      <c r="JA208" s="86">
        <f t="shared" si="248"/>
        <v>2.5013793756262916E-6</v>
      </c>
      <c r="JB208" s="86">
        <f t="shared" si="248"/>
        <v>2.9592721105925072E-7</v>
      </c>
      <c r="JC208" s="86">
        <f t="shared" si="248"/>
        <v>1.7648124605827594E-7</v>
      </c>
      <c r="JD208" s="86">
        <f t="shared" si="248"/>
        <v>8.9726928503313684E-8</v>
      </c>
      <c r="JE208" s="86">
        <f t="shared" si="248"/>
        <v>3.4086857613374277E-7</v>
      </c>
      <c r="JF208" s="86">
        <f t="shared" si="248"/>
        <v>4.269666224744533E-8</v>
      </c>
      <c r="JG208" s="86">
        <f t="shared" si="248"/>
        <v>4.8753939160729908E-9</v>
      </c>
      <c r="JH208" s="86">
        <f t="shared" si="248"/>
        <v>1.0670787996976485E-7</v>
      </c>
      <c r="JI208" s="86">
        <f t="shared" si="248"/>
        <v>3.9100792523499363E-8</v>
      </c>
      <c r="JJ208" s="86">
        <f t="shared" si="248"/>
        <v>3.1072712828109745E-8</v>
      </c>
      <c r="JK208" s="86">
        <f t="shared" si="248"/>
        <v>5.8154604942877764E-7</v>
      </c>
      <c r="JL208" s="86">
        <f t="shared" si="248"/>
        <v>8.3124525444797425E-10</v>
      </c>
      <c r="JM208" s="86">
        <f t="shared" si="248"/>
        <v>9.5179844204507491E-36</v>
      </c>
    </row>
    <row r="209" spans="2:273" x14ac:dyDescent="0.25">
      <c r="B209" s="2">
        <v>182</v>
      </c>
      <c r="C209" s="37">
        <v>67.108999999999995</v>
      </c>
      <c r="D209" s="37">
        <v>64.983000000000004</v>
      </c>
      <c r="E209" s="37">
        <v>67.322000000000003</v>
      </c>
      <c r="F209" s="37">
        <v>67.39</v>
      </c>
      <c r="G209" s="37">
        <v>67.051000000000002</v>
      </c>
      <c r="H209" s="37">
        <v>67.067999999999998</v>
      </c>
      <c r="I209" s="37">
        <v>71.102000000000004</v>
      </c>
      <c r="J209" s="37">
        <v>69.694999999999993</v>
      </c>
      <c r="K209" s="37">
        <v>71.725999999999999</v>
      </c>
      <c r="L209" s="37">
        <v>71.147999999999996</v>
      </c>
      <c r="M209" s="37">
        <v>69.328000000000003</v>
      </c>
      <c r="N209" s="37">
        <v>70.19</v>
      </c>
      <c r="O209" s="37">
        <v>69.552000000000007</v>
      </c>
      <c r="P209" s="37">
        <v>75.915000000000006</v>
      </c>
      <c r="Q209" s="37">
        <v>77.262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76.363724538464737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0.89827546153526328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76.363724538464737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77.262</v>
      </c>
      <c r="DK209" s="2">
        <f t="shared" si="251"/>
        <v>110.52307073170729</v>
      </c>
      <c r="DL209" s="2">
        <f t="shared" si="251"/>
        <v>123.02079756097565</v>
      </c>
      <c r="DM209" s="2">
        <f t="shared" si="251"/>
        <v>120.48258292682925</v>
      </c>
      <c r="DN209" s="2">
        <f t="shared" si="251"/>
        <v>121.52991829268291</v>
      </c>
      <c r="DO209" s="2">
        <f t="shared" si="251"/>
        <v>115.50719999999998</v>
      </c>
      <c r="DP209" s="2">
        <f t="shared" si="251"/>
        <v>127.32385155195681</v>
      </c>
      <c r="DQ209" s="2">
        <f t="shared" si="251"/>
        <v>118.69787439024391</v>
      </c>
      <c r="DR209" s="2">
        <f t="shared" si="251"/>
        <v>127.60951956815117</v>
      </c>
      <c r="DS209" s="2">
        <f t="shared" si="251"/>
        <v>121.72102489331439</v>
      </c>
      <c r="DT209" s="2">
        <f t="shared" si="251"/>
        <v>125.89530121951222</v>
      </c>
      <c r="DU209" s="2">
        <f t="shared" si="251"/>
        <v>123.6887184210526</v>
      </c>
      <c r="DV209" s="2">
        <f t="shared" si="251"/>
        <v>127.45930938833573</v>
      </c>
      <c r="DW209" s="2">
        <f t="shared" si="251"/>
        <v>129.45809089068823</v>
      </c>
      <c r="DX209" s="2">
        <f t="shared" si="251"/>
        <v>122.52682186234816</v>
      </c>
      <c r="DY209" s="2">
        <f t="shared" si="251"/>
        <v>112.17692847593578</v>
      </c>
      <c r="EA209" s="2">
        <f t="shared" si="240"/>
        <v>64.400995009296423</v>
      </c>
      <c r="EB209" s="2">
        <f t="shared" si="240"/>
        <v>59.910098917763193</v>
      </c>
      <c r="EC209" s="2">
        <f t="shared" si="240"/>
        <v>63.674974286483575</v>
      </c>
      <c r="ED209" s="2">
        <f t="shared" si="240"/>
        <v>63.963613849402364</v>
      </c>
      <c r="EE209" s="2">
        <f t="shared" si="240"/>
        <v>61.889110027446151</v>
      </c>
      <c r="EF209" s="2">
        <f t="shared" si="239"/>
        <v>67.124608623548923</v>
      </c>
      <c r="EG209" s="2">
        <f t="shared" si="239"/>
        <v>68.037084220072558</v>
      </c>
      <c r="EH209" s="2">
        <f t="shared" si="239"/>
        <v>68.852746942194926</v>
      </c>
      <c r="EI209" s="2">
        <f t="shared" si="239"/>
        <v>67.982352262305099</v>
      </c>
      <c r="EJ209" s="2">
        <f t="shared" si="239"/>
        <v>68.752979724004348</v>
      </c>
      <c r="EK209" s="2">
        <f t="shared" si="239"/>
        <v>69.035577825159933</v>
      </c>
      <c r="EL209" s="2">
        <f t="shared" si="179"/>
        <v>66.094555492741861</v>
      </c>
      <c r="EM209" s="2">
        <f t="shared" si="179"/>
        <v>71.140307682836735</v>
      </c>
      <c r="EN209" s="2">
        <f t="shared" si="179"/>
        <v>74.083157034108154</v>
      </c>
      <c r="EO209" s="2">
        <f t="shared" si="179"/>
        <v>79.990998223169882</v>
      </c>
      <c r="EQ209" s="2">
        <f t="shared" si="252"/>
        <v>65.347760676273055</v>
      </c>
      <c r="ER209" s="2">
        <f t="shared" si="252"/>
        <v>64.936874413692138</v>
      </c>
      <c r="ES209" s="2">
        <f t="shared" si="252"/>
        <v>65.736487284945824</v>
      </c>
      <c r="ET209" s="2">
        <f t="shared" si="252"/>
        <v>64.792035708166509</v>
      </c>
      <c r="EU209" s="2">
        <f t="shared" si="252"/>
        <v>64.535093975261447</v>
      </c>
      <c r="EV209" s="2">
        <f t="shared" si="252"/>
        <v>67.45734238177414</v>
      </c>
      <c r="EW209" s="2">
        <f t="shared" si="252"/>
        <v>67.783067789147523</v>
      </c>
      <c r="EX209" s="2">
        <f t="shared" si="252"/>
        <v>69.763275514492889</v>
      </c>
      <c r="EY209" s="2">
        <f t="shared" si="252"/>
        <v>68.508064509169358</v>
      </c>
      <c r="EZ209" s="2">
        <f t="shared" si="252"/>
        <v>69.787960264757487</v>
      </c>
      <c r="FA209" s="2">
        <f t="shared" si="252"/>
        <v>68.056212120300927</v>
      </c>
      <c r="FB209" s="2">
        <f t="shared" si="252"/>
        <v>66.624276750672649</v>
      </c>
      <c r="FC209" s="2">
        <f t="shared" si="252"/>
        <v>69.340497122265589</v>
      </c>
      <c r="FD209" s="2">
        <f t="shared" si="252"/>
        <v>72.330859929373773</v>
      </c>
      <c r="FE209" s="2">
        <f t="shared" si="252"/>
        <v>76.276953739816889</v>
      </c>
      <c r="FG209" s="2">
        <f t="shared" si="253"/>
        <v>0.99999798286559793</v>
      </c>
      <c r="FH209" s="2">
        <f t="shared" si="253"/>
        <v>0.9999975523550565</v>
      </c>
      <c r="FI209" s="2">
        <f t="shared" si="253"/>
        <v>0.99999797363440313</v>
      </c>
      <c r="FJ209" s="2">
        <f t="shared" si="253"/>
        <v>0.99999774054775004</v>
      </c>
      <c r="FK209" s="2">
        <f t="shared" si="253"/>
        <v>0.99999768829383218</v>
      </c>
      <c r="FL209" s="2">
        <f t="shared" si="253"/>
        <v>0.99999759123157694</v>
      </c>
      <c r="FM209" s="2">
        <f t="shared" si="253"/>
        <v>0.99999787365299664</v>
      </c>
      <c r="FN209" s="2">
        <f t="shared" si="253"/>
        <v>0.99999758358909152</v>
      </c>
      <c r="FO209" s="2">
        <f t="shared" si="253"/>
        <v>0.99999747236915115</v>
      </c>
      <c r="FP209" s="2">
        <f t="shared" si="253"/>
        <v>0.99999772251717201</v>
      </c>
      <c r="FQ209" s="2">
        <f t="shared" si="253"/>
        <v>0.99999773567081862</v>
      </c>
      <c r="FR209" s="2">
        <f t="shared" si="253"/>
        <v>0.99999759160938517</v>
      </c>
      <c r="FS209" s="2">
        <f t="shared" si="253"/>
        <v>0.99999765439923693</v>
      </c>
      <c r="FT209" s="2">
        <f t="shared" si="253"/>
        <v>0.9999975292975356</v>
      </c>
      <c r="FU209" s="2">
        <f t="shared" si="253"/>
        <v>0.99999702361205434</v>
      </c>
      <c r="FW209" s="2">
        <f t="shared" si="244"/>
        <v>0.98161262252842196</v>
      </c>
      <c r="FX209" s="2">
        <f t="shared" si="244"/>
        <v>0.97896535179078525</v>
      </c>
      <c r="FY209" s="2">
        <f t="shared" si="244"/>
        <v>0.98196518670076371</v>
      </c>
      <c r="FZ209" s="2">
        <f t="shared" si="244"/>
        <v>0.9825503232416305</v>
      </c>
      <c r="GA209" s="2">
        <f t="shared" si="244"/>
        <v>0.98335869223968542</v>
      </c>
      <c r="GB209" s="2">
        <f t="shared" si="244"/>
        <v>0.98312267333830727</v>
      </c>
      <c r="GC209" s="2">
        <f t="shared" si="244"/>
        <v>0.98550323753827829</v>
      </c>
      <c r="GD209" s="2">
        <f t="shared" si="244"/>
        <v>0.98645934404391566</v>
      </c>
      <c r="GE209" s="2">
        <f t="shared" si="244"/>
        <v>0.98840288371388596</v>
      </c>
      <c r="GF209" s="2">
        <f t="shared" si="244"/>
        <v>0.98663263799258027</v>
      </c>
      <c r="GG209" s="2">
        <f t="shared" si="244"/>
        <v>0.98571586634221786</v>
      </c>
      <c r="GH209" s="2">
        <f t="shared" si="244"/>
        <v>0.98498741139041346</v>
      </c>
      <c r="GI209" s="2">
        <f t="shared" si="244"/>
        <v>0.98389224888816296</v>
      </c>
      <c r="GJ209" s="2">
        <f t="shared" si="244"/>
        <v>0.98250376645839443</v>
      </c>
      <c r="GK209" s="2">
        <f t="shared" si="244"/>
        <v>0.97666290718339166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6.4075837110394754E-284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1.7632485060180398E-65</v>
      </c>
      <c r="HT209" s="86">
        <f t="shared" si="246"/>
        <v>9.1174156629863092E-73</v>
      </c>
      <c r="HU209" s="86">
        <f t="shared" si="246"/>
        <v>5.3482038066143056E-83</v>
      </c>
      <c r="HV209" s="86">
        <f t="shared" si="246"/>
        <v>9.9037273651382064E-98</v>
      </c>
      <c r="HW209" s="86">
        <f t="shared" si="246"/>
        <v>2.5050261469714893E-95</v>
      </c>
      <c r="HX209" s="86">
        <f t="shared" si="246"/>
        <v>1.1170703502440217E-100</v>
      </c>
      <c r="HY209" s="86">
        <f t="shared" si="246"/>
        <v>6.6758657521925563E-88</v>
      </c>
      <c r="HZ209" s="86">
        <f t="shared" si="246"/>
        <v>9.6387565524710589E-101</v>
      </c>
      <c r="IA209" s="86">
        <f t="shared" si="246"/>
        <v>3.1546360322221579E-106</v>
      </c>
      <c r="IB209" s="86">
        <f t="shared" si="246"/>
        <v>8.1634532107296506E-94</v>
      </c>
      <c r="IC209" s="86">
        <f t="shared" si="246"/>
        <v>9.2190523246909578E-103</v>
      </c>
      <c r="ID209" s="86">
        <f t="shared" si="246"/>
        <v>1.087814723840471E-105</v>
      </c>
      <c r="IE209" s="86">
        <f t="shared" si="246"/>
        <v>7.251714773251451E-88</v>
      </c>
      <c r="IF209" s="86">
        <f t="shared" si="246"/>
        <v>1.4756942488269442E-144</v>
      </c>
      <c r="IG209" s="86">
        <f t="shared" si="246"/>
        <v>1.725813231743048E-103</v>
      </c>
      <c r="II209" s="86">
        <f t="shared" si="247"/>
        <v>1.4056944626149904E-5</v>
      </c>
      <c r="IJ209" s="86">
        <f t="shared" si="247"/>
        <v>4.9112254713497419E-6</v>
      </c>
      <c r="IK209" s="86">
        <f t="shared" si="247"/>
        <v>1.4423876961202115E-6</v>
      </c>
      <c r="IL209" s="86">
        <f t="shared" si="247"/>
        <v>1.5552992229307552E-7</v>
      </c>
      <c r="IM209" s="86">
        <f t="shared" si="247"/>
        <v>9.1324681283801645E-8</v>
      </c>
      <c r="IN209" s="86">
        <f t="shared" si="247"/>
        <v>4.49173007668263E-8</v>
      </c>
      <c r="IO209" s="86">
        <f t="shared" si="247"/>
        <v>1.8568702538937652E-7</v>
      </c>
      <c r="IP209" s="86">
        <f t="shared" si="247"/>
        <v>2.1486913070107419E-8</v>
      </c>
      <c r="IQ209" s="86">
        <f t="shared" si="247"/>
        <v>2.2984955991811041E-9</v>
      </c>
      <c r="IR209" s="86">
        <f t="shared" si="247"/>
        <v>5.5974219486026919E-8</v>
      </c>
      <c r="IS209" s="86">
        <f t="shared" si="247"/>
        <v>1.9424678773499625E-8</v>
      </c>
      <c r="IT209" s="86">
        <f t="shared" si="247"/>
        <v>1.5147657871730004E-8</v>
      </c>
      <c r="IU209" s="86">
        <f t="shared" si="247"/>
        <v>3.1920994663012081E-7</v>
      </c>
      <c r="IV209" s="86">
        <f t="shared" si="247"/>
        <v>3.3318580728168362E-10</v>
      </c>
      <c r="IW209" s="86">
        <f t="shared" si="247"/>
        <v>1.7195232191694322E-37</v>
      </c>
      <c r="IY209" s="86">
        <f t="shared" si="248"/>
        <v>1.4056944626149904E-5</v>
      </c>
      <c r="IZ209" s="86">
        <f t="shared" si="248"/>
        <v>4.9112254713497419E-6</v>
      </c>
      <c r="JA209" s="86">
        <f t="shared" si="248"/>
        <v>1.4423876961202115E-6</v>
      </c>
      <c r="JB209" s="86">
        <f t="shared" si="248"/>
        <v>1.5552992229307552E-7</v>
      </c>
      <c r="JC209" s="86">
        <f t="shared" si="248"/>
        <v>9.1324681283801645E-8</v>
      </c>
      <c r="JD209" s="86">
        <f t="shared" si="248"/>
        <v>4.49173007668263E-8</v>
      </c>
      <c r="JE209" s="86">
        <f t="shared" si="248"/>
        <v>1.8568702538937652E-7</v>
      </c>
      <c r="JF209" s="86">
        <f t="shared" si="248"/>
        <v>2.1486913070107419E-8</v>
      </c>
      <c r="JG209" s="86">
        <f t="shared" si="248"/>
        <v>2.2984955991811041E-9</v>
      </c>
      <c r="JH209" s="86">
        <f t="shared" si="248"/>
        <v>5.5974219486026919E-8</v>
      </c>
      <c r="JI209" s="86">
        <f t="shared" si="248"/>
        <v>1.9424678773499625E-8</v>
      </c>
      <c r="JJ209" s="86">
        <f t="shared" si="248"/>
        <v>1.5147657871730004E-8</v>
      </c>
      <c r="JK209" s="86">
        <f t="shared" si="248"/>
        <v>3.1920994663012081E-7</v>
      </c>
      <c r="JL209" s="86">
        <f t="shared" si="248"/>
        <v>3.3318580728168362E-10</v>
      </c>
      <c r="JM209" s="86">
        <f t="shared" si="248"/>
        <v>1.7195232191694322E-37</v>
      </c>
    </row>
    <row r="210" spans="2:273" x14ac:dyDescent="0.25">
      <c r="B210" s="2">
        <v>183</v>
      </c>
      <c r="C210" s="37">
        <v>68.108999999999995</v>
      </c>
      <c r="D210" s="37">
        <v>65.813999999999993</v>
      </c>
      <c r="E210" s="37">
        <v>66.846999999999994</v>
      </c>
      <c r="F210" s="37">
        <v>64.763000000000005</v>
      </c>
      <c r="G210" s="37">
        <v>67.406999999999996</v>
      </c>
      <c r="H210" s="37">
        <v>69.271000000000001</v>
      </c>
      <c r="I210" s="37">
        <v>69.558999999999997</v>
      </c>
      <c r="J210" s="37">
        <v>71.965999999999994</v>
      </c>
      <c r="K210" s="37">
        <v>72.161000000000001</v>
      </c>
      <c r="L210" s="37">
        <v>69.245999999999995</v>
      </c>
      <c r="M210" s="37">
        <v>69</v>
      </c>
      <c r="N210" s="37">
        <v>67.552000000000007</v>
      </c>
      <c r="O210" s="37">
        <v>69.930999999999997</v>
      </c>
      <c r="P210" s="37">
        <v>74.61</v>
      </c>
      <c r="Q210" s="37">
        <v>78.295000000000002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76.213975023931724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2.081024976068278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76.213975023931724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78.295000000000002</v>
      </c>
      <c r="DK210" s="2">
        <f t="shared" si="251"/>
        <v>110.65412870544087</v>
      </c>
      <c r="DL210" s="2">
        <f t="shared" si="251"/>
        <v>123.2411421602788</v>
      </c>
      <c r="DM210" s="2">
        <f t="shared" si="251"/>
        <v>120.68310712945589</v>
      </c>
      <c r="DN210" s="2">
        <f t="shared" si="251"/>
        <v>121.74516097560974</v>
      </c>
      <c r="DO210" s="2">
        <f t="shared" si="251"/>
        <v>115.67566585365851</v>
      </c>
      <c r="DP210" s="2">
        <f t="shared" si="251"/>
        <v>127.55874709851551</v>
      </c>
      <c r="DQ210" s="2">
        <f t="shared" si="251"/>
        <v>118.87399915572233</v>
      </c>
      <c r="DR210" s="2">
        <f t="shared" si="251"/>
        <v>127.82678515519572</v>
      </c>
      <c r="DS210" s="2">
        <f t="shared" si="251"/>
        <v>121.89301043148414</v>
      </c>
      <c r="DT210" s="2">
        <f t="shared" si="251"/>
        <v>126.08727073170733</v>
      </c>
      <c r="DU210" s="2">
        <f t="shared" si="251"/>
        <v>123.8625623481781</v>
      </c>
      <c r="DV210" s="2">
        <f t="shared" si="251"/>
        <v>127.67362256993839</v>
      </c>
      <c r="DW210" s="2">
        <f t="shared" si="251"/>
        <v>129.69472834008096</v>
      </c>
      <c r="DX210" s="2">
        <f t="shared" si="251"/>
        <v>122.70159190283398</v>
      </c>
      <c r="DY210" s="2">
        <f t="shared" si="251"/>
        <v>112.28985294117642</v>
      </c>
      <c r="EA210" s="2">
        <f t="shared" si="240"/>
        <v>64.287730795576877</v>
      </c>
      <c r="EB210" s="2">
        <f t="shared" si="240"/>
        <v>59.71764135482109</v>
      </c>
      <c r="EC210" s="2">
        <f t="shared" si="240"/>
        <v>63.538127355950465</v>
      </c>
      <c r="ED210" s="2">
        <f t="shared" si="240"/>
        <v>63.838652187933491</v>
      </c>
      <c r="EE210" s="2">
        <f t="shared" si="240"/>
        <v>61.71321640670002</v>
      </c>
      <c r="EF210" s="2">
        <f t="shared" si="239"/>
        <v>67.00905813302964</v>
      </c>
      <c r="EG210" s="2">
        <f t="shared" si="239"/>
        <v>67.908629685610649</v>
      </c>
      <c r="EH210" s="2">
        <f t="shared" si="239"/>
        <v>68.722473418349935</v>
      </c>
      <c r="EI210" s="2">
        <f t="shared" si="239"/>
        <v>67.817717976154071</v>
      </c>
      <c r="EJ210" s="2">
        <f t="shared" si="239"/>
        <v>68.594700520518089</v>
      </c>
      <c r="EK210" s="2">
        <f t="shared" si="239"/>
        <v>68.888459902866643</v>
      </c>
      <c r="EL210" s="2">
        <f t="shared" si="179"/>
        <v>65.929314432698277</v>
      </c>
      <c r="EM210" s="2">
        <f t="shared" si="179"/>
        <v>71.038847820733807</v>
      </c>
      <c r="EN210" s="2">
        <f t="shared" si="179"/>
        <v>73.950174365322823</v>
      </c>
      <c r="EO210" s="2">
        <f t="shared" si="179"/>
        <v>79.887247423596321</v>
      </c>
      <c r="EQ210" s="2">
        <f t="shared" si="252"/>
        <v>65.245915576634559</v>
      </c>
      <c r="ER210" s="2">
        <f t="shared" si="252"/>
        <v>64.806968031085972</v>
      </c>
      <c r="ES210" s="2">
        <f t="shared" si="252"/>
        <v>65.624558273427809</v>
      </c>
      <c r="ET210" s="2">
        <f t="shared" si="252"/>
        <v>64.677140957463706</v>
      </c>
      <c r="EU210" s="2">
        <f t="shared" si="252"/>
        <v>64.390874945006615</v>
      </c>
      <c r="EV210" s="2">
        <f t="shared" si="252"/>
        <v>67.345861970106043</v>
      </c>
      <c r="EW210" s="2">
        <f t="shared" si="252"/>
        <v>67.651603347058568</v>
      </c>
      <c r="EX210" s="2">
        <f t="shared" si="252"/>
        <v>69.643749848328937</v>
      </c>
      <c r="EY210" s="2">
        <f t="shared" si="252"/>
        <v>68.349575188781017</v>
      </c>
      <c r="EZ210" s="2">
        <f t="shared" si="252"/>
        <v>69.642132067477689</v>
      </c>
      <c r="FA210" s="2">
        <f t="shared" si="252"/>
        <v>67.897353162964166</v>
      </c>
      <c r="FB210" s="2">
        <f t="shared" si="252"/>
        <v>66.465463245976267</v>
      </c>
      <c r="FC210" s="2">
        <f t="shared" si="252"/>
        <v>69.217325348829974</v>
      </c>
      <c r="FD210" s="2">
        <f t="shared" si="252"/>
        <v>72.177098415729233</v>
      </c>
      <c r="FE210" s="2">
        <f t="shared" si="252"/>
        <v>76.133836282243976</v>
      </c>
      <c r="FG210" s="2">
        <f t="shared" si="253"/>
        <v>0.99999816035123434</v>
      </c>
      <c r="FH210" s="2">
        <f t="shared" si="253"/>
        <v>0.99999776772079985</v>
      </c>
      <c r="FI210" s="2">
        <f t="shared" si="253"/>
        <v>0.99999815193228159</v>
      </c>
      <c r="FJ210" s="2">
        <f t="shared" si="253"/>
        <v>0.99999793935464731</v>
      </c>
      <c r="FK210" s="2">
        <f t="shared" si="253"/>
        <v>0.99999789169848874</v>
      </c>
      <c r="FL210" s="2">
        <f t="shared" si="253"/>
        <v>0.99999780317662312</v>
      </c>
      <c r="FM210" s="2">
        <f t="shared" si="253"/>
        <v>0.99999806074812181</v>
      </c>
      <c r="FN210" s="2">
        <f t="shared" si="253"/>
        <v>0.99999779620659057</v>
      </c>
      <c r="FO210" s="2">
        <f t="shared" si="253"/>
        <v>0.99999769477275524</v>
      </c>
      <c r="FP210" s="2">
        <f t="shared" si="253"/>
        <v>0.99999792291055811</v>
      </c>
      <c r="FQ210" s="2">
        <f t="shared" si="253"/>
        <v>0.99999793490683131</v>
      </c>
      <c r="FR210" s="2">
        <f t="shared" si="253"/>
        <v>0.99999780352118839</v>
      </c>
      <c r="FS210" s="2">
        <f t="shared" si="253"/>
        <v>0.99999786078623776</v>
      </c>
      <c r="FT210" s="2">
        <f t="shared" si="253"/>
        <v>0.99999774669208175</v>
      </c>
      <c r="FU210" s="2">
        <f t="shared" si="253"/>
        <v>0.99999728550122047</v>
      </c>
      <c r="FW210" s="2">
        <f t="shared" si="244"/>
        <v>0.98320333728746501</v>
      </c>
      <c r="FX210" s="2">
        <f t="shared" si="244"/>
        <v>0.98078060116340771</v>
      </c>
      <c r="FY210" s="2">
        <f t="shared" si="244"/>
        <v>0.9835259125817899</v>
      </c>
      <c r="FZ210" s="2">
        <f t="shared" si="244"/>
        <v>0.98406123355144426</v>
      </c>
      <c r="GA210" s="2">
        <f t="shared" si="244"/>
        <v>0.98480069128228065</v>
      </c>
      <c r="GB210" s="2">
        <f t="shared" si="244"/>
        <v>0.9845848032418425</v>
      </c>
      <c r="GC210" s="2">
        <f t="shared" si="244"/>
        <v>0.98676190954767617</v>
      </c>
      <c r="GD210" s="2">
        <f t="shared" si="244"/>
        <v>0.98763604419642659</v>
      </c>
      <c r="GE210" s="2">
        <f t="shared" si="244"/>
        <v>0.98941250054000485</v>
      </c>
      <c r="GF210" s="2">
        <f t="shared" si="244"/>
        <v>0.98779446501333246</v>
      </c>
      <c r="GG210" s="2">
        <f t="shared" si="244"/>
        <v>0.98695632133971256</v>
      </c>
      <c r="GH210" s="2">
        <f t="shared" si="244"/>
        <v>0.98629024663012943</v>
      </c>
      <c r="GI210" s="2">
        <f t="shared" si="244"/>
        <v>0.98528870596097828</v>
      </c>
      <c r="GJ210" s="2">
        <f t="shared" si="244"/>
        <v>0.9840186423992735</v>
      </c>
      <c r="GK210" s="2">
        <f t="shared" si="244"/>
        <v>0.9786725243145703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1.4935517097075216E-289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2.3860416156601867E-67</v>
      </c>
      <c r="HT210" s="86">
        <f t="shared" si="246"/>
        <v>6.4679842078773307E-75</v>
      </c>
      <c r="HU210" s="86">
        <f t="shared" si="246"/>
        <v>2.512811498772992E-85</v>
      </c>
      <c r="HV210" s="86">
        <f t="shared" si="246"/>
        <v>1.8412454107635958E-100</v>
      </c>
      <c r="HW210" s="86">
        <f t="shared" si="246"/>
        <v>4.8366626347487E-98</v>
      </c>
      <c r="HX210" s="86">
        <f t="shared" si="246"/>
        <v>1.5171628723226735E-103</v>
      </c>
      <c r="HY210" s="86">
        <f t="shared" si="246"/>
        <v>2.3332227014795432E-90</v>
      </c>
      <c r="HZ210" s="86">
        <f t="shared" si="246"/>
        <v>1.5921992793701814E-103</v>
      </c>
      <c r="IA210" s="86">
        <f t="shared" si="246"/>
        <v>3.6055986019740334E-109</v>
      </c>
      <c r="IB210" s="86">
        <f t="shared" si="246"/>
        <v>2.0760765953621574E-96</v>
      </c>
      <c r="IC210" s="86">
        <f t="shared" si="246"/>
        <v>1.2868578296840402E-105</v>
      </c>
      <c r="ID210" s="86">
        <f t="shared" si="246"/>
        <v>1.2106024975652233E-108</v>
      </c>
      <c r="IE210" s="86">
        <f t="shared" si="246"/>
        <v>2.4512482407032227E-90</v>
      </c>
      <c r="IF210" s="86">
        <f t="shared" si="246"/>
        <v>9.922826040705387E-149</v>
      </c>
      <c r="IG210" s="86">
        <f t="shared" si="246"/>
        <v>1.6324114964424596E-106</v>
      </c>
      <c r="II210" s="86">
        <f t="shared" si="247"/>
        <v>8.849264143693937E-6</v>
      </c>
      <c r="IJ210" s="86">
        <f t="shared" si="247"/>
        <v>2.8952689374444428E-6</v>
      </c>
      <c r="IK210" s="86">
        <f t="shared" si="247"/>
        <v>8.218939769552543E-7</v>
      </c>
      <c r="IL210" s="86">
        <f t="shared" si="247"/>
        <v>8.0610454048880496E-8</v>
      </c>
      <c r="IM210" s="86">
        <f t="shared" si="247"/>
        <v>4.6595223930477574E-8</v>
      </c>
      <c r="IN210" s="86">
        <f t="shared" si="247"/>
        <v>2.2152338412114838E-8</v>
      </c>
      <c r="IO210" s="86">
        <f t="shared" si="247"/>
        <v>9.9890331064867503E-8</v>
      </c>
      <c r="IP210" s="86">
        <f t="shared" si="247"/>
        <v>1.0662095427615799E-8</v>
      </c>
      <c r="IQ210" s="86">
        <f t="shared" si="247"/>
        <v>1.0675353662758119E-9</v>
      </c>
      <c r="IR210" s="86">
        <f t="shared" si="247"/>
        <v>2.8978331259846335E-8</v>
      </c>
      <c r="IS210" s="86">
        <f t="shared" si="247"/>
        <v>9.5107110127791038E-9</v>
      </c>
      <c r="IT210" s="86">
        <f t="shared" si="247"/>
        <v>7.2735799380014793E-9</v>
      </c>
      <c r="IU210" s="86">
        <f t="shared" si="247"/>
        <v>1.7300371929495566E-7</v>
      </c>
      <c r="IV210" s="86">
        <f t="shared" si="247"/>
        <v>1.3088214443694199E-10</v>
      </c>
      <c r="IW210" s="86">
        <f t="shared" si="247"/>
        <v>2.8135946388701612E-39</v>
      </c>
      <c r="IY210" s="86">
        <f t="shared" si="248"/>
        <v>8.849264143693937E-6</v>
      </c>
      <c r="IZ210" s="86">
        <f t="shared" si="248"/>
        <v>2.8952689374444428E-6</v>
      </c>
      <c r="JA210" s="86">
        <f t="shared" si="248"/>
        <v>8.218939769552543E-7</v>
      </c>
      <c r="JB210" s="86">
        <f t="shared" si="248"/>
        <v>8.0610454048880496E-8</v>
      </c>
      <c r="JC210" s="86">
        <f t="shared" si="248"/>
        <v>4.6595223930477574E-8</v>
      </c>
      <c r="JD210" s="86">
        <f t="shared" si="248"/>
        <v>2.2152338412114838E-8</v>
      </c>
      <c r="JE210" s="86">
        <f t="shared" si="248"/>
        <v>9.9890331064867503E-8</v>
      </c>
      <c r="JF210" s="86">
        <f t="shared" si="248"/>
        <v>1.0662095427615799E-8</v>
      </c>
      <c r="JG210" s="86">
        <f t="shared" si="248"/>
        <v>1.0675353662758119E-9</v>
      </c>
      <c r="JH210" s="86">
        <f t="shared" si="248"/>
        <v>2.8978331259846335E-8</v>
      </c>
      <c r="JI210" s="86">
        <f t="shared" si="248"/>
        <v>9.5107110127791038E-9</v>
      </c>
      <c r="JJ210" s="86">
        <f t="shared" si="248"/>
        <v>7.2735799380014793E-9</v>
      </c>
      <c r="JK210" s="86">
        <f t="shared" si="248"/>
        <v>1.7300371929495566E-7</v>
      </c>
      <c r="JL210" s="86">
        <f t="shared" si="248"/>
        <v>1.3088214443694199E-10</v>
      </c>
      <c r="JM210" s="86">
        <f t="shared" si="248"/>
        <v>2.8135946388701612E-39</v>
      </c>
    </row>
    <row r="211" spans="2:273" x14ac:dyDescent="0.25">
      <c r="B211" s="2">
        <v>184</v>
      </c>
      <c r="C211" s="37">
        <v>67.531000000000006</v>
      </c>
      <c r="D211" s="37">
        <v>68.474999999999994</v>
      </c>
      <c r="E211" s="37">
        <v>67.441000000000003</v>
      </c>
      <c r="F211" s="37">
        <v>68.287999999999997</v>
      </c>
      <c r="G211" s="37">
        <v>68.796999999999997</v>
      </c>
      <c r="H211" s="37">
        <v>68.763000000000005</v>
      </c>
      <c r="I211" s="37">
        <v>67.846999999999994</v>
      </c>
      <c r="J211" s="37">
        <v>71.355999999999995</v>
      </c>
      <c r="K211" s="37">
        <v>72.709999999999994</v>
      </c>
      <c r="L211" s="37">
        <v>70.606999999999999</v>
      </c>
      <c r="M211" s="37">
        <v>70.516999999999996</v>
      </c>
      <c r="N211" s="37">
        <v>66.552000000000007</v>
      </c>
      <c r="O211" s="37">
        <v>69.016999999999996</v>
      </c>
      <c r="P211" s="37">
        <v>74.135999999999996</v>
      </c>
      <c r="Q211" s="37">
        <v>76.41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76.064711180196838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0.34528881980315873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76.064711180196838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76.41</v>
      </c>
      <c r="DK211" s="2">
        <f t="shared" si="251"/>
        <v>110.78518667917446</v>
      </c>
      <c r="DL211" s="2">
        <f t="shared" si="251"/>
        <v>123.46148675958193</v>
      </c>
      <c r="DM211" s="2">
        <f t="shared" si="251"/>
        <v>120.88363133208253</v>
      </c>
      <c r="DN211" s="2">
        <f t="shared" si="251"/>
        <v>121.96040365853656</v>
      </c>
      <c r="DO211" s="2">
        <f t="shared" si="251"/>
        <v>115.84413170731705</v>
      </c>
      <c r="DP211" s="2">
        <f t="shared" si="251"/>
        <v>127.79364264507421</v>
      </c>
      <c r="DQ211" s="2">
        <f t="shared" si="251"/>
        <v>119.05012392120076</v>
      </c>
      <c r="DR211" s="2">
        <f t="shared" si="251"/>
        <v>128.04405074224024</v>
      </c>
      <c r="DS211" s="2">
        <f t="shared" si="251"/>
        <v>122.06499596965389</v>
      </c>
      <c r="DT211" s="2">
        <f t="shared" si="251"/>
        <v>126.27924024390245</v>
      </c>
      <c r="DU211" s="2">
        <f t="shared" si="251"/>
        <v>124.03640627530361</v>
      </c>
      <c r="DV211" s="2">
        <f t="shared" si="251"/>
        <v>127.88793575154105</v>
      </c>
      <c r="DW211" s="2">
        <f t="shared" si="251"/>
        <v>129.93136578947366</v>
      </c>
      <c r="DX211" s="2">
        <f t="shared" si="251"/>
        <v>122.87636194331981</v>
      </c>
      <c r="DY211" s="2">
        <f t="shared" si="251"/>
        <v>112.40277740641706</v>
      </c>
      <c r="EA211" s="2">
        <f t="shared" si="240"/>
        <v>64.174466581857331</v>
      </c>
      <c r="EB211" s="2">
        <f t="shared" si="240"/>
        <v>59.525183791878995</v>
      </c>
      <c r="EC211" s="2">
        <f t="shared" si="240"/>
        <v>63.40128042541734</v>
      </c>
      <c r="ED211" s="2">
        <f t="shared" si="240"/>
        <v>63.713690526464617</v>
      </c>
      <c r="EE211" s="2">
        <f t="shared" si="240"/>
        <v>61.53732278595389</v>
      </c>
      <c r="EF211" s="2">
        <f t="shared" si="239"/>
        <v>66.893507642510343</v>
      </c>
      <c r="EG211" s="2">
        <f t="shared" si="239"/>
        <v>67.78017515114874</v>
      </c>
      <c r="EH211" s="2">
        <f t="shared" si="239"/>
        <v>68.592199894504958</v>
      </c>
      <c r="EI211" s="2">
        <f t="shared" si="239"/>
        <v>67.653083690003058</v>
      </c>
      <c r="EJ211" s="2">
        <f t="shared" si="239"/>
        <v>68.436421317031829</v>
      </c>
      <c r="EK211" s="2">
        <f t="shared" si="239"/>
        <v>68.741341980573338</v>
      </c>
      <c r="EL211" s="2">
        <f t="shared" ref="EL211:EL222" si="254">CP$228*$B211+CP$229</f>
        <v>65.764073372654678</v>
      </c>
      <c r="EM211" s="2">
        <f t="shared" ref="EM211:EM222" si="255">CQ$228*$B211+CQ$229</f>
        <v>70.937387958630879</v>
      </c>
      <c r="EN211" s="2">
        <f t="shared" ref="EN211:EN222" si="256">CR$228*$B211+CR$229</f>
        <v>73.817191696537492</v>
      </c>
      <c r="EO211" s="2">
        <f t="shared" ref="EO211:EO222" si="257">CS$228*$B211+CS$229</f>
        <v>79.78349662402276</v>
      </c>
      <c r="EQ211" s="2">
        <f t="shared" si="252"/>
        <v>65.144070476996049</v>
      </c>
      <c r="ER211" s="2">
        <f t="shared" si="252"/>
        <v>64.677061648479793</v>
      </c>
      <c r="ES211" s="2">
        <f t="shared" si="252"/>
        <v>65.51262926190978</v>
      </c>
      <c r="ET211" s="2">
        <f t="shared" si="252"/>
        <v>64.562246206760889</v>
      </c>
      <c r="EU211" s="2">
        <f t="shared" si="252"/>
        <v>64.246655914751784</v>
      </c>
      <c r="EV211" s="2">
        <f t="shared" si="252"/>
        <v>67.234381558437946</v>
      </c>
      <c r="EW211" s="2">
        <f t="shared" si="252"/>
        <v>67.520138904969613</v>
      </c>
      <c r="EX211" s="2">
        <f t="shared" si="252"/>
        <v>69.524224182164986</v>
      </c>
      <c r="EY211" s="2">
        <f t="shared" si="252"/>
        <v>68.191085868392662</v>
      </c>
      <c r="EZ211" s="2">
        <f t="shared" si="252"/>
        <v>69.496303870197906</v>
      </c>
      <c r="FA211" s="2">
        <f t="shared" si="252"/>
        <v>67.738494205627404</v>
      </c>
      <c r="FB211" s="2">
        <f t="shared" si="252"/>
        <v>66.306649741279884</v>
      </c>
      <c r="FC211" s="2">
        <f t="shared" si="252"/>
        <v>69.094153575394358</v>
      </c>
      <c r="FD211" s="2">
        <f t="shared" si="252"/>
        <v>72.023336902084679</v>
      </c>
      <c r="FE211" s="2">
        <f t="shared" si="252"/>
        <v>75.990718824671077</v>
      </c>
      <c r="FG211" s="2">
        <f t="shared" si="253"/>
        <v>0.99999832222011353</v>
      </c>
      <c r="FH211" s="2">
        <f t="shared" si="253"/>
        <v>0.99999796413677311</v>
      </c>
      <c r="FI211" s="2">
        <f t="shared" si="253"/>
        <v>0.99999831454193489</v>
      </c>
      <c r="FJ211" s="2">
        <f t="shared" si="253"/>
        <v>0.99999812066876148</v>
      </c>
      <c r="FK211" s="2">
        <f t="shared" si="253"/>
        <v>0.99999807720581235</v>
      </c>
      <c r="FL211" s="2">
        <f t="shared" si="253"/>
        <v>0.99999799647288079</v>
      </c>
      <c r="FM211" s="2">
        <f t="shared" si="253"/>
        <v>0.99999823138096511</v>
      </c>
      <c r="FN211" s="2">
        <f t="shared" si="253"/>
        <v>0.99999799011613311</v>
      </c>
      <c r="FO211" s="2">
        <f t="shared" si="253"/>
        <v>0.99999789760733915</v>
      </c>
      <c r="FP211" s="2">
        <f t="shared" si="253"/>
        <v>0.99999810567156855</v>
      </c>
      <c r="FQ211" s="2">
        <f t="shared" si="253"/>
        <v>0.99999811661230364</v>
      </c>
      <c r="FR211" s="2">
        <f t="shared" si="253"/>
        <v>0.9999979967871282</v>
      </c>
      <c r="FS211" s="2">
        <f t="shared" si="253"/>
        <v>0.99999804901349398</v>
      </c>
      <c r="FT211" s="2">
        <f t="shared" si="253"/>
        <v>0.99999794495834671</v>
      </c>
      <c r="FU211" s="2">
        <f t="shared" si="253"/>
        <v>0.99999752434709843</v>
      </c>
      <c r="FW211" s="2">
        <f t="shared" si="244"/>
        <v>0.98465858809642459</v>
      </c>
      <c r="FX211" s="2">
        <f t="shared" si="244"/>
        <v>0.98244200763580258</v>
      </c>
      <c r="FY211" s="2">
        <f t="shared" si="244"/>
        <v>0.98495364339342339</v>
      </c>
      <c r="FZ211" s="2">
        <f t="shared" si="244"/>
        <v>0.98544325729390703</v>
      </c>
      <c r="GA211" s="2">
        <f t="shared" si="244"/>
        <v>0.98611950227617995</v>
      </c>
      <c r="GB211" s="2">
        <f t="shared" si="244"/>
        <v>0.98592207859234438</v>
      </c>
      <c r="GC211" s="2">
        <f t="shared" si="244"/>
        <v>0.98791263855414568</v>
      </c>
      <c r="GD211" s="2">
        <f t="shared" si="244"/>
        <v>0.98871165776898617</v>
      </c>
      <c r="GE211" s="2">
        <f t="shared" si="244"/>
        <v>0.99033508203636433</v>
      </c>
      <c r="GF211" s="2">
        <f t="shared" si="244"/>
        <v>0.98885645212553008</v>
      </c>
      <c r="GG211" s="2">
        <f t="shared" si="244"/>
        <v>0.98809035494928465</v>
      </c>
      <c r="GH211" s="2">
        <f t="shared" si="244"/>
        <v>0.98748145507971918</v>
      </c>
      <c r="GI211" s="2">
        <f t="shared" si="244"/>
        <v>0.98656575062073093</v>
      </c>
      <c r="GJ211" s="2">
        <f t="shared" si="244"/>
        <v>0.98540430437414406</v>
      </c>
      <c r="GK211" s="2">
        <f t="shared" si="244"/>
        <v>0.9805125410928941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3.0625810075702832E-295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3.0351473475175115E-69</v>
      </c>
      <c r="HT211" s="86">
        <f t="shared" si="246"/>
        <v>4.2635150213550989E-77</v>
      </c>
      <c r="HU211" s="86">
        <f t="shared" si="246"/>
        <v>1.094812185035338E-87</v>
      </c>
      <c r="HV211" s="86">
        <f t="shared" si="246"/>
        <v>3.1348685323059199E-103</v>
      </c>
      <c r="HW211" s="86">
        <f t="shared" si="246"/>
        <v>8.5423607136079358E-101</v>
      </c>
      <c r="HX211" s="86">
        <f t="shared" si="246"/>
        <v>1.8755444057628034E-106</v>
      </c>
      <c r="HY211" s="86">
        <f t="shared" si="246"/>
        <v>7.5331716543979084E-93</v>
      </c>
      <c r="HZ211" s="86">
        <f t="shared" si="246"/>
        <v>2.4072045982674457E-106</v>
      </c>
      <c r="IA211" s="86">
        <f t="shared" si="246"/>
        <v>3.7518431865494975E-112</v>
      </c>
      <c r="IB211" s="86">
        <f t="shared" si="246"/>
        <v>4.8602117504133578E-99</v>
      </c>
      <c r="IC211" s="86">
        <f t="shared" si="246"/>
        <v>1.6393617155298206E-108</v>
      </c>
      <c r="ID211" s="86">
        <f t="shared" si="246"/>
        <v>1.2250657407732495E-111</v>
      </c>
      <c r="IE211" s="86">
        <f t="shared" si="246"/>
        <v>7.6469433350616332E-93</v>
      </c>
      <c r="IF211" s="86">
        <f t="shared" si="246"/>
        <v>5.8111726779367863E-153</v>
      </c>
      <c r="IG211" s="86">
        <f t="shared" si="246"/>
        <v>1.3946808909877895E-109</v>
      </c>
      <c r="II211" s="86">
        <f t="shared" si="247"/>
        <v>5.5170276637253126E-6</v>
      </c>
      <c r="IJ211" s="86">
        <f t="shared" si="247"/>
        <v>1.6871911059754579E-6</v>
      </c>
      <c r="IK211" s="86">
        <f t="shared" si="247"/>
        <v>4.6277948355763424E-7</v>
      </c>
      <c r="IL211" s="86">
        <f t="shared" si="247"/>
        <v>4.1201222563798587E-8</v>
      </c>
      <c r="IM211" s="86">
        <f t="shared" si="247"/>
        <v>2.3439665558660821E-8</v>
      </c>
      <c r="IN211" s="86">
        <f t="shared" si="247"/>
        <v>1.076300524757838E-8</v>
      </c>
      <c r="IO211" s="86">
        <f t="shared" si="247"/>
        <v>5.3064799583751434E-8</v>
      </c>
      <c r="IP211" s="86">
        <f t="shared" si="247"/>
        <v>5.2166712378517186E-9</v>
      </c>
      <c r="IQ211" s="86">
        <f t="shared" si="247"/>
        <v>4.8844970490693518E-10</v>
      </c>
      <c r="IR211" s="86">
        <f t="shared" si="247"/>
        <v>1.4806300282963914E-8</v>
      </c>
      <c r="IS211" s="86">
        <f t="shared" si="247"/>
        <v>4.5894079312003874E-9</v>
      </c>
      <c r="IT211" s="86">
        <f t="shared" si="247"/>
        <v>3.4401769582154874E-9</v>
      </c>
      <c r="IU211" s="86">
        <f t="shared" si="247"/>
        <v>9.2579462986740517E-8</v>
      </c>
      <c r="IV211" s="86">
        <f t="shared" si="247"/>
        <v>5.0385219545349766E-11</v>
      </c>
      <c r="IW211" s="86">
        <f t="shared" si="247"/>
        <v>4.1695933624949109E-41</v>
      </c>
      <c r="IY211" s="86">
        <f t="shared" si="248"/>
        <v>5.5170276637253126E-6</v>
      </c>
      <c r="IZ211" s="86">
        <f t="shared" si="248"/>
        <v>1.6871911059754579E-6</v>
      </c>
      <c r="JA211" s="86">
        <f t="shared" si="248"/>
        <v>4.6277948355763424E-7</v>
      </c>
      <c r="JB211" s="86">
        <f t="shared" si="248"/>
        <v>4.1201222563798587E-8</v>
      </c>
      <c r="JC211" s="86">
        <f t="shared" si="248"/>
        <v>2.3439665558660821E-8</v>
      </c>
      <c r="JD211" s="86">
        <f t="shared" si="248"/>
        <v>1.076300524757838E-8</v>
      </c>
      <c r="JE211" s="86">
        <f t="shared" si="248"/>
        <v>5.3064799583751434E-8</v>
      </c>
      <c r="JF211" s="86">
        <f t="shared" si="248"/>
        <v>5.2166712378517186E-9</v>
      </c>
      <c r="JG211" s="86">
        <f t="shared" si="248"/>
        <v>4.8844970490693518E-10</v>
      </c>
      <c r="JH211" s="86">
        <f t="shared" si="248"/>
        <v>1.4806300282963914E-8</v>
      </c>
      <c r="JI211" s="86">
        <f t="shared" si="248"/>
        <v>4.5894079312003874E-9</v>
      </c>
      <c r="JJ211" s="86">
        <f t="shared" si="248"/>
        <v>3.4401769582154874E-9</v>
      </c>
      <c r="JK211" s="86">
        <f t="shared" si="248"/>
        <v>9.2579462986740517E-8</v>
      </c>
      <c r="JL211" s="86">
        <f t="shared" si="248"/>
        <v>5.0385219545349766E-11</v>
      </c>
      <c r="JM211" s="86">
        <f t="shared" si="248"/>
        <v>4.1695933624949109E-41</v>
      </c>
    </row>
    <row r="212" spans="2:273" x14ac:dyDescent="0.25">
      <c r="B212" s="2">
        <v>185</v>
      </c>
      <c r="C212" s="37">
        <v>66.141000000000005</v>
      </c>
      <c r="D212" s="37">
        <v>66.813999999999993</v>
      </c>
      <c r="E212" s="37">
        <v>67.644000000000005</v>
      </c>
      <c r="F212" s="37">
        <v>63.728999999999999</v>
      </c>
      <c r="G212" s="37">
        <v>68.254000000000005</v>
      </c>
      <c r="H212" s="37">
        <v>68.575999999999993</v>
      </c>
      <c r="I212" s="37">
        <v>69.507999999999996</v>
      </c>
      <c r="J212" s="37">
        <v>71.355999999999995</v>
      </c>
      <c r="K212" s="37">
        <v>71.805999999999997</v>
      </c>
      <c r="L212" s="37">
        <v>71.212999999999994</v>
      </c>
      <c r="M212" s="37">
        <v>71.19</v>
      </c>
      <c r="N212" s="37">
        <v>70.034000000000006</v>
      </c>
      <c r="O212" s="37">
        <v>70.361999999999995</v>
      </c>
      <c r="P212" s="37">
        <v>74.39</v>
      </c>
      <c r="Q212" s="37">
        <v>75.623000000000005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75.91590032539041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-0.29290032539040567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75.91590032539041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75.623000000000005</v>
      </c>
      <c r="DK212" s="2">
        <f t="shared" si="251"/>
        <v>110.91624465290803</v>
      </c>
      <c r="DL212" s="2">
        <f t="shared" si="251"/>
        <v>123.68183135888506</v>
      </c>
      <c r="DM212" s="2">
        <f t="shared" si="251"/>
        <v>121.08415553470917</v>
      </c>
      <c r="DN212" s="2">
        <f t="shared" si="251"/>
        <v>122.17564634146339</v>
      </c>
      <c r="DO212" s="2">
        <f t="shared" si="251"/>
        <v>116.01259756097559</v>
      </c>
      <c r="DP212" s="2">
        <f t="shared" si="251"/>
        <v>128.02853819163292</v>
      </c>
      <c r="DQ212" s="2">
        <f t="shared" si="251"/>
        <v>119.22624868667918</v>
      </c>
      <c r="DR212" s="2">
        <f t="shared" si="251"/>
        <v>128.2613163292848</v>
      </c>
      <c r="DS212" s="2">
        <f t="shared" si="251"/>
        <v>122.23698150782364</v>
      </c>
      <c r="DT212" s="2">
        <f t="shared" si="251"/>
        <v>126.47120975609758</v>
      </c>
      <c r="DU212" s="2">
        <f t="shared" si="251"/>
        <v>124.21025020242911</v>
      </c>
      <c r="DV212" s="2">
        <f t="shared" si="251"/>
        <v>128.1022489331437</v>
      </c>
      <c r="DW212" s="2">
        <f t="shared" si="251"/>
        <v>130.16800323886636</v>
      </c>
      <c r="DX212" s="2">
        <f t="shared" si="251"/>
        <v>123.05113198380565</v>
      </c>
      <c r="DY212" s="2">
        <f t="shared" si="251"/>
        <v>112.51570187165771</v>
      </c>
      <c r="EA212" s="2">
        <f t="shared" si="240"/>
        <v>64.061202368137785</v>
      </c>
      <c r="EB212" s="2">
        <f t="shared" si="240"/>
        <v>59.332726228936892</v>
      </c>
      <c r="EC212" s="2">
        <f t="shared" si="240"/>
        <v>63.26443349488423</v>
      </c>
      <c r="ED212" s="2">
        <f t="shared" si="240"/>
        <v>63.588728864995744</v>
      </c>
      <c r="EE212" s="2">
        <f t="shared" si="240"/>
        <v>61.36142916520776</v>
      </c>
      <c r="EF212" s="2">
        <f t="shared" si="239"/>
        <v>66.777957151991046</v>
      </c>
      <c r="EG212" s="2">
        <f t="shared" si="239"/>
        <v>67.651720616686831</v>
      </c>
      <c r="EH212" s="2">
        <f t="shared" si="239"/>
        <v>68.461926370659967</v>
      </c>
      <c r="EI212" s="2">
        <f t="shared" si="239"/>
        <v>67.48844940385203</v>
      </c>
      <c r="EJ212" s="2">
        <f t="shared" si="239"/>
        <v>68.27814211354557</v>
      </c>
      <c r="EK212" s="2">
        <f t="shared" si="239"/>
        <v>68.594224058280048</v>
      </c>
      <c r="EL212" s="2">
        <f t="shared" si="254"/>
        <v>65.59883231261108</v>
      </c>
      <c r="EM212" s="2">
        <f t="shared" si="255"/>
        <v>70.835928096527937</v>
      </c>
      <c r="EN212" s="2">
        <f t="shared" si="256"/>
        <v>73.684209027752161</v>
      </c>
      <c r="EO212" s="2">
        <f t="shared" si="257"/>
        <v>79.679745824449199</v>
      </c>
      <c r="EQ212" s="2">
        <f t="shared" si="252"/>
        <v>65.042225377357539</v>
      </c>
      <c r="ER212" s="2">
        <f t="shared" si="252"/>
        <v>64.547155265873627</v>
      </c>
      <c r="ES212" s="2">
        <f t="shared" si="252"/>
        <v>65.400700250391765</v>
      </c>
      <c r="ET212" s="2">
        <f t="shared" si="252"/>
        <v>64.447351456058087</v>
      </c>
      <c r="EU212" s="2">
        <f t="shared" si="252"/>
        <v>64.102436884496953</v>
      </c>
      <c r="EV212" s="2">
        <f t="shared" si="252"/>
        <v>67.122901146769834</v>
      </c>
      <c r="EW212" s="2">
        <f t="shared" si="252"/>
        <v>67.388674462880658</v>
      </c>
      <c r="EX212" s="2">
        <f t="shared" si="252"/>
        <v>69.404698516001048</v>
      </c>
      <c r="EY212" s="2">
        <f t="shared" si="252"/>
        <v>68.032596548004307</v>
      </c>
      <c r="EZ212" s="2">
        <f t="shared" si="252"/>
        <v>69.350475672918108</v>
      </c>
      <c r="FA212" s="2">
        <f t="shared" si="252"/>
        <v>67.579635248290643</v>
      </c>
      <c r="FB212" s="2">
        <f t="shared" si="252"/>
        <v>66.147836236583487</v>
      </c>
      <c r="FC212" s="2">
        <f t="shared" si="252"/>
        <v>68.970981801958743</v>
      </c>
      <c r="FD212" s="2">
        <f t="shared" si="252"/>
        <v>71.86957538844014</v>
      </c>
      <c r="FE212" s="2">
        <f t="shared" si="252"/>
        <v>75.847601367098164</v>
      </c>
      <c r="FG212" s="2">
        <f t="shared" si="253"/>
        <v>0.99999846984633156</v>
      </c>
      <c r="FH212" s="2">
        <f t="shared" si="253"/>
        <v>0.99999814327033709</v>
      </c>
      <c r="FI212" s="2">
        <f t="shared" si="253"/>
        <v>0.99999846284374738</v>
      </c>
      <c r="FJ212" s="2">
        <f t="shared" si="253"/>
        <v>0.99999828602925633</v>
      </c>
      <c r="FK212" s="2">
        <f t="shared" si="253"/>
        <v>0.99999824639056234</v>
      </c>
      <c r="FL212" s="2">
        <f t="shared" si="253"/>
        <v>0.99999817276122827</v>
      </c>
      <c r="FM212" s="2">
        <f t="shared" si="253"/>
        <v>0.99999838700001842</v>
      </c>
      <c r="FN212" s="2">
        <f t="shared" si="253"/>
        <v>0.99999816696380339</v>
      </c>
      <c r="FO212" s="2">
        <f t="shared" si="253"/>
        <v>0.99999808259475009</v>
      </c>
      <c r="FP212" s="2">
        <f t="shared" si="253"/>
        <v>0.99999827235164918</v>
      </c>
      <c r="FQ212" s="2">
        <f t="shared" si="253"/>
        <v>0.99999828232972154</v>
      </c>
      <c r="FR212" s="2">
        <f t="shared" si="253"/>
        <v>0.99999817304782546</v>
      </c>
      <c r="FS212" s="2">
        <f t="shared" si="253"/>
        <v>0.99999822067885358</v>
      </c>
      <c r="FT212" s="2">
        <f t="shared" si="253"/>
        <v>0.99999812577939795</v>
      </c>
      <c r="FU212" s="2">
        <f t="shared" si="253"/>
        <v>0.99999774217722737</v>
      </c>
      <c r="FW212" s="2">
        <f t="shared" ref="FW212:GK227" si="260">POWER(10,($B212-C$232)/C$229)/(1+POWER(10,($B212-C$232)/C$229))</f>
        <v>0.98598955366024077</v>
      </c>
      <c r="FX212" s="2">
        <f t="shared" si="260"/>
        <v>0.98396214355343525</v>
      </c>
      <c r="FY212" s="2">
        <f t="shared" si="260"/>
        <v>0.98625936823577998</v>
      </c>
      <c r="FZ212" s="2">
        <f t="shared" si="260"/>
        <v>0.98670706680462972</v>
      </c>
      <c r="GA212" s="2">
        <f t="shared" si="260"/>
        <v>0.987325355654458</v>
      </c>
      <c r="GB212" s="2">
        <f t="shared" si="260"/>
        <v>0.98714485936020957</v>
      </c>
      <c r="GC212" s="2">
        <f t="shared" si="260"/>
        <v>0.98896445841700797</v>
      </c>
      <c r="GD212" s="2">
        <f t="shared" si="260"/>
        <v>0.9896946737435357</v>
      </c>
      <c r="GE212" s="2">
        <f t="shared" si="260"/>
        <v>0.99117798774571109</v>
      </c>
      <c r="GF212" s="2">
        <f t="shared" si="260"/>
        <v>0.98982698879589914</v>
      </c>
      <c r="GG212" s="2">
        <f t="shared" si="260"/>
        <v>0.98912688046501396</v>
      </c>
      <c r="GH212" s="2">
        <f t="shared" si="260"/>
        <v>0.98857036163582845</v>
      </c>
      <c r="GI212" s="2">
        <f t="shared" si="260"/>
        <v>0.98773331889228433</v>
      </c>
      <c r="GJ212" s="2">
        <f t="shared" si="260"/>
        <v>0.98667145001759859</v>
      </c>
      <c r="GK212" s="2">
        <f t="shared" si="260"/>
        <v>0.9821966991896548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5.5245313603443226E-301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3.6292458996111179E-71</v>
      </c>
      <c r="HT212" s="86">
        <f t="shared" si="262"/>
        <v>2.6113532339885273E-79</v>
      </c>
      <c r="HU212" s="86">
        <f t="shared" si="262"/>
        <v>4.4232836905332523E-90</v>
      </c>
      <c r="HV212" s="86">
        <f t="shared" si="262"/>
        <v>4.8878670885243652E-106</v>
      </c>
      <c r="HW212" s="86">
        <f t="shared" si="262"/>
        <v>1.3800861968314903E-103</v>
      </c>
      <c r="HX212" s="86">
        <f t="shared" si="262"/>
        <v>2.1103941728405309E-109</v>
      </c>
      <c r="HY212" s="86">
        <f t="shared" si="262"/>
        <v>2.2468306730551449E-95</v>
      </c>
      <c r="HZ212" s="86">
        <f t="shared" si="262"/>
        <v>3.3309305622266444E-109</v>
      </c>
      <c r="IA212" s="86">
        <f t="shared" si="262"/>
        <v>3.5542581874653734E-115</v>
      </c>
      <c r="IB212" s="86">
        <f t="shared" si="262"/>
        <v>1.04738698763556E-101</v>
      </c>
      <c r="IC212" s="86">
        <f t="shared" si="262"/>
        <v>1.9059729121519203E-111</v>
      </c>
      <c r="ID212" s="86">
        <f t="shared" si="262"/>
        <v>1.1272653835179974E-114</v>
      </c>
      <c r="IE212" s="86">
        <f t="shared" si="262"/>
        <v>2.2016087456166192E-95</v>
      </c>
      <c r="IF212" s="86">
        <f t="shared" si="262"/>
        <v>2.9640064058610426E-157</v>
      </c>
      <c r="IG212" s="86">
        <f t="shared" si="262"/>
        <v>1.0762839089261851E-112</v>
      </c>
      <c r="II212" s="86">
        <f t="shared" ref="II212:IW227" si="263" xml:space="preserve"> _xlfn.NORM.DIST($B212, C$10, ABS(C$14), TRUE) * _xlfn.NORM.DIST(($B212 - C$10)*C$18, 0, ABS(C$14), TRUE) * 2</f>
        <v>3.4062681065095712E-6</v>
      </c>
      <c r="IJ212" s="86">
        <f t="shared" si="263"/>
        <v>9.7187171470391662E-7</v>
      </c>
      <c r="IK212" s="86">
        <f t="shared" si="263"/>
        <v>2.5748410451985859E-7</v>
      </c>
      <c r="IL212" s="86">
        <f t="shared" si="263"/>
        <v>2.0766509059126012E-8</v>
      </c>
      <c r="IM212" s="86">
        <f t="shared" si="263"/>
        <v>1.1625501098441495E-8</v>
      </c>
      <c r="IN212" s="86">
        <f t="shared" si="263"/>
        <v>5.1516804230814446E-9</v>
      </c>
      <c r="IO212" s="86">
        <f t="shared" si="263"/>
        <v>2.7837163144848833E-8</v>
      </c>
      <c r="IP212" s="86">
        <f t="shared" si="263"/>
        <v>2.5166392610507896E-9</v>
      </c>
      <c r="IQ212" s="86">
        <f t="shared" si="263"/>
        <v>2.2016640574289092E-10</v>
      </c>
      <c r="IR212" s="86">
        <f t="shared" si="263"/>
        <v>7.4662403254058642E-9</v>
      </c>
      <c r="IS212" s="86">
        <f t="shared" si="263"/>
        <v>2.182623762640556E-9</v>
      </c>
      <c r="IT212" s="86">
        <f t="shared" si="263"/>
        <v>1.6026435998363281E-9</v>
      </c>
      <c r="IU212" s="86">
        <f t="shared" si="263"/>
        <v>4.8915655241978015E-8</v>
      </c>
      <c r="IV212" s="86">
        <f t="shared" si="263"/>
        <v>1.900848189019949E-11</v>
      </c>
      <c r="IW212" s="86">
        <f t="shared" si="263"/>
        <v>5.5962050191202437E-43</v>
      </c>
      <c r="IY212" s="86">
        <f t="shared" ref="IY212:JM227" si="264">GM212+HC212+HS212+II212</f>
        <v>3.4062681065095712E-6</v>
      </c>
      <c r="IZ212" s="86">
        <f t="shared" si="264"/>
        <v>9.7187171470391662E-7</v>
      </c>
      <c r="JA212" s="86">
        <f t="shared" si="264"/>
        <v>2.5748410451985859E-7</v>
      </c>
      <c r="JB212" s="86">
        <f t="shared" si="264"/>
        <v>2.0766509059126012E-8</v>
      </c>
      <c r="JC212" s="86">
        <f t="shared" si="264"/>
        <v>1.1625501098441495E-8</v>
      </c>
      <c r="JD212" s="86">
        <f t="shared" si="264"/>
        <v>5.1516804230814446E-9</v>
      </c>
      <c r="JE212" s="86">
        <f t="shared" si="264"/>
        <v>2.7837163144848833E-8</v>
      </c>
      <c r="JF212" s="86">
        <f t="shared" si="264"/>
        <v>2.5166392610507896E-9</v>
      </c>
      <c r="JG212" s="86">
        <f t="shared" si="264"/>
        <v>2.2016640574289092E-10</v>
      </c>
      <c r="JH212" s="86">
        <f t="shared" si="264"/>
        <v>7.4662403254058642E-9</v>
      </c>
      <c r="JI212" s="86">
        <f t="shared" si="264"/>
        <v>2.182623762640556E-9</v>
      </c>
      <c r="JJ212" s="86">
        <f t="shared" si="264"/>
        <v>1.6026435998363281E-9</v>
      </c>
      <c r="JK212" s="86">
        <f t="shared" si="264"/>
        <v>4.8915655241978015E-8</v>
      </c>
      <c r="JL212" s="86">
        <f t="shared" si="264"/>
        <v>1.900848189019949E-11</v>
      </c>
      <c r="JM212" s="86">
        <f t="shared" si="264"/>
        <v>5.5962050191202437E-43</v>
      </c>
    </row>
    <row r="213" spans="2:273" x14ac:dyDescent="0.25">
      <c r="B213" s="2">
        <v>186</v>
      </c>
      <c r="C213" s="37">
        <v>66.483999999999995</v>
      </c>
      <c r="D213" s="37">
        <v>64.745999999999995</v>
      </c>
      <c r="E213" s="37">
        <v>68.119</v>
      </c>
      <c r="F213" s="37">
        <v>68.034000000000006</v>
      </c>
      <c r="G213" s="37">
        <v>67.831000000000003</v>
      </c>
      <c r="H213" s="37">
        <v>69.965999999999994</v>
      </c>
      <c r="I213" s="37">
        <v>69.084999999999994</v>
      </c>
      <c r="J213" s="37">
        <v>72.168999999999997</v>
      </c>
      <c r="K213" s="37">
        <v>70.790000000000006</v>
      </c>
      <c r="L213" s="37">
        <v>69.787000000000006</v>
      </c>
      <c r="M213" s="37">
        <v>70.861999999999995</v>
      </c>
      <c r="N213" s="37">
        <v>68.552000000000007</v>
      </c>
      <c r="O213" s="37">
        <v>69.828000000000003</v>
      </c>
      <c r="P213" s="37">
        <v>73.813999999999993</v>
      </c>
      <c r="Q213" s="37">
        <v>76.262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75.767511560710815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0.49448843928918507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75.767511560710815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76.262</v>
      </c>
      <c r="DK213" s="2">
        <f t="shared" si="251"/>
        <v>111.04730262664162</v>
      </c>
      <c r="DL213" s="2">
        <f t="shared" si="251"/>
        <v>123.9021759581882</v>
      </c>
      <c r="DM213" s="2">
        <f t="shared" si="251"/>
        <v>121.28467973733581</v>
      </c>
      <c r="DN213" s="2">
        <f t="shared" si="251"/>
        <v>122.39088902439022</v>
      </c>
      <c r="DO213" s="2">
        <f t="shared" si="251"/>
        <v>116.18106341463412</v>
      </c>
      <c r="DP213" s="2">
        <f t="shared" si="251"/>
        <v>128.26343373819162</v>
      </c>
      <c r="DQ213" s="2">
        <f t="shared" si="251"/>
        <v>119.4023734521576</v>
      </c>
      <c r="DR213" s="2">
        <f t="shared" si="251"/>
        <v>128.47858191632932</v>
      </c>
      <c r="DS213" s="2">
        <f t="shared" si="251"/>
        <v>122.40896704599339</v>
      </c>
      <c r="DT213" s="2">
        <f t="shared" si="251"/>
        <v>126.66317926829271</v>
      </c>
      <c r="DU213" s="2">
        <f t="shared" si="251"/>
        <v>124.38409412955463</v>
      </c>
      <c r="DV213" s="2">
        <f t="shared" si="251"/>
        <v>128.31656211474635</v>
      </c>
      <c r="DW213" s="2">
        <f t="shared" si="251"/>
        <v>130.40464068825909</v>
      </c>
      <c r="DX213" s="2">
        <f t="shared" si="251"/>
        <v>123.22590202429147</v>
      </c>
      <c r="DY213" s="2">
        <f t="shared" si="251"/>
        <v>112.62862633689835</v>
      </c>
      <c r="EA213" s="2">
        <f t="shared" si="240"/>
        <v>63.947938154418246</v>
      </c>
      <c r="EB213" s="2">
        <f t="shared" si="240"/>
        <v>59.140268665994789</v>
      </c>
      <c r="EC213" s="2">
        <f t="shared" si="240"/>
        <v>63.127586564351105</v>
      </c>
      <c r="ED213" s="2">
        <f t="shared" si="240"/>
        <v>63.463767203526878</v>
      </c>
      <c r="EE213" s="2">
        <f t="shared" si="240"/>
        <v>61.185535544461636</v>
      </c>
      <c r="EF213" s="2">
        <f t="shared" si="239"/>
        <v>66.662406661471763</v>
      </c>
      <c r="EG213" s="2">
        <f t="shared" si="239"/>
        <v>67.523266082224922</v>
      </c>
      <c r="EH213" s="2">
        <f t="shared" si="239"/>
        <v>68.33165284681499</v>
      </c>
      <c r="EI213" s="2">
        <f t="shared" si="239"/>
        <v>67.323815117701002</v>
      </c>
      <c r="EJ213" s="2">
        <f t="shared" si="239"/>
        <v>68.119862910059311</v>
      </c>
      <c r="EK213" s="2">
        <f t="shared" si="239"/>
        <v>68.447106135986758</v>
      </c>
      <c r="EL213" s="2">
        <f t="shared" si="254"/>
        <v>65.433591252567496</v>
      </c>
      <c r="EM213" s="2">
        <f t="shared" si="255"/>
        <v>70.734468234425009</v>
      </c>
      <c r="EN213" s="2">
        <f t="shared" si="256"/>
        <v>73.551226358966815</v>
      </c>
      <c r="EO213" s="2">
        <f t="shared" si="257"/>
        <v>79.575995024875638</v>
      </c>
      <c r="EQ213" s="2">
        <f t="shared" si="252"/>
        <v>64.940380277719044</v>
      </c>
      <c r="ER213" s="2">
        <f t="shared" si="252"/>
        <v>64.417248883267462</v>
      </c>
      <c r="ES213" s="2">
        <f t="shared" si="252"/>
        <v>65.28877123887375</v>
      </c>
      <c r="ET213" s="2">
        <f t="shared" si="252"/>
        <v>64.332456705355284</v>
      </c>
      <c r="EU213" s="2">
        <f t="shared" si="252"/>
        <v>63.958217854242122</v>
      </c>
      <c r="EV213" s="2">
        <f t="shared" si="252"/>
        <v>67.011420735101723</v>
      </c>
      <c r="EW213" s="2">
        <f t="shared" si="252"/>
        <v>67.257210020791703</v>
      </c>
      <c r="EX213" s="2">
        <f t="shared" si="252"/>
        <v>69.285172849837096</v>
      </c>
      <c r="EY213" s="2">
        <f t="shared" si="252"/>
        <v>67.874107227615966</v>
      </c>
      <c r="EZ213" s="2">
        <f t="shared" si="252"/>
        <v>69.204647475638325</v>
      </c>
      <c r="FA213" s="2">
        <f t="shared" si="252"/>
        <v>67.420776290953881</v>
      </c>
      <c r="FB213" s="2">
        <f t="shared" si="252"/>
        <v>65.989022731887104</v>
      </c>
      <c r="FC213" s="2">
        <f t="shared" si="252"/>
        <v>68.847810028523128</v>
      </c>
      <c r="FD213" s="2">
        <f t="shared" si="252"/>
        <v>71.7158138747956</v>
      </c>
      <c r="FE213" s="2">
        <f t="shared" si="252"/>
        <v>75.704483909525251</v>
      </c>
      <c r="FG213" s="2">
        <f t="shared" si="253"/>
        <v>0.99999860448308064</v>
      </c>
      <c r="FH213" s="2">
        <f t="shared" si="253"/>
        <v>0.99999830664214495</v>
      </c>
      <c r="FI213" s="2">
        <f t="shared" si="253"/>
        <v>0.99999859809664615</v>
      </c>
      <c r="FJ213" s="2">
        <f t="shared" si="253"/>
        <v>0.99999843683986767</v>
      </c>
      <c r="FK213" s="2">
        <f t="shared" si="253"/>
        <v>0.99999840068893808</v>
      </c>
      <c r="FL213" s="2">
        <f t="shared" si="253"/>
        <v>0.99999833353816614</v>
      </c>
      <c r="FM213" s="2">
        <f t="shared" si="253"/>
        <v>0.99999852892632413</v>
      </c>
      <c r="FN213" s="2">
        <f t="shared" si="253"/>
        <v>0.99999832825085011</v>
      </c>
      <c r="FO213" s="2">
        <f t="shared" si="253"/>
        <v>0.9999982513053336</v>
      </c>
      <c r="FP213" s="2">
        <f t="shared" si="253"/>
        <v>0.99999842436573794</v>
      </c>
      <c r="FQ213" s="2">
        <f t="shared" si="253"/>
        <v>0.99999843346585082</v>
      </c>
      <c r="FR213" s="2">
        <f t="shared" si="253"/>
        <v>0.99999833379954595</v>
      </c>
      <c r="FS213" s="2">
        <f t="shared" si="253"/>
        <v>0.99999837723957374</v>
      </c>
      <c r="FT213" s="2">
        <f t="shared" si="253"/>
        <v>0.99999829069021373</v>
      </c>
      <c r="FU213" s="2">
        <f t="shared" si="253"/>
        <v>0.999997940840749</v>
      </c>
      <c r="FW213" s="2">
        <f t="shared" si="260"/>
        <v>0.98720654972531807</v>
      </c>
      <c r="FX213" s="2">
        <f t="shared" si="260"/>
        <v>0.98535263133615436</v>
      </c>
      <c r="FY213" s="2">
        <f t="shared" si="260"/>
        <v>0.98745322550662817</v>
      </c>
      <c r="FZ213" s="2">
        <f t="shared" si="260"/>
        <v>0.98786250441105561</v>
      </c>
      <c r="GA213" s="2">
        <f t="shared" si="260"/>
        <v>0.98842768115949842</v>
      </c>
      <c r="GB213" s="2">
        <f t="shared" si="260"/>
        <v>0.988262696177719</v>
      </c>
      <c r="GC213" s="2">
        <f t="shared" si="260"/>
        <v>0.98992568421651372</v>
      </c>
      <c r="GD213" s="2">
        <f t="shared" si="260"/>
        <v>0.99059290079788398</v>
      </c>
      <c r="GE213" s="2">
        <f t="shared" si="260"/>
        <v>0.99194797888658559</v>
      </c>
      <c r="GF213" s="2">
        <f t="shared" si="260"/>
        <v>0.99071379129088954</v>
      </c>
      <c r="GG213" s="2">
        <f t="shared" si="260"/>
        <v>0.99007410085338665</v>
      </c>
      <c r="GH213" s="2">
        <f t="shared" si="260"/>
        <v>0.98956555216173203</v>
      </c>
      <c r="GI213" s="2">
        <f t="shared" si="260"/>
        <v>0.98880056592594956</v>
      </c>
      <c r="GJ213" s="2">
        <f t="shared" si="260"/>
        <v>0.98782994529334067</v>
      </c>
      <c r="GK213" s="2">
        <f t="shared" si="260"/>
        <v>0.9837377218666925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8.7668394067992255E-307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4.0792989313399491E-73</v>
      </c>
      <c r="HT213" s="86">
        <f t="shared" si="262"/>
        <v>1.4861404837452259E-81</v>
      </c>
      <c r="HU213" s="86">
        <f t="shared" si="262"/>
        <v>1.6571935246708532E-92</v>
      </c>
      <c r="HV213" s="86">
        <f t="shared" si="262"/>
        <v>6.9792648651585033E-109</v>
      </c>
      <c r="HW213" s="86">
        <f t="shared" si="262"/>
        <v>2.0395221565891189E-106</v>
      </c>
      <c r="HX213" s="86">
        <f t="shared" si="262"/>
        <v>2.1614172160214599E-112</v>
      </c>
      <c r="HY213" s="86">
        <f t="shared" si="262"/>
        <v>6.1905817562236787E-98</v>
      </c>
      <c r="HZ213" s="86">
        <f t="shared" si="262"/>
        <v>4.2184514742872815E-112</v>
      </c>
      <c r="IA213" s="86">
        <f t="shared" si="262"/>
        <v>3.0654070706202839E-118</v>
      </c>
      <c r="IB213" s="86">
        <f t="shared" si="262"/>
        <v>2.0777687879253514E-104</v>
      </c>
      <c r="IC213" s="86">
        <f t="shared" si="262"/>
        <v>2.0223403605463068E-114</v>
      </c>
      <c r="ID213" s="86">
        <f t="shared" si="262"/>
        <v>9.4319118351265004E-118</v>
      </c>
      <c r="IE213" s="86">
        <f t="shared" si="262"/>
        <v>5.8498117843744523E-98</v>
      </c>
      <c r="IF213" s="86">
        <f t="shared" si="262"/>
        <v>1.3166765317359672E-161</v>
      </c>
      <c r="IG213" s="86">
        <f t="shared" si="262"/>
        <v>7.5021056713898553E-116</v>
      </c>
      <c r="II213" s="86">
        <f t="shared" si="263"/>
        <v>2.0826790187555245E-6</v>
      </c>
      <c r="IJ213" s="86">
        <f t="shared" si="263"/>
        <v>5.5337080076599236E-7</v>
      </c>
      <c r="IK213" s="86">
        <f t="shared" si="263"/>
        <v>1.4155937026532899E-7</v>
      </c>
      <c r="IL213" s="86">
        <f t="shared" si="263"/>
        <v>1.0321557221725352E-8</v>
      </c>
      <c r="IM213" s="86">
        <f t="shared" si="263"/>
        <v>5.6848111752158155E-9</v>
      </c>
      <c r="IN213" s="86">
        <f t="shared" si="263"/>
        <v>2.4291780657693959E-9</v>
      </c>
      <c r="IO213" s="86">
        <f t="shared" si="263"/>
        <v>1.4420265855149549E-8</v>
      </c>
      <c r="IP213" s="86">
        <f t="shared" si="263"/>
        <v>1.1970701055685506E-9</v>
      </c>
      <c r="IQ213" s="86">
        <f t="shared" si="263"/>
        <v>9.7762156732272026E-11</v>
      </c>
      <c r="IR213" s="86">
        <f t="shared" si="263"/>
        <v>3.715645420779961E-9</v>
      </c>
      <c r="IS213" s="86">
        <f t="shared" si="263"/>
        <v>1.0229960223791583E-9</v>
      </c>
      <c r="IT213" s="86">
        <f t="shared" si="263"/>
        <v>7.3537830644745491E-10</v>
      </c>
      <c r="IU213" s="86">
        <f t="shared" si="263"/>
        <v>2.5518151606703709E-8</v>
      </c>
      <c r="IV213" s="86">
        <f t="shared" si="263"/>
        <v>7.0275883850405786E-12</v>
      </c>
      <c r="IW213" s="86">
        <f t="shared" si="263"/>
        <v>6.8022256286626441E-45</v>
      </c>
      <c r="IY213" s="86">
        <f t="shared" si="264"/>
        <v>2.0826790187555245E-6</v>
      </c>
      <c r="IZ213" s="86">
        <f t="shared" si="264"/>
        <v>5.5337080076599236E-7</v>
      </c>
      <c r="JA213" s="86">
        <f t="shared" si="264"/>
        <v>1.4155937026532899E-7</v>
      </c>
      <c r="JB213" s="86">
        <f t="shared" si="264"/>
        <v>1.0321557221725352E-8</v>
      </c>
      <c r="JC213" s="86">
        <f t="shared" si="264"/>
        <v>5.6848111752158155E-9</v>
      </c>
      <c r="JD213" s="86">
        <f t="shared" si="264"/>
        <v>2.4291780657693959E-9</v>
      </c>
      <c r="JE213" s="86">
        <f t="shared" si="264"/>
        <v>1.4420265855149549E-8</v>
      </c>
      <c r="JF213" s="86">
        <f t="shared" si="264"/>
        <v>1.1970701055685506E-9</v>
      </c>
      <c r="JG213" s="86">
        <f t="shared" si="264"/>
        <v>9.7762156732272026E-11</v>
      </c>
      <c r="JH213" s="86">
        <f t="shared" si="264"/>
        <v>3.715645420779961E-9</v>
      </c>
      <c r="JI213" s="86">
        <f t="shared" si="264"/>
        <v>1.0229960223791583E-9</v>
      </c>
      <c r="JJ213" s="86">
        <f t="shared" si="264"/>
        <v>7.3537830644745491E-10</v>
      </c>
      <c r="JK213" s="86">
        <f t="shared" si="264"/>
        <v>2.5518151606703709E-8</v>
      </c>
      <c r="JL213" s="86">
        <f t="shared" si="264"/>
        <v>7.0275883850405786E-12</v>
      </c>
      <c r="JM213" s="86">
        <f t="shared" si="264"/>
        <v>6.8022256286626441E-45</v>
      </c>
    </row>
    <row r="214" spans="2:273" x14ac:dyDescent="0.25">
      <c r="B214" s="2">
        <v>187</v>
      </c>
      <c r="C214" s="37">
        <v>69.375</v>
      </c>
      <c r="D214" s="37">
        <v>67.236999999999995</v>
      </c>
      <c r="E214" s="37">
        <v>67.441000000000003</v>
      </c>
      <c r="F214" s="37">
        <v>67.626999999999995</v>
      </c>
      <c r="G214" s="37">
        <v>68.763000000000005</v>
      </c>
      <c r="H214" s="37">
        <v>65.677999999999997</v>
      </c>
      <c r="I214" s="37">
        <v>68.424000000000007</v>
      </c>
      <c r="J214" s="37">
        <v>70.763000000000005</v>
      </c>
      <c r="K214" s="37">
        <v>71.968000000000004</v>
      </c>
      <c r="L214" s="37">
        <v>67.819999999999993</v>
      </c>
      <c r="M214" s="37">
        <v>69.224000000000004</v>
      </c>
      <c r="N214" s="37">
        <v>67.914000000000001</v>
      </c>
      <c r="O214" s="37">
        <v>70.241</v>
      </c>
      <c r="P214" s="37">
        <v>74.745999999999995</v>
      </c>
      <c r="Q214" s="37">
        <v>75.802999999999997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75.619515738216791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0.18348426178320665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75.619515738216791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75.802999999999997</v>
      </c>
      <c r="DK214" s="2">
        <f t="shared" ref="DK214:DY227" si="268">BO$228*$B214+BO$229</f>
        <v>111.17836060037521</v>
      </c>
      <c r="DL214" s="2">
        <f t="shared" si="268"/>
        <v>124.12252055749133</v>
      </c>
      <c r="DM214" s="2">
        <f t="shared" si="268"/>
        <v>121.48520393996245</v>
      </c>
      <c r="DN214" s="2">
        <f t="shared" si="268"/>
        <v>122.60613170731706</v>
      </c>
      <c r="DO214" s="2">
        <f t="shared" si="268"/>
        <v>116.34952926829266</v>
      </c>
      <c r="DP214" s="2">
        <f t="shared" si="268"/>
        <v>128.49832928475033</v>
      </c>
      <c r="DQ214" s="2">
        <f t="shared" si="268"/>
        <v>119.57849821763602</v>
      </c>
      <c r="DR214" s="2">
        <f t="shared" si="268"/>
        <v>128.69584750337384</v>
      </c>
      <c r="DS214" s="2">
        <f t="shared" si="268"/>
        <v>122.58095258416313</v>
      </c>
      <c r="DT214" s="2">
        <f t="shared" si="268"/>
        <v>126.85514878048782</v>
      </c>
      <c r="DU214" s="2">
        <f t="shared" si="268"/>
        <v>124.55793805668013</v>
      </c>
      <c r="DV214" s="2">
        <f t="shared" si="268"/>
        <v>128.530875296349</v>
      </c>
      <c r="DW214" s="2">
        <f t="shared" si="268"/>
        <v>130.6412781376518</v>
      </c>
      <c r="DX214" s="2">
        <f t="shared" si="268"/>
        <v>123.4006720647773</v>
      </c>
      <c r="DY214" s="2">
        <f t="shared" si="268"/>
        <v>112.74155080213899</v>
      </c>
      <c r="EA214" s="2">
        <f t="shared" si="240"/>
        <v>63.834673940698707</v>
      </c>
      <c r="EB214" s="2">
        <f t="shared" si="240"/>
        <v>58.947811103052686</v>
      </c>
      <c r="EC214" s="2">
        <f t="shared" si="240"/>
        <v>62.990739633817988</v>
      </c>
      <c r="ED214" s="2">
        <f t="shared" si="240"/>
        <v>63.338805542058005</v>
      </c>
      <c r="EE214" s="2">
        <f t="shared" si="240"/>
        <v>61.009641923715506</v>
      </c>
      <c r="EF214" s="2">
        <f t="shared" si="239"/>
        <v>66.546856170952466</v>
      </c>
      <c r="EG214" s="2">
        <f t="shared" si="239"/>
        <v>67.394811547763013</v>
      </c>
      <c r="EH214" s="2">
        <f t="shared" si="239"/>
        <v>68.201379322969998</v>
      </c>
      <c r="EI214" s="2">
        <f t="shared" si="239"/>
        <v>67.159180831549975</v>
      </c>
      <c r="EJ214" s="2">
        <f t="shared" si="239"/>
        <v>67.961583706573052</v>
      </c>
      <c r="EK214" s="2">
        <f t="shared" si="239"/>
        <v>68.299988213693467</v>
      </c>
      <c r="EL214" s="2">
        <f t="shared" si="254"/>
        <v>65.268350192523897</v>
      </c>
      <c r="EM214" s="2">
        <f t="shared" si="255"/>
        <v>70.633008372322081</v>
      </c>
      <c r="EN214" s="2">
        <f t="shared" si="256"/>
        <v>73.418243690181484</v>
      </c>
      <c r="EO214" s="2">
        <f t="shared" si="257"/>
        <v>79.472244225302077</v>
      </c>
      <c r="EQ214" s="2">
        <f t="shared" ref="EQ214:FE227" si="269">CU$228*$B214+CU$229</f>
        <v>64.838535178080548</v>
      </c>
      <c r="ER214" s="2">
        <f t="shared" si="269"/>
        <v>64.287342500661296</v>
      </c>
      <c r="ES214" s="2">
        <f t="shared" si="269"/>
        <v>65.176842227355721</v>
      </c>
      <c r="ET214" s="2">
        <f t="shared" si="269"/>
        <v>64.217561954652481</v>
      </c>
      <c r="EU214" s="2">
        <f t="shared" si="269"/>
        <v>63.813998823987291</v>
      </c>
      <c r="EV214" s="2">
        <f t="shared" si="269"/>
        <v>66.899940323433626</v>
      </c>
      <c r="EW214" s="2">
        <f t="shared" si="269"/>
        <v>67.125745578702748</v>
      </c>
      <c r="EX214" s="2">
        <f t="shared" si="269"/>
        <v>69.165647183673144</v>
      </c>
      <c r="EY214" s="2">
        <f t="shared" si="269"/>
        <v>67.71561790722761</v>
      </c>
      <c r="EZ214" s="2">
        <f t="shared" si="269"/>
        <v>69.058819278358527</v>
      </c>
      <c r="FA214" s="2">
        <f t="shared" si="269"/>
        <v>67.261917333617106</v>
      </c>
      <c r="FB214" s="2">
        <f t="shared" si="269"/>
        <v>65.830209227190721</v>
      </c>
      <c r="FC214" s="2">
        <f t="shared" si="269"/>
        <v>68.724638255087513</v>
      </c>
      <c r="FD214" s="2">
        <f t="shared" si="269"/>
        <v>71.562052361151046</v>
      </c>
      <c r="FE214" s="2">
        <f t="shared" si="269"/>
        <v>75.561366451952352</v>
      </c>
      <c r="FG214" s="2">
        <f t="shared" ref="FG214:FU227" si="270">POWER(10,($B214-C$231)/C$229)/(1+POWER(10,($B214-C$231)/C$229))</f>
        <v>0.99999872727328676</v>
      </c>
      <c r="FH214" s="2">
        <f t="shared" si="270"/>
        <v>0.99999845563905121</v>
      </c>
      <c r="FI214" s="2">
        <f t="shared" si="270"/>
        <v>0.99999872144878788</v>
      </c>
      <c r="FJ214" s="2">
        <f t="shared" si="270"/>
        <v>0.99999857438081963</v>
      </c>
      <c r="FK214" s="2">
        <f t="shared" si="270"/>
        <v>0.99999854141077082</v>
      </c>
      <c r="FL214" s="2">
        <f t="shared" si="270"/>
        <v>0.99999848016852133</v>
      </c>
      <c r="FM214" s="2">
        <f t="shared" si="270"/>
        <v>0.99999865836468849</v>
      </c>
      <c r="FN214" s="2">
        <f t="shared" si="270"/>
        <v>0.99999847534643038</v>
      </c>
      <c r="FO214" s="2">
        <f t="shared" si="270"/>
        <v>0.99999840517126415</v>
      </c>
      <c r="FP214" s="2">
        <f t="shared" si="270"/>
        <v>0.99999856300427492</v>
      </c>
      <c r="FQ214" s="2">
        <f t="shared" si="270"/>
        <v>0.99999857130367886</v>
      </c>
      <c r="FR214" s="2">
        <f t="shared" si="270"/>
        <v>0.99999848040690253</v>
      </c>
      <c r="FS214" s="2">
        <f t="shared" si="270"/>
        <v>0.99999852002469025</v>
      </c>
      <c r="FT214" s="2">
        <f t="shared" si="270"/>
        <v>0.99999844109071268</v>
      </c>
      <c r="FU214" s="2">
        <f t="shared" si="270"/>
        <v>0.99999812202410288</v>
      </c>
      <c r="FW214" s="2">
        <f t="shared" si="260"/>
        <v>0.98831908564722359</v>
      </c>
      <c r="FX214" s="2">
        <f t="shared" si="260"/>
        <v>0.98662420215286273</v>
      </c>
      <c r="FY214" s="2">
        <f t="shared" si="260"/>
        <v>0.98854455908363548</v>
      </c>
      <c r="FZ214" s="2">
        <f t="shared" si="260"/>
        <v>0.98891863791960477</v>
      </c>
      <c r="GA214" s="2">
        <f t="shared" si="260"/>
        <v>0.98943516225515848</v>
      </c>
      <c r="GB214" s="2">
        <f t="shared" si="260"/>
        <v>0.98928438507889682</v>
      </c>
      <c r="GC214" s="2">
        <f t="shared" si="260"/>
        <v>0.99080396315800401</v>
      </c>
      <c r="GD214" s="2">
        <f t="shared" si="260"/>
        <v>0.99141351633278929</v>
      </c>
      <c r="GE214" s="2">
        <f t="shared" si="260"/>
        <v>0.99265126295487749</v>
      </c>
      <c r="GF214" s="2">
        <f t="shared" si="260"/>
        <v>0.99152395134253579</v>
      </c>
      <c r="GG214" s="2">
        <f t="shared" si="260"/>
        <v>0.99093955925689958</v>
      </c>
      <c r="GH214" s="2">
        <f t="shared" si="260"/>
        <v>0.99047492532336889</v>
      </c>
      <c r="GI214" s="2">
        <f t="shared" si="260"/>
        <v>0.98977591962652101</v>
      </c>
      <c r="GJ214" s="2">
        <f t="shared" si="260"/>
        <v>0.98888888003917763</v>
      </c>
      <c r="GK214" s="2">
        <f t="shared" si="260"/>
        <v>0.98514737338395086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4.3100762692555448E-75</v>
      </c>
      <c r="HT214" s="86">
        <f t="shared" si="262"/>
        <v>7.8586522479305484E-84</v>
      </c>
      <c r="HU214" s="86">
        <f t="shared" si="262"/>
        <v>5.7573523848364646E-95</v>
      </c>
      <c r="HV214" s="86">
        <f t="shared" si="262"/>
        <v>9.1261610872920603E-112</v>
      </c>
      <c r="HW214" s="86">
        <f t="shared" si="262"/>
        <v>2.7570354980908482E-109</v>
      </c>
      <c r="HX214" s="86">
        <f t="shared" si="262"/>
        <v>2.014884892377905E-115</v>
      </c>
      <c r="HY214" s="86">
        <f t="shared" si="262"/>
        <v>1.5756477576116419E-100</v>
      </c>
      <c r="HZ214" s="86">
        <f t="shared" si="262"/>
        <v>4.8896011005211828E-115</v>
      </c>
      <c r="IA214" s="86">
        <f t="shared" si="262"/>
        <v>2.4069119438813279E-121</v>
      </c>
      <c r="IB214" s="86">
        <f t="shared" si="262"/>
        <v>3.7942269233614947E-107</v>
      </c>
      <c r="IC214" s="86">
        <f t="shared" si="262"/>
        <v>1.9583274929436514E-117</v>
      </c>
      <c r="ID214" s="86">
        <f t="shared" si="262"/>
        <v>7.1759268781787618E-121</v>
      </c>
      <c r="IE214" s="86">
        <f t="shared" si="262"/>
        <v>1.4344684548203428E-100</v>
      </c>
      <c r="IF214" s="86">
        <f t="shared" si="262"/>
        <v>5.0940287518054015E-166</v>
      </c>
      <c r="IG214" s="86">
        <f t="shared" si="262"/>
        <v>4.7232559729323709E-119</v>
      </c>
      <c r="II214" s="86">
        <f t="shared" si="263"/>
        <v>1.2610437867511457E-6</v>
      </c>
      <c r="IJ214" s="86">
        <f t="shared" si="263"/>
        <v>3.1144390713074681E-7</v>
      </c>
      <c r="IK214" s="86">
        <f t="shared" si="263"/>
        <v>7.6901151810172906E-8</v>
      </c>
      <c r="IL214" s="86">
        <f t="shared" si="263"/>
        <v>5.0588207405042494E-9</v>
      </c>
      <c r="IM214" s="86">
        <f t="shared" si="263"/>
        <v>2.7406819498830064E-9</v>
      </c>
      <c r="IN214" s="86">
        <f t="shared" si="263"/>
        <v>1.1283890743017675E-9</v>
      </c>
      <c r="IO214" s="86">
        <f t="shared" si="263"/>
        <v>7.3764287322862179E-9</v>
      </c>
      <c r="IP214" s="86">
        <f t="shared" si="263"/>
        <v>5.6141512756214512E-10</v>
      </c>
      <c r="IQ214" s="86">
        <f t="shared" si="263"/>
        <v>4.2763590505732786E-11</v>
      </c>
      <c r="IR214" s="86">
        <f t="shared" si="263"/>
        <v>1.8248970166064642E-9</v>
      </c>
      <c r="IS214" s="86">
        <f t="shared" si="263"/>
        <v>4.7253768631394087E-10</v>
      </c>
      <c r="IT214" s="86">
        <f t="shared" si="263"/>
        <v>3.3235081505672774E-10</v>
      </c>
      <c r="IU214" s="86">
        <f t="shared" si="263"/>
        <v>1.3143562117949183E-8</v>
      </c>
      <c r="IV214" s="86">
        <f t="shared" si="263"/>
        <v>2.5460870982792241E-12</v>
      </c>
      <c r="IW214" s="86">
        <f t="shared" si="263"/>
        <v>7.4878368294613135E-47</v>
      </c>
      <c r="IY214" s="86">
        <f t="shared" si="264"/>
        <v>1.2610437867511457E-6</v>
      </c>
      <c r="IZ214" s="86">
        <f t="shared" si="264"/>
        <v>3.1144390713074681E-7</v>
      </c>
      <c r="JA214" s="86">
        <f t="shared" si="264"/>
        <v>7.6901151810172906E-8</v>
      </c>
      <c r="JB214" s="86">
        <f t="shared" si="264"/>
        <v>5.0588207405042494E-9</v>
      </c>
      <c r="JC214" s="86">
        <f t="shared" si="264"/>
        <v>2.7406819498830064E-9</v>
      </c>
      <c r="JD214" s="86">
        <f t="shared" si="264"/>
        <v>1.1283890743017675E-9</v>
      </c>
      <c r="JE214" s="86">
        <f t="shared" si="264"/>
        <v>7.3764287322862179E-9</v>
      </c>
      <c r="JF214" s="86">
        <f t="shared" si="264"/>
        <v>5.6141512756214512E-10</v>
      </c>
      <c r="JG214" s="86">
        <f t="shared" si="264"/>
        <v>4.2763590505732786E-11</v>
      </c>
      <c r="JH214" s="86">
        <f t="shared" si="264"/>
        <v>1.8248970166064642E-9</v>
      </c>
      <c r="JI214" s="86">
        <f t="shared" si="264"/>
        <v>4.7253768631394087E-10</v>
      </c>
      <c r="JJ214" s="86">
        <f t="shared" si="264"/>
        <v>3.3235081505672774E-10</v>
      </c>
      <c r="JK214" s="86">
        <f t="shared" si="264"/>
        <v>1.3143562117949183E-8</v>
      </c>
      <c r="JL214" s="86">
        <f t="shared" si="264"/>
        <v>2.5460870982792241E-12</v>
      </c>
      <c r="JM214" s="86">
        <f t="shared" si="264"/>
        <v>7.4878368294613135E-47</v>
      </c>
    </row>
    <row r="215" spans="2:273" x14ac:dyDescent="0.25">
      <c r="B215" s="2">
        <v>188</v>
      </c>
      <c r="C215" s="37">
        <v>68.828000000000003</v>
      </c>
      <c r="D215" s="37">
        <v>64.728999999999999</v>
      </c>
      <c r="E215" s="37">
        <v>69.338999999999999</v>
      </c>
      <c r="F215" s="37">
        <v>67.492000000000004</v>
      </c>
      <c r="G215" s="37">
        <v>69.915000000000006</v>
      </c>
      <c r="H215" s="37">
        <v>69.424000000000007</v>
      </c>
      <c r="I215" s="37">
        <v>70.457999999999998</v>
      </c>
      <c r="J215" s="37">
        <v>72.168999999999997</v>
      </c>
      <c r="K215" s="37">
        <v>71.016000000000005</v>
      </c>
      <c r="L215" s="37">
        <v>68.885000000000005</v>
      </c>
      <c r="M215" s="37">
        <v>69.31</v>
      </c>
      <c r="N215" s="37">
        <v>70.034000000000006</v>
      </c>
      <c r="O215" s="37">
        <v>67.569000000000003</v>
      </c>
      <c r="P215" s="37">
        <v>73.525000000000006</v>
      </c>
      <c r="Q215" s="37">
        <v>76.114999999999995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75.471885416919363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0.64311458308063152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75.471885416919363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76.114999999999995</v>
      </c>
      <c r="DK215" s="2">
        <f t="shared" si="268"/>
        <v>111.30941857410879</v>
      </c>
      <c r="DL215" s="2">
        <f t="shared" si="268"/>
        <v>124.34286515679446</v>
      </c>
      <c r="DM215" s="2">
        <f t="shared" si="268"/>
        <v>121.6857281425891</v>
      </c>
      <c r="DN215" s="2">
        <f t="shared" si="268"/>
        <v>122.82137439024389</v>
      </c>
      <c r="DO215" s="2">
        <f t="shared" si="268"/>
        <v>116.5179951219512</v>
      </c>
      <c r="DP215" s="2">
        <f t="shared" si="268"/>
        <v>128.73322483130903</v>
      </c>
      <c r="DQ215" s="2">
        <f t="shared" si="268"/>
        <v>119.75462298311444</v>
      </c>
      <c r="DR215" s="2">
        <f t="shared" si="268"/>
        <v>128.91311309041839</v>
      </c>
      <c r="DS215" s="2">
        <f t="shared" si="268"/>
        <v>122.75293812233289</v>
      </c>
      <c r="DT215" s="2">
        <f t="shared" si="268"/>
        <v>127.04711829268294</v>
      </c>
      <c r="DU215" s="2">
        <f t="shared" si="268"/>
        <v>124.73178198380563</v>
      </c>
      <c r="DV215" s="2">
        <f t="shared" si="268"/>
        <v>128.74518847795167</v>
      </c>
      <c r="DW215" s="2">
        <f t="shared" si="268"/>
        <v>130.87791558704453</v>
      </c>
      <c r="DX215" s="2">
        <f t="shared" si="268"/>
        <v>123.57544210526314</v>
      </c>
      <c r="DY215" s="2">
        <f t="shared" si="268"/>
        <v>112.85447526737963</v>
      </c>
      <c r="EA215" s="2">
        <f t="shared" si="240"/>
        <v>63.721409726979161</v>
      </c>
      <c r="EB215" s="2">
        <f t="shared" si="240"/>
        <v>58.755353540110583</v>
      </c>
      <c r="EC215" s="2">
        <f t="shared" si="240"/>
        <v>62.85389270328487</v>
      </c>
      <c r="ED215" s="2">
        <f t="shared" si="240"/>
        <v>63.213843880589138</v>
      </c>
      <c r="EE215" s="2">
        <f t="shared" si="240"/>
        <v>60.833748302969376</v>
      </c>
      <c r="EF215" s="2">
        <f t="shared" si="239"/>
        <v>66.431305680433184</v>
      </c>
      <c r="EG215" s="2">
        <f t="shared" si="239"/>
        <v>67.266357013301104</v>
      </c>
      <c r="EH215" s="2">
        <f t="shared" si="239"/>
        <v>68.071105799125021</v>
      </c>
      <c r="EI215" s="2">
        <f t="shared" si="239"/>
        <v>66.994546545398947</v>
      </c>
      <c r="EJ215" s="2">
        <f t="shared" si="239"/>
        <v>67.803304503086792</v>
      </c>
      <c r="EK215" s="2">
        <f t="shared" si="239"/>
        <v>68.152870291400163</v>
      </c>
      <c r="EL215" s="2">
        <f t="shared" si="254"/>
        <v>65.103109132480313</v>
      </c>
      <c r="EM215" s="2">
        <f t="shared" si="255"/>
        <v>70.531548510219153</v>
      </c>
      <c r="EN215" s="2">
        <f t="shared" si="256"/>
        <v>73.285261021396138</v>
      </c>
      <c r="EO215" s="2">
        <f t="shared" si="257"/>
        <v>79.368493425728516</v>
      </c>
      <c r="EQ215" s="2">
        <f t="shared" si="269"/>
        <v>64.736690078442038</v>
      </c>
      <c r="ER215" s="2">
        <f t="shared" si="269"/>
        <v>64.157436118055131</v>
      </c>
      <c r="ES215" s="2">
        <f t="shared" si="269"/>
        <v>65.064913215837706</v>
      </c>
      <c r="ET215" s="2">
        <f t="shared" si="269"/>
        <v>64.102667203949679</v>
      </c>
      <c r="EU215" s="2">
        <f t="shared" si="269"/>
        <v>63.669779793732459</v>
      </c>
      <c r="EV215" s="2">
        <f t="shared" si="269"/>
        <v>66.788459911765514</v>
      </c>
      <c r="EW215" s="2">
        <f t="shared" si="269"/>
        <v>66.994281136613793</v>
      </c>
      <c r="EX215" s="2">
        <f t="shared" si="269"/>
        <v>69.046121517509192</v>
      </c>
      <c r="EY215" s="2">
        <f t="shared" si="269"/>
        <v>67.557128586839269</v>
      </c>
      <c r="EZ215" s="2">
        <f t="shared" si="269"/>
        <v>68.912991081078729</v>
      </c>
      <c r="FA215" s="2">
        <f t="shared" si="269"/>
        <v>67.103058376280359</v>
      </c>
      <c r="FB215" s="2">
        <f t="shared" si="269"/>
        <v>65.671395722494339</v>
      </c>
      <c r="FC215" s="2">
        <f t="shared" si="269"/>
        <v>68.601466481651897</v>
      </c>
      <c r="FD215" s="2">
        <f t="shared" si="269"/>
        <v>71.408290847506507</v>
      </c>
      <c r="FE215" s="2">
        <f t="shared" si="269"/>
        <v>75.418248994379439</v>
      </c>
      <c r="FG215" s="2">
        <f t="shared" si="270"/>
        <v>0.99999883925931199</v>
      </c>
      <c r="FH215" s="2">
        <f t="shared" si="270"/>
        <v>0.99999859152588344</v>
      </c>
      <c r="FI215" s="2">
        <f t="shared" si="270"/>
        <v>0.99999883394730471</v>
      </c>
      <c r="FJ215" s="2">
        <f t="shared" si="270"/>
        <v>0.99999869981969158</v>
      </c>
      <c r="FK215" s="2">
        <f t="shared" si="270"/>
        <v>0.99999866975064211</v>
      </c>
      <c r="FL215" s="2">
        <f t="shared" si="270"/>
        <v>0.99999861389703204</v>
      </c>
      <c r="FM215" s="2">
        <f t="shared" si="270"/>
        <v>0.999998776413909</v>
      </c>
      <c r="FN215" s="2">
        <f t="shared" si="270"/>
        <v>0.99999860949923169</v>
      </c>
      <c r="FO215" s="2">
        <f t="shared" si="270"/>
        <v>0.99999854549870182</v>
      </c>
      <c r="FP215" s="2">
        <f t="shared" si="270"/>
        <v>0.99999868944415693</v>
      </c>
      <c r="FQ215" s="2">
        <f t="shared" si="270"/>
        <v>0.99999869701330513</v>
      </c>
      <c r="FR215" s="2">
        <f t="shared" si="270"/>
        <v>0.99999861411443847</v>
      </c>
      <c r="FS215" s="2">
        <f t="shared" si="270"/>
        <v>0.99999865024629975</v>
      </c>
      <c r="FT215" s="2">
        <f t="shared" si="270"/>
        <v>0.99999857825763738</v>
      </c>
      <c r="FU215" s="2">
        <f t="shared" si="270"/>
        <v>0.99999828726534279</v>
      </c>
      <c r="FW215" s="2">
        <f t="shared" si="260"/>
        <v>0.98933591901983842</v>
      </c>
      <c r="FX215" s="2">
        <f t="shared" si="260"/>
        <v>0.98778675330025101</v>
      </c>
      <c r="FY215" s="2">
        <f t="shared" si="260"/>
        <v>0.9895419724974216</v>
      </c>
      <c r="FZ215" s="2">
        <f t="shared" si="260"/>
        <v>0.98988381398438607</v>
      </c>
      <c r="GA215" s="2">
        <f t="shared" si="260"/>
        <v>0.99035578828627491</v>
      </c>
      <c r="GB215" s="2">
        <f t="shared" si="260"/>
        <v>0.9902180200238786</v>
      </c>
      <c r="GC215" s="2">
        <f t="shared" si="260"/>
        <v>0.99160632296409057</v>
      </c>
      <c r="GD215" s="2">
        <f t="shared" si="260"/>
        <v>0.99216311291828807</v>
      </c>
      <c r="GE215" s="2">
        <f t="shared" si="260"/>
        <v>0.99329353569772516</v>
      </c>
      <c r="GF215" s="2">
        <f t="shared" si="260"/>
        <v>0.99226398222427914</v>
      </c>
      <c r="GG215" s="2">
        <f t="shared" si="260"/>
        <v>0.9917301869678411</v>
      </c>
      <c r="GH215" s="2">
        <f t="shared" si="260"/>
        <v>0.99130574196266086</v>
      </c>
      <c r="GI215" s="2">
        <f t="shared" si="260"/>
        <v>0.99066713195184497</v>
      </c>
      <c r="GJ215" s="2">
        <f t="shared" si="260"/>
        <v>0.98985662140190389</v>
      </c>
      <c r="GK215" s="2">
        <f t="shared" si="260"/>
        <v>0.98643651782327968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4.2806775952324676E-77</v>
      </c>
      <c r="HT215" s="86">
        <f t="shared" si="262"/>
        <v>3.8612496975671614E-86</v>
      </c>
      <c r="HU215" s="86">
        <f t="shared" si="262"/>
        <v>1.8547762103900114E-97</v>
      </c>
      <c r="HV215" s="86">
        <f t="shared" si="262"/>
        <v>1.0928303305430165E-114</v>
      </c>
      <c r="HW215" s="86">
        <f t="shared" si="262"/>
        <v>3.4091483079081137E-112</v>
      </c>
      <c r="HX215" s="86">
        <f t="shared" si="262"/>
        <v>1.7096073471900753E-118</v>
      </c>
      <c r="HY215" s="86">
        <f t="shared" si="262"/>
        <v>3.704685586157624E-103</v>
      </c>
      <c r="HZ215" s="86">
        <f t="shared" si="262"/>
        <v>5.1871017254353461E-118</v>
      </c>
      <c r="IA215" s="86">
        <f t="shared" si="262"/>
        <v>1.7205336426169597E-124</v>
      </c>
      <c r="IB215" s="86">
        <f t="shared" si="262"/>
        <v>6.3779848054913628E-110</v>
      </c>
      <c r="IC215" s="86">
        <f t="shared" si="262"/>
        <v>1.7306449315479058E-120</v>
      </c>
      <c r="ID215" s="86">
        <f t="shared" si="262"/>
        <v>4.9643111249052077E-124</v>
      </c>
      <c r="IE215" s="86">
        <f t="shared" si="262"/>
        <v>3.2462759052618585E-103</v>
      </c>
      <c r="IF215" s="86">
        <f t="shared" si="262"/>
        <v>1.7164211600337496E-170</v>
      </c>
      <c r="IG215" s="86">
        <f t="shared" si="262"/>
        <v>2.6859597550447698E-122</v>
      </c>
      <c r="II215" s="86">
        <f t="shared" si="263"/>
        <v>7.5613097615286613E-7</v>
      </c>
      <c r="IJ215" s="86">
        <f t="shared" si="263"/>
        <v>1.7325817305969522E-7</v>
      </c>
      <c r="IK215" s="86">
        <f t="shared" si="263"/>
        <v>4.1278844510915396E-8</v>
      </c>
      <c r="IL215" s="86">
        <f t="shared" si="263"/>
        <v>2.4449500808720335E-9</v>
      </c>
      <c r="IM215" s="86">
        <f t="shared" si="263"/>
        <v>1.302668475613367E-9</v>
      </c>
      <c r="IN215" s="86">
        <f t="shared" si="263"/>
        <v>5.1634715917212284E-10</v>
      </c>
      <c r="IO215" s="86">
        <f t="shared" si="263"/>
        <v>3.7259637349453821E-9</v>
      </c>
      <c r="IP215" s="86">
        <f t="shared" si="263"/>
        <v>2.5960292778524602E-10</v>
      </c>
      <c r="IQ215" s="86">
        <f t="shared" si="263"/>
        <v>1.8427083136286728E-11</v>
      </c>
      <c r="IR215" s="86">
        <f t="shared" si="263"/>
        <v>8.8452358326648411E-10</v>
      </c>
      <c r="IS215" s="86">
        <f t="shared" si="263"/>
        <v>2.151103227270956E-10</v>
      </c>
      <c r="IT215" s="86">
        <f t="shared" si="263"/>
        <v>1.4794129599240817E-10</v>
      </c>
      <c r="IU215" s="86">
        <f t="shared" si="263"/>
        <v>6.683964989081465E-9</v>
      </c>
      <c r="IV215" s="86">
        <f t="shared" si="263"/>
        <v>9.0394509278943298E-13</v>
      </c>
      <c r="IW215" s="86">
        <f t="shared" si="263"/>
        <v>7.4644988109575563E-49</v>
      </c>
      <c r="IY215" s="86">
        <f t="shared" si="264"/>
        <v>7.5613097615286613E-7</v>
      </c>
      <c r="IZ215" s="86">
        <f t="shared" si="264"/>
        <v>1.7325817305969522E-7</v>
      </c>
      <c r="JA215" s="86">
        <f t="shared" si="264"/>
        <v>4.1278844510915396E-8</v>
      </c>
      <c r="JB215" s="86">
        <f t="shared" si="264"/>
        <v>2.4449500808720335E-9</v>
      </c>
      <c r="JC215" s="86">
        <f t="shared" si="264"/>
        <v>1.302668475613367E-9</v>
      </c>
      <c r="JD215" s="86">
        <f t="shared" si="264"/>
        <v>5.1634715917212284E-10</v>
      </c>
      <c r="JE215" s="86">
        <f t="shared" si="264"/>
        <v>3.7259637349453821E-9</v>
      </c>
      <c r="JF215" s="86">
        <f t="shared" si="264"/>
        <v>2.5960292778524602E-10</v>
      </c>
      <c r="JG215" s="86">
        <f t="shared" si="264"/>
        <v>1.8427083136286728E-11</v>
      </c>
      <c r="JH215" s="86">
        <f t="shared" si="264"/>
        <v>8.8452358326648411E-10</v>
      </c>
      <c r="JI215" s="86">
        <f t="shared" si="264"/>
        <v>2.151103227270956E-10</v>
      </c>
      <c r="JJ215" s="86">
        <f t="shared" si="264"/>
        <v>1.4794129599240817E-10</v>
      </c>
      <c r="JK215" s="86">
        <f t="shared" si="264"/>
        <v>6.683964989081465E-9</v>
      </c>
      <c r="JL215" s="86">
        <f t="shared" si="264"/>
        <v>9.0394509278943298E-13</v>
      </c>
      <c r="JM215" s="86">
        <f t="shared" si="264"/>
        <v>7.4644988109575563E-49</v>
      </c>
    </row>
    <row r="216" spans="2:273" x14ac:dyDescent="0.25">
      <c r="B216" s="2">
        <v>189</v>
      </c>
      <c r="C216" s="37">
        <v>66.5</v>
      </c>
      <c r="D216" s="37">
        <v>64.593000000000004</v>
      </c>
      <c r="E216" s="37">
        <v>69.051000000000002</v>
      </c>
      <c r="F216" s="37">
        <v>66.051000000000002</v>
      </c>
      <c r="G216" s="37">
        <v>67.441000000000003</v>
      </c>
      <c r="H216" s="37">
        <v>65.236999999999995</v>
      </c>
      <c r="I216" s="37">
        <v>70.287999999999997</v>
      </c>
      <c r="J216" s="37">
        <v>71.39</v>
      </c>
      <c r="K216" s="37">
        <v>70.096999999999994</v>
      </c>
      <c r="L216" s="37">
        <v>69.164000000000001</v>
      </c>
      <c r="M216" s="37">
        <v>69.69</v>
      </c>
      <c r="N216" s="37">
        <v>70</v>
      </c>
      <c r="O216" s="37">
        <v>72.069000000000003</v>
      </c>
      <c r="P216" s="37">
        <v>71.542000000000002</v>
      </c>
      <c r="Q216" s="37">
        <v>75.262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75.324594809843205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-6.2594809843204757E-2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75.324594809843205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75.262</v>
      </c>
      <c r="DK216" s="2">
        <f t="shared" si="268"/>
        <v>111.44047654784237</v>
      </c>
      <c r="DL216" s="2">
        <f t="shared" si="268"/>
        <v>124.56320975609761</v>
      </c>
      <c r="DM216" s="2">
        <f t="shared" si="268"/>
        <v>121.88625234521574</v>
      </c>
      <c r="DN216" s="2">
        <f t="shared" si="268"/>
        <v>123.03661707317072</v>
      </c>
      <c r="DO216" s="2">
        <f t="shared" si="268"/>
        <v>116.68646097560973</v>
      </c>
      <c r="DP216" s="2">
        <f t="shared" si="268"/>
        <v>128.96812037786773</v>
      </c>
      <c r="DQ216" s="2">
        <f t="shared" si="268"/>
        <v>119.93074774859288</v>
      </c>
      <c r="DR216" s="2">
        <f t="shared" si="268"/>
        <v>129.13037867746291</v>
      </c>
      <c r="DS216" s="2">
        <f t="shared" si="268"/>
        <v>122.92492366050263</v>
      </c>
      <c r="DT216" s="2">
        <f t="shared" si="268"/>
        <v>127.23908780487807</v>
      </c>
      <c r="DU216" s="2">
        <f t="shared" si="268"/>
        <v>124.90562591093115</v>
      </c>
      <c r="DV216" s="2">
        <f t="shared" si="268"/>
        <v>128.95950165955432</v>
      </c>
      <c r="DW216" s="2">
        <f t="shared" si="268"/>
        <v>131.11455303643723</v>
      </c>
      <c r="DX216" s="2">
        <f t="shared" si="268"/>
        <v>123.75021214574896</v>
      </c>
      <c r="DY216" s="2">
        <f t="shared" si="268"/>
        <v>112.96739973262027</v>
      </c>
      <c r="EA216" s="2">
        <f t="shared" si="240"/>
        <v>63.608145513259622</v>
      </c>
      <c r="EB216" s="2">
        <f t="shared" si="240"/>
        <v>58.56289597716848</v>
      </c>
      <c r="EC216" s="2">
        <f t="shared" si="240"/>
        <v>62.717045772751753</v>
      </c>
      <c r="ED216" s="2">
        <f t="shared" si="240"/>
        <v>63.088882219120265</v>
      </c>
      <c r="EE216" s="2">
        <f t="shared" si="240"/>
        <v>60.657854682223245</v>
      </c>
      <c r="EF216" s="2">
        <f t="shared" si="239"/>
        <v>66.315755189913887</v>
      </c>
      <c r="EG216" s="2">
        <f t="shared" si="239"/>
        <v>67.13790247883918</v>
      </c>
      <c r="EH216" s="2">
        <f t="shared" si="239"/>
        <v>67.94083227528003</v>
      </c>
      <c r="EI216" s="2">
        <f t="shared" si="239"/>
        <v>66.829912259247934</v>
      </c>
      <c r="EJ216" s="2">
        <f t="shared" si="239"/>
        <v>67.645025299600519</v>
      </c>
      <c r="EK216" s="2">
        <f t="shared" si="239"/>
        <v>68.005752369106872</v>
      </c>
      <c r="EL216" s="2">
        <f t="shared" si="254"/>
        <v>64.937868072436714</v>
      </c>
      <c r="EM216" s="2">
        <f t="shared" si="255"/>
        <v>70.430088648116225</v>
      </c>
      <c r="EN216" s="2">
        <f t="shared" si="256"/>
        <v>73.152278352610807</v>
      </c>
      <c r="EO216" s="2">
        <f t="shared" si="257"/>
        <v>79.264742626154955</v>
      </c>
      <c r="EQ216" s="2">
        <f t="shared" si="269"/>
        <v>64.634844978803542</v>
      </c>
      <c r="ER216" s="2">
        <f t="shared" si="269"/>
        <v>64.027529735448951</v>
      </c>
      <c r="ES216" s="2">
        <f t="shared" si="269"/>
        <v>64.952984204319677</v>
      </c>
      <c r="ET216" s="2">
        <f t="shared" si="269"/>
        <v>63.987772453246876</v>
      </c>
      <c r="EU216" s="2">
        <f t="shared" si="269"/>
        <v>63.525560763477628</v>
      </c>
      <c r="EV216" s="2">
        <f t="shared" si="269"/>
        <v>66.676979500097417</v>
      </c>
      <c r="EW216" s="2">
        <f t="shared" si="269"/>
        <v>66.862816694524838</v>
      </c>
      <c r="EX216" s="2">
        <f t="shared" si="269"/>
        <v>68.92659585134524</v>
      </c>
      <c r="EY216" s="2">
        <f t="shared" si="269"/>
        <v>67.398639266450914</v>
      </c>
      <c r="EZ216" s="2">
        <f t="shared" si="269"/>
        <v>68.767162883798932</v>
      </c>
      <c r="FA216" s="2">
        <f t="shared" si="269"/>
        <v>66.944199418943583</v>
      </c>
      <c r="FB216" s="2">
        <f t="shared" si="269"/>
        <v>65.512582217797956</v>
      </c>
      <c r="FC216" s="2">
        <f t="shared" si="269"/>
        <v>68.478294708216282</v>
      </c>
      <c r="FD216" s="2">
        <f t="shared" si="269"/>
        <v>71.254529333861967</v>
      </c>
      <c r="FE216" s="2">
        <f t="shared" si="269"/>
        <v>75.275131536806526</v>
      </c>
      <c r="FG216" s="2">
        <f t="shared" si="270"/>
        <v>0.99999894139180279</v>
      </c>
      <c r="FH216" s="2">
        <f t="shared" si="270"/>
        <v>0.99999871545617958</v>
      </c>
      <c r="FI216" s="2">
        <f t="shared" si="270"/>
        <v>0.99999893654719352</v>
      </c>
      <c r="FJ216" s="2">
        <f t="shared" si="270"/>
        <v>0.99999881422132997</v>
      </c>
      <c r="FK216" s="2">
        <f t="shared" si="270"/>
        <v>0.99999878679802456</v>
      </c>
      <c r="FL216" s="2">
        <f t="shared" si="270"/>
        <v>0.99999873585891463</v>
      </c>
      <c r="FM216" s="2">
        <f t="shared" si="270"/>
        <v>0.99999888407610193</v>
      </c>
      <c r="FN216" s="2">
        <f t="shared" si="270"/>
        <v>0.99999873184807198</v>
      </c>
      <c r="FO216" s="2">
        <f t="shared" si="270"/>
        <v>0.9999986734788805</v>
      </c>
      <c r="FP216" s="2">
        <f t="shared" si="270"/>
        <v>0.99999880475872771</v>
      </c>
      <c r="FQ216" s="2">
        <f t="shared" si="270"/>
        <v>0.99999881166187454</v>
      </c>
      <c r="FR216" s="2">
        <f t="shared" si="270"/>
        <v>0.99999873605719158</v>
      </c>
      <c r="FS216" s="2">
        <f t="shared" si="270"/>
        <v>0.99999876900984874</v>
      </c>
      <c r="FT216" s="2">
        <f t="shared" si="270"/>
        <v>0.99999870335539232</v>
      </c>
      <c r="FU216" s="2">
        <f t="shared" si="270"/>
        <v>0.99999843796719223</v>
      </c>
      <c r="FW216" s="2">
        <f t="shared" si="260"/>
        <v>0.99026510807612556</v>
      </c>
      <c r="FX216" s="2">
        <f t="shared" si="260"/>
        <v>0.98884940382384712</v>
      </c>
      <c r="FY216" s="2">
        <f t="shared" si="260"/>
        <v>0.99045338082663792</v>
      </c>
      <c r="FZ216" s="2">
        <f t="shared" si="260"/>
        <v>0.99076570912261364</v>
      </c>
      <c r="GA216" s="2">
        <f t="shared" si="260"/>
        <v>0.99119690419535755</v>
      </c>
      <c r="GB216" s="2">
        <f t="shared" si="260"/>
        <v>0.99107104300484428</v>
      </c>
      <c r="GC216" s="2">
        <f t="shared" si="260"/>
        <v>0.99233921767051259</v>
      </c>
      <c r="GD216" s="2">
        <f t="shared" si="260"/>
        <v>0.99284774211573901</v>
      </c>
      <c r="GE216" s="2">
        <f t="shared" si="260"/>
        <v>0.99388002048613178</v>
      </c>
      <c r="GF216" s="2">
        <f t="shared" si="260"/>
        <v>0.99293986220017594</v>
      </c>
      <c r="GG216" s="2">
        <f t="shared" si="260"/>
        <v>0.99245234879733513</v>
      </c>
      <c r="GH216" s="2">
        <f t="shared" si="260"/>
        <v>0.99206467190008629</v>
      </c>
      <c r="GI216" s="2">
        <f t="shared" si="260"/>
        <v>0.9914813277188701</v>
      </c>
      <c r="GJ216" s="2">
        <f t="shared" si="260"/>
        <v>0.99074086492456082</v>
      </c>
      <c r="GK216" s="2">
        <f t="shared" si="260"/>
        <v>0.98761517669918075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3.9963743421021145E-79</v>
      </c>
      <c r="HT216" s="86">
        <f t="shared" si="262"/>
        <v>1.7627756940326062E-88</v>
      </c>
      <c r="HU216" s="86">
        <f t="shared" si="262"/>
        <v>5.5408627427159325E-100</v>
      </c>
      <c r="HV216" s="86">
        <f t="shared" si="262"/>
        <v>1.1983994126943613E-117</v>
      </c>
      <c r="HW216" s="86">
        <f t="shared" si="262"/>
        <v>3.8559998846146468E-115</v>
      </c>
      <c r="HX216" s="86">
        <f t="shared" si="262"/>
        <v>1.3203071877468773E-121</v>
      </c>
      <c r="HY216" s="86">
        <f t="shared" si="262"/>
        <v>8.0464847939018332E-106</v>
      </c>
      <c r="HZ216" s="86">
        <f t="shared" si="262"/>
        <v>5.0362259131681262E-121</v>
      </c>
      <c r="IA216" s="86">
        <f t="shared" si="262"/>
        <v>1.1196832582297054E-127</v>
      </c>
      <c r="IB216" s="86">
        <f t="shared" si="262"/>
        <v>9.8690621622450947E-113</v>
      </c>
      <c r="IC216" s="86">
        <f t="shared" si="262"/>
        <v>1.395790766823405E-123</v>
      </c>
      <c r="ID216" s="86">
        <f t="shared" si="262"/>
        <v>3.1227755876590689E-127</v>
      </c>
      <c r="IE216" s="86">
        <f t="shared" si="262"/>
        <v>6.7798987652691443E-106</v>
      </c>
      <c r="IF216" s="86">
        <f t="shared" si="262"/>
        <v>5.0369126000506155E-175</v>
      </c>
      <c r="IG216" s="86">
        <f t="shared" si="262"/>
        <v>1.3796059583375562E-125</v>
      </c>
      <c r="II216" s="86">
        <f t="shared" si="263"/>
        <v>4.4897060458552724E-7</v>
      </c>
      <c r="IJ216" s="86">
        <f t="shared" si="263"/>
        <v>9.5269130288672044E-8</v>
      </c>
      <c r="IK216" s="86">
        <f t="shared" si="263"/>
        <v>2.1893610863764785E-8</v>
      </c>
      <c r="IL216" s="86">
        <f t="shared" si="263"/>
        <v>1.1652038969145184E-9</v>
      </c>
      <c r="IM216" s="86">
        <f t="shared" si="263"/>
        <v>6.104309500935769E-10</v>
      </c>
      <c r="IN216" s="86">
        <f t="shared" si="263"/>
        <v>2.3275697625265817E-10</v>
      </c>
      <c r="IO216" s="86">
        <f t="shared" si="263"/>
        <v>1.8584287746156319E-9</v>
      </c>
      <c r="IP216" s="86">
        <f t="shared" si="263"/>
        <v>1.1835627573052375E-10</v>
      </c>
      <c r="IQ216" s="86">
        <f t="shared" si="263"/>
        <v>7.8219253859565397E-12</v>
      </c>
      <c r="IR216" s="86">
        <f t="shared" si="263"/>
        <v>4.2309979585756614E-10</v>
      </c>
      <c r="IS216" s="86">
        <f t="shared" si="263"/>
        <v>9.6503586611420442E-11</v>
      </c>
      <c r="IT216" s="86">
        <f t="shared" si="263"/>
        <v>6.4861016574172612E-11</v>
      </c>
      <c r="IU216" s="86">
        <f t="shared" si="263"/>
        <v>3.3558876137831196E-9</v>
      </c>
      <c r="IV216" s="86">
        <f t="shared" si="263"/>
        <v>3.1448998807019957E-13</v>
      </c>
      <c r="IW216" s="86">
        <f t="shared" si="263"/>
        <v>6.7386895683794832E-51</v>
      </c>
      <c r="IY216" s="86">
        <f t="shared" si="264"/>
        <v>4.4897060458552724E-7</v>
      </c>
      <c r="IZ216" s="86">
        <f t="shared" si="264"/>
        <v>9.5269130288672044E-8</v>
      </c>
      <c r="JA216" s="86">
        <f t="shared" si="264"/>
        <v>2.1893610863764785E-8</v>
      </c>
      <c r="JB216" s="86">
        <f t="shared" si="264"/>
        <v>1.1652038969145184E-9</v>
      </c>
      <c r="JC216" s="86">
        <f t="shared" si="264"/>
        <v>6.104309500935769E-10</v>
      </c>
      <c r="JD216" s="86">
        <f t="shared" si="264"/>
        <v>2.3275697625265817E-10</v>
      </c>
      <c r="JE216" s="86">
        <f t="shared" si="264"/>
        <v>1.8584287746156319E-9</v>
      </c>
      <c r="JF216" s="86">
        <f t="shared" si="264"/>
        <v>1.1835627573052375E-10</v>
      </c>
      <c r="JG216" s="86">
        <f t="shared" si="264"/>
        <v>7.8219253859565397E-12</v>
      </c>
      <c r="JH216" s="86">
        <f t="shared" si="264"/>
        <v>4.2309979585756614E-10</v>
      </c>
      <c r="JI216" s="86">
        <f t="shared" si="264"/>
        <v>9.6503586611420442E-11</v>
      </c>
      <c r="JJ216" s="86">
        <f t="shared" si="264"/>
        <v>6.4861016574172612E-11</v>
      </c>
      <c r="JK216" s="86">
        <f t="shared" si="264"/>
        <v>3.3558876137831196E-9</v>
      </c>
      <c r="JL216" s="86">
        <f t="shared" si="264"/>
        <v>3.1448998807019957E-13</v>
      </c>
      <c r="JM216" s="86">
        <f t="shared" si="264"/>
        <v>6.7386895683794832E-51</v>
      </c>
    </row>
    <row r="217" spans="2:273" x14ac:dyDescent="0.25">
      <c r="B217" s="2">
        <v>190</v>
      </c>
      <c r="C217" s="37">
        <v>66.938000000000002</v>
      </c>
      <c r="D217" s="37">
        <v>65.558999999999997</v>
      </c>
      <c r="E217" s="37">
        <v>68.932000000000002</v>
      </c>
      <c r="F217" s="37">
        <v>68</v>
      </c>
      <c r="G217" s="37">
        <v>65.897999999999996</v>
      </c>
      <c r="H217" s="37">
        <v>66.034000000000006</v>
      </c>
      <c r="I217" s="37">
        <v>69</v>
      </c>
      <c r="J217" s="37">
        <v>68.745999999999995</v>
      </c>
      <c r="K217" s="37">
        <v>70.644999999999996</v>
      </c>
      <c r="L217" s="37">
        <v>72.835999999999999</v>
      </c>
      <c r="M217" s="37">
        <v>68.552000000000007</v>
      </c>
      <c r="N217" s="37">
        <v>69.085999999999999</v>
      </c>
      <c r="O217" s="37">
        <v>68.171999999999997</v>
      </c>
      <c r="P217" s="37">
        <v>72.948999999999998</v>
      </c>
      <c r="Q217" s="37">
        <v>76.507999999999996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111.57153452157596</v>
      </c>
      <c r="DL217" s="2">
        <f t="shared" si="268"/>
        <v>124.78355435540074</v>
      </c>
      <c r="DM217" s="2">
        <f t="shared" si="268"/>
        <v>122.08677654784239</v>
      </c>
      <c r="DN217" s="2">
        <f t="shared" si="268"/>
        <v>123.25185975609755</v>
      </c>
      <c r="DO217" s="2">
        <f t="shared" si="268"/>
        <v>116.85492682926827</v>
      </c>
      <c r="DP217" s="2">
        <f t="shared" si="268"/>
        <v>129.20301592442644</v>
      </c>
      <c r="DQ217" s="2">
        <f t="shared" si="268"/>
        <v>120.1068725140713</v>
      </c>
      <c r="DR217" s="2">
        <f t="shared" si="268"/>
        <v>129.34764426450747</v>
      </c>
      <c r="DS217" s="2">
        <f t="shared" si="268"/>
        <v>123.09690919867239</v>
      </c>
      <c r="DT217" s="2">
        <f t="shared" si="268"/>
        <v>127.4310573170732</v>
      </c>
      <c r="DU217" s="2">
        <f t="shared" si="268"/>
        <v>125.07946983805664</v>
      </c>
      <c r="DV217" s="2">
        <f t="shared" si="268"/>
        <v>129.17381484115697</v>
      </c>
      <c r="DW217" s="2">
        <f t="shared" si="268"/>
        <v>131.35119048582993</v>
      </c>
      <c r="DX217" s="2">
        <f t="shared" si="268"/>
        <v>123.92498218623479</v>
      </c>
      <c r="DY217" s="2">
        <f t="shared" si="268"/>
        <v>113.08032419786092</v>
      </c>
      <c r="EA217" s="2">
        <f t="shared" si="240"/>
        <v>63.494881299540083</v>
      </c>
      <c r="EB217" s="2">
        <f t="shared" si="240"/>
        <v>58.370438414226378</v>
      </c>
      <c r="EC217" s="2">
        <f t="shared" si="240"/>
        <v>62.580198842218635</v>
      </c>
      <c r="ED217" s="2">
        <f t="shared" si="240"/>
        <v>62.963920557651392</v>
      </c>
      <c r="EE217" s="2">
        <f t="shared" si="240"/>
        <v>60.481961061477122</v>
      </c>
      <c r="EF217" s="2">
        <f t="shared" si="239"/>
        <v>66.20020469939459</v>
      </c>
      <c r="EG217" s="2">
        <f t="shared" si="239"/>
        <v>67.009447944377271</v>
      </c>
      <c r="EH217" s="2">
        <f t="shared" si="239"/>
        <v>67.810558751435053</v>
      </c>
      <c r="EI217" s="2">
        <f t="shared" si="239"/>
        <v>66.665277973096906</v>
      </c>
      <c r="EJ217" s="2">
        <f t="shared" si="239"/>
        <v>67.486746096114274</v>
      </c>
      <c r="EK217" s="2">
        <f t="shared" si="239"/>
        <v>67.858634446813568</v>
      </c>
      <c r="EL217" s="2">
        <f t="shared" si="254"/>
        <v>64.772627012393116</v>
      </c>
      <c r="EM217" s="2">
        <f t="shared" si="255"/>
        <v>70.328628786013297</v>
      </c>
      <c r="EN217" s="2">
        <f t="shared" si="256"/>
        <v>73.019295683825476</v>
      </c>
      <c r="EO217" s="2">
        <f t="shared" si="257"/>
        <v>79.160991826581395</v>
      </c>
      <c r="EQ217" s="2">
        <f t="shared" si="269"/>
        <v>64.532999879165033</v>
      </c>
      <c r="ER217" s="2">
        <f t="shared" si="269"/>
        <v>63.897623352842785</v>
      </c>
      <c r="ES217" s="2">
        <f t="shared" si="269"/>
        <v>64.841055192801662</v>
      </c>
      <c r="ET217" s="2">
        <f t="shared" si="269"/>
        <v>63.872877702544073</v>
      </c>
      <c r="EU217" s="2">
        <f t="shared" si="269"/>
        <v>63.381341733222797</v>
      </c>
      <c r="EV217" s="2">
        <f t="shared" si="269"/>
        <v>66.565499088429306</v>
      </c>
      <c r="EW217" s="2">
        <f t="shared" si="269"/>
        <v>66.731352252435883</v>
      </c>
      <c r="EX217" s="2">
        <f t="shared" si="269"/>
        <v>68.807070185181288</v>
      </c>
      <c r="EY217" s="2">
        <f t="shared" si="269"/>
        <v>67.240149946062559</v>
      </c>
      <c r="EZ217" s="2">
        <f t="shared" si="269"/>
        <v>68.621334686519134</v>
      </c>
      <c r="FA217" s="2">
        <f t="shared" si="269"/>
        <v>66.785340461606822</v>
      </c>
      <c r="FB217" s="2">
        <f t="shared" si="269"/>
        <v>65.353768713101573</v>
      </c>
      <c r="FC217" s="2">
        <f t="shared" si="269"/>
        <v>68.355122934780667</v>
      </c>
      <c r="FD217" s="2">
        <f t="shared" si="269"/>
        <v>71.100767820217413</v>
      </c>
      <c r="FE217" s="2">
        <f t="shared" si="269"/>
        <v>75.132014079233613</v>
      </c>
      <c r="FG217" s="2">
        <f t="shared" si="270"/>
        <v>0.99999903453775951</v>
      </c>
      <c r="FH217" s="2">
        <f t="shared" si="270"/>
        <v>0.99999882848197974</v>
      </c>
      <c r="FI217" s="2">
        <f t="shared" si="270"/>
        <v>0.99999903011942259</v>
      </c>
      <c r="FJ217" s="2">
        <f t="shared" si="270"/>
        <v>0.99999891855688705</v>
      </c>
      <c r="FK217" s="2">
        <f t="shared" si="270"/>
        <v>0.99999889354652993</v>
      </c>
      <c r="FL217" s="2">
        <f t="shared" si="270"/>
        <v>0.99999884708949938</v>
      </c>
      <c r="FM217" s="2">
        <f t="shared" si="270"/>
        <v>0.99999898226520922</v>
      </c>
      <c r="FN217" s="2">
        <f t="shared" si="270"/>
        <v>0.99999884343156664</v>
      </c>
      <c r="FO217" s="2">
        <f t="shared" si="270"/>
        <v>0.99999879019821913</v>
      </c>
      <c r="FP217" s="2">
        <f t="shared" si="270"/>
        <v>0.99999890992688933</v>
      </c>
      <c r="FQ217" s="2">
        <f t="shared" si="270"/>
        <v>0.99999891622263548</v>
      </c>
      <c r="FR217" s="2">
        <f t="shared" si="270"/>
        <v>0.99999884727033028</v>
      </c>
      <c r="FS217" s="2">
        <f t="shared" si="270"/>
        <v>0.99999887732351733</v>
      </c>
      <c r="FT217" s="2">
        <f t="shared" si="270"/>
        <v>0.99999881744592811</v>
      </c>
      <c r="FU217" s="2">
        <f t="shared" si="270"/>
        <v>0.9999985754089521</v>
      </c>
      <c r="FW217" s="2">
        <f t="shared" si="260"/>
        <v>0.99111406166196814</v>
      </c>
      <c r="FX217" s="2">
        <f t="shared" si="260"/>
        <v>0.98982054804009756</v>
      </c>
      <c r="FY217" s="2">
        <f t="shared" si="260"/>
        <v>0.99128606013384701</v>
      </c>
      <c r="FZ217" s="2">
        <f t="shared" si="260"/>
        <v>0.99157137822333485</v>
      </c>
      <c r="GA217" s="2">
        <f t="shared" si="260"/>
        <v>0.99196525767958754</v>
      </c>
      <c r="GB217" s="2">
        <f t="shared" si="260"/>
        <v>0.99185029160620986</v>
      </c>
      <c r="GC217" s="2">
        <f t="shared" si="260"/>
        <v>0.99300857079419114</v>
      </c>
      <c r="GD217" s="2">
        <f t="shared" si="260"/>
        <v>0.99347295567652838</v>
      </c>
      <c r="GE217" s="2">
        <f t="shared" si="260"/>
        <v>0.99441550514168942</v>
      </c>
      <c r="GF217" s="2">
        <f t="shared" si="260"/>
        <v>0.99355707535392046</v>
      </c>
      <c r="GG217" s="2">
        <f t="shared" si="260"/>
        <v>0.9931118858156891</v>
      </c>
      <c r="GH217" s="2">
        <f t="shared" si="260"/>
        <v>0.99275783811605756</v>
      </c>
      <c r="GI217" s="2">
        <f t="shared" si="260"/>
        <v>0.99222505082312795</v>
      </c>
      <c r="GJ217" s="2">
        <f t="shared" si="260"/>
        <v>0.99154868313050648</v>
      </c>
      <c r="GK217" s="2">
        <f t="shared" si="260"/>
        <v>0.9886925848743201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3.5070656811418169E-81</v>
      </c>
      <c r="HT217" s="86">
        <f t="shared" si="262"/>
        <v>7.4774479886673604E-91</v>
      </c>
      <c r="HU217" s="86">
        <f t="shared" si="262"/>
        <v>1.5348946055588702E-102</v>
      </c>
      <c r="HV217" s="86">
        <f t="shared" si="262"/>
        <v>1.203463225364939E-120</v>
      </c>
      <c r="HW217" s="86">
        <f t="shared" si="262"/>
        <v>3.9894567608832938E-118</v>
      </c>
      <c r="HX217" s="86">
        <f t="shared" si="262"/>
        <v>9.2807725764589633E-125</v>
      </c>
      <c r="HY217" s="86">
        <f t="shared" si="262"/>
        <v>1.6144395867978948E-108</v>
      </c>
      <c r="HZ217" s="86">
        <f t="shared" si="262"/>
        <v>4.4752052191912596E-124</v>
      </c>
      <c r="IA217" s="86">
        <f t="shared" si="262"/>
        <v>6.6336789252224555E-131</v>
      </c>
      <c r="IB217" s="86">
        <f t="shared" si="262"/>
        <v>1.405719644268009E-115</v>
      </c>
      <c r="IC217" s="86">
        <f t="shared" si="262"/>
        <v>1.0273550060674246E-126</v>
      </c>
      <c r="ID217" s="86">
        <f t="shared" si="262"/>
        <v>1.7861647302683744E-130</v>
      </c>
      <c r="IE217" s="86">
        <f t="shared" si="262"/>
        <v>1.3067799343621728E-108</v>
      </c>
      <c r="IF217" s="86">
        <f t="shared" si="262"/>
        <v>1.2873038109394046E-179</v>
      </c>
      <c r="IG217" s="86">
        <f t="shared" si="262"/>
        <v>6.4003846750949778E-129</v>
      </c>
      <c r="II217" s="86">
        <f t="shared" si="263"/>
        <v>2.6399032328005527E-7</v>
      </c>
      <c r="IJ217" s="86">
        <f t="shared" si="263"/>
        <v>5.1778541686690979E-8</v>
      </c>
      <c r="IK217" s="86">
        <f t="shared" si="263"/>
        <v>1.1473539043429337E-8</v>
      </c>
      <c r="IL217" s="86">
        <f t="shared" si="263"/>
        <v>5.4757036681816871E-10</v>
      </c>
      <c r="IM217" s="86">
        <f t="shared" si="263"/>
        <v>2.8200806713790915E-10</v>
      </c>
      <c r="IN217" s="86">
        <f t="shared" si="263"/>
        <v>1.0335618702074575E-10</v>
      </c>
      <c r="IO217" s="86">
        <f t="shared" si="263"/>
        <v>9.15300085115264E-10</v>
      </c>
      <c r="IP217" s="86">
        <f t="shared" si="263"/>
        <v>5.3201604138279683E-11</v>
      </c>
      <c r="IQ217" s="86">
        <f t="shared" si="263"/>
        <v>3.2707035593531124E-12</v>
      </c>
      <c r="IR217" s="86">
        <f t="shared" si="263"/>
        <v>1.9972579584294541E-10</v>
      </c>
      <c r="IS217" s="86">
        <f t="shared" si="263"/>
        <v>4.2665653066856793E-11</v>
      </c>
      <c r="IT217" s="86">
        <f t="shared" si="263"/>
        <v>2.8007536808631337E-11</v>
      </c>
      <c r="IU217" s="86">
        <f t="shared" si="263"/>
        <v>1.6635198619265558E-9</v>
      </c>
      <c r="IV217" s="86">
        <f t="shared" si="263"/>
        <v>1.0721659178830541E-13</v>
      </c>
      <c r="IW217" s="86">
        <f t="shared" si="263"/>
        <v>5.5090009131891396E-53</v>
      </c>
      <c r="IY217" s="86">
        <f t="shared" si="264"/>
        <v>2.6399032328005527E-7</v>
      </c>
      <c r="IZ217" s="86">
        <f t="shared" si="264"/>
        <v>5.1778541686690979E-8</v>
      </c>
      <c r="JA217" s="86">
        <f t="shared" si="264"/>
        <v>1.1473539043429337E-8</v>
      </c>
      <c r="JB217" s="86">
        <f t="shared" si="264"/>
        <v>5.4757036681816871E-10</v>
      </c>
      <c r="JC217" s="86">
        <f t="shared" si="264"/>
        <v>2.8200806713790915E-10</v>
      </c>
      <c r="JD217" s="86">
        <f t="shared" si="264"/>
        <v>1.0335618702074575E-10</v>
      </c>
      <c r="JE217" s="86">
        <f t="shared" si="264"/>
        <v>9.15300085115264E-10</v>
      </c>
      <c r="JF217" s="86">
        <f t="shared" si="264"/>
        <v>5.3201604138279683E-11</v>
      </c>
      <c r="JG217" s="86">
        <f t="shared" si="264"/>
        <v>3.2707035593531124E-12</v>
      </c>
      <c r="JH217" s="86">
        <f t="shared" si="264"/>
        <v>1.9972579584294541E-10</v>
      </c>
      <c r="JI217" s="86">
        <f t="shared" si="264"/>
        <v>4.2665653066856793E-11</v>
      </c>
      <c r="JJ217" s="86">
        <f t="shared" si="264"/>
        <v>2.8007536808631337E-11</v>
      </c>
      <c r="JK217" s="86">
        <f t="shared" si="264"/>
        <v>1.6635198619265558E-9</v>
      </c>
      <c r="JL217" s="86">
        <f t="shared" si="264"/>
        <v>1.0721659178830541E-13</v>
      </c>
      <c r="JM217" s="86">
        <f t="shared" si="264"/>
        <v>5.5090009131891396E-53</v>
      </c>
    </row>
    <row r="218" spans="2:273" x14ac:dyDescent="0.25">
      <c r="B218" s="2">
        <v>191</v>
      </c>
      <c r="C218" s="37">
        <v>67.171999999999997</v>
      </c>
      <c r="D218" s="37">
        <v>67.661000000000001</v>
      </c>
      <c r="E218" s="37">
        <v>68.338999999999999</v>
      </c>
      <c r="F218" s="37">
        <v>68.424000000000007</v>
      </c>
      <c r="G218" s="37">
        <v>65.186000000000007</v>
      </c>
      <c r="H218" s="37">
        <v>69.034000000000006</v>
      </c>
      <c r="I218" s="37">
        <v>68.831000000000003</v>
      </c>
      <c r="J218" s="37">
        <v>71.135999999999996</v>
      </c>
      <c r="K218" s="37">
        <v>70.581000000000003</v>
      </c>
      <c r="L218" s="37">
        <v>71.131</v>
      </c>
      <c r="M218" s="37">
        <v>69.897000000000006</v>
      </c>
      <c r="N218" s="37">
        <v>67.81</v>
      </c>
      <c r="O218" s="37">
        <v>67.947999999999993</v>
      </c>
      <c r="P218" s="37">
        <v>72.897999999999996</v>
      </c>
      <c r="Q218" s="37">
        <v>74.278999999999996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111.70259249530955</v>
      </c>
      <c r="DL218" s="2">
        <f t="shared" si="268"/>
        <v>125.00389895470389</v>
      </c>
      <c r="DM218" s="2">
        <f t="shared" si="268"/>
        <v>122.28730075046903</v>
      </c>
      <c r="DN218" s="2">
        <f t="shared" si="268"/>
        <v>123.46710243902437</v>
      </c>
      <c r="DO218" s="2">
        <f t="shared" si="268"/>
        <v>117.02339268292681</v>
      </c>
      <c r="DP218" s="2">
        <f t="shared" si="268"/>
        <v>129.43791147098514</v>
      </c>
      <c r="DQ218" s="2">
        <f t="shared" si="268"/>
        <v>120.28299727954973</v>
      </c>
      <c r="DR218" s="2">
        <f t="shared" si="268"/>
        <v>129.56490985155199</v>
      </c>
      <c r="DS218" s="2">
        <f t="shared" si="268"/>
        <v>123.26889473684213</v>
      </c>
      <c r="DT218" s="2">
        <f t="shared" si="268"/>
        <v>127.62302682926831</v>
      </c>
      <c r="DU218" s="2">
        <f t="shared" si="268"/>
        <v>125.25331376518216</v>
      </c>
      <c r="DV218" s="2">
        <f t="shared" si="268"/>
        <v>129.38812802275964</v>
      </c>
      <c r="DW218" s="2">
        <f t="shared" si="268"/>
        <v>131.58782793522266</v>
      </c>
      <c r="DX218" s="2">
        <f t="shared" si="268"/>
        <v>124.09975222672063</v>
      </c>
      <c r="DY218" s="2">
        <f t="shared" si="268"/>
        <v>113.19324866310156</v>
      </c>
      <c r="EA218" s="2">
        <f t="shared" si="240"/>
        <v>63.381617085820537</v>
      </c>
      <c r="EB218" s="2">
        <f t="shared" si="240"/>
        <v>58.177980851284282</v>
      </c>
      <c r="EC218" s="2">
        <f t="shared" si="240"/>
        <v>62.443351911685518</v>
      </c>
      <c r="ED218" s="2">
        <f t="shared" si="240"/>
        <v>62.838958896182518</v>
      </c>
      <c r="EE218" s="2">
        <f t="shared" si="240"/>
        <v>60.306067440730992</v>
      </c>
      <c r="EF218" s="2">
        <f t="shared" si="239"/>
        <v>66.084654208875307</v>
      </c>
      <c r="EG218" s="2">
        <f t="shared" si="239"/>
        <v>66.880993409915362</v>
      </c>
      <c r="EH218" s="2">
        <f t="shared" si="239"/>
        <v>67.680285227590062</v>
      </c>
      <c r="EI218" s="2">
        <f t="shared" si="239"/>
        <v>66.500643686945878</v>
      </c>
      <c r="EJ218" s="2">
        <f t="shared" si="239"/>
        <v>67.328466892628001</v>
      </c>
      <c r="EK218" s="2">
        <f t="shared" si="239"/>
        <v>67.711516524520277</v>
      </c>
      <c r="EL218" s="2">
        <f t="shared" si="254"/>
        <v>64.607385952349532</v>
      </c>
      <c r="EM218" s="2">
        <f t="shared" si="255"/>
        <v>70.227168923910369</v>
      </c>
      <c r="EN218" s="2">
        <f t="shared" si="256"/>
        <v>72.88631301504013</v>
      </c>
      <c r="EO218" s="2">
        <f t="shared" si="257"/>
        <v>79.057241027007834</v>
      </c>
      <c r="EQ218" s="2">
        <f t="shared" si="269"/>
        <v>64.431154779526537</v>
      </c>
      <c r="ER218" s="2">
        <f t="shared" si="269"/>
        <v>63.76771697023662</v>
      </c>
      <c r="ES218" s="2">
        <f t="shared" si="269"/>
        <v>64.729126181283647</v>
      </c>
      <c r="ET218" s="2">
        <f t="shared" si="269"/>
        <v>63.757982951841264</v>
      </c>
      <c r="EU218" s="2">
        <f t="shared" si="269"/>
        <v>63.237122702967966</v>
      </c>
      <c r="EV218" s="2">
        <f t="shared" si="269"/>
        <v>66.454018676761208</v>
      </c>
      <c r="EW218" s="2">
        <f t="shared" si="269"/>
        <v>66.599887810346928</v>
      </c>
      <c r="EX218" s="2">
        <f t="shared" si="269"/>
        <v>68.687544519017351</v>
      </c>
      <c r="EY218" s="2">
        <f t="shared" si="269"/>
        <v>67.081660625674218</v>
      </c>
      <c r="EZ218" s="2">
        <f t="shared" si="269"/>
        <v>68.475506489239351</v>
      </c>
      <c r="FA218" s="2">
        <f t="shared" si="269"/>
        <v>66.62648150427006</v>
      </c>
      <c r="FB218" s="2">
        <f t="shared" si="269"/>
        <v>65.194955208405176</v>
      </c>
      <c r="FC218" s="2">
        <f t="shared" si="269"/>
        <v>68.231951161345052</v>
      </c>
      <c r="FD218" s="2">
        <f t="shared" si="269"/>
        <v>70.947006306572874</v>
      </c>
      <c r="FE218" s="2">
        <f t="shared" si="269"/>
        <v>74.9888966216607</v>
      </c>
      <c r="FG218" s="2">
        <f t="shared" si="270"/>
        <v>0.99999911948789688</v>
      </c>
      <c r="FH218" s="2">
        <f t="shared" si="270"/>
        <v>0.99999893156275688</v>
      </c>
      <c r="FI218" s="2">
        <f t="shared" si="270"/>
        <v>0.99999911545832509</v>
      </c>
      <c r="FJ218" s="2">
        <f t="shared" si="270"/>
        <v>0.99999901371206501</v>
      </c>
      <c r="FK218" s="2">
        <f t="shared" si="270"/>
        <v>0.99999899090234379</v>
      </c>
      <c r="FL218" s="2">
        <f t="shared" si="270"/>
        <v>0.99999894853301996</v>
      </c>
      <c r="FM218" s="2">
        <f t="shared" si="270"/>
        <v>0.99999907181475611</v>
      </c>
      <c r="FN218" s="2">
        <f t="shared" si="270"/>
        <v>0.99999894519694499</v>
      </c>
      <c r="FO218" s="2">
        <f t="shared" si="270"/>
        <v>0.99999889664754493</v>
      </c>
      <c r="FP218" s="2">
        <f t="shared" si="270"/>
        <v>0.9999990058414121</v>
      </c>
      <c r="FQ218" s="2">
        <f t="shared" si="270"/>
        <v>0.99999901158320181</v>
      </c>
      <c r="FR218" s="2">
        <f t="shared" si="270"/>
        <v>0.9999989486979397</v>
      </c>
      <c r="FS218" s="2">
        <f t="shared" si="270"/>
        <v>0.99999897610677757</v>
      </c>
      <c r="FT218" s="2">
        <f t="shared" si="270"/>
        <v>0.99999892149775604</v>
      </c>
      <c r="FU218" s="2">
        <f t="shared" si="270"/>
        <v>0.99999870075735975</v>
      </c>
      <c r="FW218" s="2">
        <f t="shared" si="260"/>
        <v>0.99188958665935423</v>
      </c>
      <c r="FX218" s="2">
        <f t="shared" si="260"/>
        <v>0.99070790671843312</v>
      </c>
      <c r="FY218" s="2">
        <f t="shared" si="260"/>
        <v>0.99204669433258597</v>
      </c>
      <c r="FZ218" s="2">
        <f t="shared" si="260"/>
        <v>0.99230730046243532</v>
      </c>
      <c r="GA218" s="2">
        <f t="shared" si="260"/>
        <v>0.99266704373055148</v>
      </c>
      <c r="GB218" s="2">
        <f t="shared" si="260"/>
        <v>0.99256204395311587</v>
      </c>
      <c r="GC218" s="2">
        <f t="shared" si="260"/>
        <v>0.99361981588392978</v>
      </c>
      <c r="GD218" s="2">
        <f t="shared" si="260"/>
        <v>0.99404384415322677</v>
      </c>
      <c r="GE218" s="2">
        <f t="shared" si="260"/>
        <v>0.99490437629471773</v>
      </c>
      <c r="GF218" s="2">
        <f t="shared" si="260"/>
        <v>0.99412064983773363</v>
      </c>
      <c r="GG218" s="2">
        <f t="shared" si="260"/>
        <v>0.99371415548040354</v>
      </c>
      <c r="GH218" s="2">
        <f t="shared" si="260"/>
        <v>0.99339085830657725</v>
      </c>
      <c r="GI218" s="2">
        <f t="shared" si="260"/>
        <v>0.99290430783239803</v>
      </c>
      <c r="GJ218" s="2">
        <f t="shared" si="260"/>
        <v>0.99228657151550514</v>
      </c>
      <c r="GK218" s="2">
        <f t="shared" si="260"/>
        <v>0.98967724442142657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2.8929692982069946E-83</v>
      </c>
      <c r="HT218" s="86">
        <f t="shared" si="262"/>
        <v>2.947099812055608E-93</v>
      </c>
      <c r="HU218" s="86">
        <f t="shared" si="262"/>
        <v>3.9426952828212886E-105</v>
      </c>
      <c r="HV218" s="86">
        <f t="shared" si="262"/>
        <v>1.1067376113005178E-123</v>
      </c>
      <c r="HW218" s="86">
        <f t="shared" si="262"/>
        <v>3.7754982315520186E-121</v>
      </c>
      <c r="HX218" s="86">
        <f t="shared" si="262"/>
        <v>5.9377503262059193E-128</v>
      </c>
      <c r="HY218" s="86">
        <f t="shared" si="262"/>
        <v>2.9922396899507463E-111</v>
      </c>
      <c r="HZ218" s="86">
        <f t="shared" si="262"/>
        <v>3.6395383393548617E-127</v>
      </c>
      <c r="IA218" s="86">
        <f t="shared" si="262"/>
        <v>3.5779908331161828E-134</v>
      </c>
      <c r="IB218" s="86">
        <f t="shared" si="262"/>
        <v>1.8431056702917701E-118</v>
      </c>
      <c r="IC218" s="86">
        <f t="shared" si="262"/>
        <v>6.9009182865634833E-130</v>
      </c>
      <c r="ID218" s="86">
        <f t="shared" si="262"/>
        <v>9.2896513847809354E-134</v>
      </c>
      <c r="IE218" s="86">
        <f t="shared" si="262"/>
        <v>2.3244561393390533E-111</v>
      </c>
      <c r="IF218" s="86">
        <f t="shared" si="262"/>
        <v>2.8653115720828692E-184</v>
      </c>
      <c r="IG218" s="86">
        <f t="shared" si="262"/>
        <v>2.6819491652538878E-132</v>
      </c>
      <c r="II218" s="86">
        <f t="shared" si="263"/>
        <v>1.5371022570602839E-7</v>
      </c>
      <c r="IJ218" s="86">
        <f t="shared" si="263"/>
        <v>2.7815149635073602E-8</v>
      </c>
      <c r="IK218" s="86">
        <f t="shared" si="263"/>
        <v>5.9410436728253988E-9</v>
      </c>
      <c r="IL218" s="86">
        <f t="shared" si="263"/>
        <v>2.5373426648906804E-10</v>
      </c>
      <c r="IM218" s="86">
        <f t="shared" si="263"/>
        <v>1.2844111674961738E-10</v>
      </c>
      <c r="IN218" s="86">
        <f t="shared" si="263"/>
        <v>4.5210386655563552E-11</v>
      </c>
      <c r="IO218" s="86">
        <f t="shared" si="263"/>
        <v>4.451301770304149E-10</v>
      </c>
      <c r="IP218" s="86">
        <f t="shared" si="263"/>
        <v>2.3577926363331254E-11</v>
      </c>
      <c r="IQ218" s="86">
        <f t="shared" si="263"/>
        <v>1.3472094869308107E-12</v>
      </c>
      <c r="IR218" s="86">
        <f t="shared" si="263"/>
        <v>9.3042046539114474E-11</v>
      </c>
      <c r="IS218" s="86">
        <f t="shared" si="263"/>
        <v>1.8589240243232241E-11</v>
      </c>
      <c r="IT218" s="86">
        <f t="shared" si="263"/>
        <v>1.1911276677994378E-11</v>
      </c>
      <c r="IU218" s="86">
        <f t="shared" si="263"/>
        <v>8.1412543539217894E-10</v>
      </c>
      <c r="IV218" s="86">
        <f t="shared" si="263"/>
        <v>3.5818078043057484E-14</v>
      </c>
      <c r="IW218" s="86">
        <f t="shared" si="263"/>
        <v>4.0783583782533324E-55</v>
      </c>
      <c r="IY218" s="86">
        <f t="shared" si="264"/>
        <v>1.5371022570602839E-7</v>
      </c>
      <c r="IZ218" s="86">
        <f t="shared" si="264"/>
        <v>2.7815149635073602E-8</v>
      </c>
      <c r="JA218" s="86">
        <f t="shared" si="264"/>
        <v>5.9410436728253988E-9</v>
      </c>
      <c r="JB218" s="86">
        <f t="shared" si="264"/>
        <v>2.5373426648906804E-10</v>
      </c>
      <c r="JC218" s="86">
        <f t="shared" si="264"/>
        <v>1.2844111674961738E-10</v>
      </c>
      <c r="JD218" s="86">
        <f t="shared" si="264"/>
        <v>4.5210386655563552E-11</v>
      </c>
      <c r="JE218" s="86">
        <f t="shared" si="264"/>
        <v>4.451301770304149E-10</v>
      </c>
      <c r="JF218" s="86">
        <f t="shared" si="264"/>
        <v>2.3577926363331254E-11</v>
      </c>
      <c r="JG218" s="86">
        <f t="shared" si="264"/>
        <v>1.3472094869308107E-12</v>
      </c>
      <c r="JH218" s="86">
        <f t="shared" si="264"/>
        <v>9.3042046539114474E-11</v>
      </c>
      <c r="JI218" s="86">
        <f t="shared" si="264"/>
        <v>1.8589240243232241E-11</v>
      </c>
      <c r="JJ218" s="86">
        <f t="shared" si="264"/>
        <v>1.1911276677994378E-11</v>
      </c>
      <c r="JK218" s="86">
        <f t="shared" si="264"/>
        <v>8.1412543539217894E-10</v>
      </c>
      <c r="JL218" s="86">
        <f t="shared" si="264"/>
        <v>3.5818078043057484E-14</v>
      </c>
      <c r="JM218" s="86">
        <f t="shared" si="264"/>
        <v>4.0783583782533324E-55</v>
      </c>
    </row>
    <row r="219" spans="2:273" x14ac:dyDescent="0.25">
      <c r="B219" s="2">
        <v>192</v>
      </c>
      <c r="C219" s="37">
        <v>67.233999999999995</v>
      </c>
      <c r="D219" s="37">
        <v>65.507999999999996</v>
      </c>
      <c r="E219" s="37">
        <v>64.694999999999993</v>
      </c>
      <c r="F219" s="37">
        <v>67.745999999999995</v>
      </c>
      <c r="G219" s="37">
        <v>67.712000000000003</v>
      </c>
      <c r="H219" s="37">
        <v>66.846999999999994</v>
      </c>
      <c r="I219" s="37">
        <v>70.084999999999994</v>
      </c>
      <c r="J219" s="37">
        <v>70.728999999999999</v>
      </c>
      <c r="K219" s="37">
        <v>73.790000000000006</v>
      </c>
      <c r="L219" s="37">
        <v>71.754000000000005</v>
      </c>
      <c r="M219" s="37">
        <v>69.793000000000006</v>
      </c>
      <c r="N219" s="37">
        <v>69.085999999999999</v>
      </c>
      <c r="O219" s="37">
        <v>71.602999999999994</v>
      </c>
      <c r="P219" s="37">
        <v>72.236999999999995</v>
      </c>
      <c r="Q219" s="37">
        <v>73.835999999999999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111.83365046904312</v>
      </c>
      <c r="DL219" s="2">
        <f t="shared" si="268"/>
        <v>125.22424355400702</v>
      </c>
      <c r="DM219" s="2">
        <f t="shared" si="268"/>
        <v>122.48782495309567</v>
      </c>
      <c r="DN219" s="2">
        <f t="shared" si="268"/>
        <v>123.6823451219512</v>
      </c>
      <c r="DO219" s="2">
        <f t="shared" si="268"/>
        <v>117.19185853658534</v>
      </c>
      <c r="DP219" s="2">
        <f t="shared" si="268"/>
        <v>129.67280701754385</v>
      </c>
      <c r="DQ219" s="2">
        <f t="shared" si="268"/>
        <v>120.45912204502815</v>
      </c>
      <c r="DR219" s="2">
        <f t="shared" si="268"/>
        <v>129.78217543859654</v>
      </c>
      <c r="DS219" s="2">
        <f t="shared" si="268"/>
        <v>123.44088027501188</v>
      </c>
      <c r="DT219" s="2">
        <f t="shared" si="268"/>
        <v>127.81499634146343</v>
      </c>
      <c r="DU219" s="2">
        <f t="shared" si="268"/>
        <v>125.42715769230766</v>
      </c>
      <c r="DV219" s="2">
        <f t="shared" si="268"/>
        <v>129.60244120436229</v>
      </c>
      <c r="DW219" s="2">
        <f t="shared" si="268"/>
        <v>131.82446538461537</v>
      </c>
      <c r="DX219" s="2">
        <f t="shared" si="268"/>
        <v>124.27452226720645</v>
      </c>
      <c r="DY219" s="2">
        <f t="shared" si="268"/>
        <v>113.30617312834219</v>
      </c>
      <c r="EA219" s="2">
        <f t="shared" si="240"/>
        <v>63.268352872100991</v>
      </c>
      <c r="EB219" s="2">
        <f t="shared" si="240"/>
        <v>57.985523288342179</v>
      </c>
      <c r="EC219" s="2">
        <f t="shared" si="240"/>
        <v>62.306504981152401</v>
      </c>
      <c r="ED219" s="2">
        <f t="shared" si="240"/>
        <v>62.713997234713652</v>
      </c>
      <c r="EE219" s="2">
        <f t="shared" si="240"/>
        <v>60.130173819984861</v>
      </c>
      <c r="EF219" s="2">
        <f t="shared" si="239"/>
        <v>65.969103718356024</v>
      </c>
      <c r="EG219" s="2">
        <f t="shared" si="239"/>
        <v>66.752538875453453</v>
      </c>
      <c r="EH219" s="2">
        <f t="shared" si="239"/>
        <v>67.550011703745085</v>
      </c>
      <c r="EI219" s="2">
        <f t="shared" si="239"/>
        <v>66.336009400794865</v>
      </c>
      <c r="EJ219" s="2">
        <f t="shared" si="239"/>
        <v>67.170187689141741</v>
      </c>
      <c r="EK219" s="2">
        <f t="shared" si="239"/>
        <v>67.564398602226987</v>
      </c>
      <c r="EL219" s="2">
        <f t="shared" si="254"/>
        <v>64.442144892305947</v>
      </c>
      <c r="EM219" s="2">
        <f t="shared" si="255"/>
        <v>70.125709061807441</v>
      </c>
      <c r="EN219" s="2">
        <f t="shared" si="256"/>
        <v>72.753330346254799</v>
      </c>
      <c r="EO219" s="2">
        <f t="shared" si="257"/>
        <v>78.953490227434273</v>
      </c>
      <c r="EQ219" s="2">
        <f t="shared" si="269"/>
        <v>64.329309679888041</v>
      </c>
      <c r="ER219" s="2">
        <f t="shared" si="269"/>
        <v>63.637810587630447</v>
      </c>
      <c r="ES219" s="2">
        <f t="shared" si="269"/>
        <v>64.617197169765618</v>
      </c>
      <c r="ET219" s="2">
        <f t="shared" si="269"/>
        <v>63.643088201138461</v>
      </c>
      <c r="EU219" s="2">
        <f t="shared" si="269"/>
        <v>63.092903672713135</v>
      </c>
      <c r="EV219" s="2">
        <f t="shared" si="269"/>
        <v>66.342538265093097</v>
      </c>
      <c r="EW219" s="2">
        <f t="shared" si="269"/>
        <v>66.468423368257959</v>
      </c>
      <c r="EX219" s="2">
        <f t="shared" si="269"/>
        <v>68.568018852853399</v>
      </c>
      <c r="EY219" s="2">
        <f t="shared" si="269"/>
        <v>66.923171305285862</v>
      </c>
      <c r="EZ219" s="2">
        <f t="shared" si="269"/>
        <v>68.329678291959553</v>
      </c>
      <c r="FA219" s="2">
        <f t="shared" si="269"/>
        <v>66.467622546933299</v>
      </c>
      <c r="FB219" s="2">
        <f t="shared" si="269"/>
        <v>65.036141703708793</v>
      </c>
      <c r="FC219" s="2">
        <f t="shared" si="269"/>
        <v>68.108779387909436</v>
      </c>
      <c r="FD219" s="2">
        <f t="shared" si="269"/>
        <v>70.793244792928334</v>
      </c>
      <c r="FE219" s="2">
        <f t="shared" si="269"/>
        <v>74.845779164087801</v>
      </c>
      <c r="FG219" s="2">
        <f t="shared" si="270"/>
        <v>0.9999991969633556</v>
      </c>
      <c r="FH219" s="2">
        <f t="shared" si="270"/>
        <v>0.99999902557356146</v>
      </c>
      <c r="FI219" s="2">
        <f t="shared" si="270"/>
        <v>0.99999919328834175</v>
      </c>
      <c r="FJ219" s="2">
        <f t="shared" si="270"/>
        <v>0.99999910049463447</v>
      </c>
      <c r="FK219" s="2">
        <f t="shared" si="270"/>
        <v>0.99999907969191781</v>
      </c>
      <c r="FL219" s="2">
        <f t="shared" si="270"/>
        <v>0.99999904105062831</v>
      </c>
      <c r="FM219" s="2">
        <f t="shared" si="270"/>
        <v>0.99999915348492752</v>
      </c>
      <c r="FN219" s="2">
        <f t="shared" si="270"/>
        <v>0.9999990380080912</v>
      </c>
      <c r="FO219" s="2">
        <f t="shared" si="270"/>
        <v>0.99999899373050372</v>
      </c>
      <c r="FP219" s="2">
        <f t="shared" si="270"/>
        <v>0.99999909331651249</v>
      </c>
      <c r="FQ219" s="2">
        <f t="shared" si="270"/>
        <v>0.99999909855308788</v>
      </c>
      <c r="FR219" s="2">
        <f t="shared" si="270"/>
        <v>0.99999904120103689</v>
      </c>
      <c r="FS219" s="2">
        <f t="shared" si="270"/>
        <v>0.99999906619819867</v>
      </c>
      <c r="FT219" s="2">
        <f t="shared" si="270"/>
        <v>0.99999901639416988</v>
      </c>
      <c r="FU219" s="2">
        <f t="shared" si="270"/>
        <v>0.99999881507649369</v>
      </c>
      <c r="FW219" s="2">
        <f t="shared" si="260"/>
        <v>0.99259793279583741</v>
      </c>
      <c r="FX219" s="2">
        <f t="shared" si="260"/>
        <v>0.99151857576486291</v>
      </c>
      <c r="FY219" s="2">
        <f t="shared" si="260"/>
        <v>0.99274141943388461</v>
      </c>
      <c r="FZ219" s="2">
        <f t="shared" si="260"/>
        <v>0.99297942259028782</v>
      </c>
      <c r="GA219" s="2">
        <f t="shared" si="260"/>
        <v>0.99330794654654597</v>
      </c>
      <c r="GB219" s="2">
        <f t="shared" si="260"/>
        <v>0.99321206103138104</v>
      </c>
      <c r="GC219" s="2">
        <f t="shared" si="260"/>
        <v>0.99417793449690828</v>
      </c>
      <c r="GD219" s="2">
        <f t="shared" si="260"/>
        <v>0.99456507298577002</v>
      </c>
      <c r="GE219" s="2">
        <f t="shared" si="260"/>
        <v>0.99535065136716494</v>
      </c>
      <c r="GF219" s="2">
        <f t="shared" si="260"/>
        <v>0.99463519360690478</v>
      </c>
      <c r="GG219" s="2">
        <f t="shared" si="260"/>
        <v>0.99426406919954846</v>
      </c>
      <c r="GH219" s="2">
        <f t="shared" si="260"/>
        <v>0.99396888384471249</v>
      </c>
      <c r="GI219" s="2">
        <f t="shared" si="260"/>
        <v>0.99352460895888284</v>
      </c>
      <c r="GJ219" s="2">
        <f t="shared" si="260"/>
        <v>0.99296049191279423</v>
      </c>
      <c r="GK219" s="2">
        <f t="shared" si="260"/>
        <v>0.9905769761763672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2.243179884500637E-85</v>
      </c>
      <c r="HT219" s="86">
        <f t="shared" si="262"/>
        <v>1.0792433510054586E-95</v>
      </c>
      <c r="HU219" s="86">
        <f t="shared" si="262"/>
        <v>9.3911680617298755E-108</v>
      </c>
      <c r="HV219" s="86">
        <f t="shared" si="262"/>
        <v>9.3204184123728144E-127</v>
      </c>
      <c r="HW219" s="86">
        <f t="shared" si="262"/>
        <v>3.2682610247598233E-124</v>
      </c>
      <c r="HX219" s="86">
        <f t="shared" si="262"/>
        <v>3.457694274291486E-131</v>
      </c>
      <c r="HY219" s="86">
        <f t="shared" si="262"/>
        <v>5.123045560138682E-114</v>
      </c>
      <c r="HZ219" s="86">
        <f t="shared" si="262"/>
        <v>2.7089661134587334E-130</v>
      </c>
      <c r="IA219" s="86">
        <f t="shared" si="262"/>
        <v>1.7569032322737579E-137</v>
      </c>
      <c r="IB219" s="86">
        <f t="shared" si="262"/>
        <v>2.2244813976891452E-121</v>
      </c>
      <c r="IC219" s="86">
        <f t="shared" si="262"/>
        <v>4.2303632918816824E-133</v>
      </c>
      <c r="ID219" s="86">
        <f t="shared" si="262"/>
        <v>4.3931171506641945E-137</v>
      </c>
      <c r="IE219" s="86">
        <f t="shared" si="262"/>
        <v>3.8157345604651639E-114</v>
      </c>
      <c r="IF219" s="86">
        <f t="shared" si="262"/>
        <v>5.5543719492987294E-189</v>
      </c>
      <c r="IG219" s="86">
        <f t="shared" si="262"/>
        <v>1.0150478797403784E-135</v>
      </c>
      <c r="II219" s="86">
        <f t="shared" si="263"/>
        <v>8.8625316883167739E-8</v>
      </c>
      <c r="IJ219" s="86">
        <f t="shared" si="263"/>
        <v>1.4768691977786688E-8</v>
      </c>
      <c r="IK219" s="86">
        <f t="shared" si="263"/>
        <v>3.0395470043194455E-9</v>
      </c>
      <c r="IL219" s="86">
        <f t="shared" si="263"/>
        <v>1.1593506672359965E-10</v>
      </c>
      <c r="IM219" s="86">
        <f t="shared" si="263"/>
        <v>5.7671281816829464E-11</v>
      </c>
      <c r="IN219" s="86">
        <f t="shared" si="263"/>
        <v>1.9480642613348695E-11</v>
      </c>
      <c r="IO219" s="86">
        <f t="shared" si="263"/>
        <v>2.13753085970373E-10</v>
      </c>
      <c r="IP219" s="86">
        <f t="shared" si="263"/>
        <v>1.0302196721775493E-11</v>
      </c>
      <c r="IQ219" s="86">
        <f t="shared" si="263"/>
        <v>5.4662776843915598E-13</v>
      </c>
      <c r="IR219" s="86">
        <f t="shared" si="263"/>
        <v>4.2773431520071167E-11</v>
      </c>
      <c r="IS219" s="86">
        <f t="shared" si="263"/>
        <v>7.9815814084073567E-12</v>
      </c>
      <c r="IT219" s="86">
        <f t="shared" si="263"/>
        <v>4.9891844531099241E-12</v>
      </c>
      <c r="IU219" s="86">
        <f t="shared" si="263"/>
        <v>3.93362567564562E-10</v>
      </c>
      <c r="IV219" s="86">
        <f t="shared" si="263"/>
        <v>1.172526416454038E-14</v>
      </c>
      <c r="IW219" s="86">
        <f t="shared" si="263"/>
        <v>2.734047513851135E-57</v>
      </c>
      <c r="IY219" s="86">
        <f t="shared" si="264"/>
        <v>8.8625316883167739E-8</v>
      </c>
      <c r="IZ219" s="86">
        <f t="shared" si="264"/>
        <v>1.4768691977786688E-8</v>
      </c>
      <c r="JA219" s="86">
        <f t="shared" si="264"/>
        <v>3.0395470043194455E-9</v>
      </c>
      <c r="JB219" s="86">
        <f t="shared" si="264"/>
        <v>1.1593506672359965E-10</v>
      </c>
      <c r="JC219" s="86">
        <f t="shared" si="264"/>
        <v>5.7671281816829464E-11</v>
      </c>
      <c r="JD219" s="86">
        <f t="shared" si="264"/>
        <v>1.9480642613348695E-11</v>
      </c>
      <c r="JE219" s="86">
        <f t="shared" si="264"/>
        <v>2.13753085970373E-10</v>
      </c>
      <c r="JF219" s="86">
        <f t="shared" si="264"/>
        <v>1.0302196721775493E-11</v>
      </c>
      <c r="JG219" s="86">
        <f t="shared" si="264"/>
        <v>5.4662776843915598E-13</v>
      </c>
      <c r="JH219" s="86">
        <f t="shared" si="264"/>
        <v>4.2773431520071167E-11</v>
      </c>
      <c r="JI219" s="86">
        <f t="shared" si="264"/>
        <v>7.9815814084073567E-12</v>
      </c>
      <c r="JJ219" s="86">
        <f t="shared" si="264"/>
        <v>4.9891844531099241E-12</v>
      </c>
      <c r="JK219" s="86">
        <f t="shared" si="264"/>
        <v>3.93362567564562E-10</v>
      </c>
      <c r="JL219" s="86">
        <f t="shared" si="264"/>
        <v>1.172526416454038E-14</v>
      </c>
      <c r="JM219" s="86">
        <f t="shared" si="264"/>
        <v>2.734047513851135E-57</v>
      </c>
    </row>
    <row r="220" spans="2:273" x14ac:dyDescent="0.25">
      <c r="B220" s="2">
        <v>193</v>
      </c>
      <c r="C220" s="37">
        <v>68.328000000000003</v>
      </c>
      <c r="D220" s="37">
        <v>64.897999999999996</v>
      </c>
      <c r="E220" s="37">
        <v>65.441000000000003</v>
      </c>
      <c r="F220" s="37">
        <v>65.373000000000005</v>
      </c>
      <c r="G220" s="37">
        <v>67.915000000000006</v>
      </c>
      <c r="H220" s="37">
        <v>65.373000000000005</v>
      </c>
      <c r="I220" s="37">
        <v>68.355999999999995</v>
      </c>
      <c r="J220" s="37">
        <v>69.168999999999997</v>
      </c>
      <c r="K220" s="37">
        <v>73.596999999999994</v>
      </c>
      <c r="L220" s="37">
        <v>68.787000000000006</v>
      </c>
      <c r="M220" s="37">
        <v>69.361999999999995</v>
      </c>
      <c r="N220" s="37">
        <v>69.224000000000004</v>
      </c>
      <c r="O220" s="37">
        <v>70.069000000000003</v>
      </c>
      <c r="P220" s="37">
        <v>70.22</v>
      </c>
      <c r="Q220" s="37">
        <v>75.328000000000003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111.96470844277671</v>
      </c>
      <c r="DL220" s="2">
        <f t="shared" si="268"/>
        <v>125.44458815331015</v>
      </c>
      <c r="DM220" s="2">
        <f t="shared" si="268"/>
        <v>122.68834915572231</v>
      </c>
      <c r="DN220" s="2">
        <f t="shared" si="268"/>
        <v>123.89758780487804</v>
      </c>
      <c r="DO220" s="2">
        <f t="shared" si="268"/>
        <v>117.36032439024387</v>
      </c>
      <c r="DP220" s="2">
        <f t="shared" si="268"/>
        <v>129.90770256410255</v>
      </c>
      <c r="DQ220" s="2">
        <f t="shared" si="268"/>
        <v>120.63524681050657</v>
      </c>
      <c r="DR220" s="2">
        <f t="shared" si="268"/>
        <v>129.99944102564106</v>
      </c>
      <c r="DS220" s="2">
        <f t="shared" si="268"/>
        <v>123.61286581318163</v>
      </c>
      <c r="DT220" s="2">
        <f t="shared" si="268"/>
        <v>128.00696585365856</v>
      </c>
      <c r="DU220" s="2">
        <f t="shared" si="268"/>
        <v>125.60100161943316</v>
      </c>
      <c r="DV220" s="2">
        <f t="shared" si="268"/>
        <v>129.81675438596494</v>
      </c>
      <c r="DW220" s="2">
        <f t="shared" si="268"/>
        <v>132.06110283400807</v>
      </c>
      <c r="DX220" s="2">
        <f t="shared" si="268"/>
        <v>124.44929230769228</v>
      </c>
      <c r="DY220" s="2">
        <f t="shared" si="268"/>
        <v>113.41909759358283</v>
      </c>
      <c r="EA220" s="2">
        <f t="shared" si="240"/>
        <v>63.155088658381452</v>
      </c>
      <c r="EB220" s="2">
        <f t="shared" si="240"/>
        <v>57.793065725400076</v>
      </c>
      <c r="EC220" s="2">
        <f t="shared" si="240"/>
        <v>62.169658050619276</v>
      </c>
      <c r="ED220" s="2">
        <f t="shared" si="240"/>
        <v>62.589035573244786</v>
      </c>
      <c r="EE220" s="2">
        <f t="shared" si="240"/>
        <v>59.954280199238731</v>
      </c>
      <c r="EF220" s="2">
        <f t="shared" si="239"/>
        <v>65.853553227836727</v>
      </c>
      <c r="EG220" s="2">
        <f t="shared" si="239"/>
        <v>66.624084340991544</v>
      </c>
      <c r="EH220" s="2">
        <f t="shared" si="239"/>
        <v>67.419738179900094</v>
      </c>
      <c r="EI220" s="2">
        <f t="shared" si="239"/>
        <v>66.171375114643837</v>
      </c>
      <c r="EJ220" s="2">
        <f t="shared" si="239"/>
        <v>67.011908485655482</v>
      </c>
      <c r="EK220" s="2">
        <f t="shared" si="239"/>
        <v>67.417280679933697</v>
      </c>
      <c r="EL220" s="2">
        <f t="shared" si="254"/>
        <v>64.276903832262349</v>
      </c>
      <c r="EM220" s="2">
        <f t="shared" si="255"/>
        <v>70.024249199704499</v>
      </c>
      <c r="EN220" s="2">
        <f t="shared" si="256"/>
        <v>72.620347677469454</v>
      </c>
      <c r="EO220" s="2">
        <f t="shared" si="257"/>
        <v>78.849739427860712</v>
      </c>
      <c r="EQ220" s="2">
        <f t="shared" si="269"/>
        <v>64.227464580249531</v>
      </c>
      <c r="ER220" s="2">
        <f t="shared" si="269"/>
        <v>63.507904205024275</v>
      </c>
      <c r="ES220" s="2">
        <f t="shared" si="269"/>
        <v>64.505268158247603</v>
      </c>
      <c r="ET220" s="2">
        <f t="shared" si="269"/>
        <v>63.528193450435651</v>
      </c>
      <c r="EU220" s="2">
        <f t="shared" si="269"/>
        <v>62.948684642458304</v>
      </c>
      <c r="EV220" s="2">
        <f t="shared" si="269"/>
        <v>66.231057853425</v>
      </c>
      <c r="EW220" s="2">
        <f t="shared" si="269"/>
        <v>66.336958926169018</v>
      </c>
      <c r="EX220" s="2">
        <f t="shared" si="269"/>
        <v>68.448493186689447</v>
      </c>
      <c r="EY220" s="2">
        <f t="shared" si="269"/>
        <v>66.764681984897521</v>
      </c>
      <c r="EZ220" s="2">
        <f t="shared" si="269"/>
        <v>68.183850094679755</v>
      </c>
      <c r="FA220" s="2">
        <f t="shared" si="269"/>
        <v>66.308763589596538</v>
      </c>
      <c r="FB220" s="2">
        <f t="shared" si="269"/>
        <v>64.87732819901241</v>
      </c>
      <c r="FC220" s="2">
        <f t="shared" si="269"/>
        <v>67.985607614473821</v>
      </c>
      <c r="FD220" s="2">
        <f t="shared" si="269"/>
        <v>70.63948327928378</v>
      </c>
      <c r="FE220" s="2">
        <f t="shared" si="269"/>
        <v>74.702661706514888</v>
      </c>
      <c r="FG220" s="2">
        <f t="shared" si="270"/>
        <v>0.99999926762182412</v>
      </c>
      <c r="FH220" s="2">
        <f t="shared" si="270"/>
        <v>0.99999911131244967</v>
      </c>
      <c r="FI220" s="2">
        <f t="shared" si="270"/>
        <v>0.99999926427017127</v>
      </c>
      <c r="FJ220" s="2">
        <f t="shared" si="270"/>
        <v>0.99999917964129159</v>
      </c>
      <c r="FK220" s="2">
        <f t="shared" si="270"/>
        <v>0.99999916066898553</v>
      </c>
      <c r="FL220" s="2">
        <f t="shared" si="270"/>
        <v>0.99999912542770475</v>
      </c>
      <c r="FM220" s="2">
        <f t="shared" si="270"/>
        <v>0.99999922796902063</v>
      </c>
      <c r="FN220" s="2">
        <f t="shared" si="270"/>
        <v>0.99999912265287749</v>
      </c>
      <c r="FO220" s="2">
        <f t="shared" si="270"/>
        <v>0.9999990822712308</v>
      </c>
      <c r="FP220" s="2">
        <f t="shared" si="270"/>
        <v>0.99999917309476549</v>
      </c>
      <c r="FQ220" s="2">
        <f t="shared" si="270"/>
        <v>0.99999917787057979</v>
      </c>
      <c r="FR220" s="2">
        <f t="shared" si="270"/>
        <v>0.99999912556487913</v>
      </c>
      <c r="FS220" s="2">
        <f t="shared" si="270"/>
        <v>0.99999914836256532</v>
      </c>
      <c r="FT220" s="2">
        <f t="shared" si="270"/>
        <v>0.99999910294074368</v>
      </c>
      <c r="FU220" s="2">
        <f t="shared" si="270"/>
        <v>0.99999891933680585</v>
      </c>
      <c r="FW220" s="2">
        <f t="shared" si="260"/>
        <v>0.99324483482573389</v>
      </c>
      <c r="FX220" s="2">
        <f t="shared" si="260"/>
        <v>0.99225907231596089</v>
      </c>
      <c r="FY220" s="2">
        <f t="shared" si="260"/>
        <v>0.99337586516670007</v>
      </c>
      <c r="FZ220" s="2">
        <f t="shared" si="260"/>
        <v>0.99359319960079606</v>
      </c>
      <c r="GA220" s="2">
        <f t="shared" si="260"/>
        <v>0.9938931788445976</v>
      </c>
      <c r="GB220" s="2">
        <f t="shared" si="260"/>
        <v>0.99380562640086123</v>
      </c>
      <c r="GC220" s="2">
        <f t="shared" si="260"/>
        <v>0.99468749166910808</v>
      </c>
      <c r="GD220" s="2">
        <f t="shared" si="260"/>
        <v>0.995040916145284</v>
      </c>
      <c r="GE220" s="2">
        <f t="shared" si="260"/>
        <v>0.99575800828483152</v>
      </c>
      <c r="GF220" s="2">
        <f t="shared" si="260"/>
        <v>0.99510492772498171</v>
      </c>
      <c r="GG220" s="2">
        <f t="shared" si="260"/>
        <v>0.99476612740207093</v>
      </c>
      <c r="GH220" s="2">
        <f t="shared" si="260"/>
        <v>0.99449663620722439</v>
      </c>
      <c r="GI220" s="2">
        <f t="shared" si="260"/>
        <v>0.99409100644831605</v>
      </c>
      <c r="GJ220" s="2">
        <f t="shared" si="260"/>
        <v>0.99357591323877414</v>
      </c>
      <c r="GK220" s="2">
        <f t="shared" si="260"/>
        <v>0.99139896881232559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1.6349443069119175E-87</v>
      </c>
      <c r="HT220" s="86">
        <f t="shared" si="262"/>
        <v>3.6721895047258199E-98</v>
      </c>
      <c r="HU220" s="86">
        <f t="shared" si="262"/>
        <v>2.074226037401251E-110</v>
      </c>
      <c r="HV220" s="86">
        <f t="shared" si="262"/>
        <v>7.1879225989201972E-130</v>
      </c>
      <c r="HW220" s="86">
        <f t="shared" si="262"/>
        <v>2.5878518883222242E-127</v>
      </c>
      <c r="HX220" s="86">
        <f t="shared" si="262"/>
        <v>1.832636665118367E-134</v>
      </c>
      <c r="HY220" s="86">
        <f t="shared" si="262"/>
        <v>8.1024368981240101E-117</v>
      </c>
      <c r="HZ220" s="86">
        <f t="shared" si="262"/>
        <v>1.8453688127787883E-133</v>
      </c>
      <c r="IA220" s="86">
        <f t="shared" si="262"/>
        <v>7.853779281888418E-141</v>
      </c>
      <c r="IB220" s="86">
        <f t="shared" si="262"/>
        <v>2.4713413368953654E-124</v>
      </c>
      <c r="IC220" s="86">
        <f t="shared" si="262"/>
        <v>2.3666348534379465E-136</v>
      </c>
      <c r="ID220" s="86">
        <f t="shared" si="262"/>
        <v>1.8890348282401516E-140</v>
      </c>
      <c r="IE220" s="86">
        <f t="shared" si="262"/>
        <v>5.7805767478512412E-117</v>
      </c>
      <c r="IF220" s="86">
        <f t="shared" si="262"/>
        <v>9.3771008625642719E-194</v>
      </c>
      <c r="IG220" s="86">
        <f t="shared" si="262"/>
        <v>3.4698618268864253E-139</v>
      </c>
      <c r="II220" s="86">
        <f t="shared" si="263"/>
        <v>5.0599818846645659E-8</v>
      </c>
      <c r="IJ220" s="86">
        <f t="shared" si="263"/>
        <v>7.750451746479535E-9</v>
      </c>
      <c r="IK220" s="86">
        <f t="shared" si="263"/>
        <v>1.5364958576521692E-9</v>
      </c>
      <c r="IL220" s="86">
        <f t="shared" si="263"/>
        <v>5.2232711581104822E-11</v>
      </c>
      <c r="IM220" s="86">
        <f t="shared" si="263"/>
        <v>2.5528410543642645E-11</v>
      </c>
      <c r="IN220" s="86">
        <f t="shared" si="263"/>
        <v>8.268509269945688E-12</v>
      </c>
      <c r="IO220" s="86">
        <f t="shared" si="263"/>
        <v>1.0135277023077522E-10</v>
      </c>
      <c r="IP220" s="86">
        <f t="shared" si="263"/>
        <v>4.4380635441831179E-12</v>
      </c>
      <c r="IQ220" s="86">
        <f t="shared" si="263"/>
        <v>2.1847774330741524E-13</v>
      </c>
      <c r="IR220" s="86">
        <f t="shared" si="263"/>
        <v>1.9405053791899235E-11</v>
      </c>
      <c r="IS220" s="86">
        <f t="shared" si="263"/>
        <v>3.3771961041736528E-12</v>
      </c>
      <c r="IT220" s="86">
        <f t="shared" si="263"/>
        <v>2.0581853357146872E-12</v>
      </c>
      <c r="IU220" s="86">
        <f t="shared" si="263"/>
        <v>1.8764151657917228E-10</v>
      </c>
      <c r="IV220" s="86">
        <f t="shared" si="263"/>
        <v>3.7611295035928352E-15</v>
      </c>
      <c r="IW220" s="86">
        <f t="shared" si="263"/>
        <v>1.659694835080258E-59</v>
      </c>
      <c r="IY220" s="86">
        <f t="shared" si="264"/>
        <v>5.0599818846645659E-8</v>
      </c>
      <c r="IZ220" s="86">
        <f t="shared" si="264"/>
        <v>7.750451746479535E-9</v>
      </c>
      <c r="JA220" s="86">
        <f t="shared" si="264"/>
        <v>1.5364958576521692E-9</v>
      </c>
      <c r="JB220" s="86">
        <f t="shared" si="264"/>
        <v>5.2232711581104822E-11</v>
      </c>
      <c r="JC220" s="86">
        <f t="shared" si="264"/>
        <v>2.5528410543642645E-11</v>
      </c>
      <c r="JD220" s="86">
        <f t="shared" si="264"/>
        <v>8.268509269945688E-12</v>
      </c>
      <c r="JE220" s="86">
        <f t="shared" si="264"/>
        <v>1.0135277023077522E-10</v>
      </c>
      <c r="JF220" s="86">
        <f t="shared" si="264"/>
        <v>4.4380635441831179E-12</v>
      </c>
      <c r="JG220" s="86">
        <f t="shared" si="264"/>
        <v>2.1847774330741524E-13</v>
      </c>
      <c r="JH220" s="86">
        <f t="shared" si="264"/>
        <v>1.9405053791899235E-11</v>
      </c>
      <c r="JI220" s="86">
        <f t="shared" si="264"/>
        <v>3.3771961041736528E-12</v>
      </c>
      <c r="JJ220" s="86">
        <f t="shared" si="264"/>
        <v>2.0581853357146872E-12</v>
      </c>
      <c r="JK220" s="86">
        <f t="shared" si="264"/>
        <v>1.8764151657917228E-10</v>
      </c>
      <c r="JL220" s="86">
        <f t="shared" si="264"/>
        <v>3.7611295035928352E-15</v>
      </c>
      <c r="JM220" s="86">
        <f t="shared" si="264"/>
        <v>1.659694835080258E-59</v>
      </c>
    </row>
    <row r="221" spans="2:273" x14ac:dyDescent="0.25">
      <c r="B221" s="2">
        <v>194</v>
      </c>
      <c r="C221" s="37">
        <v>67.311999999999998</v>
      </c>
      <c r="D221" s="37">
        <v>65.644000000000005</v>
      </c>
      <c r="E221" s="37">
        <v>66.067999999999998</v>
      </c>
      <c r="F221" s="37">
        <v>66.22</v>
      </c>
      <c r="G221" s="37">
        <v>66.39</v>
      </c>
      <c r="H221" s="37">
        <v>67.626999999999995</v>
      </c>
      <c r="I221" s="37">
        <v>68.236999999999995</v>
      </c>
      <c r="J221" s="37">
        <v>68.915000000000006</v>
      </c>
      <c r="K221" s="37">
        <v>71.451999999999998</v>
      </c>
      <c r="L221" s="37">
        <v>71.540999999999997</v>
      </c>
      <c r="M221" s="37">
        <v>70.206999999999994</v>
      </c>
      <c r="N221" s="37">
        <v>68.120999999999995</v>
      </c>
      <c r="O221" s="37">
        <v>68.171999999999997</v>
      </c>
      <c r="P221" s="37">
        <v>71.763000000000005</v>
      </c>
      <c r="Q221" s="37">
        <v>76.704999999999998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112.09576641651029</v>
      </c>
      <c r="DL221" s="2">
        <f t="shared" si="268"/>
        <v>125.66493275261328</v>
      </c>
      <c r="DM221" s="2">
        <f t="shared" si="268"/>
        <v>122.88887335834895</v>
      </c>
      <c r="DN221" s="2">
        <f t="shared" si="268"/>
        <v>124.11283048780487</v>
      </c>
      <c r="DO221" s="2">
        <f t="shared" si="268"/>
        <v>117.52879024390242</v>
      </c>
      <c r="DP221" s="2">
        <f t="shared" si="268"/>
        <v>130.14259811066125</v>
      </c>
      <c r="DQ221" s="2">
        <f t="shared" si="268"/>
        <v>120.81137157598499</v>
      </c>
      <c r="DR221" s="2">
        <f t="shared" si="268"/>
        <v>130.21670661268558</v>
      </c>
      <c r="DS221" s="2">
        <f t="shared" si="268"/>
        <v>123.78485135135138</v>
      </c>
      <c r="DT221" s="2">
        <f t="shared" si="268"/>
        <v>128.19893536585369</v>
      </c>
      <c r="DU221" s="2">
        <f t="shared" si="268"/>
        <v>125.77484554655868</v>
      </c>
      <c r="DV221" s="2">
        <f t="shared" si="268"/>
        <v>130.03106756756759</v>
      </c>
      <c r="DW221" s="2">
        <f t="shared" si="268"/>
        <v>132.2977402834008</v>
      </c>
      <c r="DX221" s="2">
        <f t="shared" si="268"/>
        <v>124.62406234817811</v>
      </c>
      <c r="DY221" s="2">
        <f t="shared" si="268"/>
        <v>113.53202205882349</v>
      </c>
      <c r="EA221" s="2">
        <f t="shared" si="240"/>
        <v>63.041824444661913</v>
      </c>
      <c r="EB221" s="2">
        <f t="shared" si="240"/>
        <v>57.600608162457974</v>
      </c>
      <c r="EC221" s="2">
        <f t="shared" si="240"/>
        <v>62.032811120086166</v>
      </c>
      <c r="ED221" s="2">
        <f t="shared" si="240"/>
        <v>62.464073911775913</v>
      </c>
      <c r="EE221" s="2">
        <f t="shared" si="240"/>
        <v>59.778386578492601</v>
      </c>
      <c r="EF221" s="2">
        <f t="shared" si="239"/>
        <v>65.73800273731743</v>
      </c>
      <c r="EG221" s="2">
        <f t="shared" si="239"/>
        <v>66.495629806529635</v>
      </c>
      <c r="EH221" s="2">
        <f t="shared" si="239"/>
        <v>67.289464656055117</v>
      </c>
      <c r="EI221" s="2">
        <f t="shared" si="239"/>
        <v>66.006740828492809</v>
      </c>
      <c r="EJ221" s="2">
        <f t="shared" si="239"/>
        <v>66.853629282169223</v>
      </c>
      <c r="EK221" s="2">
        <f t="shared" si="239"/>
        <v>67.270162757640392</v>
      </c>
      <c r="EL221" s="2">
        <f t="shared" si="254"/>
        <v>64.11166277221875</v>
      </c>
      <c r="EM221" s="2">
        <f t="shared" si="255"/>
        <v>69.922789337601571</v>
      </c>
      <c r="EN221" s="2">
        <f t="shared" si="256"/>
        <v>72.487365008684122</v>
      </c>
      <c r="EO221" s="2">
        <f t="shared" si="257"/>
        <v>78.745988628287151</v>
      </c>
      <c r="EQ221" s="2">
        <f t="shared" si="269"/>
        <v>64.125619480611022</v>
      </c>
      <c r="ER221" s="2">
        <f t="shared" si="269"/>
        <v>63.377997822418109</v>
      </c>
      <c r="ES221" s="2">
        <f t="shared" si="269"/>
        <v>64.393339146729573</v>
      </c>
      <c r="ET221" s="2">
        <f t="shared" si="269"/>
        <v>63.413298699732849</v>
      </c>
      <c r="EU221" s="2">
        <f t="shared" si="269"/>
        <v>62.804465612203472</v>
      </c>
      <c r="EV221" s="2">
        <f t="shared" si="269"/>
        <v>66.119577441756888</v>
      </c>
      <c r="EW221" s="2">
        <f t="shared" si="269"/>
        <v>66.205494484080049</v>
      </c>
      <c r="EX221" s="2">
        <f t="shared" si="269"/>
        <v>68.328967520525495</v>
      </c>
      <c r="EY221" s="2">
        <f t="shared" si="269"/>
        <v>66.606192664509166</v>
      </c>
      <c r="EZ221" s="2">
        <f t="shared" si="269"/>
        <v>68.038021897399972</v>
      </c>
      <c r="FA221" s="2">
        <f t="shared" si="269"/>
        <v>66.149904632259776</v>
      </c>
      <c r="FB221" s="2">
        <f t="shared" si="269"/>
        <v>64.718514694316028</v>
      </c>
      <c r="FC221" s="2">
        <f t="shared" si="269"/>
        <v>67.862435841038206</v>
      </c>
      <c r="FD221" s="2">
        <f t="shared" si="269"/>
        <v>70.485721765639241</v>
      </c>
      <c r="FE221" s="2">
        <f t="shared" si="269"/>
        <v>74.559544248941975</v>
      </c>
      <c r="FG221" s="2">
        <f t="shared" si="270"/>
        <v>0.99999933206312208</v>
      </c>
      <c r="FH221" s="2">
        <f t="shared" si="270"/>
        <v>0.99999918950725797</v>
      </c>
      <c r="FI221" s="2">
        <f t="shared" si="270"/>
        <v>0.99999932900637789</v>
      </c>
      <c r="FJ221" s="2">
        <f t="shared" si="270"/>
        <v>0.99999925182391181</v>
      </c>
      <c r="FK221" s="2">
        <f t="shared" si="270"/>
        <v>0.99999923452096051</v>
      </c>
      <c r="FL221" s="2">
        <f t="shared" si="270"/>
        <v>0.99999920238052564</v>
      </c>
      <c r="FM221" s="2">
        <f t="shared" si="270"/>
        <v>0.99999929589933068</v>
      </c>
      <c r="FN221" s="2">
        <f t="shared" si="270"/>
        <v>0.99999919984985264</v>
      </c>
      <c r="FO221" s="2">
        <f t="shared" si="270"/>
        <v>0.99999916302134728</v>
      </c>
      <c r="FP221" s="2">
        <f t="shared" si="270"/>
        <v>0.99999924585340816</v>
      </c>
      <c r="FQ221" s="2">
        <f t="shared" si="270"/>
        <v>0.99999925020900315</v>
      </c>
      <c r="FR221" s="2">
        <f t="shared" si="270"/>
        <v>0.99999920250563001</v>
      </c>
      <c r="FS221" s="2">
        <f t="shared" si="270"/>
        <v>0.99999922329737023</v>
      </c>
      <c r="FT221" s="2">
        <f t="shared" si="270"/>
        <v>0.99999918187217007</v>
      </c>
      <c r="FU221" s="2">
        <f t="shared" si="270"/>
        <v>0.99999901442335948</v>
      </c>
      <c r="FW221" s="2">
        <f t="shared" si="260"/>
        <v>0.99383555210679286</v>
      </c>
      <c r="FX221" s="2">
        <f t="shared" si="260"/>
        <v>0.99293537820633004</v>
      </c>
      <c r="FY221" s="2">
        <f t="shared" si="260"/>
        <v>0.99395519400302379</v>
      </c>
      <c r="FZ221" s="2">
        <f t="shared" si="260"/>
        <v>0.99415363282367541</v>
      </c>
      <c r="GA221" s="2">
        <f t="shared" si="260"/>
        <v>0.99442751862818257</v>
      </c>
      <c r="GB221" s="2">
        <f t="shared" si="260"/>
        <v>0.99434758335420681</v>
      </c>
      <c r="GC221" s="2">
        <f t="shared" si="260"/>
        <v>0.99515266896637566</v>
      </c>
      <c r="GD221" s="2">
        <f t="shared" si="260"/>
        <v>0.99547528743268676</v>
      </c>
      <c r="GE221" s="2">
        <f t="shared" si="260"/>
        <v>0.99612981303076809</v>
      </c>
      <c r="GF221" s="2">
        <f t="shared" si="260"/>
        <v>0.99553371733840534</v>
      </c>
      <c r="GG221" s="2">
        <f t="shared" si="260"/>
        <v>0.9952244522042365</v>
      </c>
      <c r="GH221" s="2">
        <f t="shared" si="260"/>
        <v>0.99497844094658794</v>
      </c>
      <c r="GI221" s="2">
        <f t="shared" si="260"/>
        <v>0.9946081304505564</v>
      </c>
      <c r="GJ221" s="2">
        <f t="shared" si="260"/>
        <v>0.99413784966030783</v>
      </c>
      <c r="GK221" s="2">
        <f t="shared" si="260"/>
        <v>0.99214982533452445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1.120104924749652E-89</v>
      </c>
      <c r="HT221" s="86">
        <f t="shared" si="262"/>
        <v>1.1609408704688287E-100</v>
      </c>
      <c r="HU221" s="86">
        <f t="shared" si="262"/>
        <v>4.2481613605938822E-113</v>
      </c>
      <c r="HV221" s="86">
        <f t="shared" si="262"/>
        <v>5.0762970193299465E-133</v>
      </c>
      <c r="HW221" s="86">
        <f t="shared" si="262"/>
        <v>1.8743066366648116E-130</v>
      </c>
      <c r="HX221" s="86">
        <f t="shared" si="262"/>
        <v>8.8407600159430695E-138</v>
      </c>
      <c r="HY221" s="86">
        <f t="shared" si="262"/>
        <v>1.1837421157254925E-119</v>
      </c>
      <c r="HZ221" s="86">
        <f t="shared" si="262"/>
        <v>1.1504919068394491E-136</v>
      </c>
      <c r="IA221" s="86">
        <f t="shared" si="262"/>
        <v>3.196172577744138E-144</v>
      </c>
      <c r="IB221" s="86">
        <f t="shared" si="262"/>
        <v>2.5273218292868326E-127</v>
      </c>
      <c r="IC221" s="86">
        <f t="shared" si="262"/>
        <v>1.2082758384817869E-139</v>
      </c>
      <c r="ID221" s="86">
        <f t="shared" si="262"/>
        <v>7.3858310304491272E-144</v>
      </c>
      <c r="IE221" s="86">
        <f t="shared" si="262"/>
        <v>8.0816265846128274E-120</v>
      </c>
      <c r="IF221" s="86">
        <f t="shared" si="262"/>
        <v>1.3787039565977372E-198</v>
      </c>
      <c r="IG221" s="86">
        <f t="shared" si="262"/>
        <v>1.0713360382768389E-142</v>
      </c>
      <c r="II221" s="86">
        <f t="shared" si="263"/>
        <v>2.8606996297964077E-8</v>
      </c>
      <c r="IJ221" s="86">
        <f t="shared" si="263"/>
        <v>4.0200539014946471E-9</v>
      </c>
      <c r="IK221" s="86">
        <f t="shared" si="263"/>
        <v>7.6740773588622288E-10</v>
      </c>
      <c r="IL221" s="86">
        <f t="shared" si="263"/>
        <v>2.3203748436957558E-11</v>
      </c>
      <c r="IM221" s="86">
        <f t="shared" si="263"/>
        <v>1.1140185872678454E-11</v>
      </c>
      <c r="IN221" s="86">
        <f t="shared" si="263"/>
        <v>3.4570511814215872E-12</v>
      </c>
      <c r="IO221" s="86">
        <f t="shared" si="263"/>
        <v>4.7451829134030741E-11</v>
      </c>
      <c r="IP221" s="86">
        <f t="shared" si="263"/>
        <v>1.8849199412552004E-12</v>
      </c>
      <c r="IQ221" s="86">
        <f t="shared" si="263"/>
        <v>8.6015788151325847E-14</v>
      </c>
      <c r="IR221" s="86">
        <f t="shared" si="263"/>
        <v>8.6875611023989712E-12</v>
      </c>
      <c r="IS221" s="86">
        <f t="shared" si="263"/>
        <v>1.4081852108901734E-12</v>
      </c>
      <c r="IT221" s="86">
        <f t="shared" si="263"/>
        <v>8.3621717444623805E-13</v>
      </c>
      <c r="IU221" s="86">
        <f t="shared" si="263"/>
        <v>8.8368004859694897E-11</v>
      </c>
      <c r="IV221" s="86">
        <f t="shared" si="263"/>
        <v>1.1821829222101454E-15</v>
      </c>
      <c r="IW221" s="86">
        <f t="shared" si="263"/>
        <v>9.1231684439850288E-62</v>
      </c>
      <c r="IY221" s="86">
        <f t="shared" si="264"/>
        <v>2.8606996297964077E-8</v>
      </c>
      <c r="IZ221" s="86">
        <f t="shared" si="264"/>
        <v>4.0200539014946471E-9</v>
      </c>
      <c r="JA221" s="86">
        <f t="shared" si="264"/>
        <v>7.6740773588622288E-10</v>
      </c>
      <c r="JB221" s="86">
        <f t="shared" si="264"/>
        <v>2.3203748436957558E-11</v>
      </c>
      <c r="JC221" s="86">
        <f t="shared" si="264"/>
        <v>1.1140185872678454E-11</v>
      </c>
      <c r="JD221" s="86">
        <f t="shared" si="264"/>
        <v>3.4570511814215872E-12</v>
      </c>
      <c r="JE221" s="86">
        <f t="shared" si="264"/>
        <v>4.7451829134030741E-11</v>
      </c>
      <c r="JF221" s="86">
        <f t="shared" si="264"/>
        <v>1.8849199412552004E-12</v>
      </c>
      <c r="JG221" s="86">
        <f t="shared" si="264"/>
        <v>8.6015788151325847E-14</v>
      </c>
      <c r="JH221" s="86">
        <f t="shared" si="264"/>
        <v>8.6875611023989712E-12</v>
      </c>
      <c r="JI221" s="86">
        <f t="shared" si="264"/>
        <v>1.4081852108901734E-12</v>
      </c>
      <c r="JJ221" s="86">
        <f t="shared" si="264"/>
        <v>8.3621717444623805E-13</v>
      </c>
      <c r="JK221" s="86">
        <f t="shared" si="264"/>
        <v>8.8368004859694897E-11</v>
      </c>
      <c r="JL221" s="86">
        <f t="shared" si="264"/>
        <v>1.1821829222101454E-15</v>
      </c>
      <c r="JM221" s="86">
        <f t="shared" si="264"/>
        <v>9.1231684439850288E-62</v>
      </c>
    </row>
    <row r="222" spans="2:273" x14ac:dyDescent="0.25">
      <c r="B222" s="2">
        <v>195</v>
      </c>
      <c r="C222" s="37">
        <v>67.453000000000003</v>
      </c>
      <c r="D222" s="37">
        <v>66.492000000000004</v>
      </c>
      <c r="E222" s="37">
        <v>67.661000000000001</v>
      </c>
      <c r="F222" s="37">
        <v>64.051000000000002</v>
      </c>
      <c r="G222" s="37">
        <v>65.745999999999995</v>
      </c>
      <c r="H222" s="37">
        <v>66.424000000000007</v>
      </c>
      <c r="I222" s="37">
        <v>69.39</v>
      </c>
      <c r="J222" s="37">
        <v>70.119</v>
      </c>
      <c r="K222" s="37">
        <v>71.903000000000006</v>
      </c>
      <c r="L222" s="37">
        <v>70.787000000000006</v>
      </c>
      <c r="M222" s="37">
        <v>68.759</v>
      </c>
      <c r="N222" s="37">
        <v>70.447999999999993</v>
      </c>
      <c r="O222" s="37">
        <v>68.879000000000005</v>
      </c>
      <c r="P222" s="37">
        <v>73.965999999999994</v>
      </c>
      <c r="Q222" s="37">
        <v>75.656000000000006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112.22682439024388</v>
      </c>
      <c r="DL222" s="2">
        <f t="shared" si="268"/>
        <v>125.88527735191641</v>
      </c>
      <c r="DM222" s="2">
        <f t="shared" si="268"/>
        <v>123.08939756097558</v>
      </c>
      <c r="DN222" s="2">
        <f t="shared" si="268"/>
        <v>124.3280731707317</v>
      </c>
      <c r="DO222" s="2">
        <f t="shared" si="268"/>
        <v>117.69725609756097</v>
      </c>
      <c r="DP222" s="2">
        <f t="shared" si="268"/>
        <v>130.37749365721996</v>
      </c>
      <c r="DQ222" s="2">
        <f t="shared" si="268"/>
        <v>120.98749634146341</v>
      </c>
      <c r="DR222" s="2">
        <f t="shared" si="268"/>
        <v>130.43397219973014</v>
      </c>
      <c r="DS222" s="2">
        <f t="shared" si="268"/>
        <v>123.95683688952113</v>
      </c>
      <c r="DT222" s="2">
        <f t="shared" si="268"/>
        <v>128.39090487804879</v>
      </c>
      <c r="DU222" s="2">
        <f t="shared" si="268"/>
        <v>125.94868947368417</v>
      </c>
      <c r="DV222" s="2">
        <f t="shared" si="268"/>
        <v>130.24538074917024</v>
      </c>
      <c r="DW222" s="2">
        <f t="shared" si="268"/>
        <v>132.5343777327935</v>
      </c>
      <c r="DX222" s="2">
        <f t="shared" si="268"/>
        <v>124.79883238866394</v>
      </c>
      <c r="DY222" s="2">
        <f t="shared" si="268"/>
        <v>113.64494652406412</v>
      </c>
      <c r="EA222" s="2">
        <f t="shared" si="240"/>
        <v>62.928560230942367</v>
      </c>
      <c r="EB222" s="2">
        <f t="shared" si="240"/>
        <v>57.408150599515871</v>
      </c>
      <c r="EC222" s="2">
        <f t="shared" si="240"/>
        <v>61.895964189553041</v>
      </c>
      <c r="ED222" s="2">
        <f t="shared" si="240"/>
        <v>62.339112250307039</v>
      </c>
      <c r="EE222" s="2">
        <f t="shared" si="240"/>
        <v>59.602492957746477</v>
      </c>
      <c r="EF222" s="2">
        <f t="shared" si="239"/>
        <v>65.622452246798147</v>
      </c>
      <c r="EG222" s="2">
        <f t="shared" si="239"/>
        <v>66.367175272067726</v>
      </c>
      <c r="EH222" s="2">
        <f t="shared" si="239"/>
        <v>67.159191132210125</v>
      </c>
      <c r="EI222" s="2">
        <f t="shared" si="239"/>
        <v>65.842106542341782</v>
      </c>
      <c r="EJ222" s="2">
        <f t="shared" si="239"/>
        <v>66.695350078682964</v>
      </c>
      <c r="EK222" s="2">
        <f t="shared" si="239"/>
        <v>67.123044835347102</v>
      </c>
      <c r="EL222" s="2">
        <f t="shared" si="254"/>
        <v>63.946421712175159</v>
      </c>
      <c r="EM222" s="2">
        <f t="shared" si="255"/>
        <v>69.821329475498644</v>
      </c>
      <c r="EN222" s="2">
        <f t="shared" si="256"/>
        <v>72.354382339898791</v>
      </c>
      <c r="EO222" s="2">
        <f t="shared" si="257"/>
        <v>78.64223782871359</v>
      </c>
      <c r="EQ222" s="2">
        <f t="shared" si="269"/>
        <v>64.023774380972526</v>
      </c>
      <c r="ER222" s="2">
        <f t="shared" si="269"/>
        <v>63.248091439811944</v>
      </c>
      <c r="ES222" s="2">
        <f t="shared" si="269"/>
        <v>64.281410135211559</v>
      </c>
      <c r="ET222" s="2">
        <f t="shared" si="269"/>
        <v>63.298403949030046</v>
      </c>
      <c r="EU222" s="2">
        <f t="shared" si="269"/>
        <v>62.660246581948641</v>
      </c>
      <c r="EV222" s="2">
        <f t="shared" si="269"/>
        <v>66.008097030088777</v>
      </c>
      <c r="EW222" s="2">
        <f t="shared" si="269"/>
        <v>66.074030041991108</v>
      </c>
      <c r="EX222" s="2">
        <f t="shared" si="269"/>
        <v>68.209441854361543</v>
      </c>
      <c r="EY222" s="2">
        <f t="shared" si="269"/>
        <v>66.447703344120811</v>
      </c>
      <c r="EZ222" s="2">
        <f t="shared" si="269"/>
        <v>67.892193700120174</v>
      </c>
      <c r="FA222" s="2">
        <f t="shared" si="269"/>
        <v>65.991045674923015</v>
      </c>
      <c r="FB222" s="2">
        <f t="shared" si="269"/>
        <v>64.559701189619631</v>
      </c>
      <c r="FC222" s="2">
        <f t="shared" si="269"/>
        <v>67.739264067602576</v>
      </c>
      <c r="FD222" s="2">
        <f t="shared" si="269"/>
        <v>70.331960251994701</v>
      </c>
      <c r="FE222" s="2">
        <f t="shared" si="269"/>
        <v>74.416426791369076</v>
      </c>
      <c r="FG222" s="2">
        <f t="shared" si="270"/>
        <v>0.99999939083429157</v>
      </c>
      <c r="FH222" s="2">
        <f t="shared" si="270"/>
        <v>0.99999926082178137</v>
      </c>
      <c r="FI222" s="2">
        <f t="shared" si="270"/>
        <v>0.99999938804650734</v>
      </c>
      <c r="FJ222" s="2">
        <f t="shared" si="270"/>
        <v>0.99999931765525296</v>
      </c>
      <c r="FK222" s="2">
        <f t="shared" si="270"/>
        <v>0.99999930187477171</v>
      </c>
      <c r="FL222" s="2">
        <f t="shared" si="270"/>
        <v>0.99999927256234267</v>
      </c>
      <c r="FM222" s="2">
        <f t="shared" si="270"/>
        <v>0.99999935785251781</v>
      </c>
      <c r="FN222" s="2">
        <f t="shared" si="270"/>
        <v>0.9999992702543411</v>
      </c>
      <c r="FO222" s="2">
        <f t="shared" si="270"/>
        <v>0.99999923666634016</v>
      </c>
      <c r="FP222" s="2">
        <f t="shared" si="270"/>
        <v>0.9999993122100882</v>
      </c>
      <c r="FQ222" s="2">
        <f t="shared" si="270"/>
        <v>0.99999931618243854</v>
      </c>
      <c r="FR222" s="2">
        <f t="shared" si="270"/>
        <v>0.99999927267643929</v>
      </c>
      <c r="FS222" s="2">
        <f t="shared" si="270"/>
        <v>0.99999929163873424</v>
      </c>
      <c r="FT222" s="2">
        <f t="shared" si="270"/>
        <v>0.99999925385849742</v>
      </c>
      <c r="FU222" s="2">
        <f t="shared" si="270"/>
        <v>0.99999910114334289</v>
      </c>
      <c r="FW222" s="2">
        <f t="shared" si="260"/>
        <v>0.99437490562570907</v>
      </c>
      <c r="FX222" s="2">
        <f t="shared" si="260"/>
        <v>0.99355298081571308</v>
      </c>
      <c r="FY222" s="2">
        <f t="shared" si="260"/>
        <v>0.99448413764639398</v>
      </c>
      <c r="FZ222" s="2">
        <f t="shared" si="260"/>
        <v>0.99466530550711696</v>
      </c>
      <c r="GA222" s="2">
        <f t="shared" si="260"/>
        <v>0.99491534348839261</v>
      </c>
      <c r="GB222" s="2">
        <f t="shared" si="260"/>
        <v>0.99484236959579775</v>
      </c>
      <c r="GC222" s="2">
        <f t="shared" si="260"/>
        <v>0.99557729521612048</v>
      </c>
      <c r="GD222" s="2">
        <f t="shared" si="260"/>
        <v>0.99587176953915968</v>
      </c>
      <c r="GE222" s="2">
        <f t="shared" si="260"/>
        <v>0.99646914515582707</v>
      </c>
      <c r="GF222" s="2">
        <f t="shared" si="260"/>
        <v>0.99592510042878024</v>
      </c>
      <c r="GG222" s="2">
        <f t="shared" si="260"/>
        <v>0.99564281777393215</v>
      </c>
      <c r="GH222" s="2">
        <f t="shared" si="260"/>
        <v>0.99541825930383909</v>
      </c>
      <c r="GI222" s="2">
        <f t="shared" si="260"/>
        <v>0.99508022245575956</v>
      </c>
      <c r="GJ222" s="2">
        <f t="shared" si="260"/>
        <v>0.99465089625012715</v>
      </c>
      <c r="GK222" s="2">
        <f t="shared" si="260"/>
        <v>0.99283560695103434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7.2132285171421312E-92</v>
      </c>
      <c r="HT222" s="86">
        <f t="shared" si="262"/>
        <v>3.4101434143559035E-103</v>
      </c>
      <c r="HU222" s="86">
        <f t="shared" si="262"/>
        <v>8.0677572698235695E-116</v>
      </c>
      <c r="HV222" s="86">
        <f t="shared" si="262"/>
        <v>3.2829538178935932E-136</v>
      </c>
      <c r="HW222" s="86">
        <f t="shared" si="262"/>
        <v>1.2417060621166317E-133</v>
      </c>
      <c r="HX222" s="86">
        <f t="shared" si="262"/>
        <v>3.8817241669458548E-141</v>
      </c>
      <c r="HY222" s="86">
        <f t="shared" si="262"/>
        <v>1.5975372864567465E-122</v>
      </c>
      <c r="HZ222" s="86">
        <f t="shared" si="262"/>
        <v>6.5645242588062779E-140</v>
      </c>
      <c r="IA222" s="86">
        <f t="shared" si="262"/>
        <v>1.184134218251976E-147</v>
      </c>
      <c r="IB222" s="86">
        <f t="shared" si="262"/>
        <v>2.3790892031921157E-130</v>
      </c>
      <c r="IC222" s="86">
        <f t="shared" si="262"/>
        <v>5.6296404493386156E-143</v>
      </c>
      <c r="ID222" s="86">
        <f t="shared" si="262"/>
        <v>2.6257263332210584E-147</v>
      </c>
      <c r="IE222" s="86">
        <f t="shared" si="262"/>
        <v>1.0427000977180486E-122</v>
      </c>
      <c r="IF222" s="86">
        <f t="shared" si="262"/>
        <v>1.7653897802130776E-203</v>
      </c>
      <c r="IG222" s="86">
        <f t="shared" si="262"/>
        <v>2.9876203426895171E-146</v>
      </c>
      <c r="II222" s="86">
        <f t="shared" si="263"/>
        <v>1.6014887241180203E-8</v>
      </c>
      <c r="IJ222" s="86">
        <f t="shared" si="263"/>
        <v>2.0608782697118131E-9</v>
      </c>
      <c r="IK222" s="86">
        <f t="shared" si="263"/>
        <v>3.7869469958745076E-10</v>
      </c>
      <c r="IL222" s="86">
        <f t="shared" si="263"/>
        <v>1.0163832472637865E-11</v>
      </c>
      <c r="IM222" s="86">
        <f t="shared" si="263"/>
        <v>4.7924945576589284E-12</v>
      </c>
      <c r="IN222" s="86">
        <f t="shared" si="263"/>
        <v>1.4237542067121458E-12</v>
      </c>
      <c r="IO222" s="86">
        <f t="shared" si="263"/>
        <v>2.1936169435451497E-11</v>
      </c>
      <c r="IP222" s="86">
        <f t="shared" si="263"/>
        <v>7.8926791989663181E-13</v>
      </c>
      <c r="IQ222" s="86">
        <f t="shared" si="263"/>
        <v>3.3358096749669366E-14</v>
      </c>
      <c r="IR222" s="86">
        <f t="shared" si="263"/>
        <v>3.8381298261621405E-12</v>
      </c>
      <c r="IS222" s="86">
        <f t="shared" si="263"/>
        <v>5.7862309071644908E-13</v>
      </c>
      <c r="IT222" s="86">
        <f t="shared" si="263"/>
        <v>3.3460279429485505E-13</v>
      </c>
      <c r="IU222" s="86">
        <f t="shared" si="263"/>
        <v>4.1085404550154665E-11</v>
      </c>
      <c r="IV222" s="86">
        <f t="shared" si="263"/>
        <v>3.6409732108765877E-16</v>
      </c>
      <c r="IW222" s="86">
        <f t="shared" si="263"/>
        <v>4.5410105122933276E-64</v>
      </c>
      <c r="IY222" s="86">
        <f t="shared" si="264"/>
        <v>1.6014887241180203E-8</v>
      </c>
      <c r="IZ222" s="86">
        <f t="shared" si="264"/>
        <v>2.0608782697118131E-9</v>
      </c>
      <c r="JA222" s="86">
        <f t="shared" si="264"/>
        <v>3.7869469958745076E-10</v>
      </c>
      <c r="JB222" s="86">
        <f t="shared" si="264"/>
        <v>1.0163832472637865E-11</v>
      </c>
      <c r="JC222" s="86">
        <f t="shared" si="264"/>
        <v>4.7924945576589284E-12</v>
      </c>
      <c r="JD222" s="86">
        <f t="shared" si="264"/>
        <v>1.4237542067121458E-12</v>
      </c>
      <c r="JE222" s="86">
        <f t="shared" si="264"/>
        <v>2.1936169435451497E-11</v>
      </c>
      <c r="JF222" s="86">
        <f t="shared" si="264"/>
        <v>7.8926791989663181E-13</v>
      </c>
      <c r="JG222" s="86">
        <f t="shared" si="264"/>
        <v>3.3358096749669366E-14</v>
      </c>
      <c r="JH222" s="86">
        <f t="shared" si="264"/>
        <v>3.8381298261621405E-12</v>
      </c>
      <c r="JI222" s="86">
        <f t="shared" si="264"/>
        <v>5.7862309071644908E-13</v>
      </c>
      <c r="JJ222" s="86">
        <f t="shared" si="264"/>
        <v>3.3460279429485505E-13</v>
      </c>
      <c r="JK222" s="86">
        <f t="shared" si="264"/>
        <v>4.1085404550154665E-11</v>
      </c>
      <c r="JL222" s="86">
        <f t="shared" si="264"/>
        <v>3.6409732108765877E-16</v>
      </c>
      <c r="JM222" s="86">
        <f t="shared" si="264"/>
        <v>4.5410105122933276E-64</v>
      </c>
    </row>
    <row r="223" spans="2:273" x14ac:dyDescent="0.25">
      <c r="B223" s="2">
        <v>196</v>
      </c>
      <c r="C223" s="37">
        <v>64.218999999999994</v>
      </c>
      <c r="D223" s="37">
        <v>65.677999999999997</v>
      </c>
      <c r="E223" s="37">
        <v>64.558999999999997</v>
      </c>
      <c r="F223" s="37">
        <v>63.712000000000003</v>
      </c>
      <c r="G223" s="37">
        <v>68.287999999999997</v>
      </c>
      <c r="H223" s="37">
        <v>66.745999999999995</v>
      </c>
      <c r="I223" s="37">
        <v>67.406999999999996</v>
      </c>
      <c r="J223" s="37">
        <v>70.694999999999993</v>
      </c>
      <c r="K223" s="37">
        <v>71.209999999999994</v>
      </c>
      <c r="L223" s="37">
        <v>69.212999999999994</v>
      </c>
      <c r="M223" s="37">
        <v>70.81</v>
      </c>
      <c r="N223" s="37">
        <v>70.5</v>
      </c>
      <c r="O223" s="37">
        <v>69.671999999999997</v>
      </c>
      <c r="P223" s="37">
        <v>74.457999999999998</v>
      </c>
      <c r="Q223" s="37">
        <v>76.492000000000004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112.35788236397745</v>
      </c>
      <c r="DL223" s="2">
        <f t="shared" si="268"/>
        <v>126.10562195121956</v>
      </c>
      <c r="DM223" s="2">
        <f t="shared" si="268"/>
        <v>123.28992176360222</v>
      </c>
      <c r="DN223" s="2">
        <f t="shared" si="268"/>
        <v>124.54331585365853</v>
      </c>
      <c r="DO223" s="2">
        <f t="shared" si="268"/>
        <v>117.86572195121948</v>
      </c>
      <c r="DP223" s="2">
        <f t="shared" si="268"/>
        <v>130.61238920377866</v>
      </c>
      <c r="DQ223" s="2">
        <f t="shared" si="268"/>
        <v>121.16362110694183</v>
      </c>
      <c r="DR223" s="2">
        <f t="shared" si="268"/>
        <v>130.65123778677466</v>
      </c>
      <c r="DS223" s="2">
        <f t="shared" si="268"/>
        <v>124.12882242769088</v>
      </c>
      <c r="DT223" s="2">
        <f t="shared" si="268"/>
        <v>128.58287439024392</v>
      </c>
      <c r="DU223" s="2">
        <f t="shared" si="268"/>
        <v>126.12253340080969</v>
      </c>
      <c r="DV223" s="2">
        <f t="shared" si="268"/>
        <v>130.45969393077291</v>
      </c>
      <c r="DW223" s="2">
        <f t="shared" si="268"/>
        <v>132.7710151821862</v>
      </c>
      <c r="DX223" s="2">
        <f t="shared" si="268"/>
        <v>124.97360242914976</v>
      </c>
      <c r="DY223" s="2">
        <f t="shared" si="268"/>
        <v>113.75787098930476</v>
      </c>
      <c r="EA223" s="2">
        <f t="shared" si="240"/>
        <v>62.815296017222828</v>
      </c>
      <c r="EB223" s="2">
        <f t="shared" si="240"/>
        <v>57.215693036573768</v>
      </c>
      <c r="EC223" s="2">
        <f t="shared" si="240"/>
        <v>61.759117259019931</v>
      </c>
      <c r="ED223" s="2">
        <f t="shared" si="240"/>
        <v>62.214150588838166</v>
      </c>
      <c r="EE223" s="2">
        <f t="shared" si="240"/>
        <v>59.426599337000347</v>
      </c>
      <c r="EF223" s="2">
        <f t="shared" si="239"/>
        <v>65.50690175627885</v>
      </c>
      <c r="EG223" s="2">
        <f t="shared" si="239"/>
        <v>66.238720737605817</v>
      </c>
      <c r="EH223" s="2">
        <f t="shared" si="239"/>
        <v>67.028917608365148</v>
      </c>
      <c r="EI223" s="2">
        <f t="shared" si="239"/>
        <v>65.677472256190754</v>
      </c>
      <c r="EJ223" s="2">
        <f t="shared" si="239"/>
        <v>66.537070875196704</v>
      </c>
      <c r="EK223" s="2">
        <f t="shared" si="239"/>
        <v>66.975926913053797</v>
      </c>
      <c r="EL223" s="2">
        <f t="shared" si="239"/>
        <v>63.781180652131567</v>
      </c>
      <c r="EM223" s="2">
        <f t="shared" si="239"/>
        <v>69.719869613395716</v>
      </c>
      <c r="EN223" s="2">
        <f t="shared" si="239"/>
        <v>72.221399671113446</v>
      </c>
      <c r="EO223" s="2">
        <f t="shared" si="239"/>
        <v>78.538487029140029</v>
      </c>
      <c r="EQ223" s="2">
        <f t="shared" si="269"/>
        <v>63.921929281334023</v>
      </c>
      <c r="ER223" s="2">
        <f t="shared" si="269"/>
        <v>63.118185057205771</v>
      </c>
      <c r="ES223" s="2">
        <f t="shared" si="269"/>
        <v>64.169481123693544</v>
      </c>
      <c r="ET223" s="2">
        <f t="shared" si="269"/>
        <v>63.183509198327243</v>
      </c>
      <c r="EU223" s="2">
        <f t="shared" si="269"/>
        <v>62.51602755169381</v>
      </c>
      <c r="EV223" s="2">
        <f t="shared" si="269"/>
        <v>65.89661661842068</v>
      </c>
      <c r="EW223" s="2">
        <f t="shared" si="269"/>
        <v>65.942565599902139</v>
      </c>
      <c r="EX223" s="2">
        <f t="shared" si="269"/>
        <v>68.089916188197606</v>
      </c>
      <c r="EY223" s="2">
        <f t="shared" si="269"/>
        <v>66.28921402373247</v>
      </c>
      <c r="EZ223" s="2">
        <f t="shared" si="269"/>
        <v>67.746365502840376</v>
      </c>
      <c r="FA223" s="2">
        <f t="shared" si="269"/>
        <v>65.832186717586239</v>
      </c>
      <c r="FB223" s="2">
        <f t="shared" si="269"/>
        <v>64.400887684923248</v>
      </c>
      <c r="FC223" s="2">
        <f t="shared" si="269"/>
        <v>67.616092294166961</v>
      </c>
      <c r="FD223" s="2">
        <f t="shared" si="269"/>
        <v>70.178198738350162</v>
      </c>
      <c r="FE223" s="2">
        <f t="shared" si="269"/>
        <v>74.273309333796163</v>
      </c>
      <c r="FG223" s="2">
        <f t="shared" si="270"/>
        <v>0.99999944443424116</v>
      </c>
      <c r="FH223" s="2">
        <f t="shared" si="270"/>
        <v>0.99999932586140849</v>
      </c>
      <c r="FI223" s="2">
        <f t="shared" si="270"/>
        <v>0.99999944189175149</v>
      </c>
      <c r="FJ223" s="2">
        <f t="shared" si="270"/>
        <v>0.99999937769415714</v>
      </c>
      <c r="FK223" s="2">
        <f t="shared" si="270"/>
        <v>0.99999936330218542</v>
      </c>
      <c r="FL223" s="2">
        <f t="shared" si="270"/>
        <v>0.99999933656892903</v>
      </c>
      <c r="FM223" s="2">
        <f t="shared" si="270"/>
        <v>0.99999941435450268</v>
      </c>
      <c r="FN223" s="2">
        <f t="shared" si="270"/>
        <v>0.99999933446400635</v>
      </c>
      <c r="FO223" s="2">
        <f t="shared" si="270"/>
        <v>0.99999930383138147</v>
      </c>
      <c r="FP223" s="2">
        <f t="shared" si="270"/>
        <v>0.99999937272810724</v>
      </c>
      <c r="FQ223" s="2">
        <f t="shared" si="270"/>
        <v>0.99999937635093428</v>
      </c>
      <c r="FR223" s="2">
        <f t="shared" si="270"/>
        <v>0.99999933667298646</v>
      </c>
      <c r="FS223" s="2">
        <f t="shared" si="270"/>
        <v>0.99999935396680717</v>
      </c>
      <c r="FT223" s="2">
        <f t="shared" si="270"/>
        <v>0.99999931951081733</v>
      </c>
      <c r="FU223" s="2">
        <f t="shared" si="270"/>
        <v>0.99999918023292089</v>
      </c>
      <c r="FW223" s="2">
        <f t="shared" si="260"/>
        <v>0.99486731254828376</v>
      </c>
      <c r="FX223" s="2">
        <f t="shared" si="260"/>
        <v>0.99411691133559166</v>
      </c>
      <c r="FY223" s="2">
        <f t="shared" si="260"/>
        <v>0.99496703106360751</v>
      </c>
      <c r="FZ223" s="2">
        <f t="shared" si="260"/>
        <v>0.99513241597682078</v>
      </c>
      <c r="GA223" s="2">
        <f t="shared" si="260"/>
        <v>0.99536066253220978</v>
      </c>
      <c r="GB223" s="2">
        <f t="shared" si="260"/>
        <v>0.99529404953238132</v>
      </c>
      <c r="GC223" s="2">
        <f t="shared" si="260"/>
        <v>0.9959648750286183</v>
      </c>
      <c r="GD223" s="2">
        <f t="shared" si="260"/>
        <v>0.99623364098186273</v>
      </c>
      <c r="GE223" s="2">
        <f t="shared" si="260"/>
        <v>0.99677882136395479</v>
      </c>
      <c r="GF223" s="2">
        <f t="shared" si="260"/>
        <v>0.9962823144567885</v>
      </c>
      <c r="GG223" s="2">
        <f t="shared" si="260"/>
        <v>0.99602467850291287</v>
      </c>
      <c r="GH223" s="2">
        <f t="shared" si="260"/>
        <v>0.99581971756821674</v>
      </c>
      <c r="GI223" s="2">
        <f t="shared" si="260"/>
        <v>0.99551116639428583</v>
      </c>
      <c r="GJ223" s="2">
        <f t="shared" si="260"/>
        <v>0.995119262215861</v>
      </c>
      <c r="GK223" s="2">
        <f t="shared" si="260"/>
        <v>0.99346187431987965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4.366307663518403E-94</v>
      </c>
      <c r="HT223" s="86">
        <f t="shared" si="262"/>
        <v>9.3070274618699215E-106</v>
      </c>
      <c r="HU223" s="86">
        <f t="shared" si="262"/>
        <v>1.4207250415390399E-118</v>
      </c>
      <c r="HV223" s="86">
        <f t="shared" si="262"/>
        <v>1.9442636431847239E-139</v>
      </c>
      <c r="HW223" s="86">
        <f t="shared" si="262"/>
        <v>7.5244080040913085E-137</v>
      </c>
      <c r="HX223" s="86">
        <f t="shared" si="262"/>
        <v>1.5512436859095725E-144</v>
      </c>
      <c r="HY223" s="86">
        <f t="shared" si="262"/>
        <v>1.9915714082695059E-125</v>
      </c>
      <c r="HZ223" s="86">
        <f t="shared" si="262"/>
        <v>3.4279999627470768E-143</v>
      </c>
      <c r="IA223" s="86">
        <f t="shared" si="262"/>
        <v>3.9938281781464892E-151</v>
      </c>
      <c r="IB223" s="86">
        <f t="shared" si="262"/>
        <v>2.0614927936084474E-133</v>
      </c>
      <c r="IC223" s="86">
        <f t="shared" si="262"/>
        <v>2.3937208323454147E-146</v>
      </c>
      <c r="ID223" s="86">
        <f t="shared" si="262"/>
        <v>8.4876753846776693E-151</v>
      </c>
      <c r="IE223" s="86">
        <f t="shared" si="262"/>
        <v>1.24151383782693E-125</v>
      </c>
      <c r="IF223" s="86">
        <f t="shared" si="262"/>
        <v>1.9686828204480396E-208</v>
      </c>
      <c r="IG223" s="86">
        <f t="shared" si="262"/>
        <v>7.5250537285393184E-150</v>
      </c>
      <c r="II223" s="86">
        <f t="shared" si="263"/>
        <v>8.8776944590947064E-9</v>
      </c>
      <c r="IJ223" s="86">
        <f t="shared" si="263"/>
        <v>1.0442015419358667E-9</v>
      </c>
      <c r="IK223" s="86">
        <f t="shared" si="263"/>
        <v>1.8463615917073763E-10</v>
      </c>
      <c r="IL223" s="86">
        <f t="shared" si="263"/>
        <v>4.3897193690314606E-12</v>
      </c>
      <c r="IM223" s="86">
        <f t="shared" si="263"/>
        <v>2.0324860194817179E-12</v>
      </c>
      <c r="IN223" s="86">
        <f t="shared" si="263"/>
        <v>5.7757847519901032E-13</v>
      </c>
      <c r="IO223" s="86">
        <f t="shared" si="263"/>
        <v>1.0012803145381307E-11</v>
      </c>
      <c r="IP223" s="86">
        <f t="shared" si="263"/>
        <v>3.258252461456945E-13</v>
      </c>
      <c r="IQ223" s="86">
        <f t="shared" si="263"/>
        <v>1.2743046741586641E-14</v>
      </c>
      <c r="IR223" s="86">
        <f t="shared" si="263"/>
        <v>1.6733117944180807E-12</v>
      </c>
      <c r="IS223" s="86">
        <f t="shared" si="263"/>
        <v>2.3429374961937358E-13</v>
      </c>
      <c r="IT223" s="86">
        <f t="shared" si="263"/>
        <v>1.3185976095516588E-13</v>
      </c>
      <c r="IU223" s="86">
        <f t="shared" si="263"/>
        <v>1.8858313351230483E-11</v>
      </c>
      <c r="IV223" s="86">
        <f t="shared" si="263"/>
        <v>1.0987846005290319E-16</v>
      </c>
      <c r="IW223" s="86">
        <f t="shared" si="263"/>
        <v>2.046647736396283E-66</v>
      </c>
      <c r="IY223" s="86">
        <f t="shared" si="264"/>
        <v>8.8776944590947064E-9</v>
      </c>
      <c r="IZ223" s="86">
        <f t="shared" si="264"/>
        <v>1.0442015419358667E-9</v>
      </c>
      <c r="JA223" s="86">
        <f t="shared" si="264"/>
        <v>1.8463615917073763E-10</v>
      </c>
      <c r="JB223" s="86">
        <f t="shared" si="264"/>
        <v>4.3897193690314606E-12</v>
      </c>
      <c r="JC223" s="86">
        <f t="shared" si="264"/>
        <v>2.0324860194817179E-12</v>
      </c>
      <c r="JD223" s="86">
        <f t="shared" si="264"/>
        <v>5.7757847519901032E-13</v>
      </c>
      <c r="JE223" s="86">
        <f t="shared" si="264"/>
        <v>1.0012803145381307E-11</v>
      </c>
      <c r="JF223" s="86">
        <f t="shared" si="264"/>
        <v>3.258252461456945E-13</v>
      </c>
      <c r="JG223" s="86">
        <f t="shared" si="264"/>
        <v>1.2743046741586641E-14</v>
      </c>
      <c r="JH223" s="86">
        <f t="shared" si="264"/>
        <v>1.6733117944180807E-12</v>
      </c>
      <c r="JI223" s="86">
        <f t="shared" si="264"/>
        <v>2.3429374961937358E-13</v>
      </c>
      <c r="JJ223" s="86">
        <f t="shared" si="264"/>
        <v>1.3185976095516588E-13</v>
      </c>
      <c r="JK223" s="86">
        <f t="shared" si="264"/>
        <v>1.8858313351230483E-11</v>
      </c>
      <c r="JL223" s="86">
        <f t="shared" si="264"/>
        <v>1.0987846005290319E-16</v>
      </c>
      <c r="JM223" s="86">
        <f t="shared" si="264"/>
        <v>2.046647736396283E-66</v>
      </c>
    </row>
    <row r="224" spans="2:273" x14ac:dyDescent="0.25">
      <c r="B224" s="2">
        <v>197</v>
      </c>
      <c r="C224" s="37">
        <v>65.391000000000005</v>
      </c>
      <c r="D224" s="37">
        <v>64.441000000000003</v>
      </c>
      <c r="E224" s="37">
        <v>67.373000000000005</v>
      </c>
      <c r="F224" s="37">
        <v>64.644000000000005</v>
      </c>
      <c r="G224" s="37">
        <v>66.677999999999997</v>
      </c>
      <c r="H224" s="37">
        <v>67.558999999999997</v>
      </c>
      <c r="I224" s="37">
        <v>69.881</v>
      </c>
      <c r="J224" s="37">
        <v>68.846999999999994</v>
      </c>
      <c r="K224" s="37">
        <v>70.548000000000002</v>
      </c>
      <c r="L224" s="37">
        <v>68.426000000000002</v>
      </c>
      <c r="M224" s="37">
        <v>68.914000000000001</v>
      </c>
      <c r="N224" s="37">
        <v>69.052000000000007</v>
      </c>
      <c r="O224" s="37">
        <v>69.706999999999994</v>
      </c>
      <c r="P224" s="37">
        <v>74.203000000000003</v>
      </c>
      <c r="Q224" s="37">
        <v>73.852000000000004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112.48894033771104</v>
      </c>
      <c r="DL224" s="2">
        <f t="shared" si="268"/>
        <v>126.32596655052269</v>
      </c>
      <c r="DM224" s="2">
        <f t="shared" si="268"/>
        <v>123.49044596622888</v>
      </c>
      <c r="DN224" s="2">
        <f t="shared" si="268"/>
        <v>124.75855853658535</v>
      </c>
      <c r="DO224" s="2">
        <f t="shared" si="268"/>
        <v>118.03418780487803</v>
      </c>
      <c r="DP224" s="2">
        <f t="shared" si="268"/>
        <v>130.84728475033737</v>
      </c>
      <c r="DQ224" s="2">
        <f t="shared" si="268"/>
        <v>121.33974587242027</v>
      </c>
      <c r="DR224" s="2">
        <f t="shared" si="268"/>
        <v>130.86850337381918</v>
      </c>
      <c r="DS224" s="2">
        <f t="shared" si="268"/>
        <v>124.30080796586063</v>
      </c>
      <c r="DT224" s="2">
        <f t="shared" si="268"/>
        <v>128.77484390243904</v>
      </c>
      <c r="DU224" s="2">
        <f t="shared" si="268"/>
        <v>126.29637732793519</v>
      </c>
      <c r="DV224" s="2">
        <f t="shared" si="268"/>
        <v>130.67400711237556</v>
      </c>
      <c r="DW224" s="2">
        <f t="shared" si="268"/>
        <v>133.00765263157894</v>
      </c>
      <c r="DX224" s="2">
        <f t="shared" si="268"/>
        <v>125.1483724696356</v>
      </c>
      <c r="DY224" s="2">
        <f t="shared" si="268"/>
        <v>113.8707954545454</v>
      </c>
      <c r="EA224" s="2">
        <f t="shared" si="240"/>
        <v>62.702031803503289</v>
      </c>
      <c r="EB224" s="2">
        <f t="shared" si="240"/>
        <v>57.023235473631665</v>
      </c>
      <c r="EC224" s="2">
        <f t="shared" si="240"/>
        <v>61.622270328486806</v>
      </c>
      <c r="ED224" s="2">
        <f t="shared" si="240"/>
        <v>62.0891889273693</v>
      </c>
      <c r="EE224" s="2">
        <f t="shared" si="240"/>
        <v>59.250705716254217</v>
      </c>
      <c r="EF224" s="2">
        <f t="shared" si="239"/>
        <v>65.391351265759567</v>
      </c>
      <c r="EG224" s="2">
        <f t="shared" si="239"/>
        <v>66.110266203143908</v>
      </c>
      <c r="EH224" s="2">
        <f t="shared" si="239"/>
        <v>66.898644084520157</v>
      </c>
      <c r="EI224" s="2">
        <f t="shared" si="239"/>
        <v>65.512837970039726</v>
      </c>
      <c r="EJ224" s="2">
        <f t="shared" si="239"/>
        <v>66.378791671710445</v>
      </c>
      <c r="EK224" s="2">
        <f t="shared" si="239"/>
        <v>66.828808990760507</v>
      </c>
      <c r="EL224" s="2">
        <f t="shared" si="239"/>
        <v>63.615939592087976</v>
      </c>
      <c r="EM224" s="2">
        <f t="shared" si="239"/>
        <v>69.618409751292774</v>
      </c>
      <c r="EN224" s="2">
        <f t="shared" si="239"/>
        <v>72.088417002328114</v>
      </c>
      <c r="EO224" s="2">
        <f t="shared" si="239"/>
        <v>78.434736229566468</v>
      </c>
      <c r="EQ224" s="2">
        <f t="shared" si="269"/>
        <v>63.82008418169552</v>
      </c>
      <c r="ER224" s="2">
        <f t="shared" si="269"/>
        <v>62.988278674599599</v>
      </c>
      <c r="ES224" s="2">
        <f t="shared" si="269"/>
        <v>64.057552112175529</v>
      </c>
      <c r="ET224" s="2">
        <f t="shared" si="269"/>
        <v>63.068614447624441</v>
      </c>
      <c r="EU224" s="2">
        <f t="shared" si="269"/>
        <v>62.371808521438979</v>
      </c>
      <c r="EV224" s="2">
        <f t="shared" si="269"/>
        <v>65.785136206752583</v>
      </c>
      <c r="EW224" s="2">
        <f t="shared" si="269"/>
        <v>65.811101157813184</v>
      </c>
      <c r="EX224" s="2">
        <f t="shared" si="269"/>
        <v>67.970390522033654</v>
      </c>
      <c r="EY224" s="2">
        <f t="shared" si="269"/>
        <v>66.130724703344114</v>
      </c>
      <c r="EZ224" s="2">
        <f t="shared" si="269"/>
        <v>67.600537305560579</v>
      </c>
      <c r="FA224" s="2">
        <f t="shared" si="269"/>
        <v>65.673327760249492</v>
      </c>
      <c r="FB224" s="2">
        <f t="shared" si="269"/>
        <v>64.242074180226865</v>
      </c>
      <c r="FC224" s="2">
        <f t="shared" si="269"/>
        <v>67.492920520731346</v>
      </c>
      <c r="FD224" s="2">
        <f t="shared" si="269"/>
        <v>70.024437224705622</v>
      </c>
      <c r="FE224" s="2">
        <f t="shared" si="269"/>
        <v>74.13019187622325</v>
      </c>
      <c r="FG224" s="2">
        <f t="shared" si="270"/>
        <v>0.99999949331798121</v>
      </c>
      <c r="FH224" s="2">
        <f t="shared" si="270"/>
        <v>0.99999938517826081</v>
      </c>
      <c r="FI224" s="2">
        <f t="shared" si="270"/>
        <v>0.99999949099920282</v>
      </c>
      <c r="FJ224" s="2">
        <f t="shared" si="270"/>
        <v>0.99999943245029477</v>
      </c>
      <c r="FK224" s="2">
        <f t="shared" si="270"/>
        <v>0.99999941932465919</v>
      </c>
      <c r="FL224" s="2">
        <f t="shared" si="270"/>
        <v>0.99999939494363677</v>
      </c>
      <c r="FM224" s="2">
        <f t="shared" si="270"/>
        <v>0.99999946588493094</v>
      </c>
      <c r="FN224" s="2">
        <f t="shared" si="270"/>
        <v>0.99999939302392427</v>
      </c>
      <c r="FO224" s="2">
        <f t="shared" si="270"/>
        <v>0.99999936508663501</v>
      </c>
      <c r="FP224" s="2">
        <f t="shared" si="270"/>
        <v>0.999999427921203</v>
      </c>
      <c r="FQ224" s="2">
        <f t="shared" si="270"/>
        <v>0.99999943122526092</v>
      </c>
      <c r="FR224" s="2">
        <f t="shared" si="270"/>
        <v>0.9999993950385383</v>
      </c>
      <c r="FS224" s="2">
        <f t="shared" si="270"/>
        <v>0.9999994108106921</v>
      </c>
      <c r="FT224" s="2">
        <f t="shared" si="270"/>
        <v>0.99999937938645211</v>
      </c>
      <c r="FU224" s="2">
        <f t="shared" si="270"/>
        <v>0.99999925236348408</v>
      </c>
      <c r="FW224" s="2">
        <f t="shared" si="260"/>
        <v>0.99531681838649744</v>
      </c>
      <c r="FX224" s="2">
        <f t="shared" si="260"/>
        <v>0.9946317805209105</v>
      </c>
      <c r="FY224" s="2">
        <f t="shared" si="260"/>
        <v>0.99540784415475025</v>
      </c>
      <c r="FZ224" s="2">
        <f t="shared" si="260"/>
        <v>0.99555880847089073</v>
      </c>
      <c r="GA224" s="2">
        <f t="shared" si="260"/>
        <v>0.99576714604266414</v>
      </c>
      <c r="GB224" s="2">
        <f t="shared" si="260"/>
        <v>0.99570634427873572</v>
      </c>
      <c r="GC224" s="2">
        <f t="shared" si="260"/>
        <v>0.99631861522236842</v>
      </c>
      <c r="GD224" s="2">
        <f t="shared" si="260"/>
        <v>0.99656390103158576</v>
      </c>
      <c r="GE224" s="2">
        <f t="shared" si="260"/>
        <v>0.99706141728944053</v>
      </c>
      <c r="GF224" s="2">
        <f t="shared" si="260"/>
        <v>0.99660832101470798</v>
      </c>
      <c r="GG224" s="2">
        <f t="shared" si="260"/>
        <v>0.9963731951020488</v>
      </c>
      <c r="GH224" s="2">
        <f t="shared" si="260"/>
        <v>0.99618613429630654</v>
      </c>
      <c r="GI224" s="2">
        <f t="shared" si="260"/>
        <v>0.99590451750812281</v>
      </c>
      <c r="GJ224" s="2">
        <f t="shared" si="260"/>
        <v>0.9955468018018454</v>
      </c>
      <c r="GK224" s="2">
        <f t="shared" si="260"/>
        <v>0.99403372620766839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2.4843404484113247E-96</v>
      </c>
      <c r="HT224" s="86">
        <f t="shared" si="262"/>
        <v>2.3600624726770827E-108</v>
      </c>
      <c r="HU224" s="86">
        <f t="shared" si="262"/>
        <v>2.3199102836281968E-121</v>
      </c>
      <c r="HV224" s="86">
        <f t="shared" si="262"/>
        <v>1.0544275394932957E-142</v>
      </c>
      <c r="HW224" s="86">
        <f t="shared" si="262"/>
        <v>4.1706116197143523E-140</v>
      </c>
      <c r="HX224" s="86">
        <f t="shared" si="262"/>
        <v>5.642273956445946E-148</v>
      </c>
      <c r="HY224" s="86">
        <f t="shared" si="262"/>
        <v>2.293455420260769E-128</v>
      </c>
      <c r="HZ224" s="86">
        <f t="shared" si="262"/>
        <v>1.638305289278122E-146</v>
      </c>
      <c r="IA224" s="86">
        <f t="shared" si="262"/>
        <v>1.2262927538380438E-154</v>
      </c>
      <c r="IB224" s="86">
        <f t="shared" si="262"/>
        <v>1.6442673680291128E-136</v>
      </c>
      <c r="IC224" s="86">
        <f t="shared" si="262"/>
        <v>9.2884491067533351E-150</v>
      </c>
      <c r="ID224" s="86">
        <f t="shared" si="262"/>
        <v>2.4946857435901397E-154</v>
      </c>
      <c r="IE224" s="86">
        <f t="shared" si="262"/>
        <v>1.3641865804864863E-128</v>
      </c>
      <c r="IF224" s="86">
        <f t="shared" si="262"/>
        <v>1.9119428837238942E-213</v>
      </c>
      <c r="IG224" s="86">
        <f t="shared" si="262"/>
        <v>1.7118933653267062E-153</v>
      </c>
      <c r="II224" s="86">
        <f t="shared" si="263"/>
        <v>4.8730144316470547E-9</v>
      </c>
      <c r="IJ224" s="86">
        <f t="shared" si="263"/>
        <v>5.2290639266133394E-10</v>
      </c>
      <c r="IK224" s="86">
        <f t="shared" si="263"/>
        <v>8.8941640228339339E-11</v>
      </c>
      <c r="IL224" s="86">
        <f t="shared" si="263"/>
        <v>1.8693569356253723E-12</v>
      </c>
      <c r="IM224" s="86">
        <f t="shared" si="263"/>
        <v>8.4974112680942055E-13</v>
      </c>
      <c r="IN224" s="86">
        <f t="shared" si="263"/>
        <v>2.3079695234972799E-13</v>
      </c>
      <c r="IO224" s="86">
        <f t="shared" si="263"/>
        <v>4.5126776896907507E-12</v>
      </c>
      <c r="IP224" s="86">
        <f t="shared" si="263"/>
        <v>1.326082330733772E-13</v>
      </c>
      <c r="IQ224" s="86">
        <f t="shared" si="263"/>
        <v>4.7950280000074876E-15</v>
      </c>
      <c r="IR224" s="86">
        <f t="shared" si="263"/>
        <v>7.1989027094766958E-13</v>
      </c>
      <c r="IS224" s="86">
        <f t="shared" si="263"/>
        <v>9.3487002795836062E-14</v>
      </c>
      <c r="IT224" s="86">
        <f t="shared" si="263"/>
        <v>5.1175697202726765E-14</v>
      </c>
      <c r="IU224" s="86">
        <f t="shared" si="263"/>
        <v>8.5454986225092533E-12</v>
      </c>
      <c r="IV224" s="86">
        <f t="shared" si="263"/>
        <v>3.2491217447282997E-17</v>
      </c>
      <c r="IW224" s="86">
        <f t="shared" si="263"/>
        <v>8.3524172573151156E-69</v>
      </c>
      <c r="IY224" s="86">
        <f t="shared" si="264"/>
        <v>4.8730144316470547E-9</v>
      </c>
      <c r="IZ224" s="86">
        <f t="shared" si="264"/>
        <v>5.2290639266133394E-10</v>
      </c>
      <c r="JA224" s="86">
        <f t="shared" si="264"/>
        <v>8.8941640228339339E-11</v>
      </c>
      <c r="JB224" s="86">
        <f t="shared" si="264"/>
        <v>1.8693569356253723E-12</v>
      </c>
      <c r="JC224" s="86">
        <f t="shared" si="264"/>
        <v>8.4974112680942055E-13</v>
      </c>
      <c r="JD224" s="86">
        <f t="shared" si="264"/>
        <v>2.3079695234972799E-13</v>
      </c>
      <c r="JE224" s="86">
        <f t="shared" si="264"/>
        <v>4.5126776896907507E-12</v>
      </c>
      <c r="JF224" s="86">
        <f t="shared" si="264"/>
        <v>1.326082330733772E-13</v>
      </c>
      <c r="JG224" s="86">
        <f t="shared" si="264"/>
        <v>4.7950280000074876E-15</v>
      </c>
      <c r="JH224" s="86">
        <f t="shared" si="264"/>
        <v>7.1989027094766958E-13</v>
      </c>
      <c r="JI224" s="86">
        <f t="shared" si="264"/>
        <v>9.3487002795836062E-14</v>
      </c>
      <c r="JJ224" s="86">
        <f t="shared" si="264"/>
        <v>5.1175697202726765E-14</v>
      </c>
      <c r="JK224" s="86">
        <f t="shared" si="264"/>
        <v>8.5454986225092533E-12</v>
      </c>
      <c r="JL224" s="86">
        <f t="shared" si="264"/>
        <v>3.2491217447282997E-17</v>
      </c>
      <c r="JM224" s="86">
        <f t="shared" si="264"/>
        <v>8.3524172573151156E-69</v>
      </c>
    </row>
    <row r="225" spans="1:273" x14ac:dyDescent="0.25">
      <c r="B225" s="2">
        <v>198</v>
      </c>
      <c r="C225" s="37">
        <v>65.156000000000006</v>
      </c>
      <c r="D225" s="37">
        <v>66.831000000000003</v>
      </c>
      <c r="E225" s="37">
        <v>68.846999999999994</v>
      </c>
      <c r="F225" s="37">
        <v>66.542000000000002</v>
      </c>
      <c r="G225" s="37">
        <v>67.034000000000006</v>
      </c>
      <c r="H225" s="37">
        <v>68.763000000000005</v>
      </c>
      <c r="I225" s="37">
        <v>70.084999999999994</v>
      </c>
      <c r="J225" s="37">
        <v>70.287999999999997</v>
      </c>
      <c r="K225" s="37">
        <v>70.451999999999998</v>
      </c>
      <c r="L225" s="37">
        <v>69.819999999999993</v>
      </c>
      <c r="M225" s="37">
        <v>69.120999999999995</v>
      </c>
      <c r="N225" s="37">
        <v>70</v>
      </c>
      <c r="O225" s="37">
        <v>68.793000000000006</v>
      </c>
      <c r="P225" s="37">
        <v>71.932000000000002</v>
      </c>
      <c r="Q225" s="37">
        <v>73.066000000000003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112.61999831144462</v>
      </c>
      <c r="DL225" s="2">
        <f t="shared" si="268"/>
        <v>126.54631114982584</v>
      </c>
      <c r="DM225" s="2">
        <f t="shared" si="268"/>
        <v>123.69097016885551</v>
      </c>
      <c r="DN225" s="2">
        <f t="shared" si="268"/>
        <v>124.97380121951218</v>
      </c>
      <c r="DO225" s="2">
        <f t="shared" si="268"/>
        <v>118.20265365853658</v>
      </c>
      <c r="DP225" s="2">
        <f t="shared" si="268"/>
        <v>131.08218029689607</v>
      </c>
      <c r="DQ225" s="2">
        <f t="shared" si="268"/>
        <v>121.5158706378987</v>
      </c>
      <c r="DR225" s="2">
        <f t="shared" si="268"/>
        <v>131.08576896086373</v>
      </c>
      <c r="DS225" s="2">
        <f t="shared" si="268"/>
        <v>124.47279350403038</v>
      </c>
      <c r="DT225" s="2">
        <f t="shared" si="268"/>
        <v>128.96681341463417</v>
      </c>
      <c r="DU225" s="2">
        <f t="shared" si="268"/>
        <v>126.47022125506069</v>
      </c>
      <c r="DV225" s="2">
        <f t="shared" si="268"/>
        <v>130.88832029397821</v>
      </c>
      <c r="DW225" s="2">
        <f t="shared" si="268"/>
        <v>133.24429008097164</v>
      </c>
      <c r="DX225" s="2">
        <f t="shared" si="268"/>
        <v>125.32314251012143</v>
      </c>
      <c r="DY225" s="2">
        <f t="shared" si="268"/>
        <v>113.98371991978604</v>
      </c>
      <c r="EA225" s="2">
        <f t="shared" si="240"/>
        <v>62.588767589783743</v>
      </c>
      <c r="EB225" s="2">
        <f t="shared" si="240"/>
        <v>56.830777910689569</v>
      </c>
      <c r="EC225" s="2">
        <f t="shared" si="240"/>
        <v>61.485423397953696</v>
      </c>
      <c r="ED225" s="2">
        <f t="shared" si="240"/>
        <v>61.964227265900433</v>
      </c>
      <c r="EE225" s="2">
        <f t="shared" si="240"/>
        <v>59.074812095508086</v>
      </c>
      <c r="EF225" s="2">
        <f t="shared" si="239"/>
        <v>65.27580077524027</v>
      </c>
      <c r="EG225" s="2">
        <f t="shared" si="239"/>
        <v>65.981811668681985</v>
      </c>
      <c r="EH225" s="2">
        <f t="shared" si="239"/>
        <v>66.76837056067518</v>
      </c>
      <c r="EI225" s="2">
        <f t="shared" si="239"/>
        <v>65.348203683888713</v>
      </c>
      <c r="EJ225" s="2">
        <f t="shared" si="239"/>
        <v>66.220512468224186</v>
      </c>
      <c r="EK225" s="2">
        <f t="shared" si="239"/>
        <v>66.681691068467217</v>
      </c>
      <c r="EL225" s="2">
        <f t="shared" si="239"/>
        <v>63.450698532044385</v>
      </c>
      <c r="EM225" s="2">
        <f t="shared" si="239"/>
        <v>69.516949889189846</v>
      </c>
      <c r="EN225" s="2">
        <f t="shared" si="239"/>
        <v>71.955434333542769</v>
      </c>
      <c r="EO225" s="2">
        <f t="shared" si="239"/>
        <v>78.330985429992907</v>
      </c>
      <c r="EQ225" s="2">
        <f t="shared" si="269"/>
        <v>63.718239082057025</v>
      </c>
      <c r="ER225" s="2">
        <f t="shared" si="269"/>
        <v>62.858372291993433</v>
      </c>
      <c r="ES225" s="2">
        <f t="shared" si="269"/>
        <v>63.9456231006575</v>
      </c>
      <c r="ET225" s="2">
        <f t="shared" si="269"/>
        <v>62.953719696921638</v>
      </c>
      <c r="EU225" s="2">
        <f t="shared" si="269"/>
        <v>62.227589491184148</v>
      </c>
      <c r="EV225" s="2">
        <f t="shared" si="269"/>
        <v>65.673655795084471</v>
      </c>
      <c r="EW225" s="2">
        <f t="shared" si="269"/>
        <v>65.679636715724229</v>
      </c>
      <c r="EX225" s="2">
        <f t="shared" si="269"/>
        <v>67.850864855869702</v>
      </c>
      <c r="EY225" s="2">
        <f t="shared" si="269"/>
        <v>65.972235382955773</v>
      </c>
      <c r="EZ225" s="2">
        <f t="shared" si="269"/>
        <v>67.454709108280781</v>
      </c>
      <c r="FA225" s="2">
        <f t="shared" si="269"/>
        <v>65.514468802912717</v>
      </c>
      <c r="FB225" s="2">
        <f t="shared" si="269"/>
        <v>64.083260675530482</v>
      </c>
      <c r="FC225" s="2">
        <f t="shared" si="269"/>
        <v>67.369748747295731</v>
      </c>
      <c r="FD225" s="2">
        <f t="shared" si="269"/>
        <v>69.870675711061068</v>
      </c>
      <c r="FE225" s="2">
        <f t="shared" si="269"/>
        <v>73.987074418650337</v>
      </c>
      <c r="FG225" s="2">
        <f t="shared" si="270"/>
        <v>0.99999953790048612</v>
      </c>
      <c r="FH225" s="2">
        <f t="shared" si="270"/>
        <v>0.99999943927587931</v>
      </c>
      <c r="FI225" s="2">
        <f t="shared" si="270"/>
        <v>0.99999953578573497</v>
      </c>
      <c r="FJ225" s="2">
        <f t="shared" si="270"/>
        <v>0.99999948238849112</v>
      </c>
      <c r="FK225" s="2">
        <f t="shared" si="270"/>
        <v>0.99999947041776793</v>
      </c>
      <c r="FL225" s="2">
        <f t="shared" si="270"/>
        <v>0.99999944818200892</v>
      </c>
      <c r="FM225" s="2">
        <f t="shared" si="270"/>
        <v>0.99999951288124467</v>
      </c>
      <c r="FN225" s="2">
        <f t="shared" si="270"/>
        <v>0.99999944643121019</v>
      </c>
      <c r="FO225" s="2">
        <f t="shared" si="270"/>
        <v>0.99999942095209671</v>
      </c>
      <c r="FP225" s="2">
        <f t="shared" si="270"/>
        <v>0.99999947825790991</v>
      </c>
      <c r="FQ225" s="2">
        <f t="shared" si="270"/>
        <v>0.99999948127124683</v>
      </c>
      <c r="FR225" s="2">
        <f t="shared" si="270"/>
        <v>0.99999944826856013</v>
      </c>
      <c r="FS225" s="2">
        <f t="shared" si="270"/>
        <v>0.99999946265293693</v>
      </c>
      <c r="FT225" s="2">
        <f t="shared" si="270"/>
        <v>0.9999994339936864</v>
      </c>
      <c r="FU225" s="2">
        <f t="shared" si="270"/>
        <v>0.99999931814734877</v>
      </c>
      <c r="FW225" s="2">
        <f t="shared" si="260"/>
        <v>0.99572712688632525</v>
      </c>
      <c r="FX225" s="2">
        <f t="shared" si="260"/>
        <v>0.99510181201180581</v>
      </c>
      <c r="FY225" s="2">
        <f t="shared" si="260"/>
        <v>0.99581021116730306</v>
      </c>
      <c r="FZ225" s="2">
        <f t="shared" si="260"/>
        <v>0.99594800175923537</v>
      </c>
      <c r="GA225" s="2">
        <f t="shared" si="260"/>
        <v>0.99613815298285646</v>
      </c>
      <c r="GB225" s="2">
        <f t="shared" si="260"/>
        <v>0.99608265948944774</v>
      </c>
      <c r="GC225" s="2">
        <f t="shared" si="260"/>
        <v>0.99664144927063658</v>
      </c>
      <c r="GD225" s="2">
        <f t="shared" si="260"/>
        <v>0.99686529274999636</v>
      </c>
      <c r="GE225" s="2">
        <f t="shared" si="260"/>
        <v>0.9973192875814384</v>
      </c>
      <c r="GF225" s="2">
        <f t="shared" si="260"/>
        <v>0.9969058286051744</v>
      </c>
      <c r="GG225" s="2">
        <f t="shared" si="260"/>
        <v>0.99669125873691977</v>
      </c>
      <c r="GH225" s="2">
        <f t="shared" si="260"/>
        <v>0.99652054550707403</v>
      </c>
      <c r="GI225" s="2">
        <f t="shared" si="260"/>
        <v>0.99626352910758786</v>
      </c>
      <c r="GJ225" s="2">
        <f t="shared" si="260"/>
        <v>0.99593704297214436</v>
      </c>
      <c r="GK225" s="2">
        <f t="shared" si="260"/>
        <v>0.99455583562188365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1.3286743372264328E-98</v>
      </c>
      <c r="HT225" s="86">
        <f t="shared" si="262"/>
        <v>5.5604323153417124E-111</v>
      </c>
      <c r="HU225" s="86">
        <f t="shared" si="262"/>
        <v>3.5126500657024624E-124</v>
      </c>
      <c r="HV225" s="86">
        <f t="shared" si="262"/>
        <v>5.2365848875136908E-146</v>
      </c>
      <c r="HW225" s="86">
        <f t="shared" si="262"/>
        <v>2.1144605659831421E-143</v>
      </c>
      <c r="HX225" s="86">
        <f t="shared" si="262"/>
        <v>1.867865722558467E-151</v>
      </c>
      <c r="HY225" s="86">
        <f t="shared" si="262"/>
        <v>2.4396800685011186E-131</v>
      </c>
      <c r="HZ225" s="86">
        <f t="shared" si="262"/>
        <v>7.1657886026376412E-150</v>
      </c>
      <c r="IA225" s="86">
        <f t="shared" si="262"/>
        <v>3.4277878799842746E-158</v>
      </c>
      <c r="IB225" s="86">
        <f t="shared" si="262"/>
        <v>1.2072055661414272E-139</v>
      </c>
      <c r="IC225" s="86">
        <f t="shared" si="262"/>
        <v>3.2891858839574773E-153</v>
      </c>
      <c r="ID225" s="86">
        <f t="shared" si="262"/>
        <v>6.6669827637964224E-158</v>
      </c>
      <c r="IE225" s="86">
        <f t="shared" si="262"/>
        <v>1.3833262959758662E-131</v>
      </c>
      <c r="IF225" s="86">
        <f t="shared" si="262"/>
        <v>1.617099017117976E-218</v>
      </c>
      <c r="IG225" s="86">
        <f t="shared" si="262"/>
        <v>3.5174276941314907E-157</v>
      </c>
      <c r="II225" s="86">
        <f t="shared" si="263"/>
        <v>2.6485797538050766E-9</v>
      </c>
      <c r="IJ225" s="86">
        <f t="shared" si="263"/>
        <v>2.5880191138143692E-10</v>
      </c>
      <c r="IK225" s="86">
        <f t="shared" si="263"/>
        <v>4.2330254951224328E-11</v>
      </c>
      <c r="IL225" s="86">
        <f t="shared" si="263"/>
        <v>7.8491096973575401E-13</v>
      </c>
      <c r="IM225" s="86">
        <f t="shared" si="263"/>
        <v>3.5021551833878691E-13</v>
      </c>
      <c r="IN225" s="86">
        <f t="shared" si="263"/>
        <v>9.0842423945103523E-14</v>
      </c>
      <c r="IO225" s="86">
        <f t="shared" si="263"/>
        <v>2.0081379612773544E-12</v>
      </c>
      <c r="IP225" s="86">
        <f t="shared" si="263"/>
        <v>5.3208203474960488E-14</v>
      </c>
      <c r="IQ225" s="86">
        <f t="shared" si="263"/>
        <v>1.7772640023561852E-15</v>
      </c>
      <c r="IR225" s="86">
        <f t="shared" si="263"/>
        <v>3.056221945899675E-13</v>
      </c>
      <c r="IS225" s="86">
        <f t="shared" si="263"/>
        <v>3.6759038053826664E-14</v>
      </c>
      <c r="IT225" s="86">
        <f t="shared" si="263"/>
        <v>1.9560533241872787E-14</v>
      </c>
      <c r="IU225" s="86">
        <f t="shared" si="263"/>
        <v>3.822855816370255E-12</v>
      </c>
      <c r="IV225" s="86">
        <f t="shared" si="263"/>
        <v>9.4139955143281538E-18</v>
      </c>
      <c r="IW225" s="86">
        <f t="shared" si="263"/>
        <v>3.0864179982004773E-71</v>
      </c>
      <c r="IY225" s="86">
        <f t="shared" si="264"/>
        <v>2.6485797538050766E-9</v>
      </c>
      <c r="IZ225" s="86">
        <f t="shared" si="264"/>
        <v>2.5880191138143692E-10</v>
      </c>
      <c r="JA225" s="86">
        <f t="shared" si="264"/>
        <v>4.2330254951224328E-11</v>
      </c>
      <c r="JB225" s="86">
        <f t="shared" si="264"/>
        <v>7.8491096973575401E-13</v>
      </c>
      <c r="JC225" s="86">
        <f t="shared" si="264"/>
        <v>3.5021551833878691E-13</v>
      </c>
      <c r="JD225" s="86">
        <f t="shared" si="264"/>
        <v>9.0842423945103523E-14</v>
      </c>
      <c r="JE225" s="86">
        <f t="shared" si="264"/>
        <v>2.0081379612773544E-12</v>
      </c>
      <c r="JF225" s="86">
        <f t="shared" si="264"/>
        <v>5.3208203474960488E-14</v>
      </c>
      <c r="JG225" s="86">
        <f t="shared" si="264"/>
        <v>1.7772640023561852E-15</v>
      </c>
      <c r="JH225" s="86">
        <f t="shared" si="264"/>
        <v>3.056221945899675E-13</v>
      </c>
      <c r="JI225" s="86">
        <f t="shared" si="264"/>
        <v>3.6759038053826664E-14</v>
      </c>
      <c r="JJ225" s="86">
        <f t="shared" si="264"/>
        <v>1.9560533241872787E-14</v>
      </c>
      <c r="JK225" s="86">
        <f t="shared" si="264"/>
        <v>3.822855816370255E-12</v>
      </c>
      <c r="JL225" s="86">
        <f t="shared" si="264"/>
        <v>9.4139955143281538E-18</v>
      </c>
      <c r="JM225" s="86">
        <f t="shared" si="264"/>
        <v>3.0864179982004773E-71</v>
      </c>
    </row>
    <row r="226" spans="1:273" x14ac:dyDescent="0.25">
      <c r="B226" s="2">
        <v>199</v>
      </c>
      <c r="C226" s="37">
        <v>64.671999999999997</v>
      </c>
      <c r="D226" s="37">
        <v>66.644000000000005</v>
      </c>
      <c r="E226" s="37">
        <v>66.355999999999995</v>
      </c>
      <c r="F226" s="37">
        <v>65.763000000000005</v>
      </c>
      <c r="G226" s="37">
        <v>68.406999999999996</v>
      </c>
      <c r="H226" s="37">
        <v>68.626999999999995</v>
      </c>
      <c r="I226" s="37">
        <v>71.694999999999993</v>
      </c>
      <c r="J226" s="37">
        <v>71.051000000000002</v>
      </c>
      <c r="K226" s="37">
        <v>70.516000000000005</v>
      </c>
      <c r="L226" s="37">
        <v>68.557000000000002</v>
      </c>
      <c r="M226" s="37">
        <v>70.034000000000006</v>
      </c>
      <c r="N226" s="37">
        <v>67.483000000000004</v>
      </c>
      <c r="O226" s="37">
        <v>69.361999999999995</v>
      </c>
      <c r="P226" s="37">
        <v>71.694999999999993</v>
      </c>
      <c r="Q226" s="37">
        <v>74.933999999999997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112.75105628517821</v>
      </c>
      <c r="DL226" s="2">
        <f t="shared" si="268"/>
        <v>126.76665574912897</v>
      </c>
      <c r="DM226" s="2">
        <f t="shared" si="268"/>
        <v>123.89149437148215</v>
      </c>
      <c r="DN226" s="2">
        <f t="shared" si="268"/>
        <v>125.18904390243901</v>
      </c>
      <c r="DO226" s="2">
        <f t="shared" si="268"/>
        <v>118.37111951219509</v>
      </c>
      <c r="DP226" s="2">
        <f t="shared" si="268"/>
        <v>131.31707584345477</v>
      </c>
      <c r="DQ226" s="2">
        <f t="shared" si="268"/>
        <v>121.69199540337712</v>
      </c>
      <c r="DR226" s="2">
        <f t="shared" si="268"/>
        <v>131.30303454790828</v>
      </c>
      <c r="DS226" s="2">
        <f t="shared" si="268"/>
        <v>124.64477904220013</v>
      </c>
      <c r="DT226" s="2">
        <f t="shared" si="268"/>
        <v>129.1587829268293</v>
      </c>
      <c r="DU226" s="2">
        <f t="shared" si="268"/>
        <v>126.64406518218621</v>
      </c>
      <c r="DV226" s="2">
        <f t="shared" si="268"/>
        <v>131.10263347558089</v>
      </c>
      <c r="DW226" s="2">
        <f t="shared" si="268"/>
        <v>133.48092753036434</v>
      </c>
      <c r="DX226" s="2">
        <f t="shared" si="268"/>
        <v>125.49791255060725</v>
      </c>
      <c r="DY226" s="2">
        <f t="shared" si="268"/>
        <v>114.09664438502668</v>
      </c>
      <c r="EA226" s="2">
        <f t="shared" si="240"/>
        <v>62.475503376064196</v>
      </c>
      <c r="EB226" s="2">
        <f t="shared" si="240"/>
        <v>56.638320347747467</v>
      </c>
      <c r="EC226" s="2">
        <f t="shared" si="240"/>
        <v>61.348576467420571</v>
      </c>
      <c r="ED226" s="2">
        <f t="shared" si="240"/>
        <v>61.83926560443156</v>
      </c>
      <c r="EE226" s="2">
        <f t="shared" si="240"/>
        <v>58.898918474761963</v>
      </c>
      <c r="EF226" s="2">
        <f t="shared" si="239"/>
        <v>65.160250284720973</v>
      </c>
      <c r="EG226" s="2">
        <f t="shared" si="239"/>
        <v>65.85335713422009</v>
      </c>
      <c r="EH226" s="2">
        <f t="shared" si="239"/>
        <v>66.638097036830189</v>
      </c>
      <c r="EI226" s="2">
        <f t="shared" si="239"/>
        <v>65.183569397737685</v>
      </c>
      <c r="EJ226" s="2">
        <f t="shared" si="239"/>
        <v>66.062233264737927</v>
      </c>
      <c r="EK226" s="2">
        <f t="shared" si="239"/>
        <v>66.534573146173912</v>
      </c>
      <c r="EL226" s="2">
        <f t="shared" si="239"/>
        <v>63.285457472000786</v>
      </c>
      <c r="EM226" s="2">
        <f t="shared" si="239"/>
        <v>69.415490027086918</v>
      </c>
      <c r="EN226" s="2">
        <f t="shared" si="239"/>
        <v>71.822451664757438</v>
      </c>
      <c r="EO226" s="2">
        <f t="shared" si="239"/>
        <v>78.227234630419346</v>
      </c>
      <c r="EQ226" s="2">
        <f t="shared" si="269"/>
        <v>63.616393982418515</v>
      </c>
      <c r="ER226" s="2">
        <f t="shared" si="269"/>
        <v>62.728465909387268</v>
      </c>
      <c r="ES226" s="2">
        <f t="shared" si="269"/>
        <v>63.833694089139485</v>
      </c>
      <c r="ET226" s="2">
        <f t="shared" si="269"/>
        <v>62.838824946218836</v>
      </c>
      <c r="EU226" s="2">
        <f t="shared" si="269"/>
        <v>62.083370460929316</v>
      </c>
      <c r="EV226" s="2">
        <f t="shared" si="269"/>
        <v>65.56217538341636</v>
      </c>
      <c r="EW226" s="2">
        <f t="shared" si="269"/>
        <v>65.548172273635274</v>
      </c>
      <c r="EX226" s="2">
        <f t="shared" si="269"/>
        <v>67.73133918970575</v>
      </c>
      <c r="EY226" s="2">
        <f t="shared" si="269"/>
        <v>65.813746062567418</v>
      </c>
      <c r="EZ226" s="2">
        <f t="shared" si="269"/>
        <v>67.308880911000998</v>
      </c>
      <c r="FA226" s="2">
        <f t="shared" si="269"/>
        <v>65.355609845575955</v>
      </c>
      <c r="FB226" s="2">
        <f t="shared" si="269"/>
        <v>63.9244471708341</v>
      </c>
      <c r="FC226" s="2">
        <f t="shared" si="269"/>
        <v>67.246576973860115</v>
      </c>
      <c r="FD226" s="2">
        <f t="shared" si="269"/>
        <v>69.716914197416529</v>
      </c>
      <c r="FE226" s="2">
        <f t="shared" si="269"/>
        <v>73.843956961077424</v>
      </c>
      <c r="FG226" s="2">
        <f t="shared" si="270"/>
        <v>0.99999957856021737</v>
      </c>
      <c r="FH226" s="2">
        <f t="shared" si="270"/>
        <v>0.99999948861349885</v>
      </c>
      <c r="FI226" s="2">
        <f t="shared" si="270"/>
        <v>0.99999957663154115</v>
      </c>
      <c r="FJ226" s="2">
        <f t="shared" si="270"/>
        <v>0.99999952793267188</v>
      </c>
      <c r="FK226" s="2">
        <f t="shared" si="270"/>
        <v>0.99999951701524159</v>
      </c>
      <c r="FL226" s="2">
        <f t="shared" si="270"/>
        <v>0.99999949673598643</v>
      </c>
      <c r="FM226" s="2">
        <f t="shared" si="270"/>
        <v>0.99999955574239596</v>
      </c>
      <c r="FN226" s="2">
        <f t="shared" si="270"/>
        <v>0.9999994951392388</v>
      </c>
      <c r="FO226" s="2">
        <f t="shared" si="270"/>
        <v>0.99999947190200877</v>
      </c>
      <c r="FP226" s="2">
        <f t="shared" si="270"/>
        <v>0.99999952416553661</v>
      </c>
      <c r="FQ226" s="2">
        <f t="shared" si="270"/>
        <v>0.99999952691373284</v>
      </c>
      <c r="FR226" s="2">
        <f t="shared" si="270"/>
        <v>0.99999949681492206</v>
      </c>
      <c r="FS226" s="2">
        <f t="shared" si="270"/>
        <v>0.99999950993363074</v>
      </c>
      <c r="FT226" s="2">
        <f t="shared" si="270"/>
        <v>0.99999948379608117</v>
      </c>
      <c r="FU226" s="2">
        <f t="shared" si="270"/>
        <v>0.99999937814295392</v>
      </c>
      <c r="FW226" s="2">
        <f t="shared" si="260"/>
        <v>0.9961016277476914</v>
      </c>
      <c r="FX226" s="2">
        <f t="shared" si="260"/>
        <v>0.99553087332405532</v>
      </c>
      <c r="FY226" s="2">
        <f t="shared" si="260"/>
        <v>0.99617745796690216</v>
      </c>
      <c r="FZ226" s="2">
        <f t="shared" si="260"/>
        <v>0.99630321566173841</v>
      </c>
      <c r="GA226" s="2">
        <f t="shared" si="260"/>
        <v>0.99647675645988854</v>
      </c>
      <c r="GB226" s="2">
        <f t="shared" si="260"/>
        <v>0.99642611113239232</v>
      </c>
      <c r="GC226" s="2">
        <f t="shared" si="260"/>
        <v>0.99693605988678458</v>
      </c>
      <c r="GD226" s="2">
        <f t="shared" si="260"/>
        <v>0.99714032425328181</v>
      </c>
      <c r="GE226" s="2">
        <f t="shared" si="260"/>
        <v>0.99755458440800948</v>
      </c>
      <c r="GF226" s="2">
        <f t="shared" si="260"/>
        <v>0.99717731366273543</v>
      </c>
      <c r="GG226" s="2">
        <f t="shared" si="260"/>
        <v>0.99698151332125806</v>
      </c>
      <c r="GH226" s="2">
        <f t="shared" si="260"/>
        <v>0.99682572797043711</v>
      </c>
      <c r="GI226" s="2">
        <f t="shared" si="260"/>
        <v>0.99659117733017466</v>
      </c>
      <c r="GJ226" s="2">
        <f t="shared" si="260"/>
        <v>0.99629321398892445</v>
      </c>
      <c r="GK226" s="2">
        <f t="shared" si="260"/>
        <v>0.99503248349914031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6.6793657042611651E-101</v>
      </c>
      <c r="HT226" s="86">
        <f t="shared" si="262"/>
        <v>1.2172075395110603E-113</v>
      </c>
      <c r="HU226" s="86">
        <f t="shared" si="262"/>
        <v>4.9317354705816122E-127</v>
      </c>
      <c r="HV226" s="86">
        <f t="shared" si="262"/>
        <v>2.3814860647680971E-149</v>
      </c>
      <c r="HW226" s="86">
        <f t="shared" si="262"/>
        <v>9.8055162260205178E-147</v>
      </c>
      <c r="HX226" s="86">
        <f t="shared" si="262"/>
        <v>5.6279869287899343E-155</v>
      </c>
      <c r="HY226" s="86">
        <f t="shared" si="262"/>
        <v>2.3972993656515917E-134</v>
      </c>
      <c r="HZ226" s="86">
        <f t="shared" si="262"/>
        <v>2.8684480519474026E-153</v>
      </c>
      <c r="IA226" s="86">
        <f t="shared" si="262"/>
        <v>8.7226290751072554E-162</v>
      </c>
      <c r="IB226" s="86">
        <f t="shared" si="262"/>
        <v>8.1584356545155492E-143</v>
      </c>
      <c r="IC226" s="86">
        <f t="shared" si="262"/>
        <v>1.0629377254993421E-156</v>
      </c>
      <c r="ID226" s="86">
        <f t="shared" si="262"/>
        <v>1.6200480326515017E-161</v>
      </c>
      <c r="IE226" s="86">
        <f t="shared" si="262"/>
        <v>1.2945021741020462E-134</v>
      </c>
      <c r="IF226" s="86">
        <f t="shared" si="262"/>
        <v>1.1911306951639913E-223</v>
      </c>
      <c r="IG226" s="86">
        <f t="shared" si="262"/>
        <v>6.5275999263350712E-161</v>
      </c>
      <c r="II226" s="86">
        <f t="shared" si="263"/>
        <v>1.4254207102434975E-9</v>
      </c>
      <c r="IJ226" s="86">
        <f t="shared" si="263"/>
        <v>1.2659348442129862E-10</v>
      </c>
      <c r="IK226" s="86">
        <f t="shared" si="263"/>
        <v>1.9904472962188295E-11</v>
      </c>
      <c r="IL226" s="86">
        <f t="shared" si="263"/>
        <v>3.2495099923311715E-13</v>
      </c>
      <c r="IM226" s="86">
        <f t="shared" si="263"/>
        <v>1.4228873026058371E-13</v>
      </c>
      <c r="IN226" s="86">
        <f t="shared" si="263"/>
        <v>3.5219531145837703E-14</v>
      </c>
      <c r="IO226" s="86">
        <f t="shared" si="263"/>
        <v>8.8232856729052172E-13</v>
      </c>
      <c r="IP226" s="86">
        <f t="shared" si="263"/>
        <v>2.1047768604671682E-14</v>
      </c>
      <c r="IQ226" s="86">
        <f t="shared" si="263"/>
        <v>6.4886276812744463E-16</v>
      </c>
      <c r="IR226" s="86">
        <f t="shared" si="263"/>
        <v>1.280352901216836E-13</v>
      </c>
      <c r="IS226" s="86">
        <f t="shared" si="263"/>
        <v>1.4242830963817827E-14</v>
      </c>
      <c r="IT226" s="86">
        <f t="shared" si="263"/>
        <v>7.3630859003235018E-15</v>
      </c>
      <c r="IU226" s="86">
        <f t="shared" si="263"/>
        <v>1.6883060919276578E-12</v>
      </c>
      <c r="IV226" s="86">
        <f t="shared" si="263"/>
        <v>2.6725939613467314E-18</v>
      </c>
      <c r="IW226" s="86">
        <f t="shared" si="263"/>
        <v>1.0326806207450475E-73</v>
      </c>
      <c r="IY226" s="86">
        <f t="shared" si="264"/>
        <v>1.4254207102434975E-9</v>
      </c>
      <c r="IZ226" s="86">
        <f t="shared" si="264"/>
        <v>1.2659348442129862E-10</v>
      </c>
      <c r="JA226" s="86">
        <f t="shared" si="264"/>
        <v>1.9904472962188295E-11</v>
      </c>
      <c r="JB226" s="86">
        <f t="shared" si="264"/>
        <v>3.2495099923311715E-13</v>
      </c>
      <c r="JC226" s="86">
        <f t="shared" si="264"/>
        <v>1.4228873026058371E-13</v>
      </c>
      <c r="JD226" s="86">
        <f t="shared" si="264"/>
        <v>3.5219531145837703E-14</v>
      </c>
      <c r="JE226" s="86">
        <f t="shared" si="264"/>
        <v>8.8232856729052172E-13</v>
      </c>
      <c r="JF226" s="86">
        <f t="shared" si="264"/>
        <v>2.1047768604671682E-14</v>
      </c>
      <c r="JG226" s="86">
        <f t="shared" si="264"/>
        <v>6.4886276812744463E-16</v>
      </c>
      <c r="JH226" s="86">
        <f t="shared" si="264"/>
        <v>1.280352901216836E-13</v>
      </c>
      <c r="JI226" s="86">
        <f t="shared" si="264"/>
        <v>1.4242830963817827E-14</v>
      </c>
      <c r="JJ226" s="86">
        <f t="shared" si="264"/>
        <v>7.3630859003235018E-15</v>
      </c>
      <c r="JK226" s="86">
        <f t="shared" si="264"/>
        <v>1.6883060919276578E-12</v>
      </c>
      <c r="JL226" s="86">
        <f t="shared" si="264"/>
        <v>2.6725939613467314E-18</v>
      </c>
      <c r="JM226" s="86">
        <f t="shared" si="264"/>
        <v>1.0326806207450475E-73</v>
      </c>
    </row>
    <row r="227" spans="1:273" x14ac:dyDescent="0.25">
      <c r="B227" s="2">
        <v>200</v>
      </c>
      <c r="C227" s="37">
        <v>66.561999999999998</v>
      </c>
      <c r="D227" s="37">
        <v>64.948999999999998</v>
      </c>
      <c r="E227" s="37">
        <v>68.287999999999997</v>
      </c>
      <c r="F227" s="37">
        <v>65.406999999999996</v>
      </c>
      <c r="G227" s="37">
        <v>67.441000000000003</v>
      </c>
      <c r="H227" s="37">
        <v>68.236999999999995</v>
      </c>
      <c r="I227" s="37">
        <v>69.694999999999993</v>
      </c>
      <c r="J227" s="37">
        <v>70.846999999999994</v>
      </c>
      <c r="K227" s="37">
        <v>72.064999999999998</v>
      </c>
      <c r="L227" s="37">
        <v>70.016000000000005</v>
      </c>
      <c r="M227" s="37">
        <v>71.259</v>
      </c>
      <c r="N227" s="37">
        <v>67.793000000000006</v>
      </c>
      <c r="O227" s="37">
        <v>68.171999999999997</v>
      </c>
      <c r="P227" s="37">
        <v>72.542000000000002</v>
      </c>
      <c r="Q227" s="37">
        <v>74.77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112.8821142589118</v>
      </c>
      <c r="DL227" s="2">
        <f t="shared" si="268"/>
        <v>126.9870003484321</v>
      </c>
      <c r="DM227" s="2">
        <f t="shared" si="268"/>
        <v>124.09201857410881</v>
      </c>
      <c r="DN227" s="2">
        <f t="shared" si="268"/>
        <v>125.40428658536584</v>
      </c>
      <c r="DO227" s="2">
        <f t="shared" si="268"/>
        <v>118.53958536585364</v>
      </c>
      <c r="DP227" s="2">
        <f t="shared" si="268"/>
        <v>131.55197139001348</v>
      </c>
      <c r="DQ227" s="2">
        <f t="shared" si="268"/>
        <v>121.86812016885554</v>
      </c>
      <c r="DR227" s="2">
        <f t="shared" si="268"/>
        <v>131.52030013495281</v>
      </c>
      <c r="DS227" s="2">
        <f t="shared" si="268"/>
        <v>124.81676458036986</v>
      </c>
      <c r="DT227" s="2">
        <f t="shared" si="268"/>
        <v>129.3507524390244</v>
      </c>
      <c r="DU227" s="2">
        <f t="shared" si="268"/>
        <v>126.8179091093117</v>
      </c>
      <c r="DV227" s="2">
        <f t="shared" si="268"/>
        <v>131.31694665718354</v>
      </c>
      <c r="DW227" s="2">
        <f t="shared" si="268"/>
        <v>133.71756497975707</v>
      </c>
      <c r="DX227" s="2">
        <f t="shared" si="268"/>
        <v>125.67268259109309</v>
      </c>
      <c r="DY227" s="2">
        <f t="shared" si="268"/>
        <v>114.20956885026733</v>
      </c>
      <c r="DZ227" s="5"/>
      <c r="EA227" s="2">
        <f t="shared" si="240"/>
        <v>62.362239162344657</v>
      </c>
      <c r="EB227" s="2">
        <f t="shared" si="240"/>
        <v>56.445862784805364</v>
      </c>
      <c r="EC227" s="2">
        <f t="shared" si="240"/>
        <v>61.211729536887454</v>
      </c>
      <c r="ED227" s="2">
        <f t="shared" si="240"/>
        <v>61.714303942962687</v>
      </c>
      <c r="EE227" s="2">
        <f t="shared" si="240"/>
        <v>58.723024854015833</v>
      </c>
      <c r="EF227" s="2">
        <f t="shared" si="239"/>
        <v>65.044699794201691</v>
      </c>
      <c r="EG227" s="2">
        <f t="shared" si="239"/>
        <v>65.724902599758167</v>
      </c>
      <c r="EH227" s="2">
        <f t="shared" si="239"/>
        <v>66.507823512985212</v>
      </c>
      <c r="EI227" s="2">
        <f t="shared" si="239"/>
        <v>65.018935111586671</v>
      </c>
      <c r="EJ227" s="2">
        <f t="shared" si="239"/>
        <v>65.903954061251653</v>
      </c>
      <c r="EK227" s="2">
        <f t="shared" si="239"/>
        <v>66.387455223880622</v>
      </c>
      <c r="EL227" s="2">
        <f t="shared" si="239"/>
        <v>63.120216411957195</v>
      </c>
      <c r="EM227" s="2">
        <f t="shared" si="239"/>
        <v>69.31403016498399</v>
      </c>
      <c r="EN227" s="2">
        <f t="shared" si="239"/>
        <v>71.689468995972106</v>
      </c>
      <c r="EO227" s="2">
        <f t="shared" si="239"/>
        <v>78.123483830845785</v>
      </c>
      <c r="EP227" s="5"/>
      <c r="EQ227" s="2">
        <f t="shared" si="269"/>
        <v>63.514548882780019</v>
      </c>
      <c r="ER227" s="2">
        <f t="shared" si="269"/>
        <v>62.598559526781102</v>
      </c>
      <c r="ES227" s="2">
        <f t="shared" si="269"/>
        <v>63.721765077621455</v>
      </c>
      <c r="ET227" s="2">
        <f t="shared" si="269"/>
        <v>62.723930195516026</v>
      </c>
      <c r="EU227" s="2">
        <f t="shared" si="269"/>
        <v>61.939151430674485</v>
      </c>
      <c r="EV227" s="2">
        <f t="shared" si="269"/>
        <v>65.450694971748263</v>
      </c>
      <c r="EW227" s="2">
        <f t="shared" si="269"/>
        <v>65.416707831546319</v>
      </c>
      <c r="EX227" s="2">
        <f t="shared" si="269"/>
        <v>67.611813523541798</v>
      </c>
      <c r="EY227" s="2">
        <f t="shared" si="269"/>
        <v>65.655256742179063</v>
      </c>
      <c r="EZ227" s="2">
        <f t="shared" si="269"/>
        <v>67.1630527137212</v>
      </c>
      <c r="FA227" s="2">
        <f t="shared" si="269"/>
        <v>65.196750888239194</v>
      </c>
      <c r="FB227" s="2">
        <f t="shared" si="269"/>
        <v>63.76563366613771</v>
      </c>
      <c r="FC227" s="2">
        <f t="shared" si="269"/>
        <v>67.1234052004245</v>
      </c>
      <c r="FD227" s="2">
        <f t="shared" si="269"/>
        <v>69.563152683771989</v>
      </c>
      <c r="FE227" s="2">
        <f t="shared" si="269"/>
        <v>73.700839503504525</v>
      </c>
      <c r="FG227" s="2">
        <f t="shared" si="270"/>
        <v>0.99999961564233586</v>
      </c>
      <c r="FH227" s="2">
        <f t="shared" si="270"/>
        <v>0.99999953360994687</v>
      </c>
      <c r="FI227" s="2">
        <f t="shared" si="270"/>
        <v>0.99999961388336212</v>
      </c>
      <c r="FJ227" s="2">
        <f t="shared" si="270"/>
        <v>0.99999956946946189</v>
      </c>
      <c r="FK227" s="2">
        <f t="shared" si="270"/>
        <v>0.9999995595126463</v>
      </c>
      <c r="FL227" s="2">
        <f t="shared" si="270"/>
        <v>0.99999954101774424</v>
      </c>
      <c r="FM227" s="2">
        <f t="shared" si="270"/>
        <v>0.99999959483223388</v>
      </c>
      <c r="FN227" s="2">
        <f t="shared" si="270"/>
        <v>0.9999995395614929</v>
      </c>
      <c r="FO227" s="2">
        <f t="shared" si="270"/>
        <v>0.99999951836888534</v>
      </c>
      <c r="FP227" s="2">
        <f t="shared" si="270"/>
        <v>0.99999956603379347</v>
      </c>
      <c r="FQ227" s="2">
        <f t="shared" si="270"/>
        <v>0.99999956854017846</v>
      </c>
      <c r="FR227" s="2">
        <f t="shared" si="270"/>
        <v>0.99999954108973432</v>
      </c>
      <c r="FS227" s="2">
        <f t="shared" si="270"/>
        <v>0.99999955305414001</v>
      </c>
      <c r="FT227" s="2">
        <f t="shared" si="270"/>
        <v>0.99999952921640933</v>
      </c>
      <c r="FU227" s="2">
        <f t="shared" si="270"/>
        <v>0.99999943285960247</v>
      </c>
      <c r="FV227" s="5"/>
      <c r="FW227" s="2">
        <f t="shared" si="260"/>
        <v>0.99644342229231775</v>
      </c>
      <c r="FX227" s="2">
        <f t="shared" si="260"/>
        <v>0.99592250461638931</v>
      </c>
      <c r="FY227" s="2">
        <f t="shared" si="260"/>
        <v>0.99651262728108192</v>
      </c>
      <c r="FZ227" s="2">
        <f t="shared" si="260"/>
        <v>0.99662739558226232</v>
      </c>
      <c r="GA227" s="2">
        <f t="shared" si="260"/>
        <v>0.9967857672663033</v>
      </c>
      <c r="GB227" s="2">
        <f t="shared" si="260"/>
        <v>0.99673954932141617</v>
      </c>
      <c r="GC227" s="2">
        <f t="shared" si="260"/>
        <v>0.99720489986472916</v>
      </c>
      <c r="GD227" s="2">
        <f t="shared" si="260"/>
        <v>0.99739128831669333</v>
      </c>
      <c r="GE227" s="2">
        <f t="shared" si="260"/>
        <v>0.99776927448802044</v>
      </c>
      <c r="GF227" s="2">
        <f t="shared" si="260"/>
        <v>0.99742503993229159</v>
      </c>
      <c r="GG227" s="2">
        <f t="shared" si="260"/>
        <v>0.99724637608424471</v>
      </c>
      <c r="GH227" s="2">
        <f t="shared" si="260"/>
        <v>0.99710422070638272</v>
      </c>
      <c r="GI227" s="2">
        <f t="shared" si="260"/>
        <v>0.99689018401919627</v>
      </c>
      <c r="GJ227" s="2">
        <f t="shared" si="260"/>
        <v>0.99661826800319786</v>
      </c>
      <c r="GK227" s="2">
        <f t="shared" si="260"/>
        <v>0.99546759004631424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3.1561654677696675E-103</v>
      </c>
      <c r="HT227" s="86">
        <f t="shared" si="262"/>
        <v>2.4756556631970403E-116</v>
      </c>
      <c r="HU227" s="86">
        <f t="shared" si="262"/>
        <v>6.4204363275728524E-130</v>
      </c>
      <c r="HV227" s="86">
        <f t="shared" si="262"/>
        <v>9.9177953129819231E-153</v>
      </c>
      <c r="HW227" s="86">
        <f t="shared" si="262"/>
        <v>4.1592116091985952E-150</v>
      </c>
      <c r="HX227" s="86">
        <f t="shared" si="262"/>
        <v>1.5433879448070497E-158</v>
      </c>
      <c r="HY227" s="86">
        <f t="shared" si="262"/>
        <v>2.1759914598838998E-137</v>
      </c>
      <c r="HZ227" s="86">
        <f t="shared" si="262"/>
        <v>1.0508544632486684E-156</v>
      </c>
      <c r="IA227" s="86">
        <f t="shared" si="262"/>
        <v>2.0206602611108332E-165</v>
      </c>
      <c r="IB227" s="86">
        <f t="shared" si="262"/>
        <v>5.0751416639343584E-146</v>
      </c>
      <c r="IC227" s="86">
        <f t="shared" si="262"/>
        <v>3.1347300434852136E-160</v>
      </c>
      <c r="ID227" s="86">
        <f t="shared" si="262"/>
        <v>3.5794000054393906E-165</v>
      </c>
      <c r="IE227" s="86">
        <f t="shared" si="262"/>
        <v>1.11791018926143E-137</v>
      </c>
      <c r="IF227" s="86">
        <f t="shared" si="262"/>
        <v>7.6408547139377343E-229</v>
      </c>
      <c r="IG227" s="86">
        <f t="shared" si="262"/>
        <v>1.0941083318609563E-164</v>
      </c>
      <c r="II227" s="86">
        <f t="shared" si="263"/>
        <v>7.5959947678304911E-10</v>
      </c>
      <c r="IJ227" s="86">
        <f t="shared" si="263"/>
        <v>6.1200104854551542E-11</v>
      </c>
      <c r="IK227" s="86">
        <f t="shared" si="263"/>
        <v>9.247010399983227E-12</v>
      </c>
      <c r="IL227" s="86">
        <f t="shared" si="263"/>
        <v>1.3264211469659004E-13</v>
      </c>
      <c r="IM227" s="86">
        <f t="shared" si="263"/>
        <v>5.69887099830783E-14</v>
      </c>
      <c r="IN227" s="86">
        <f t="shared" si="263"/>
        <v>1.344966356181038E-14</v>
      </c>
      <c r="IO227" s="86">
        <f t="shared" si="263"/>
        <v>3.8277344212512451E-13</v>
      </c>
      <c r="IP227" s="86">
        <f t="shared" si="263"/>
        <v>8.2082393940883872E-15</v>
      </c>
      <c r="IQ227" s="86">
        <f t="shared" si="263"/>
        <v>2.3334106817257853E-16</v>
      </c>
      <c r="IR227" s="86">
        <f t="shared" si="263"/>
        <v>5.2929511492359735E-14</v>
      </c>
      <c r="IS227" s="86">
        <f t="shared" si="263"/>
        <v>5.4380704029139374E-15</v>
      </c>
      <c r="IT227" s="86">
        <f t="shared" si="263"/>
        <v>2.729595239013272E-15</v>
      </c>
      <c r="IU227" s="86">
        <f t="shared" si="263"/>
        <v>7.3607854664397902E-13</v>
      </c>
      <c r="IV227" s="86">
        <f t="shared" si="263"/>
        <v>7.4342907732353235E-19</v>
      </c>
      <c r="IW227" s="86">
        <f t="shared" si="263"/>
        <v>3.1285386166803283E-76</v>
      </c>
      <c r="IY227" s="86">
        <f t="shared" si="264"/>
        <v>7.5959947678304911E-10</v>
      </c>
      <c r="IZ227" s="86">
        <f t="shared" si="264"/>
        <v>6.1200104854551542E-11</v>
      </c>
      <c r="JA227" s="86">
        <f t="shared" si="264"/>
        <v>9.247010399983227E-12</v>
      </c>
      <c r="JB227" s="86">
        <f t="shared" si="264"/>
        <v>1.3264211469659004E-13</v>
      </c>
      <c r="JC227" s="86">
        <f t="shared" si="264"/>
        <v>5.69887099830783E-14</v>
      </c>
      <c r="JD227" s="86">
        <f t="shared" si="264"/>
        <v>1.344966356181038E-14</v>
      </c>
      <c r="JE227" s="86">
        <f t="shared" si="264"/>
        <v>3.8277344212512451E-13</v>
      </c>
      <c r="JF227" s="86">
        <f t="shared" si="264"/>
        <v>8.2082393940883872E-15</v>
      </c>
      <c r="JG227" s="86">
        <f t="shared" si="264"/>
        <v>2.3334106817257853E-16</v>
      </c>
      <c r="JH227" s="86">
        <f t="shared" si="264"/>
        <v>5.2929511492359735E-14</v>
      </c>
      <c r="JI227" s="86">
        <f t="shared" si="264"/>
        <v>5.4380704029139374E-15</v>
      </c>
      <c r="JJ227" s="86">
        <f t="shared" si="264"/>
        <v>2.729595239013272E-15</v>
      </c>
      <c r="JK227" s="86">
        <f t="shared" si="264"/>
        <v>7.3607854664397902E-13</v>
      </c>
      <c r="JL227" s="86">
        <f t="shared" si="264"/>
        <v>7.4342907732353235E-19</v>
      </c>
      <c r="JM227" s="86">
        <f t="shared" si="264"/>
        <v>3.1285386166803283E-76</v>
      </c>
    </row>
    <row r="228" spans="1:273" x14ac:dyDescent="0.25">
      <c r="AY228" s="5"/>
      <c r="AZ228" s="5"/>
      <c r="BO228" s="28">
        <f>SLOPE(BO27:BO227,$B27:$B227)</f>
        <v>0.13105797373358338</v>
      </c>
      <c r="BP228" s="28">
        <f t="shared" ref="BP228:CC228" si="302">SLOPE(BP27:BP227,$B27:$B227)</f>
        <v>0.22034459930313594</v>
      </c>
      <c r="BQ228" s="28">
        <f t="shared" si="302"/>
        <v>0.20052420262664167</v>
      </c>
      <c r="BR228" s="28">
        <f t="shared" si="302"/>
        <v>0.21524268292682919</v>
      </c>
      <c r="BS228" s="28">
        <f t="shared" si="302"/>
        <v>0.16846585365853656</v>
      </c>
      <c r="BT228" s="28">
        <f t="shared" si="302"/>
        <v>0.23489554655870437</v>
      </c>
      <c r="BU228" s="28">
        <f t="shared" si="302"/>
        <v>0.1761247654784239</v>
      </c>
      <c r="BV228" s="28">
        <f t="shared" si="302"/>
        <v>0.21726558704453458</v>
      </c>
      <c r="BW228" s="28">
        <f t="shared" si="302"/>
        <v>0.17198553816974876</v>
      </c>
      <c r="BX228" s="28">
        <f t="shared" si="302"/>
        <v>0.19196951219512196</v>
      </c>
      <c r="BY228" s="28">
        <f t="shared" si="302"/>
        <v>0.17384392712550603</v>
      </c>
      <c r="BZ228" s="28">
        <f t="shared" si="302"/>
        <v>0.21431318160265544</v>
      </c>
      <c r="CA228" s="28">
        <f t="shared" si="302"/>
        <v>0.23663744939271256</v>
      </c>
      <c r="CB228" s="28">
        <f t="shared" si="302"/>
        <v>0.17477004048582989</v>
      </c>
      <c r="CC228" s="28">
        <f t="shared" si="302"/>
        <v>0.11292446524064152</v>
      </c>
      <c r="CE228" s="28">
        <f>SLOPE(CE27:CE227,$B27:$B227)</f>
        <v>-0.113264213719542</v>
      </c>
      <c r="CF228" s="28">
        <f t="shared" ref="CF228:CS228" si="303">SLOPE(CF27:CF227,$B27:$B227)</f>
        <v>-0.19245756294210178</v>
      </c>
      <c r="CG228" s="28">
        <f t="shared" si="303"/>
        <v>-0.136846930533118</v>
      </c>
      <c r="CH228" s="28">
        <f t="shared" si="303"/>
        <v>-0.12496166146887062</v>
      </c>
      <c r="CI228" s="28">
        <f t="shared" si="303"/>
        <v>-0.1758936207461288</v>
      </c>
      <c r="CJ228" s="28">
        <f t="shared" si="303"/>
        <v>-0.11555049051929098</v>
      </c>
      <c r="CK228" s="28">
        <f t="shared" si="303"/>
        <v>-0.12845453446191049</v>
      </c>
      <c r="CL228" s="28">
        <f t="shared" si="303"/>
        <v>-0.13027352384498431</v>
      </c>
      <c r="CM228" s="28">
        <f t="shared" si="303"/>
        <v>-0.16463428615102427</v>
      </c>
      <c r="CN228" s="28">
        <f t="shared" si="303"/>
        <v>-0.15827920348626062</v>
      </c>
      <c r="CO228" s="28">
        <f t="shared" si="303"/>
        <v>-0.1471179222932954</v>
      </c>
      <c r="CP228" s="28">
        <f t="shared" si="303"/>
        <v>-0.16524106004359271</v>
      </c>
      <c r="CQ228" s="28">
        <f t="shared" si="303"/>
        <v>-0.10145986210293031</v>
      </c>
      <c r="CR228" s="28">
        <f t="shared" si="303"/>
        <v>-0.13298266878533677</v>
      </c>
      <c r="CS228" s="28">
        <f t="shared" si="303"/>
        <v>-0.1037507995735607</v>
      </c>
      <c r="CU228" s="28">
        <f>SLOPE(CU27:CU227,$B27:$B227)</f>
        <v>-0.10184509963850205</v>
      </c>
      <c r="CV228" s="28">
        <f t="shared" ref="CV228:DI228" si="304">SLOPE(CV27:CV227,$B27:$B227)</f>
        <v>-0.12990638260616871</v>
      </c>
      <c r="CW228" s="28">
        <f t="shared" si="304"/>
        <v>-0.11192901151802016</v>
      </c>
      <c r="CX228" s="28">
        <f t="shared" si="304"/>
        <v>-0.11489475070280424</v>
      </c>
      <c r="CY228" s="28">
        <f t="shared" si="304"/>
        <v>-0.14421903025483102</v>
      </c>
      <c r="CZ228" s="28">
        <f t="shared" si="304"/>
        <v>-0.11148041166810473</v>
      </c>
      <c r="DA228" s="28">
        <f t="shared" si="304"/>
        <v>-0.13146444208895594</v>
      </c>
      <c r="DB228" s="28">
        <f t="shared" si="304"/>
        <v>-0.11952566616394923</v>
      </c>
      <c r="DC228" s="28">
        <f t="shared" si="304"/>
        <v>-0.15848932038834956</v>
      </c>
      <c r="DD228" s="28">
        <f t="shared" si="304"/>
        <v>-0.1458281972797939</v>
      </c>
      <c r="DE228" s="28">
        <f t="shared" si="304"/>
        <v>-0.15885895733676292</v>
      </c>
      <c r="DF228" s="28">
        <f t="shared" si="304"/>
        <v>-0.1588135046963858</v>
      </c>
      <c r="DG228" s="28">
        <f t="shared" si="304"/>
        <v>-0.12317177343561632</v>
      </c>
      <c r="DH228" s="28">
        <f t="shared" si="304"/>
        <v>-0.15376151364454368</v>
      </c>
      <c r="DI228" s="28">
        <f t="shared" si="304"/>
        <v>-0.14311745757290945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86.670519512195114</v>
      </c>
      <c r="BP229" s="28">
        <f t="shared" ref="BP229:CC229" si="305">INTERCEPT(BP27:BP227,$B27:$B227)</f>
        <v>82.918080487804914</v>
      </c>
      <c r="BQ229" s="28">
        <f t="shared" si="305"/>
        <v>83.987178048780464</v>
      </c>
      <c r="BR229" s="28">
        <f t="shared" si="305"/>
        <v>82.35575</v>
      </c>
      <c r="BS229" s="28">
        <f t="shared" si="305"/>
        <v>84.846414634146328</v>
      </c>
      <c r="BT229" s="28">
        <f t="shared" si="305"/>
        <v>84.572862078272607</v>
      </c>
      <c r="BU229" s="28">
        <f t="shared" si="305"/>
        <v>86.643167073170758</v>
      </c>
      <c r="BV229" s="28">
        <f t="shared" si="305"/>
        <v>88.067182726045885</v>
      </c>
      <c r="BW229" s="28">
        <f t="shared" si="305"/>
        <v>90.419656946420119</v>
      </c>
      <c r="BX229" s="28">
        <f t="shared" si="305"/>
        <v>90.956850000000017</v>
      </c>
      <c r="BY229" s="28">
        <f t="shared" si="305"/>
        <v>92.0491236842105</v>
      </c>
      <c r="BZ229" s="28">
        <f t="shared" si="305"/>
        <v>88.454310336652441</v>
      </c>
      <c r="CA229" s="28">
        <f t="shared" si="305"/>
        <v>86.390075101214549</v>
      </c>
      <c r="CB229" s="28">
        <f t="shared" si="305"/>
        <v>90.718674493927111</v>
      </c>
      <c r="CC229" s="28">
        <f t="shared" si="305"/>
        <v>91.624675802139024</v>
      </c>
      <c r="CD229" s="2"/>
      <c r="CE229" s="28">
        <f>INTERCEPT(CE27:CE227,$B27:$B227)</f>
        <v>85.015081906253059</v>
      </c>
      <c r="CF229" s="28">
        <f t="shared" ref="CF229:CS229" si="306">INTERCEPT(CF27:CF227,$B27:$B227)</f>
        <v>94.93737537322572</v>
      </c>
      <c r="CG229" s="28">
        <f t="shared" si="306"/>
        <v>88.581115643511055</v>
      </c>
      <c r="CH229" s="28">
        <f t="shared" si="306"/>
        <v>86.706636236736813</v>
      </c>
      <c r="CI229" s="28">
        <f t="shared" si="306"/>
        <v>93.901749003241591</v>
      </c>
      <c r="CJ229" s="28">
        <f t="shared" si="306"/>
        <v>88.154797898059883</v>
      </c>
      <c r="CK229" s="28">
        <f t="shared" si="306"/>
        <v>91.415809492140269</v>
      </c>
      <c r="CL229" s="28">
        <f t="shared" si="306"/>
        <v>92.562528281982068</v>
      </c>
      <c r="CM229" s="28">
        <f t="shared" si="306"/>
        <v>97.945792341791517</v>
      </c>
      <c r="CN229" s="28">
        <f t="shared" si="306"/>
        <v>97.559794758503784</v>
      </c>
      <c r="CO229" s="28">
        <f t="shared" si="306"/>
        <v>95.8110396825397</v>
      </c>
      <c r="CP229" s="28">
        <f t="shared" si="306"/>
        <v>96.168428420675738</v>
      </c>
      <c r="CQ229" s="28">
        <f t="shared" si="306"/>
        <v>89.606002585570053</v>
      </c>
      <c r="CR229" s="28">
        <f t="shared" si="306"/>
        <v>98.286002753039455</v>
      </c>
      <c r="CS229" s="28">
        <f t="shared" si="306"/>
        <v>98.873643745557928</v>
      </c>
      <c r="CT229" s="2"/>
      <c r="CU229" s="28">
        <f>INTERCEPT(CU27:CU227,$B27:$B227)</f>
        <v>83.883568810480426</v>
      </c>
      <c r="CV229" s="28">
        <f t="shared" ref="CV229:DI229" si="307">INTERCEPT(CV27:CV227,$B27:$B227)</f>
        <v>88.57983604801484</v>
      </c>
      <c r="CW229" s="28">
        <f t="shared" si="307"/>
        <v>86.107567381225493</v>
      </c>
      <c r="CX229" s="28">
        <f t="shared" si="307"/>
        <v>85.702880336076873</v>
      </c>
      <c r="CY229" s="28">
        <f t="shared" si="307"/>
        <v>90.782957481640693</v>
      </c>
      <c r="CZ229" s="28">
        <f t="shared" si="307"/>
        <v>87.746777305369207</v>
      </c>
      <c r="DA229" s="28">
        <f t="shared" si="307"/>
        <v>91.709596249337508</v>
      </c>
      <c r="DB229" s="28">
        <f t="shared" si="307"/>
        <v>91.516946756331649</v>
      </c>
      <c r="DC229" s="28">
        <f t="shared" si="307"/>
        <v>97.353120819848982</v>
      </c>
      <c r="DD229" s="28">
        <f t="shared" si="307"/>
        <v>96.328692169679982</v>
      </c>
      <c r="DE229" s="28">
        <f t="shared" si="307"/>
        <v>96.968542355591779</v>
      </c>
      <c r="DF229" s="28">
        <f t="shared" si="307"/>
        <v>95.528334605414869</v>
      </c>
      <c r="DG229" s="28">
        <f t="shared" si="307"/>
        <v>91.757759887547763</v>
      </c>
      <c r="DH229" s="28">
        <f t="shared" si="307"/>
        <v>100.31545541268072</v>
      </c>
      <c r="DI229" s="28">
        <f t="shared" si="307"/>
        <v>102.32433101808641</v>
      </c>
    </row>
    <row r="230" spans="1:273" x14ac:dyDescent="0.25">
      <c r="A230" s="144"/>
      <c r="B230" s="28" t="s">
        <v>36</v>
      </c>
      <c r="C230" s="5">
        <f>C$7 - ABS(C$11)*Expt!$B$9</f>
        <v>-5.2343998508078968</v>
      </c>
      <c r="D230" s="5">
        <f>D$7 - ABS(D$11)*Expt!$B$9</f>
        <v>1.4023349592662271E-8</v>
      </c>
      <c r="E230" s="5">
        <f>E$7 - ABS(E$11)*Expt!$B$9</f>
        <v>-3.1579793321732694</v>
      </c>
      <c r="F230" s="5">
        <f>F$7 - ABS(F$11)*Expt!$B$9</f>
        <v>2.0044410575792426E-11</v>
      </c>
      <c r="G230" s="5">
        <f>G$7 - ABS(G$11)*Expt!$B$9</f>
        <v>-0.30388139881145548</v>
      </c>
      <c r="H230" s="5">
        <f>H$7 - ABS(H$11)*Expt!$B$9</f>
        <v>2.0224103023791287</v>
      </c>
      <c r="I230" s="5">
        <f>I$7 - ABS(I$11)*Expt!$B$9</f>
        <v>-1.6824092240530959</v>
      </c>
      <c r="J230" s="5">
        <f>J$7 - ABS(J$11)*Expt!$B$9</f>
        <v>2.8221532606991602</v>
      </c>
      <c r="K230" s="5">
        <f>K$7 - ABS(K$11)*Expt!$B$9</f>
        <v>4.0000021653265989</v>
      </c>
      <c r="L230" s="5">
        <f>L$7 - ABS(L$11)*Expt!$B$9</f>
        <v>9.389822253069724E-11</v>
      </c>
      <c r="M230" s="5">
        <f>M$7 - ABS(M$11)*Expt!$B$9</f>
        <v>1.3917428939023111</v>
      </c>
      <c r="N230" s="5">
        <f>N$7 - ABS(N$11)*Expt!$B$9</f>
        <v>4.0077126010646182</v>
      </c>
      <c r="O230" s="5">
        <f>O$7 - ABS(O$11)*Expt!$B$9</f>
        <v>1.0624444532090891</v>
      </c>
      <c r="P230" s="5">
        <f>P$7 - ABS(P$11)*Expt!$B$9</f>
        <v>2.7153492719847705</v>
      </c>
      <c r="Q230" s="5">
        <f>Q$7 - ABS(Q$11)*Expt!$B$9</f>
        <v>10.741516664178405</v>
      </c>
    </row>
    <row r="231" spans="1:273" x14ac:dyDescent="0.25">
      <c r="A231" s="144"/>
      <c r="B231" s="3" t="s">
        <v>59</v>
      </c>
      <c r="C231" s="72">
        <f>C7 - C11*$S231</f>
        <v>39.618392808610871</v>
      </c>
      <c r="D231" s="72">
        <f t="shared" ref="D231:Q231" si="308">D7 - D11*$S231</f>
        <v>41.71873705209704</v>
      </c>
      <c r="E231" s="72">
        <f t="shared" si="308"/>
        <v>39.667967088855846</v>
      </c>
      <c r="F231" s="72">
        <f t="shared" si="308"/>
        <v>40.850103722487638</v>
      </c>
      <c r="G231" s="72">
        <f t="shared" si="308"/>
        <v>41.09834089239969</v>
      </c>
      <c r="H231" s="72">
        <f t="shared" si="308"/>
        <v>41.544902385452303</v>
      </c>
      <c r="I231" s="72">
        <f t="shared" si="308"/>
        <v>40.190876573383051</v>
      </c>
      <c r="J231" s="72">
        <f t="shared" si="308"/>
        <v>41.57929592627643</v>
      </c>
      <c r="K231" s="72">
        <f t="shared" si="308"/>
        <v>42.067868621768561</v>
      </c>
      <c r="L231" s="72">
        <f t="shared" si="308"/>
        <v>40.93640250563719</v>
      </c>
      <c r="M231" s="72">
        <f t="shared" si="308"/>
        <v>40.873513672838158</v>
      </c>
      <c r="N231" s="72">
        <f t="shared" si="308"/>
        <v>41.543199302657492</v>
      </c>
      <c r="O231" s="72">
        <f t="shared" si="308"/>
        <v>41.256377823085877</v>
      </c>
      <c r="P231" s="72">
        <f t="shared" si="308"/>
        <v>41.820538035750921</v>
      </c>
      <c r="Q231" s="72">
        <f t="shared" si="308"/>
        <v>43.842270740383441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138.81449143478176</v>
      </c>
      <c r="D232" s="72">
        <f t="shared" si="309"/>
        <v>140.30419829732008</v>
      </c>
      <c r="E232" s="72">
        <f t="shared" si="309"/>
        <v>138.600388989999</v>
      </c>
      <c r="F232" s="72">
        <f t="shared" si="309"/>
        <v>138.23581458857598</v>
      </c>
      <c r="G232" s="72">
        <f t="shared" si="309"/>
        <v>137.71188728493905</v>
      </c>
      <c r="H232" s="72">
        <f t="shared" si="309"/>
        <v>137.86739860259291</v>
      </c>
      <c r="I232" s="72">
        <f t="shared" si="309"/>
        <v>136.19032418601961</v>
      </c>
      <c r="J232" s="72">
        <f t="shared" si="309"/>
        <v>135.43901281616047</v>
      </c>
      <c r="K232" s="72">
        <f t="shared" si="309"/>
        <v>133.73540020289821</v>
      </c>
      <c r="L232" s="72">
        <f t="shared" si="309"/>
        <v>135.29725579061662</v>
      </c>
      <c r="M232" s="72">
        <f t="shared" si="309"/>
        <v>136.02755395347242</v>
      </c>
      <c r="N232" s="72">
        <f t="shared" si="309"/>
        <v>136.57562259338465</v>
      </c>
      <c r="O232" s="72">
        <f t="shared" si="309"/>
        <v>137.3521842824552</v>
      </c>
      <c r="P232" s="72">
        <f t="shared" si="309"/>
        <v>138.26525857864462</v>
      </c>
      <c r="Q232" s="72">
        <f>Q10 + Q14*$S232</f>
        <v>141.45755148981934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169.15208520680144</v>
      </c>
      <c r="D233" s="2">
        <f>D$10 + ABS(D$14)*Expt!$B$10</f>
        <v>168.14901504707794</v>
      </c>
      <c r="E233" s="2">
        <f>E$10 + ABS(E$14)*Expt!$B$10</f>
        <v>166.07640319689824</v>
      </c>
      <c r="F233" s="2">
        <f>F$10 + ABS(F$14)*Expt!$B$10</f>
        <v>163.68826492535746</v>
      </c>
      <c r="G233" s="2">
        <f>G$10 + ABS(G$14)*Expt!$B$10</f>
        <v>162.99999998666289</v>
      </c>
      <c r="H233" s="2">
        <f>H$10 + ABS(H$14)*Expt!$B$10</f>
        <v>162.48099709194031</v>
      </c>
      <c r="I233" s="2">
        <f>I$10 + ABS(I$14)*Expt!$B$10</f>
        <v>162.99984780486267</v>
      </c>
      <c r="J233" s="2">
        <f>J$10 + ABS(J$14)*Expt!$B$10</f>
        <v>160.80761085012711</v>
      </c>
      <c r="K233" s="2">
        <f>K$10 + ABS(K$14)*Expt!$B$10</f>
        <v>158.37923605117999</v>
      </c>
      <c r="L233" s="2">
        <f>L$10 + ABS(L$14)*Expt!$B$10</f>
        <v>161.53194751478227</v>
      </c>
      <c r="M233" s="2">
        <f>M$10 + ABS(M$14)*Expt!$B$10</f>
        <v>160.99759952093348</v>
      </c>
      <c r="N233" s="2">
        <f>N$10 + ABS(N$14)*Expt!$B$10</f>
        <v>161.06126291354411</v>
      </c>
      <c r="O233" s="2">
        <f>O$10 + ABS(O$14)*Expt!$B$10</f>
        <v>164.00000005673704</v>
      </c>
      <c r="P233" s="2">
        <f>P$10 + ABS(P$14)*Expt!$B$10</f>
        <v>170.99999991526397</v>
      </c>
      <c r="Q233" s="2">
        <f>Q$10 + ABS(Q$14)*Expt!$B$10</f>
        <v>189.99999635516843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F40" sqref="F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2000 nM α1(I), 2.00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2.4683971110106384E-3</v>
      </c>
      <c r="D4" s="8">
        <f>A!D$21</f>
        <v>1.3619757761053446E-2</v>
      </c>
      <c r="E4" s="8">
        <f>A!E$21</f>
        <v>2.3889209361797569E-2</v>
      </c>
      <c r="F4" s="8">
        <f>A!F$21</f>
        <v>2.9098144745648449E-2</v>
      </c>
      <c r="G4" s="8">
        <f>A!G$21</f>
        <v>3.6478471465629624E-2</v>
      </c>
      <c r="H4" s="8">
        <f>A!H$21</f>
        <v>4.4719058118130081E-2</v>
      </c>
      <c r="I4" s="8">
        <f>A!I$21</f>
        <v>4.579333159879094E-2</v>
      </c>
      <c r="J4" s="8">
        <f>A!J$21</f>
        <v>5.4953712095921321E-2</v>
      </c>
      <c r="K4" s="8">
        <f>A!K$21</f>
        <v>6.1141018636208085E-2</v>
      </c>
      <c r="L4" s="8">
        <f>A!L$21</f>
        <v>6.3928583499085118E-2</v>
      </c>
      <c r="M4" s="8">
        <f>A!M$21</f>
        <v>7.2897303578254427E-2</v>
      </c>
      <c r="N4" s="8">
        <f>A!N$21</f>
        <v>8.090507798108873E-2</v>
      </c>
      <c r="O4" s="9">
        <f>A!O$21</f>
        <v>8.8103739013710269E-2</v>
      </c>
      <c r="P4" s="7"/>
    </row>
    <row r="5" spans="1:27" x14ac:dyDescent="0.25">
      <c r="B5" s="12" t="s">
        <v>8</v>
      </c>
      <c r="C5" s="7">
        <f>B!C$21</f>
        <v>1.5855657283932517E-3</v>
      </c>
      <c r="D5" s="8">
        <f>B!D$21</f>
        <v>1.4113238365277829E-2</v>
      </c>
      <c r="E5" s="8">
        <f>B!E$21</f>
        <v>1.5937964961285765E-2</v>
      </c>
      <c r="F5" s="8">
        <f>B!F$21</f>
        <v>2.9697112419073142E-2</v>
      </c>
      <c r="G5" s="8">
        <f>B!G$21</f>
        <v>3.942450514367208E-2</v>
      </c>
      <c r="H5" s="8">
        <f>B!H$21</f>
        <v>4.3821935632253041E-2</v>
      </c>
      <c r="I5" s="8">
        <f>B!I$21</f>
        <v>4.5761298807874322E-2</v>
      </c>
      <c r="J5" s="8">
        <f>B!J$21</f>
        <v>5.2716303439989023E-2</v>
      </c>
      <c r="K5" s="8">
        <f>B!K$21</f>
        <v>6.4550337018962622E-2</v>
      </c>
      <c r="L5" s="8">
        <f>B!L$21</f>
        <v>6.3245127223615916E-2</v>
      </c>
      <c r="M5" s="8">
        <f>B!M$21</f>
        <v>7.7737450984138132E-2</v>
      </c>
      <c r="N5" s="8">
        <f>B!N$21</f>
        <v>8.6176570386616649E-2</v>
      </c>
      <c r="O5" s="9">
        <f>B!O$21</f>
        <v>8.8670799929500693E-2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9.5061721045646991E-3</v>
      </c>
      <c r="E6" s="8">
        <f>'C'!E$21</f>
        <v>1.5736633850865506E-2</v>
      </c>
      <c r="F6" s="8">
        <f>'C'!F$21</f>
        <v>2.9259686804642231E-2</v>
      </c>
      <c r="G6" s="8">
        <f>'C'!G$21</f>
        <v>3.7084483546394535E-2</v>
      </c>
      <c r="H6" s="8">
        <f>'C'!H$21</f>
        <v>3.9375461449194633E-2</v>
      </c>
      <c r="I6" s="8">
        <f>'C'!I$21</f>
        <v>4.6126026310354007E-2</v>
      </c>
      <c r="J6" s="8">
        <f>'C'!J$21</f>
        <v>5.7595104472117693E-2</v>
      </c>
      <c r="K6" s="8">
        <f>'C'!K$21</f>
        <v>6.0964528139355691E-2</v>
      </c>
      <c r="L6" s="8">
        <f>'C'!L$21</f>
        <v>6.4833887362057141E-2</v>
      </c>
      <c r="M6" s="8">
        <f>'C'!M$21</f>
        <v>7.3554182904188345E-2</v>
      </c>
      <c r="N6" s="8">
        <f>'C'!N$21</f>
        <v>8.6367898053910083E-2</v>
      </c>
      <c r="O6" s="9">
        <f>'C'!O$21</f>
        <v>8.4570213455361573E-2</v>
      </c>
      <c r="P6" s="7"/>
    </row>
    <row r="7" spans="1:27" x14ac:dyDescent="0.25">
      <c r="B7" s="13" t="s">
        <v>10</v>
      </c>
      <c r="C7" s="14">
        <f t="shared" ref="C7:O7" si="0">AVERAGE(C4:C6)</f>
        <v>1.3513209464679633E-3</v>
      </c>
      <c r="D7" s="15">
        <f t="shared" si="0"/>
        <v>1.2413056076965323E-2</v>
      </c>
      <c r="E7" s="15">
        <f t="shared" si="0"/>
        <v>1.8521269391316278E-2</v>
      </c>
      <c r="F7" s="15">
        <f t="shared" si="0"/>
        <v>2.9351647989787941E-2</v>
      </c>
      <c r="G7" s="15">
        <f t="shared" si="0"/>
        <v>3.7662486718565417E-2</v>
      </c>
      <c r="H7" s="15">
        <f t="shared" si="0"/>
        <v>4.2638818399859252E-2</v>
      </c>
      <c r="I7" s="15">
        <f t="shared" si="0"/>
        <v>4.5893552239006423E-2</v>
      </c>
      <c r="J7" s="15">
        <f t="shared" si="0"/>
        <v>5.5088373336009348E-2</v>
      </c>
      <c r="K7" s="15">
        <f t="shared" si="0"/>
        <v>6.2218627931508792E-2</v>
      </c>
      <c r="L7" s="15">
        <f t="shared" si="0"/>
        <v>6.4002532694919387E-2</v>
      </c>
      <c r="M7" s="15">
        <f t="shared" si="0"/>
        <v>7.4729645822193644E-2</v>
      </c>
      <c r="N7" s="15">
        <f t="shared" si="0"/>
        <v>8.4483182140538501E-2</v>
      </c>
      <c r="O7" s="16">
        <f t="shared" si="0"/>
        <v>8.7114917466190836E-2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1.2507593844564336E-3</v>
      </c>
      <c r="D8" s="22">
        <f t="shared" si="1"/>
        <v>2.5294982898662229E-3</v>
      </c>
      <c r="E8" s="22">
        <f t="shared" si="1"/>
        <v>4.6498621698953437E-3</v>
      </c>
      <c r="F8" s="22">
        <f t="shared" si="1"/>
        <v>3.0989226052291155E-4</v>
      </c>
      <c r="G8" s="22">
        <f t="shared" si="1"/>
        <v>1.5557455956292431E-3</v>
      </c>
      <c r="H8" s="22">
        <f t="shared" si="1"/>
        <v>2.8615260140797006E-3</v>
      </c>
      <c r="I8" s="22">
        <f t="shared" si="1"/>
        <v>2.0196452735608825E-4</v>
      </c>
      <c r="J8" s="22">
        <f t="shared" si="1"/>
        <v>2.4421865438498912E-3</v>
      </c>
      <c r="K8" s="22">
        <f t="shared" si="1"/>
        <v>2.0212465646862227E-3</v>
      </c>
      <c r="L8" s="22">
        <f t="shared" si="1"/>
        <v>7.9695737467467306E-4</v>
      </c>
      <c r="M8" s="22">
        <f t="shared" si="1"/>
        <v>2.6254602513416238E-3</v>
      </c>
      <c r="N8" s="22">
        <f t="shared" si="1"/>
        <v>3.1002054127060238E-3</v>
      </c>
      <c r="O8" s="23">
        <f t="shared" si="1"/>
        <v>2.221942482964446E-3</v>
      </c>
      <c r="P8" s="26"/>
    </row>
    <row r="9" spans="1:27" x14ac:dyDescent="0.25">
      <c r="B9" s="3">
        <f>Expt!B1*2</f>
        <v>2000</v>
      </c>
      <c r="C9" s="27">
        <f>$B$9*C7</f>
        <v>2.7026418929359264</v>
      </c>
      <c r="D9" s="27">
        <f t="shared" ref="D9:O10" si="2">$B$9*D7</f>
        <v>24.826112153930648</v>
      </c>
      <c r="E9" s="27">
        <f t="shared" si="2"/>
        <v>37.042538782632555</v>
      </c>
      <c r="F9" s="27">
        <f t="shared" si="2"/>
        <v>58.703295979575884</v>
      </c>
      <c r="G9" s="27">
        <f t="shared" si="2"/>
        <v>75.324973437130836</v>
      </c>
      <c r="H9" s="27">
        <f t="shared" si="2"/>
        <v>85.277636799718508</v>
      </c>
      <c r="I9" s="27">
        <f t="shared" si="2"/>
        <v>91.78710447801285</v>
      </c>
      <c r="J9" s="27">
        <f t="shared" si="2"/>
        <v>110.17674667201869</v>
      </c>
      <c r="K9" s="27">
        <f t="shared" si="2"/>
        <v>124.43725586301758</v>
      </c>
      <c r="L9" s="27">
        <f t="shared" si="2"/>
        <v>128.00506538983876</v>
      </c>
      <c r="M9" s="27">
        <f t="shared" si="2"/>
        <v>149.45929164438729</v>
      </c>
      <c r="N9" s="27">
        <f t="shared" si="2"/>
        <v>168.96636428107701</v>
      </c>
      <c r="O9" s="27">
        <f t="shared" si="2"/>
        <v>174.22983493238166</v>
      </c>
      <c r="P9" s="18"/>
      <c r="R9" s="3">
        <f ca="1">LINEST(INDIRECT($Q$7),INDIRECT($Q$3), FALSE)</f>
        <v>3.0511364883428422</v>
      </c>
      <c r="S9" s="3" t="s">
        <v>14</v>
      </c>
      <c r="Z9" s="3"/>
      <c r="AA9" s="3"/>
    </row>
    <row r="10" spans="1:27" x14ac:dyDescent="0.25">
      <c r="C10" s="18">
        <f>$B$9*C8</f>
        <v>2.5015187689128675</v>
      </c>
      <c r="D10" s="18">
        <f t="shared" si="2"/>
        <v>5.0589965797324457</v>
      </c>
      <c r="E10" s="18">
        <f t="shared" si="2"/>
        <v>9.2997243397906875</v>
      </c>
      <c r="F10" s="18">
        <f t="shared" si="2"/>
        <v>0.61978452104582304</v>
      </c>
      <c r="G10" s="18">
        <f t="shared" si="2"/>
        <v>3.1114911912584859</v>
      </c>
      <c r="H10" s="18">
        <f t="shared" si="2"/>
        <v>5.7230520281594011</v>
      </c>
      <c r="I10" s="18">
        <f t="shared" si="2"/>
        <v>0.40392905471217649</v>
      </c>
      <c r="J10" s="18">
        <f t="shared" si="2"/>
        <v>4.8843730876997826</v>
      </c>
      <c r="K10" s="18">
        <f t="shared" si="2"/>
        <v>4.0424931293724455</v>
      </c>
      <c r="L10" s="18">
        <f t="shared" si="2"/>
        <v>1.5939147493493462</v>
      </c>
      <c r="M10" s="18">
        <f t="shared" si="2"/>
        <v>5.2509205026832477</v>
      </c>
      <c r="N10" s="18">
        <f t="shared" si="2"/>
        <v>6.2004108254120478</v>
      </c>
      <c r="O10" s="18">
        <f t="shared" si="2"/>
        <v>4.4438849659288922</v>
      </c>
      <c r="P10" s="18"/>
    </row>
    <row r="11" spans="1:27" ht="17.25" x14ac:dyDescent="0.25">
      <c r="B11" s="3" t="str">
        <f>Expt!B3</f>
        <v>2.00</v>
      </c>
      <c r="C11" s="27">
        <f>C9/$B11</f>
        <v>1.3513209464679632</v>
      </c>
      <c r="D11" s="27">
        <f t="shared" ref="D11:O11" si="3">D9/$B11</f>
        <v>12.413056076965324</v>
      </c>
      <c r="E11" s="27">
        <f t="shared" si="3"/>
        <v>18.521269391316277</v>
      </c>
      <c r="F11" s="27">
        <f t="shared" si="3"/>
        <v>29.351647989787942</v>
      </c>
      <c r="G11" s="27">
        <f t="shared" si="3"/>
        <v>37.662486718565418</v>
      </c>
      <c r="H11" s="27">
        <f t="shared" si="3"/>
        <v>42.638818399859254</v>
      </c>
      <c r="I11" s="27">
        <f t="shared" si="3"/>
        <v>45.893552239006425</v>
      </c>
      <c r="J11" s="27">
        <f t="shared" si="3"/>
        <v>55.088373336009347</v>
      </c>
      <c r="K11" s="27">
        <f t="shared" si="3"/>
        <v>62.218627931508792</v>
      </c>
      <c r="L11" s="27">
        <f t="shared" si="3"/>
        <v>64.002532694919381</v>
      </c>
      <c r="M11" s="27">
        <f t="shared" si="3"/>
        <v>74.729645822193646</v>
      </c>
      <c r="N11" s="27">
        <f t="shared" si="3"/>
        <v>84.483182140538503</v>
      </c>
      <c r="O11" s="27">
        <f t="shared" si="3"/>
        <v>87.114917466190832</v>
      </c>
      <c r="P11" s="18"/>
      <c r="R11" s="3">
        <f ca="1">R9/$B$11</f>
        <v>1.5255682441714211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1.2507593844564338</v>
      </c>
      <c r="D12" s="27">
        <f t="shared" ref="D12:O12" si="4">D10/$B11</f>
        <v>2.5294982898662228</v>
      </c>
      <c r="E12" s="27">
        <f t="shared" si="4"/>
        <v>4.6498621698953437</v>
      </c>
      <c r="F12" s="27">
        <f t="shared" si="4"/>
        <v>0.30989226052291152</v>
      </c>
      <c r="G12" s="27">
        <f t="shared" si="4"/>
        <v>1.555745595629243</v>
      </c>
      <c r="H12" s="27">
        <f t="shared" si="4"/>
        <v>2.8615260140797005</v>
      </c>
      <c r="I12" s="27">
        <f t="shared" si="4"/>
        <v>0.20196452735608825</v>
      </c>
      <c r="J12" s="27">
        <f t="shared" si="4"/>
        <v>2.4421865438498913</v>
      </c>
      <c r="K12" s="27">
        <f t="shared" si="4"/>
        <v>2.0212465646862228</v>
      </c>
      <c r="L12" s="27">
        <f t="shared" si="4"/>
        <v>0.79695737467467309</v>
      </c>
      <c r="M12" s="27">
        <f t="shared" si="4"/>
        <v>2.6254602513416239</v>
      </c>
      <c r="N12" s="27">
        <f t="shared" si="4"/>
        <v>3.1002054127060239</v>
      </c>
      <c r="O12" s="27">
        <f t="shared" si="4"/>
        <v>2.2219424829644461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12.413056076965324</v>
      </c>
      <c r="E13" s="27">
        <f t="shared" si="5"/>
        <v>18.521269391316277</v>
      </c>
      <c r="F13" s="27">
        <f t="shared" si="5"/>
        <v>29.351647989787942</v>
      </c>
      <c r="G13" s="27">
        <f t="shared" si="5"/>
        <v>37.662486718565418</v>
      </c>
      <c r="H13" s="27">
        <f t="shared" si="5"/>
        <v>42.638818399859254</v>
      </c>
      <c r="I13" s="27">
        <f t="shared" si="5"/>
        <v>45.893552239006425</v>
      </c>
      <c r="J13" s="27">
        <f t="shared" si="5"/>
        <v>55.088373336009347</v>
      </c>
      <c r="K13" s="27">
        <f t="shared" si="5"/>
        <v>62.218627931508792</v>
      </c>
      <c r="L13" s="27">
        <f t="shared" si="5"/>
        <v>64.002532694919381</v>
      </c>
      <c r="M13" s="27">
        <f t="shared" si="5"/>
        <v>74.729645822193646</v>
      </c>
      <c r="N13" s="27">
        <f t="shared" si="5"/>
        <v>84.483182140538503</v>
      </c>
      <c r="O13" s="27">
        <f t="shared" si="5"/>
        <v>87.114917466190832</v>
      </c>
      <c r="P13" s="18"/>
      <c r="R13" s="3">
        <f ca="1">R11/($B$9*10^-9)</f>
        <v>762784.12208571041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1.3513209464679632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1.9782237943839154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I39" sqref="I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1000 nM α2(I), 2.00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759443.5309585291</v>
      </c>
      <c r="U3" s="3" t="s">
        <v>30</v>
      </c>
    </row>
    <row r="4" spans="1:27" x14ac:dyDescent="0.25">
      <c r="B4" s="12" t="s">
        <v>7</v>
      </c>
      <c r="C4" s="7">
        <f>A!C$22</f>
        <v>9.8623247146055679E-3</v>
      </c>
      <c r="D4" s="8">
        <f>A!D$22</f>
        <v>1.5268832217782516E-2</v>
      </c>
      <c r="E4" s="8">
        <f>A!E$22</f>
        <v>3.3468632535085002E-2</v>
      </c>
      <c r="F4" s="8">
        <f>A!F$22</f>
        <v>3.523471418374613E-2</v>
      </c>
      <c r="G4" s="8">
        <f>A!G$22</f>
        <v>3.8187475809075583E-2</v>
      </c>
      <c r="H4" s="8">
        <f>A!H$22</f>
        <v>4.1739592231037403E-2</v>
      </c>
      <c r="I4" s="8">
        <f>A!I$22</f>
        <v>4.6483061929313334E-2</v>
      </c>
      <c r="J4" s="8">
        <f>A!J$22</f>
        <v>5.481717993176765E-2</v>
      </c>
      <c r="K4" s="8">
        <f>A!K$22</f>
        <v>5.6898983292836804E-2</v>
      </c>
      <c r="L4" s="8">
        <f>A!L$22</f>
        <v>6.0038605189816262E-2</v>
      </c>
      <c r="M4" s="8">
        <f>A!M$22</f>
        <v>6.4946207443987311E-2</v>
      </c>
      <c r="N4" s="8">
        <f>A!N$22</f>
        <v>7.0299084814571533E-2</v>
      </c>
      <c r="O4" s="9">
        <f>A!O$22</f>
        <v>7.9974574019251482E-2</v>
      </c>
      <c r="P4" s="7"/>
      <c r="T4" s="38">
        <f ca="1">T3/'α1(I)'!R13</f>
        <v>0.99562052875714424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2.3173378135539258E-2</v>
      </c>
      <c r="E5" s="8">
        <f>B!E$22</f>
        <v>1.7693767514993568E-2</v>
      </c>
      <c r="F5" s="8">
        <f>B!F$22</f>
        <v>3.3638079596971605E-2</v>
      </c>
      <c r="G5" s="8">
        <f>B!G$22</f>
        <v>4.9060935021977468E-2</v>
      </c>
      <c r="H5" s="8">
        <f>B!H$22</f>
        <v>4.8348415470978699E-2</v>
      </c>
      <c r="I5" s="8">
        <f>B!I$22</f>
        <v>5.5361098299775487E-2</v>
      </c>
      <c r="J5" s="8">
        <f>B!J$22</f>
        <v>5.5084629021067096E-2</v>
      </c>
      <c r="K5" s="8">
        <f>B!K$22</f>
        <v>7.1303948341454954E-2</v>
      </c>
      <c r="L5" s="8">
        <f>B!L$22</f>
        <v>7.2954000450302425E-2</v>
      </c>
      <c r="M5" s="8">
        <f>B!M$22</f>
        <v>7.6612311751627762E-2</v>
      </c>
      <c r="N5" s="8">
        <f>B!N$22</f>
        <v>8.8213905580300331E-2</v>
      </c>
      <c r="O5" s="9">
        <f>B!O$22</f>
        <v>9.7203676898572206E-2</v>
      </c>
      <c r="P5" s="7"/>
    </row>
    <row r="6" spans="1:27" ht="15.75" thickBot="1" x14ac:dyDescent="0.3">
      <c r="B6" s="12" t="s">
        <v>9</v>
      </c>
      <c r="C6" s="7">
        <f>'C'!C$22</f>
        <v>3.3669795151395729E-3</v>
      </c>
      <c r="D6" s="8">
        <f>'C'!D$22</f>
        <v>1.4540458847952169E-2</v>
      </c>
      <c r="E6" s="8">
        <f>'C'!E$22</f>
        <v>2.2430386426272236E-2</v>
      </c>
      <c r="F6" s="8">
        <f>'C'!F$22</f>
        <v>3.263456235504985E-2</v>
      </c>
      <c r="G6" s="8">
        <f>'C'!G$22</f>
        <v>4.8907346046776774E-2</v>
      </c>
      <c r="H6" s="8">
        <f>'C'!H$22</f>
        <v>4.2177947766578121E-2</v>
      </c>
      <c r="I6" s="8">
        <f>'C'!I$22</f>
        <v>4.4015148162337439E-2</v>
      </c>
      <c r="J6" s="8">
        <f>'C'!J$22</f>
        <v>5.5025196811494391E-2</v>
      </c>
      <c r="K6" s="8">
        <f>'C'!K$22</f>
        <v>6.260130964507081E-2</v>
      </c>
      <c r="L6" s="8">
        <f>'C'!L$22</f>
        <v>5.8414811384774251E-2</v>
      </c>
      <c r="M6" s="8">
        <f>'C'!M$22</f>
        <v>6.5755746208938481E-2</v>
      </c>
      <c r="N6" s="8">
        <f>'C'!N$22</f>
        <v>8.7082116113003608E-2</v>
      </c>
      <c r="O6" s="9">
        <f>'C'!O$22</f>
        <v>7.657769395599201E-2</v>
      </c>
      <c r="P6" s="7"/>
    </row>
    <row r="7" spans="1:27" x14ac:dyDescent="0.25">
      <c r="B7" s="13" t="s">
        <v>10</v>
      </c>
      <c r="C7" s="14">
        <f t="shared" ref="C7:O7" si="0">AVERAGE(C4:C6)</f>
        <v>4.4097680765817137E-3</v>
      </c>
      <c r="D7" s="15">
        <f t="shared" si="0"/>
        <v>1.7660889733757981E-2</v>
      </c>
      <c r="E7" s="15">
        <f t="shared" si="0"/>
        <v>2.4530928825450271E-2</v>
      </c>
      <c r="F7" s="15">
        <f t="shared" si="0"/>
        <v>3.3835785378589195E-2</v>
      </c>
      <c r="G7" s="15">
        <f t="shared" si="0"/>
        <v>4.5385252292609944E-2</v>
      </c>
      <c r="H7" s="15">
        <f t="shared" si="0"/>
        <v>4.4088651822864748E-2</v>
      </c>
      <c r="I7" s="15">
        <f t="shared" si="0"/>
        <v>4.8619769463808749E-2</v>
      </c>
      <c r="J7" s="15">
        <f t="shared" si="0"/>
        <v>5.4975668588109712E-2</v>
      </c>
      <c r="K7" s="15">
        <f t="shared" si="0"/>
        <v>6.360141375978752E-2</v>
      </c>
      <c r="L7" s="15">
        <f t="shared" si="0"/>
        <v>6.3802472341630986E-2</v>
      </c>
      <c r="M7" s="15">
        <f t="shared" si="0"/>
        <v>6.910475513485119E-2</v>
      </c>
      <c r="N7" s="15">
        <f t="shared" si="0"/>
        <v>8.1865035502625152E-2</v>
      </c>
      <c r="O7" s="16">
        <f t="shared" si="0"/>
        <v>8.458531495793857E-2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5.0131744615548616E-3</v>
      </c>
      <c r="D8" s="22">
        <f t="shared" si="1"/>
        <v>4.7878260438636942E-3</v>
      </c>
      <c r="E8" s="22">
        <f t="shared" si="1"/>
        <v>8.0944919777948005E-3</v>
      </c>
      <c r="F8" s="22">
        <f t="shared" si="1"/>
        <v>1.3113020495415688E-3</v>
      </c>
      <c r="G8" s="22">
        <f t="shared" si="1"/>
        <v>6.2339303110891435E-3</v>
      </c>
      <c r="H8" s="22">
        <f t="shared" si="1"/>
        <v>3.6955687853468034E-3</v>
      </c>
      <c r="I8" s="22">
        <f t="shared" si="1"/>
        <v>5.9671421506685036E-3</v>
      </c>
      <c r="J8" s="22">
        <f t="shared" si="1"/>
        <v>1.4043517196738045E-4</v>
      </c>
      <c r="K8" s="22">
        <f t="shared" si="1"/>
        <v>7.2543718331212247E-3</v>
      </c>
      <c r="L8" s="22">
        <f t="shared" si="1"/>
        <v>7.9669333261409864E-3</v>
      </c>
      <c r="M8" s="22">
        <f t="shared" si="1"/>
        <v>6.5143221457469383E-3</v>
      </c>
      <c r="N8" s="22">
        <f t="shared" si="1"/>
        <v>1.0032379993722178E-2</v>
      </c>
      <c r="O8" s="23">
        <f t="shared" si="1"/>
        <v>1.1059023107384559E-2</v>
      </c>
      <c r="P8" s="26"/>
    </row>
    <row r="9" spans="1:27" x14ac:dyDescent="0.25">
      <c r="B9" s="3">
        <f>Expt!B1</f>
        <v>1000</v>
      </c>
      <c r="C9" s="27">
        <f>$B$9*C7</f>
        <v>4.409768076581714</v>
      </c>
      <c r="D9" s="27">
        <f t="shared" ref="D9:O10" si="2">$B$9*D7</f>
        <v>17.66088973375798</v>
      </c>
      <c r="E9" s="27">
        <f t="shared" si="2"/>
        <v>24.530928825450271</v>
      </c>
      <c r="F9" s="27">
        <f t="shared" si="2"/>
        <v>33.835785378589193</v>
      </c>
      <c r="G9" s="27">
        <f t="shared" si="2"/>
        <v>45.385252292609941</v>
      </c>
      <c r="H9" s="27">
        <f t="shared" si="2"/>
        <v>44.088651822864747</v>
      </c>
      <c r="I9" s="27">
        <f t="shared" si="2"/>
        <v>48.619769463808751</v>
      </c>
      <c r="J9" s="27">
        <f t="shared" si="2"/>
        <v>54.975668588109713</v>
      </c>
      <c r="K9" s="27">
        <f t="shared" si="2"/>
        <v>63.601413759787519</v>
      </c>
      <c r="L9" s="27">
        <f t="shared" si="2"/>
        <v>63.802472341630988</v>
      </c>
      <c r="M9" s="27">
        <f t="shared" si="2"/>
        <v>69.104755134851189</v>
      </c>
      <c r="N9" s="27">
        <f t="shared" si="2"/>
        <v>81.865035502625148</v>
      </c>
      <c r="O9" s="27">
        <f t="shared" si="2"/>
        <v>84.585314957938564</v>
      </c>
      <c r="P9" s="18"/>
      <c r="R9" s="3">
        <f ca="1">LINEST(INDIRECT($Q$7),INDIRECT($Q$3), FALSE)</f>
        <v>1.5188870619170585</v>
      </c>
      <c r="S9" s="3" t="s">
        <v>14</v>
      </c>
      <c r="Z9" s="3"/>
      <c r="AA9" s="3"/>
    </row>
    <row r="10" spans="1:27" x14ac:dyDescent="0.25">
      <c r="C10" s="18">
        <f>$B$9*C8</f>
        <v>5.0131744615548612</v>
      </c>
      <c r="D10" s="18">
        <f t="shared" si="2"/>
        <v>4.7878260438636939</v>
      </c>
      <c r="E10" s="18">
        <f t="shared" si="2"/>
        <v>8.0944919777948012</v>
      </c>
      <c r="F10" s="18">
        <f t="shared" si="2"/>
        <v>1.3113020495415688</v>
      </c>
      <c r="G10" s="18">
        <f t="shared" si="2"/>
        <v>6.2339303110891437</v>
      </c>
      <c r="H10" s="18">
        <f t="shared" si="2"/>
        <v>3.6955687853468033</v>
      </c>
      <c r="I10" s="18">
        <f t="shared" si="2"/>
        <v>5.9671421506685034</v>
      </c>
      <c r="J10" s="18">
        <f t="shared" si="2"/>
        <v>0.14043517196738045</v>
      </c>
      <c r="K10" s="18">
        <f t="shared" si="2"/>
        <v>7.2543718331212244</v>
      </c>
      <c r="L10" s="18">
        <f t="shared" si="2"/>
        <v>7.9669333261409863</v>
      </c>
      <c r="M10" s="18">
        <f t="shared" si="2"/>
        <v>6.514322145746938</v>
      </c>
      <c r="N10" s="18">
        <f t="shared" si="2"/>
        <v>10.032379993722179</v>
      </c>
      <c r="O10" s="18">
        <f t="shared" si="2"/>
        <v>11.05902310738456</v>
      </c>
      <c r="P10" s="18"/>
    </row>
    <row r="11" spans="1:27" ht="17.25" x14ac:dyDescent="0.25">
      <c r="B11" s="3" t="str">
        <f>Expt!B3</f>
        <v>2.00</v>
      </c>
      <c r="C11" s="27">
        <f>C9/$B11</f>
        <v>2.204884038290857</v>
      </c>
      <c r="D11" s="27">
        <f t="shared" ref="D11:O11" si="3">D9/$B11</f>
        <v>8.8304448668789899</v>
      </c>
      <c r="E11" s="27">
        <f t="shared" si="3"/>
        <v>12.265464412725136</v>
      </c>
      <c r="F11" s="27">
        <f t="shared" si="3"/>
        <v>16.917892689294597</v>
      </c>
      <c r="G11" s="27">
        <f t="shared" si="3"/>
        <v>22.692626146304971</v>
      </c>
      <c r="H11" s="27">
        <f t="shared" si="3"/>
        <v>22.044325911432374</v>
      </c>
      <c r="I11" s="27">
        <f t="shared" si="3"/>
        <v>24.309884731904376</v>
      </c>
      <c r="J11" s="27">
        <f t="shared" si="3"/>
        <v>27.487834294054856</v>
      </c>
      <c r="K11" s="27">
        <f t="shared" si="3"/>
        <v>31.80070687989376</v>
      </c>
      <c r="L11" s="27">
        <f t="shared" si="3"/>
        <v>31.901236170815494</v>
      </c>
      <c r="M11" s="27">
        <f t="shared" si="3"/>
        <v>34.552377567425594</v>
      </c>
      <c r="N11" s="27">
        <f t="shared" si="3"/>
        <v>40.932517751312574</v>
      </c>
      <c r="O11" s="27">
        <f t="shared" si="3"/>
        <v>42.292657478969282</v>
      </c>
      <c r="P11" s="18"/>
      <c r="R11" s="3">
        <f ca="1">R9/$B$11</f>
        <v>0.75944353095852923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2.5065872307774306</v>
      </c>
      <c r="D12" s="27">
        <f t="shared" ref="D12:O12" si="4">D10/$B11</f>
        <v>2.393913021931847</v>
      </c>
      <c r="E12" s="27">
        <f t="shared" si="4"/>
        <v>4.0472459888974006</v>
      </c>
      <c r="F12" s="27">
        <f t="shared" si="4"/>
        <v>0.65565102477078441</v>
      </c>
      <c r="G12" s="27">
        <f t="shared" si="4"/>
        <v>3.1169651555445719</v>
      </c>
      <c r="H12" s="27">
        <f t="shared" si="4"/>
        <v>1.8477843926734017</v>
      </c>
      <c r="I12" s="27">
        <f t="shared" si="4"/>
        <v>2.9835710753342517</v>
      </c>
      <c r="J12" s="27">
        <f t="shared" si="4"/>
        <v>7.0217585983690226E-2</v>
      </c>
      <c r="K12" s="27">
        <f t="shared" si="4"/>
        <v>3.6271859165606122</v>
      </c>
      <c r="L12" s="27">
        <f t="shared" si="4"/>
        <v>3.9834666630704931</v>
      </c>
      <c r="M12" s="27">
        <f t="shared" si="4"/>
        <v>3.257161072873469</v>
      </c>
      <c r="N12" s="27">
        <f t="shared" si="4"/>
        <v>5.0161899968610895</v>
      </c>
      <c r="O12" s="27">
        <f t="shared" si="4"/>
        <v>5.5295115536922799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8.8304448668789899</v>
      </c>
      <c r="E13" s="27">
        <f t="shared" si="5"/>
        <v>12.265464412725136</v>
      </c>
      <c r="F13" s="27">
        <f t="shared" si="5"/>
        <v>16.917892689294597</v>
      </c>
      <c r="G13" s="27">
        <f t="shared" si="5"/>
        <v>22.692626146304971</v>
      </c>
      <c r="H13" s="27">
        <f t="shared" si="5"/>
        <v>22.044325911432374</v>
      </c>
      <c r="I13" s="27">
        <f t="shared" si="5"/>
        <v>24.309884731904376</v>
      </c>
      <c r="J13" s="27">
        <f t="shared" si="5"/>
        <v>27.487834294054856</v>
      </c>
      <c r="K13" s="27">
        <f t="shared" si="5"/>
        <v>31.80070687989376</v>
      </c>
      <c r="L13" s="27">
        <f t="shared" si="5"/>
        <v>31.901236170815494</v>
      </c>
      <c r="M13" s="27">
        <f t="shared" si="5"/>
        <v>34.552377567425594</v>
      </c>
      <c r="N13" s="27">
        <f t="shared" si="5"/>
        <v>40.932517751312574</v>
      </c>
      <c r="O13" s="27">
        <f t="shared" si="5"/>
        <v>42.292657478969282</v>
      </c>
      <c r="P13" s="18"/>
      <c r="R13" s="3">
        <f ca="1">R11/($B$9*10^-9)</f>
        <v>759443.5309585291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2.204884038290857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1.3344549476931704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1.3136592607916162</v>
      </c>
      <c r="D3" s="74">
        <f>B!$P$21</f>
        <v>1.3094034405880965</v>
      </c>
      <c r="E3" s="74">
        <f>'C'!$P$21</f>
        <v>1.3197844596589541</v>
      </c>
      <c r="F3" s="75">
        <f>AVERAGE(C3:E3)</f>
        <v>1.3142823870128888</v>
      </c>
      <c r="G3" s="80">
        <f>STDEV(C3:E3)</f>
        <v>5.2184867493465167E-3</v>
      </c>
    </row>
    <row r="4" spans="2:7" ht="15.75" thickBot="1" x14ac:dyDescent="0.3">
      <c r="B4" s="81" t="s">
        <v>54</v>
      </c>
      <c r="C4" s="82">
        <f>A!$P$22</f>
        <v>1.1560983273536898</v>
      </c>
      <c r="D4" s="82">
        <f>B!$P$22</f>
        <v>1.1147479557461941</v>
      </c>
      <c r="E4" s="82">
        <f>'C'!$P$22</f>
        <v>1.2143546912975436</v>
      </c>
      <c r="F4" s="83">
        <f>AVERAGE(C4:E4)</f>
        <v>1.1617336581324758</v>
      </c>
      <c r="G4" s="84">
        <f>STDEV(C4:E4)</f>
        <v>5.0041913997556753E-2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0.91714545436093009</v>
      </c>
      <c r="D7" s="74">
        <f>B!$Q$21</f>
        <v>1.0137852128238705</v>
      </c>
      <c r="E7" s="74">
        <f>'C'!$Q$21</f>
        <v>0.98147037005130555</v>
      </c>
      <c r="F7" s="75">
        <f>AVERAGE(C7:E7)</f>
        <v>0.97080034574536878</v>
      </c>
      <c r="G7" s="80">
        <f>STDEV(C7:E7)</f>
        <v>4.9195505820764013E-2</v>
      </c>
    </row>
    <row r="8" spans="2:7" ht="15.75" thickBot="1" x14ac:dyDescent="0.3">
      <c r="B8" s="81" t="s">
        <v>54</v>
      </c>
      <c r="C8" s="82">
        <f>A!$Q$22</f>
        <v>0.93538807040169469</v>
      </c>
      <c r="D8" s="82">
        <f>B!$Q$22</f>
        <v>1.0346522492553043</v>
      </c>
      <c r="E8" s="82">
        <f>'C'!$Q$22</f>
        <v>0.99026303673190974</v>
      </c>
      <c r="F8" s="83">
        <f>AVERAGE(C8:E8)</f>
        <v>0.98676778546296962</v>
      </c>
      <c r="G8" s="84">
        <f>STDEV(C8:E8)</f>
        <v>4.9724308813146115E-2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2018-12-15T18:51:54Z</dcterms:modified>
</cp:coreProperties>
</file>